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243C)\02.00uM\Green\"/>
    </mc:Choice>
  </mc:AlternateContent>
  <xr:revisionPtr revIDLastSave="0" documentId="10_ncr:100000_{3A08207F-046B-4046-AA82-F39F8DF474AA}" xr6:coauthVersionLast="31" xr6:coauthVersionMax="31" xr10:uidLastSave="{00000000-0000-0000-0000-000000000000}"/>
  <bookViews>
    <workbookView xWindow="0" yWindow="0" windowWidth="19200" windowHeight="11040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A!$C$8:$O$8</definedName>
    <definedName name="solver_adj" localSheetId="2" hidden="1">B!$C$6:$O$6</definedName>
    <definedName name="solver_adj" localSheetId="3" hidden="1">'C'!$F$3,'C'!$F$4,'C'!$F$5,'C'!$F$6,'C'!$F$7,'C'!$F$8,'C'!$F$11,'C'!$F$12,'C'!$F$15,'C'!$F$16,'C'!$F$19,'C'!$F$20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'C'!$F$2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Q231" i="90"/>
  <c r="FU227" i="90" s="1"/>
  <c r="P231" i="90"/>
  <c r="FT223" i="90" s="1"/>
  <c r="O231" i="90"/>
  <c r="FS226" i="90" s="1"/>
  <c r="N231" i="90"/>
  <c r="FR226" i="90" s="1"/>
  <c r="M231" i="90"/>
  <c r="FQ227" i="90" s="1"/>
  <c r="L231" i="90"/>
  <c r="FP226" i="90" s="1"/>
  <c r="K231" i="90"/>
  <c r="FO227" i="90" s="1"/>
  <c r="J231" i="90"/>
  <c r="FN227" i="90" s="1"/>
  <c r="I231" i="90"/>
  <c r="FM227" i="90" s="1"/>
  <c r="H231" i="90"/>
  <c r="FL223" i="90" s="1"/>
  <c r="G231" i="90"/>
  <c r="FK204" i="90" s="1"/>
  <c r="F231" i="90"/>
  <c r="FJ211" i="90" s="1"/>
  <c r="E231" i="90"/>
  <c r="FI226" i="90" s="1"/>
  <c r="D231" i="90"/>
  <c r="FH227" i="90" s="1"/>
  <c r="C231" i="90"/>
  <c r="FG227" i="90" s="1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GK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GK197" i="90"/>
  <c r="GI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GK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Q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Q188" i="90"/>
  <c r="FP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Q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P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GK183" i="90"/>
  <c r="FP183" i="90"/>
  <c r="FG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GK182" i="90"/>
  <c r="FP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GK181" i="90"/>
  <c r="FP181" i="90"/>
  <c r="FG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GK180" i="90"/>
  <c r="FP180" i="90"/>
  <c r="FG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GK179" i="90"/>
  <c r="FP179" i="90"/>
  <c r="FG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GK178" i="90"/>
  <c r="GJ178" i="90"/>
  <c r="FP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GK177" i="90"/>
  <c r="FP177" i="90"/>
  <c r="FH177" i="90"/>
  <c r="FG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GK176" i="90"/>
  <c r="FP176" i="90"/>
  <c r="FI176" i="90"/>
  <c r="FG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GK175" i="90"/>
  <c r="FP175" i="90"/>
  <c r="FG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GK174" i="90"/>
  <c r="FQ174" i="90"/>
  <c r="FP174" i="90"/>
  <c r="FG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GK173" i="90"/>
  <c r="FQ173" i="90"/>
  <c r="FP173" i="90"/>
  <c r="FH173" i="90"/>
  <c r="FG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GK172" i="90"/>
  <c r="FP172" i="90"/>
  <c r="FH172" i="90"/>
  <c r="FG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GK171" i="90"/>
  <c r="FP171" i="90"/>
  <c r="FH171" i="90"/>
  <c r="FG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GK170" i="90"/>
  <c r="FQ170" i="90"/>
  <c r="FP170" i="90"/>
  <c r="FG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GK169" i="90"/>
  <c r="FP169" i="90"/>
  <c r="FG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GK168" i="90"/>
  <c r="FQ168" i="90"/>
  <c r="FP168" i="90"/>
  <c r="FG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GK167" i="90"/>
  <c r="FP167" i="90"/>
  <c r="FG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GK166" i="90"/>
  <c r="FQ166" i="90"/>
  <c r="FP166" i="90"/>
  <c r="FG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GK165" i="90"/>
  <c r="FQ165" i="90"/>
  <c r="FP165" i="90"/>
  <c r="FG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GK164" i="90"/>
  <c r="FQ164" i="90"/>
  <c r="FP164" i="90"/>
  <c r="FH164" i="90"/>
  <c r="FG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GK163" i="90"/>
  <c r="FP163" i="90"/>
  <c r="FH163" i="90"/>
  <c r="FG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GK162" i="90"/>
  <c r="GJ162" i="90"/>
  <c r="FP162" i="90"/>
  <c r="FG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GK161" i="90"/>
  <c r="FP161" i="90"/>
  <c r="FI161" i="90"/>
  <c r="FG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GK160" i="90"/>
  <c r="FQ160" i="90"/>
  <c r="FP160" i="90"/>
  <c r="FG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GK159" i="90"/>
  <c r="FQ159" i="90"/>
  <c r="FP159" i="90"/>
  <c r="FG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GK158" i="90"/>
  <c r="GJ158" i="90"/>
  <c r="FQ158" i="90"/>
  <c r="FP158" i="90"/>
  <c r="FG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GK157" i="90"/>
  <c r="FQ157" i="90"/>
  <c r="FP157" i="90"/>
  <c r="FG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GK156" i="90"/>
  <c r="FQ156" i="90"/>
  <c r="FP156" i="90"/>
  <c r="FI156" i="90"/>
  <c r="FG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GK155" i="90"/>
  <c r="FQ155" i="90"/>
  <c r="FP155" i="90"/>
  <c r="FG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GK154" i="90"/>
  <c r="FQ154" i="90"/>
  <c r="FP154" i="90"/>
  <c r="FG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GK153" i="90"/>
  <c r="FQ153" i="90"/>
  <c r="FP153" i="90"/>
  <c r="FG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GK152" i="90"/>
  <c r="FQ152" i="90"/>
  <c r="FP152" i="90"/>
  <c r="FG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GK151" i="90"/>
  <c r="FQ151" i="90"/>
  <c r="FP151" i="90"/>
  <c r="FI151" i="90"/>
  <c r="FG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GK150" i="90"/>
  <c r="FQ150" i="90"/>
  <c r="FP150" i="90"/>
  <c r="FG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GK149" i="90"/>
  <c r="FQ149" i="90"/>
  <c r="FP149" i="90"/>
  <c r="FG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GK148" i="90"/>
  <c r="FQ148" i="90"/>
  <c r="FP148" i="90"/>
  <c r="FG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GK147" i="90"/>
  <c r="FQ147" i="90"/>
  <c r="FP147" i="90"/>
  <c r="FG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GK146" i="90"/>
  <c r="FQ146" i="90"/>
  <c r="FP146" i="90"/>
  <c r="FG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GK145" i="90"/>
  <c r="FQ145" i="90"/>
  <c r="FP145" i="90"/>
  <c r="FG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GK144" i="90"/>
  <c r="FQ144" i="90"/>
  <c r="FP144" i="90"/>
  <c r="FG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GK143" i="90"/>
  <c r="FQ143" i="90"/>
  <c r="FP143" i="90"/>
  <c r="FG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GK142" i="90"/>
  <c r="FQ142" i="90"/>
  <c r="FP142" i="90"/>
  <c r="FG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GK141" i="90"/>
  <c r="FQ141" i="90"/>
  <c r="FP141" i="90"/>
  <c r="FI141" i="90"/>
  <c r="FG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GK140" i="90"/>
  <c r="FQ140" i="90"/>
  <c r="FP140" i="90"/>
  <c r="FG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GK139" i="90"/>
  <c r="GI139" i="90"/>
  <c r="FQ139" i="90"/>
  <c r="FP139" i="90"/>
  <c r="FG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GK138" i="90"/>
  <c r="GI138" i="90"/>
  <c r="FQ138" i="90"/>
  <c r="FP138" i="90"/>
  <c r="FG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GK137" i="90"/>
  <c r="GI137" i="90"/>
  <c r="FQ137" i="90"/>
  <c r="FP137" i="90"/>
  <c r="FG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GK136" i="90"/>
  <c r="FQ136" i="90"/>
  <c r="FP136" i="90"/>
  <c r="FG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GK135" i="90"/>
  <c r="FQ135" i="90"/>
  <c r="FP135" i="90"/>
  <c r="FG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GK134" i="90"/>
  <c r="FQ134" i="90"/>
  <c r="FP134" i="90"/>
  <c r="FI134" i="90"/>
  <c r="FG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GK133" i="90"/>
  <c r="FQ133" i="90"/>
  <c r="FP133" i="90"/>
  <c r="FG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GK132" i="90"/>
  <c r="FQ132" i="90"/>
  <c r="FP132" i="90"/>
  <c r="FG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GK131" i="90"/>
  <c r="FQ131" i="90"/>
  <c r="FP131" i="90"/>
  <c r="FG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GK130" i="90"/>
  <c r="FQ130" i="90"/>
  <c r="FP130" i="90"/>
  <c r="FG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GK129" i="90"/>
  <c r="FQ129" i="90"/>
  <c r="FP129" i="90"/>
  <c r="FG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GK128" i="90"/>
  <c r="FQ128" i="90"/>
  <c r="FP128" i="90"/>
  <c r="FG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GK127" i="90"/>
  <c r="FQ127" i="90"/>
  <c r="FP127" i="90"/>
  <c r="FI127" i="90"/>
  <c r="FG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GK126" i="90"/>
  <c r="FQ126" i="90"/>
  <c r="FP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GK125" i="90"/>
  <c r="FQ125" i="90"/>
  <c r="FP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GK124" i="90"/>
  <c r="FQ124" i="90"/>
  <c r="FP124" i="90"/>
  <c r="FG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GK123" i="90"/>
  <c r="FQ123" i="90"/>
  <c r="FP123" i="90"/>
  <c r="FG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GK122" i="90"/>
  <c r="GI122" i="90"/>
  <c r="FQ122" i="90"/>
  <c r="FP122" i="90"/>
  <c r="FG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GK121" i="90"/>
  <c r="GI121" i="90"/>
  <c r="FQ121" i="90"/>
  <c r="FP121" i="90"/>
  <c r="FG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GK120" i="90"/>
  <c r="FQ120" i="90"/>
  <c r="FP120" i="90"/>
  <c r="FG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GK119" i="90"/>
  <c r="FQ119" i="90"/>
  <c r="FP119" i="90"/>
  <c r="FG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GK118" i="90"/>
  <c r="FQ118" i="90"/>
  <c r="FP118" i="90"/>
  <c r="FG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GK117" i="90"/>
  <c r="FQ117" i="90"/>
  <c r="FP117" i="90"/>
  <c r="FG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GK116" i="90"/>
  <c r="GI116" i="90"/>
  <c r="FQ116" i="90"/>
  <c r="FP116" i="90"/>
  <c r="FG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GK115" i="90"/>
  <c r="FQ115" i="90"/>
  <c r="FP115" i="90"/>
  <c r="FG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GK114" i="90"/>
  <c r="FQ114" i="90"/>
  <c r="FP114" i="90"/>
  <c r="FG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GK113" i="90"/>
  <c r="FU113" i="90"/>
  <c r="FQ113" i="90"/>
  <c r="FP113" i="90"/>
  <c r="FG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GK112" i="90"/>
  <c r="FQ112" i="90"/>
  <c r="FP112" i="90"/>
  <c r="FG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GK111" i="90"/>
  <c r="FQ111" i="90"/>
  <c r="FP111" i="90"/>
  <c r="FG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GK110" i="90"/>
  <c r="FQ110" i="90"/>
  <c r="FP110" i="90"/>
  <c r="FG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GK109" i="90"/>
  <c r="FQ109" i="90"/>
  <c r="FP109" i="90"/>
  <c r="FO109" i="90"/>
  <c r="FG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GK108" i="90"/>
  <c r="FQ108" i="90"/>
  <c r="FP108" i="90"/>
  <c r="FG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GK107" i="90"/>
  <c r="FQ107" i="90"/>
  <c r="FP107" i="90"/>
  <c r="FG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GK106" i="90"/>
  <c r="FQ106" i="90"/>
  <c r="FP106" i="90"/>
  <c r="FG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GK105" i="90"/>
  <c r="FQ105" i="90"/>
  <c r="FP105" i="90"/>
  <c r="FI105" i="90"/>
  <c r="FG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GK104" i="90"/>
  <c r="FQ104" i="90"/>
  <c r="FP104" i="90"/>
  <c r="FG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GK103" i="90"/>
  <c r="FQ103" i="90"/>
  <c r="FP103" i="90"/>
  <c r="FG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GK102" i="90"/>
  <c r="FQ102" i="90"/>
  <c r="FP102" i="90"/>
  <c r="FG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GK101" i="90"/>
  <c r="FQ101" i="90"/>
  <c r="FP101" i="90"/>
  <c r="FG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GK100" i="90"/>
  <c r="FQ100" i="90"/>
  <c r="FP100" i="90"/>
  <c r="FG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GK99" i="90"/>
  <c r="FQ99" i="90"/>
  <c r="FP99" i="90"/>
  <c r="FG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GK98" i="90"/>
  <c r="FQ98" i="90"/>
  <c r="FP98" i="90"/>
  <c r="FI98" i="90"/>
  <c r="FG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GK97" i="90"/>
  <c r="FQ97" i="90"/>
  <c r="FP97" i="90"/>
  <c r="FG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GK96" i="90"/>
  <c r="FQ96" i="90"/>
  <c r="FP96" i="90"/>
  <c r="FH96" i="90"/>
  <c r="FG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GK95" i="90"/>
  <c r="FQ95" i="90"/>
  <c r="FP95" i="90"/>
  <c r="FG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GK94" i="90"/>
  <c r="FQ94" i="90"/>
  <c r="FP94" i="90"/>
  <c r="FG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GK93" i="90"/>
  <c r="FQ93" i="90"/>
  <c r="FP93" i="90"/>
  <c r="FO93" i="90"/>
  <c r="FI93" i="90"/>
  <c r="FH93" i="90"/>
  <c r="FG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GK92" i="90"/>
  <c r="FQ92" i="90"/>
  <c r="FP92" i="90"/>
  <c r="FG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GK91" i="90"/>
  <c r="FQ91" i="90"/>
  <c r="FP91" i="90"/>
  <c r="FI91" i="90"/>
  <c r="FG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GK90" i="90"/>
  <c r="FQ90" i="90"/>
  <c r="FP90" i="90"/>
  <c r="FG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GK89" i="90"/>
  <c r="FQ89" i="90"/>
  <c r="FP89" i="90"/>
  <c r="FG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GK88" i="90"/>
  <c r="FQ88" i="90"/>
  <c r="FP88" i="90"/>
  <c r="FG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GK87" i="90"/>
  <c r="FQ87" i="90"/>
  <c r="FP87" i="90"/>
  <c r="FI87" i="90"/>
  <c r="FG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GK86" i="90"/>
  <c r="FQ86" i="90"/>
  <c r="FP86" i="90"/>
  <c r="FG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GK85" i="90"/>
  <c r="FQ85" i="90"/>
  <c r="FP85" i="90"/>
  <c r="FI85" i="90"/>
  <c r="FG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GK84" i="90"/>
  <c r="FQ84" i="90"/>
  <c r="FP84" i="90"/>
  <c r="FG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GK83" i="90"/>
  <c r="FQ83" i="90"/>
  <c r="FP83" i="90"/>
  <c r="FG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GK82" i="90"/>
  <c r="FQ82" i="90"/>
  <c r="FP82" i="90"/>
  <c r="FG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GK81" i="90"/>
  <c r="FQ81" i="90"/>
  <c r="FP81" i="90"/>
  <c r="FG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GK80" i="90"/>
  <c r="FQ80" i="90"/>
  <c r="FP80" i="90"/>
  <c r="FI80" i="90"/>
  <c r="FG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GK79" i="90"/>
  <c r="FQ79" i="90"/>
  <c r="FP79" i="90"/>
  <c r="FI79" i="90"/>
  <c r="FG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GK78" i="90"/>
  <c r="FQ78" i="90"/>
  <c r="FP78" i="90"/>
  <c r="FI78" i="90"/>
  <c r="FG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GK77" i="90"/>
  <c r="FQ77" i="90"/>
  <c r="FP77" i="90"/>
  <c r="FG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GK76" i="90"/>
  <c r="FQ76" i="90"/>
  <c r="FP76" i="90"/>
  <c r="FI76" i="90"/>
  <c r="FG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GK75" i="90"/>
  <c r="FQ75" i="90"/>
  <c r="FP75" i="90"/>
  <c r="FG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GK74" i="90"/>
  <c r="FQ74" i="90"/>
  <c r="FP74" i="90"/>
  <c r="FI74" i="90"/>
  <c r="FG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GK73" i="90"/>
  <c r="FQ73" i="90"/>
  <c r="FP73" i="90"/>
  <c r="FG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GK72" i="90"/>
  <c r="FQ72" i="90"/>
  <c r="FP72" i="90"/>
  <c r="FO72" i="90"/>
  <c r="FM72" i="90"/>
  <c r="FG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GK71" i="90"/>
  <c r="FQ71" i="90"/>
  <c r="FP71" i="90"/>
  <c r="FI71" i="90"/>
  <c r="FG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GK70" i="90"/>
  <c r="FQ70" i="90"/>
  <c r="FP70" i="90"/>
  <c r="FG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GK69" i="90"/>
  <c r="FQ69" i="90"/>
  <c r="FP69" i="90"/>
  <c r="FM69" i="90"/>
  <c r="FG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GK68" i="90"/>
  <c r="FQ68" i="90"/>
  <c r="FP68" i="90"/>
  <c r="FI68" i="90"/>
  <c r="FG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GK67" i="90"/>
  <c r="FQ67" i="90"/>
  <c r="FP67" i="90"/>
  <c r="FI67" i="90"/>
  <c r="FG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GK66" i="90"/>
  <c r="FQ66" i="90"/>
  <c r="FP66" i="90"/>
  <c r="FO66" i="90"/>
  <c r="FI66" i="90"/>
  <c r="FG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GK65" i="90"/>
  <c r="FQ65" i="90"/>
  <c r="FP65" i="90"/>
  <c r="FO65" i="90"/>
  <c r="FI65" i="90"/>
  <c r="FG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GK64" i="90"/>
  <c r="FQ64" i="90"/>
  <c r="FP64" i="90"/>
  <c r="FI64" i="90"/>
  <c r="FG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GK63" i="90"/>
  <c r="FQ63" i="90"/>
  <c r="FP63" i="90"/>
  <c r="FI63" i="90"/>
  <c r="FG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GK62" i="90"/>
  <c r="FQ62" i="90"/>
  <c r="FP62" i="90"/>
  <c r="FI62" i="90"/>
  <c r="FG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GK61" i="90"/>
  <c r="FQ61" i="90"/>
  <c r="FP61" i="90"/>
  <c r="FI61" i="90"/>
  <c r="FG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GK60" i="90"/>
  <c r="FQ60" i="90"/>
  <c r="FP60" i="90"/>
  <c r="FI60" i="90"/>
  <c r="FG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GK59" i="90"/>
  <c r="FQ59" i="90"/>
  <c r="FP59" i="90"/>
  <c r="FI59" i="90"/>
  <c r="FG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GK58" i="90"/>
  <c r="FQ58" i="90"/>
  <c r="FP58" i="90"/>
  <c r="FI58" i="90"/>
  <c r="FG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GK57" i="90"/>
  <c r="FQ57" i="90"/>
  <c r="FP57" i="90"/>
  <c r="FI57" i="90"/>
  <c r="FG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GK56" i="90"/>
  <c r="FQ56" i="90"/>
  <c r="FP56" i="90"/>
  <c r="FI56" i="90"/>
  <c r="FG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GK55" i="90"/>
  <c r="FQ55" i="90"/>
  <c r="FP55" i="90"/>
  <c r="FI55" i="90"/>
  <c r="FH55" i="90"/>
  <c r="FG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GK54" i="90"/>
  <c r="GI54" i="90"/>
  <c r="FQ54" i="90"/>
  <c r="FP54" i="90"/>
  <c r="FO54" i="90"/>
  <c r="FI54" i="90"/>
  <c r="FG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GK53" i="90"/>
  <c r="FQ53" i="90"/>
  <c r="FP53" i="90"/>
  <c r="FI53" i="90"/>
  <c r="FG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GK52" i="90"/>
  <c r="FQ52" i="90"/>
  <c r="FP52" i="90"/>
  <c r="FI52" i="90"/>
  <c r="FG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GK51" i="90"/>
  <c r="FQ51" i="90"/>
  <c r="FP51" i="90"/>
  <c r="FI51" i="90"/>
  <c r="FH51" i="90"/>
  <c r="FG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GK50" i="90"/>
  <c r="FQ50" i="90"/>
  <c r="FP50" i="90"/>
  <c r="FI50" i="90"/>
  <c r="FG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GK49" i="90"/>
  <c r="FQ49" i="90"/>
  <c r="FP49" i="90"/>
  <c r="FO49" i="90"/>
  <c r="FI49" i="90"/>
  <c r="FG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GK48" i="90"/>
  <c r="FQ48" i="90"/>
  <c r="FP48" i="90"/>
  <c r="FI48" i="90"/>
  <c r="FG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GK47" i="90"/>
  <c r="FQ47" i="90"/>
  <c r="FP47" i="90"/>
  <c r="FI47" i="90"/>
  <c r="FG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GK46" i="90"/>
  <c r="FQ46" i="90"/>
  <c r="FP46" i="90"/>
  <c r="FI46" i="90"/>
  <c r="FG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GK45" i="90"/>
  <c r="FQ45" i="90"/>
  <c r="FP45" i="90"/>
  <c r="FI45" i="90"/>
  <c r="FG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GK44" i="90"/>
  <c r="FQ44" i="90"/>
  <c r="FP44" i="90"/>
  <c r="FI44" i="90"/>
  <c r="FG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GK43" i="90"/>
  <c r="FQ43" i="90"/>
  <c r="FP43" i="90"/>
  <c r="FI43" i="90"/>
  <c r="FG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GK42" i="90"/>
  <c r="FQ42" i="90"/>
  <c r="FP42" i="90"/>
  <c r="FI42" i="90"/>
  <c r="FG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GK41" i="90"/>
  <c r="FQ41" i="90"/>
  <c r="FP41" i="90"/>
  <c r="FI41" i="90"/>
  <c r="FH41" i="90"/>
  <c r="FG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GK40" i="90"/>
  <c r="FQ40" i="90"/>
  <c r="FP40" i="90"/>
  <c r="FI40" i="90"/>
  <c r="FG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GK39" i="90"/>
  <c r="FQ39" i="90"/>
  <c r="FP39" i="90"/>
  <c r="FI39" i="90"/>
  <c r="FG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GK38" i="90"/>
  <c r="FQ38" i="90"/>
  <c r="FP38" i="90"/>
  <c r="FI38" i="90"/>
  <c r="FG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GK37" i="90"/>
  <c r="FQ37" i="90"/>
  <c r="FP37" i="90"/>
  <c r="FI37" i="90"/>
  <c r="FG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GK36" i="90"/>
  <c r="FQ36" i="90"/>
  <c r="FP36" i="90"/>
  <c r="FI36" i="90"/>
  <c r="FG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GK35" i="90"/>
  <c r="FQ35" i="90"/>
  <c r="FP35" i="90"/>
  <c r="FI35" i="90"/>
  <c r="FG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GK34" i="90"/>
  <c r="FQ34" i="90"/>
  <c r="FP34" i="90"/>
  <c r="FI34" i="90"/>
  <c r="FG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GK33" i="90"/>
  <c r="FQ33" i="90"/>
  <c r="FP33" i="90"/>
  <c r="FI33" i="90"/>
  <c r="FH33" i="90"/>
  <c r="FG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GK32" i="90"/>
  <c r="FQ32" i="90"/>
  <c r="FP32" i="90"/>
  <c r="FO32" i="90"/>
  <c r="FM32" i="90"/>
  <c r="FI32" i="90"/>
  <c r="FG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GK31" i="90"/>
  <c r="FQ31" i="90"/>
  <c r="FP31" i="90"/>
  <c r="FO31" i="90"/>
  <c r="FI31" i="90"/>
  <c r="FG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GK30" i="90"/>
  <c r="FQ30" i="90"/>
  <c r="FP30" i="90"/>
  <c r="FI30" i="90"/>
  <c r="FG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GK29" i="90"/>
  <c r="FQ29" i="90"/>
  <c r="FP29" i="90"/>
  <c r="FI29" i="90"/>
  <c r="FG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GK28" i="90"/>
  <c r="FQ28" i="90"/>
  <c r="FP28" i="90"/>
  <c r="FI28" i="90"/>
  <c r="FG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GK27" i="90"/>
  <c r="FQ27" i="90"/>
  <c r="FP27" i="90"/>
  <c r="FI27" i="90"/>
  <c r="FG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GK227" i="44" s="1"/>
  <c r="P232" i="44"/>
  <c r="O232" i="44"/>
  <c r="Q231" i="44"/>
  <c r="FU219" i="44" s="1"/>
  <c r="P231" i="44"/>
  <c r="O231" i="44"/>
  <c r="FS226" i="44" s="1"/>
  <c r="N231" i="44"/>
  <c r="M231" i="44"/>
  <c r="L231" i="44"/>
  <c r="K231" i="44"/>
  <c r="J231" i="44"/>
  <c r="I231" i="44"/>
  <c r="FM224" i="44" s="1"/>
  <c r="H231" i="44"/>
  <c r="G231" i="44"/>
  <c r="FK227" i="44" s="1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FP185" i="90" l="1"/>
  <c r="FP186" i="90"/>
  <c r="FP191" i="90"/>
  <c r="FP190" i="90"/>
  <c r="FP187" i="90"/>
  <c r="FP193" i="90"/>
  <c r="FP189" i="90"/>
  <c r="FP192" i="90"/>
  <c r="FO187" i="90"/>
  <c r="FO200" i="90"/>
  <c r="FH60" i="90"/>
  <c r="FH66" i="90"/>
  <c r="FH153" i="90"/>
  <c r="FH43" i="90"/>
  <c r="FH91" i="90"/>
  <c r="FH150" i="90"/>
  <c r="FH67" i="90"/>
  <c r="FH76" i="90"/>
  <c r="FH106" i="90"/>
  <c r="FH132" i="90"/>
  <c r="FH154" i="90"/>
  <c r="FH115" i="90"/>
  <c r="FH103" i="90"/>
  <c r="FH142" i="90"/>
  <c r="FH79" i="90"/>
  <c r="FH119" i="90"/>
  <c r="FH138" i="90"/>
  <c r="FH27" i="90"/>
  <c r="FH53" i="90"/>
  <c r="FH73" i="90"/>
  <c r="FH84" i="90"/>
  <c r="FH113" i="90"/>
  <c r="FH125" i="90"/>
  <c r="FH140" i="90"/>
  <c r="FH90" i="90"/>
  <c r="FH99" i="90"/>
  <c r="FH116" i="90"/>
  <c r="FH146" i="90"/>
  <c r="FH157" i="90"/>
  <c r="FH31" i="90"/>
  <c r="FH38" i="90"/>
  <c r="FH59" i="90"/>
  <c r="FH64" i="90"/>
  <c r="FH85" i="90"/>
  <c r="FH112" i="90"/>
  <c r="FH122" i="90"/>
  <c r="FH147" i="90"/>
  <c r="FH159" i="90"/>
  <c r="FH69" i="90"/>
  <c r="FH124" i="90"/>
  <c r="FH165" i="90"/>
  <c r="FH169" i="90"/>
  <c r="FH170" i="90"/>
  <c r="FH36" i="90"/>
  <c r="FH45" i="90"/>
  <c r="FH57" i="90"/>
  <c r="FH131" i="90"/>
  <c r="GK190" i="90"/>
  <c r="GK193" i="90"/>
  <c r="GK192" i="90"/>
  <c r="GK191" i="90"/>
  <c r="GK194" i="90"/>
  <c r="FP195" i="90"/>
  <c r="FP200" i="90"/>
  <c r="FP201" i="90"/>
  <c r="FL227" i="44"/>
  <c r="FT227" i="44"/>
  <c r="FG169" i="44"/>
  <c r="GJ214" i="44"/>
  <c r="FI227" i="44"/>
  <c r="FQ226" i="44"/>
  <c r="FQ180" i="90"/>
  <c r="FQ181" i="90"/>
  <c r="FQ183" i="90"/>
  <c r="FI193" i="90"/>
  <c r="FH28" i="90"/>
  <c r="FH48" i="90"/>
  <c r="FH62" i="90"/>
  <c r="FH72" i="90"/>
  <c r="FH74" i="90"/>
  <c r="FH81" i="90"/>
  <c r="FH87" i="90"/>
  <c r="FH95" i="90"/>
  <c r="FH102" i="90"/>
  <c r="FH109" i="90"/>
  <c r="FH118" i="90"/>
  <c r="FH128" i="90"/>
  <c r="FH135" i="90"/>
  <c r="FH143" i="90"/>
  <c r="FH151" i="90"/>
  <c r="FH160" i="90"/>
  <c r="FH194" i="90"/>
  <c r="FH30" i="90"/>
  <c r="FH39" i="90"/>
  <c r="FH44" i="90"/>
  <c r="FH46" i="90"/>
  <c r="FH49" i="90"/>
  <c r="FH52" i="90"/>
  <c r="FH54" i="90"/>
  <c r="FH56" i="90"/>
  <c r="FH58" i="90"/>
  <c r="FH71" i="90"/>
  <c r="FH75" i="90"/>
  <c r="FH78" i="90"/>
  <c r="FH80" i="90"/>
  <c r="FH83" i="90"/>
  <c r="FH86" i="90"/>
  <c r="FH89" i="90"/>
  <c r="FH92" i="90"/>
  <c r="FH94" i="90"/>
  <c r="FH98" i="90"/>
  <c r="FH101" i="90"/>
  <c r="FH105" i="90"/>
  <c r="FH108" i="90"/>
  <c r="FH111" i="90"/>
  <c r="FH114" i="90"/>
  <c r="FH117" i="90"/>
  <c r="FH121" i="90"/>
  <c r="FH123" i="90"/>
  <c r="FH127" i="90"/>
  <c r="FH130" i="90"/>
  <c r="FH134" i="90"/>
  <c r="FH137" i="90"/>
  <c r="FH139" i="90"/>
  <c r="FH145" i="90"/>
  <c r="FH149" i="90"/>
  <c r="FH152" i="90"/>
  <c r="FH156" i="90"/>
  <c r="FH162" i="90"/>
  <c r="FH167" i="90"/>
  <c r="FH168" i="90"/>
  <c r="FH175" i="90"/>
  <c r="FH176" i="90"/>
  <c r="FH181" i="90"/>
  <c r="FH190" i="90"/>
  <c r="FH195" i="90"/>
  <c r="FH29" i="90"/>
  <c r="FH32" i="90"/>
  <c r="FH34" i="90"/>
  <c r="FH35" i="90"/>
  <c r="FH37" i="90"/>
  <c r="FH40" i="90"/>
  <c r="FH42" i="90"/>
  <c r="FH47" i="90"/>
  <c r="FH50" i="90"/>
  <c r="FH61" i="90"/>
  <c r="FH63" i="90"/>
  <c r="FH65" i="90"/>
  <c r="FH68" i="90"/>
  <c r="FH70" i="90"/>
  <c r="FH77" i="90"/>
  <c r="FH82" i="90"/>
  <c r="FH88" i="90"/>
  <c r="FH97" i="90"/>
  <c r="FH100" i="90"/>
  <c r="FH104" i="90"/>
  <c r="FH107" i="90"/>
  <c r="FH110" i="90"/>
  <c r="FH120" i="90"/>
  <c r="FH126" i="90"/>
  <c r="FH129" i="90"/>
  <c r="FH133" i="90"/>
  <c r="FH136" i="90"/>
  <c r="FH141" i="90"/>
  <c r="FH144" i="90"/>
  <c r="FH148" i="90"/>
  <c r="FH155" i="90"/>
  <c r="FH158" i="90"/>
  <c r="FH161" i="90"/>
  <c r="FH166" i="90"/>
  <c r="FH174" i="90"/>
  <c r="FH179" i="90"/>
  <c r="FH180" i="90"/>
  <c r="FH183" i="90"/>
  <c r="FH184" i="90"/>
  <c r="FO41" i="90"/>
  <c r="FO46" i="90"/>
  <c r="FO47" i="90"/>
  <c r="FO48" i="90"/>
  <c r="FO78" i="90"/>
  <c r="FO107" i="90"/>
  <c r="FO157" i="90"/>
  <c r="FO35" i="90"/>
  <c r="FO57" i="90"/>
  <c r="FO95" i="90"/>
  <c r="FO29" i="90"/>
  <c r="FO53" i="90"/>
  <c r="FO55" i="90"/>
  <c r="FO56" i="90"/>
  <c r="FO62" i="90"/>
  <c r="FO75" i="90"/>
  <c r="FO77" i="90"/>
  <c r="FO83" i="90"/>
  <c r="FO85" i="90"/>
  <c r="FO90" i="90"/>
  <c r="FO92" i="90"/>
  <c r="FO102" i="90"/>
  <c r="FO120" i="90"/>
  <c r="FO142" i="90"/>
  <c r="FO173" i="90"/>
  <c r="FO27" i="90"/>
  <c r="FO34" i="90"/>
  <c r="FO36" i="90"/>
  <c r="FO42" i="90"/>
  <c r="FO61" i="90"/>
  <c r="FO69" i="90"/>
  <c r="FO81" i="90"/>
  <c r="FO88" i="90"/>
  <c r="FO100" i="90"/>
  <c r="FO136" i="90"/>
  <c r="FO167" i="90"/>
  <c r="FO33" i="90"/>
  <c r="FO38" i="90"/>
  <c r="FO39" i="90"/>
  <c r="FO40" i="90"/>
  <c r="FO45" i="90"/>
  <c r="FO51" i="90"/>
  <c r="FO52" i="90"/>
  <c r="FO59" i="90"/>
  <c r="FO60" i="90"/>
  <c r="FO64" i="90"/>
  <c r="FO68" i="90"/>
  <c r="FO71" i="90"/>
  <c r="FO74" i="90"/>
  <c r="FO80" i="90"/>
  <c r="FO82" i="90"/>
  <c r="FO84" i="90"/>
  <c r="FO87" i="90"/>
  <c r="FO89" i="90"/>
  <c r="FO94" i="90"/>
  <c r="FO96" i="90"/>
  <c r="FO98" i="90"/>
  <c r="FO105" i="90"/>
  <c r="FO113" i="90"/>
  <c r="FO118" i="90"/>
  <c r="FO125" i="90"/>
  <c r="FO139" i="90"/>
  <c r="FO146" i="90"/>
  <c r="FO165" i="90"/>
  <c r="FO28" i="90"/>
  <c r="FO30" i="90"/>
  <c r="FO37" i="90"/>
  <c r="FO43" i="90"/>
  <c r="FO44" i="90"/>
  <c r="FO50" i="90"/>
  <c r="FO58" i="90"/>
  <c r="FO63" i="90"/>
  <c r="FO67" i="90"/>
  <c r="FO70" i="90"/>
  <c r="FO73" i="90"/>
  <c r="FO76" i="90"/>
  <c r="FO79" i="90"/>
  <c r="FO86" i="90"/>
  <c r="FO91" i="90"/>
  <c r="FO104" i="90"/>
  <c r="FO111" i="90"/>
  <c r="FO123" i="90"/>
  <c r="FO144" i="90"/>
  <c r="FO150" i="90"/>
  <c r="FO170" i="90"/>
  <c r="FO184" i="90"/>
  <c r="FO134" i="90"/>
  <c r="FO148" i="90"/>
  <c r="FO175" i="90"/>
  <c r="FO180" i="90"/>
  <c r="FO99" i="90"/>
  <c r="FO101" i="90"/>
  <c r="FO103" i="90"/>
  <c r="FO114" i="90"/>
  <c r="FO116" i="90"/>
  <c r="FO128" i="90"/>
  <c r="FO130" i="90"/>
  <c r="FO132" i="90"/>
  <c r="FO140" i="90"/>
  <c r="FO151" i="90"/>
  <c r="FO153" i="90"/>
  <c r="FO155" i="90"/>
  <c r="FO160" i="90"/>
  <c r="FO162" i="90"/>
  <c r="FO169" i="90"/>
  <c r="FO172" i="90"/>
  <c r="FO177" i="90"/>
  <c r="FO179" i="90"/>
  <c r="FO183" i="90"/>
  <c r="FO185" i="90"/>
  <c r="FO188" i="90"/>
  <c r="FO192" i="90"/>
  <c r="FO115" i="90"/>
  <c r="FO122" i="90"/>
  <c r="FO127" i="90"/>
  <c r="FO129" i="90"/>
  <c r="FO131" i="90"/>
  <c r="FO133" i="90"/>
  <c r="FO138" i="90"/>
  <c r="FO152" i="90"/>
  <c r="FO154" i="90"/>
  <c r="FO159" i="90"/>
  <c r="FO163" i="90"/>
  <c r="FO168" i="90"/>
  <c r="FO178" i="90"/>
  <c r="FO186" i="90"/>
  <c r="FO97" i="90"/>
  <c r="FO106" i="90"/>
  <c r="FO108" i="90"/>
  <c r="FO110" i="90"/>
  <c r="FO112" i="90"/>
  <c r="FO117" i="90"/>
  <c r="FO119" i="90"/>
  <c r="FO121" i="90"/>
  <c r="FO124" i="90"/>
  <c r="FO126" i="90"/>
  <c r="FO135" i="90"/>
  <c r="FO137" i="90"/>
  <c r="FO141" i="90"/>
  <c r="FO143" i="90"/>
  <c r="FO145" i="90"/>
  <c r="FO147" i="90"/>
  <c r="FO149" i="90"/>
  <c r="FO156" i="90"/>
  <c r="FO158" i="90"/>
  <c r="FO161" i="90"/>
  <c r="FO164" i="90"/>
  <c r="FO166" i="90"/>
  <c r="FO171" i="90"/>
  <c r="FO174" i="90"/>
  <c r="FO176" i="90"/>
  <c r="FO181" i="90"/>
  <c r="FO182" i="90"/>
  <c r="FO189" i="90"/>
  <c r="FO190" i="90"/>
  <c r="FN27" i="90"/>
  <c r="FN90" i="90"/>
  <c r="FN51" i="90"/>
  <c r="FN226" i="90"/>
  <c r="FN31" i="90"/>
  <c r="FN32" i="90"/>
  <c r="FN75" i="90"/>
  <c r="FN76" i="90"/>
  <c r="FN119" i="90"/>
  <c r="FN122" i="90"/>
  <c r="FN125" i="90"/>
  <c r="FN54" i="90"/>
  <c r="FN63" i="90"/>
  <c r="FN81" i="90"/>
  <c r="FN131" i="90"/>
  <c r="FN146" i="90"/>
  <c r="FN30" i="90"/>
  <c r="FN38" i="90"/>
  <c r="FN43" i="90"/>
  <c r="FN52" i="90"/>
  <c r="FN58" i="90"/>
  <c r="FN59" i="90"/>
  <c r="FN61" i="90"/>
  <c r="FN70" i="90"/>
  <c r="FN71" i="90"/>
  <c r="FN80" i="90"/>
  <c r="FN83" i="90"/>
  <c r="FN86" i="90"/>
  <c r="FN106" i="90"/>
  <c r="FN113" i="90"/>
  <c r="FN128" i="90"/>
  <c r="FN141" i="90"/>
  <c r="FN195" i="90"/>
  <c r="FN29" i="90"/>
  <c r="FN36" i="90"/>
  <c r="FN40" i="90"/>
  <c r="FN41" i="90"/>
  <c r="FN44" i="90"/>
  <c r="FN45" i="90"/>
  <c r="FN48" i="90"/>
  <c r="FN56" i="90"/>
  <c r="FN69" i="90"/>
  <c r="FN95" i="90"/>
  <c r="FN98" i="90"/>
  <c r="FN110" i="90"/>
  <c r="FN127" i="90"/>
  <c r="FN135" i="90"/>
  <c r="FN138" i="90"/>
  <c r="FN139" i="90"/>
  <c r="FN150" i="90"/>
  <c r="FN151" i="90"/>
  <c r="FN154" i="90"/>
  <c r="FN190" i="90"/>
  <c r="FN199" i="90"/>
  <c r="FN28" i="90"/>
  <c r="FN33" i="90"/>
  <c r="FN65" i="90"/>
  <c r="FN66" i="90"/>
  <c r="FN67" i="90"/>
  <c r="FN77" i="90"/>
  <c r="FN88" i="90"/>
  <c r="FN94" i="90"/>
  <c r="FN102" i="90"/>
  <c r="FN149" i="90"/>
  <c r="FN153" i="90"/>
  <c r="FN168" i="90"/>
  <c r="FN170" i="90"/>
  <c r="FN200" i="90"/>
  <c r="FM63" i="90"/>
  <c r="FM66" i="90"/>
  <c r="FM103" i="90"/>
  <c r="GI40" i="90"/>
  <c r="GI58" i="90"/>
  <c r="GI80" i="90"/>
  <c r="GI81" i="90"/>
  <c r="GI109" i="90"/>
  <c r="GI110" i="90"/>
  <c r="GI130" i="90"/>
  <c r="GI131" i="90"/>
  <c r="GI44" i="90"/>
  <c r="GI66" i="90"/>
  <c r="GI101" i="90"/>
  <c r="GI102" i="90"/>
  <c r="GI103" i="90"/>
  <c r="GI162" i="90"/>
  <c r="GI36" i="90"/>
  <c r="GI37" i="90"/>
  <c r="GI48" i="90"/>
  <c r="GI49" i="90"/>
  <c r="GI50" i="90"/>
  <c r="GI92" i="90"/>
  <c r="GI93" i="90"/>
  <c r="GI94" i="90"/>
  <c r="GI95" i="90"/>
  <c r="GI141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1" i="90"/>
  <c r="GI100" i="90"/>
  <c r="GI108" i="90"/>
  <c r="GI115" i="90"/>
  <c r="GI120" i="90"/>
  <c r="GI126" i="90"/>
  <c r="GI129" i="90"/>
  <c r="GI147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7" i="90"/>
  <c r="GI99" i="90"/>
  <c r="GI107" i="90"/>
  <c r="GI112" i="90"/>
  <c r="GI114" i="90"/>
  <c r="GI118" i="90"/>
  <c r="GI119" i="90"/>
  <c r="GI124" i="90"/>
  <c r="GI125" i="90"/>
  <c r="GI127" i="90"/>
  <c r="GI128" i="90"/>
  <c r="GI145" i="90"/>
  <c r="GI146" i="90"/>
  <c r="GI151" i="90"/>
  <c r="GI169" i="90"/>
  <c r="GI170" i="90"/>
  <c r="GI35" i="90"/>
  <c r="GI52" i="90"/>
  <c r="GI53" i="90"/>
  <c r="GI56" i="90"/>
  <c r="GI57" i="90"/>
  <c r="GI61" i="90"/>
  <c r="GI62" i="90"/>
  <c r="GI71" i="90"/>
  <c r="GI72" i="90"/>
  <c r="GI76" i="90"/>
  <c r="GI77" i="90"/>
  <c r="GI78" i="90"/>
  <c r="GI79" i="90"/>
  <c r="GI82" i="90"/>
  <c r="GI83" i="90"/>
  <c r="GI96" i="90"/>
  <c r="GI98" i="90"/>
  <c r="GI104" i="90"/>
  <c r="GI105" i="90"/>
  <c r="GI106" i="90"/>
  <c r="GI111" i="90"/>
  <c r="GI113" i="90"/>
  <c r="GI117" i="90"/>
  <c r="GI123" i="90"/>
  <c r="GI132" i="90"/>
  <c r="GI140" i="90"/>
  <c r="GI142" i="90"/>
  <c r="GI175" i="90"/>
  <c r="GI186" i="90"/>
  <c r="GI158" i="90"/>
  <c r="GI159" i="90"/>
  <c r="GI166" i="90"/>
  <c r="GI194" i="90"/>
  <c r="GI157" i="90"/>
  <c r="GI165" i="90"/>
  <c r="GI172" i="90"/>
  <c r="GI178" i="90"/>
  <c r="GI183" i="90"/>
  <c r="GI177" i="90"/>
  <c r="GI181" i="90"/>
  <c r="GI182" i="90"/>
  <c r="GI184" i="90"/>
  <c r="GI185" i="90"/>
  <c r="GI187" i="90"/>
  <c r="GI188" i="90"/>
  <c r="GI189" i="90"/>
  <c r="GI191" i="90"/>
  <c r="GI192" i="90"/>
  <c r="GI193" i="90"/>
  <c r="GI195" i="90"/>
  <c r="GI136" i="90"/>
  <c r="GI144" i="90"/>
  <c r="GI155" i="90"/>
  <c r="GI156" i="90"/>
  <c r="GI161" i="90"/>
  <c r="GI164" i="90"/>
  <c r="GI167" i="90"/>
  <c r="GI168" i="90"/>
  <c r="GI171" i="90"/>
  <c r="GI174" i="90"/>
  <c r="GI180" i="90"/>
  <c r="GI190" i="90"/>
  <c r="GI196" i="90"/>
  <c r="GI133" i="90"/>
  <c r="GI134" i="90"/>
  <c r="GI135" i="90"/>
  <c r="GI143" i="90"/>
  <c r="GI148" i="90"/>
  <c r="GI149" i="90"/>
  <c r="GI150" i="90"/>
  <c r="GI152" i="90"/>
  <c r="GI153" i="90"/>
  <c r="GI154" i="90"/>
  <c r="GI160" i="90"/>
  <c r="GI163" i="90"/>
  <c r="GI173" i="90"/>
  <c r="GI176" i="90"/>
  <c r="GI179" i="90"/>
  <c r="GJ66" i="90"/>
  <c r="GJ72" i="90"/>
  <c r="GJ75" i="90"/>
  <c r="GJ47" i="90"/>
  <c r="GJ149" i="90"/>
  <c r="GJ156" i="90"/>
  <c r="GJ29" i="90"/>
  <c r="GJ44" i="90"/>
  <c r="GJ167" i="90"/>
  <c r="GJ57" i="90"/>
  <c r="GJ87" i="90"/>
  <c r="GJ90" i="90"/>
  <c r="GJ93" i="90"/>
  <c r="GJ96" i="90"/>
  <c r="GJ146" i="90"/>
  <c r="GJ165" i="90"/>
  <c r="GJ180" i="90"/>
  <c r="GJ69" i="90"/>
  <c r="GJ140" i="90"/>
  <c r="GJ143" i="90"/>
  <c r="GJ160" i="90"/>
  <c r="GJ169" i="90"/>
  <c r="FQ163" i="90"/>
  <c r="FQ172" i="90"/>
  <c r="FQ177" i="90"/>
  <c r="FQ179" i="90"/>
  <c r="FQ182" i="90"/>
  <c r="FQ161" i="90"/>
  <c r="FQ175" i="90"/>
  <c r="FQ190" i="90"/>
  <c r="FQ191" i="90"/>
  <c r="FQ193" i="90"/>
  <c r="FQ199" i="90"/>
  <c r="FQ195" i="90"/>
  <c r="FQ162" i="90"/>
  <c r="FQ178" i="90"/>
  <c r="FQ167" i="90"/>
  <c r="FQ169" i="90"/>
  <c r="FQ171" i="90"/>
  <c r="FQ176" i="90"/>
  <c r="FQ184" i="90"/>
  <c r="FQ185" i="90"/>
  <c r="FQ186" i="90"/>
  <c r="FO191" i="90"/>
  <c r="FG192" i="90"/>
  <c r="FQ192" i="90"/>
  <c r="FQ198" i="90"/>
  <c r="FQ194" i="90"/>
  <c r="FG182" i="90"/>
  <c r="FG188" i="90"/>
  <c r="FG190" i="90"/>
  <c r="FG194" i="90"/>
  <c r="FI89" i="89"/>
  <c r="FI48" i="89"/>
  <c r="FI165" i="89"/>
  <c r="FI76" i="89"/>
  <c r="FI122" i="89"/>
  <c r="FI63" i="89"/>
  <c r="FI39" i="89"/>
  <c r="FI67" i="89"/>
  <c r="FI80" i="89"/>
  <c r="FI99" i="89"/>
  <c r="FI175" i="89"/>
  <c r="FI60" i="89"/>
  <c r="FI73" i="89"/>
  <c r="FI86" i="89"/>
  <c r="FI36" i="89"/>
  <c r="FI51" i="89"/>
  <c r="FI92" i="89"/>
  <c r="FI133" i="89"/>
  <c r="FI170" i="89"/>
  <c r="FI42" i="89"/>
  <c r="FI57" i="89"/>
  <c r="FI70" i="89"/>
  <c r="FI83" i="89"/>
  <c r="FI147" i="89"/>
  <c r="FI33" i="89"/>
  <c r="FI46" i="89"/>
  <c r="FI112" i="89"/>
  <c r="FI157" i="89"/>
  <c r="GK19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AW218" i="89"/>
  <c r="BM27" i="89"/>
  <c r="AG27" i="89" s="1"/>
  <c r="BM218" i="89"/>
  <c r="AG218" i="89" s="1"/>
  <c r="AW219" i="89"/>
  <c r="BM220" i="89"/>
  <c r="AG220" i="89" s="1"/>
  <c r="AW221" i="89"/>
  <c r="AW28" i="89"/>
  <c r="BM28" i="89"/>
  <c r="AG28" i="89" s="1"/>
  <c r="AW29" i="89"/>
  <c r="BM221" i="89"/>
  <c r="AG221" i="89" s="1"/>
  <c r="BM219" i="89"/>
  <c r="AG219" i="89" s="1"/>
  <c r="AW220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AW30" i="90"/>
  <c r="BM224" i="90"/>
  <c r="AG224" i="90" s="1"/>
  <c r="BM223" i="90"/>
  <c r="AG223" i="90" s="1"/>
  <c r="BM28" i="90"/>
  <c r="AG28" i="90" s="1"/>
  <c r="BM30" i="90"/>
  <c r="AG30" i="90" s="1"/>
  <c r="AW31" i="90"/>
  <c r="AW27" i="90"/>
  <c r="BM31" i="90"/>
  <c r="AG31" i="90" s="1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AV218" i="89"/>
  <c r="BL219" i="89"/>
  <c r="AF219" i="89" s="1"/>
  <c r="AV221" i="89"/>
  <c r="BL221" i="89"/>
  <c r="AF221" i="89" s="1"/>
  <c r="AV216" i="89"/>
  <c r="BL218" i="89"/>
  <c r="AF218" i="89" s="1"/>
  <c r="AV220" i="89"/>
  <c r="BL216" i="89"/>
  <c r="AF216" i="89" s="1"/>
  <c r="BL220" i="89"/>
  <c r="AF220" i="89" s="1"/>
  <c r="AV217" i="89"/>
  <c r="AV219" i="89"/>
  <c r="BL217" i="89"/>
  <c r="AF217" i="89" s="1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AV222" i="89"/>
  <c r="BL223" i="89"/>
  <c r="AF223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AV223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BL226" i="89"/>
  <c r="AF226" i="89" s="1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BL222" i="89"/>
  <c r="AF222" i="89" s="1"/>
  <c r="AV225" i="89"/>
  <c r="AV224" i="89"/>
  <c r="BL225" i="89"/>
  <c r="AF225" i="89" s="1"/>
  <c r="JL151" i="89"/>
  <c r="DH151" i="89" s="1"/>
  <c r="BL224" i="89"/>
  <c r="AF224" i="89" s="1"/>
  <c r="AV227" i="89"/>
  <c r="AV226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BK207" i="89"/>
  <c r="AE207" i="89" s="1"/>
  <c r="AU211" i="89"/>
  <c r="AU207" i="89"/>
  <c r="BK210" i="89"/>
  <c r="AE210" i="89" s="1"/>
  <c r="BK206" i="89"/>
  <c r="AE206" i="89" s="1"/>
  <c r="BK215" i="89"/>
  <c r="AE215" i="89" s="1"/>
  <c r="AU210" i="89"/>
  <c r="AU206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AU206" i="90"/>
  <c r="AU207" i="90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06" i="90"/>
  <c r="AE206" i="90" s="1"/>
  <c r="BK207" i="90"/>
  <c r="AE207" i="90" s="1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AV27" i="44"/>
  <c r="BL27" i="44"/>
  <c r="AF27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25" i="44"/>
  <c r="AV219" i="44"/>
  <c r="AV220" i="44"/>
  <c r="AV221" i="44"/>
  <c r="AV222" i="44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JJ131" i="44" s="1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JJ111" i="44" s="1"/>
  <c r="ID110" i="44"/>
  <c r="ID109" i="44"/>
  <c r="ID108" i="44"/>
  <c r="ID107" i="44"/>
  <c r="ID106" i="44"/>
  <c r="ID105" i="44"/>
  <c r="ID104" i="44"/>
  <c r="ID103" i="44"/>
  <c r="JJ103" i="44" s="1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DI104" i="89" l="1"/>
  <c r="JJ110" i="44"/>
  <c r="CP110" i="44" s="1"/>
  <c r="JI35" i="89"/>
  <c r="DE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03" i="44"/>
  <c r="DF103" i="44"/>
  <c r="CP103" i="44"/>
  <c r="BZ111" i="44"/>
  <c r="CP111" i="44"/>
  <c r="DF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BZ110" i="44" l="1"/>
  <c r="CO35" i="89"/>
  <c r="BY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G14" i="54" l="1"/>
  <c r="F14" i="54"/>
  <c r="G14" i="53"/>
  <c r="F14" i="53"/>
  <c r="H14" i="53"/>
  <c r="DY213" i="89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M37" i="89"/>
  <c r="AG37" i="89" s="1"/>
  <c r="AW37" i="89" s="1"/>
  <c r="BM34" i="89"/>
  <c r="AG34" i="89" s="1"/>
  <c r="AW34" i="89" s="1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M216" i="89"/>
  <c r="AG216" i="89" s="1"/>
  <c r="AW216" i="89" s="1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BM214" i="89"/>
  <c r="AG214" i="89" s="1"/>
  <c r="AW214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BL217" i="44" s="1"/>
  <c r="AF217" i="44" s="1"/>
  <c r="AV217" i="44" s="1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BL205" i="44" s="1"/>
  <c r="AF205" i="44" s="1"/>
  <c r="AV205" i="44" s="1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BL32" i="44" s="1"/>
  <c r="AF32" i="44" s="1"/>
  <c r="AV32" i="44" s="1"/>
  <c r="DX31" i="44"/>
  <c r="BL31" i="44" s="1"/>
  <c r="AF31" i="44" s="1"/>
  <c r="AV31" i="44" s="1"/>
  <c r="DX30" i="44"/>
  <c r="BL30" i="44" s="1"/>
  <c r="AF30" i="44" s="1"/>
  <c r="AV30" i="44" s="1"/>
  <c r="DX29" i="44"/>
  <c r="BL29" i="44" s="1"/>
  <c r="AF29" i="44" s="1"/>
  <c r="AV29" i="44" s="1"/>
  <c r="DX28" i="44"/>
  <c r="BL28" i="44" s="1"/>
  <c r="AF28" i="44" s="1"/>
  <c r="AV28" i="44" s="1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DY30" i="90"/>
  <c r="DY29" i="90"/>
  <c r="DY28" i="90"/>
  <c r="DY27" i="90"/>
  <c r="DY34" i="90"/>
  <c r="DY35" i="90"/>
  <c r="BM35" i="90" s="1"/>
  <c r="AG35" i="90" s="1"/>
  <c r="AW35" i="90" s="1"/>
  <c r="BT229" i="89"/>
  <c r="BX228" i="90"/>
  <c r="DD229" i="44"/>
  <c r="CV228" i="89"/>
  <c r="BM31" i="89"/>
  <c r="AG31" i="89" s="1"/>
  <c r="AW31" i="89" s="1"/>
  <c r="BM215" i="89"/>
  <c r="AG215" i="89" s="1"/>
  <c r="AW215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BM36" i="89"/>
  <c r="AG36" i="89" s="1"/>
  <c r="AW36" i="89" s="1"/>
  <c r="BM35" i="89"/>
  <c r="AG35" i="89" s="1"/>
  <c r="AW35" i="89" s="1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39" i="89" l="1"/>
  <c r="AG39" i="89" s="1"/>
  <c r="AW39" i="89" s="1"/>
  <c r="BM38" i="89"/>
  <c r="AG38" i="89" s="1"/>
  <c r="AW38" i="89" s="1"/>
  <c r="BM191" i="89"/>
  <c r="AG191" i="89" s="1"/>
  <c r="AW191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BC198" i="90" s="1"/>
  <c r="W198" i="90" s="1"/>
  <c r="AM198" i="90" s="1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BC199" i="90" s="1"/>
  <c r="W199" i="90" s="1"/>
  <c r="AM199" i="90" s="1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BI120" i="89" s="1"/>
  <c r="AC120" i="89" s="1"/>
  <c r="AS120" i="89" s="1"/>
  <c r="EK128" i="89"/>
  <c r="BI128" i="89" s="1"/>
  <c r="AC128" i="89" s="1"/>
  <c r="AS128" i="89" s="1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BF197" i="89" s="1"/>
  <c r="Z197" i="89" s="1"/>
  <c r="AP197" i="89" s="1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BF196" i="89" s="1"/>
  <c r="Z196" i="89" s="1"/>
  <c r="AP196" i="89" s="1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BF192" i="89" s="1"/>
  <c r="Z192" i="89" s="1"/>
  <c r="AP192" i="89" s="1"/>
  <c r="EX206" i="89"/>
  <c r="EX215" i="89"/>
  <c r="EX222" i="89"/>
  <c r="EX31" i="89"/>
  <c r="BF31" i="89" s="1"/>
  <c r="Z31" i="89" s="1"/>
  <c r="AP31" i="89" s="1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BI198" i="44" s="1"/>
  <c r="AC198" i="44" s="1"/>
  <c r="AS198" i="44" s="1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BI200" i="44" s="1"/>
  <c r="AC200" i="44" s="1"/>
  <c r="AS200" i="44" s="1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7" i="89"/>
  <c r="Z27" i="89" s="1"/>
  <c r="AP27" i="89" s="1"/>
  <c r="BF193" i="89"/>
  <c r="Z193" i="89" s="1"/>
  <c r="AP193" i="89" s="1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BE28" i="90" s="1"/>
  <c r="Y28" i="90" s="1"/>
  <c r="AO28" i="90" s="1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BE198" i="90" s="1"/>
  <c r="Y198" i="90" s="1"/>
  <c r="AO198" i="90" s="1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BF28" i="89"/>
  <c r="Z28" i="89" s="1"/>
  <c r="AP28" i="89" s="1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BH30" i="89" s="1"/>
  <c r="AB30" i="89" s="1"/>
  <c r="AR30" i="89" s="1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BD28" i="89" s="1"/>
  <c r="X28" i="89" s="1"/>
  <c r="AN28" i="89" s="1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BC199" i="89" s="1"/>
  <c r="W199" i="89" s="1"/>
  <c r="AM199" i="89" s="1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BD197" i="90" s="1"/>
  <c r="X197" i="90" s="1"/>
  <c r="AN197" i="90" s="1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BF29" i="89"/>
  <c r="Z29" i="89" s="1"/>
  <c r="AP29" i="89" s="1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BD29" i="89" s="1"/>
  <c r="X29" i="89" s="1"/>
  <c r="AN29" i="89" s="1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BE200" i="90" s="1"/>
  <c r="Y200" i="90" s="1"/>
  <c r="AO200" i="90" s="1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BF30" i="89"/>
  <c r="Z30" i="89" s="1"/>
  <c r="AP30" i="89" s="1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BD198" i="90" s="1"/>
  <c r="X198" i="90" s="1"/>
  <c r="AN198" i="90" s="1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BJ28" i="89" s="1"/>
  <c r="AD28" i="89" s="1"/>
  <c r="AT28" i="89" s="1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BB198" i="90" s="1"/>
  <c r="V198" i="90" s="1"/>
  <c r="AL198" i="90" s="1"/>
  <c r="DN197" i="90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BH195" i="89" s="1"/>
  <c r="AB195" i="89" s="1"/>
  <c r="AR195" i="89" s="1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BE193" i="90" s="1"/>
  <c r="Y193" i="90" s="1"/>
  <c r="AO193" i="90" s="1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BJ30" i="89" s="1"/>
  <c r="AD30" i="89" s="1"/>
  <c r="AT30" i="89" s="1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BJ201" i="89" s="1"/>
  <c r="AD201" i="89" s="1"/>
  <c r="AT201" i="89" s="1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BH27" i="89" s="1"/>
  <c r="AB27" i="89" s="1"/>
  <c r="AR27" i="89" s="1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BH198" i="90" s="1"/>
  <c r="AB198" i="90" s="1"/>
  <c r="AR198" i="90" s="1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BH28" i="90" s="1"/>
  <c r="AB28" i="90" s="1"/>
  <c r="AR28" i="90" s="1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BG194" i="89" s="1"/>
  <c r="AA194" i="89" s="1"/>
  <c r="AQ194" i="89" s="1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BG32" i="89" s="1"/>
  <c r="AA32" i="89" s="1"/>
  <c r="AQ32" i="89" s="1"/>
  <c r="DS31" i="89"/>
  <c r="DS30" i="89"/>
  <c r="DS29" i="89"/>
  <c r="BG29" i="89" s="1"/>
  <c r="AA29" i="89" s="1"/>
  <c r="AQ29" i="89" s="1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BA203" i="44" s="1"/>
  <c r="U203" i="44" s="1"/>
  <c r="AK203" i="44" s="1"/>
  <c r="EC202" i="44"/>
  <c r="BA202" i="44" s="1"/>
  <c r="U202" i="44" s="1"/>
  <c r="AK202" i="44" s="1"/>
  <c r="EC201" i="44"/>
  <c r="BA201" i="44" s="1"/>
  <c r="U201" i="44" s="1"/>
  <c r="AK201" i="44" s="1"/>
  <c r="EC200" i="44"/>
  <c r="BA200" i="44" s="1"/>
  <c r="U200" i="44" s="1"/>
  <c r="AK200" i="44" s="1"/>
  <c r="EC199" i="44"/>
  <c r="BA199" i="44" s="1"/>
  <c r="U199" i="44" s="1"/>
  <c r="AK199" i="44" s="1"/>
  <c r="EC198" i="44"/>
  <c r="BA198" i="44" s="1"/>
  <c r="U198" i="44" s="1"/>
  <c r="AK198" i="44" s="1"/>
  <c r="EC197" i="44"/>
  <c r="BA197" i="44" s="1"/>
  <c r="U197" i="44" s="1"/>
  <c r="AK197" i="44" s="1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BC196" i="89" s="1"/>
  <c r="W196" i="89" s="1"/>
  <c r="AM196" i="89" s="1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BD27" i="90" s="1"/>
  <c r="X27" i="90" s="1"/>
  <c r="AN27" i="90" s="1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BC197" i="89"/>
  <c r="W197" i="89" s="1"/>
  <c r="AM197" i="89" s="1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D193" i="90" l="1"/>
  <c r="X193" i="90" s="1"/>
  <c r="AN193" i="90" s="1"/>
  <c r="BI190" i="44"/>
  <c r="AC190" i="44" s="1"/>
  <c r="AS190" i="44" s="1"/>
  <c r="BD30" i="89"/>
  <c r="X30" i="89" s="1"/>
  <c r="AN30" i="89" s="1"/>
  <c r="BD31" i="89"/>
  <c r="X31" i="89" s="1"/>
  <c r="AN31" i="89" s="1"/>
  <c r="BB192" i="90"/>
  <c r="V192" i="90" s="1"/>
  <c r="AL192" i="90" s="1"/>
  <c r="AY207" i="90"/>
  <c r="S207" i="90" s="1"/>
  <c r="AI207" i="90" s="1"/>
  <c r="BB197" i="90"/>
  <c r="V197" i="90" s="1"/>
  <c r="AL197" i="90" s="1"/>
  <c r="BB191" i="90"/>
  <c r="V191" i="90" s="1"/>
  <c r="AL191" i="90" s="1"/>
  <c r="BC193" i="90"/>
  <c r="W193" i="90" s="1"/>
  <c r="AM193" i="90" s="1"/>
  <c r="BD192" i="90"/>
  <c r="X192" i="90" s="1"/>
  <c r="AN192" i="90" s="1"/>
  <c r="BH189" i="89"/>
  <c r="AB189" i="89" s="1"/>
  <c r="AR189" i="89" s="1"/>
  <c r="BF190" i="89"/>
  <c r="Z190" i="89" s="1"/>
  <c r="AP190" i="89" s="1"/>
  <c r="BC195" i="89"/>
  <c r="W195" i="89" s="1"/>
  <c r="AM195" i="89" s="1"/>
  <c r="BH188" i="89"/>
  <c r="AB188" i="89" s="1"/>
  <c r="AR188" i="89" s="1"/>
  <c r="AZ192" i="89"/>
  <c r="T192" i="89" s="1"/>
  <c r="AJ192" i="89" s="1"/>
  <c r="BH191" i="89"/>
  <c r="AB191" i="89" s="1"/>
  <c r="AR191" i="89" s="1"/>
  <c r="BG193" i="89"/>
  <c r="AA193" i="89" s="1"/>
  <c r="AQ193" i="89" s="1"/>
  <c r="BH192" i="89"/>
  <c r="AB192" i="89" s="1"/>
  <c r="AR192" i="89" s="1"/>
  <c r="BC194" i="89"/>
  <c r="W194" i="89" s="1"/>
  <c r="AM194" i="89" s="1"/>
  <c r="BF195" i="89"/>
  <c r="Z195" i="89" s="1"/>
  <c r="AP195" i="89" s="1"/>
  <c r="BH194" i="89"/>
  <c r="AB194" i="89" s="1"/>
  <c r="AR194" i="89" s="1"/>
  <c r="BH193" i="89"/>
  <c r="AB193" i="89" s="1"/>
  <c r="AR193" i="89" s="1"/>
  <c r="AZ194" i="89"/>
  <c r="T194" i="89" s="1"/>
  <c r="AJ194" i="89" s="1"/>
  <c r="BC192" i="89"/>
  <c r="W192" i="89" s="1"/>
  <c r="AM192" i="89" s="1"/>
  <c r="BC191" i="89"/>
  <c r="W191" i="89" s="1"/>
  <c r="AM191" i="89" s="1"/>
  <c r="BH190" i="89"/>
  <c r="AB190" i="89" s="1"/>
  <c r="AR190" i="89" s="1"/>
  <c r="BH187" i="89"/>
  <c r="AB187" i="89" s="1"/>
  <c r="AR187" i="89" s="1"/>
  <c r="BH186" i="89"/>
  <c r="AB186" i="89" s="1"/>
  <c r="AR186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V31" i="44" s="1"/>
  <c r="AL31" i="44" s="1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W32" i="44" s="1"/>
  <c r="AM32" i="44" s="1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G2" i="90" l="1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F2" i="44"/>
  <c r="C2" i="44"/>
  <c r="I2" i="44"/>
  <c r="H2" i="89"/>
  <c r="G2" i="44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<sst xmlns="http://schemas.openxmlformats.org/spreadsheetml/2006/main" count="358" uniqueCount="86">
  <si>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</si>
  <si>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</si>
  <si>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</si>
  <si>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</si>
  <si>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</si>
  <si>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</si>
  <si>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</si>
  <si>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</si>
  <si>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</si>
  <si>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</si>
  <si>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</si>
  <si>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</si>
  <si>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</si>
  <si>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</si>
  <si>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</si>
  <si>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</si>
  <si>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</si>
  <si>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</si>
  <si>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</si>
  <si>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</si>
  <si>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</si>
  <si>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</si>
  <si>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</si>
  <si>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</si>
  <si>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</si>
  <si>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</si>
  <si>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</si>
  <si>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</si>
  <si>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</si>
  <si>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</si>
  <si>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</si>
  <si>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</si>
  <si>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</si>
  <si>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</si>
  <si>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</si>
  <si>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</si>
  <si>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</si>
  <si>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</si>
  <si>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</si>
  <si>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</si>
  <si>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</si>
  <si>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</si>
  <si>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</si>
  <si>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</si>
  <si>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</si>
  <si>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</si>
  <si>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</si>
  <si>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</si>
  <si>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</si>
  <si>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</si>
  <si>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</si>
  <si>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</si>
  <si>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</si>
  <si>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</si>
  <si>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</si>
  <si>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</si>
  <si>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</si>
  <si>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</si>
  <si>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</si>
  <si>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</si>
  <si>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</si>
  <si>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</si>
  <si>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</si>
  <si>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</si>
  <si>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</si>
  <si>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</si>
  <si>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</si>
  <si>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</si>
  <si>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</si>
  <si>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</si>
  <si>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</si>
  <si>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</si>
  <si>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</si>
  <si>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MMP-1(S243C)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</si>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</sst>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111.935</c:v>
                </c:pt>
                <c:pt idx="1">
                  <c:v>110.242</c:v>
                </c:pt>
                <c:pt idx="2">
                  <c:v>110.98399999999999</c:v>
                </c:pt>
                <c:pt idx="3">
                  <c:v>110.355</c:v>
                </c:pt>
                <c:pt idx="4">
                  <c:v>110.919</c:v>
                </c:pt>
                <c:pt idx="5">
                  <c:v>110.726</c:v>
                </c:pt>
                <c:pt idx="6">
                  <c:v>109.82299999999999</c:v>
                </c:pt>
                <c:pt idx="7">
                  <c:v>108.129</c:v>
                </c:pt>
                <c:pt idx="8">
                  <c:v>110.742</c:v>
                </c:pt>
                <c:pt idx="9">
                  <c:v>109.548</c:v>
                </c:pt>
                <c:pt idx="10">
                  <c:v>109.452</c:v>
                </c:pt>
                <c:pt idx="11">
                  <c:v>108.613</c:v>
                </c:pt>
                <c:pt idx="12">
                  <c:v>108.82299999999999</c:v>
                </c:pt>
                <c:pt idx="13">
                  <c:v>111.355</c:v>
                </c:pt>
                <c:pt idx="14">
                  <c:v>109.51600000000001</c:v>
                </c:pt>
                <c:pt idx="15">
                  <c:v>109.129</c:v>
                </c:pt>
                <c:pt idx="16">
                  <c:v>108.565</c:v>
                </c:pt>
                <c:pt idx="17">
                  <c:v>110.161</c:v>
                </c:pt>
                <c:pt idx="18">
                  <c:v>107.258</c:v>
                </c:pt>
                <c:pt idx="19">
                  <c:v>109.645</c:v>
                </c:pt>
                <c:pt idx="20">
                  <c:v>110.09699999999999</c:v>
                </c:pt>
                <c:pt idx="21">
                  <c:v>109.919</c:v>
                </c:pt>
                <c:pt idx="22">
                  <c:v>108.98399999999999</c:v>
                </c:pt>
                <c:pt idx="23">
                  <c:v>107.919</c:v>
                </c:pt>
                <c:pt idx="24">
                  <c:v>109.742</c:v>
                </c:pt>
                <c:pt idx="25">
                  <c:v>110.935</c:v>
                </c:pt>
                <c:pt idx="26">
                  <c:v>110.17700000000001</c:v>
                </c:pt>
                <c:pt idx="27">
                  <c:v>111.742</c:v>
                </c:pt>
                <c:pt idx="28">
                  <c:v>111.629</c:v>
                </c:pt>
                <c:pt idx="29">
                  <c:v>110.90300000000001</c:v>
                </c:pt>
                <c:pt idx="30">
                  <c:v>112.194</c:v>
                </c:pt>
                <c:pt idx="31">
                  <c:v>111.694</c:v>
                </c:pt>
                <c:pt idx="32">
                  <c:v>110.90300000000001</c:v>
                </c:pt>
                <c:pt idx="33">
                  <c:v>112.419</c:v>
                </c:pt>
                <c:pt idx="34">
                  <c:v>112.726</c:v>
                </c:pt>
                <c:pt idx="35">
                  <c:v>113.242</c:v>
                </c:pt>
                <c:pt idx="36">
                  <c:v>113.48399999999999</c:v>
                </c:pt>
                <c:pt idx="37">
                  <c:v>113.742</c:v>
                </c:pt>
                <c:pt idx="38">
                  <c:v>114.532</c:v>
                </c:pt>
                <c:pt idx="39">
                  <c:v>115.145</c:v>
                </c:pt>
                <c:pt idx="40">
                  <c:v>115.452</c:v>
                </c:pt>
                <c:pt idx="41">
                  <c:v>116.339</c:v>
                </c:pt>
                <c:pt idx="42">
                  <c:v>121.274</c:v>
                </c:pt>
                <c:pt idx="43">
                  <c:v>122.887</c:v>
                </c:pt>
                <c:pt idx="44">
                  <c:v>126.71</c:v>
                </c:pt>
                <c:pt idx="45">
                  <c:v>132.25800000000001</c:v>
                </c:pt>
                <c:pt idx="46">
                  <c:v>136.67699999999999</c:v>
                </c:pt>
                <c:pt idx="47">
                  <c:v>146.339</c:v>
                </c:pt>
                <c:pt idx="48">
                  <c:v>155.71</c:v>
                </c:pt>
                <c:pt idx="49">
                  <c:v>169.887</c:v>
                </c:pt>
                <c:pt idx="50">
                  <c:v>182.09700000000001</c:v>
                </c:pt>
                <c:pt idx="51">
                  <c:v>197.161</c:v>
                </c:pt>
                <c:pt idx="52">
                  <c:v>207.113</c:v>
                </c:pt>
                <c:pt idx="53">
                  <c:v>217.01599999999999</c:v>
                </c:pt>
                <c:pt idx="54">
                  <c:v>222.19399999999999</c:v>
                </c:pt>
                <c:pt idx="55">
                  <c:v>226.161</c:v>
                </c:pt>
                <c:pt idx="56">
                  <c:v>226.30600000000001</c:v>
                </c:pt>
                <c:pt idx="57">
                  <c:v>223.03200000000001</c:v>
                </c:pt>
                <c:pt idx="58">
                  <c:v>219.12899999999999</c:v>
                </c:pt>
                <c:pt idx="59">
                  <c:v>209.935</c:v>
                </c:pt>
                <c:pt idx="60">
                  <c:v>191.01599999999999</c:v>
                </c:pt>
                <c:pt idx="61">
                  <c:v>166.53200000000001</c:v>
                </c:pt>
                <c:pt idx="62">
                  <c:v>134.71</c:v>
                </c:pt>
                <c:pt idx="63">
                  <c:v>112.726</c:v>
                </c:pt>
                <c:pt idx="64">
                  <c:v>108.339</c:v>
                </c:pt>
                <c:pt idx="65">
                  <c:v>107.90300000000001</c:v>
                </c:pt>
                <c:pt idx="66">
                  <c:v>109.839</c:v>
                </c:pt>
                <c:pt idx="67">
                  <c:v>111.90300000000001</c:v>
                </c:pt>
                <c:pt idx="68">
                  <c:v>115.09699999999999</c:v>
                </c:pt>
                <c:pt idx="69">
                  <c:v>122.32299999999999</c:v>
                </c:pt>
                <c:pt idx="70">
                  <c:v>130.71</c:v>
                </c:pt>
                <c:pt idx="71">
                  <c:v>139.065</c:v>
                </c:pt>
                <c:pt idx="72">
                  <c:v>150.08099999999999</c:v>
                </c:pt>
                <c:pt idx="73">
                  <c:v>161.64500000000001</c:v>
                </c:pt>
                <c:pt idx="74">
                  <c:v>170.98400000000001</c:v>
                </c:pt>
                <c:pt idx="75">
                  <c:v>178.98400000000001</c:v>
                </c:pt>
                <c:pt idx="76">
                  <c:v>183.91900000000001</c:v>
                </c:pt>
                <c:pt idx="77">
                  <c:v>187.435</c:v>
                </c:pt>
                <c:pt idx="78">
                  <c:v>189.53200000000001</c:v>
                </c:pt>
                <c:pt idx="79">
                  <c:v>191.19399999999999</c:v>
                </c:pt>
                <c:pt idx="80">
                  <c:v>183.87100000000001</c:v>
                </c:pt>
                <c:pt idx="81">
                  <c:v>173</c:v>
                </c:pt>
                <c:pt idx="82">
                  <c:v>152.91900000000001</c:v>
                </c:pt>
                <c:pt idx="83">
                  <c:v>126.855</c:v>
                </c:pt>
                <c:pt idx="84">
                  <c:v>104.5</c:v>
                </c:pt>
                <c:pt idx="85">
                  <c:v>97.838999999999999</c:v>
                </c:pt>
                <c:pt idx="86">
                  <c:v>96.305999999999997</c:v>
                </c:pt>
                <c:pt idx="87">
                  <c:v>98.29</c:v>
                </c:pt>
                <c:pt idx="88">
                  <c:v>95.596999999999994</c:v>
                </c:pt>
                <c:pt idx="89">
                  <c:v>95.968000000000004</c:v>
                </c:pt>
                <c:pt idx="90">
                  <c:v>95.822999999999993</c:v>
                </c:pt>
                <c:pt idx="91">
                  <c:v>97.661000000000001</c:v>
                </c:pt>
                <c:pt idx="92">
                  <c:v>96.194000000000003</c:v>
                </c:pt>
                <c:pt idx="93">
                  <c:v>94.225999999999999</c:v>
                </c:pt>
                <c:pt idx="94">
                  <c:v>97.355000000000004</c:v>
                </c:pt>
                <c:pt idx="95">
                  <c:v>96.242000000000004</c:v>
                </c:pt>
                <c:pt idx="96">
                  <c:v>96.516000000000005</c:v>
                </c:pt>
                <c:pt idx="97">
                  <c:v>97</c:v>
                </c:pt>
                <c:pt idx="98">
                  <c:v>96.5</c:v>
                </c:pt>
                <c:pt idx="99">
                  <c:v>95.935000000000002</c:v>
                </c:pt>
                <c:pt idx="100">
                  <c:v>96.338999999999999</c:v>
                </c:pt>
                <c:pt idx="101">
                  <c:v>95.887</c:v>
                </c:pt>
                <c:pt idx="102">
                  <c:v>97</c:v>
                </c:pt>
                <c:pt idx="103">
                  <c:v>96.144999999999996</c:v>
                </c:pt>
                <c:pt idx="104">
                  <c:v>96.629000000000005</c:v>
                </c:pt>
                <c:pt idx="105">
                  <c:v>94.21</c:v>
                </c:pt>
                <c:pt idx="106">
                  <c:v>95.242000000000004</c:v>
                </c:pt>
                <c:pt idx="107">
                  <c:v>95.629000000000005</c:v>
                </c:pt>
                <c:pt idx="108">
                  <c:v>94.161000000000001</c:v>
                </c:pt>
                <c:pt idx="109">
                  <c:v>96.629000000000005</c:v>
                </c:pt>
                <c:pt idx="110">
                  <c:v>95.468000000000004</c:v>
                </c:pt>
                <c:pt idx="111">
                  <c:v>94.225999999999999</c:v>
                </c:pt>
                <c:pt idx="112">
                  <c:v>91.983999999999995</c:v>
                </c:pt>
                <c:pt idx="113">
                  <c:v>94.855000000000004</c:v>
                </c:pt>
                <c:pt idx="114">
                  <c:v>92.822999999999993</c:v>
                </c:pt>
                <c:pt idx="115">
                  <c:v>94.144999999999996</c:v>
                </c:pt>
                <c:pt idx="116">
                  <c:v>91.968000000000004</c:v>
                </c:pt>
                <c:pt idx="117">
                  <c:v>92.177000000000007</c:v>
                </c:pt>
                <c:pt idx="118">
                  <c:v>90.983999999999995</c:v>
                </c:pt>
                <c:pt idx="119">
                  <c:v>93.418999999999997</c:v>
                </c:pt>
                <c:pt idx="120">
                  <c:v>93.629000000000005</c:v>
                </c:pt>
                <c:pt idx="121">
                  <c:v>92.418999999999997</c:v>
                </c:pt>
                <c:pt idx="122">
                  <c:v>92.194000000000003</c:v>
                </c:pt>
                <c:pt idx="123">
                  <c:v>92.096999999999994</c:v>
                </c:pt>
                <c:pt idx="124">
                  <c:v>89.516000000000005</c:v>
                </c:pt>
                <c:pt idx="125">
                  <c:v>92.935000000000002</c:v>
                </c:pt>
                <c:pt idx="126">
                  <c:v>91.774000000000001</c:v>
                </c:pt>
                <c:pt idx="127">
                  <c:v>92.016000000000005</c:v>
                </c:pt>
                <c:pt idx="128">
                  <c:v>92.355000000000004</c:v>
                </c:pt>
                <c:pt idx="129">
                  <c:v>90.483999999999995</c:v>
                </c:pt>
                <c:pt idx="130">
                  <c:v>91.031999999999996</c:v>
                </c:pt>
                <c:pt idx="131">
                  <c:v>90.113</c:v>
                </c:pt>
                <c:pt idx="132">
                  <c:v>88.338999999999999</c:v>
                </c:pt>
                <c:pt idx="133">
                  <c:v>90.548000000000002</c:v>
                </c:pt>
                <c:pt idx="134">
                  <c:v>90.644999999999996</c:v>
                </c:pt>
                <c:pt idx="135">
                  <c:v>90.887</c:v>
                </c:pt>
                <c:pt idx="136">
                  <c:v>89.451999999999998</c:v>
                </c:pt>
                <c:pt idx="137">
                  <c:v>91.564999999999998</c:v>
                </c:pt>
                <c:pt idx="138">
                  <c:v>88.581000000000003</c:v>
                </c:pt>
                <c:pt idx="139">
                  <c:v>89.855000000000004</c:v>
                </c:pt>
                <c:pt idx="140">
                  <c:v>87.435000000000002</c:v>
                </c:pt>
                <c:pt idx="141">
                  <c:v>88.661000000000001</c:v>
                </c:pt>
                <c:pt idx="142">
                  <c:v>91.742000000000004</c:v>
                </c:pt>
                <c:pt idx="143">
                  <c:v>89.113</c:v>
                </c:pt>
                <c:pt idx="144">
                  <c:v>90.225999999999999</c:v>
                </c:pt>
                <c:pt idx="145">
                  <c:v>87.629000000000005</c:v>
                </c:pt>
                <c:pt idx="146">
                  <c:v>88.855000000000004</c:v>
                </c:pt>
                <c:pt idx="147">
                  <c:v>90.661000000000001</c:v>
                </c:pt>
                <c:pt idx="148">
                  <c:v>87.581000000000003</c:v>
                </c:pt>
                <c:pt idx="149">
                  <c:v>89.613</c:v>
                </c:pt>
                <c:pt idx="150">
                  <c:v>89.531999999999996</c:v>
                </c:pt>
                <c:pt idx="151">
                  <c:v>89.031999999999996</c:v>
                </c:pt>
                <c:pt idx="152">
                  <c:v>90.661000000000001</c:v>
                </c:pt>
                <c:pt idx="153">
                  <c:v>88.887</c:v>
                </c:pt>
                <c:pt idx="154">
                  <c:v>88.113</c:v>
                </c:pt>
                <c:pt idx="155">
                  <c:v>89.177000000000007</c:v>
                </c:pt>
                <c:pt idx="156">
                  <c:v>88.548000000000002</c:v>
                </c:pt>
                <c:pt idx="157">
                  <c:v>88.29</c:v>
                </c:pt>
                <c:pt idx="158">
                  <c:v>87.774000000000001</c:v>
                </c:pt>
                <c:pt idx="159">
                  <c:v>88.144999999999996</c:v>
                </c:pt>
                <c:pt idx="160">
                  <c:v>86.225999999999999</c:v>
                </c:pt>
                <c:pt idx="161">
                  <c:v>86.064999999999998</c:v>
                </c:pt>
                <c:pt idx="162">
                  <c:v>87.274000000000001</c:v>
                </c:pt>
                <c:pt idx="163">
                  <c:v>86.048000000000002</c:v>
                </c:pt>
                <c:pt idx="164">
                  <c:v>85.403000000000006</c:v>
                </c:pt>
                <c:pt idx="165">
                  <c:v>86.742000000000004</c:v>
                </c:pt>
                <c:pt idx="166">
                  <c:v>89.081000000000003</c:v>
                </c:pt>
                <c:pt idx="167">
                  <c:v>87.742000000000004</c:v>
                </c:pt>
                <c:pt idx="168">
                  <c:v>86.468000000000004</c:v>
                </c:pt>
                <c:pt idx="169">
                  <c:v>87.71</c:v>
                </c:pt>
                <c:pt idx="170">
                  <c:v>84.822999999999993</c:v>
                </c:pt>
                <c:pt idx="171">
                  <c:v>85.596999999999994</c:v>
                </c:pt>
                <c:pt idx="172">
                  <c:v>86.629000000000005</c:v>
                </c:pt>
                <c:pt idx="173">
                  <c:v>85.918999999999997</c:v>
                </c:pt>
                <c:pt idx="174">
                  <c:v>86.064999999999998</c:v>
                </c:pt>
                <c:pt idx="175">
                  <c:v>83.935000000000002</c:v>
                </c:pt>
                <c:pt idx="176">
                  <c:v>86.887</c:v>
                </c:pt>
                <c:pt idx="177">
                  <c:v>87.435000000000002</c:v>
                </c:pt>
                <c:pt idx="178">
                  <c:v>87.435000000000002</c:v>
                </c:pt>
                <c:pt idx="179">
                  <c:v>86.435000000000002</c:v>
                </c:pt>
                <c:pt idx="180">
                  <c:v>86.194000000000003</c:v>
                </c:pt>
                <c:pt idx="181">
                  <c:v>87.5</c:v>
                </c:pt>
                <c:pt idx="182">
                  <c:v>84.903000000000006</c:v>
                </c:pt>
                <c:pt idx="183">
                  <c:v>86.113</c:v>
                </c:pt>
                <c:pt idx="184">
                  <c:v>85.177000000000007</c:v>
                </c:pt>
                <c:pt idx="185">
                  <c:v>85.064999999999998</c:v>
                </c:pt>
                <c:pt idx="186">
                  <c:v>83.370999999999995</c:v>
                </c:pt>
                <c:pt idx="187">
                  <c:v>82.935000000000002</c:v>
                </c:pt>
                <c:pt idx="188">
                  <c:v>86.064999999999998</c:v>
                </c:pt>
                <c:pt idx="189">
                  <c:v>83.596999999999994</c:v>
                </c:pt>
                <c:pt idx="190">
                  <c:v>84.918999999999997</c:v>
                </c:pt>
                <c:pt idx="191">
                  <c:v>84.081000000000003</c:v>
                </c:pt>
                <c:pt idx="192">
                  <c:v>84.983999999999995</c:v>
                </c:pt>
                <c:pt idx="193">
                  <c:v>85.79</c:v>
                </c:pt>
                <c:pt idx="194">
                  <c:v>84.822999999999993</c:v>
                </c:pt>
                <c:pt idx="195">
                  <c:v>85.757999999999996</c:v>
                </c:pt>
                <c:pt idx="196">
                  <c:v>83.5</c:v>
                </c:pt>
                <c:pt idx="197">
                  <c:v>83.418999999999997</c:v>
                </c:pt>
                <c:pt idx="198">
                  <c:v>85.225999999999999</c:v>
                </c:pt>
                <c:pt idx="199">
                  <c:v>83.016000000000005</c:v>
                </c:pt>
                <c:pt idx="200">
                  <c:v>85.242000000000004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109.11619089421379</c:v>
                </c:pt>
                <c:pt idx="1">
                  <c:v>109.19133579236164</c:v>
                </c:pt>
                <c:pt idx="2">
                  <c:v>109.26553249390088</c:v>
                </c:pt>
                <c:pt idx="3">
                  <c:v>109.33864058956229</c:v>
                </c:pt>
                <c:pt idx="4">
                  <c:v>109.41050325152801</c:v>
                </c:pt>
                <c:pt idx="5">
                  <c:v>109.48094577887035</c:v>
                </c:pt>
                <c:pt idx="6">
                  <c:v>109.54977409730012</c:v>
                </c:pt>
                <c:pt idx="7">
                  <c:v>109.61677323316022</c:v>
                </c:pt>
                <c:pt idx="8">
                  <c:v>109.68170578885569</c:v>
                </c:pt>
                <c:pt idx="9">
                  <c:v>109.74431045650515</c:v>
                </c:pt>
                <c:pt idx="10">
                  <c:v>109.80430061970984</c:v>
                </c:pt>
                <c:pt idx="11">
                  <c:v>109.86136311197232</c:v>
                </c:pt>
                <c:pt idx="12">
                  <c:v>109.91515722775475</c:v>
                </c:pt>
                <c:pt idx="13">
                  <c:v>109.96531412385414</c:v>
                </c:pt>
                <c:pt idx="14">
                  <c:v>110.01143681328348</c:v>
                </c:pt>
                <c:pt idx="15">
                  <c:v>110.05310105452385</c:v>
                </c:pt>
                <c:pt idx="16">
                  <c:v>110.08985759592903</c:v>
                </c:pt>
                <c:pt idx="17">
                  <c:v>110.12123647742068</c:v>
                </c:pt>
                <c:pt idx="18">
                  <c:v>110.14675446030361</c:v>
                </c:pt>
                <c:pt idx="19">
                  <c:v>110.16592720582837</c:v>
                </c:pt>
                <c:pt idx="20">
                  <c:v>110.17828862359094</c:v>
                </c:pt>
                <c:pt idx="21">
                  <c:v>110.18342094444604</c:v>
                </c:pt>
                <c:pt idx="22">
                  <c:v>110.18100062795661</c:v>
                </c:pt>
                <c:pt idx="23">
                  <c:v>110.17086727218221</c:v>
                </c:pt>
                <c:pt idx="24">
                  <c:v>110.15312530215392</c:v>
                </c:pt>
                <c:pt idx="25">
                  <c:v>110.12829135173894</c:v>
                </c:pt>
                <c:pt idx="26">
                  <c:v>110.09750378111957</c:v>
                </c:pt>
                <c:pt idx="27">
                  <c:v>110.06281436668114</c:v>
                </c:pt>
                <c:pt idx="28">
                  <c:v>110.02758529168194</c:v>
                </c:pt>
                <c:pt idx="29">
                  <c:v>109.99701627862898</c:v>
                </c:pt>
                <c:pt idx="30">
                  <c:v>109.97882582615188</c:v>
                </c:pt>
                <c:pt idx="31">
                  <c:v>109.98410552279003</c:v>
                </c:pt>
                <c:pt idx="32">
                  <c:v>110.02835558734628</c:v>
                </c:pt>
                <c:pt idx="33">
                  <c:v>110.13269143664296</c:v>
                </c:pt>
                <c:pt idx="34">
                  <c:v>110.32518389463641</c:v>
                </c:pt>
                <c:pt idx="35">
                  <c:v>110.64225918020551</c:v>
                </c:pt>
                <c:pt idx="36">
                  <c:v>111.13004001363019</c:v>
                </c:pt>
                <c:pt idx="37">
                  <c:v>111.84545901078251</c:v>
                </c:pt>
                <c:pt idx="38">
                  <c:v>112.85692533804836</c:v>
                </c:pt>
                <c:pt idx="39">
                  <c:v>114.24428325750229</c:v>
                </c:pt>
                <c:pt idx="40">
                  <c:v>116.09777676666751</c:v>
                </c:pt>
                <c:pt idx="41">
                  <c:v>118.515739338388</c:v>
                </c:pt>
                <c:pt idx="42">
                  <c:v>121.60077273927241</c:v>
                </c:pt>
                <c:pt idx="43">
                  <c:v>125.45427244944962</c:v>
                </c:pt>
                <c:pt idx="44">
                  <c:v>130.16930266561178</c:v>
                </c:pt>
                <c:pt idx="45">
                  <c:v>135.82201711431156</c:v>
                </c:pt>
                <c:pt idx="46">
                  <c:v>142.46204951233597</c:v>
                </c:pt>
                <c:pt idx="47">
                  <c:v>150.10253562021344</c:v>
                </c:pt>
                <c:pt idx="48">
                  <c:v>158.71063901385668</c:v>
                </c:pt>
                <c:pt idx="49">
                  <c:v>168.19955060776985</c:v>
                </c:pt>
                <c:pt idx="50">
                  <c:v>178.42262473492775</c:v>
                </c:pt>
                <c:pt idx="51">
                  <c:v>189.16853890371343</c:v>
                </c:pt>
                <c:pt idx="52">
                  <c:v>200.15022694825353</c:v>
                </c:pt>
                <c:pt idx="53">
                  <c:v>210.96569405626792</c:v>
                </c:pt>
                <c:pt idx="54">
                  <c:v>220.99000366457309</c:v>
                </c:pt>
                <c:pt idx="55">
                  <c:v>229.17094536873452</c:v>
                </c:pt>
                <c:pt idx="56">
                  <c:v>233.81646010183954</c:v>
                </c:pt>
                <c:pt idx="57">
                  <c:v>232.68071267849811</c:v>
                </c:pt>
                <c:pt idx="58">
                  <c:v>223.73232951437188</c:v>
                </c:pt>
                <c:pt idx="59">
                  <c:v>206.54016467350027</c:v>
                </c:pt>
                <c:pt idx="60">
                  <c:v>183.36079059853222</c:v>
                </c:pt>
                <c:pt idx="61">
                  <c:v>158.7414079450991</c:v>
                </c:pt>
                <c:pt idx="62">
                  <c:v>137.52839963940204</c:v>
                </c:pt>
                <c:pt idx="63">
                  <c:v>122.69303303634069</c:v>
                </c:pt>
                <c:pt idx="64">
                  <c:v>114.56806105352626</c:v>
                </c:pt>
                <c:pt idx="65">
                  <c:v>111.70505051486698</c:v>
                </c:pt>
                <c:pt idx="66">
                  <c:v>112.27140757401096</c:v>
                </c:pt>
                <c:pt idx="67">
                  <c:v>114.93613270272077</c:v>
                </c:pt>
                <c:pt idx="68">
                  <c:v>119.02716932184541</c:v>
                </c:pt>
                <c:pt idx="69">
                  <c:v>124.30834537537787</c:v>
                </c:pt>
                <c:pt idx="70">
                  <c:v>130.72397436001745</c:v>
                </c:pt>
                <c:pt idx="71">
                  <c:v>138.23969427635024</c:v>
                </c:pt>
                <c:pt idx="72">
                  <c:v>146.76664815593008</c:v>
                </c:pt>
                <c:pt idx="73">
                  <c:v>156.12612719648376</c:v>
                </c:pt>
                <c:pt idx="74">
                  <c:v>166.02020770663631</c:v>
                </c:pt>
                <c:pt idx="75">
                  <c:v>175.97270550711443</c:v>
                </c:pt>
                <c:pt idx="76">
                  <c:v>185.19845852914233</c:v>
                </c:pt>
                <c:pt idx="77">
                  <c:v>192.40553182086506</c:v>
                </c:pt>
                <c:pt idx="78">
                  <c:v>195.70187929834032</c:v>
                </c:pt>
                <c:pt idx="79">
                  <c:v>192.97328874786297</c:v>
                </c:pt>
                <c:pt idx="80">
                  <c:v>182.95475694434629</c:v>
                </c:pt>
                <c:pt idx="81">
                  <c:v>166.49679011450723</c:v>
                </c:pt>
                <c:pt idx="82">
                  <c:v>146.85703661847458</c:v>
                </c:pt>
                <c:pt idx="83">
                  <c:v>128.34423169992525</c:v>
                </c:pt>
                <c:pt idx="84">
                  <c:v>114.18199073696248</c:v>
                </c:pt>
                <c:pt idx="85">
                  <c:v>105.27881542411779</c:v>
                </c:pt>
                <c:pt idx="86">
                  <c:v>100.62910958431473</c:v>
                </c:pt>
                <c:pt idx="87">
                  <c:v>98.568019712556634</c:v>
                </c:pt>
                <c:pt idx="88">
                  <c:v>97.742755704814584</c:v>
                </c:pt>
                <c:pt idx="89">
                  <c:v>97.389719021712423</c:v>
                </c:pt>
                <c:pt idx="90">
                  <c:v>97.183060808872753</c:v>
                </c:pt>
                <c:pt idx="91">
                  <c:v>97.013914248735034</c:v>
                </c:pt>
                <c:pt idx="92">
                  <c:v>96.853254964761319</c:v>
                </c:pt>
                <c:pt idx="93">
                  <c:v>96.694808323393914</c:v>
                </c:pt>
                <c:pt idx="94">
                  <c:v>96.537430153051815</c:v>
                </c:pt>
                <c:pt idx="95">
                  <c:v>96.380906145577683</c:v>
                </c:pt>
                <c:pt idx="96">
                  <c:v>96.225161263495366</c:v>
                </c:pt>
                <c:pt idx="97">
                  <c:v>96.070140638867144</c:v>
                </c:pt>
                <c:pt idx="98">
                  <c:v>95.915794966885187</c:v>
                </c:pt>
                <c:pt idx="99">
                  <c:v>95.762078911490747</c:v>
                </c:pt>
                <c:pt idx="100">
                  <c:v>95.608950825334389</c:v>
                </c:pt>
                <c:pt idx="101">
                  <c:v>95.45637258657932</c:v>
                </c:pt>
                <c:pt idx="102">
                  <c:v>95.304309454245697</c:v>
                </c:pt>
                <c:pt idx="103">
                  <c:v>95.152729936012136</c:v>
                </c:pt>
                <c:pt idx="104">
                  <c:v>95.001605668473573</c:v>
                </c:pt>
                <c:pt idx="105">
                  <c:v>94.850911310014027</c:v>
                </c:pt>
                <c:pt idx="106">
                  <c:v>94.700624446290291</c:v>
                </c:pt>
                <c:pt idx="107">
                  <c:v>94.550725508144822</c:v>
                </c:pt>
                <c:pt idx="108">
                  <c:v>94.401197701579065</c:v>
                </c:pt>
                <c:pt idx="109">
                  <c:v>94.252026949221289</c:v>
                </c:pt>
                <c:pt idx="110">
                  <c:v>94.103201842502415</c:v>
                </c:pt>
                <c:pt idx="111">
                  <c:v>93.954713603509745</c:v>
                </c:pt>
                <c:pt idx="112">
                  <c:v>93.8065560552119</c:v>
                </c:pt>
                <c:pt idx="113">
                  <c:v>93.658725598436078</c:v>
                </c:pt>
                <c:pt idx="114">
                  <c:v>93.511221193628344</c:v>
                </c:pt>
                <c:pt idx="115">
                  <c:v>93.364044345035154</c:v>
                </c:pt>
                <c:pt idx="116">
                  <c:v>93.217199084513695</c:v>
                </c:pt>
                <c:pt idx="117">
                  <c:v>93.070691951713613</c:v>
                </c:pt>
                <c:pt idx="118">
                  <c:v>92.924531966879556</c:v>
                </c:pt>
                <c:pt idx="119">
                  <c:v>92.778730592023095</c:v>
                </c:pt>
                <c:pt idx="120">
                  <c:v>92.633301675717846</c:v>
                </c:pt>
                <c:pt idx="121">
                  <c:v>92.488261376316643</c:v>
                </c:pt>
                <c:pt idx="122">
                  <c:v>92.3436280580095</c:v>
                </c:pt>
                <c:pt idx="123">
                  <c:v>92.199422153879738</c:v>
                </c:pt>
                <c:pt idx="124">
                  <c:v>92.055665990030221</c:v>
                </c:pt>
                <c:pt idx="125">
                  <c:v>91.912383564999615</c:v>
                </c:pt>
                <c:pt idx="126">
                  <c:v>91.769600279138771</c:v>
                </c:pt>
                <c:pt idx="127">
                  <c:v>91.627342609433114</c:v>
                </c:pt>
                <c:pt idx="128">
                  <c:v>91.485637726501849</c:v>
                </c:pt>
                <c:pt idx="129">
                  <c:v>91.344513052223718</c:v>
                </c:pt>
                <c:pt idx="130">
                  <c:v>91.203995758661108</c:v>
                </c:pt>
                <c:pt idx="131">
                  <c:v>91.06411221166853</c:v>
                </c:pt>
                <c:pt idx="132">
                  <c:v>90.924887365731394</c:v>
                </c:pt>
                <c:pt idx="133">
                  <c:v>90.786344120081509</c:v>
                </c:pt>
                <c:pt idx="134">
                  <c:v>90.648502649818397</c:v>
                </c:pt>
                <c:pt idx="135">
                  <c:v>90.511379729410081</c:v>
                </c:pt>
                <c:pt idx="136">
                  <c:v>90.37498806928167</c:v>
                </c:pt>
                <c:pt idx="137">
                  <c:v>90.239335688916299</c:v>
                </c:pt>
                <c:pt idx="138">
                  <c:v>90.104425351667857</c:v>
                </c:pt>
                <c:pt idx="139">
                  <c:v>89.970254087012876</c:v>
                </c:pt>
                <c:pt idx="140">
                  <c:v>89.836812825007939</c:v>
                </c:pt>
                <c:pt idx="141">
                  <c:v>89.704086165111903</c:v>
                </c:pt>
                <c:pt idx="142">
                  <c:v>89.572052297264037</c:v>
                </c:pt>
                <c:pt idx="143">
                  <c:v>89.440683087312308</c:v>
                </c:pt>
                <c:pt idx="144">
                  <c:v>89.309944331850602</c:v>
                </c:pt>
                <c:pt idx="145">
                  <c:v>89.179796179698826</c:v>
                </c:pt>
                <c:pt idx="146">
                  <c:v>89.050193709188108</c:v>
                </c:pt>
                <c:pt idx="147">
                  <c:v>88.921087642712763</c:v>
                </c:pt>
                <c:pt idx="148">
                  <c:v>88.79242517328106</c:v>
                </c:pt>
                <c:pt idx="149">
                  <c:v>88.664150872563624</c:v>
                </c:pt>
                <c:pt idx="150">
                  <c:v>88.536207646600474</c:v>
                </c:pt>
                <c:pt idx="151">
                  <c:v>88.408537704093646</c:v>
                </c:pt>
                <c:pt idx="152">
                  <c:v>88.281083503104995</c:v>
                </c:pt>
                <c:pt idx="153">
                  <c:v>88.153788644823138</c:v>
                </c:pt>
                <c:pt idx="154">
                  <c:v>88.026598687524029</c:v>
                </c:pt>
                <c:pt idx="155">
                  <c:v>87.899461859481903</c:v>
                </c:pt>
                <c:pt idx="156">
                  <c:v>87.772329655882544</c:v>
                </c:pt>
                <c:pt idx="157">
                  <c:v>87.645157311247345</c:v>
                </c:pt>
                <c:pt idx="158">
                  <c:v>87.517904145038329</c:v>
                </c:pt>
                <c:pt idx="159">
                  <c:v>87.390533783615098</c:v>
                </c:pt>
                <c:pt idx="160">
                  <c:v>87.263014266293212</c:v>
                </c:pt>
                <c:pt idx="161">
                  <c:v>87.135318046767566</c:v>
                </c:pt>
                <c:pt idx="162">
                  <c:v>87.007421903570048</c:v>
                </c:pt>
                <c:pt idx="163">
                  <c:v>86.879306774582787</c:v>
                </c:pt>
                <c:pt idx="164">
                  <c:v>86.750957531036363</c:v>
                </c:pt>
                <c:pt idx="165">
                  <c:v>86.622362706050694</c:v>
                </c:pt>
                <c:pt idx="166">
                  <c:v>86.493514191797416</c:v>
                </c:pt>
                <c:pt idx="167">
                  <c:v>86.364406917958306</c:v>
                </c:pt>
                <c:pt idx="168">
                  <c:v>86.23503852248885</c:v>
                </c:pt>
                <c:pt idx="169">
                  <c:v>86.105409023913424</c:v>
                </c:pt>
                <c:pt idx="170">
                  <c:v>85.975520502592545</c:v>
                </c:pt>
                <c:pt idx="171">
                  <c:v>85.845376796704656</c:v>
                </c:pt>
                <c:pt idx="172">
                  <c:v>85.714983217130694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109.11619089375306</c:v>
                </c:pt>
                <c:pt idx="1">
                  <c:v>109.19133579125561</c:v>
                </c:pt>
                <c:pt idx="2">
                  <c:v>109.2655324912845</c:v>
                </c:pt>
                <c:pt idx="3">
                  <c:v>109.33864058346339</c:v>
                </c:pt>
                <c:pt idx="4">
                  <c:v>109.41050323751853</c:v>
                </c:pt>
                <c:pt idx="5">
                  <c:v>109.4809457471592</c:v>
                </c:pt>
                <c:pt idx="6">
                  <c:v>109.54977402656742</c:v>
                </c:pt>
                <c:pt idx="7">
                  <c:v>109.61677307769008</c:v>
                </c:pt>
                <c:pt idx="8">
                  <c:v>109.68170545211755</c:v>
                </c:pt>
                <c:pt idx="9">
                  <c:v>109.74430973779094</c:v>
                </c:pt>
                <c:pt idx="10">
                  <c:v>109.80429910810348</c:v>
                </c:pt>
                <c:pt idx="11">
                  <c:v>109.86135997912115</c:v>
                </c:pt>
                <c:pt idx="12">
                  <c:v>109.91515082953144</c:v>
                </c:pt>
                <c:pt idx="13">
                  <c:v>109.96530124736121</c:v>
                </c:pt>
                <c:pt idx="14">
                  <c:v>110.01141127719544</c:v>
                </c:pt>
                <c:pt idx="15">
                  <c:v>110.05305115117248</c:v>
                </c:pt>
                <c:pt idx="16">
                  <c:v>110.08976149587525</c:v>
                </c:pt>
                <c:pt idx="17">
                  <c:v>110.1210541146754</c:v>
                </c:pt>
                <c:pt idx="18">
                  <c:v>110.14641345024873</c:v>
                </c:pt>
                <c:pt idx="19">
                  <c:v>110.16529883383483</c:v>
                </c:pt>
                <c:pt idx="20">
                  <c:v>110.1771476252088</c:v>
                </c:pt>
                <c:pt idx="21">
                  <c:v>110.18137933902875</c:v>
                </c:pt>
                <c:pt idx="22">
                  <c:v>110.17740083798506</c:v>
                </c:pt>
                <c:pt idx="23">
                  <c:v>110.16461264988685</c:v>
                </c:pt>
                <c:pt idx="24">
                  <c:v>110.14241643362084</c:v>
                </c:pt>
                <c:pt idx="25">
                  <c:v>110.11022357739104</c:v>
                </c:pt>
                <c:pt idx="26">
                  <c:v>110.06746486201011</c:v>
                </c:pt>
                <c:pt idx="27">
                  <c:v>110.01360106331013</c:v>
                </c:pt>
                <c:pt idx="28">
                  <c:v>109.9481343029931</c:v>
                </c:pt>
                <c:pt idx="29">
                  <c:v>109.87061988956484</c:v>
                </c:pt>
                <c:pt idx="30">
                  <c:v>109.78067832456932</c:v>
                </c:pt>
                <c:pt idx="31">
                  <c:v>109.67800708927815</c:v>
                </c:pt>
                <c:pt idx="32">
                  <c:v>109.5623917790295</c:v>
                </c:pt>
                <c:pt idx="33">
                  <c:v>109.43371612243602</c:v>
                </c:pt>
                <c:pt idx="34">
                  <c:v>109.29197041611033</c:v>
                </c:pt>
                <c:pt idx="35">
                  <c:v>109.13725792663799</c:v>
                </c:pt>
                <c:pt idx="36">
                  <c:v>108.96979886263493</c:v>
                </c:pt>
                <c:pt idx="37">
                  <c:v>108.78993160076243</c:v>
                </c:pt>
                <c:pt idx="38">
                  <c:v>108.59811095760807</c:v>
                </c:pt>
                <c:pt idx="39">
                  <c:v>108.39490342856213</c:v>
                </c:pt>
                <c:pt idx="40">
                  <c:v>108.18097945685733</c:v>
                </c:pt>
                <c:pt idx="41">
                  <c:v>107.95710294060065</c:v>
                </c:pt>
                <c:pt idx="42">
                  <c:v>107.72411832188804</c:v>
                </c:pt>
                <c:pt idx="43">
                  <c:v>107.4829357193187</c:v>
                </c:pt>
                <c:pt idx="44">
                  <c:v>107.23451465435454</c:v>
                </c:pt>
                <c:pt idx="45">
                  <c:v>106.97984697653024</c:v>
                </c:pt>
                <c:pt idx="46">
                  <c:v>106.71993960931844</c:v>
                </c:pt>
                <c:pt idx="47">
                  <c:v>106.4557977178152</c:v>
                </c:pt>
                <c:pt idx="48">
                  <c:v>106.18840884497611</c:v>
                </c:pt>
                <c:pt idx="49">
                  <c:v>105.91872848124653</c:v>
                </c:pt>
                <c:pt idx="50">
                  <c:v>105.64766743125951</c:v>
                </c:pt>
                <c:pt idx="51">
                  <c:v>105.37608122978479</c:v>
                </c:pt>
                <c:pt idx="52">
                  <c:v>105.10476174608073</c:v>
                </c:pt>
                <c:pt idx="53">
                  <c:v>104.8344310089791</c:v>
                </c:pt>
                <c:pt idx="54">
                  <c:v>104.56573719055196</c:v>
                </c:pt>
                <c:pt idx="55">
                  <c:v>104.29925260827888</c:v>
                </c:pt>
                <c:pt idx="56">
                  <c:v>104.03547354647375</c:v>
                </c:pt>
                <c:pt idx="57">
                  <c:v>103.7748216577688</c:v>
                </c:pt>
                <c:pt idx="58">
                  <c:v>103.5176466836279</c:v>
                </c:pt>
                <c:pt idx="59">
                  <c:v>103.264230227032</c:v>
                </c:pt>
                <c:pt idx="60">
                  <c:v>103.01479031784383</c:v>
                </c:pt>
                <c:pt idx="61">
                  <c:v>102.76948652882744</c:v>
                </c:pt>
                <c:pt idx="62">
                  <c:v>102.52842542481075</c:v>
                </c:pt>
                <c:pt idx="63">
                  <c:v>102.29166615623021</c:v>
                </c:pt>
                <c:pt idx="64">
                  <c:v>102.05922603888109</c:v>
                </c:pt>
                <c:pt idx="65">
                  <c:v>101.83108599218438</c:v>
                </c:pt>
                <c:pt idx="66">
                  <c:v>101.60719573722338</c:v>
                </c:pt>
                <c:pt idx="67">
                  <c:v>101.38747868220571</c:v>
                </c:pt>
                <c:pt idx="68">
                  <c:v>101.17183644627346</c:v>
                </c:pt>
                <c:pt idx="69">
                  <c:v>100.96015299243854</c:v>
                </c:pt>
                <c:pt idx="70">
                  <c:v>100.75229835684581</c:v>
                </c:pt>
                <c:pt idx="71">
                  <c:v>100.54813197471512</c:v>
                </c:pt>
                <c:pt idx="72">
                  <c:v>100.34750561346773</c:v>
                </c:pt>
                <c:pt idx="73">
                  <c:v>100.15026593104989</c:v>
                </c:pt>
                <c:pt idx="74">
                  <c:v>99.9562566827003</c:v>
                </c:pt>
                <c:pt idx="75">
                  <c:v>99.765320602750265</c:v>
                </c:pt>
                <c:pt idx="76">
                  <c:v>99.577300989850272</c:v>
                </c:pt>
                <c:pt idx="77">
                  <c:v>99.392043024610416</c:v>
                </c:pt>
                <c:pt idx="78">
                  <c:v>99.20939484831294</c:v>
                </c:pt>
                <c:pt idx="79">
                  <c:v>99.029208430344852</c:v>
                </c:pt>
                <c:pt idx="80">
                  <c:v>98.851340250515292</c:v>
                </c:pt>
                <c:pt idx="81">
                  <c:v>98.67565182062981</c:v>
                </c:pt>
                <c:pt idx="82">
                  <c:v>98.502010067725465</c:v>
                </c:pt>
                <c:pt idx="83">
                  <c:v>98.330287599329864</c:v>
                </c:pt>
                <c:pt idx="84">
                  <c:v>98.160362869068479</c:v>
                </c:pt>
                <c:pt idx="85">
                  <c:v>97.992120258967702</c:v>
                </c:pt>
                <c:pt idx="86">
                  <c:v>97.825450092921528</c:v>
                </c:pt>
                <c:pt idx="87">
                  <c:v>97.660248594034371</c:v>
                </c:pt>
                <c:pt idx="88">
                  <c:v>97.496417796936129</c:v>
                </c:pt>
                <c:pt idx="89">
                  <c:v>97.333865424693911</c:v>
                </c:pt>
                <c:pt idx="90">
                  <c:v>97.172504738618656</c:v>
                </c:pt>
                <c:pt idx="91">
                  <c:v>97.012254368080548</c:v>
                </c:pt>
                <c:pt idx="92">
                  <c:v>96.853038126396086</c:v>
                </c:pt>
                <c:pt idx="93">
                  <c:v>96.694784817927356</c:v>
                </c:pt>
                <c:pt idx="94">
                  <c:v>96.537428040723583</c:v>
                </c:pt>
                <c:pt idx="95">
                  <c:v>96.380905988333254</c:v>
                </c:pt>
                <c:pt idx="96">
                  <c:v>96.225161253805211</c:v>
                </c:pt>
                <c:pt idx="97">
                  <c:v>96.070140638373061</c:v>
                </c:pt>
                <c:pt idx="98">
                  <c:v>95.915794966864354</c:v>
                </c:pt>
                <c:pt idx="99">
                  <c:v>95.762078911490022</c:v>
                </c:pt>
                <c:pt idx="100">
                  <c:v>95.608950825334375</c:v>
                </c:pt>
                <c:pt idx="101">
                  <c:v>95.45637258657932</c:v>
                </c:pt>
                <c:pt idx="102">
                  <c:v>95.304309454245697</c:v>
                </c:pt>
                <c:pt idx="103">
                  <c:v>95.152729936012136</c:v>
                </c:pt>
                <c:pt idx="104">
                  <c:v>95.001605668473573</c:v>
                </c:pt>
                <c:pt idx="105">
                  <c:v>94.850911310014027</c:v>
                </c:pt>
                <c:pt idx="106">
                  <c:v>94.700624446290291</c:v>
                </c:pt>
                <c:pt idx="107">
                  <c:v>94.550725508144822</c:v>
                </c:pt>
                <c:pt idx="108">
                  <c:v>94.401197701579065</c:v>
                </c:pt>
                <c:pt idx="109">
                  <c:v>94.252026949221289</c:v>
                </c:pt>
                <c:pt idx="110">
                  <c:v>94.103201842502415</c:v>
                </c:pt>
                <c:pt idx="111">
                  <c:v>93.954713603509745</c:v>
                </c:pt>
                <c:pt idx="112">
                  <c:v>93.8065560552119</c:v>
                </c:pt>
                <c:pt idx="113">
                  <c:v>93.658725598436078</c:v>
                </c:pt>
                <c:pt idx="114">
                  <c:v>93.511221193628344</c:v>
                </c:pt>
                <c:pt idx="115">
                  <c:v>93.364044345035154</c:v>
                </c:pt>
                <c:pt idx="116">
                  <c:v>93.217199084513695</c:v>
                </c:pt>
                <c:pt idx="117">
                  <c:v>93.070691951713613</c:v>
                </c:pt>
                <c:pt idx="118">
                  <c:v>92.924531966879556</c:v>
                </c:pt>
                <c:pt idx="119">
                  <c:v>92.778730592023095</c:v>
                </c:pt>
                <c:pt idx="120">
                  <c:v>92.633301675717846</c:v>
                </c:pt>
                <c:pt idx="121">
                  <c:v>92.488261376316643</c:v>
                </c:pt>
                <c:pt idx="122">
                  <c:v>92.3436280580095</c:v>
                </c:pt>
                <c:pt idx="123">
                  <c:v>92.199422153879738</c:v>
                </c:pt>
                <c:pt idx="124">
                  <c:v>92.055665990030221</c:v>
                </c:pt>
                <c:pt idx="125">
                  <c:v>91.912383564999615</c:v>
                </c:pt>
                <c:pt idx="126">
                  <c:v>91.769600279138771</c:v>
                </c:pt>
                <c:pt idx="127">
                  <c:v>91.627342609433114</c:v>
                </c:pt>
                <c:pt idx="128">
                  <c:v>91.485637726501849</c:v>
                </c:pt>
                <c:pt idx="129">
                  <c:v>91.344513052223718</c:v>
                </c:pt>
                <c:pt idx="130">
                  <c:v>91.203995758661108</c:v>
                </c:pt>
                <c:pt idx="131">
                  <c:v>91.06411221166853</c:v>
                </c:pt>
                <c:pt idx="132">
                  <c:v>90.924887365731394</c:v>
                </c:pt>
                <c:pt idx="133">
                  <c:v>90.786344120081509</c:v>
                </c:pt>
                <c:pt idx="134">
                  <c:v>90.648502649818397</c:v>
                </c:pt>
                <c:pt idx="135">
                  <c:v>90.511379729410081</c:v>
                </c:pt>
                <c:pt idx="136">
                  <c:v>90.37498806928167</c:v>
                </c:pt>
                <c:pt idx="137">
                  <c:v>90.239335688916299</c:v>
                </c:pt>
                <c:pt idx="138">
                  <c:v>90.104425351667857</c:v>
                </c:pt>
                <c:pt idx="139">
                  <c:v>89.970254087012876</c:v>
                </c:pt>
                <c:pt idx="140">
                  <c:v>89.836812825007939</c:v>
                </c:pt>
                <c:pt idx="141">
                  <c:v>89.704086165111903</c:v>
                </c:pt>
                <c:pt idx="142">
                  <c:v>89.572052297264037</c:v>
                </c:pt>
                <c:pt idx="143">
                  <c:v>89.440683087312308</c:v>
                </c:pt>
                <c:pt idx="144">
                  <c:v>89.309944331850602</c:v>
                </c:pt>
                <c:pt idx="145">
                  <c:v>89.179796179698826</c:v>
                </c:pt>
                <c:pt idx="146">
                  <c:v>89.050193709188108</c:v>
                </c:pt>
                <c:pt idx="147">
                  <c:v>88.921087642712763</c:v>
                </c:pt>
                <c:pt idx="148">
                  <c:v>88.79242517328106</c:v>
                </c:pt>
                <c:pt idx="149">
                  <c:v>88.664150872563624</c:v>
                </c:pt>
                <c:pt idx="150">
                  <c:v>88.536207646600474</c:v>
                </c:pt>
                <c:pt idx="151">
                  <c:v>88.408537704093646</c:v>
                </c:pt>
                <c:pt idx="152">
                  <c:v>88.281083503104995</c:v>
                </c:pt>
                <c:pt idx="153">
                  <c:v>88.153788644823138</c:v>
                </c:pt>
                <c:pt idx="154">
                  <c:v>88.026598687524029</c:v>
                </c:pt>
                <c:pt idx="155">
                  <c:v>87.899461859481903</c:v>
                </c:pt>
                <c:pt idx="156">
                  <c:v>87.772329655882544</c:v>
                </c:pt>
                <c:pt idx="157">
                  <c:v>87.645157311247345</c:v>
                </c:pt>
                <c:pt idx="158">
                  <c:v>87.517904145038329</c:v>
                </c:pt>
                <c:pt idx="159">
                  <c:v>87.390533783615098</c:v>
                </c:pt>
                <c:pt idx="160">
                  <c:v>87.263014266293212</c:v>
                </c:pt>
                <c:pt idx="161">
                  <c:v>87.135318046767566</c:v>
                </c:pt>
                <c:pt idx="162">
                  <c:v>87.007421903570048</c:v>
                </c:pt>
                <c:pt idx="163">
                  <c:v>86.879306774582787</c:v>
                </c:pt>
                <c:pt idx="164">
                  <c:v>86.750957531036363</c:v>
                </c:pt>
                <c:pt idx="165">
                  <c:v>86.622362706050694</c:v>
                </c:pt>
                <c:pt idx="166">
                  <c:v>86.493514191797416</c:v>
                </c:pt>
                <c:pt idx="167">
                  <c:v>86.364406917958306</c:v>
                </c:pt>
                <c:pt idx="168">
                  <c:v>86.23503852248885</c:v>
                </c:pt>
                <c:pt idx="169">
                  <c:v>86.105409023913424</c:v>
                </c:pt>
                <c:pt idx="170">
                  <c:v>85.975520502592545</c:v>
                </c:pt>
                <c:pt idx="171">
                  <c:v>85.845376796704656</c:v>
                </c:pt>
                <c:pt idx="172">
                  <c:v>85.714983217130694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109.29</c:v>
                </c:pt>
                <c:pt idx="1">
                  <c:v>109.065</c:v>
                </c:pt>
                <c:pt idx="2">
                  <c:v>107.871</c:v>
                </c:pt>
                <c:pt idx="3">
                  <c:v>108.21</c:v>
                </c:pt>
                <c:pt idx="4">
                  <c:v>107.758</c:v>
                </c:pt>
                <c:pt idx="5">
                  <c:v>107.048</c:v>
                </c:pt>
                <c:pt idx="6">
                  <c:v>106.613</c:v>
                </c:pt>
                <c:pt idx="7">
                  <c:v>107.67700000000001</c:v>
                </c:pt>
                <c:pt idx="8">
                  <c:v>107.67700000000001</c:v>
                </c:pt>
                <c:pt idx="9">
                  <c:v>106.952</c:v>
                </c:pt>
                <c:pt idx="10">
                  <c:v>109.435</c:v>
                </c:pt>
                <c:pt idx="11">
                  <c:v>106.048</c:v>
                </c:pt>
                <c:pt idx="12">
                  <c:v>105.968</c:v>
                </c:pt>
                <c:pt idx="13">
                  <c:v>107.79</c:v>
                </c:pt>
                <c:pt idx="14">
                  <c:v>106.355</c:v>
                </c:pt>
                <c:pt idx="15">
                  <c:v>105.29</c:v>
                </c:pt>
                <c:pt idx="16">
                  <c:v>105.51600000000001</c:v>
                </c:pt>
                <c:pt idx="17">
                  <c:v>105.419</c:v>
                </c:pt>
                <c:pt idx="18">
                  <c:v>106.48399999999999</c:v>
                </c:pt>
                <c:pt idx="19">
                  <c:v>104.09699999999999</c:v>
                </c:pt>
                <c:pt idx="20">
                  <c:v>106.145</c:v>
                </c:pt>
                <c:pt idx="21">
                  <c:v>105.145</c:v>
                </c:pt>
                <c:pt idx="22">
                  <c:v>107.09699999999999</c:v>
                </c:pt>
                <c:pt idx="23">
                  <c:v>106.339</c:v>
                </c:pt>
                <c:pt idx="24">
                  <c:v>105.59699999999999</c:v>
                </c:pt>
                <c:pt idx="25">
                  <c:v>106.90300000000001</c:v>
                </c:pt>
                <c:pt idx="26">
                  <c:v>105.194</c:v>
                </c:pt>
                <c:pt idx="27">
                  <c:v>103.51600000000001</c:v>
                </c:pt>
                <c:pt idx="28">
                  <c:v>105.29</c:v>
                </c:pt>
                <c:pt idx="29">
                  <c:v>106.952</c:v>
                </c:pt>
                <c:pt idx="30">
                  <c:v>105.79</c:v>
                </c:pt>
                <c:pt idx="31">
                  <c:v>107.565</c:v>
                </c:pt>
                <c:pt idx="32">
                  <c:v>106.661</c:v>
                </c:pt>
                <c:pt idx="33">
                  <c:v>108.21</c:v>
                </c:pt>
                <c:pt idx="34">
                  <c:v>109.371</c:v>
                </c:pt>
                <c:pt idx="35">
                  <c:v>109.129</c:v>
                </c:pt>
                <c:pt idx="36">
                  <c:v>108.161</c:v>
                </c:pt>
                <c:pt idx="37">
                  <c:v>105.742</c:v>
                </c:pt>
                <c:pt idx="38">
                  <c:v>109.081</c:v>
                </c:pt>
                <c:pt idx="39">
                  <c:v>107.952</c:v>
                </c:pt>
                <c:pt idx="40">
                  <c:v>111.226</c:v>
                </c:pt>
                <c:pt idx="41">
                  <c:v>112.79</c:v>
                </c:pt>
                <c:pt idx="42">
                  <c:v>113.887</c:v>
                </c:pt>
                <c:pt idx="43">
                  <c:v>115.839</c:v>
                </c:pt>
                <c:pt idx="44">
                  <c:v>120.532</c:v>
                </c:pt>
                <c:pt idx="45">
                  <c:v>125.565</c:v>
                </c:pt>
                <c:pt idx="46">
                  <c:v>131.29</c:v>
                </c:pt>
                <c:pt idx="47">
                  <c:v>140.30600000000001</c:v>
                </c:pt>
                <c:pt idx="48">
                  <c:v>153</c:v>
                </c:pt>
                <c:pt idx="49">
                  <c:v>168.01599999999999</c:v>
                </c:pt>
                <c:pt idx="50">
                  <c:v>182.5</c:v>
                </c:pt>
                <c:pt idx="51">
                  <c:v>196.64500000000001</c:v>
                </c:pt>
                <c:pt idx="52">
                  <c:v>211.21</c:v>
                </c:pt>
                <c:pt idx="53">
                  <c:v>221.80600000000001</c:v>
                </c:pt>
                <c:pt idx="54">
                  <c:v>227.80600000000001</c:v>
                </c:pt>
                <c:pt idx="55">
                  <c:v>231.69399999999999</c:v>
                </c:pt>
                <c:pt idx="56">
                  <c:v>233.161</c:v>
                </c:pt>
                <c:pt idx="57">
                  <c:v>230.98400000000001</c:v>
                </c:pt>
                <c:pt idx="58">
                  <c:v>228.69399999999999</c:v>
                </c:pt>
                <c:pt idx="59">
                  <c:v>221.048</c:v>
                </c:pt>
                <c:pt idx="60">
                  <c:v>208.32300000000001</c:v>
                </c:pt>
                <c:pt idx="61">
                  <c:v>188.726</c:v>
                </c:pt>
                <c:pt idx="62">
                  <c:v>155.161</c:v>
                </c:pt>
                <c:pt idx="63">
                  <c:v>123.82299999999999</c:v>
                </c:pt>
                <c:pt idx="64">
                  <c:v>111.935</c:v>
                </c:pt>
                <c:pt idx="65">
                  <c:v>109.613</c:v>
                </c:pt>
                <c:pt idx="66">
                  <c:v>106.871</c:v>
                </c:pt>
                <c:pt idx="67">
                  <c:v>110.919</c:v>
                </c:pt>
                <c:pt idx="68">
                  <c:v>114.71</c:v>
                </c:pt>
                <c:pt idx="69">
                  <c:v>121.145</c:v>
                </c:pt>
                <c:pt idx="70">
                  <c:v>128.46799999999999</c:v>
                </c:pt>
                <c:pt idx="71">
                  <c:v>136.91900000000001</c:v>
                </c:pt>
                <c:pt idx="72">
                  <c:v>148.87100000000001</c:v>
                </c:pt>
                <c:pt idx="73">
                  <c:v>159.952</c:v>
                </c:pt>
                <c:pt idx="74">
                  <c:v>169.91900000000001</c:v>
                </c:pt>
                <c:pt idx="75">
                  <c:v>180.887</c:v>
                </c:pt>
                <c:pt idx="76">
                  <c:v>187.065</c:v>
                </c:pt>
                <c:pt idx="77">
                  <c:v>190.839</c:v>
                </c:pt>
                <c:pt idx="78">
                  <c:v>194.09700000000001</c:v>
                </c:pt>
                <c:pt idx="79">
                  <c:v>195.03200000000001</c:v>
                </c:pt>
                <c:pt idx="80">
                  <c:v>190.98400000000001</c:v>
                </c:pt>
                <c:pt idx="81">
                  <c:v>185.19399999999999</c:v>
                </c:pt>
                <c:pt idx="82">
                  <c:v>171.87100000000001</c:v>
                </c:pt>
                <c:pt idx="83">
                  <c:v>147.96799999999999</c:v>
                </c:pt>
                <c:pt idx="84">
                  <c:v>120.40300000000001</c:v>
                </c:pt>
                <c:pt idx="85">
                  <c:v>101.82299999999999</c:v>
                </c:pt>
                <c:pt idx="86">
                  <c:v>99.855000000000004</c:v>
                </c:pt>
                <c:pt idx="87">
                  <c:v>98.016000000000005</c:v>
                </c:pt>
                <c:pt idx="88">
                  <c:v>95.725999999999999</c:v>
                </c:pt>
                <c:pt idx="89">
                  <c:v>96.644999999999996</c:v>
                </c:pt>
                <c:pt idx="90">
                  <c:v>95.968000000000004</c:v>
                </c:pt>
                <c:pt idx="91">
                  <c:v>96.951999999999998</c:v>
                </c:pt>
                <c:pt idx="92">
                  <c:v>98.225999999999999</c:v>
                </c:pt>
                <c:pt idx="93">
                  <c:v>96.129000000000005</c:v>
                </c:pt>
                <c:pt idx="94">
                  <c:v>96.403000000000006</c:v>
                </c:pt>
                <c:pt idx="95">
                  <c:v>95.725999999999999</c:v>
                </c:pt>
                <c:pt idx="96">
                  <c:v>96.274000000000001</c:v>
                </c:pt>
                <c:pt idx="97">
                  <c:v>98.757999999999996</c:v>
                </c:pt>
                <c:pt idx="98">
                  <c:v>97.081000000000003</c:v>
                </c:pt>
                <c:pt idx="99">
                  <c:v>101.339</c:v>
                </c:pt>
                <c:pt idx="100">
                  <c:v>96.629000000000005</c:v>
                </c:pt>
                <c:pt idx="101">
                  <c:v>97.935000000000002</c:v>
                </c:pt>
                <c:pt idx="102">
                  <c:v>97.935000000000002</c:v>
                </c:pt>
                <c:pt idx="103">
                  <c:v>97.031999999999996</c:v>
                </c:pt>
                <c:pt idx="104">
                  <c:v>97.887</c:v>
                </c:pt>
                <c:pt idx="105">
                  <c:v>96.968000000000004</c:v>
                </c:pt>
                <c:pt idx="106">
                  <c:v>96.161000000000001</c:v>
                </c:pt>
                <c:pt idx="107">
                  <c:v>95.531999999999996</c:v>
                </c:pt>
                <c:pt idx="108">
                  <c:v>96.403000000000006</c:v>
                </c:pt>
                <c:pt idx="109">
                  <c:v>97.483999999999995</c:v>
                </c:pt>
                <c:pt idx="110">
                  <c:v>98.048000000000002</c:v>
                </c:pt>
                <c:pt idx="111">
                  <c:v>97.435000000000002</c:v>
                </c:pt>
                <c:pt idx="112">
                  <c:v>97.177000000000007</c:v>
                </c:pt>
                <c:pt idx="113">
                  <c:v>97.194000000000003</c:v>
                </c:pt>
                <c:pt idx="114">
                  <c:v>96.903000000000006</c:v>
                </c:pt>
                <c:pt idx="115">
                  <c:v>97.838999999999999</c:v>
                </c:pt>
                <c:pt idx="116">
                  <c:v>96.5</c:v>
                </c:pt>
                <c:pt idx="117">
                  <c:v>93.951999999999998</c:v>
                </c:pt>
                <c:pt idx="118">
                  <c:v>94.225999999999999</c:v>
                </c:pt>
                <c:pt idx="119">
                  <c:v>94.161000000000001</c:v>
                </c:pt>
                <c:pt idx="120">
                  <c:v>92.918999999999997</c:v>
                </c:pt>
                <c:pt idx="121">
                  <c:v>92.613</c:v>
                </c:pt>
                <c:pt idx="122">
                  <c:v>92.694000000000003</c:v>
                </c:pt>
                <c:pt idx="123">
                  <c:v>94.225999999999999</c:v>
                </c:pt>
                <c:pt idx="124">
                  <c:v>92.564999999999998</c:v>
                </c:pt>
                <c:pt idx="125">
                  <c:v>91.725999999999999</c:v>
                </c:pt>
                <c:pt idx="126">
                  <c:v>91.096999999999994</c:v>
                </c:pt>
                <c:pt idx="127">
                  <c:v>90.387</c:v>
                </c:pt>
                <c:pt idx="128">
                  <c:v>92.113</c:v>
                </c:pt>
                <c:pt idx="129">
                  <c:v>91.016000000000005</c:v>
                </c:pt>
                <c:pt idx="130">
                  <c:v>89.225999999999999</c:v>
                </c:pt>
                <c:pt idx="131">
                  <c:v>90.516000000000005</c:v>
                </c:pt>
                <c:pt idx="132">
                  <c:v>90.016000000000005</c:v>
                </c:pt>
                <c:pt idx="133">
                  <c:v>90.564999999999998</c:v>
                </c:pt>
                <c:pt idx="134">
                  <c:v>91.548000000000002</c:v>
                </c:pt>
                <c:pt idx="135">
                  <c:v>93.613</c:v>
                </c:pt>
                <c:pt idx="136">
                  <c:v>90.435000000000002</c:v>
                </c:pt>
                <c:pt idx="137">
                  <c:v>92.355000000000004</c:v>
                </c:pt>
                <c:pt idx="138">
                  <c:v>92.983999999999995</c:v>
                </c:pt>
                <c:pt idx="139">
                  <c:v>92.983999999999995</c:v>
                </c:pt>
                <c:pt idx="140">
                  <c:v>94.338999999999999</c:v>
                </c:pt>
                <c:pt idx="141">
                  <c:v>92.79</c:v>
                </c:pt>
                <c:pt idx="142">
                  <c:v>91.322999999999993</c:v>
                </c:pt>
                <c:pt idx="143">
                  <c:v>89.725999999999999</c:v>
                </c:pt>
                <c:pt idx="144">
                  <c:v>91.064999999999998</c:v>
                </c:pt>
                <c:pt idx="145">
                  <c:v>89.694000000000003</c:v>
                </c:pt>
                <c:pt idx="146">
                  <c:v>90.548000000000002</c:v>
                </c:pt>
                <c:pt idx="147">
                  <c:v>90.694000000000003</c:v>
                </c:pt>
                <c:pt idx="148">
                  <c:v>88.418999999999997</c:v>
                </c:pt>
                <c:pt idx="149">
                  <c:v>88.968000000000004</c:v>
                </c:pt>
                <c:pt idx="150">
                  <c:v>90.355000000000004</c:v>
                </c:pt>
                <c:pt idx="151">
                  <c:v>87.838999999999999</c:v>
                </c:pt>
                <c:pt idx="152">
                  <c:v>88.629000000000005</c:v>
                </c:pt>
                <c:pt idx="153">
                  <c:v>90.548000000000002</c:v>
                </c:pt>
                <c:pt idx="154">
                  <c:v>88.725999999999999</c:v>
                </c:pt>
                <c:pt idx="155">
                  <c:v>88.451999999999998</c:v>
                </c:pt>
                <c:pt idx="156">
                  <c:v>89.096999999999994</c:v>
                </c:pt>
                <c:pt idx="157">
                  <c:v>87.242000000000004</c:v>
                </c:pt>
                <c:pt idx="158">
                  <c:v>86.468000000000004</c:v>
                </c:pt>
                <c:pt idx="159">
                  <c:v>87.531999999999996</c:v>
                </c:pt>
                <c:pt idx="160">
                  <c:v>87.225999999999999</c:v>
                </c:pt>
                <c:pt idx="161">
                  <c:v>86.161000000000001</c:v>
                </c:pt>
                <c:pt idx="162">
                  <c:v>88.225999999999999</c:v>
                </c:pt>
                <c:pt idx="163">
                  <c:v>88.031999999999996</c:v>
                </c:pt>
                <c:pt idx="164">
                  <c:v>87.387</c:v>
                </c:pt>
                <c:pt idx="165">
                  <c:v>89.29</c:v>
                </c:pt>
                <c:pt idx="166">
                  <c:v>86.242000000000004</c:v>
                </c:pt>
                <c:pt idx="167">
                  <c:v>85.177000000000007</c:v>
                </c:pt>
                <c:pt idx="168">
                  <c:v>87.71</c:v>
                </c:pt>
                <c:pt idx="169">
                  <c:v>86.935000000000002</c:v>
                </c:pt>
                <c:pt idx="170">
                  <c:v>88.338999999999999</c:v>
                </c:pt>
                <c:pt idx="171">
                  <c:v>87.596999999999994</c:v>
                </c:pt>
                <c:pt idx="172">
                  <c:v>88.29</c:v>
                </c:pt>
                <c:pt idx="173">
                  <c:v>84.661000000000001</c:v>
                </c:pt>
                <c:pt idx="174">
                  <c:v>84.016000000000005</c:v>
                </c:pt>
                <c:pt idx="175">
                  <c:v>87.903000000000006</c:v>
                </c:pt>
                <c:pt idx="176">
                  <c:v>85.725999999999999</c:v>
                </c:pt>
                <c:pt idx="177">
                  <c:v>85.918999999999997</c:v>
                </c:pt>
                <c:pt idx="178">
                  <c:v>87.903000000000006</c:v>
                </c:pt>
                <c:pt idx="179">
                  <c:v>86.935000000000002</c:v>
                </c:pt>
                <c:pt idx="180">
                  <c:v>85.661000000000001</c:v>
                </c:pt>
                <c:pt idx="181">
                  <c:v>84.822999999999993</c:v>
                </c:pt>
                <c:pt idx="182">
                  <c:v>85.596999999999994</c:v>
                </c:pt>
                <c:pt idx="183">
                  <c:v>86.370999999999995</c:v>
                </c:pt>
                <c:pt idx="184">
                  <c:v>84.338999999999999</c:v>
                </c:pt>
                <c:pt idx="185">
                  <c:v>83.418999999999997</c:v>
                </c:pt>
                <c:pt idx="186">
                  <c:v>84.548000000000002</c:v>
                </c:pt>
                <c:pt idx="187">
                  <c:v>84.661000000000001</c:v>
                </c:pt>
                <c:pt idx="188">
                  <c:v>85.918999999999997</c:v>
                </c:pt>
                <c:pt idx="189">
                  <c:v>84.757999999999996</c:v>
                </c:pt>
                <c:pt idx="190">
                  <c:v>84.274000000000001</c:v>
                </c:pt>
                <c:pt idx="191">
                  <c:v>85.483999999999995</c:v>
                </c:pt>
                <c:pt idx="192">
                  <c:v>83.822999999999993</c:v>
                </c:pt>
                <c:pt idx="193">
                  <c:v>84.096999999999994</c:v>
                </c:pt>
                <c:pt idx="194">
                  <c:v>83.096999999999994</c:v>
                </c:pt>
                <c:pt idx="195">
                  <c:v>84.855000000000004</c:v>
                </c:pt>
                <c:pt idx="196">
                  <c:v>83.096999999999994</c:v>
                </c:pt>
                <c:pt idx="197">
                  <c:v>85.177000000000007</c:v>
                </c:pt>
                <c:pt idx="198">
                  <c:v>82.935000000000002</c:v>
                </c:pt>
                <c:pt idx="199">
                  <c:v>84.370999999999995</c:v>
                </c:pt>
                <c:pt idx="200">
                  <c:v>83.805999999999997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107.09042525971634</c:v>
                </c:pt>
                <c:pt idx="1">
                  <c:v>107.10221785924972</c:v>
                </c:pt>
                <c:pt idx="2">
                  <c:v>107.11439068675183</c:v>
                </c:pt>
                <c:pt idx="3">
                  <c:v>107.126935681392</c:v>
                </c:pt>
                <c:pt idx="4">
                  <c:v>107.13983980334811</c:v>
                </c:pt>
                <c:pt idx="5">
                  <c:v>107.15308422351838</c:v>
                </c:pt>
                <c:pt idx="6">
                  <c:v>107.16664342757083</c:v>
                </c:pt>
                <c:pt idx="7">
                  <c:v>107.1804842316091</c:v>
                </c:pt>
                <c:pt idx="8">
                  <c:v>107.19456470846426</c:v>
                </c:pt>
                <c:pt idx="9">
                  <c:v>107.20883302613285</c:v>
                </c:pt>
                <c:pt idx="10">
                  <c:v>107.22322620354447</c:v>
                </c:pt>
                <c:pt idx="11">
                  <c:v>107.23766879429996</c:v>
                </c:pt>
                <c:pt idx="12">
                  <c:v>107.25207151741677</c:v>
                </c:pt>
                <c:pt idx="13">
                  <c:v>107.26632986744806</c:v>
                </c:pt>
                <c:pt idx="14">
                  <c:v>107.2803227581318</c:v>
                </c:pt>
                <c:pt idx="15">
                  <c:v>107.29391129001328</c:v>
                </c:pt>
                <c:pt idx="16">
                  <c:v>107.30693779345879</c:v>
                </c:pt>
                <c:pt idx="17">
                  <c:v>107.31922540080862</c:v>
                </c:pt>
                <c:pt idx="18">
                  <c:v>107.33057857161523</c:v>
                </c:pt>
                <c:pt idx="19">
                  <c:v>107.3407852737103</c:v>
                </c:pt>
                <c:pt idx="20">
                  <c:v>107.34962197053251</c:v>
                </c:pt>
                <c:pt idx="21">
                  <c:v>107.35686326720342</c:v>
                </c:pt>
                <c:pt idx="22">
                  <c:v>107.36229913950521</c:v>
                </c:pt>
                <c:pt idx="23">
                  <c:v>107.3657642571748</c:v>
                </c:pt>
                <c:pt idx="24">
                  <c:v>107.36718618597163</c:v>
                </c:pt>
                <c:pt idx="25">
                  <c:v>107.36666238658842</c:v>
                </c:pt>
                <c:pt idx="26">
                  <c:v>107.36458006278713</c:v>
                </c:pt>
                <c:pt idx="27">
                  <c:v>107.36179808586715</c:v>
                </c:pt>
                <c:pt idx="28">
                  <c:v>107.35991628031852</c:v>
                </c:pt>
                <c:pt idx="29">
                  <c:v>107.36166381503779</c:v>
                </c:pt>
                <c:pt idx="30">
                  <c:v>107.37144435508199</c:v>
                </c:pt>
                <c:pt idx="31">
                  <c:v>107.39607943173647</c:v>
                </c:pt>
                <c:pt idx="32">
                  <c:v>107.44579092897435</c:v>
                </c:pt>
                <c:pt idx="33">
                  <c:v>107.53545573733211</c:v>
                </c:pt>
                <c:pt idx="34">
                  <c:v>107.68614711006832</c:v>
                </c:pt>
                <c:pt idx="35">
                  <c:v>107.92694470475652</c:v>
                </c:pt>
                <c:pt idx="36">
                  <c:v>108.29694613047261</c:v>
                </c:pt>
                <c:pt idx="37">
                  <c:v>108.8473463257434</c:v>
                </c:pt>
                <c:pt idx="38">
                  <c:v>109.64336964703649</c:v>
                </c:pt>
                <c:pt idx="39">
                  <c:v>110.76574984565802</c:v>
                </c:pt>
                <c:pt idx="40">
                  <c:v>112.3113669956272</c:v>
                </c:pt>
                <c:pt idx="41">
                  <c:v>114.39258494859607</c:v>
                </c:pt>
                <c:pt idx="42">
                  <c:v>117.13480912539532</c:v>
                </c:pt>
                <c:pt idx="43">
                  <c:v>120.67182490698592</c:v>
                </c:pt>
                <c:pt idx="44">
                  <c:v>125.13860129504165</c:v>
                </c:pt>
                <c:pt idx="45">
                  <c:v>130.66146435038559</c:v>
                </c:pt>
                <c:pt idx="46">
                  <c:v>137.34585643289969</c:v>
                </c:pt>
                <c:pt idx="47">
                  <c:v>145.26226936211256</c:v>
                </c:pt>
                <c:pt idx="48">
                  <c:v>154.4312793115927</c:v>
                </c:pt>
                <c:pt idx="49">
                  <c:v>164.8086576979162</c:v>
                </c:pt>
                <c:pt idx="50">
                  <c:v>176.27061388789039</c:v>
                </c:pt>
                <c:pt idx="51">
                  <c:v>188.59600946979444</c:v>
                </c:pt>
                <c:pt idx="52">
                  <c:v>201.43553722643452</c:v>
                </c:pt>
                <c:pt idx="53">
                  <c:v>214.24963834195094</c:v>
                </c:pt>
                <c:pt idx="54">
                  <c:v>226.20006939326012</c:v>
                </c:pt>
                <c:pt idx="55">
                  <c:v>236.01892073665786</c:v>
                </c:pt>
                <c:pt idx="56">
                  <c:v>241.96505189372505</c:v>
                </c:pt>
                <c:pt idx="57">
                  <c:v>242.05799861206344</c:v>
                </c:pt>
                <c:pt idx="58">
                  <c:v>234.7211206376158</c:v>
                </c:pt>
                <c:pt idx="59">
                  <c:v>219.67871203355227</c:v>
                </c:pt>
                <c:pt idx="60">
                  <c:v>198.58882694048236</c:v>
                </c:pt>
                <c:pt idx="61">
                  <c:v>174.84100156401928</c:v>
                </c:pt>
                <c:pt idx="62">
                  <c:v>152.43061146557045</c:v>
                </c:pt>
                <c:pt idx="63">
                  <c:v>134.51414827274405</c:v>
                </c:pt>
                <c:pt idx="64">
                  <c:v>122.5048399665753</c:v>
                </c:pt>
                <c:pt idx="65">
                  <c:v>116.12885536617308</c:v>
                </c:pt>
                <c:pt idx="66">
                  <c:v>114.1672106926414</c:v>
                </c:pt>
                <c:pt idx="67">
                  <c:v>115.27655390398337</c:v>
                </c:pt>
                <c:pt idx="68">
                  <c:v>118.46646064122778</c:v>
                </c:pt>
                <c:pt idx="69">
                  <c:v>123.18586434939417</c:v>
                </c:pt>
                <c:pt idx="70">
                  <c:v>129.193282426281</c:v>
                </c:pt>
                <c:pt idx="71">
                  <c:v>136.38800721433802</c:v>
                </c:pt>
                <c:pt idx="72">
                  <c:v>144.68613999309125</c:v>
                </c:pt>
                <c:pt idx="73">
                  <c:v>153.95023971023735</c:v>
                </c:pt>
                <c:pt idx="74">
                  <c:v>163.95153507214934</c:v>
                </c:pt>
                <c:pt idx="75">
                  <c:v>174.33422976674643</c:v>
                </c:pt>
                <c:pt idx="76">
                  <c:v>184.5372750947194</c:v>
                </c:pt>
                <c:pt idx="77">
                  <c:v>193.62357559184193</c:v>
                </c:pt>
                <c:pt idx="78">
                  <c:v>200.04704900042552</c:v>
                </c:pt>
                <c:pt idx="79">
                  <c:v>201.62064252114186</c:v>
                </c:pt>
                <c:pt idx="80">
                  <c:v>196.14314371831989</c:v>
                </c:pt>
                <c:pt idx="81">
                  <c:v>182.79378340191317</c:v>
                </c:pt>
                <c:pt idx="82">
                  <c:v>163.41258863333312</c:v>
                </c:pt>
                <c:pt idx="83">
                  <c:v>142.25215839139517</c:v>
                </c:pt>
                <c:pt idx="84">
                  <c:v>123.91420190875985</c:v>
                </c:pt>
                <c:pt idx="85">
                  <c:v>111.05135788736314</c:v>
                </c:pt>
                <c:pt idx="86">
                  <c:v>103.66770892138049</c:v>
                </c:pt>
                <c:pt idx="87">
                  <c:v>100.14939872751724</c:v>
                </c:pt>
                <c:pt idx="88">
                  <c:v>98.70559913582693</c:v>
                </c:pt>
                <c:pt idx="89">
                  <c:v>98.135269008381087</c:v>
                </c:pt>
                <c:pt idx="90">
                  <c:v>97.858101408181795</c:v>
                </c:pt>
                <c:pt idx="91">
                  <c:v>97.660296028134269</c:v>
                </c:pt>
                <c:pt idx="92">
                  <c:v>97.480228040447955</c:v>
                </c:pt>
                <c:pt idx="93">
                  <c:v>97.303871226551223</c:v>
                </c:pt>
                <c:pt idx="94">
                  <c:v>97.128841264385471</c:v>
                </c:pt>
                <c:pt idx="95">
                  <c:v>96.955165620214387</c:v>
                </c:pt>
                <c:pt idx="96">
                  <c:v>96.783562392680366</c:v>
                </c:pt>
                <c:pt idx="97">
                  <c:v>96.615370140449983</c:v>
                </c:pt>
                <c:pt idx="98">
                  <c:v>96.452827242218518</c:v>
                </c:pt>
                <c:pt idx="99">
                  <c:v>96.299473523200064</c:v>
                </c:pt>
                <c:pt idx="100">
                  <c:v>96.160608788823296</c:v>
                </c:pt>
                <c:pt idx="101">
                  <c:v>96.043719342273363</c:v>
                </c:pt>
                <c:pt idx="102">
                  <c:v>95.958724231891836</c:v>
                </c:pt>
                <c:pt idx="103">
                  <c:v>95.917833694139318</c:v>
                </c:pt>
                <c:pt idx="104">
                  <c:v>95.934775564598482</c:v>
                </c:pt>
                <c:pt idx="105">
                  <c:v>96.02314366766953</c:v>
                </c:pt>
                <c:pt idx="106">
                  <c:v>96.193639881658882</c:v>
                </c:pt>
                <c:pt idx="107">
                  <c:v>96.449984212710888</c:v>
                </c:pt>
                <c:pt idx="108">
                  <c:v>96.783310344931337</c:v>
                </c:pt>
                <c:pt idx="109">
                  <c:v>97.165313094157597</c:v>
                </c:pt>
                <c:pt idx="110">
                  <c:v>97.541967663323462</c:v>
                </c:pt>
                <c:pt idx="111">
                  <c:v>97.832505299934823</c:v>
                </c:pt>
                <c:pt idx="112">
                  <c:v>97.940547320928147</c:v>
                </c:pt>
                <c:pt idx="113">
                  <c:v>97.781434698123576</c:v>
                </c:pt>
                <c:pt idx="114">
                  <c:v>97.319104299961054</c:v>
                </c:pt>
                <c:pt idx="115">
                  <c:v>96.592969874271148</c:v>
                </c:pt>
                <c:pt idx="116">
                  <c:v>95.713567512777814</c:v>
                </c:pt>
                <c:pt idx="117">
                  <c:v>94.822965409820043</c:v>
                </c:pt>
                <c:pt idx="118">
                  <c:v>94.040976473899548</c:v>
                </c:pt>
                <c:pt idx="119">
                  <c:v>93.428456566942458</c:v>
                </c:pt>
                <c:pt idx="120">
                  <c:v>92.984619275851998</c:v>
                </c:pt>
                <c:pt idx="121">
                  <c:v>92.670648920298063</c:v>
                </c:pt>
                <c:pt idx="122">
                  <c:v>92.438736549474996</c:v>
                </c:pt>
                <c:pt idx="123">
                  <c:v>92.2506843414195</c:v>
                </c:pt>
                <c:pt idx="124">
                  <c:v>92.083051586093063</c:v>
                </c:pt>
                <c:pt idx="125">
                  <c:v>91.92422373683786</c:v>
                </c:pt>
                <c:pt idx="126">
                  <c:v>91.769601017654551</c:v>
                </c:pt>
                <c:pt idx="127">
                  <c:v>91.618172824517941</c:v>
                </c:pt>
                <c:pt idx="128">
                  <c:v>91.471158474456459</c:v>
                </c:pt>
                <c:pt idx="129">
                  <c:v>91.332410301524916</c:v>
                </c:pt>
                <c:pt idx="130">
                  <c:v>91.210223952658623</c:v>
                </c:pt>
                <c:pt idx="131">
                  <c:v>91.120085569676817</c:v>
                </c:pt>
                <c:pt idx="132">
                  <c:v>91.087085816086201</c:v>
                </c:pt>
                <c:pt idx="133">
                  <c:v>91.14524811593769</c:v>
                </c:pt>
                <c:pt idx="134">
                  <c:v>91.329846358786583</c:v>
                </c:pt>
                <c:pt idx="135">
                  <c:v>91.660057825386247</c:v>
                </c:pt>
                <c:pt idx="136">
                  <c:v>92.115055362140708</c:v>
                </c:pt>
                <c:pt idx="137">
                  <c:v>92.615747163692788</c:v>
                </c:pt>
                <c:pt idx="138">
                  <c:v>93.029949217517995</c:v>
                </c:pt>
                <c:pt idx="139">
                  <c:v>93.211388689970065</c:v>
                </c:pt>
                <c:pt idx="140">
                  <c:v>93.061002033959511</c:v>
                </c:pt>
                <c:pt idx="141">
                  <c:v>92.576924694197501</c:v>
                </c:pt>
                <c:pt idx="142">
                  <c:v>91.859322867567727</c:v>
                </c:pt>
                <c:pt idx="143">
                  <c:v>91.064219330174708</c:v>
                </c:pt>
                <c:pt idx="144">
                  <c:v>90.335507312447845</c:v>
                </c:pt>
                <c:pt idx="145">
                  <c:v>89.756135025479281</c:v>
                </c:pt>
                <c:pt idx="146">
                  <c:v>89.339847198480115</c:v>
                </c:pt>
                <c:pt idx="147">
                  <c:v>89.054749954618288</c:v>
                </c:pt>
                <c:pt idx="148">
                  <c:v>88.854811640888045</c:v>
                </c:pt>
                <c:pt idx="149">
                  <c:v>88.701115796265569</c:v>
                </c:pt>
                <c:pt idx="150">
                  <c:v>88.568812260440666</c:v>
                </c:pt>
                <c:pt idx="151">
                  <c:v>88.445017163762813</c:v>
                </c:pt>
                <c:pt idx="152">
                  <c:v>88.324112334056593</c:v>
                </c:pt>
                <c:pt idx="153">
                  <c:v>88.203973302362712</c:v>
                </c:pt>
                <c:pt idx="154">
                  <c:v>88.083864294479056</c:v>
                </c:pt>
                <c:pt idx="155">
                  <c:v>87.963519208272359</c:v>
                </c:pt>
                <c:pt idx="156">
                  <c:v>87.842813256932715</c:v>
                </c:pt>
                <c:pt idx="157">
                  <c:v>87.721664676369983</c:v>
                </c:pt>
                <c:pt idx="158">
                  <c:v>87.600009575360076</c:v>
                </c:pt>
                <c:pt idx="159">
                  <c:v>87.477796125797994</c:v>
                </c:pt>
                <c:pt idx="160">
                  <c:v>87.354982997527742</c:v>
                </c:pt>
                <c:pt idx="161">
                  <c:v>87.231538517183182</c:v>
                </c:pt>
                <c:pt idx="162">
                  <c:v>87.107439878704056</c:v>
                </c:pt>
                <c:pt idx="163">
                  <c:v>86.982672318428257</c:v>
                </c:pt>
                <c:pt idx="164">
                  <c:v>86.857228266592742</c:v>
                </c:pt>
                <c:pt idx="165">
                  <c:v>86.731106497944339</c:v>
                </c:pt>
                <c:pt idx="166">
                  <c:v>86.604311301502591</c:v>
                </c:pt>
                <c:pt idx="167">
                  <c:v>86.476851685274241</c:v>
                </c:pt>
                <c:pt idx="168">
                  <c:v>86.348740627623258</c:v>
                </c:pt>
                <c:pt idx="169">
                  <c:v>86.219994383348322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107.09042525970096</c:v>
                </c:pt>
                <c:pt idx="1">
                  <c:v>107.10221785920845</c:v>
                </c:pt>
                <c:pt idx="2">
                  <c:v>107.11439068664286</c:v>
                </c:pt>
                <c:pt idx="3">
                  <c:v>107.12693568110899</c:v>
                </c:pt>
                <c:pt idx="4">
                  <c:v>107.13983980262515</c:v>
                </c:pt>
                <c:pt idx="5">
                  <c:v>107.15308422170173</c:v>
                </c:pt>
                <c:pt idx="6">
                  <c:v>107.16664342308073</c:v>
                </c:pt>
                <c:pt idx="7">
                  <c:v>107.18048422069273</c:v>
                </c:pt>
                <c:pt idx="8">
                  <c:v>107.19456468235852</c:v>
                </c:pt>
                <c:pt idx="9">
                  <c:v>107.20883296472419</c:v>
                </c:pt>
                <c:pt idx="10">
                  <c:v>107.22322606145596</c:v>
                </c:pt>
                <c:pt idx="11">
                  <c:v>107.23766847091186</c:v>
                </c:pt>
                <c:pt idx="12">
                  <c:v>107.25207079343956</c:v>
                </c:pt>
                <c:pt idx="13">
                  <c:v>107.2663282731795</c:v>
                </c:pt>
                <c:pt idx="14">
                  <c:v>107.28031930483563</c:v>
                </c:pt>
                <c:pt idx="15">
                  <c:v>107.29390393231594</c:v>
                </c:pt>
                <c:pt idx="16">
                  <c:v>107.30692237340958</c:v>
                </c:pt>
                <c:pt idx="17">
                  <c:v>107.31919361265165</c:v>
                </c:pt>
                <c:pt idx="18">
                  <c:v>107.33051411304224</c:v>
                </c:pt>
                <c:pt idx="19">
                  <c:v>107.34065670604028</c:v>
                </c:pt>
                <c:pt idx="20">
                  <c:v>107.34936972783106</c:v>
                </c:pt>
                <c:pt idx="21">
                  <c:v>107.3563764777132</c:v>
                </c:pt>
                <c:pt idx="22">
                  <c:v>107.36137508087724</c:v>
                </c:pt>
                <c:pt idx="23">
                  <c:v>107.36403884201947</c:v>
                </c:pt>
                <c:pt idx="24">
                  <c:v>107.36401717721542</c:v>
                </c:pt>
                <c:pt idx="25">
                  <c:v>107.36093720825819</c:v>
                </c:pt>
                <c:pt idx="26">
                  <c:v>107.35440609525692</c:v>
                </c:pt>
                <c:pt idx="27">
                  <c:v>107.34401416879427</c:v>
                </c:pt>
                <c:pt idx="28">
                  <c:v>107.32933890170949</c:v>
                </c:pt>
                <c:pt idx="29">
                  <c:v>107.30994973232146</c:v>
                </c:pt>
                <c:pt idx="30">
                  <c:v>107.28541371587831</c:v>
                </c:pt>
                <c:pt idx="31">
                  <c:v>107.25530194011824</c:v>
                </c:pt>
                <c:pt idx="32">
                  <c:v>107.21919659569789</c:v>
                </c:pt>
                <c:pt idx="33">
                  <c:v>107.17669854531417</c:v>
                </c:pt>
                <c:pt idx="34">
                  <c:v>107.12743518975208</c:v>
                </c:pt>
                <c:pt idx="35">
                  <c:v>107.07106838849532</c:v>
                </c:pt>
                <c:pt idx="36">
                  <c:v>107.00730216085633</c:v>
                </c:pt>
                <c:pt idx="37">
                  <c:v>106.93588987457667</c:v>
                </c:pt>
                <c:pt idx="38">
                  <c:v>106.85664062568762</c:v>
                </c:pt>
                <c:pt idx="39">
                  <c:v>106.76942452821758</c:v>
                </c:pt>
                <c:pt idx="40">
                  <c:v>106.67417666576245</c:v>
                </c:pt>
                <c:pt idx="41">
                  <c:v>106.57089950797803</c:v>
                </c:pt>
                <c:pt idx="42">
                  <c:v>106.45966366094157</c:v>
                </c:pt>
                <c:pt idx="43">
                  <c:v>106.34060689672242</c:v>
                </c:pt>
                <c:pt idx="44">
                  <c:v>106.21393148887687</c:v>
                </c:pt>
                <c:pt idx="45">
                  <c:v>106.07989996080968</c:v>
                </c:pt>
                <c:pt idx="46">
                  <c:v>105.93882942696234</c:v>
                </c:pt>
                <c:pt idx="47">
                  <c:v>105.79108476724971</c:v>
                </c:pt>
                <c:pt idx="48">
                  <c:v>105.63707091903673</c:v>
                </c:pt>
                <c:pt idx="49">
                  <c:v>105.47722459584487</c:v>
                </c:pt>
                <c:pt idx="50">
                  <c:v>105.31200574736658</c:v>
                </c:pt>
                <c:pt idx="51">
                  <c:v>105.14188906243126</c:v>
                </c:pt>
                <c:pt idx="52">
                  <c:v>104.96735578795968</c:v>
                </c:pt>
                <c:pt idx="53">
                  <c:v>104.78888609632732</c:v>
                </c:pt>
                <c:pt idx="54">
                  <c:v>104.60695218513176</c:v>
                </c:pt>
                <c:pt idx="55">
                  <c:v>104.42201224136488</c:v>
                </c:pt>
                <c:pt idx="56">
                  <c:v>104.23450535031222</c:v>
                </c:pt>
                <c:pt idx="57">
                  <c:v>104.04484738135473</c:v>
                </c:pt>
                <c:pt idx="58">
                  <c:v>103.85342784062513</c:v>
                </c:pt>
                <c:pt idx="59">
                  <c:v>103.66060764567462</c:v>
                </c:pt>
                <c:pt idx="60">
                  <c:v>103.46671775061742</c:v>
                </c:pt>
                <c:pt idx="61">
                  <c:v>103.27205853160724</c:v>
                </c:pt>
                <c:pt idx="62">
                  <c:v>103.07689983138641</c:v>
                </c:pt>
                <c:pt idx="63">
                  <c:v>102.88148155708714</c:v>
                </c:pt>
                <c:pt idx="64">
                  <c:v>102.6860147262996</c:v>
                </c:pt>
                <c:pt idx="65">
                  <c:v>102.49068286142672</c:v>
                </c:pt>
                <c:pt idx="66">
                  <c:v>102.29564364033676</c:v>
                </c:pt>
                <c:pt idx="67">
                  <c:v>102.10103072122737</c:v>
                </c:pt>
                <c:pt idx="68">
                  <c:v>101.90695567051522</c:v>
                </c:pt>
                <c:pt idx="69">
                  <c:v>101.71350993372546</c:v>
                </c:pt>
                <c:pt idx="70">
                  <c:v>101.52076680021332</c:v>
                </c:pt>
                <c:pt idx="71">
                  <c:v>101.32878332270741</c:v>
                </c:pt>
                <c:pt idx="72">
                  <c:v>101.1376021618651</c:v>
                </c:pt>
                <c:pt idx="73">
                  <c:v>100.94725333413213</c:v>
                </c:pt>
                <c:pt idx="74">
                  <c:v>100.7577558481544</c:v>
                </c:pt>
                <c:pt idx="75">
                  <c:v>100.56911922081704</c:v>
                </c:pt>
                <c:pt idx="76">
                  <c:v>100.38134486874927</c:v>
                </c:pt>
                <c:pt idx="77">
                  <c:v>100.19442737493013</c:v>
                </c:pt>
                <c:pt idx="78">
                  <c:v>100.00835563296816</c:v>
                </c:pt>
                <c:pt idx="79">
                  <c:v>99.823113873826941</c:v>
                </c:pt>
                <c:pt idx="80">
                  <c:v>99.638682581340191</c:v>
                </c:pt>
                <c:pt idx="81">
                  <c:v>99.455039303916891</c:v>
                </c:pt>
                <c:pt idx="82">
                  <c:v>99.272159370472792</c:v>
                </c:pt>
                <c:pt idx="83">
                  <c:v>99.090016518930369</c:v>
                </c:pt>
                <c:pt idx="84">
                  <c:v>98.908583445678985</c:v>
                </c:pt>
                <c:pt idx="85">
                  <c:v>98.727832284244556</c:v>
                </c:pt>
                <c:pt idx="86">
                  <c:v>98.547735021135765</c:v>
                </c:pt>
                <c:pt idx="87">
                  <c:v>98.368263856457631</c:v>
                </c:pt>
                <c:pt idx="88">
                  <c:v>98.189391516443322</c:v>
                </c:pt>
                <c:pt idx="89">
                  <c:v>98.01109152458271</c:v>
                </c:pt>
                <c:pt idx="90">
                  <c:v>97.833338437538572</c:v>
                </c:pt>
                <c:pt idx="91">
                  <c:v>97.65610805155498</c:v>
                </c:pt>
                <c:pt idx="92">
                  <c:v>97.479377584587326</c:v>
                </c:pt>
                <c:pt idx="93">
                  <c:v>97.303125838926604</c:v>
                </c:pt>
                <c:pt idx="94">
                  <c:v>97.127333348654233</c:v>
                </c:pt>
                <c:pt idx="95">
                  <c:v>96.951982515850545</c:v>
                </c:pt>
                <c:pt idx="96">
                  <c:v>96.777057739087482</c:v>
                </c:pt>
                <c:pt idx="97">
                  <c:v>96.602545537360925</c:v>
                </c:pt>
                <c:pt idx="98">
                  <c:v>96.428434672256898</c:v>
                </c:pt>
                <c:pt idx="99">
                  <c:v>96.254716270790723</c:v>
                </c:pt>
                <c:pt idx="100">
                  <c:v>96.081383951003161</c:v>
                </c:pt>
                <c:pt idx="101">
                  <c:v>95.908433952033363</c:v>
                </c:pt>
                <c:pt idx="102">
                  <c:v>95.735865270006045</c:v>
                </c:pt>
                <c:pt idx="103">
                  <c:v>95.563679800657013</c:v>
                </c:pt>
                <c:pt idx="104">
                  <c:v>95.391882489169916</c:v>
                </c:pt>
                <c:pt idx="105">
                  <c:v>95.220481487190114</c:v>
                </c:pt>
                <c:pt idx="106">
                  <c:v>95.049488316411626</c:v>
                </c:pt>
                <c:pt idx="107">
                  <c:v>94.878918037484013</c:v>
                </c:pt>
                <c:pt idx="108">
                  <c:v>94.708789422249509</c:v>
                </c:pt>
                <c:pt idx="109">
                  <c:v>94.53912512648337</c:v>
                </c:pt>
                <c:pt idx="110">
                  <c:v>94.369951859367788</c:v>
                </c:pt>
                <c:pt idx="111">
                  <c:v>94.20130054487764</c:v>
                </c:pt>
                <c:pt idx="112">
                  <c:v>94.033206469096967</c:v>
                </c:pt>
                <c:pt idx="113">
                  <c:v>93.865709406230664</c:v>
                </c:pt>
                <c:pt idx="114">
                  <c:v>93.698853714747173</c:v>
                </c:pt>
                <c:pt idx="115">
                  <c:v>93.532688393720406</c:v>
                </c:pt>
                <c:pt idx="116">
                  <c:v>93.367267088084319</c:v>
                </c:pt>
                <c:pt idx="117">
                  <c:v>93.202648030240894</c:v>
                </c:pt>
                <c:pt idx="118">
                  <c:v>93.03889390436494</c:v>
                </c:pt>
                <c:pt idx="119">
                  <c:v>92.876071618941026</c:v>
                </c:pt>
                <c:pt idx="120">
                  <c:v>92.714251972683996</c:v>
                </c:pt>
                <c:pt idx="121">
                  <c:v>92.553509199194551</c:v>
                </c:pt>
                <c:pt idx="122">
                  <c:v>92.393920376651721</c:v>
                </c:pt>
                <c:pt idx="123">
                  <c:v>92.235564690720622</c:v>
                </c:pt>
                <c:pt idx="124">
                  <c:v>92.078522541819055</c:v>
                </c:pt>
                <c:pt idx="125">
                  <c:v>91.922874492075607</c:v>
                </c:pt>
                <c:pt idx="126">
                  <c:v>91.768700052803268</c:v>
                </c:pt>
                <c:pt idx="127">
                  <c:v>91.616076320109471</c:v>
                </c:pt>
                <c:pt idx="128">
                  <c:v>91.465076474260187</c:v>
                </c:pt>
                <c:pt idx="129">
                  <c:v>91.315768167370933</c:v>
                </c:pt>
                <c:pt idx="130">
                  <c:v>91.168211833529995</c:v>
                </c:pt>
                <c:pt idx="131">
                  <c:v>91.022458965019226</c:v>
                </c:pt>
                <c:pt idx="132">
                  <c:v>90.878550407209474</c:v>
                </c:pt>
                <c:pt idx="133">
                  <c:v>90.736514732171514</c:v>
                </c:pt>
                <c:pt idx="134">
                  <c:v>90.596366756225095</c:v>
                </c:pt>
                <c:pt idx="135">
                  <c:v>90.458106268733658</c:v>
                </c:pt>
                <c:pt idx="136">
                  <c:v>90.321717037762838</c:v>
                </c:pt>
                <c:pt idx="137">
                  <c:v>90.187166152303377</c:v>
                </c:pt>
                <c:pt idx="138">
                  <c:v>90.054403750489797</c:v>
                </c:pt>
                <c:pt idx="139">
                  <c:v>89.923363168888358</c:v>
                </c:pt>
                <c:pt idx="140">
                  <c:v>89.793961530167422</c:v>
                </c:pt>
                <c:pt idx="141">
                  <c:v>89.666100766377753</c:v>
                </c:pt>
                <c:pt idx="142">
                  <c:v>89.53966905405116</c:v>
                </c:pt>
                <c:pt idx="143">
                  <c:v>89.414542616943464</c:v>
                </c:pt>
                <c:pt idx="144">
                  <c:v>89.290587834090616</c:v>
                </c:pt>
                <c:pt idx="145">
                  <c:v>89.16766357634009</c:v>
                </c:pt>
                <c:pt idx="146">
                  <c:v>89.045623684766127</c:v>
                </c:pt>
                <c:pt idx="147">
                  <c:v>88.924319500033633</c:v>
                </c:pt>
                <c:pt idx="148">
                  <c:v>88.803602352990382</c:v>
                </c:pt>
                <c:pt idx="149">
                  <c:v>88.683325933185841</c:v>
                </c:pt>
                <c:pt idx="150">
                  <c:v>88.56334846283994</c:v>
                </c:pt>
                <c:pt idx="151">
                  <c:v>88.443534617902159</c:v>
                </c:pt>
                <c:pt idx="152">
                  <c:v>88.323757153952869</c:v>
                </c:pt>
                <c:pt idx="153">
                  <c:v>88.203898211485154</c:v>
                </c:pt>
                <c:pt idx="154">
                  <c:v>88.083850291347517</c:v>
                </c:pt>
                <c:pt idx="155">
                  <c:v>87.963516905825003</c:v>
                </c:pt>
                <c:pt idx="156">
                  <c:v>87.842812923252993</c:v>
                </c:pt>
                <c:pt idx="157">
                  <c:v>87.721664633759829</c:v>
                </c:pt>
                <c:pt idx="158">
                  <c:v>87.600009570566897</c:v>
                </c:pt>
                <c:pt idx="159">
                  <c:v>87.477796125323138</c:v>
                </c:pt>
                <c:pt idx="160">
                  <c:v>87.354982997486317</c:v>
                </c:pt>
                <c:pt idx="161">
                  <c:v>87.231538517179999</c:v>
                </c:pt>
                <c:pt idx="162">
                  <c:v>87.107439878703843</c:v>
                </c:pt>
                <c:pt idx="163">
                  <c:v>86.982672318428243</c:v>
                </c:pt>
                <c:pt idx="164">
                  <c:v>86.857228266592742</c:v>
                </c:pt>
                <c:pt idx="165">
                  <c:v>86.731106497944339</c:v>
                </c:pt>
                <c:pt idx="166">
                  <c:v>86.604311301502591</c:v>
                </c:pt>
                <c:pt idx="167">
                  <c:v>86.476851685274241</c:v>
                </c:pt>
                <c:pt idx="168">
                  <c:v>86.348740627623258</c:v>
                </c:pt>
                <c:pt idx="169">
                  <c:v>86.219994383348322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101.91800000000001</c:v>
                </c:pt>
                <c:pt idx="1">
                  <c:v>101.639</c:v>
                </c:pt>
                <c:pt idx="2">
                  <c:v>103.59</c:v>
                </c:pt>
                <c:pt idx="3">
                  <c:v>102.65600000000001</c:v>
                </c:pt>
                <c:pt idx="4">
                  <c:v>104.18</c:v>
                </c:pt>
                <c:pt idx="5">
                  <c:v>101.82</c:v>
                </c:pt>
                <c:pt idx="6">
                  <c:v>102.21299999999999</c:v>
                </c:pt>
                <c:pt idx="7">
                  <c:v>102.262</c:v>
                </c:pt>
                <c:pt idx="8">
                  <c:v>104.967</c:v>
                </c:pt>
                <c:pt idx="9">
                  <c:v>99.623000000000005</c:v>
                </c:pt>
                <c:pt idx="10">
                  <c:v>102.164</c:v>
                </c:pt>
                <c:pt idx="11">
                  <c:v>104.31100000000001</c:v>
                </c:pt>
                <c:pt idx="12">
                  <c:v>102.098</c:v>
                </c:pt>
                <c:pt idx="13">
                  <c:v>104.426</c:v>
                </c:pt>
                <c:pt idx="14">
                  <c:v>101.91800000000001</c:v>
                </c:pt>
                <c:pt idx="15">
                  <c:v>101.23</c:v>
                </c:pt>
                <c:pt idx="16">
                  <c:v>102.52500000000001</c:v>
                </c:pt>
                <c:pt idx="17">
                  <c:v>101.31100000000001</c:v>
                </c:pt>
                <c:pt idx="18">
                  <c:v>103.21299999999999</c:v>
                </c:pt>
                <c:pt idx="19">
                  <c:v>103.23</c:v>
                </c:pt>
                <c:pt idx="20">
                  <c:v>104.08199999999999</c:v>
                </c:pt>
                <c:pt idx="21">
                  <c:v>100.541</c:v>
                </c:pt>
                <c:pt idx="22">
                  <c:v>100.88500000000001</c:v>
                </c:pt>
                <c:pt idx="23">
                  <c:v>102.869</c:v>
                </c:pt>
                <c:pt idx="24">
                  <c:v>103.164</c:v>
                </c:pt>
                <c:pt idx="25">
                  <c:v>102.77</c:v>
                </c:pt>
                <c:pt idx="26">
                  <c:v>102.41</c:v>
                </c:pt>
                <c:pt idx="27">
                  <c:v>102.197</c:v>
                </c:pt>
                <c:pt idx="28">
                  <c:v>103.04900000000001</c:v>
                </c:pt>
                <c:pt idx="29">
                  <c:v>102.361</c:v>
                </c:pt>
                <c:pt idx="30">
                  <c:v>102.967</c:v>
                </c:pt>
                <c:pt idx="31">
                  <c:v>103.31100000000001</c:v>
                </c:pt>
                <c:pt idx="32">
                  <c:v>103.34399999999999</c:v>
                </c:pt>
                <c:pt idx="33">
                  <c:v>104.098</c:v>
                </c:pt>
                <c:pt idx="34">
                  <c:v>103.623</c:v>
                </c:pt>
                <c:pt idx="35">
                  <c:v>105.574</c:v>
                </c:pt>
                <c:pt idx="36">
                  <c:v>103.197</c:v>
                </c:pt>
                <c:pt idx="37">
                  <c:v>104.262</c:v>
                </c:pt>
                <c:pt idx="38">
                  <c:v>104.803</c:v>
                </c:pt>
                <c:pt idx="39">
                  <c:v>104.967</c:v>
                </c:pt>
                <c:pt idx="40">
                  <c:v>107.279</c:v>
                </c:pt>
                <c:pt idx="41">
                  <c:v>108.78700000000001</c:v>
                </c:pt>
                <c:pt idx="42">
                  <c:v>108.279</c:v>
                </c:pt>
                <c:pt idx="43">
                  <c:v>111.91800000000001</c:v>
                </c:pt>
                <c:pt idx="44">
                  <c:v>115.328</c:v>
                </c:pt>
                <c:pt idx="45">
                  <c:v>119.803</c:v>
                </c:pt>
                <c:pt idx="46">
                  <c:v>124.934</c:v>
                </c:pt>
                <c:pt idx="47">
                  <c:v>132.63900000000001</c:v>
                </c:pt>
                <c:pt idx="48">
                  <c:v>146.42599999999999</c:v>
                </c:pt>
                <c:pt idx="49">
                  <c:v>159.47499999999999</c:v>
                </c:pt>
                <c:pt idx="50">
                  <c:v>176.21299999999999</c:v>
                </c:pt>
                <c:pt idx="51">
                  <c:v>190.88499999999999</c:v>
                </c:pt>
                <c:pt idx="52">
                  <c:v>205.393</c:v>
                </c:pt>
                <c:pt idx="53">
                  <c:v>214.91800000000001</c:v>
                </c:pt>
                <c:pt idx="54">
                  <c:v>222.44300000000001</c:v>
                </c:pt>
                <c:pt idx="55">
                  <c:v>226.88499999999999</c:v>
                </c:pt>
                <c:pt idx="56">
                  <c:v>228.82</c:v>
                </c:pt>
                <c:pt idx="57">
                  <c:v>225.803</c:v>
                </c:pt>
                <c:pt idx="58">
                  <c:v>220.066</c:v>
                </c:pt>
                <c:pt idx="59">
                  <c:v>209.279</c:v>
                </c:pt>
                <c:pt idx="60">
                  <c:v>189.066</c:v>
                </c:pt>
                <c:pt idx="61">
                  <c:v>162.98400000000001</c:v>
                </c:pt>
                <c:pt idx="62">
                  <c:v>133.57400000000001</c:v>
                </c:pt>
                <c:pt idx="63">
                  <c:v>116.01600000000001</c:v>
                </c:pt>
                <c:pt idx="64">
                  <c:v>106.361</c:v>
                </c:pt>
                <c:pt idx="65">
                  <c:v>103.41</c:v>
                </c:pt>
                <c:pt idx="66">
                  <c:v>106.65600000000001</c:v>
                </c:pt>
                <c:pt idx="67">
                  <c:v>109.279</c:v>
                </c:pt>
                <c:pt idx="68">
                  <c:v>111.59</c:v>
                </c:pt>
                <c:pt idx="69">
                  <c:v>115.623</c:v>
                </c:pt>
                <c:pt idx="70">
                  <c:v>125.52500000000001</c:v>
                </c:pt>
                <c:pt idx="71">
                  <c:v>135.42599999999999</c:v>
                </c:pt>
                <c:pt idx="72">
                  <c:v>145.34399999999999</c:v>
                </c:pt>
                <c:pt idx="73">
                  <c:v>159</c:v>
                </c:pt>
                <c:pt idx="74">
                  <c:v>167.88499999999999</c:v>
                </c:pt>
                <c:pt idx="75">
                  <c:v>179.279</c:v>
                </c:pt>
                <c:pt idx="76">
                  <c:v>184.459</c:v>
                </c:pt>
                <c:pt idx="77">
                  <c:v>189.04900000000001</c:v>
                </c:pt>
                <c:pt idx="78">
                  <c:v>192.16399999999999</c:v>
                </c:pt>
                <c:pt idx="79">
                  <c:v>188.09800000000001</c:v>
                </c:pt>
                <c:pt idx="80">
                  <c:v>180.50800000000001</c:v>
                </c:pt>
                <c:pt idx="81">
                  <c:v>165.57400000000001</c:v>
                </c:pt>
                <c:pt idx="82">
                  <c:v>141.41</c:v>
                </c:pt>
                <c:pt idx="83">
                  <c:v>121.721</c:v>
                </c:pt>
                <c:pt idx="84">
                  <c:v>104.902</c:v>
                </c:pt>
                <c:pt idx="85">
                  <c:v>97</c:v>
                </c:pt>
                <c:pt idx="86">
                  <c:v>94.245999999999995</c:v>
                </c:pt>
                <c:pt idx="87">
                  <c:v>95.147999999999996</c:v>
                </c:pt>
                <c:pt idx="88">
                  <c:v>95.066000000000003</c:v>
                </c:pt>
                <c:pt idx="89">
                  <c:v>94.787000000000006</c:v>
                </c:pt>
                <c:pt idx="90">
                  <c:v>95.295000000000002</c:v>
                </c:pt>
                <c:pt idx="91">
                  <c:v>96.754000000000005</c:v>
                </c:pt>
                <c:pt idx="92">
                  <c:v>93.295000000000002</c:v>
                </c:pt>
                <c:pt idx="93">
                  <c:v>94.902000000000001</c:v>
                </c:pt>
                <c:pt idx="94">
                  <c:v>98.557000000000002</c:v>
                </c:pt>
                <c:pt idx="95">
                  <c:v>95.459000000000003</c:v>
                </c:pt>
                <c:pt idx="96">
                  <c:v>94.245999999999995</c:v>
                </c:pt>
                <c:pt idx="97">
                  <c:v>95.311000000000007</c:v>
                </c:pt>
                <c:pt idx="98">
                  <c:v>95.918000000000006</c:v>
                </c:pt>
                <c:pt idx="99">
                  <c:v>94.41</c:v>
                </c:pt>
                <c:pt idx="100">
                  <c:v>95.754000000000005</c:v>
                </c:pt>
                <c:pt idx="101">
                  <c:v>93.82</c:v>
                </c:pt>
                <c:pt idx="102">
                  <c:v>94.885000000000005</c:v>
                </c:pt>
                <c:pt idx="103">
                  <c:v>94.361000000000004</c:v>
                </c:pt>
                <c:pt idx="104">
                  <c:v>93.147999999999996</c:v>
                </c:pt>
                <c:pt idx="105">
                  <c:v>92.557000000000002</c:v>
                </c:pt>
                <c:pt idx="106">
                  <c:v>93.869</c:v>
                </c:pt>
                <c:pt idx="107">
                  <c:v>91.82</c:v>
                </c:pt>
                <c:pt idx="108">
                  <c:v>95.376999999999995</c:v>
                </c:pt>
                <c:pt idx="109">
                  <c:v>95.114999999999995</c:v>
                </c:pt>
                <c:pt idx="110">
                  <c:v>95.852000000000004</c:v>
                </c:pt>
                <c:pt idx="111">
                  <c:v>99.328000000000003</c:v>
                </c:pt>
                <c:pt idx="112">
                  <c:v>98.573999999999998</c:v>
                </c:pt>
                <c:pt idx="113">
                  <c:v>98.016000000000005</c:v>
                </c:pt>
                <c:pt idx="114">
                  <c:v>97.131</c:v>
                </c:pt>
                <c:pt idx="115">
                  <c:v>96.688999999999993</c:v>
                </c:pt>
                <c:pt idx="116">
                  <c:v>96.966999999999999</c:v>
                </c:pt>
                <c:pt idx="117">
                  <c:v>94.966999999999999</c:v>
                </c:pt>
                <c:pt idx="118">
                  <c:v>92.245999999999995</c:v>
                </c:pt>
                <c:pt idx="119">
                  <c:v>91.966999999999999</c:v>
                </c:pt>
                <c:pt idx="120">
                  <c:v>91.802999999999997</c:v>
                </c:pt>
                <c:pt idx="121">
                  <c:v>89.835999999999999</c:v>
                </c:pt>
                <c:pt idx="122">
                  <c:v>91.656000000000006</c:v>
                </c:pt>
                <c:pt idx="123">
                  <c:v>89.262</c:v>
                </c:pt>
                <c:pt idx="124">
                  <c:v>89.966999999999999</c:v>
                </c:pt>
                <c:pt idx="125">
                  <c:v>91.147999999999996</c:v>
                </c:pt>
                <c:pt idx="126">
                  <c:v>88.983999999999995</c:v>
                </c:pt>
                <c:pt idx="127">
                  <c:v>89.671999999999997</c:v>
                </c:pt>
                <c:pt idx="128">
                  <c:v>88.459000000000003</c:v>
                </c:pt>
                <c:pt idx="129">
                  <c:v>88.933999999999997</c:v>
                </c:pt>
                <c:pt idx="130">
                  <c:v>88.59</c:v>
                </c:pt>
                <c:pt idx="131">
                  <c:v>88.59</c:v>
                </c:pt>
                <c:pt idx="132">
                  <c:v>89.623000000000005</c:v>
                </c:pt>
                <c:pt idx="133">
                  <c:v>88.688999999999993</c:v>
                </c:pt>
                <c:pt idx="134">
                  <c:v>88</c:v>
                </c:pt>
                <c:pt idx="135">
                  <c:v>88.573999999999998</c:v>
                </c:pt>
                <c:pt idx="136">
                  <c:v>88.393000000000001</c:v>
                </c:pt>
                <c:pt idx="137">
                  <c:v>90.442999999999998</c:v>
                </c:pt>
                <c:pt idx="138">
                  <c:v>92.933999999999997</c:v>
                </c:pt>
                <c:pt idx="139">
                  <c:v>91.426000000000002</c:v>
                </c:pt>
                <c:pt idx="140">
                  <c:v>90.164000000000001</c:v>
                </c:pt>
                <c:pt idx="141">
                  <c:v>93.573999999999998</c:v>
                </c:pt>
                <c:pt idx="142">
                  <c:v>91.983999999999995</c:v>
                </c:pt>
                <c:pt idx="143">
                  <c:v>90.59</c:v>
                </c:pt>
                <c:pt idx="144">
                  <c:v>91.59</c:v>
                </c:pt>
                <c:pt idx="145">
                  <c:v>90.442999999999998</c:v>
                </c:pt>
                <c:pt idx="146">
                  <c:v>86.573999999999998</c:v>
                </c:pt>
                <c:pt idx="147">
                  <c:v>89.573999999999998</c:v>
                </c:pt>
                <c:pt idx="148">
                  <c:v>86.442999999999998</c:v>
                </c:pt>
                <c:pt idx="149">
                  <c:v>87.525000000000006</c:v>
                </c:pt>
                <c:pt idx="150">
                  <c:v>86.82</c:v>
                </c:pt>
                <c:pt idx="151">
                  <c:v>85.097999999999999</c:v>
                </c:pt>
                <c:pt idx="152">
                  <c:v>86.066000000000003</c:v>
                </c:pt>
                <c:pt idx="153">
                  <c:v>86.442999999999998</c:v>
                </c:pt>
                <c:pt idx="154">
                  <c:v>84.754000000000005</c:v>
                </c:pt>
                <c:pt idx="155">
                  <c:v>86.262</c:v>
                </c:pt>
                <c:pt idx="156">
                  <c:v>84.328000000000003</c:v>
                </c:pt>
                <c:pt idx="157">
                  <c:v>86.033000000000001</c:v>
                </c:pt>
                <c:pt idx="158">
                  <c:v>85.787000000000006</c:v>
                </c:pt>
                <c:pt idx="159">
                  <c:v>86.066000000000003</c:v>
                </c:pt>
                <c:pt idx="160">
                  <c:v>85.573999999999998</c:v>
                </c:pt>
                <c:pt idx="161">
                  <c:v>88.492000000000004</c:v>
                </c:pt>
                <c:pt idx="162">
                  <c:v>85.918000000000006</c:v>
                </c:pt>
                <c:pt idx="163">
                  <c:v>83.933999999999997</c:v>
                </c:pt>
                <c:pt idx="164">
                  <c:v>84.852000000000004</c:v>
                </c:pt>
                <c:pt idx="165">
                  <c:v>84.869</c:v>
                </c:pt>
                <c:pt idx="166">
                  <c:v>84.311000000000007</c:v>
                </c:pt>
                <c:pt idx="167">
                  <c:v>84.656000000000006</c:v>
                </c:pt>
                <c:pt idx="168">
                  <c:v>85.23</c:v>
                </c:pt>
                <c:pt idx="169">
                  <c:v>86.507999999999996</c:v>
                </c:pt>
                <c:pt idx="170">
                  <c:v>84.869</c:v>
                </c:pt>
                <c:pt idx="171">
                  <c:v>85.656000000000006</c:v>
                </c:pt>
                <c:pt idx="172">
                  <c:v>83.442999999999998</c:v>
                </c:pt>
                <c:pt idx="173">
                  <c:v>84.049000000000007</c:v>
                </c:pt>
                <c:pt idx="174">
                  <c:v>84.950999999999993</c:v>
                </c:pt>
                <c:pt idx="175">
                  <c:v>84.787000000000006</c:v>
                </c:pt>
                <c:pt idx="176">
                  <c:v>84.474999999999994</c:v>
                </c:pt>
                <c:pt idx="177">
                  <c:v>84.311000000000007</c:v>
                </c:pt>
                <c:pt idx="178">
                  <c:v>85.671999999999997</c:v>
                </c:pt>
                <c:pt idx="179">
                  <c:v>85.606999999999999</c:v>
                </c:pt>
                <c:pt idx="180">
                  <c:v>84.474999999999994</c:v>
                </c:pt>
                <c:pt idx="181">
                  <c:v>83.278999999999996</c:v>
                </c:pt>
                <c:pt idx="182">
                  <c:v>81.852000000000004</c:v>
                </c:pt>
                <c:pt idx="183">
                  <c:v>84.902000000000001</c:v>
                </c:pt>
                <c:pt idx="184">
                  <c:v>83.066000000000003</c:v>
                </c:pt>
                <c:pt idx="185">
                  <c:v>85.442999999999998</c:v>
                </c:pt>
                <c:pt idx="186">
                  <c:v>86.638999999999996</c:v>
                </c:pt>
                <c:pt idx="187">
                  <c:v>84.950999999999993</c:v>
                </c:pt>
                <c:pt idx="188">
                  <c:v>85.147999999999996</c:v>
                </c:pt>
                <c:pt idx="189">
                  <c:v>84.41</c:v>
                </c:pt>
                <c:pt idx="190">
                  <c:v>85.361000000000004</c:v>
                </c:pt>
                <c:pt idx="191">
                  <c:v>84.933999999999997</c:v>
                </c:pt>
                <c:pt idx="192">
                  <c:v>84.131</c:v>
                </c:pt>
                <c:pt idx="193">
                  <c:v>82.393000000000001</c:v>
                </c:pt>
                <c:pt idx="194">
                  <c:v>81.343999999999994</c:v>
                </c:pt>
                <c:pt idx="195">
                  <c:v>83.738</c:v>
                </c:pt>
                <c:pt idx="196">
                  <c:v>82.311000000000007</c:v>
                </c:pt>
                <c:pt idx="197">
                  <c:v>83.688999999999993</c:v>
                </c:pt>
                <c:pt idx="198">
                  <c:v>82.164000000000001</c:v>
                </c:pt>
                <c:pt idx="199">
                  <c:v>82.950999999999993</c:v>
                </c:pt>
                <c:pt idx="200">
                  <c:v>83.787000000000006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101.95614272785632</c:v>
                </c:pt>
                <c:pt idx="5">
                  <c:v>102.05561641227995</c:v>
                </c:pt>
                <c:pt idx="6">
                  <c:v>102.1558447271665</c:v>
                </c:pt>
                <c:pt idx="7">
                  <c:v>102.25681252071695</c:v>
                </c:pt>
                <c:pt idx="8">
                  <c:v>102.3584949736742</c:v>
                </c:pt>
                <c:pt idx="9">
                  <c:v>102.46085606102281</c:v>
                </c:pt>
                <c:pt idx="10">
                  <c:v>102.56384686587393</c:v>
                </c:pt>
                <c:pt idx="11">
                  <c:v>102.66740374578259</c:v>
                </c:pt>
                <c:pt idx="12">
                  <c:v>102.77144635610482</c:v>
                </c:pt>
                <c:pt idx="13">
                  <c:v>102.87587554083431</c:v>
                </c:pt>
                <c:pt idx="14">
                  <c:v>102.98057110926743</c:v>
                </c:pt>
                <c:pt idx="15">
                  <c:v>103.08538952795459</c:v>
                </c:pt>
                <c:pt idx="16">
                  <c:v>103.19016157384291</c:v>
                </c:pt>
                <c:pt idx="17">
                  <c:v>103.29469002043464</c:v>
                </c:pt>
                <c:pt idx="18">
                  <c:v>103.39874747203315</c:v>
                </c:pt>
                <c:pt idx="19">
                  <c:v>103.50207453632186</c:v>
                </c:pt>
                <c:pt idx="20">
                  <c:v>103.60437865891258</c:v>
                </c:pt>
                <c:pt idx="21">
                  <c:v>103.70533418082492</c:v>
                </c:pt>
                <c:pt idx="22">
                  <c:v>103.80458459760038</c:v>
                </c:pt>
                <c:pt idx="23">
                  <c:v>103.90174871947063</c:v>
                </c:pt>
                <c:pt idx="24">
                  <c:v>103.99643364289744</c:v>
                </c:pt>
                <c:pt idx="25">
                  <c:v>104.08825941535008</c:v>
                </c:pt>
                <c:pt idx="26">
                  <c:v>104.17690337268809</c:v>
                </c:pt>
                <c:pt idx="27">
                  <c:v>104.2621768036684</c:v>
                </c:pt>
                <c:pt idx="28">
                  <c:v>104.34415333861406</c:v>
                </c:pt>
                <c:pt idx="29">
                  <c:v>104.42337768238967</c:v>
                </c:pt>
                <c:pt idx="30">
                  <c:v>104.50119514311216</c:v>
                </c:pt>
                <c:pt idx="31">
                  <c:v>104.58025636513113</c:v>
                </c:pt>
                <c:pt idx="32">
                  <c:v>104.66526622952654</c:v>
                </c:pt>
                <c:pt idx="33">
                  <c:v>104.76405796662088</c:v>
                </c:pt>
                <c:pt idx="34">
                  <c:v>104.8890780815494</c:v>
                </c:pt>
                <c:pt idx="35">
                  <c:v>105.05935752278508</c:v>
                </c:pt>
                <c:pt idx="36">
                  <c:v>105.30301064663935</c:v>
                </c:pt>
                <c:pt idx="37">
                  <c:v>105.66023643069897</c:v>
                </c:pt>
                <c:pt idx="38">
                  <c:v>106.18668834234876</c:v>
                </c:pt>
                <c:pt idx="39">
                  <c:v>106.95692779540288</c:v>
                </c:pt>
                <c:pt idx="40">
                  <c:v>108.06748819162097</c:v>
                </c:pt>
                <c:pt idx="41">
                  <c:v>109.63887261339516</c:v>
                </c:pt>
                <c:pt idx="42">
                  <c:v>111.81562479998462</c:v>
                </c:pt>
                <c:pt idx="43">
                  <c:v>114.76350182875335</c:v>
                </c:pt>
                <c:pt idx="44">
                  <c:v>118.66279905366083</c:v>
                </c:pt>
                <c:pt idx="45">
                  <c:v>123.69709129177701</c:v>
                </c:pt>
                <c:pt idx="46">
                  <c:v>130.03709132014055</c:v>
                </c:pt>
                <c:pt idx="47">
                  <c:v>137.8199495761456</c:v>
                </c:pt>
                <c:pt idx="48">
                  <c:v>147.12491723263801</c:v>
                </c:pt>
                <c:pt idx="49">
                  <c:v>157.94627394098018</c:v>
                </c:pt>
                <c:pt idx="50">
                  <c:v>170.16256468779693</c:v>
                </c:pt>
                <c:pt idx="51">
                  <c:v>183.4960755632724</c:v>
                </c:pt>
                <c:pt idx="52">
                  <c:v>197.44919086857266</c:v>
                </c:pt>
                <c:pt idx="53">
                  <c:v>211.20420524342236</c:v>
                </c:pt>
                <c:pt idx="54">
                  <c:v>223.50084501985239</c:v>
                </c:pt>
                <c:pt idx="55">
                  <c:v>232.57641638389958</c:v>
                </c:pt>
                <c:pt idx="56">
                  <c:v>236.33406141494228</c:v>
                </c:pt>
                <c:pt idx="57">
                  <c:v>232.88771200716164</c:v>
                </c:pt>
                <c:pt idx="58">
                  <c:v>221.41401739011943</c:v>
                </c:pt>
                <c:pt idx="59">
                  <c:v>202.89754795010569</c:v>
                </c:pt>
                <c:pt idx="60">
                  <c:v>180.20144662803096</c:v>
                </c:pt>
                <c:pt idx="61">
                  <c:v>157.21404213882016</c:v>
                </c:pt>
                <c:pt idx="62">
                  <c:v>137.46380984385613</c:v>
                </c:pt>
                <c:pt idx="63">
                  <c:v>123.00401756194751</c:v>
                </c:pt>
                <c:pt idx="64">
                  <c:v>114.14806899888549</c:v>
                </c:pt>
                <c:pt idx="65">
                  <c:v>110.00447853279383</c:v>
                </c:pt>
                <c:pt idx="66">
                  <c:v>109.29565639206508</c:v>
                </c:pt>
                <c:pt idx="67">
                  <c:v>110.96271763804255</c:v>
                </c:pt>
                <c:pt idx="68">
                  <c:v>114.38236174471982</c:v>
                </c:pt>
                <c:pt idx="69">
                  <c:v>119.30143486565487</c:v>
                </c:pt>
                <c:pt idx="70">
                  <c:v>125.6695325041688</c:v>
                </c:pt>
                <c:pt idx="71">
                  <c:v>133.48568789106821</c:v>
                </c:pt>
                <c:pt idx="72">
                  <c:v>142.69268351116639</c:v>
                </c:pt>
                <c:pt idx="73">
                  <c:v>153.1068236092128</c:v>
                </c:pt>
                <c:pt idx="74">
                  <c:v>164.35225314201355</c:v>
                </c:pt>
                <c:pt idx="75">
                  <c:v>175.75575199123034</c:v>
                </c:pt>
                <c:pt idx="76">
                  <c:v>186.16778266614361</c:v>
                </c:pt>
                <c:pt idx="77">
                  <c:v>193.77863444785373</c:v>
                </c:pt>
                <c:pt idx="78">
                  <c:v>196.21661472467181</c:v>
                </c:pt>
                <c:pt idx="79">
                  <c:v>191.31406203233612</c:v>
                </c:pt>
                <c:pt idx="80">
                  <c:v>178.48726070747406</c:v>
                </c:pt>
                <c:pt idx="81">
                  <c:v>159.7935280960092</c:v>
                </c:pt>
                <c:pt idx="82">
                  <c:v>139.46243951903185</c:v>
                </c:pt>
                <c:pt idx="83">
                  <c:v>121.86934133653219</c:v>
                </c:pt>
                <c:pt idx="84">
                  <c:v>109.47448600532179</c:v>
                </c:pt>
                <c:pt idx="85">
                  <c:v>102.27399179898286</c:v>
                </c:pt>
                <c:pt idx="86">
                  <c:v>98.772512986307632</c:v>
                </c:pt>
                <c:pt idx="87">
                  <c:v>97.294509197447553</c:v>
                </c:pt>
                <c:pt idx="88">
                  <c:v>96.693062080630014</c:v>
                </c:pt>
                <c:pt idx="89">
                  <c:v>96.39714557765042</c:v>
                </c:pt>
                <c:pt idx="90">
                  <c:v>96.187948156633325</c:v>
                </c:pt>
                <c:pt idx="91">
                  <c:v>95.999229771513654</c:v>
                </c:pt>
                <c:pt idx="92">
                  <c:v>95.814910963728465</c:v>
                </c:pt>
                <c:pt idx="93">
                  <c:v>95.631829220304724</c:v>
                </c:pt>
                <c:pt idx="94">
                  <c:v>95.44948863735884</c:v>
                </c:pt>
                <c:pt idx="95">
                  <c:v>95.267879918061453</c:v>
                </c:pt>
                <c:pt idx="96">
                  <c:v>95.087164037579669</c:v>
                </c:pt>
                <c:pt idx="97">
                  <c:v>94.907743422626083</c:v>
                </c:pt>
                <c:pt idx="98">
                  <c:v>94.730486766871351</c:v>
                </c:pt>
                <c:pt idx="99">
                  <c:v>94.557129684660993</c:v>
                </c:pt>
                <c:pt idx="100">
                  <c:v>94.390917048049459</c:v>
                </c:pt>
                <c:pt idx="101">
                  <c:v>94.237536629149403</c:v>
                </c:pt>
                <c:pt idx="102">
                  <c:v>94.106320809691027</c:v>
                </c:pt>
                <c:pt idx="103">
                  <c:v>94.011545725197365</c:v>
                </c:pt>
                <c:pt idx="104">
                  <c:v>93.973435900807388</c:v>
                </c:pt>
                <c:pt idx="105">
                  <c:v>94.018230198643508</c:v>
                </c:pt>
                <c:pt idx="106">
                  <c:v>94.176469991978408</c:v>
                </c:pt>
                <c:pt idx="107">
                  <c:v>94.478615590124278</c:v>
                </c:pt>
                <c:pt idx="108">
                  <c:v>94.947150638152962</c:v>
                </c:pt>
                <c:pt idx="109">
                  <c:v>95.584361140662736</c:v>
                </c:pt>
                <c:pt idx="110">
                  <c:v>96.355327916655099</c:v>
                </c:pt>
                <c:pt idx="111">
                  <c:v>97.168374824646136</c:v>
                </c:pt>
                <c:pt idx="112">
                  <c:v>97.86332711978163</c:v>
                </c:pt>
                <c:pt idx="113">
                  <c:v>98.22900946795265</c:v>
                </c:pt>
                <c:pt idx="114">
                  <c:v>98.069563180606394</c:v>
                </c:pt>
                <c:pt idx="115">
                  <c:v>97.305924511728549</c:v>
                </c:pt>
                <c:pt idx="116">
                  <c:v>96.049000707257434</c:v>
                </c:pt>
                <c:pt idx="117">
                  <c:v>94.573278382041337</c:v>
                </c:pt>
                <c:pt idx="118">
                  <c:v>93.189619982858034</c:v>
                </c:pt>
                <c:pt idx="119">
                  <c:v>92.10508507325045</c:v>
                </c:pt>
                <c:pt idx="120">
                  <c:v>91.366322549982669</c:v>
                </c:pt>
                <c:pt idx="121">
                  <c:v>90.902434050635293</c:v>
                </c:pt>
                <c:pt idx="122">
                  <c:v>90.606607098651395</c:v>
                </c:pt>
                <c:pt idx="123">
                  <c:v>90.393239200327997</c:v>
                </c:pt>
                <c:pt idx="124">
                  <c:v>90.213242408617248</c:v>
                </c:pt>
                <c:pt idx="125">
                  <c:v>90.044872893851633</c:v>
                </c:pt>
                <c:pt idx="126">
                  <c:v>89.880466979954761</c:v>
                </c:pt>
                <c:pt idx="127">
                  <c:v>89.717874283699089</c:v>
                </c:pt>
                <c:pt idx="128">
                  <c:v>89.556687229787102</c:v>
                </c:pt>
                <c:pt idx="129">
                  <c:v>89.397086634417661</c:v>
                </c:pt>
                <c:pt idx="130">
                  <c:v>89.239896584755726</c:v>
                </c:pt>
                <c:pt idx="131">
                  <c:v>89.087601924110686</c:v>
                </c:pt>
                <c:pt idx="132">
                  <c:v>88.94691055889551</c:v>
                </c:pt>
                <c:pt idx="133">
                  <c:v>88.833777521177311</c:v>
                </c:pt>
                <c:pt idx="134">
                  <c:v>88.780956805730412</c:v>
                </c:pt>
                <c:pt idx="135">
                  <c:v>88.844874912178938</c:v>
                </c:pt>
                <c:pt idx="136">
                  <c:v>89.102756286502213</c:v>
                </c:pt>
                <c:pt idx="137">
                  <c:v>89.626628823824547</c:v>
                </c:pt>
                <c:pt idx="138">
                  <c:v>90.428030342374257</c:v>
                </c:pt>
                <c:pt idx="139">
                  <c:v>91.393731781793022</c:v>
                </c:pt>
                <c:pt idx="140">
                  <c:v>92.265790983516808</c:v>
                </c:pt>
                <c:pt idx="141">
                  <c:v>92.718483767862935</c:v>
                </c:pt>
                <c:pt idx="142">
                  <c:v>92.5195567833224</c:v>
                </c:pt>
                <c:pt idx="143">
                  <c:v>91.673404467412141</c:v>
                </c:pt>
                <c:pt idx="144">
                  <c:v>90.428751553482371</c:v>
                </c:pt>
                <c:pt idx="145">
                  <c:v>89.136165009880855</c:v>
                </c:pt>
                <c:pt idx="146">
                  <c:v>88.066712250732692</c:v>
                </c:pt>
                <c:pt idx="147">
                  <c:v>87.320220045389945</c:v>
                </c:pt>
                <c:pt idx="148">
                  <c:v>86.854317995670215</c:v>
                </c:pt>
                <c:pt idx="149">
                  <c:v>86.569922039579495</c:v>
                </c:pt>
                <c:pt idx="150">
                  <c:v>86.378658347895126</c:v>
                </c:pt>
                <c:pt idx="151">
                  <c:v>86.226392087584699</c:v>
                </c:pt>
                <c:pt idx="152">
                  <c:v>86.087675753501458</c:v>
                </c:pt>
                <c:pt idx="153">
                  <c:v>85.952906725160815</c:v>
                </c:pt>
                <c:pt idx="154">
                  <c:v>85.819080394632465</c:v>
                </c:pt>
                <c:pt idx="155">
                  <c:v>85.685370240725248</c:v>
                </c:pt>
                <c:pt idx="156">
                  <c:v>85.551537371031529</c:v>
                </c:pt>
                <c:pt idx="157">
                  <c:v>85.41747877223618</c:v>
                </c:pt>
                <c:pt idx="158">
                  <c:v>85.283123604136733</c:v>
                </c:pt>
                <c:pt idx="159">
                  <c:v>85.148413626110823</c:v>
                </c:pt>
                <c:pt idx="160">
                  <c:v>85.013299970819475</c:v>
                </c:pt>
                <c:pt idx="161">
                  <c:v>84.877742418269065</c:v>
                </c:pt>
                <c:pt idx="162">
                  <c:v>84.741708896640631</c:v>
                </c:pt>
                <c:pt idx="163">
                  <c:v>84.605174926450033</c:v>
                </c:pt>
                <c:pt idx="164">
                  <c:v>84.468123001682869</c:v>
                </c:pt>
                <c:pt idx="165">
                  <c:v>84.330541930882617</c:v>
                </c:pt>
                <c:pt idx="166">
                  <c:v>84.192426160832824</c:v>
                </c:pt>
                <c:pt idx="167">
                  <c:v>84.053775102050494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101.95614272785257</c:v>
                </c:pt>
                <c:pt idx="5">
                  <c:v>102.05561641226846</c:v>
                </c:pt>
                <c:pt idx="6">
                  <c:v>102.15584472713201</c:v>
                </c:pt>
                <c:pt idx="7">
                  <c:v>102.25681252061544</c:v>
                </c:pt>
                <c:pt idx="8">
                  <c:v>102.35849497338147</c:v>
                </c:pt>
                <c:pt idx="9">
                  <c:v>102.46085606019561</c:v>
                </c:pt>
                <c:pt idx="10">
                  <c:v>102.56384686358342</c:v>
                </c:pt>
                <c:pt idx="11">
                  <c:v>102.66740373956765</c:v>
                </c:pt>
                <c:pt idx="12">
                  <c:v>102.77144633958044</c:v>
                </c:pt>
                <c:pt idx="13">
                  <c:v>102.87587549778215</c:v>
                </c:pt>
                <c:pt idx="14">
                  <c:v>102.98057099935501</c:v>
                </c:pt>
                <c:pt idx="15">
                  <c:v>103.08538925298761</c:v>
                </c:pt>
                <c:pt idx="16">
                  <c:v>103.19016089978625</c:v>
                </c:pt>
                <c:pt idx="17">
                  <c:v>103.29468840125759</c:v>
                </c:pt>
                <c:pt idx="18">
                  <c:v>103.39874366072256</c:v>
                </c:pt>
                <c:pt idx="19">
                  <c:v>103.50206574535967</c:v>
                </c:pt>
                <c:pt idx="20">
                  <c:v>103.60435878970479</c:v>
                </c:pt>
                <c:pt idx="21">
                  <c:v>103.70529017534511</c:v>
                </c:pt>
                <c:pt idx="22">
                  <c:v>103.80448909503467</c:v>
                </c:pt>
                <c:pt idx="23">
                  <c:v>103.90154562159182</c:v>
                </c:pt>
                <c:pt idx="24">
                  <c:v>103.99601041157104</c:v>
                </c:pt>
                <c:pt idx="25">
                  <c:v>104.0873951794694</c:v>
                </c:pt>
                <c:pt idx="26">
                  <c:v>104.17517407862599</c:v>
                </c:pt>
                <c:pt idx="27">
                  <c:v>104.25878611841827</c:v>
                </c:pt>
                <c:pt idx="28">
                  <c:v>104.33763873233589</c:v>
                </c:pt>
                <c:pt idx="29">
                  <c:v>104.41111258673627</c:v>
                </c:pt>
                <c:pt idx="30">
                  <c:v>104.47856768470655</c:v>
                </c:pt>
                <c:pt idx="31">
                  <c:v>104.53935077329581</c:v>
                </c:pt>
                <c:pt idx="32">
                  <c:v>104.59280400614361</c:v>
                </c:pt>
                <c:pt idx="33">
                  <c:v>104.63827474899654</c:v>
                </c:pt>
                <c:pt idx="34">
                  <c:v>104.67512634572468</c:v>
                </c:pt>
                <c:pt idx="35">
                  <c:v>104.70274959134224</c:v>
                </c:pt>
                <c:pt idx="36">
                  <c:v>104.7205745912991</c:v>
                </c:pt>
                <c:pt idx="37">
                  <c:v>104.72808262869164</c:v>
                </c:pt>
                <c:pt idx="38">
                  <c:v>104.72481761892062</c:v>
                </c:pt>
                <c:pt idx="39">
                  <c:v>104.71039671007625</c:v>
                </c:pt>
                <c:pt idx="40">
                  <c:v>104.68451959114088</c:v>
                </c:pt>
                <c:pt idx="41">
                  <c:v>104.64697610130408</c:v>
                </c:pt>
                <c:pt idx="42">
                  <c:v>104.59765179228165</c:v>
                </c:pt>
                <c:pt idx="43">
                  <c:v>104.53653117892817</c:v>
                </c:pt>
                <c:pt idx="44">
                  <c:v>104.4636985165241</c:v>
                </c:pt>
                <c:pt idx="45">
                  <c:v>104.37933605870259</c:v>
                </c:pt>
                <c:pt idx="46">
                  <c:v>104.28371986946323</c:v>
                </c:pt>
                <c:pt idx="47">
                  <c:v>104.17721337705827</c:v>
                </c:pt>
                <c:pt idx="48">
                  <c:v>104.06025895821327</c:v>
                </c:pt>
                <c:pt idx="49">
                  <c:v>103.93336792110752</c:v>
                </c:pt>
                <c:pt idx="50">
                  <c:v>103.79710930988765</c:v>
                </c:pt>
                <c:pt idx="51">
                  <c:v>103.65209797989095</c:v>
                </c:pt>
                <c:pt idx="52">
                  <c:v>103.49898239149124</c:v>
                </c:pt>
                <c:pt idx="53">
                  <c:v>103.33843254417802</c:v>
                </c:pt>
                <c:pt idx="54">
                  <c:v>103.17112842560002</c:v>
                </c:pt>
                <c:pt idx="55">
                  <c:v>102.99774928845692</c:v>
                </c:pt>
                <c:pt idx="56">
                  <c:v>102.81896399737845</c:v>
                </c:pt>
                <c:pt idx="57">
                  <c:v>102.63542261415287</c:v>
                </c:pt>
                <c:pt idx="58">
                  <c:v>102.4477493180148</c:v>
                </c:pt>
                <c:pt idx="59">
                  <c:v>102.25653669228035</c:v>
                </c:pt>
                <c:pt idx="60">
                  <c:v>102.06234135231071</c:v>
                </c:pt>
                <c:pt idx="61">
                  <c:v>101.86568084426605</c:v>
                </c:pt>
                <c:pt idx="62">
                  <c:v>101.66703170994491</c:v>
                </c:pt>
                <c:pt idx="63">
                  <c:v>101.46682858986081</c:v>
                </c:pt>
                <c:pt idx="64">
                  <c:v>101.26546422358845</c:v>
                </c:pt>
                <c:pt idx="65">
                  <c:v>101.06329020188953</c:v>
                </c:pt>
                <c:pt idx="66">
                  <c:v>100.86061832757042</c:v>
                </c:pt>
                <c:pt idx="67">
                  <c:v>100.65772244974583</c:v>
                </c:pt>
                <c:pt idx="68">
                  <c:v>100.45484064761008</c:v>
                </c:pt>
                <c:pt idx="69">
                  <c:v>100.25217765353975</c:v>
                </c:pt>
                <c:pt idx="70">
                  <c:v>100.04990742019454</c:v>
                </c:pt>
                <c:pt idx="71">
                  <c:v>99.848175751306954</c:v>
                </c:pt>
                <c:pt idx="72">
                  <c:v>99.647102930359395</c:v>
                </c:pt>
                <c:pt idx="73">
                  <c:v>99.446786294842866</c:v>
                </c:pt>
                <c:pt idx="74">
                  <c:v>99.247302715973206</c:v>
                </c:pt>
                <c:pt idx="75">
                  <c:v>99.048710954441802</c:v>
                </c:pt>
                <c:pt idx="76">
                  <c:v>98.851053871956097</c:v>
                </c:pt>
                <c:pt idx="77">
                  <c:v>98.654360486011456</c:v>
                </c:pt>
                <c:pt idx="78">
                  <c:v>98.458647861629629</c:v>
                </c:pt>
                <c:pt idx="79">
                  <c:v>98.263922838823561</c:v>
                </c:pt>
                <c:pt idx="80">
                  <c:v>98.070183598452985</c:v>
                </c:pt>
                <c:pt idx="81">
                  <c:v>97.877421072073858</c:v>
                </c:pt>
                <c:pt idx="82">
                  <c:v>97.685620203504612</c:v>
                </c:pt>
                <c:pt idx="83">
                  <c:v>97.49476107127505</c:v>
                </c:pt>
                <c:pt idx="84">
                  <c:v>97.304819882017284</c:v>
                </c:pt>
                <c:pt idx="85">
                  <c:v>97.11576984531348</c:v>
                </c:pt>
                <c:pt idx="86">
                  <c:v>96.927581940631853</c:v>
                </c:pt>
                <c:pt idx="87">
                  <c:v>96.740225586840694</c:v>
                </c:pt>
                <c:pt idx="88">
                  <c:v>96.553669224462098</c:v>
                </c:pt>
                <c:pt idx="89">
                  <c:v>96.367880820364761</c:v>
                </c:pt>
                <c:pt idx="90">
                  <c:v>96.182828304048243</c:v>
                </c:pt>
                <c:pt idx="91">
                  <c:v>95.998479944071306</c:v>
                </c:pt>
                <c:pt idx="92">
                  <c:v>95.814804672553663</c:v>
                </c:pt>
                <c:pt idx="93">
                  <c:v>95.631772365054388</c:v>
                </c:pt>
                <c:pt idx="94">
                  <c:v>95.449354082513608</c:v>
                </c:pt>
                <c:pt idx="95">
                  <c:v>95.267522281349969</c:v>
                </c:pt>
                <c:pt idx="96">
                  <c:v>95.086250997238849</c:v>
                </c:pt>
                <c:pt idx="97">
                  <c:v>94.905516007557395</c:v>
                </c:pt>
                <c:pt idx="98">
                  <c:v>94.725294976975221</c:v>
                </c:pt>
                <c:pt idx="99">
                  <c:v>94.545567590189364</c:v>
                </c:pt>
                <c:pt idx="100">
                  <c:v>94.366315675345902</c:v>
                </c:pt>
                <c:pt idx="101">
                  <c:v>94.187523321254545</c:v>
                </c:pt>
                <c:pt idx="102">
                  <c:v>94.00917699107795</c:v>
                </c:pt>
                <c:pt idx="103">
                  <c:v>93.8312656347575</c:v>
                </c:pt>
                <c:pt idx="104">
                  <c:v>93.653780802015376</c:v>
                </c:pt>
                <c:pt idx="105">
                  <c:v>93.476716757334771</c:v>
                </c:pt>
                <c:pt idx="106">
                  <c:v>93.300070597860824</c:v>
                </c:pt>
                <c:pt idx="107">
                  <c:v>93.123842374670858</c:v>
                </c:pt>
                <c:pt idx="108">
                  <c:v>92.948035217322314</c:v>
                </c:pt>
                <c:pt idx="109">
                  <c:v>92.77265546099315</c:v>
                </c:pt>
                <c:pt idx="110">
                  <c:v>92.597712774867546</c:v>
                </c:pt>
                <c:pt idx="111">
                  <c:v>92.423220289686228</c:v>
                </c:pt>
                <c:pt idx="112">
                  <c:v>92.249194721564479</c:v>
                </c:pt>
                <c:pt idx="113">
                  <c:v>92.075656488284054</c:v>
                </c:pt>
                <c:pt idx="114">
                  <c:v>91.902629813286111</c:v>
                </c:pt>
                <c:pt idx="115">
                  <c:v>91.730142811544766</c:v>
                </c:pt>
                <c:pt idx="116">
                  <c:v>91.558227550398811</c:v>
                </c:pt>
                <c:pt idx="117">
                  <c:v>91.386920077296878</c:v>
                </c:pt>
                <c:pt idx="118">
                  <c:v>91.216260405307978</c:v>
                </c:pt>
                <c:pt idx="119">
                  <c:v>91.046292446228023</c:v>
                </c:pt>
                <c:pt idx="120">
                  <c:v>90.877063880244691</c:v>
                </c:pt>
                <c:pt idx="121">
                  <c:v>90.708625950509258</c:v>
                </c:pt>
                <c:pt idx="122">
                  <c:v>90.541033170710762</c:v>
                </c:pt>
                <c:pt idx="123">
                  <c:v>90.374342933986298</c:v>
                </c:pt>
                <c:pt idx="124">
                  <c:v>90.208615012368242</c:v>
                </c:pt>
                <c:pt idx="125">
                  <c:v>90.043910937602945</c:v>
                </c:pt>
                <c:pt idx="126">
                  <c:v>89.880293256704363</c:v>
                </c:pt>
                <c:pt idx="127">
                  <c:v>89.717824659131864</c:v>
                </c:pt>
                <c:pt idx="128">
                  <c:v>89.556566977059376</c:v>
                </c:pt>
                <c:pt idx="129">
                  <c:v>89.396580065820515</c:v>
                </c:pt>
                <c:pt idx="130">
                  <c:v>89.237920578169096</c:v>
                </c:pt>
                <c:pt idx="131">
                  <c:v>89.080640653275935</c:v>
                </c:pt>
                <c:pt idx="132">
                  <c:v>88.924786549058908</c:v>
                </c:pt>
                <c:pt idx="133">
                  <c:v>88.770397254057258</c:v>
                </c:pt>
                <c:pt idx="134">
                  <c:v>88.617503122048191</c:v>
                </c:pt>
                <c:pt idx="135">
                  <c:v>88.466124578318926</c:v>
                </c:pt>
                <c:pt idx="136">
                  <c:v>88.316270950273392</c:v>
                </c:pt>
                <c:pt idx="137">
                  <c:v>88.167939476239383</c:v>
                </c:pt>
                <c:pt idx="138">
                  <c:v>88.021114544422915</c:v>
                </c:pt>
                <c:pt idx="139">
                  <c:v>87.875767208619735</c:v>
                </c:pt>
                <c:pt idx="140">
                  <c:v>87.731855018485078</c:v>
                </c:pt>
                <c:pt idx="141">
                  <c:v>87.589322190157759</c:v>
                </c:pt>
                <c:pt idx="142">
                  <c:v>87.448100128437375</c:v>
                </c:pt>
                <c:pt idx="143">
                  <c:v>87.308108295439183</c:v>
                </c:pt>
                <c:pt idx="144">
                  <c:v>87.169255403844801</c:v>
                </c:pt>
                <c:pt idx="145">
                  <c:v>87.031440896798799</c:v>
                </c:pt>
                <c:pt idx="146">
                  <c:v>86.894556662425941</c:v>
                </c:pt>
                <c:pt idx="147">
                  <c:v>86.758488919963099</c:v>
                </c:pt>
                <c:pt idx="148">
                  <c:v>86.623120207438149</c:v>
                </c:pt>
                <c:pt idx="149">
                  <c:v>86.488331398136324</c:v>
                </c:pt>
                <c:pt idx="150">
                  <c:v>86.354003674820135</c:v>
                </c:pt>
                <c:pt idx="151">
                  <c:v>86.220020396458025</c:v>
                </c:pt>
                <c:pt idx="152">
                  <c:v>86.08626880138192</c:v>
                </c:pt>
                <c:pt idx="153">
                  <c:v>85.952641502408312</c:v>
                </c:pt>
                <c:pt idx="154">
                  <c:v>85.81903774247607</c:v>
                </c:pt>
                <c:pt idx="155">
                  <c:v>85.685364392731088</c:v>
                </c:pt>
                <c:pt idx="156">
                  <c:v>85.551536687776078</c:v>
                </c:pt>
                <c:pt idx="157">
                  <c:v>85.417478704241432</c:v>
                </c:pt>
                <c:pt idx="158">
                  <c:v>85.283123598375496</c:v>
                </c:pt>
                <c:pt idx="159">
                  <c:v>85.148413625695341</c:v>
                </c:pt>
                <c:pt idx="160">
                  <c:v>85.01329997079398</c:v>
                </c:pt>
                <c:pt idx="161">
                  <c:v>84.877742418267729</c:v>
                </c:pt>
                <c:pt idx="162">
                  <c:v>84.741708896640574</c:v>
                </c:pt>
                <c:pt idx="163">
                  <c:v>84.605174926450033</c:v>
                </c:pt>
                <c:pt idx="164">
                  <c:v>84.468123001682869</c:v>
                </c:pt>
                <c:pt idx="165">
                  <c:v>84.330541930882617</c:v>
                </c:pt>
                <c:pt idx="166">
                  <c:v>84.192426160832824</c:v>
                </c:pt>
                <c:pt idx="167">
                  <c:v>84.053775102050494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101.328</c:v>
                </c:pt>
                <c:pt idx="1">
                  <c:v>100.77</c:v>
                </c:pt>
                <c:pt idx="2">
                  <c:v>101.197</c:v>
                </c:pt>
                <c:pt idx="3">
                  <c:v>103.197</c:v>
                </c:pt>
                <c:pt idx="4">
                  <c:v>102.279</c:v>
                </c:pt>
                <c:pt idx="5">
                  <c:v>101.443</c:v>
                </c:pt>
                <c:pt idx="6">
                  <c:v>99.573999999999998</c:v>
                </c:pt>
                <c:pt idx="7">
                  <c:v>101.21299999999999</c:v>
                </c:pt>
                <c:pt idx="8">
                  <c:v>100.852</c:v>
                </c:pt>
                <c:pt idx="9">
                  <c:v>99.869</c:v>
                </c:pt>
                <c:pt idx="10">
                  <c:v>100.639</c:v>
                </c:pt>
                <c:pt idx="11">
                  <c:v>101.34399999999999</c:v>
                </c:pt>
                <c:pt idx="12">
                  <c:v>98.525000000000006</c:v>
                </c:pt>
                <c:pt idx="13">
                  <c:v>98.82</c:v>
                </c:pt>
                <c:pt idx="14">
                  <c:v>101.31100000000001</c:v>
                </c:pt>
                <c:pt idx="15">
                  <c:v>102.738</c:v>
                </c:pt>
                <c:pt idx="16">
                  <c:v>100.361</c:v>
                </c:pt>
                <c:pt idx="17">
                  <c:v>99.704999999999998</c:v>
                </c:pt>
                <c:pt idx="18">
                  <c:v>98.147999999999996</c:v>
                </c:pt>
                <c:pt idx="19">
                  <c:v>101.066</c:v>
                </c:pt>
                <c:pt idx="20">
                  <c:v>99.688999999999993</c:v>
                </c:pt>
                <c:pt idx="21">
                  <c:v>99.426000000000002</c:v>
                </c:pt>
                <c:pt idx="22">
                  <c:v>100.18</c:v>
                </c:pt>
                <c:pt idx="23">
                  <c:v>101.131</c:v>
                </c:pt>
                <c:pt idx="24">
                  <c:v>98.59</c:v>
                </c:pt>
                <c:pt idx="25">
                  <c:v>100.18</c:v>
                </c:pt>
                <c:pt idx="26">
                  <c:v>100.738</c:v>
                </c:pt>
                <c:pt idx="27">
                  <c:v>97.738</c:v>
                </c:pt>
                <c:pt idx="28">
                  <c:v>101.033</c:v>
                </c:pt>
                <c:pt idx="29">
                  <c:v>101.639</c:v>
                </c:pt>
                <c:pt idx="30">
                  <c:v>99.59</c:v>
                </c:pt>
                <c:pt idx="31">
                  <c:v>101.967</c:v>
                </c:pt>
                <c:pt idx="32">
                  <c:v>100.967</c:v>
                </c:pt>
                <c:pt idx="33">
                  <c:v>101.08199999999999</c:v>
                </c:pt>
                <c:pt idx="34">
                  <c:v>101.148</c:v>
                </c:pt>
                <c:pt idx="35">
                  <c:v>102.066</c:v>
                </c:pt>
                <c:pt idx="36">
                  <c:v>102.393</c:v>
                </c:pt>
                <c:pt idx="37">
                  <c:v>101.705</c:v>
                </c:pt>
                <c:pt idx="38">
                  <c:v>102.01600000000001</c:v>
                </c:pt>
                <c:pt idx="39">
                  <c:v>102.492</c:v>
                </c:pt>
                <c:pt idx="40">
                  <c:v>102.262</c:v>
                </c:pt>
                <c:pt idx="41">
                  <c:v>103.68899999999999</c:v>
                </c:pt>
                <c:pt idx="42">
                  <c:v>107.23</c:v>
                </c:pt>
                <c:pt idx="43">
                  <c:v>109.59</c:v>
                </c:pt>
                <c:pt idx="44">
                  <c:v>112.738</c:v>
                </c:pt>
                <c:pt idx="45">
                  <c:v>114.361</c:v>
                </c:pt>
                <c:pt idx="46">
                  <c:v>121.68899999999999</c:v>
                </c:pt>
                <c:pt idx="47">
                  <c:v>128.738</c:v>
                </c:pt>
                <c:pt idx="48">
                  <c:v>140.91800000000001</c:v>
                </c:pt>
                <c:pt idx="49">
                  <c:v>155.31100000000001</c:v>
                </c:pt>
                <c:pt idx="50">
                  <c:v>173.279</c:v>
                </c:pt>
                <c:pt idx="51">
                  <c:v>190.738</c:v>
                </c:pt>
                <c:pt idx="52">
                  <c:v>204.24600000000001</c:v>
                </c:pt>
                <c:pt idx="53">
                  <c:v>217.55699999999999</c:v>
                </c:pt>
                <c:pt idx="54">
                  <c:v>224.47499999999999</c:v>
                </c:pt>
                <c:pt idx="55">
                  <c:v>230.82</c:v>
                </c:pt>
                <c:pt idx="56">
                  <c:v>232.31100000000001</c:v>
                </c:pt>
                <c:pt idx="57">
                  <c:v>232.04900000000001</c:v>
                </c:pt>
                <c:pt idx="58">
                  <c:v>227.68899999999999</c:v>
                </c:pt>
                <c:pt idx="59">
                  <c:v>217.04900000000001</c:v>
                </c:pt>
                <c:pt idx="60">
                  <c:v>196.90199999999999</c:v>
                </c:pt>
                <c:pt idx="61">
                  <c:v>158.98400000000001</c:v>
                </c:pt>
                <c:pt idx="62">
                  <c:v>121.279</c:v>
                </c:pt>
                <c:pt idx="63">
                  <c:v>103.59</c:v>
                </c:pt>
                <c:pt idx="64">
                  <c:v>100.508</c:v>
                </c:pt>
                <c:pt idx="65">
                  <c:v>101.328</c:v>
                </c:pt>
                <c:pt idx="66">
                  <c:v>98.376999999999995</c:v>
                </c:pt>
                <c:pt idx="67">
                  <c:v>102.31100000000001</c:v>
                </c:pt>
                <c:pt idx="68">
                  <c:v>105.65600000000001</c:v>
                </c:pt>
                <c:pt idx="69">
                  <c:v>111.541</c:v>
                </c:pt>
                <c:pt idx="70">
                  <c:v>118.967</c:v>
                </c:pt>
                <c:pt idx="71">
                  <c:v>128.70500000000001</c:v>
                </c:pt>
                <c:pt idx="72">
                  <c:v>142.672</c:v>
                </c:pt>
                <c:pt idx="73">
                  <c:v>155.78700000000001</c:v>
                </c:pt>
                <c:pt idx="74">
                  <c:v>167.721</c:v>
                </c:pt>
                <c:pt idx="75">
                  <c:v>179.08199999999999</c:v>
                </c:pt>
                <c:pt idx="76">
                  <c:v>185.98400000000001</c:v>
                </c:pt>
                <c:pt idx="77">
                  <c:v>192.16399999999999</c:v>
                </c:pt>
                <c:pt idx="78">
                  <c:v>197.459</c:v>
                </c:pt>
                <c:pt idx="79">
                  <c:v>195.57400000000001</c:v>
                </c:pt>
                <c:pt idx="80">
                  <c:v>188.91800000000001</c:v>
                </c:pt>
                <c:pt idx="81">
                  <c:v>172.262</c:v>
                </c:pt>
                <c:pt idx="82">
                  <c:v>143.50800000000001</c:v>
                </c:pt>
                <c:pt idx="83">
                  <c:v>112.197</c:v>
                </c:pt>
                <c:pt idx="84">
                  <c:v>97.328000000000003</c:v>
                </c:pt>
                <c:pt idx="85">
                  <c:v>91.885000000000005</c:v>
                </c:pt>
                <c:pt idx="86">
                  <c:v>92.393000000000001</c:v>
                </c:pt>
                <c:pt idx="87">
                  <c:v>92.852000000000004</c:v>
                </c:pt>
                <c:pt idx="88">
                  <c:v>93.376999999999995</c:v>
                </c:pt>
                <c:pt idx="89">
                  <c:v>92.311000000000007</c:v>
                </c:pt>
                <c:pt idx="90">
                  <c:v>94.474999999999994</c:v>
                </c:pt>
                <c:pt idx="91">
                  <c:v>90.902000000000001</c:v>
                </c:pt>
                <c:pt idx="92">
                  <c:v>92.343999999999994</c:v>
                </c:pt>
                <c:pt idx="93">
                  <c:v>92.164000000000001</c:v>
                </c:pt>
                <c:pt idx="94">
                  <c:v>93.638999999999996</c:v>
                </c:pt>
                <c:pt idx="95">
                  <c:v>92.738</c:v>
                </c:pt>
                <c:pt idx="96">
                  <c:v>94.131</c:v>
                </c:pt>
                <c:pt idx="97">
                  <c:v>94.295000000000002</c:v>
                </c:pt>
                <c:pt idx="98">
                  <c:v>91.902000000000001</c:v>
                </c:pt>
                <c:pt idx="99">
                  <c:v>93.738</c:v>
                </c:pt>
                <c:pt idx="100">
                  <c:v>92.097999999999999</c:v>
                </c:pt>
                <c:pt idx="101">
                  <c:v>95.507999999999996</c:v>
                </c:pt>
                <c:pt idx="102">
                  <c:v>91.77</c:v>
                </c:pt>
                <c:pt idx="103">
                  <c:v>92.606999999999999</c:v>
                </c:pt>
                <c:pt idx="104">
                  <c:v>91.278999999999996</c:v>
                </c:pt>
                <c:pt idx="105">
                  <c:v>91.933999999999997</c:v>
                </c:pt>
                <c:pt idx="106">
                  <c:v>92.59</c:v>
                </c:pt>
                <c:pt idx="107">
                  <c:v>93.738</c:v>
                </c:pt>
                <c:pt idx="108">
                  <c:v>92.77</c:v>
                </c:pt>
                <c:pt idx="109">
                  <c:v>95.097999999999999</c:v>
                </c:pt>
                <c:pt idx="110">
                  <c:v>96.18</c:v>
                </c:pt>
                <c:pt idx="111">
                  <c:v>98.131</c:v>
                </c:pt>
                <c:pt idx="112">
                  <c:v>99.311000000000007</c:v>
                </c:pt>
                <c:pt idx="113">
                  <c:v>97.721000000000004</c:v>
                </c:pt>
                <c:pt idx="114">
                  <c:v>99.245999999999995</c:v>
                </c:pt>
                <c:pt idx="115">
                  <c:v>96.671999999999997</c:v>
                </c:pt>
                <c:pt idx="116">
                  <c:v>96.295000000000002</c:v>
                </c:pt>
                <c:pt idx="117">
                  <c:v>93.738</c:v>
                </c:pt>
                <c:pt idx="118">
                  <c:v>92.540999999999997</c:v>
                </c:pt>
                <c:pt idx="119">
                  <c:v>89.852000000000004</c:v>
                </c:pt>
                <c:pt idx="120">
                  <c:v>86.278999999999996</c:v>
                </c:pt>
                <c:pt idx="121">
                  <c:v>87.918000000000006</c:v>
                </c:pt>
                <c:pt idx="122">
                  <c:v>89.77</c:v>
                </c:pt>
                <c:pt idx="123">
                  <c:v>87.738</c:v>
                </c:pt>
                <c:pt idx="124">
                  <c:v>88.18</c:v>
                </c:pt>
                <c:pt idx="125">
                  <c:v>88.131</c:v>
                </c:pt>
                <c:pt idx="126">
                  <c:v>88.393000000000001</c:v>
                </c:pt>
                <c:pt idx="127">
                  <c:v>87.016000000000005</c:v>
                </c:pt>
                <c:pt idx="128">
                  <c:v>87.361000000000004</c:v>
                </c:pt>
                <c:pt idx="129">
                  <c:v>89.18</c:v>
                </c:pt>
                <c:pt idx="130">
                  <c:v>83.802999999999997</c:v>
                </c:pt>
                <c:pt idx="131">
                  <c:v>84.049000000000007</c:v>
                </c:pt>
                <c:pt idx="132">
                  <c:v>87.016000000000005</c:v>
                </c:pt>
                <c:pt idx="133">
                  <c:v>86.131</c:v>
                </c:pt>
                <c:pt idx="134">
                  <c:v>86.721000000000004</c:v>
                </c:pt>
                <c:pt idx="135">
                  <c:v>87.442999999999998</c:v>
                </c:pt>
                <c:pt idx="136">
                  <c:v>87.77</c:v>
                </c:pt>
                <c:pt idx="137">
                  <c:v>86.343999999999994</c:v>
                </c:pt>
                <c:pt idx="138">
                  <c:v>89.442999999999998</c:v>
                </c:pt>
                <c:pt idx="139">
                  <c:v>90.885000000000005</c:v>
                </c:pt>
                <c:pt idx="140">
                  <c:v>93.033000000000001</c:v>
                </c:pt>
                <c:pt idx="141">
                  <c:v>92.376999999999995</c:v>
                </c:pt>
                <c:pt idx="142">
                  <c:v>93.623000000000005</c:v>
                </c:pt>
                <c:pt idx="143">
                  <c:v>90.966999999999999</c:v>
                </c:pt>
                <c:pt idx="144">
                  <c:v>89.918000000000006</c:v>
                </c:pt>
                <c:pt idx="145">
                  <c:v>87.902000000000001</c:v>
                </c:pt>
                <c:pt idx="146">
                  <c:v>86.704999999999998</c:v>
                </c:pt>
                <c:pt idx="147">
                  <c:v>85.197000000000003</c:v>
                </c:pt>
                <c:pt idx="148">
                  <c:v>85.754000000000005</c:v>
                </c:pt>
                <c:pt idx="149">
                  <c:v>84.869</c:v>
                </c:pt>
                <c:pt idx="150">
                  <c:v>85.77</c:v>
                </c:pt>
                <c:pt idx="151">
                  <c:v>84.197000000000003</c:v>
                </c:pt>
                <c:pt idx="152">
                  <c:v>87.212999999999994</c:v>
                </c:pt>
                <c:pt idx="153">
                  <c:v>85.426000000000002</c:v>
                </c:pt>
                <c:pt idx="154">
                  <c:v>86.704999999999998</c:v>
                </c:pt>
                <c:pt idx="155">
                  <c:v>86.114999999999995</c:v>
                </c:pt>
                <c:pt idx="156">
                  <c:v>86.540999999999997</c:v>
                </c:pt>
                <c:pt idx="157">
                  <c:v>85.262</c:v>
                </c:pt>
                <c:pt idx="158">
                  <c:v>81.557000000000002</c:v>
                </c:pt>
                <c:pt idx="159">
                  <c:v>84.606999999999999</c:v>
                </c:pt>
                <c:pt idx="160">
                  <c:v>83.738</c:v>
                </c:pt>
                <c:pt idx="161">
                  <c:v>83.638999999999996</c:v>
                </c:pt>
                <c:pt idx="162">
                  <c:v>83.721000000000004</c:v>
                </c:pt>
                <c:pt idx="163">
                  <c:v>86.82</c:v>
                </c:pt>
                <c:pt idx="164">
                  <c:v>85</c:v>
                </c:pt>
                <c:pt idx="165">
                  <c:v>86.18</c:v>
                </c:pt>
                <c:pt idx="166">
                  <c:v>85.343999999999994</c:v>
                </c:pt>
                <c:pt idx="167">
                  <c:v>84.835999999999999</c:v>
                </c:pt>
                <c:pt idx="168">
                  <c:v>84.933999999999997</c:v>
                </c:pt>
                <c:pt idx="169">
                  <c:v>84.557000000000002</c:v>
                </c:pt>
                <c:pt idx="170">
                  <c:v>83.507999999999996</c:v>
                </c:pt>
                <c:pt idx="171">
                  <c:v>83.212999999999994</c:v>
                </c:pt>
                <c:pt idx="172">
                  <c:v>82.623000000000005</c:v>
                </c:pt>
                <c:pt idx="173">
                  <c:v>83.606999999999999</c:v>
                </c:pt>
                <c:pt idx="174">
                  <c:v>83.311000000000007</c:v>
                </c:pt>
                <c:pt idx="175">
                  <c:v>83.376999999999995</c:v>
                </c:pt>
                <c:pt idx="176">
                  <c:v>81.885000000000005</c:v>
                </c:pt>
                <c:pt idx="177">
                  <c:v>84.983999999999995</c:v>
                </c:pt>
                <c:pt idx="178">
                  <c:v>83.114999999999995</c:v>
                </c:pt>
                <c:pt idx="179">
                  <c:v>84.393000000000001</c:v>
                </c:pt>
                <c:pt idx="180">
                  <c:v>83.557000000000002</c:v>
                </c:pt>
                <c:pt idx="181">
                  <c:v>83.950999999999993</c:v>
                </c:pt>
                <c:pt idx="182">
                  <c:v>84.721000000000004</c:v>
                </c:pt>
                <c:pt idx="183">
                  <c:v>85.557000000000002</c:v>
                </c:pt>
                <c:pt idx="184">
                  <c:v>85.492000000000004</c:v>
                </c:pt>
                <c:pt idx="185">
                  <c:v>84.114999999999995</c:v>
                </c:pt>
                <c:pt idx="186">
                  <c:v>84.459000000000003</c:v>
                </c:pt>
                <c:pt idx="187">
                  <c:v>84.262</c:v>
                </c:pt>
                <c:pt idx="188">
                  <c:v>82.376999999999995</c:v>
                </c:pt>
                <c:pt idx="189">
                  <c:v>85.016000000000005</c:v>
                </c:pt>
                <c:pt idx="190">
                  <c:v>84.754000000000005</c:v>
                </c:pt>
                <c:pt idx="191">
                  <c:v>84.212999999999994</c:v>
                </c:pt>
                <c:pt idx="192">
                  <c:v>82.950999999999993</c:v>
                </c:pt>
                <c:pt idx="193">
                  <c:v>84</c:v>
                </c:pt>
                <c:pt idx="194">
                  <c:v>83.623000000000005</c:v>
                </c:pt>
                <c:pt idx="195">
                  <c:v>84.623000000000005</c:v>
                </c:pt>
                <c:pt idx="196">
                  <c:v>84.721000000000004</c:v>
                </c:pt>
                <c:pt idx="197">
                  <c:v>82.147999999999996</c:v>
                </c:pt>
                <c:pt idx="198">
                  <c:v>82.623000000000005</c:v>
                </c:pt>
                <c:pt idx="199">
                  <c:v>85.656000000000006</c:v>
                </c:pt>
                <c:pt idx="200">
                  <c:v>84.77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100.42881489124086</c:v>
                </c:pt>
                <c:pt idx="4">
                  <c:v>100.47411401075907</c:v>
                </c:pt>
                <c:pt idx="5">
                  <c:v>100.52004009256444</c:v>
                </c:pt>
                <c:pt idx="6">
                  <c:v>100.56659082952946</c:v>
                </c:pt>
                <c:pt idx="7">
                  <c:v>100.61375770430574</c:v>
                </c:pt>
                <c:pt idx="8">
                  <c:v>100.6615249155987</c:v>
                </c:pt>
                <c:pt idx="9">
                  <c:v>100.7098681913242</c:v>
                </c:pt>
                <c:pt idx="10">
                  <c:v>100.75875348626967</c:v>
                </c:pt>
                <c:pt idx="11">
                  <c:v>100.80813556457463</c:v>
                </c:pt>
                <c:pt idx="12">
                  <c:v>100.8579564711203</c:v>
                </c:pt>
                <c:pt idx="13">
                  <c:v>100.90814390127646</c:v>
                </c:pt>
                <c:pt idx="14">
                  <c:v>100.95860948633076</c:v>
                </c:pt>
                <c:pt idx="15">
                  <c:v>101.00924702405256</c:v>
                </c:pt>
                <c:pt idx="16">
                  <c:v>101.05993070351052</c:v>
                </c:pt>
                <c:pt idx="17">
                  <c:v>101.1105134065734</c:v>
                </c:pt>
                <c:pt idx="18">
                  <c:v>101.16082522661524</c:v>
                </c:pt>
                <c:pt idx="19">
                  <c:v>101.21067244753004</c:v>
                </c:pt>
                <c:pt idx="20">
                  <c:v>101.25983740704235</c:v>
                </c:pt>
                <c:pt idx="21">
                  <c:v>101.3080799833813</c:v>
                </c:pt>
                <c:pt idx="22">
                  <c:v>101.35514198251762</c:v>
                </c:pt>
                <c:pt idx="23">
                  <c:v>101.40075659940494</c:v>
                </c:pt>
                <c:pt idx="24">
                  <c:v>101.44466657607775</c:v>
                </c:pt>
                <c:pt idx="25">
                  <c:v>101.48665694702449</c:v>
                </c:pt>
                <c:pt idx="26">
                  <c:v>101.52661168085652</c:v>
                </c:pt>
                <c:pt idx="27">
                  <c:v>101.56460847105167</c:v>
                </c:pt>
                <c:pt idx="28">
                  <c:v>101.60107274430592</c:v>
                </c:pt>
                <c:pt idx="29">
                  <c:v>101.6370208323037</c:v>
                </c:pt>
                <c:pt idx="30">
                  <c:v>101.6744330153352</c:v>
                </c:pt>
                <c:pt idx="31">
                  <c:v>101.71680896111887</c:v>
                </c:pt>
                <c:pt idx="32">
                  <c:v>101.76996910728306</c:v>
                </c:pt>
                <c:pt idx="33">
                  <c:v>101.84317257003626</c:v>
                </c:pt>
                <c:pt idx="34">
                  <c:v>101.95062041489548</c:v>
                </c:pt>
                <c:pt idx="35">
                  <c:v>102.11339628532436</c:v>
                </c:pt>
                <c:pt idx="36">
                  <c:v>102.36185718887</c:v>
                </c:pt>
                <c:pt idx="37">
                  <c:v>102.73841875404415</c:v>
                </c:pt>
                <c:pt idx="38">
                  <c:v>103.30057698048887</c:v>
                </c:pt>
                <c:pt idx="39">
                  <c:v>104.12387311967272</c:v>
                </c:pt>
                <c:pt idx="40">
                  <c:v>105.30434889277691</c:v>
                </c:pt>
                <c:pt idx="41">
                  <c:v>106.95987582602639</c:v>
                </c:pt>
                <c:pt idx="42">
                  <c:v>109.22960723169359</c:v>
                </c:pt>
                <c:pt idx="43">
                  <c:v>112.27073694135071</c:v>
                </c:pt>
                <c:pt idx="44">
                  <c:v>116.25180306024579</c:v>
                </c:pt>
                <c:pt idx="45">
                  <c:v>121.3419911465287</c:v>
                </c:pt>
                <c:pt idx="46">
                  <c:v>127.69629561914242</c:v>
                </c:pt>
                <c:pt idx="47">
                  <c:v>135.43698620063628</c:v>
                </c:pt>
                <c:pt idx="48">
                  <c:v>144.63254976728354</c:v>
                </c:pt>
                <c:pt idx="49">
                  <c:v>155.2760297571655</c:v>
                </c:pt>
                <c:pt idx="50">
                  <c:v>167.26521818336971</c:v>
                </c:pt>
                <c:pt idx="51">
                  <c:v>180.38662726367224</c:v>
                </c:pt>
                <c:pt idx="52">
                  <c:v>194.30046911561496</c:v>
                </c:pt>
                <c:pt idx="53">
                  <c:v>208.50683581801792</c:v>
                </c:pt>
                <c:pt idx="54">
                  <c:v>222.23619478809496</c:v>
                </c:pt>
                <c:pt idx="55">
                  <c:v>234.18281118152785</c:v>
                </c:pt>
                <c:pt idx="56">
                  <c:v>242.12144967538333</c:v>
                </c:pt>
                <c:pt idx="57">
                  <c:v>242.8433882217787</c:v>
                </c:pt>
                <c:pt idx="58">
                  <c:v>233.18647655947885</c:v>
                </c:pt>
                <c:pt idx="59">
                  <c:v>212.29754542026041</c:v>
                </c:pt>
                <c:pt idx="60">
                  <c:v>183.53088203099864</c:v>
                </c:pt>
                <c:pt idx="61">
                  <c:v>153.65699516117846</c:v>
                </c:pt>
                <c:pt idx="62">
                  <c:v>129.30624320402461</c:v>
                </c:pt>
                <c:pt idx="63">
                  <c:v>113.62511557027369</c:v>
                </c:pt>
                <c:pt idx="64">
                  <c:v>105.86591088501689</c:v>
                </c:pt>
                <c:pt idx="65">
                  <c:v>103.42846911096706</c:v>
                </c:pt>
                <c:pt idx="66">
                  <c:v>103.97112919587576</c:v>
                </c:pt>
                <c:pt idx="67">
                  <c:v>106.21738359038328</c:v>
                </c:pt>
                <c:pt idx="68">
                  <c:v>109.75461658750331</c:v>
                </c:pt>
                <c:pt idx="69">
                  <c:v>114.59373527558058</c:v>
                </c:pt>
                <c:pt idx="70">
                  <c:v>120.86895815749455</c:v>
                </c:pt>
                <c:pt idx="71">
                  <c:v>128.69174120916711</c:v>
                </c:pt>
                <c:pt idx="72">
                  <c:v>138.07960421355108</c:v>
                </c:pt>
                <c:pt idx="73">
                  <c:v>148.91205535699672</c:v>
                </c:pt>
                <c:pt idx="74">
                  <c:v>160.89857724123044</c:v>
                </c:pt>
                <c:pt idx="75">
                  <c:v>173.54248936607581</c:v>
                </c:pt>
                <c:pt idx="76">
                  <c:v>186.03116906522521</c:v>
                </c:pt>
                <c:pt idx="77">
                  <c:v>196.89749450920652</c:v>
                </c:pt>
                <c:pt idx="78">
                  <c:v>203.44156434860403</c:v>
                </c:pt>
                <c:pt idx="79">
                  <c:v>201.7050829017806</c:v>
                </c:pt>
                <c:pt idx="80">
                  <c:v>188.49999019523469</c:v>
                </c:pt>
                <c:pt idx="81">
                  <c:v>165.09159182586822</c:v>
                </c:pt>
                <c:pt idx="82">
                  <c:v>138.35136320916823</c:v>
                </c:pt>
                <c:pt idx="83">
                  <c:v>116.43164101036342</c:v>
                </c:pt>
                <c:pt idx="84">
                  <c:v>103.14225308350554</c:v>
                </c:pt>
                <c:pt idx="85">
                  <c:v>97.082468311485272</c:v>
                </c:pt>
                <c:pt idx="86">
                  <c:v>94.936204783113368</c:v>
                </c:pt>
                <c:pt idx="87">
                  <c:v>94.269047474777295</c:v>
                </c:pt>
                <c:pt idx="88">
                  <c:v>94.004574031506507</c:v>
                </c:pt>
                <c:pt idx="89">
                  <c:v>93.820567796116165</c:v>
                </c:pt>
                <c:pt idx="90">
                  <c:v>93.648802971735165</c:v>
                </c:pt>
                <c:pt idx="91">
                  <c:v>93.478830126097748</c:v>
                </c:pt>
                <c:pt idx="92">
                  <c:v>93.309468644105891</c:v>
                </c:pt>
                <c:pt idx="93">
                  <c:v>93.140617985665941</c:v>
                </c:pt>
                <c:pt idx="94">
                  <c:v>92.972291969863846</c:v>
                </c:pt>
                <c:pt idx="95">
                  <c:v>92.804568328927331</c:v>
                </c:pt>
                <c:pt idx="96">
                  <c:v>92.637659737066826</c:v>
                </c:pt>
                <c:pt idx="97">
                  <c:v>92.47207362500275</c:v>
                </c:pt>
                <c:pt idx="98">
                  <c:v>92.308925123588153</c:v>
                </c:pt>
                <c:pt idx="99">
                  <c:v>92.150504423814468</c:v>
                </c:pt>
                <c:pt idx="100">
                  <c:v>92.00122277872299</c:v>
                </c:pt>
                <c:pt idx="101">
                  <c:v>91.8690450224382</c:v>
                </c:pt>
                <c:pt idx="102">
                  <c:v>91.767416879796798</c:v>
                </c:pt>
                <c:pt idx="103">
                  <c:v>91.717467116924496</c:v>
                </c:pt>
                <c:pt idx="104">
                  <c:v>91.749892926213477</c:v>
                </c:pt>
                <c:pt idx="105">
                  <c:v>91.905480395902785</c:v>
                </c:pt>
                <c:pt idx="106">
                  <c:v>92.232821670019945</c:v>
                </c:pt>
                <c:pt idx="107">
                  <c:v>92.781637947412364</c:v>
                </c:pt>
                <c:pt idx="108">
                  <c:v>93.590194847978808</c:v>
                </c:pt>
                <c:pt idx="109">
                  <c:v>94.665358251790124</c:v>
                </c:pt>
                <c:pt idx="110">
                  <c:v>95.954356027160713</c:v>
                </c:pt>
                <c:pt idx="111">
                  <c:v>97.311739337105166</c:v>
                </c:pt>
                <c:pt idx="112">
                  <c:v>98.479128394176328</c:v>
                </c:pt>
                <c:pt idx="113">
                  <c:v>99.115212660756654</c:v>
                </c:pt>
                <c:pt idx="114">
                  <c:v>98.910005582231449</c:v>
                </c:pt>
                <c:pt idx="115">
                  <c:v>97.756436531417066</c:v>
                </c:pt>
                <c:pt idx="116">
                  <c:v>95.864130413557305</c:v>
                </c:pt>
                <c:pt idx="117">
                  <c:v>93.695342551484003</c:v>
                </c:pt>
                <c:pt idx="118">
                  <c:v>91.73827252651617</c:v>
                </c:pt>
                <c:pt idx="119">
                  <c:v>90.283790823079627</c:v>
                </c:pt>
                <c:pt idx="120">
                  <c:v>89.361250842212783</c:v>
                </c:pt>
                <c:pt idx="121">
                  <c:v>88.833019809873477</c:v>
                </c:pt>
                <c:pt idx="122">
                  <c:v>88.529702027758347</c:v>
                </c:pt>
                <c:pt idx="123">
                  <c:v>88.329024436039461</c:v>
                </c:pt>
                <c:pt idx="124">
                  <c:v>88.166981852809371</c:v>
                </c:pt>
                <c:pt idx="125">
                  <c:v>88.017709429457227</c:v>
                </c:pt>
                <c:pt idx="126">
                  <c:v>87.872947416472314</c:v>
                </c:pt>
                <c:pt idx="127">
                  <c:v>87.730634357839605</c:v>
                </c:pt>
                <c:pt idx="128">
                  <c:v>87.5904535007286</c:v>
                </c:pt>
                <c:pt idx="129">
                  <c:v>87.452590037689816</c:v>
                </c:pt>
                <c:pt idx="130">
                  <c:v>87.317748199221839</c:v>
                </c:pt>
                <c:pt idx="131">
                  <c:v>87.188107059598821</c:v>
                </c:pt>
                <c:pt idx="132">
                  <c:v>87.069966768751286</c:v>
                </c:pt>
                <c:pt idx="133">
                  <c:v>86.979532518292729</c:v>
                </c:pt>
                <c:pt idx="134">
                  <c:v>86.952892728210372</c:v>
                </c:pt>
                <c:pt idx="135">
                  <c:v>87.057838076073551</c:v>
                </c:pt>
                <c:pt idx="136">
                  <c:v>87.397125391009808</c:v>
                </c:pt>
                <c:pt idx="137">
                  <c:v>88.083532318267174</c:v>
                </c:pt>
                <c:pt idx="138">
                  <c:v>89.170026960394949</c:v>
                </c:pt>
                <c:pt idx="139">
                  <c:v>90.55072239381397</c:v>
                </c:pt>
                <c:pt idx="140">
                  <c:v>91.903134178941386</c:v>
                </c:pt>
                <c:pt idx="141">
                  <c:v>92.763701920839452</c:v>
                </c:pt>
                <c:pt idx="142">
                  <c:v>92.750603595492521</c:v>
                </c:pt>
                <c:pt idx="143">
                  <c:v>91.800658643956311</c:v>
                </c:pt>
                <c:pt idx="144">
                  <c:v>90.225432454864432</c:v>
                </c:pt>
                <c:pt idx="145">
                  <c:v>88.525265514910785</c:v>
                </c:pt>
                <c:pt idx="146">
                  <c:v>87.111916999661617</c:v>
                </c:pt>
                <c:pt idx="147">
                  <c:v>86.150275388115176</c:v>
                </c:pt>
                <c:pt idx="148">
                  <c:v>85.588662396161936</c:v>
                </c:pt>
                <c:pt idx="149">
                  <c:v>85.285602400759657</c:v>
                </c:pt>
                <c:pt idx="150">
                  <c:v>85.113485977884835</c:v>
                </c:pt>
                <c:pt idx="151">
                  <c:v>84.994974913507932</c:v>
                </c:pt>
                <c:pt idx="152">
                  <c:v>84.8945315941301</c:v>
                </c:pt>
                <c:pt idx="153">
                  <c:v>84.799158783644671</c:v>
                </c:pt>
                <c:pt idx="154">
                  <c:v>84.704927763382742</c:v>
                </c:pt>
                <c:pt idx="155">
                  <c:v>84.610777798874707</c:v>
                </c:pt>
                <c:pt idx="156">
                  <c:v>84.516385615535313</c:v>
                </c:pt>
                <c:pt idx="157">
                  <c:v>84.42159229832545</c:v>
                </c:pt>
                <c:pt idx="158">
                  <c:v>84.326279743568406</c:v>
                </c:pt>
                <c:pt idx="159">
                  <c:v>84.230348925563177</c:v>
                </c:pt>
                <c:pt idx="160">
                  <c:v>84.13371648257484</c:v>
                </c:pt>
                <c:pt idx="161">
                  <c:v>84.036313797197735</c:v>
                </c:pt>
                <c:pt idx="162">
                  <c:v>83.938086193322732</c:v>
                </c:pt>
                <c:pt idx="163">
                  <c:v>83.83899199936134</c:v>
                </c:pt>
                <c:pt idx="164">
                  <c:v>83.739001496798792</c:v>
                </c:pt>
                <c:pt idx="165">
                  <c:v>83.63809579689665</c:v>
                </c:pt>
                <c:pt idx="166">
                  <c:v>83.536265685037151</c:v>
                </c:pt>
                <c:pt idx="167">
                  <c:v>83.433510466113347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100.42881489123576</c:v>
                </c:pt>
                <c:pt idx="4">
                  <c:v>100.47411401074396</c:v>
                </c:pt>
                <c:pt idx="5">
                  <c:v>100.52004009252059</c:v>
                </c:pt>
                <c:pt idx="6">
                  <c:v>100.56659082940465</c:v>
                </c:pt>
                <c:pt idx="7">
                  <c:v>100.61375770395722</c:v>
                </c:pt>
                <c:pt idx="8">
                  <c:v>100.66152491464402</c:v>
                </c:pt>
                <c:pt idx="9">
                  <c:v>100.70986818875893</c:v>
                </c:pt>
                <c:pt idx="10">
                  <c:v>100.75875347950785</c:v>
                </c:pt>
                <c:pt idx="11">
                  <c:v>100.80813554709034</c:v>
                </c:pt>
                <c:pt idx="12">
                  <c:v>100.85795642677098</c:v>
                </c:pt>
                <c:pt idx="13">
                  <c:v>100.90814379092438</c:v>
                </c:pt>
                <c:pt idx="14">
                  <c:v>100.95860921697346</c:v>
                </c:pt>
                <c:pt idx="15">
                  <c:v>101.00924637909434</c:v>
                </c:pt>
                <c:pt idx="16">
                  <c:v>101.05992918859292</c:v>
                </c:pt>
                <c:pt idx="17">
                  <c:v>101.11050991596565</c:v>
                </c:pt>
                <c:pt idx="18">
                  <c:v>101.16081733678445</c:v>
                </c:pt>
                <c:pt idx="19">
                  <c:v>101.21065495353758</c:v>
                </c:pt>
                <c:pt idx="20">
                  <c:v>101.25979935615534</c:v>
                </c:pt>
                <c:pt idx="21">
                  <c:v>101.30799879474621</c:v>
                </c:pt>
                <c:pt idx="22">
                  <c:v>101.35497204850981</c:v>
                </c:pt>
                <c:pt idx="23">
                  <c:v>101.40040768414427</c:v>
                </c:pt>
                <c:pt idx="24">
                  <c:v>101.44396380442684</c:v>
                </c:pt>
                <c:pt idx="25">
                  <c:v>101.48526839195513</c:v>
                </c:pt>
                <c:pt idx="26">
                  <c:v>101.52392035312003</c:v>
                </c:pt>
                <c:pt idx="27">
                  <c:v>101.55949136201835</c:v>
                </c:pt>
                <c:pt idx="28">
                  <c:v>101.59152859204315</c:v>
                </c:pt>
                <c:pt idx="29">
                  <c:v>101.61955840334183</c:v>
                </c:pt>
                <c:pt idx="30">
                  <c:v>101.64309102659183</c:v>
                </c:pt>
                <c:pt idx="31">
                  <c:v>101.66162624752712</c:v>
                </c:pt>
                <c:pt idx="32">
                  <c:v>101.6746600529675</c:v>
                </c:pt>
                <c:pt idx="33">
                  <c:v>101.68169214920709</c:v>
                </c:pt>
                <c:pt idx="34">
                  <c:v>101.68223420986244</c:v>
                </c:pt>
                <c:pt idx="35">
                  <c:v>101.67581865590161</c:v>
                </c:pt>
                <c:pt idx="36">
                  <c:v>101.66200771954212</c:v>
                </c:pt>
                <c:pt idx="37">
                  <c:v>101.64040250044813</c:v>
                </c:pt>
                <c:pt idx="38">
                  <c:v>101.61065169164952</c:v>
                </c:pt>
                <c:pt idx="39">
                  <c:v>101.5724596378851</c:v>
                </c:pt>
                <c:pt idx="40">
                  <c:v>101.52559339370119</c:v>
                </c:pt>
                <c:pt idx="41">
                  <c:v>101.46988847421981</c:v>
                </c:pt>
                <c:pt idx="42">
                  <c:v>101.40525303781715</c:v>
                </c:pt>
                <c:pt idx="43">
                  <c:v>101.33167030483254</c:v>
                </c:pt>
                <c:pt idx="44">
                  <c:v>101.24919909578851</c:v>
                </c:pt>
                <c:pt idx="45">
                  <c:v>101.15797246081995</c:v>
                </c:pt>
                <c:pt idx="46">
                  <c:v>101.0581944624999</c:v>
                </c:pt>
                <c:pt idx="47">
                  <c:v>100.95013526015893</c:v>
                </c:pt>
                <c:pt idx="48">
                  <c:v>100.83412471876852</c:v>
                </c:pt>
                <c:pt idx="49">
                  <c:v>100.71054482431707</c:v>
                </c:pt>
                <c:pt idx="50">
                  <c:v>100.57982122685407</c:v>
                </c:pt>
                <c:pt idx="51">
                  <c:v>100.44241425046467</c:v>
                </c:pt>
                <c:pt idx="52">
                  <c:v>100.29880970678917</c:v>
                </c:pt>
                <c:pt idx="53">
                  <c:v>100.14950982746336</c:v>
                </c:pt>
                <c:pt idx="54">
                  <c:v>99.995024594507356</c:v>
                </c:pt>
                <c:pt idx="55">
                  <c:v>99.835863700510487</c:v>
                </c:pt>
                <c:pt idx="56">
                  <c:v>99.672529317018032</c:v>
                </c:pt>
                <c:pt idx="57">
                  <c:v>99.505509794184263</c:v>
                </c:pt>
                <c:pt idx="58">
                  <c:v>99.335274361314816</c:v>
                </c:pt>
                <c:pt idx="59">
                  <c:v>99.162268849369241</c:v>
                </c:pt>
                <c:pt idx="60">
                  <c:v>98.986912414903401</c:v>
                </c:pt>
                <c:pt idx="61">
                  <c:v>98.809595211466018</c:v>
                </c:pt>
                <c:pt idx="62">
                  <c:v>98.630676929481936</c:v>
                </c:pt>
                <c:pt idx="63">
                  <c:v>98.450486108857049</c:v>
                </c:pt>
                <c:pt idx="64">
                  <c:v>98.269320119144993</c:v>
                </c:pt>
                <c:pt idx="65">
                  <c:v>98.087445699046995</c:v>
                </c:pt>
                <c:pt idx="66">
                  <c:v>97.905099949043759</c:v>
                </c:pt>
                <c:pt idx="67">
                  <c:v>97.722491676839965</c:v>
                </c:pt>
                <c:pt idx="68">
                  <c:v>97.539803003868329</c:v>
                </c:pt>
                <c:pt idx="69">
                  <c:v>97.357191151321871</c:v>
                </c:pt>
                <c:pt idx="70">
                  <c:v>97.174790335194302</c:v>
                </c:pt>
                <c:pt idx="71">
                  <c:v>96.992713710931767</c:v>
                </c:pt>
                <c:pt idx="72">
                  <c:v>96.811055319019587</c:v>
                </c:pt>
                <c:pt idx="73">
                  <c:v>96.629891992794484</c:v>
                </c:pt>
                <c:pt idx="74">
                  <c:v>96.449285198762823</c:v>
                </c:pt>
                <c:pt idx="75">
                  <c:v>96.269282787603004</c:v>
                </c:pt>
                <c:pt idx="76">
                  <c:v>96.089920640806085</c:v>
                </c:pt>
                <c:pt idx="77">
                  <c:v>95.911224203588375</c:v>
                </c:pt>
                <c:pt idx="78">
                  <c:v>95.733209899365377</c:v>
                </c:pt>
                <c:pt idx="79">
                  <c:v>95.555886424801685</c:v>
                </c:pt>
                <c:pt idx="80">
                  <c:v>95.379255927354365</c:v>
                </c:pt>
                <c:pt idx="81">
                  <c:v>95.203315069422061</c:v>
                </c:pt>
                <c:pt idx="82">
                  <c:v>95.028055984805547</c:v>
                </c:pt>
                <c:pt idx="83">
                  <c:v>94.85346713428234</c:v>
                </c:pt>
                <c:pt idx="84">
                  <c:v>94.679534067791948</c:v>
                </c:pt>
                <c:pt idx="85">
                  <c:v>94.506240101098868</c:v>
                </c:pt>
                <c:pt idx="86">
                  <c:v>94.333566914924191</c:v>
                </c:pt>
                <c:pt idx="87">
                  <c:v>94.161495084467717</c:v>
                </c:pt>
                <c:pt idx="88">
                  <c:v>93.990004547037032</c:v>
                </c:pt>
                <c:pt idx="89">
                  <c:v>93.819075015195054</c:v>
                </c:pt>
                <c:pt idx="90">
                  <c:v>93.648686342468267</c:v>
                </c:pt>
                <c:pt idx="91">
                  <c:v>93.47881884824892</c:v>
                </c:pt>
                <c:pt idx="92">
                  <c:v>93.309453608095794</c:v>
                </c:pt>
                <c:pt idx="93">
                  <c:v>93.140572715204641</c:v>
                </c:pt>
                <c:pt idx="94">
                  <c:v>92.97215951838929</c:v>
                </c:pt>
                <c:pt idx="95">
                  <c:v>92.804198841496728</c:v>
                </c:pt>
                <c:pt idx="96">
                  <c:v>92.636677188774172</c:v>
                </c:pt>
                <c:pt idx="97">
                  <c:v>92.469582940316158</c:v>
                </c:pt>
                <c:pt idx="98">
                  <c:v>92.302906541340988</c:v>
                </c:pt>
                <c:pt idx="99">
                  <c:v>92.136640688676692</c:v>
                </c:pt>
                <c:pt idx="100">
                  <c:v>91.970780517468427</c:v>
                </c:pt>
                <c:pt idx="101">
                  <c:v>91.805323790747565</c:v>
                </c:pt>
                <c:pt idx="102">
                  <c:v>91.64027109411505</c:v>
                </c:pt>
                <c:pt idx="103">
                  <c:v>91.475626037380664</c:v>
                </c:pt>
                <c:pt idx="104">
                  <c:v>91.311395464550941</c:v>
                </c:pt>
                <c:pt idx="105">
                  <c:v>91.147589673059102</c:v>
                </c:pt>
                <c:pt idx="106">
                  <c:v>90.984222642567133</c:v>
                </c:pt>
                <c:pt idx="107">
                  <c:v>90.821312273024802</c:v>
                </c:pt>
                <c:pt idx="108">
                  <c:v>90.658880630930739</c:v>
                </c:pt>
                <c:pt idx="109">
                  <c:v>90.496954201886481</c:v>
                </c:pt>
                <c:pt idx="110">
                  <c:v>90.33556414655601</c:v>
                </c:pt>
                <c:pt idx="111">
                  <c:v>90.174746556022711</c:v>
                </c:pt>
                <c:pt idx="112">
                  <c:v>90.014542701268681</c:v>
                </c:pt>
                <c:pt idx="113">
                  <c:v>89.85499927008226</c:v>
                </c:pt>
                <c:pt idx="114">
                  <c:v>89.696168583133087</c:v>
                </c:pt>
                <c:pt idx="115">
                  <c:v>89.538108779259559</c:v>
                </c:pt>
                <c:pt idx="116">
                  <c:v>89.380883958218817</c:v>
                </c:pt>
                <c:pt idx="117">
                  <c:v>89.224564267304359</c:v>
                </c:pt>
                <c:pt idx="118">
                  <c:v>89.06922591641576</c:v>
                </c:pt>
                <c:pt idx="119">
                  <c:v>88.914951104462617</c:v>
                </c:pt>
                <c:pt idx="120">
                  <c:v>88.761827838529115</c:v>
                </c:pt>
                <c:pt idx="121">
                  <c:v>88.609949626176743</c:v>
                </c:pt>
                <c:pt idx="122">
                  <c:v>88.459415020801401</c:v>
                </c:pt>
                <c:pt idx="123">
                  <c:v>88.31032700031021</c:v>
                </c:pt>
                <c:pt idx="124">
                  <c:v>88.162792160763203</c:v>
                </c:pt>
                <c:pt idx="125">
                  <c:v>88.016919709281993</c:v>
                </c:pt>
                <c:pt idx="126">
                  <c:v>87.872820244670748</c:v>
                </c:pt>
                <c:pt idx="127">
                  <c:v>87.730604320008709</c:v>
                </c:pt>
                <c:pt idx="128">
                  <c:v>87.590380789056496</c:v>
                </c:pt>
                <c:pt idx="129">
                  <c:v>87.452254947664855</c:v>
                </c:pt>
                <c:pt idx="130">
                  <c:v>87.316326492324961</c:v>
                </c:pt>
                <c:pt idx="131">
                  <c:v>87.182687330222947</c:v>
                </c:pt>
                <c:pt idx="132">
                  <c:v>87.051419288108292</c:v>
                </c:pt>
                <c:pt idx="133">
                  <c:v>86.922591780216933</c:v>
                </c:pt>
                <c:pt idx="134">
                  <c:v>86.796259507453698</c:v>
                </c:pt>
                <c:pt idx="135">
                  <c:v>86.672460269964205</c:v>
                </c:pt>
                <c:pt idx="136">
                  <c:v>86.551212981963474</c:v>
                </c:pt>
                <c:pt idx="137">
                  <c:v>86.432515980154108</c:v>
                </c:pt>
                <c:pt idx="138">
                  <c:v>86.316345714351471</c:v>
                </c:pt>
                <c:pt idx="139">
                  <c:v>86.202655900454971</c:v>
                </c:pt>
                <c:pt idx="140">
                  <c:v>86.091377201528218</c:v>
                </c:pt>
                <c:pt idx="141">
                  <c:v>85.98241748287785</c:v>
                </c:pt>
                <c:pt idx="142">
                  <c:v>85.875662662620783</c:v>
                </c:pt>
                <c:pt idx="143">
                  <c:v>85.770978151801543</c:v>
                </c:pt>
                <c:pt idx="144">
                  <c:v>85.668210849577108</c:v>
                </c:pt>
                <c:pt idx="145">
                  <c:v>85.567191631469385</c:v>
                </c:pt>
                <c:pt idx="146">
                  <c:v>85.467738244342399</c:v>
                </c:pt>
                <c:pt idx="147">
                  <c:v>85.369658502502205</c:v>
                </c:pt>
                <c:pt idx="148">
                  <c:v>85.272753666602114</c:v>
                </c:pt>
                <c:pt idx="149">
                  <c:v>85.176821881706161</c:v>
                </c:pt>
                <c:pt idx="150">
                  <c:v>85.081661553072578</c:v>
                </c:pt>
                <c:pt idx="151">
                  <c:v>84.987074547434048</c:v>
                </c:pt>
                <c:pt idx="152">
                  <c:v>84.892869122656066</c:v>
                </c:pt>
                <c:pt idx="153">
                  <c:v>84.798862508105344</c:v>
                </c:pt>
                <c:pt idx="154">
                  <c:v>84.704883080089033</c:v>
                </c:pt>
                <c:pt idx="155">
                  <c:v>84.610772099538167</c:v>
                </c:pt>
                <c:pt idx="156">
                  <c:v>84.516385001072521</c:v>
                </c:pt>
                <c:pt idx="157">
                  <c:v>84.421592242355473</c:v>
                </c:pt>
                <c:pt idx="158">
                  <c:v>84.326279739262873</c:v>
                </c:pt>
                <c:pt idx="159">
                  <c:v>84.230348925283565</c:v>
                </c:pt>
                <c:pt idx="160">
                  <c:v>84.133716482559521</c:v>
                </c:pt>
                <c:pt idx="161">
                  <c:v>84.036313797197025</c:v>
                </c:pt>
                <c:pt idx="162">
                  <c:v>83.938086193322704</c:v>
                </c:pt>
                <c:pt idx="163">
                  <c:v>83.83899199936134</c:v>
                </c:pt>
                <c:pt idx="164">
                  <c:v>83.739001496798792</c:v>
                </c:pt>
                <c:pt idx="165">
                  <c:v>83.63809579689665</c:v>
                </c:pt>
                <c:pt idx="166">
                  <c:v>83.536265685037151</c:v>
                </c:pt>
                <c:pt idx="167">
                  <c:v>83.433510466113347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102.164</c:v>
                </c:pt>
                <c:pt idx="1">
                  <c:v>101.098</c:v>
                </c:pt>
                <c:pt idx="2">
                  <c:v>101.459</c:v>
                </c:pt>
                <c:pt idx="3">
                  <c:v>100.672</c:v>
                </c:pt>
                <c:pt idx="4">
                  <c:v>100.04900000000001</c:v>
                </c:pt>
                <c:pt idx="5">
                  <c:v>101.754</c:v>
                </c:pt>
                <c:pt idx="6">
                  <c:v>100.34399999999999</c:v>
                </c:pt>
                <c:pt idx="7">
                  <c:v>101.98399999999999</c:v>
                </c:pt>
                <c:pt idx="8">
                  <c:v>99.361000000000004</c:v>
                </c:pt>
                <c:pt idx="9">
                  <c:v>99.966999999999999</c:v>
                </c:pt>
                <c:pt idx="10">
                  <c:v>99.688999999999993</c:v>
                </c:pt>
                <c:pt idx="11">
                  <c:v>98.754000000000005</c:v>
                </c:pt>
                <c:pt idx="12">
                  <c:v>98.869</c:v>
                </c:pt>
                <c:pt idx="13">
                  <c:v>99.933999999999997</c:v>
                </c:pt>
                <c:pt idx="14">
                  <c:v>100.492</c:v>
                </c:pt>
                <c:pt idx="15">
                  <c:v>100.738</c:v>
                </c:pt>
                <c:pt idx="16">
                  <c:v>100.459</c:v>
                </c:pt>
                <c:pt idx="17">
                  <c:v>99.426000000000002</c:v>
                </c:pt>
                <c:pt idx="18">
                  <c:v>101.31100000000001</c:v>
                </c:pt>
                <c:pt idx="19">
                  <c:v>98.688999999999993</c:v>
                </c:pt>
                <c:pt idx="20">
                  <c:v>100.148</c:v>
                </c:pt>
                <c:pt idx="21">
                  <c:v>99.540999999999997</c:v>
                </c:pt>
                <c:pt idx="22">
                  <c:v>101.443</c:v>
                </c:pt>
                <c:pt idx="23">
                  <c:v>99.77</c:v>
                </c:pt>
                <c:pt idx="24">
                  <c:v>100.934</c:v>
                </c:pt>
                <c:pt idx="25">
                  <c:v>99.033000000000001</c:v>
                </c:pt>
                <c:pt idx="26">
                  <c:v>99.688999999999993</c:v>
                </c:pt>
                <c:pt idx="27">
                  <c:v>100.21299999999999</c:v>
                </c:pt>
                <c:pt idx="28">
                  <c:v>99.507999999999996</c:v>
                </c:pt>
                <c:pt idx="29">
                  <c:v>98.802999999999997</c:v>
                </c:pt>
                <c:pt idx="30">
                  <c:v>100.04900000000001</c:v>
                </c:pt>
                <c:pt idx="31">
                  <c:v>102.262</c:v>
                </c:pt>
                <c:pt idx="32">
                  <c:v>101.95099999999999</c:v>
                </c:pt>
                <c:pt idx="33">
                  <c:v>103.41</c:v>
                </c:pt>
                <c:pt idx="34">
                  <c:v>101.459</c:v>
                </c:pt>
                <c:pt idx="35">
                  <c:v>103.279</c:v>
                </c:pt>
                <c:pt idx="36">
                  <c:v>103.262</c:v>
                </c:pt>
                <c:pt idx="37">
                  <c:v>101.967</c:v>
                </c:pt>
                <c:pt idx="38">
                  <c:v>102.492</c:v>
                </c:pt>
                <c:pt idx="39">
                  <c:v>102.131</c:v>
                </c:pt>
                <c:pt idx="40">
                  <c:v>105.04900000000001</c:v>
                </c:pt>
                <c:pt idx="41">
                  <c:v>104.279</c:v>
                </c:pt>
                <c:pt idx="42">
                  <c:v>108.01600000000001</c:v>
                </c:pt>
                <c:pt idx="43">
                  <c:v>108.443</c:v>
                </c:pt>
                <c:pt idx="44">
                  <c:v>112.443</c:v>
                </c:pt>
                <c:pt idx="45">
                  <c:v>117.328</c:v>
                </c:pt>
                <c:pt idx="46">
                  <c:v>124.541</c:v>
                </c:pt>
                <c:pt idx="47">
                  <c:v>135.03299999999999</c:v>
                </c:pt>
                <c:pt idx="48">
                  <c:v>149.41</c:v>
                </c:pt>
                <c:pt idx="49">
                  <c:v>164.78700000000001</c:v>
                </c:pt>
                <c:pt idx="50">
                  <c:v>183.04900000000001</c:v>
                </c:pt>
                <c:pt idx="51">
                  <c:v>198.70500000000001</c:v>
                </c:pt>
                <c:pt idx="52">
                  <c:v>211.541</c:v>
                </c:pt>
                <c:pt idx="53">
                  <c:v>221.279</c:v>
                </c:pt>
                <c:pt idx="54">
                  <c:v>226.90199999999999</c:v>
                </c:pt>
                <c:pt idx="55">
                  <c:v>229.98400000000001</c:v>
                </c:pt>
                <c:pt idx="56">
                  <c:v>228.50800000000001</c:v>
                </c:pt>
                <c:pt idx="57">
                  <c:v>226.68899999999999</c:v>
                </c:pt>
                <c:pt idx="58">
                  <c:v>218.04900000000001</c:v>
                </c:pt>
                <c:pt idx="59">
                  <c:v>201.29499999999999</c:v>
                </c:pt>
                <c:pt idx="60">
                  <c:v>170.393</c:v>
                </c:pt>
                <c:pt idx="61">
                  <c:v>130.75399999999999</c:v>
                </c:pt>
                <c:pt idx="62">
                  <c:v>107.295</c:v>
                </c:pt>
                <c:pt idx="63">
                  <c:v>101.328</c:v>
                </c:pt>
                <c:pt idx="64">
                  <c:v>101.77</c:v>
                </c:pt>
                <c:pt idx="65">
                  <c:v>100.557</c:v>
                </c:pt>
                <c:pt idx="66">
                  <c:v>100.18</c:v>
                </c:pt>
                <c:pt idx="67">
                  <c:v>104.426</c:v>
                </c:pt>
                <c:pt idx="68">
                  <c:v>108.21299999999999</c:v>
                </c:pt>
                <c:pt idx="69">
                  <c:v>113.869</c:v>
                </c:pt>
                <c:pt idx="70">
                  <c:v>121.328</c:v>
                </c:pt>
                <c:pt idx="71">
                  <c:v>133.75399999999999</c:v>
                </c:pt>
                <c:pt idx="72">
                  <c:v>146.18</c:v>
                </c:pt>
                <c:pt idx="73">
                  <c:v>159.11500000000001</c:v>
                </c:pt>
                <c:pt idx="74">
                  <c:v>172.11500000000001</c:v>
                </c:pt>
                <c:pt idx="75">
                  <c:v>179.262</c:v>
                </c:pt>
                <c:pt idx="76">
                  <c:v>187.65600000000001</c:v>
                </c:pt>
                <c:pt idx="77">
                  <c:v>190.63900000000001</c:v>
                </c:pt>
                <c:pt idx="78">
                  <c:v>192.869</c:v>
                </c:pt>
                <c:pt idx="79">
                  <c:v>189.803</c:v>
                </c:pt>
                <c:pt idx="80">
                  <c:v>179.42599999999999</c:v>
                </c:pt>
                <c:pt idx="81">
                  <c:v>157.22999999999999</c:v>
                </c:pt>
                <c:pt idx="82">
                  <c:v>127.377</c:v>
                </c:pt>
                <c:pt idx="83">
                  <c:v>102.82</c:v>
                </c:pt>
                <c:pt idx="84">
                  <c:v>94.066000000000003</c:v>
                </c:pt>
                <c:pt idx="85">
                  <c:v>92.918000000000006</c:v>
                </c:pt>
                <c:pt idx="86">
                  <c:v>93.82</c:v>
                </c:pt>
                <c:pt idx="87">
                  <c:v>93.802999999999997</c:v>
                </c:pt>
                <c:pt idx="88">
                  <c:v>93.77</c:v>
                </c:pt>
                <c:pt idx="89">
                  <c:v>92.983999999999995</c:v>
                </c:pt>
                <c:pt idx="90">
                  <c:v>91.278999999999996</c:v>
                </c:pt>
                <c:pt idx="91">
                  <c:v>92.671999999999997</c:v>
                </c:pt>
                <c:pt idx="92">
                  <c:v>94.459000000000003</c:v>
                </c:pt>
                <c:pt idx="93">
                  <c:v>91.787000000000006</c:v>
                </c:pt>
                <c:pt idx="94">
                  <c:v>93.245999999999995</c:v>
                </c:pt>
                <c:pt idx="95">
                  <c:v>93.950999999999993</c:v>
                </c:pt>
                <c:pt idx="96">
                  <c:v>93.23</c:v>
                </c:pt>
                <c:pt idx="97">
                  <c:v>91.197000000000003</c:v>
                </c:pt>
                <c:pt idx="98">
                  <c:v>93.474999999999994</c:v>
                </c:pt>
                <c:pt idx="99">
                  <c:v>93.426000000000002</c:v>
                </c:pt>
                <c:pt idx="100">
                  <c:v>93.869</c:v>
                </c:pt>
                <c:pt idx="101">
                  <c:v>91.885000000000005</c:v>
                </c:pt>
                <c:pt idx="102">
                  <c:v>93.197000000000003</c:v>
                </c:pt>
                <c:pt idx="103">
                  <c:v>93.361000000000004</c:v>
                </c:pt>
                <c:pt idx="104">
                  <c:v>91.704999999999998</c:v>
                </c:pt>
                <c:pt idx="105">
                  <c:v>91.376999999999995</c:v>
                </c:pt>
                <c:pt idx="106">
                  <c:v>93.983999999999995</c:v>
                </c:pt>
                <c:pt idx="107">
                  <c:v>90.442999999999998</c:v>
                </c:pt>
                <c:pt idx="108">
                  <c:v>95.507999999999996</c:v>
                </c:pt>
                <c:pt idx="109">
                  <c:v>95.245999999999995</c:v>
                </c:pt>
                <c:pt idx="110">
                  <c:v>99.540999999999997</c:v>
                </c:pt>
                <c:pt idx="111">
                  <c:v>98.066000000000003</c:v>
                </c:pt>
                <c:pt idx="112">
                  <c:v>100.65600000000001</c:v>
                </c:pt>
                <c:pt idx="113">
                  <c:v>102.557</c:v>
                </c:pt>
                <c:pt idx="114">
                  <c:v>102.033</c:v>
                </c:pt>
                <c:pt idx="115">
                  <c:v>97.933999999999997</c:v>
                </c:pt>
                <c:pt idx="116">
                  <c:v>96.525000000000006</c:v>
                </c:pt>
                <c:pt idx="117">
                  <c:v>93.033000000000001</c:v>
                </c:pt>
                <c:pt idx="118">
                  <c:v>90.902000000000001</c:v>
                </c:pt>
                <c:pt idx="119">
                  <c:v>89.507999999999996</c:v>
                </c:pt>
                <c:pt idx="120">
                  <c:v>91.049000000000007</c:v>
                </c:pt>
                <c:pt idx="121">
                  <c:v>86.902000000000001</c:v>
                </c:pt>
                <c:pt idx="122">
                  <c:v>89.885000000000005</c:v>
                </c:pt>
                <c:pt idx="123">
                  <c:v>87</c:v>
                </c:pt>
                <c:pt idx="124">
                  <c:v>89.245999999999995</c:v>
                </c:pt>
                <c:pt idx="125">
                  <c:v>87.671999999999997</c:v>
                </c:pt>
                <c:pt idx="126">
                  <c:v>88.393000000000001</c:v>
                </c:pt>
                <c:pt idx="127">
                  <c:v>87.066000000000003</c:v>
                </c:pt>
                <c:pt idx="128">
                  <c:v>86.114999999999995</c:v>
                </c:pt>
                <c:pt idx="129">
                  <c:v>88.656000000000006</c:v>
                </c:pt>
                <c:pt idx="130">
                  <c:v>86.704999999999998</c:v>
                </c:pt>
                <c:pt idx="131">
                  <c:v>88.147999999999996</c:v>
                </c:pt>
                <c:pt idx="132">
                  <c:v>88.343999999999994</c:v>
                </c:pt>
                <c:pt idx="133">
                  <c:v>85.933999999999997</c:v>
                </c:pt>
                <c:pt idx="134">
                  <c:v>86.114999999999995</c:v>
                </c:pt>
                <c:pt idx="135">
                  <c:v>85.442999999999998</c:v>
                </c:pt>
                <c:pt idx="136">
                  <c:v>87.311000000000007</c:v>
                </c:pt>
                <c:pt idx="137">
                  <c:v>88.869</c:v>
                </c:pt>
                <c:pt idx="138">
                  <c:v>91.049000000000007</c:v>
                </c:pt>
                <c:pt idx="139">
                  <c:v>90.262</c:v>
                </c:pt>
                <c:pt idx="140">
                  <c:v>92.557000000000002</c:v>
                </c:pt>
                <c:pt idx="141">
                  <c:v>92.245999999999995</c:v>
                </c:pt>
                <c:pt idx="142">
                  <c:v>94.704999999999998</c:v>
                </c:pt>
                <c:pt idx="143">
                  <c:v>91.492000000000004</c:v>
                </c:pt>
                <c:pt idx="144">
                  <c:v>90.77</c:v>
                </c:pt>
                <c:pt idx="145">
                  <c:v>89.442999999999998</c:v>
                </c:pt>
                <c:pt idx="146">
                  <c:v>86.869</c:v>
                </c:pt>
                <c:pt idx="147">
                  <c:v>87.278999999999996</c:v>
                </c:pt>
                <c:pt idx="148">
                  <c:v>84</c:v>
                </c:pt>
                <c:pt idx="149">
                  <c:v>85.081999999999994</c:v>
                </c:pt>
                <c:pt idx="150">
                  <c:v>84.311000000000007</c:v>
                </c:pt>
                <c:pt idx="151">
                  <c:v>84.933999999999997</c:v>
                </c:pt>
                <c:pt idx="152">
                  <c:v>86.671999999999997</c:v>
                </c:pt>
                <c:pt idx="153">
                  <c:v>85.343999999999994</c:v>
                </c:pt>
                <c:pt idx="154">
                  <c:v>84.656000000000006</c:v>
                </c:pt>
                <c:pt idx="155">
                  <c:v>85.754000000000005</c:v>
                </c:pt>
                <c:pt idx="156">
                  <c:v>85.147999999999996</c:v>
                </c:pt>
                <c:pt idx="157">
                  <c:v>84.573999999999998</c:v>
                </c:pt>
                <c:pt idx="158">
                  <c:v>84.688999999999993</c:v>
                </c:pt>
                <c:pt idx="159">
                  <c:v>84.016000000000005</c:v>
                </c:pt>
                <c:pt idx="160">
                  <c:v>79.573999999999998</c:v>
                </c:pt>
                <c:pt idx="161">
                  <c:v>87.41</c:v>
                </c:pt>
                <c:pt idx="162">
                  <c:v>84.966999999999999</c:v>
                </c:pt>
                <c:pt idx="163">
                  <c:v>83.573999999999998</c:v>
                </c:pt>
                <c:pt idx="164">
                  <c:v>83.442999999999998</c:v>
                </c:pt>
                <c:pt idx="165">
                  <c:v>83.066000000000003</c:v>
                </c:pt>
                <c:pt idx="166">
                  <c:v>83.671999999999997</c:v>
                </c:pt>
                <c:pt idx="167">
                  <c:v>82.016000000000005</c:v>
                </c:pt>
                <c:pt idx="168">
                  <c:v>84.081999999999994</c:v>
                </c:pt>
                <c:pt idx="169">
                  <c:v>83.869</c:v>
                </c:pt>
                <c:pt idx="170">
                  <c:v>82.754000000000005</c:v>
                </c:pt>
                <c:pt idx="171">
                  <c:v>83.212999999999994</c:v>
                </c:pt>
                <c:pt idx="172">
                  <c:v>82.507999999999996</c:v>
                </c:pt>
                <c:pt idx="173">
                  <c:v>83.704999999999998</c:v>
                </c:pt>
                <c:pt idx="174">
                  <c:v>84.656000000000006</c:v>
                </c:pt>
                <c:pt idx="175">
                  <c:v>84.474999999999994</c:v>
                </c:pt>
                <c:pt idx="176">
                  <c:v>82.328000000000003</c:v>
                </c:pt>
                <c:pt idx="177">
                  <c:v>84.525000000000006</c:v>
                </c:pt>
                <c:pt idx="178">
                  <c:v>82.688999999999993</c:v>
                </c:pt>
                <c:pt idx="179">
                  <c:v>83.295000000000002</c:v>
                </c:pt>
                <c:pt idx="180">
                  <c:v>82.950999999999993</c:v>
                </c:pt>
                <c:pt idx="181">
                  <c:v>82.835999999999999</c:v>
                </c:pt>
                <c:pt idx="182">
                  <c:v>84.18</c:v>
                </c:pt>
                <c:pt idx="183">
                  <c:v>83.852000000000004</c:v>
                </c:pt>
                <c:pt idx="184">
                  <c:v>82.754000000000005</c:v>
                </c:pt>
                <c:pt idx="185">
                  <c:v>83.557000000000002</c:v>
                </c:pt>
                <c:pt idx="186">
                  <c:v>84.835999999999999</c:v>
                </c:pt>
                <c:pt idx="187">
                  <c:v>79.59</c:v>
                </c:pt>
                <c:pt idx="188">
                  <c:v>82.41</c:v>
                </c:pt>
                <c:pt idx="189">
                  <c:v>81.492000000000004</c:v>
                </c:pt>
                <c:pt idx="190">
                  <c:v>82.77</c:v>
                </c:pt>
                <c:pt idx="191">
                  <c:v>83.278999999999996</c:v>
                </c:pt>
                <c:pt idx="192">
                  <c:v>84.623000000000005</c:v>
                </c:pt>
                <c:pt idx="193">
                  <c:v>84.787000000000006</c:v>
                </c:pt>
                <c:pt idx="194">
                  <c:v>82.869</c:v>
                </c:pt>
                <c:pt idx="195">
                  <c:v>83.245999999999995</c:v>
                </c:pt>
                <c:pt idx="196">
                  <c:v>84.081999999999994</c:v>
                </c:pt>
                <c:pt idx="197">
                  <c:v>83.197000000000003</c:v>
                </c:pt>
                <c:pt idx="198">
                  <c:v>83.688999999999993</c:v>
                </c:pt>
                <c:pt idx="199">
                  <c:v>82.245999999999995</c:v>
                </c:pt>
                <c:pt idx="200">
                  <c:v>82.721000000000004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99.638426386121139</c:v>
                </c:pt>
                <c:pt idx="4">
                  <c:v>99.724621830573525</c:v>
                </c:pt>
                <c:pt idx="5">
                  <c:v>99.811373890677672</c:v>
                </c:pt>
                <c:pt idx="6">
                  <c:v>99.898662006243086</c:v>
                </c:pt>
                <c:pt idx="7">
                  <c:v>99.986456806276777</c:v>
                </c:pt>
                <c:pt idx="8">
                  <c:v>100.07471877170718</c:v>
                </c:pt>
                <c:pt idx="9">
                  <c:v>100.16339677350545</c:v>
                </c:pt>
                <c:pt idx="10">
                  <c:v>100.25242648686624</c:v>
                </c:pt>
                <c:pt idx="11">
                  <c:v>100.34172868583532</c:v>
                </c:pt>
                <c:pt idx="12">
                  <c:v>100.43120742771384</c:v>
                </c:pt>
                <c:pt idx="13">
                  <c:v>100.52074814320716</c:v>
                </c:pt>
                <c:pt idx="14">
                  <c:v>100.61021565750407</c:v>
                </c:pt>
                <c:pt idx="15">
                  <c:v>100.69945218095593</c:v>
                </c:pt>
                <c:pt idx="16">
                  <c:v>100.78827532903507</c:v>
                </c:pt>
                <c:pt idx="17">
                  <c:v>100.87647626602954</c:v>
                </c:pt>
                <c:pt idx="18">
                  <c:v>100.96381812713787</c:v>
                </c:pt>
                <c:pt idx="19">
                  <c:v>101.0500349804358</c:v>
                </c:pt>
                <c:pt idx="20">
                  <c:v>101.13483178072703</c:v>
                </c:pt>
                <c:pt idx="21">
                  <c:v>101.21788610430983</c:v>
                </c:pt>
                <c:pt idx="22">
                  <c:v>101.29885303890302</c:v>
                </c:pt>
                <c:pt idx="23">
                  <c:v>101.37737559390217</c:v>
                </c:pt>
                <c:pt idx="24">
                  <c:v>101.45310462423333</c:v>
                </c:pt>
                <c:pt idx="25">
                  <c:v>101.52573484588582</c:v>
                </c:pt>
                <c:pt idx="26">
                  <c:v>101.59506747023026</c:v>
                </c:pt>
                <c:pt idx="27">
                  <c:v>101.66111576202134</c:v>
                </c:pt>
                <c:pt idx="28">
                  <c:v>101.72427786950124</c:v>
                </c:pt>
                <c:pt idx="29">
                  <c:v>101.78561182852913</c:v>
                </c:pt>
                <c:pt idx="30">
                  <c:v>101.84726048886911</c:v>
                </c:pt>
                <c:pt idx="31">
                  <c:v>101.91308819172139</c:v>
                </c:pt>
                <c:pt idx="32">
                  <c:v>101.98960398482255</c:v>
                </c:pt>
                <c:pt idx="33">
                  <c:v>102.08725388356777</c:v>
                </c:pt>
                <c:pt idx="34">
                  <c:v>102.22216102868255</c:v>
                </c:pt>
                <c:pt idx="35">
                  <c:v>102.41836950846444</c:v>
                </c:pt>
                <c:pt idx="36">
                  <c:v>102.71059600120508</c:v>
                </c:pt>
                <c:pt idx="37">
                  <c:v>103.14740489194226</c:v>
                </c:pt>
                <c:pt idx="38">
                  <c:v>103.79459240240638</c:v>
                </c:pt>
                <c:pt idx="39">
                  <c:v>104.73839623205005</c:v>
                </c:pt>
                <c:pt idx="40">
                  <c:v>106.08795337430931</c:v>
                </c:pt>
                <c:pt idx="41">
                  <c:v>107.9762388656621</c:v>
                </c:pt>
                <c:pt idx="42">
                  <c:v>110.55857625647228</c:v>
                </c:pt>
                <c:pt idx="43">
                  <c:v>114.00777249802177</c:v>
                </c:pt>
                <c:pt idx="44">
                  <c:v>118.5050549746834</c:v>
                </c:pt>
                <c:pt idx="45">
                  <c:v>124.22632524948348</c:v>
                </c:pt>
                <c:pt idx="46">
                  <c:v>131.32381312150713</c:v>
                </c:pt>
                <c:pt idx="47">
                  <c:v>139.903987985355</c:v>
                </c:pt>
                <c:pt idx="48">
                  <c:v>150.00345398169563</c:v>
                </c:pt>
                <c:pt idx="49">
                  <c:v>161.565210763773</c:v>
                </c:pt>
                <c:pt idx="50">
                  <c:v>174.41708756277242</c:v>
                </c:pt>
                <c:pt idx="51">
                  <c:v>188.24927039292567</c:v>
                </c:pt>
                <c:pt idx="52">
                  <c:v>202.57243726539696</c:v>
                </c:pt>
                <c:pt idx="53">
                  <c:v>216.61042717249131</c:v>
                </c:pt>
                <c:pt idx="54">
                  <c:v>229.07470904324668</c:v>
                </c:pt>
                <c:pt idx="55">
                  <c:v>237.87790685935994</c:v>
                </c:pt>
                <c:pt idx="56">
                  <c:v>240.1306486790823</c:v>
                </c:pt>
                <c:pt idx="57">
                  <c:v>232.97503409574242</c:v>
                </c:pt>
                <c:pt idx="58">
                  <c:v>215.35114995111158</c:v>
                </c:pt>
                <c:pt idx="59">
                  <c:v>189.60512623906075</c:v>
                </c:pt>
                <c:pt idx="60">
                  <c:v>161.22653923835003</c:v>
                </c:pt>
                <c:pt idx="61">
                  <c:v>136.3248837884326</c:v>
                </c:pt>
                <c:pt idx="62">
                  <c:v>118.69250073289538</c:v>
                </c:pt>
                <c:pt idx="63">
                  <c:v>108.73525825657796</c:v>
                </c:pt>
                <c:pt idx="64">
                  <c:v>104.61573635239641</c:v>
                </c:pt>
                <c:pt idx="65">
                  <c:v>104.0934675651345</c:v>
                </c:pt>
                <c:pt idx="66">
                  <c:v>105.63009067783378</c:v>
                </c:pt>
                <c:pt idx="67">
                  <c:v>108.53168466046276</c:v>
                </c:pt>
                <c:pt idx="68">
                  <c:v>112.63941449907587</c:v>
                </c:pt>
                <c:pt idx="69">
                  <c:v>118.0151487578178</c:v>
                </c:pt>
                <c:pt idx="70">
                  <c:v>124.75588990925394</c:v>
                </c:pt>
                <c:pt idx="71">
                  <c:v>132.90274132334855</c:v>
                </c:pt>
                <c:pt idx="72">
                  <c:v>142.39272097911834</c:v>
                </c:pt>
                <c:pt idx="73">
                  <c:v>153.02884964893008</c:v>
                </c:pt>
                <c:pt idx="74">
                  <c:v>164.45918389314079</c:v>
                </c:pt>
                <c:pt idx="75">
                  <c:v>176.13775629776569</c:v>
                </c:pt>
                <c:pt idx="76">
                  <c:v>187.16669384836183</c:v>
                </c:pt>
                <c:pt idx="77">
                  <c:v>195.8542474528227</c:v>
                </c:pt>
                <c:pt idx="78">
                  <c:v>199.15490527116586</c:v>
                </c:pt>
                <c:pt idx="79">
                  <c:v>193.16873383211808</c:v>
                </c:pt>
                <c:pt idx="80">
                  <c:v>176.0035393213432</c:v>
                </c:pt>
                <c:pt idx="81">
                  <c:v>151.15200477660022</c:v>
                </c:pt>
                <c:pt idx="82">
                  <c:v>126.56843441391861</c:v>
                </c:pt>
                <c:pt idx="83">
                  <c:v>108.96122113280536</c:v>
                </c:pt>
                <c:pt idx="84">
                  <c:v>99.641060105054109</c:v>
                </c:pt>
                <c:pt idx="85">
                  <c:v>95.92139312533925</c:v>
                </c:pt>
                <c:pt idx="86">
                  <c:v>94.731113204899799</c:v>
                </c:pt>
                <c:pt idx="87">
                  <c:v>94.344236139063966</c:v>
                </c:pt>
                <c:pt idx="88">
                  <c:v>94.14124470726297</c:v>
                </c:pt>
                <c:pt idx="89">
                  <c:v>93.969366261402442</c:v>
                </c:pt>
                <c:pt idx="90">
                  <c:v>93.801876397771025</c:v>
                </c:pt>
                <c:pt idx="91">
                  <c:v>93.635386939996664</c:v>
                </c:pt>
                <c:pt idx="92">
                  <c:v>93.469573219593883</c:v>
                </c:pt>
                <c:pt idx="93">
                  <c:v>93.304422986924962</c:v>
                </c:pt>
                <c:pt idx="94">
                  <c:v>93.140003206656999</c:v>
                </c:pt>
                <c:pt idx="95">
                  <c:v>92.976516748172799</c:v>
                </c:pt>
                <c:pt idx="96">
                  <c:v>92.814456882430861</c:v>
                </c:pt>
                <c:pt idx="97">
                  <c:v>92.654907640594715</c:v>
                </c:pt>
                <c:pt idx="98">
                  <c:v>92.500084561422725</c:v>
                </c:pt>
                <c:pt idx="99">
                  <c:v>92.354234965417533</c:v>
                </c:pt>
                <c:pt idx="100">
                  <c:v>92.225009267259296</c:v>
                </c:pt>
                <c:pt idx="101">
                  <c:v>92.125337642837735</c:v>
                </c:pt>
                <c:pt idx="102">
                  <c:v>92.075657437778645</c:v>
                </c:pt>
                <c:pt idx="103">
                  <c:v>92.106014083945553</c:v>
                </c:pt>
                <c:pt idx="104">
                  <c:v>92.257136446601166</c:v>
                </c:pt>
                <c:pt idx="105">
                  <c:v>92.579183238162472</c:v>
                </c:pt>
                <c:pt idx="106">
                  <c:v>93.126634975431372</c:v>
                </c:pt>
                <c:pt idx="107">
                  <c:v>93.94783187882706</c:v>
                </c:pt>
                <c:pt idx="108">
                  <c:v>95.067745835798064</c:v>
                </c:pt>
                <c:pt idx="109">
                  <c:v>96.46268746607177</c:v>
                </c:pt>
                <c:pt idx="110">
                  <c:v>98.027580774863978</c:v>
                </c:pt>
                <c:pt idx="111">
                  <c:v>99.54516717263121</c:v>
                </c:pt>
                <c:pt idx="112">
                  <c:v>100.68472686665967</c:v>
                </c:pt>
                <c:pt idx="113">
                  <c:v>101.07095682857762</c:v>
                </c:pt>
                <c:pt idx="114">
                  <c:v>100.43654375900668</c:v>
                </c:pt>
                <c:pt idx="115">
                  <c:v>98.79238936552413</c:v>
                </c:pt>
                <c:pt idx="116">
                  <c:v>96.483947113915661</c:v>
                </c:pt>
                <c:pt idx="117">
                  <c:v>94.053055215909538</c:v>
                </c:pt>
                <c:pt idx="118">
                  <c:v>91.982491648101288</c:v>
                </c:pt>
                <c:pt idx="119">
                  <c:v>90.505370151571555</c:v>
                </c:pt>
                <c:pt idx="120">
                  <c:v>89.593073261346476</c:v>
                </c:pt>
                <c:pt idx="121">
                  <c:v>89.076727215796708</c:v>
                </c:pt>
                <c:pt idx="122">
                  <c:v>88.778928270473017</c:v>
                </c:pt>
                <c:pt idx="123">
                  <c:v>88.578977705048786</c:v>
                </c:pt>
                <c:pt idx="124">
                  <c:v>88.415350766909356</c:v>
                </c:pt>
                <c:pt idx="125">
                  <c:v>88.26335676856236</c:v>
                </c:pt>
                <c:pt idx="126">
                  <c:v>88.115029585753064</c:v>
                </c:pt>
                <c:pt idx="127">
                  <c:v>87.968311448324854</c:v>
                </c:pt>
                <c:pt idx="128">
                  <c:v>87.822856082207323</c:v>
                </c:pt>
                <c:pt idx="129">
                  <c:v>87.678887661093199</c:v>
                </c:pt>
                <c:pt idx="130">
                  <c:v>87.537352397083183</c:v>
                </c:pt>
                <c:pt idx="131">
                  <c:v>87.40116540392124</c:v>
                </c:pt>
                <c:pt idx="132">
                  <c:v>87.278372956246358</c:v>
                </c:pt>
                <c:pt idx="133">
                  <c:v>87.188559665174466</c:v>
                </c:pt>
                <c:pt idx="134">
                  <c:v>87.173011201188217</c:v>
                </c:pt>
                <c:pt idx="135">
                  <c:v>87.305273502383542</c:v>
                </c:pt>
                <c:pt idx="136">
                  <c:v>87.691014398218528</c:v>
                </c:pt>
                <c:pt idx="137">
                  <c:v>88.438821958061382</c:v>
                </c:pt>
                <c:pt idx="138">
                  <c:v>89.589388749044218</c:v>
                </c:pt>
                <c:pt idx="139">
                  <c:v>91.022561106705709</c:v>
                </c:pt>
                <c:pt idx="140">
                  <c:v>92.409627658892731</c:v>
                </c:pt>
                <c:pt idx="141">
                  <c:v>93.291590461701873</c:v>
                </c:pt>
                <c:pt idx="142">
                  <c:v>93.290658742965249</c:v>
                </c:pt>
                <c:pt idx="143">
                  <c:v>92.333247353901527</c:v>
                </c:pt>
                <c:pt idx="144">
                  <c:v>90.709648368643315</c:v>
                </c:pt>
                <c:pt idx="145">
                  <c:v>88.909669598285959</c:v>
                </c:pt>
                <c:pt idx="146">
                  <c:v>87.360742588751322</c:v>
                </c:pt>
                <c:pt idx="147">
                  <c:v>86.260701597383374</c:v>
                </c:pt>
                <c:pt idx="148">
                  <c:v>85.585424895314929</c:v>
                </c:pt>
                <c:pt idx="149">
                  <c:v>85.202191198341865</c:v>
                </c:pt>
                <c:pt idx="150">
                  <c:v>84.976826020868586</c:v>
                </c:pt>
                <c:pt idx="151">
                  <c:v>84.82077948701945</c:v>
                </c:pt>
                <c:pt idx="152">
                  <c:v>84.689885017653822</c:v>
                </c:pt>
                <c:pt idx="153">
                  <c:v>84.566603977115207</c:v>
                </c:pt>
                <c:pt idx="154">
                  <c:v>84.44522684617975</c:v>
                </c:pt>
                <c:pt idx="155">
                  <c:v>84.324176422714089</c:v>
                </c:pt>
                <c:pt idx="156">
                  <c:v>84.20304593107015</c:v>
                </c:pt>
                <c:pt idx="157">
                  <c:v>84.081705536906597</c:v>
                </c:pt>
                <c:pt idx="158">
                  <c:v>83.960085171156777</c:v>
                </c:pt>
                <c:pt idx="159">
                  <c:v>83.838131271336508</c:v>
                </c:pt>
                <c:pt idx="160">
                  <c:v>83.715799509614499</c:v>
                </c:pt>
                <c:pt idx="161">
                  <c:v>83.593053524122368</c:v>
                </c:pt>
                <c:pt idx="162">
                  <c:v>83.469864397026953</c:v>
                </c:pt>
                <c:pt idx="163">
                  <c:v>83.346210144318647</c:v>
                </c:pt>
                <c:pt idx="164">
                  <c:v>83.222075152859702</c:v>
                </c:pt>
                <c:pt idx="165">
                  <c:v>83.097449579878145</c:v>
                </c:pt>
                <c:pt idx="166">
                  <c:v>82.972328735338877</c:v>
                </c:pt>
                <c:pt idx="167">
                  <c:v>82.846712464987675</c:v>
                </c:pt>
                <c:pt idx="168">
                  <c:v>82.720604548541488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99.638426386118297</c:v>
                </c:pt>
                <c:pt idx="4">
                  <c:v>99.724621830564828</c:v>
                </c:pt>
                <c:pt idx="5">
                  <c:v>99.811373890651566</c:v>
                </c:pt>
                <c:pt idx="6">
                  <c:v>99.898662006166219</c:v>
                </c:pt>
                <c:pt idx="7">
                  <c:v>99.986456806054989</c:v>
                </c:pt>
                <c:pt idx="8">
                  <c:v>100.07471877108</c:v>
                </c:pt>
                <c:pt idx="9">
                  <c:v>100.16339677176725</c:v>
                </c:pt>
                <c:pt idx="10">
                  <c:v>100.2524264821448</c:v>
                </c:pt>
                <c:pt idx="11">
                  <c:v>100.34172867326612</c:v>
                </c:pt>
                <c:pt idx="12">
                  <c:v>100.43120739491926</c:v>
                </c:pt>
                <c:pt idx="13">
                  <c:v>100.52074805934676</c:v>
                </c:pt>
                <c:pt idx="14">
                  <c:v>100.61021544733326</c:v>
                </c:pt>
                <c:pt idx="15">
                  <c:v>100.69945166471967</c:v>
                </c:pt>
                <c:pt idx="16">
                  <c:v>100.78827408628088</c:v>
                </c:pt>
                <c:pt idx="17">
                  <c:v>100.87647333390362</c:v>
                </c:pt>
                <c:pt idx="18">
                  <c:v>100.96381134696708</c:v>
                </c:pt>
                <c:pt idx="19">
                  <c:v>101.05001961449025</c:v>
                </c:pt>
                <c:pt idx="20">
                  <c:v>101.13479765054664</c:v>
                </c:pt>
                <c:pt idx="21">
                  <c:v>101.21781180607161</c:v>
                </c:pt>
                <c:pt idx="22">
                  <c:v>101.29869452071975</c:v>
                </c:pt>
                <c:pt idx="23">
                  <c:v>101.37704412690391</c:v>
                </c:pt>
                <c:pt idx="24">
                  <c:v>101.45242532340717</c:v>
                </c:pt>
                <c:pt idx="25">
                  <c:v>101.52437043671897</c:v>
                </c:pt>
                <c:pt idx="26">
                  <c:v>101.59238158313391</c:v>
                </c:pt>
                <c:pt idx="27">
                  <c:v>101.65593383233978</c:v>
                </c:pt>
                <c:pt idx="28">
                  <c:v>101.7144794525432</c:v>
                </c:pt>
                <c:pt idx="29">
                  <c:v>101.76745328733165</c:v>
                </c:pt>
                <c:pt idx="30">
                  <c:v>101.81427927517622</c:v>
                </c:pt>
                <c:pt idx="31">
                  <c:v>101.854378074218</c:v>
                </c:pt>
                <c:pt idx="32">
                  <c:v>101.88717569913179</c:v>
                </c:pt>
                <c:pt idx="33">
                  <c:v>101.91211301583444</c:v>
                </c:pt>
                <c:pt idx="34">
                  <c:v>101.92865587703521</c:v>
                </c:pt>
                <c:pt idx="35">
                  <c:v>101.93630562146379</c:v>
                </c:pt>
                <c:pt idx="36">
                  <c:v>101.93460960705444</c:v>
                </c:pt>
                <c:pt idx="37">
                  <c:v>101.92317140863192</c:v>
                </c:pt>
                <c:pt idx="38">
                  <c:v>101.90166028863746</c:v>
                </c:pt>
                <c:pt idx="39">
                  <c:v>101.86981954913138</c:v>
                </c:pt>
                <c:pt idx="40">
                  <c:v>101.82747339716747</c:v>
                </c:pt>
                <c:pt idx="41">
                  <c:v>101.77453200410744</c:v>
                </c:pt>
                <c:pt idx="42">
                  <c:v>101.71099451070208</c:v>
                </c:pt>
                <c:pt idx="43">
                  <c:v>101.63694981968867</c:v>
                </c:pt>
                <c:pt idx="44">
                  <c:v>101.55257512013399</c:v>
                </c:pt>
                <c:pt idx="45">
                  <c:v>101.45813219526725</c:v>
                </c:pt>
                <c:pt idx="46">
                  <c:v>101.35396166997263</c:v>
                </c:pt>
                <c:pt idx="47">
                  <c:v>101.24047544759169</c:v>
                </c:pt>
                <c:pt idx="48">
                  <c:v>101.11814766151164</c:v>
                </c:pt>
                <c:pt idx="49">
                  <c:v>100.98750452030289</c:v>
                </c:pt>
                <c:pt idx="50">
                  <c:v>100.84911345330293</c:v>
                </c:pt>
                <c:pt idx="51">
                  <c:v>100.70357196629473</c:v>
                </c:pt>
                <c:pt idx="52">
                  <c:v>100.55149659628482</c:v>
                </c:pt>
                <c:pt idx="53">
                  <c:v>100.39351231412019</c:v>
                </c:pt>
                <c:pt idx="54">
                  <c:v>100.23024266876362</c:v>
                </c:pt>
                <c:pt idx="55">
                  <c:v>100.06230090299653</c:v>
                </c:pt>
                <c:pt idx="56">
                  <c:v>99.890282202595344</c:v>
                </c:pt>
                <c:pt idx="57">
                  <c:v>99.714757174525744</c:v>
                </c:pt>
                <c:pt idx="58">
                  <c:v>99.536266588396145</c:v>
                </c:pt>
                <c:pt idx="59">
                  <c:v>99.355317362182461</c:v>
                </c:pt>
                <c:pt idx="60">
                  <c:v>99.172379729818999</c:v>
                </c:pt>
                <c:pt idx="61">
                  <c:v>98.987885495339327</c:v>
                </c:pt>
                <c:pt idx="62">
                  <c:v>98.802227255662359</c:v>
                </c:pt>
                <c:pt idx="63">
                  <c:v>98.615758461014892</c:v>
                </c:pt>
                <c:pt idx="64">
                  <c:v>98.428794177078771</c:v>
                </c:pt>
                <c:pt idx="65">
                  <c:v>98.241612414743415</c:v>
                </c:pt>
                <c:pt idx="66">
                  <c:v>98.054455900257977</c:v>
                </c:pt>
                <c:pt idx="67">
                  <c:v>97.867534169115231</c:v>
                </c:pt>
                <c:pt idx="68">
                  <c:v>97.681025879813461</c:v>
                </c:pt>
                <c:pt idx="69">
                  <c:v>97.495081257602649</c:v>
                </c:pt>
                <c:pt idx="70">
                  <c:v>97.309824592514516</c:v>
                </c:pt>
                <c:pt idx="71">
                  <c:v>97.125356729720352</c:v>
                </c:pt>
                <c:pt idx="72">
                  <c:v>96.941757503071202</c:v>
                </c:pt>
                <c:pt idx="73">
                  <c:v>96.759088074248908</c:v>
                </c:pt>
                <c:pt idx="74">
                  <c:v>96.577393150127463</c:v>
                </c:pt>
                <c:pt idx="75">
                  <c:v>96.39670305966392</c:v>
                </c:pt>
                <c:pt idx="76">
                  <c:v>96.217035678934394</c:v>
                </c:pt>
                <c:pt idx="77">
                  <c:v>96.038398198892665</c:v>
                </c:pt>
                <c:pt idx="78">
                  <c:v>95.860788735177053</c:v>
                </c:pt>
                <c:pt idx="79">
                  <c:v>95.684197782967232</c:v>
                </c:pt>
                <c:pt idx="80">
                  <c:v>95.508609522642885</c:v>
                </c:pt>
                <c:pt idx="81">
                  <c:v>95.334002983965092</c:v>
                </c:pt>
                <c:pt idx="82">
                  <c:v>95.160353077822691</c:v>
                </c:pt>
                <c:pt idx="83">
                  <c:v>94.987631505385295</c:v>
                </c:pt>
                <c:pt idx="84">
                  <c:v>94.815807554887527</c:v>
                </c:pt>
                <c:pt idx="85">
                  <c:v>94.644848796331573</c:v>
                </c:pt>
                <c:pt idx="86">
                  <c:v>94.474721684215965</c:v>
                </c:pt>
                <c:pt idx="87">
                  <c:v>94.305392078043795</c:v>
                </c:pt>
                <c:pt idx="88">
                  <c:v>94.136825689886663</c:v>
                </c:pt>
                <c:pt idx="89">
                  <c:v>93.968988467727485</c:v>
                </c:pt>
                <c:pt idx="90">
                  <c:v>93.801846922704712</c:v>
                </c:pt>
                <c:pt idx="91">
                  <c:v>93.635368407764076</c:v>
                </c:pt>
                <c:pt idx="92">
                  <c:v>93.469521354608005</c:v>
                </c:pt>
                <c:pt idx="93">
                  <c:v>93.304275475230483</c:v>
                </c:pt>
                <c:pt idx="94">
                  <c:v>93.139601933749873</c:v>
                </c:pt>
                <c:pt idx="95">
                  <c:v>92.975473493703731</c:v>
                </c:pt>
                <c:pt idx="96">
                  <c:v>92.811864645457689</c:v>
                </c:pt>
                <c:pt idx="97">
                  <c:v>92.648751717898719</c:v>
                </c:pt>
                <c:pt idx="98">
                  <c:v>92.486112978135878</c:v>
                </c:pt>
                <c:pt idx="99">
                  <c:v>92.323928722511127</c:v>
                </c:pt>
                <c:pt idx="100">
                  <c:v>92.162181361828758</c:v>
                </c:pt>
                <c:pt idx="101">
                  <c:v>92.000855503334407</c:v>
                </c:pt>
                <c:pt idx="102">
                  <c:v>91.839938031613102</c:v>
                </c:pt>
                <c:pt idx="103">
                  <c:v>91.679418190215259</c:v>
                </c:pt>
                <c:pt idx="104">
                  <c:v>91.519287665461036</c:v>
                </c:pt>
                <c:pt idx="105">
                  <c:v>91.359540673499168</c:v>
                </c:pt>
                <c:pt idx="106">
                  <c:v>91.200174051305183</c:v>
                </c:pt>
                <c:pt idx="107">
                  <c:v>91.041187351880879</c:v>
                </c:pt>
                <c:pt idx="108">
                  <c:v>90.882582943454736</c:v>
                </c:pt>
                <c:pt idx="109">
                  <c:v>90.724366111971307</c:v>
                </c:pt>
                <c:pt idx="110">
                  <c:v>90.566545165589332</c:v>
                </c:pt>
                <c:pt idx="111">
                  <c:v>90.409131539272067</c:v>
                </c:pt>
                <c:pt idx="112">
                  <c:v>90.252139896848817</c:v>
                </c:pt>
                <c:pt idx="113">
                  <c:v>90.095588227146038</c:v>
                </c:pt>
                <c:pt idx="114">
                  <c:v>89.939497929935854</c:v>
                </c:pt>
                <c:pt idx="115">
                  <c:v>89.783893886534983</c:v>
                </c:pt>
                <c:pt idx="116">
                  <c:v>89.628804508923722</c:v>
                </c:pt>
                <c:pt idx="117">
                  <c:v>89.474261760269599</c:v>
                </c:pt>
                <c:pt idx="118">
                  <c:v>89.320301138768215</c:v>
                </c:pt>
                <c:pt idx="119">
                  <c:v>89.166961615808731</c:v>
                </c:pt>
                <c:pt idx="120">
                  <c:v>89.01428551869482</c:v>
                </c:pt>
                <c:pt idx="121">
                  <c:v>88.862318347592009</c:v>
                </c:pt>
                <c:pt idx="122">
                  <c:v>88.711108516120404</c:v>
                </c:pt>
                <c:pt idx="123">
                  <c:v>88.560707005186345</c:v>
                </c:pt>
                <c:pt idx="124">
                  <c:v>88.41116692036168</c:v>
                </c:pt>
                <c:pt idx="125">
                  <c:v>88.262542944506635</c:v>
                </c:pt>
                <c:pt idx="126">
                  <c:v>88.114890679499382</c:v>
                </c:pt>
                <c:pt idx="127">
                  <c:v>87.968265873982517</c:v>
                </c:pt>
                <c:pt idx="128">
                  <c:v>87.822723538014429</c:v>
                </c:pt>
                <c:pt idx="129">
                  <c:v>87.678316950422769</c:v>
                </c:pt>
                <c:pt idx="130">
                  <c:v>87.535096570414851</c:v>
                </c:pt>
                <c:pt idx="131">
                  <c:v>87.393108871433554</c:v>
                </c:pt>
                <c:pt idx="132">
                  <c:v>87.252395122074205</c:v>
                </c:pt>
                <c:pt idx="133">
                  <c:v>87.112990145704899</c:v>
                </c:pt>
                <c:pt idx="134">
                  <c:v>86.974921096767872</c:v>
                </c:pt>
                <c:pt idx="135">
                  <c:v>86.838206297012903</c:v>
                </c:pt>
                <c:pt idx="136">
                  <c:v>86.702854178522287</c:v>
                </c:pt>
                <c:pt idx="137">
                  <c:v>86.568862381755451</c:v>
                </c:pt>
                <c:pt idx="138">
                  <c:v>86.436217055483823</c:v>
                </c:pt>
                <c:pt idx="139">
                  <c:v>86.304892401089745</c:v>
                </c:pt>
                <c:pt idx="140">
                  <c:v>86.174850496186423</c:v>
                </c:pt>
                <c:pt idx="141">
                  <c:v>86.046041422079185</c:v>
                </c:pt>
                <c:pt idx="142">
                  <c:v>85.918403706736839</c:v>
                </c:pt>
                <c:pt idx="143">
                  <c:v>85.791865080455906</c:v>
                </c:pt>
                <c:pt idx="144">
                  <c:v>85.666343526290007</c:v>
                </c:pt>
                <c:pt idx="145">
                  <c:v>85.541748592709425</c:v>
                </c:pt>
                <c:pt idx="146">
                  <c:v>85.417982922995037</c:v>
                </c:pt>
                <c:pt idx="147">
                  <c:v>85.294943945573408</c:v>
                </c:pt>
                <c:pt idx="148">
                  <c:v>85.172525662649861</c:v>
                </c:pt>
                <c:pt idx="149">
                  <c:v>85.050620471554438</c:v>
                </c:pt>
                <c:pt idx="150">
                  <c:v>84.929120954274993</c:v>
                </c:pt>
                <c:pt idx="151">
                  <c:v>84.807921575444425</c:v>
                </c:pt>
                <c:pt idx="152">
                  <c:v>84.68692023698982</c:v>
                </c:pt>
                <c:pt idx="153">
                  <c:v>84.566019647930219</c:v>
                </c:pt>
                <c:pt idx="154">
                  <c:v>84.445128479487465</c:v>
                </c:pt>
                <c:pt idx="155">
                  <c:v>84.324162287799197</c:v>
                </c:pt>
                <c:pt idx="156">
                  <c:v>84.203044198220368</c:v>
                </c:pt>
                <c:pt idx="157">
                  <c:v>84.081705355751083</c:v>
                </c:pt>
                <c:pt idx="158">
                  <c:v>83.960085155013473</c:v>
                </c:pt>
                <c:pt idx="159">
                  <c:v>83.838131270110665</c:v>
                </c:pt>
                <c:pt idx="160">
                  <c:v>83.715799509535202</c:v>
                </c:pt>
                <c:pt idx="161">
                  <c:v>83.593053524118005</c:v>
                </c:pt>
                <c:pt idx="162">
                  <c:v>83.469864397026754</c:v>
                </c:pt>
                <c:pt idx="163">
                  <c:v>83.346210144318633</c:v>
                </c:pt>
                <c:pt idx="164">
                  <c:v>83.222075152859702</c:v>
                </c:pt>
                <c:pt idx="165">
                  <c:v>83.097449579878145</c:v>
                </c:pt>
                <c:pt idx="166">
                  <c:v>82.972328735338877</c:v>
                </c:pt>
                <c:pt idx="167">
                  <c:v>82.846712464987675</c:v>
                </c:pt>
                <c:pt idx="168">
                  <c:v>82.720604548541488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102.233</c:v>
                </c:pt>
                <c:pt idx="1">
                  <c:v>103.43300000000001</c:v>
                </c:pt>
                <c:pt idx="2">
                  <c:v>102.483</c:v>
                </c:pt>
                <c:pt idx="3">
                  <c:v>103.667</c:v>
                </c:pt>
                <c:pt idx="4">
                  <c:v>100.867</c:v>
                </c:pt>
                <c:pt idx="5">
                  <c:v>104.383</c:v>
                </c:pt>
                <c:pt idx="6">
                  <c:v>103.43300000000001</c:v>
                </c:pt>
                <c:pt idx="7">
                  <c:v>101.467</c:v>
                </c:pt>
                <c:pt idx="8">
                  <c:v>101.85</c:v>
                </c:pt>
                <c:pt idx="9">
                  <c:v>101.85</c:v>
                </c:pt>
                <c:pt idx="10">
                  <c:v>101.483</c:v>
                </c:pt>
                <c:pt idx="11">
                  <c:v>100.983</c:v>
                </c:pt>
                <c:pt idx="12">
                  <c:v>100.833</c:v>
                </c:pt>
                <c:pt idx="13">
                  <c:v>100.417</c:v>
                </c:pt>
                <c:pt idx="14">
                  <c:v>104.1</c:v>
                </c:pt>
                <c:pt idx="15">
                  <c:v>101.167</c:v>
                </c:pt>
                <c:pt idx="16">
                  <c:v>101.517</c:v>
                </c:pt>
                <c:pt idx="17">
                  <c:v>102.267</c:v>
                </c:pt>
                <c:pt idx="18">
                  <c:v>100.333</c:v>
                </c:pt>
                <c:pt idx="19">
                  <c:v>102.15</c:v>
                </c:pt>
                <c:pt idx="20">
                  <c:v>103.233</c:v>
                </c:pt>
                <c:pt idx="21">
                  <c:v>100.517</c:v>
                </c:pt>
                <c:pt idx="22">
                  <c:v>102.717</c:v>
                </c:pt>
                <c:pt idx="23">
                  <c:v>100.917</c:v>
                </c:pt>
                <c:pt idx="24">
                  <c:v>100.95</c:v>
                </c:pt>
                <c:pt idx="25">
                  <c:v>102.467</c:v>
                </c:pt>
                <c:pt idx="26">
                  <c:v>101.617</c:v>
                </c:pt>
                <c:pt idx="27">
                  <c:v>102.56699999999999</c:v>
                </c:pt>
                <c:pt idx="28">
                  <c:v>102.917</c:v>
                </c:pt>
                <c:pt idx="29">
                  <c:v>102.75</c:v>
                </c:pt>
                <c:pt idx="30">
                  <c:v>101.983</c:v>
                </c:pt>
                <c:pt idx="31">
                  <c:v>105.2</c:v>
                </c:pt>
                <c:pt idx="32">
                  <c:v>105.95</c:v>
                </c:pt>
                <c:pt idx="33">
                  <c:v>104.65</c:v>
                </c:pt>
                <c:pt idx="34">
                  <c:v>105.167</c:v>
                </c:pt>
                <c:pt idx="35">
                  <c:v>104.117</c:v>
                </c:pt>
                <c:pt idx="36">
                  <c:v>104.283</c:v>
                </c:pt>
                <c:pt idx="37">
                  <c:v>106.1</c:v>
                </c:pt>
                <c:pt idx="38">
                  <c:v>104.733</c:v>
                </c:pt>
                <c:pt idx="39">
                  <c:v>106.6</c:v>
                </c:pt>
                <c:pt idx="40">
                  <c:v>105.033</c:v>
                </c:pt>
                <c:pt idx="41">
                  <c:v>104.55</c:v>
                </c:pt>
                <c:pt idx="42">
                  <c:v>108.583</c:v>
                </c:pt>
                <c:pt idx="43">
                  <c:v>110.967</c:v>
                </c:pt>
                <c:pt idx="44">
                  <c:v>113.06699999999999</c:v>
                </c:pt>
                <c:pt idx="45">
                  <c:v>115.383</c:v>
                </c:pt>
                <c:pt idx="46">
                  <c:v>124.3</c:v>
                </c:pt>
                <c:pt idx="47">
                  <c:v>137.61699999999999</c:v>
                </c:pt>
                <c:pt idx="48">
                  <c:v>153.78299999999999</c:v>
                </c:pt>
                <c:pt idx="49">
                  <c:v>171.15</c:v>
                </c:pt>
                <c:pt idx="50">
                  <c:v>188.917</c:v>
                </c:pt>
                <c:pt idx="51">
                  <c:v>205.6</c:v>
                </c:pt>
                <c:pt idx="52">
                  <c:v>217.65</c:v>
                </c:pt>
                <c:pt idx="53">
                  <c:v>225.167</c:v>
                </c:pt>
                <c:pt idx="54">
                  <c:v>230.917</c:v>
                </c:pt>
                <c:pt idx="55">
                  <c:v>231.667</c:v>
                </c:pt>
                <c:pt idx="56">
                  <c:v>230.18299999999999</c:v>
                </c:pt>
                <c:pt idx="57">
                  <c:v>225.5</c:v>
                </c:pt>
                <c:pt idx="58">
                  <c:v>214.06700000000001</c:v>
                </c:pt>
                <c:pt idx="59">
                  <c:v>190.75</c:v>
                </c:pt>
                <c:pt idx="60">
                  <c:v>152.583</c:v>
                </c:pt>
                <c:pt idx="61">
                  <c:v>118.517</c:v>
                </c:pt>
                <c:pt idx="62">
                  <c:v>103.7</c:v>
                </c:pt>
                <c:pt idx="63">
                  <c:v>103.767</c:v>
                </c:pt>
                <c:pt idx="64">
                  <c:v>102.533</c:v>
                </c:pt>
                <c:pt idx="65">
                  <c:v>103.3</c:v>
                </c:pt>
                <c:pt idx="66">
                  <c:v>105.633</c:v>
                </c:pt>
                <c:pt idx="67">
                  <c:v>107.383</c:v>
                </c:pt>
                <c:pt idx="68">
                  <c:v>110.43300000000001</c:v>
                </c:pt>
                <c:pt idx="69">
                  <c:v>117.333</c:v>
                </c:pt>
                <c:pt idx="70">
                  <c:v>126.717</c:v>
                </c:pt>
                <c:pt idx="71">
                  <c:v>140.35</c:v>
                </c:pt>
                <c:pt idx="72">
                  <c:v>152.88300000000001</c:v>
                </c:pt>
                <c:pt idx="73">
                  <c:v>164.267</c:v>
                </c:pt>
                <c:pt idx="74">
                  <c:v>175.833</c:v>
                </c:pt>
                <c:pt idx="75">
                  <c:v>184.88300000000001</c:v>
                </c:pt>
                <c:pt idx="76">
                  <c:v>191.28299999999999</c:v>
                </c:pt>
                <c:pt idx="77">
                  <c:v>194.4</c:v>
                </c:pt>
                <c:pt idx="78">
                  <c:v>193.63300000000001</c:v>
                </c:pt>
                <c:pt idx="79">
                  <c:v>185.65</c:v>
                </c:pt>
                <c:pt idx="80">
                  <c:v>169.333</c:v>
                </c:pt>
                <c:pt idx="81">
                  <c:v>138.93299999999999</c:v>
                </c:pt>
                <c:pt idx="82">
                  <c:v>111.1</c:v>
                </c:pt>
                <c:pt idx="83">
                  <c:v>96.716999999999999</c:v>
                </c:pt>
                <c:pt idx="84">
                  <c:v>95.45</c:v>
                </c:pt>
                <c:pt idx="85">
                  <c:v>95.516999999999996</c:v>
                </c:pt>
                <c:pt idx="86">
                  <c:v>95.933000000000007</c:v>
                </c:pt>
                <c:pt idx="87">
                  <c:v>94.132999999999996</c:v>
                </c:pt>
                <c:pt idx="88">
                  <c:v>93.15</c:v>
                </c:pt>
                <c:pt idx="89">
                  <c:v>92.816999999999993</c:v>
                </c:pt>
                <c:pt idx="90">
                  <c:v>92.117000000000004</c:v>
                </c:pt>
                <c:pt idx="91">
                  <c:v>95.25</c:v>
                </c:pt>
                <c:pt idx="92">
                  <c:v>94.582999999999998</c:v>
                </c:pt>
                <c:pt idx="93">
                  <c:v>92.816999999999993</c:v>
                </c:pt>
                <c:pt idx="94">
                  <c:v>92.167000000000002</c:v>
                </c:pt>
                <c:pt idx="95">
                  <c:v>94.882999999999996</c:v>
                </c:pt>
                <c:pt idx="96">
                  <c:v>94.016999999999996</c:v>
                </c:pt>
                <c:pt idx="97">
                  <c:v>92.433000000000007</c:v>
                </c:pt>
                <c:pt idx="98">
                  <c:v>96.683000000000007</c:v>
                </c:pt>
                <c:pt idx="99">
                  <c:v>97.533000000000001</c:v>
                </c:pt>
                <c:pt idx="100">
                  <c:v>93.367000000000004</c:v>
                </c:pt>
                <c:pt idx="101">
                  <c:v>95.417000000000002</c:v>
                </c:pt>
                <c:pt idx="102">
                  <c:v>93.033000000000001</c:v>
                </c:pt>
                <c:pt idx="103">
                  <c:v>94.716999999999999</c:v>
                </c:pt>
                <c:pt idx="104">
                  <c:v>93.05</c:v>
                </c:pt>
                <c:pt idx="105">
                  <c:v>93.082999999999998</c:v>
                </c:pt>
                <c:pt idx="106">
                  <c:v>93.7</c:v>
                </c:pt>
                <c:pt idx="107">
                  <c:v>98.733000000000004</c:v>
                </c:pt>
                <c:pt idx="108">
                  <c:v>99.167000000000002</c:v>
                </c:pt>
                <c:pt idx="109">
                  <c:v>102.25</c:v>
                </c:pt>
                <c:pt idx="110">
                  <c:v>101.967</c:v>
                </c:pt>
                <c:pt idx="111">
                  <c:v>103.633</c:v>
                </c:pt>
                <c:pt idx="112">
                  <c:v>106.05</c:v>
                </c:pt>
                <c:pt idx="113">
                  <c:v>103.633</c:v>
                </c:pt>
                <c:pt idx="114">
                  <c:v>102.95</c:v>
                </c:pt>
                <c:pt idx="115">
                  <c:v>99.95</c:v>
                </c:pt>
                <c:pt idx="116">
                  <c:v>98.933000000000007</c:v>
                </c:pt>
                <c:pt idx="117">
                  <c:v>95.7</c:v>
                </c:pt>
                <c:pt idx="118">
                  <c:v>88.7</c:v>
                </c:pt>
                <c:pt idx="119">
                  <c:v>91.716999999999999</c:v>
                </c:pt>
                <c:pt idx="120">
                  <c:v>90.2</c:v>
                </c:pt>
                <c:pt idx="121">
                  <c:v>89.9</c:v>
                </c:pt>
                <c:pt idx="122">
                  <c:v>90.283000000000001</c:v>
                </c:pt>
                <c:pt idx="123">
                  <c:v>88.733000000000004</c:v>
                </c:pt>
                <c:pt idx="124">
                  <c:v>88.516999999999996</c:v>
                </c:pt>
                <c:pt idx="125">
                  <c:v>89.65</c:v>
                </c:pt>
                <c:pt idx="126">
                  <c:v>88.1</c:v>
                </c:pt>
                <c:pt idx="127">
                  <c:v>89.582999999999998</c:v>
                </c:pt>
                <c:pt idx="128">
                  <c:v>87.95</c:v>
                </c:pt>
                <c:pt idx="129">
                  <c:v>88.75</c:v>
                </c:pt>
                <c:pt idx="130">
                  <c:v>87.382999999999996</c:v>
                </c:pt>
                <c:pt idx="131">
                  <c:v>87.382999999999996</c:v>
                </c:pt>
                <c:pt idx="132">
                  <c:v>88.617000000000004</c:v>
                </c:pt>
                <c:pt idx="133">
                  <c:v>87.05</c:v>
                </c:pt>
                <c:pt idx="134">
                  <c:v>88.367000000000004</c:v>
                </c:pt>
                <c:pt idx="135">
                  <c:v>87.332999999999998</c:v>
                </c:pt>
                <c:pt idx="136">
                  <c:v>88.117000000000004</c:v>
                </c:pt>
                <c:pt idx="137">
                  <c:v>93.632999999999996</c:v>
                </c:pt>
                <c:pt idx="138">
                  <c:v>92.433000000000007</c:v>
                </c:pt>
                <c:pt idx="139">
                  <c:v>95.55</c:v>
                </c:pt>
                <c:pt idx="140">
                  <c:v>94.2</c:v>
                </c:pt>
                <c:pt idx="141">
                  <c:v>96.4</c:v>
                </c:pt>
                <c:pt idx="142">
                  <c:v>93.216999999999999</c:v>
                </c:pt>
                <c:pt idx="143">
                  <c:v>91.516999999999996</c:v>
                </c:pt>
                <c:pt idx="144">
                  <c:v>89.9</c:v>
                </c:pt>
                <c:pt idx="145">
                  <c:v>87.766999999999996</c:v>
                </c:pt>
                <c:pt idx="146">
                  <c:v>86.816999999999993</c:v>
                </c:pt>
                <c:pt idx="147">
                  <c:v>87.933000000000007</c:v>
                </c:pt>
                <c:pt idx="148">
                  <c:v>85.45</c:v>
                </c:pt>
                <c:pt idx="149">
                  <c:v>85.617000000000004</c:v>
                </c:pt>
                <c:pt idx="150">
                  <c:v>86.516999999999996</c:v>
                </c:pt>
                <c:pt idx="151">
                  <c:v>86.35</c:v>
                </c:pt>
                <c:pt idx="152">
                  <c:v>84.65</c:v>
                </c:pt>
                <c:pt idx="153">
                  <c:v>84.417000000000002</c:v>
                </c:pt>
                <c:pt idx="154">
                  <c:v>84.766999999999996</c:v>
                </c:pt>
                <c:pt idx="155">
                  <c:v>85.167000000000002</c:v>
                </c:pt>
                <c:pt idx="156">
                  <c:v>85.1</c:v>
                </c:pt>
                <c:pt idx="157">
                  <c:v>83.617000000000004</c:v>
                </c:pt>
                <c:pt idx="158">
                  <c:v>83.233000000000004</c:v>
                </c:pt>
                <c:pt idx="159">
                  <c:v>84.082999999999998</c:v>
                </c:pt>
                <c:pt idx="160">
                  <c:v>85.816999999999993</c:v>
                </c:pt>
                <c:pt idx="161">
                  <c:v>84.05</c:v>
                </c:pt>
                <c:pt idx="162">
                  <c:v>83.466999999999999</c:v>
                </c:pt>
                <c:pt idx="163">
                  <c:v>83.632999999999996</c:v>
                </c:pt>
                <c:pt idx="164">
                  <c:v>84.016999999999996</c:v>
                </c:pt>
                <c:pt idx="165">
                  <c:v>84.95</c:v>
                </c:pt>
                <c:pt idx="166">
                  <c:v>83.167000000000002</c:v>
                </c:pt>
                <c:pt idx="167">
                  <c:v>81.716999999999999</c:v>
                </c:pt>
                <c:pt idx="168">
                  <c:v>81.716999999999999</c:v>
                </c:pt>
                <c:pt idx="169">
                  <c:v>84.917000000000002</c:v>
                </c:pt>
                <c:pt idx="170">
                  <c:v>83.3</c:v>
                </c:pt>
                <c:pt idx="171">
                  <c:v>84.033000000000001</c:v>
                </c:pt>
                <c:pt idx="172">
                  <c:v>84.983000000000004</c:v>
                </c:pt>
                <c:pt idx="173">
                  <c:v>83.417000000000002</c:v>
                </c:pt>
                <c:pt idx="174">
                  <c:v>85.55</c:v>
                </c:pt>
                <c:pt idx="175">
                  <c:v>83.966999999999999</c:v>
                </c:pt>
                <c:pt idx="176">
                  <c:v>82.783000000000001</c:v>
                </c:pt>
                <c:pt idx="177">
                  <c:v>81.816999999999993</c:v>
                </c:pt>
                <c:pt idx="178">
                  <c:v>83.25</c:v>
                </c:pt>
                <c:pt idx="179">
                  <c:v>84.167000000000002</c:v>
                </c:pt>
                <c:pt idx="180">
                  <c:v>84.35</c:v>
                </c:pt>
                <c:pt idx="181">
                  <c:v>84.266999999999996</c:v>
                </c:pt>
                <c:pt idx="182">
                  <c:v>84.716999999999999</c:v>
                </c:pt>
                <c:pt idx="183">
                  <c:v>83.45</c:v>
                </c:pt>
                <c:pt idx="184">
                  <c:v>80.216999999999999</c:v>
                </c:pt>
                <c:pt idx="185">
                  <c:v>82.332999999999998</c:v>
                </c:pt>
                <c:pt idx="186">
                  <c:v>82.316999999999993</c:v>
                </c:pt>
                <c:pt idx="187">
                  <c:v>82.566999999999993</c:v>
                </c:pt>
                <c:pt idx="188">
                  <c:v>82.05</c:v>
                </c:pt>
                <c:pt idx="189">
                  <c:v>82.566999999999993</c:v>
                </c:pt>
                <c:pt idx="190">
                  <c:v>83.882999999999996</c:v>
                </c:pt>
                <c:pt idx="191">
                  <c:v>82.266999999999996</c:v>
                </c:pt>
                <c:pt idx="192">
                  <c:v>85.5</c:v>
                </c:pt>
                <c:pt idx="193">
                  <c:v>81.266999999999996</c:v>
                </c:pt>
                <c:pt idx="194">
                  <c:v>81</c:v>
                </c:pt>
                <c:pt idx="195">
                  <c:v>82.033000000000001</c:v>
                </c:pt>
                <c:pt idx="196">
                  <c:v>82.216999999999999</c:v>
                </c:pt>
                <c:pt idx="197">
                  <c:v>82.316999999999993</c:v>
                </c:pt>
                <c:pt idx="198">
                  <c:v>83.917000000000002</c:v>
                </c:pt>
                <c:pt idx="199">
                  <c:v>81.5</c:v>
                </c:pt>
                <c:pt idx="200">
                  <c:v>82.216999999999999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100.97740032963674</c:v>
                </c:pt>
                <c:pt idx="7">
                  <c:v>101.11199631425322</c:v>
                </c:pt>
                <c:pt idx="8">
                  <c:v>101.24668865490253</c:v>
                </c:pt>
                <c:pt idx="9">
                  <c:v>101.38138174466003</c:v>
                </c:pt>
                <c:pt idx="10">
                  <c:v>101.51596240027511</c:v>
                </c:pt>
                <c:pt idx="11">
                  <c:v>101.65029786718085</c:v>
                </c:pt>
                <c:pt idx="12">
                  <c:v>101.7842337219174</c:v>
                </c:pt>
                <c:pt idx="13">
                  <c:v>101.91759169371008</c:v>
                </c:pt>
                <c:pt idx="14">
                  <c:v>102.05016743557937</c:v>
                </c:pt>
                <c:pt idx="15">
                  <c:v>102.1817282861644</c:v>
                </c:pt>
                <c:pt idx="16">
                  <c:v>102.31201107753776</c:v>
                </c:pt>
                <c:pt idx="17">
                  <c:v>102.44072006406174</c:v>
                </c:pt>
                <c:pt idx="18">
                  <c:v>102.56752507780271</c:v>
                </c:pt>
                <c:pt idx="19">
                  <c:v>102.69206006746018</c:v>
                </c:pt>
                <c:pt idx="20">
                  <c:v>102.81392227050105</c:v>
                </c:pt>
                <c:pt idx="21">
                  <c:v>102.9326724408579</c:v>
                </c:pt>
                <c:pt idx="22">
                  <c:v>103.04783687761501</c:v>
                </c:pt>
                <c:pt idx="23">
                  <c:v>103.15891259651109</c:v>
                </c:pt>
                <c:pt idx="24">
                  <c:v>103.26537806030241</c:v>
                </c:pt>
                <c:pt idx="25">
                  <c:v>103.3667137584906</c:v>
                </c:pt>
                <c:pt idx="26">
                  <c:v>103.46244007985194</c:v>
                </c:pt>
                <c:pt idx="27">
                  <c:v>103.55218501082516</c:v>
                </c:pt>
                <c:pt idx="28">
                  <c:v>103.6358020396452</c:v>
                </c:pt>
                <c:pt idx="29">
                  <c:v>103.7135701285741</c:v>
                </c:pt>
                <c:pt idx="30">
                  <c:v>103.78652342053449</c:v>
                </c:pt>
                <c:pt idx="31">
                  <c:v>103.85697850604639</c:v>
                </c:pt>
                <c:pt idx="32">
                  <c:v>103.92935026725478</c:v>
                </c:pt>
                <c:pt idx="33">
                  <c:v>104.01136992979929</c:v>
                </c:pt>
                <c:pt idx="34">
                  <c:v>104.11583410945309</c:v>
                </c:pt>
                <c:pt idx="35">
                  <c:v>104.26301046938443</c:v>
                </c:pt>
                <c:pt idx="36">
                  <c:v>104.48378934189758</c:v>
                </c:pt>
                <c:pt idx="37">
                  <c:v>104.82358424221896</c:v>
                </c:pt>
                <c:pt idx="38">
                  <c:v>105.34683194554363</c:v>
                </c:pt>
                <c:pt idx="39">
                  <c:v>106.14171659281813</c:v>
                </c:pt>
                <c:pt idx="40">
                  <c:v>107.32444964929715</c:v>
                </c:pt>
                <c:pt idx="41">
                  <c:v>109.04211003289002</c:v>
                </c:pt>
                <c:pt idx="42">
                  <c:v>111.47274786470433</c:v>
                </c:pt>
                <c:pt idx="43">
                  <c:v>114.82127205891699</c:v>
                </c:pt>
                <c:pt idx="44">
                  <c:v>119.30968628429358</c:v>
                </c:pt>
                <c:pt idx="45">
                  <c:v>125.16061561082329</c:v>
                </c:pt>
                <c:pt idx="46">
                  <c:v>132.57384329119037</c:v>
                </c:pt>
                <c:pt idx="47">
                  <c:v>141.69672281931133</c:v>
                </c:pt>
                <c:pt idx="48">
                  <c:v>152.59058365289954</c:v>
                </c:pt>
                <c:pt idx="49">
                  <c:v>165.19570254888981</c:v>
                </c:pt>
                <c:pt idx="50">
                  <c:v>179.29451047648632</c:v>
                </c:pt>
                <c:pt idx="51">
                  <c:v>194.46153849719929</c:v>
                </c:pt>
                <c:pt idx="52">
                  <c:v>209.96720286881674</c:v>
                </c:pt>
                <c:pt idx="53">
                  <c:v>224.59272088578555</c:v>
                </c:pt>
                <c:pt idx="54">
                  <c:v>236.38349222619209</c:v>
                </c:pt>
                <c:pt idx="55">
                  <c:v>242.57846193816331</c:v>
                </c:pt>
                <c:pt idx="56">
                  <c:v>240.16441804541915</c:v>
                </c:pt>
                <c:pt idx="57">
                  <c:v>227.29162324141507</c:v>
                </c:pt>
                <c:pt idx="58">
                  <c:v>204.92441728948344</c:v>
                </c:pt>
                <c:pt idx="59">
                  <c:v>177.31200717583749</c:v>
                </c:pt>
                <c:pt idx="60">
                  <c:v>150.39608524167346</c:v>
                </c:pt>
                <c:pt idx="61">
                  <c:v>129.05974830315705</c:v>
                </c:pt>
                <c:pt idx="62">
                  <c:v>115.26108996280915</c:v>
                </c:pt>
                <c:pt idx="63">
                  <c:v>108.19767847474073</c:v>
                </c:pt>
                <c:pt idx="64">
                  <c:v>105.81818796041402</c:v>
                </c:pt>
                <c:pt idx="65">
                  <c:v>106.2493763961007</c:v>
                </c:pt>
                <c:pt idx="66">
                  <c:v>108.38382114783288</c:v>
                </c:pt>
                <c:pt idx="67">
                  <c:v>111.7912380018972</c:v>
                </c:pt>
                <c:pt idx="68">
                  <c:v>116.41439804255322</c:v>
                </c:pt>
                <c:pt idx="69">
                  <c:v>122.32480364668731</c:v>
                </c:pt>
                <c:pt idx="70">
                  <c:v>129.58603403944045</c:v>
                </c:pt>
                <c:pt idx="71">
                  <c:v>138.18449761815805</c:v>
                </c:pt>
                <c:pt idx="72">
                  <c:v>147.99126055190726</c:v>
                </c:pt>
                <c:pt idx="73">
                  <c:v>158.74084288570518</c:v>
                </c:pt>
                <c:pt idx="74">
                  <c:v>170.02328825686686</c:v>
                </c:pt>
                <c:pt idx="75">
                  <c:v>181.26605403524508</c:v>
                </c:pt>
                <c:pt idx="76">
                  <c:v>191.56689257674284</c:v>
                </c:pt>
                <c:pt idx="77">
                  <c:v>199.02348523412633</c:v>
                </c:pt>
                <c:pt idx="78">
                  <c:v>199.66017453333652</c:v>
                </c:pt>
                <c:pt idx="79">
                  <c:v>188.3286284797349</c:v>
                </c:pt>
                <c:pt idx="80">
                  <c:v>164.20826102227787</c:v>
                </c:pt>
                <c:pt idx="81">
                  <c:v>135.35330265816665</c:v>
                </c:pt>
                <c:pt idx="82">
                  <c:v>112.92910155581414</c:v>
                </c:pt>
                <c:pt idx="83">
                  <c:v>101.2174337945154</c:v>
                </c:pt>
                <c:pt idx="84">
                  <c:v>97.006538553378519</c:v>
                </c:pt>
                <c:pt idx="85">
                  <c:v>95.874758744284648</c:v>
                </c:pt>
                <c:pt idx="86">
                  <c:v>95.54466587443676</c:v>
                </c:pt>
                <c:pt idx="87">
                  <c:v>95.351734723732434</c:v>
                </c:pt>
                <c:pt idx="88">
                  <c:v>95.175262453394978</c:v>
                </c:pt>
                <c:pt idx="89">
                  <c:v>95.001044630630176</c:v>
                </c:pt>
                <c:pt idx="90">
                  <c:v>94.82793727964318</c:v>
                </c:pt>
                <c:pt idx="91">
                  <c:v>94.655843772826273</c:v>
                </c:pt>
                <c:pt idx="92">
                  <c:v>94.484750635258777</c:v>
                </c:pt>
                <c:pt idx="93">
                  <c:v>94.314714323564843</c:v>
                </c:pt>
                <c:pt idx="94">
                  <c:v>94.145945023233935</c:v>
                </c:pt>
                <c:pt idx="95">
                  <c:v>93.97898428124499</c:v>
                </c:pt>
                <c:pt idx="96">
                  <c:v>93.815050595870005</c:v>
                </c:pt>
                <c:pt idx="97">
                  <c:v>93.656666375699061</c:v>
                </c:pt>
                <c:pt idx="98">
                  <c:v>93.508711777569985</c:v>
                </c:pt>
                <c:pt idx="99">
                  <c:v>93.380049661544675</c:v>
                </c:pt>
                <c:pt idx="100">
                  <c:v>93.28578655183226</c:v>
                </c:pt>
                <c:pt idx="101">
                  <c:v>93.250024561257149</c:v>
                </c:pt>
                <c:pt idx="102">
                  <c:v>93.308585233845591</c:v>
                </c:pt>
                <c:pt idx="103">
                  <c:v>93.51067659286106</c:v>
                </c:pt>
                <c:pt idx="104">
                  <c:v>93.91795643416566</c:v>
                </c:pt>
                <c:pt idx="105">
                  <c:v>94.599119228147856</c:v>
                </c:pt>
                <c:pt idx="106">
                  <c:v>95.618120834046294</c:v>
                </c:pt>
                <c:pt idx="107">
                  <c:v>97.014276955385512</c:v>
                </c:pt>
                <c:pt idx="108">
                  <c:v>98.772541819885973</c:v>
                </c:pt>
                <c:pt idx="109">
                  <c:v>100.78386481385395</c:v>
                </c:pt>
                <c:pt idx="110">
                  <c:v>102.80414131843884</c:v>
                </c:pt>
                <c:pt idx="111">
                  <c:v>104.4410239034177</c:v>
                </c:pt>
                <c:pt idx="112">
                  <c:v>105.21841498493347</c:v>
                </c:pt>
                <c:pt idx="113">
                  <c:v>104.74863160465983</c:v>
                </c:pt>
                <c:pt idx="114">
                  <c:v>102.95404611479616</c:v>
                </c:pt>
                <c:pt idx="115">
                  <c:v>100.1832507692383</c:v>
                </c:pt>
                <c:pt idx="116">
                  <c:v>97.091770455367296</c:v>
                </c:pt>
                <c:pt idx="117">
                  <c:v>94.336424565762144</c:v>
                </c:pt>
                <c:pt idx="118">
                  <c:v>92.297621399182106</c:v>
                </c:pt>
                <c:pt idx="119">
                  <c:v>91.0089971327737</c:v>
                </c:pt>
                <c:pt idx="120">
                  <c:v>90.282953136587821</c:v>
                </c:pt>
                <c:pt idx="121">
                  <c:v>89.885944329610552</c:v>
                </c:pt>
                <c:pt idx="122">
                  <c:v>89.644175287119111</c:v>
                </c:pt>
                <c:pt idx="123">
                  <c:v>89.462595097583161</c:v>
                </c:pt>
                <c:pt idx="124">
                  <c:v>89.300539362998663</c:v>
                </c:pt>
                <c:pt idx="125">
                  <c:v>89.144025662369657</c:v>
                </c:pt>
                <c:pt idx="126">
                  <c:v>88.989163165952306</c:v>
                </c:pt>
                <c:pt idx="127">
                  <c:v>88.835181927100706</c:v>
                </c:pt>
                <c:pt idx="128">
                  <c:v>88.682397530481367</c:v>
                </c:pt>
                <c:pt idx="129">
                  <c:v>88.532401848048679</c:v>
                </c:pt>
                <c:pt idx="130">
                  <c:v>88.390025467711936</c:v>
                </c:pt>
                <c:pt idx="131">
                  <c:v>88.268052640609426</c:v>
                </c:pt>
                <c:pt idx="132">
                  <c:v>88.196050501612604</c:v>
                </c:pt>
                <c:pt idx="133">
                  <c:v>88.232825501672352</c:v>
                </c:pt>
                <c:pt idx="134">
                  <c:v>88.476104745384447</c:v>
                </c:pt>
                <c:pt idx="135">
                  <c:v>89.053563924385742</c:v>
                </c:pt>
                <c:pt idx="136">
                  <c:v>90.074246872530267</c:v>
                </c:pt>
                <c:pt idx="137">
                  <c:v>91.534904328198522</c:v>
                </c:pt>
                <c:pt idx="138">
                  <c:v>93.221083099410151</c:v>
                </c:pt>
                <c:pt idx="139">
                  <c:v>94.691551830329757</c:v>
                </c:pt>
                <c:pt idx="140">
                  <c:v>95.421519350841223</c:v>
                </c:pt>
                <c:pt idx="141">
                  <c:v>95.067225778319099</c:v>
                </c:pt>
                <c:pt idx="142">
                  <c:v>93.679072671420926</c:v>
                </c:pt>
                <c:pt idx="143">
                  <c:v>91.687423466423098</c:v>
                </c:pt>
                <c:pt idx="144">
                  <c:v>89.659819938467976</c:v>
                </c:pt>
                <c:pt idx="145">
                  <c:v>88.016786443142792</c:v>
                </c:pt>
                <c:pt idx="146">
                  <c:v>86.900888005938214</c:v>
                </c:pt>
                <c:pt idx="147">
                  <c:v>86.233783073399493</c:v>
                </c:pt>
                <c:pt idx="148">
                  <c:v>85.853884014195984</c:v>
                </c:pt>
                <c:pt idx="149">
                  <c:v>85.620448232262476</c:v>
                </c:pt>
                <c:pt idx="150">
                  <c:v>85.448103248449371</c:v>
                </c:pt>
                <c:pt idx="151">
                  <c:v>85.296899845471899</c:v>
                </c:pt>
                <c:pt idx="152">
                  <c:v>85.151819603924125</c:v>
                </c:pt>
                <c:pt idx="153">
                  <c:v>85.008221700914973</c:v>
                </c:pt>
                <c:pt idx="154">
                  <c:v>84.864899292884104</c:v>
                </c:pt>
                <c:pt idx="155">
                  <c:v>84.721571473895636</c:v>
                </c:pt>
                <c:pt idx="156">
                  <c:v>84.578165247570411</c:v>
                </c:pt>
                <c:pt idx="157">
                  <c:v>84.43464876594075</c:v>
                </c:pt>
                <c:pt idx="158">
                  <c:v>84.290999449130709</c:v>
                </c:pt>
                <c:pt idx="159">
                  <c:v>84.1471988577497</c:v>
                </c:pt>
                <c:pt idx="160">
                  <c:v>84.003231891394179</c:v>
                </c:pt>
                <c:pt idx="161">
                  <c:v>83.859086535212086</c:v>
                </c:pt>
                <c:pt idx="162">
                  <c:v>83.71475363897865</c:v>
                </c:pt>
                <c:pt idx="163">
                  <c:v>83.570226678709076</c:v>
                </c:pt>
                <c:pt idx="164">
                  <c:v>83.425501504738747</c:v>
                </c:pt>
                <c:pt idx="165">
                  <c:v>83.280576084289748</c:v>
                </c:pt>
                <c:pt idx="166">
                  <c:v>83.135450245594186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100.97740032963272</c:v>
                </c:pt>
                <c:pt idx="7">
                  <c:v>101.11199631424006</c:v>
                </c:pt>
                <c:pt idx="8">
                  <c:v>101.24668865486051</c:v>
                </c:pt>
                <c:pt idx="9">
                  <c:v>101.38138174452887</c:v>
                </c:pt>
                <c:pt idx="10">
                  <c:v>101.51596239987488</c:v>
                </c:pt>
                <c:pt idx="11">
                  <c:v>101.6502978659871</c:v>
                </c:pt>
                <c:pt idx="12">
                  <c:v>101.78423371843688</c:v>
                </c:pt>
                <c:pt idx="13">
                  <c:v>101.91759168379035</c:v>
                </c:pt>
                <c:pt idx="14">
                  <c:v>102.05016740794299</c:v>
                </c:pt>
                <c:pt idx="15">
                  <c:v>102.18172821090023</c:v>
                </c:pt>
                <c:pt idx="16">
                  <c:v>102.31201087717288</c:v>
                </c:pt>
                <c:pt idx="17">
                  <c:v>102.4407195426497</c:v>
                </c:pt>
                <c:pt idx="18">
                  <c:v>102.56752375142698</c:v>
                </c:pt>
                <c:pt idx="19">
                  <c:v>102.69205676925114</c:v>
                </c:pt>
                <c:pt idx="20">
                  <c:v>102.81391425342748</c:v>
                </c:pt>
                <c:pt idx="21">
                  <c:v>102.93265339153062</c:v>
                </c:pt>
                <c:pt idx="22">
                  <c:v>103.04779263207499</c:v>
                </c:pt>
                <c:pt idx="23">
                  <c:v>103.15881213830011</c:v>
                </c:pt>
                <c:pt idx="24">
                  <c:v>103.26515510004235</c:v>
                </c:pt>
                <c:pt idx="25">
                  <c:v>103.36623003679374</c:v>
                </c:pt>
                <c:pt idx="26">
                  <c:v>103.46141421593158</c:v>
                </c:pt>
                <c:pt idx="27">
                  <c:v>103.55005829223634</c:v>
                </c:pt>
                <c:pt idx="28">
                  <c:v>103.63149224694634</c:v>
                </c:pt>
                <c:pt idx="29">
                  <c:v>103.70503266589994</c:v>
                </c:pt>
                <c:pt idx="30">
                  <c:v>103.76999134664428</c:v>
                </c:pt>
                <c:pt idx="31">
                  <c:v>103.82568516449112</c:v>
                </c:pt>
                <c:pt idx="32">
                  <c:v>103.87144705921602</c:v>
                </c:pt>
                <c:pt idx="33">
                  <c:v>103.90663793048185</c:v>
                </c:pt>
                <c:pt idx="34">
                  <c:v>103.93065915539256</c:v>
                </c:pt>
                <c:pt idx="35">
                  <c:v>103.94296537118166</c:v>
                </c:pt>
                <c:pt idx="36">
                  <c:v>103.94307710598069</c:v>
                </c:pt>
                <c:pt idx="37">
                  <c:v>103.93059279718278</c:v>
                </c:pt>
                <c:pt idx="38">
                  <c:v>103.9051997159645</c:v>
                </c:pt>
                <c:pt idx="39">
                  <c:v>103.86668332272772</c:v>
                </c:pt>
                <c:pt idx="40">
                  <c:v>103.81493461434607</c:v>
                </c:pt>
                <c:pt idx="41">
                  <c:v>103.74995509043096</c:v>
                </c:pt>
                <c:pt idx="42">
                  <c:v>103.67185905983331</c:v>
                </c:pt>
                <c:pt idx="43">
                  <c:v>103.58087312489531</c:v>
                </c:pt>
                <c:pt idx="44">
                  <c:v>103.47733281174389</c:v>
                </c:pt>
                <c:pt idx="45">
                  <c:v>103.36167645062235</c:v>
                </c:pt>
                <c:pt idx="46">
                  <c:v>103.23443654062315</c:v>
                </c:pt>
                <c:pt idx="47">
                  <c:v>103.09622894834119</c:v>
                </c:pt>
                <c:pt idx="48">
                  <c:v>102.94774038153467</c:v>
                </c:pt>
                <c:pt idx="49">
                  <c:v>102.78971464084584</c:v>
                </c:pt>
                <c:pt idx="50">
                  <c:v>102.62293818191071</c:v>
                </c:pt>
                <c:pt idx="51">
                  <c:v>102.44822551676724</c:v>
                </c:pt>
                <c:pt idx="52">
                  <c:v>102.26640495019397</c:v>
                </c:pt>
                <c:pt idx="53">
                  <c:v>102.07830508860282</c:v>
                </c:pt>
                <c:pt idx="54">
                  <c:v>101.88474248301806</c:v>
                </c:pt>
                <c:pt idx="55">
                  <c:v>101.68651068080919</c:v>
                </c:pt>
                <c:pt idx="56">
                  <c:v>101.48437087038933</c:v>
                </c:pt>
                <c:pt idx="57">
                  <c:v>101.27904421541983</c:v>
                </c:pt>
                <c:pt idx="58">
                  <c:v>101.07120589530474</c:v>
                </c:pt>
                <c:pt idx="59">
                  <c:v>100.8614808005438</c:v>
                </c:pt>
                <c:pt idx="60">
                  <c:v>100.6504407769512</c:v>
                </c:pt>
                <c:pt idx="61">
                  <c:v>100.43860327254576</c:v>
                </c:pt>
                <c:pt idx="62">
                  <c:v>100.22643121463706</c:v>
                </c:pt>
                <c:pt idx="63">
                  <c:v>100.01433393096355</c:v>
                </c:pt>
                <c:pt idx="64">
                  <c:v>99.802668925827433</c:v>
                </c:pt>
                <c:pt idx="65">
                  <c:v>99.591744327881813</c:v>
                </c:pt>
                <c:pt idx="66">
                  <c:v>99.381821838377263</c:v>
                </c:pt>
                <c:pt idx="67">
                  <c:v>99.173120025217315</c:v>
                </c:pt>
                <c:pt idx="68">
                  <c:v>98.965817827290493</c:v>
                </c:pt>
                <c:pt idx="69">
                  <c:v>98.760058153734974</c:v>
                </c:pt>
                <c:pt idx="70">
                  <c:v>98.555951482862341</c:v>
                </c:pt>
                <c:pt idx="71">
                  <c:v>98.353579384548027</c:v>
                </c:pt>
                <c:pt idx="72">
                  <c:v>98.152997907394607</c:v>
                </c:pt>
                <c:pt idx="73">
                  <c:v>97.954240787537003</c:v>
                </c:pt>
                <c:pt idx="74">
                  <c:v>97.757322449421864</c:v>
                </c:pt>
                <c:pt idx="75">
                  <c:v>97.562240780242561</c:v>
                </c:pt>
                <c:pt idx="76">
                  <c:v>97.368979669035014</c:v>
                </c:pt>
                <c:pt idx="77">
                  <c:v>97.17751130889161</c:v>
                </c:pt>
                <c:pt idx="78">
                  <c:v>96.987798266537027</c:v>
                </c:pt>
                <c:pt idx="79">
                  <c:v>96.799795327837117</c:v>
                </c:pt>
                <c:pt idx="80">
                  <c:v>96.613451130909368</c:v>
                </c:pt>
                <c:pt idx="81">
                  <c:v>96.428709600570684</c:v>
                </c:pt>
                <c:pt idx="82">
                  <c:v>96.245511199094707</c:v>
                </c:pt>
                <c:pt idx="83">
                  <c:v>96.06379400882463</c:v>
                </c:pt>
                <c:pt idx="84">
                  <c:v>95.883494662249831</c:v>
                </c:pt>
                <c:pt idx="85">
                  <c:v>95.704549134832575</c:v>
                </c:pt>
                <c:pt idx="86">
                  <c:v>95.526893415271232</c:v>
                </c:pt>
                <c:pt idx="87">
                  <c:v>95.35046406709418</c:v>
                </c:pt>
                <c:pt idx="88">
                  <c:v>95.175198694566674</c:v>
                </c:pt>
                <c:pt idx="89">
                  <c:v>95.00103632491188</c:v>
                </c:pt>
                <c:pt idx="90">
                  <c:v>94.827917717843633</c:v>
                </c:pt>
                <c:pt idx="91">
                  <c:v>94.655785612409588</c:v>
                </c:pt>
                <c:pt idx="92">
                  <c:v>94.484584920175365</c:v>
                </c:pt>
                <c:pt idx="93">
                  <c:v>94.314262872855778</c:v>
                </c:pt>
                <c:pt idx="94">
                  <c:v>94.144769131631136</c:v>
                </c:pt>
                <c:pt idx="95">
                  <c:v>93.976055864577987</c:v>
                </c:pt>
                <c:pt idx="96">
                  <c:v>93.808077797898008</c:v>
                </c:pt>
                <c:pt idx="97">
                  <c:v>93.640792245945676</c:v>
                </c:pt>
                <c:pt idx="98">
                  <c:v>93.474159124431125</c:v>
                </c:pt>
                <c:pt idx="99">
                  <c:v>93.308140950607623</c:v>
                </c:pt>
                <c:pt idx="100">
                  <c:v>93.142702833734532</c:v>
                </c:pt>
                <c:pt idx="101">
                  <c:v>92.977812458636208</c:v>
                </c:pt>
                <c:pt idx="102">
                  <c:v>92.813440064742011</c:v>
                </c:pt>
                <c:pt idx="103">
                  <c:v>92.649558422592563</c:v>
                </c:pt>
                <c:pt idx="104">
                  <c:v>92.486142809420102</c:v>
                </c:pt>
                <c:pt idx="105">
                  <c:v>92.323170985053181</c:v>
                </c:pt>
                <c:pt idx="106">
                  <c:v>92.160623169048151</c:v>
                </c:pt>
                <c:pt idx="107">
                  <c:v>91.99848201960819</c:v>
                </c:pt>
                <c:pt idx="108">
                  <c:v>91.836732614504513</c:v>
                </c:pt>
                <c:pt idx="109">
                  <c:v>91.675362433862745</c:v>
                </c:pt>
                <c:pt idx="110">
                  <c:v>91.514361344309677</c:v>
                </c:pt>
                <c:pt idx="111">
                  <c:v>91.353721583593611</c:v>
                </c:pt>
                <c:pt idx="112">
                  <c:v>91.193437744386486</c:v>
                </c:pt>
                <c:pt idx="113">
                  <c:v>91.033506755553688</c:v>
                </c:pt>
                <c:pt idx="114">
                  <c:v>90.873927858736437</c:v>
                </c:pt>
                <c:pt idx="115">
                  <c:v>90.714702577639656</c:v>
                </c:pt>
                <c:pt idx="116">
                  <c:v>90.555834676965389</c:v>
                </c:pt>
                <c:pt idx="117">
                  <c:v>90.397330107496387</c:v>
                </c:pt>
                <c:pt idx="118">
                  <c:v>90.239196933433234</c:v>
                </c:pt>
                <c:pt idx="119">
                  <c:v>90.081445237756952</c:v>
                </c:pt>
                <c:pt idx="120">
                  <c:v>89.924087001157517</c:v>
                </c:pt>
                <c:pt idx="121">
                  <c:v>89.767135949981906</c:v>
                </c:pt>
                <c:pt idx="122">
                  <c:v>89.610607368762544</c:v>
                </c:pt>
                <c:pt idx="123">
                  <c:v>89.454517873235744</c:v>
                </c:pt>
                <c:pt idx="124">
                  <c:v>89.298885140406327</c:v>
                </c:pt>
                <c:pt idx="125">
                  <c:v>89.143727593203579</c:v>
                </c:pt>
                <c:pt idx="126">
                  <c:v>88.989064038640862</c:v>
                </c:pt>
                <c:pt idx="127">
                  <c:v>88.834913260157577</c:v>
                </c:pt>
                <c:pt idx="128">
                  <c:v>88.681293566977558</c:v>
                </c:pt>
                <c:pt idx="129">
                  <c:v>88.528222305819156</c:v>
                </c:pt>
                <c:pt idx="130">
                  <c:v>88.375715343058943</c:v>
                </c:pt>
                <c:pt idx="131">
                  <c:v>88.223786528347901</c:v>
                </c:pt>
                <c:pt idx="132">
                  <c:v>88.0724471535341</c:v>
                </c:pt>
                <c:pt idx="133">
                  <c:v>87.921705423339901</c:v>
                </c:pt>
                <c:pt idx="134">
                  <c:v>87.771565956331116</c:v>
                </c:pt>
                <c:pt idx="135">
                  <c:v>87.622029336044932</c:v>
                </c:pt>
                <c:pt idx="136">
                  <c:v>87.473091732477172</c:v>
                </c:pt>
                <c:pt idx="137">
                  <c:v>87.324744613280444</c:v>
                </c:pt>
                <c:pt idx="138">
                  <c:v>87.176974561876449</c:v>
                </c:pt>
                <c:pt idx="139">
                  <c:v>87.029763216238905</c:v>
                </c:pt>
                <c:pt idx="140">
                  <c:v>86.883087337466677</c:v>
                </c:pt>
                <c:pt idx="141">
                  <c:v>86.73691901168587</c:v>
                </c:pt>
                <c:pt idx="142">
                  <c:v>86.591225982646208</c:v>
                </c:pt>
                <c:pt idx="143">
                  <c:v>86.445972106052039</c:v>
                </c:pt>
                <c:pt idx="144">
                  <c:v>86.301117910670669</c:v>
                </c:pt>
                <c:pt idx="145">
                  <c:v>86.156621246060638</c:v>
                </c:pt>
                <c:pt idx="146">
                  <c:v>86.012437992766934</c:v>
                </c:pt>
                <c:pt idx="147">
                  <c:v>85.868522808335882</c:v>
                </c:pt>
                <c:pt idx="148">
                  <c:v>85.724829881665784</c:v>
                </c:pt>
                <c:pt idx="149">
                  <c:v>85.581313669030934</c:v>
                </c:pt>
                <c:pt idx="150">
                  <c:v>85.437929587449517</c:v>
                </c:pt>
                <c:pt idx="151">
                  <c:v>85.294634644640439</c:v>
                </c:pt>
                <c:pt idx="152">
                  <c:v>85.151387989271512</c:v>
                </c:pt>
                <c:pt idx="153">
                  <c:v>85.008151370148994</c:v>
                </c:pt>
                <c:pt idx="154">
                  <c:v>84.864889498040583</c:v>
                </c:pt>
                <c:pt idx="155">
                  <c:v>84.721570308610225</c:v>
                </c:pt>
                <c:pt idx="156">
                  <c:v>84.57816512919544</c:v>
                </c:pt>
                <c:pt idx="157">
                  <c:v>84.434648755676776</c:v>
                </c:pt>
                <c:pt idx="158">
                  <c:v>84.290999448371338</c:v>
                </c:pt>
                <c:pt idx="159">
                  <c:v>84.147198857701781</c:v>
                </c:pt>
                <c:pt idx="160">
                  <c:v>84.003231891391593</c:v>
                </c:pt>
                <c:pt idx="161">
                  <c:v>83.859086535211972</c:v>
                </c:pt>
                <c:pt idx="162">
                  <c:v>83.71475363897865</c:v>
                </c:pt>
                <c:pt idx="163">
                  <c:v>83.570226678709076</c:v>
                </c:pt>
                <c:pt idx="164">
                  <c:v>83.425501504738747</c:v>
                </c:pt>
                <c:pt idx="165">
                  <c:v>83.280576084289748</c:v>
                </c:pt>
                <c:pt idx="166">
                  <c:v>83.135450245594186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104.44799999999999</c:v>
                </c:pt>
                <c:pt idx="1">
                  <c:v>103.017</c:v>
                </c:pt>
                <c:pt idx="2">
                  <c:v>103.05200000000001</c:v>
                </c:pt>
                <c:pt idx="3">
                  <c:v>100.89700000000001</c:v>
                </c:pt>
                <c:pt idx="4">
                  <c:v>101.86199999999999</c:v>
                </c:pt>
                <c:pt idx="5">
                  <c:v>103.46599999999999</c:v>
                </c:pt>
                <c:pt idx="6">
                  <c:v>100.741</c:v>
                </c:pt>
                <c:pt idx="7">
                  <c:v>102.05200000000001</c:v>
                </c:pt>
                <c:pt idx="8">
                  <c:v>101.70699999999999</c:v>
                </c:pt>
                <c:pt idx="9">
                  <c:v>102.70699999999999</c:v>
                </c:pt>
                <c:pt idx="10">
                  <c:v>101.241</c:v>
                </c:pt>
                <c:pt idx="11">
                  <c:v>100.414</c:v>
                </c:pt>
                <c:pt idx="12">
                  <c:v>104.672</c:v>
                </c:pt>
                <c:pt idx="13">
                  <c:v>101.05200000000001</c:v>
                </c:pt>
                <c:pt idx="14">
                  <c:v>101.586</c:v>
                </c:pt>
                <c:pt idx="15">
                  <c:v>102.672</c:v>
                </c:pt>
                <c:pt idx="16">
                  <c:v>102.759</c:v>
                </c:pt>
                <c:pt idx="17">
                  <c:v>102.13800000000001</c:v>
                </c:pt>
                <c:pt idx="18">
                  <c:v>100.259</c:v>
                </c:pt>
                <c:pt idx="19">
                  <c:v>103.05200000000001</c:v>
                </c:pt>
                <c:pt idx="20">
                  <c:v>102.89700000000001</c:v>
                </c:pt>
                <c:pt idx="21">
                  <c:v>102.241</c:v>
                </c:pt>
                <c:pt idx="22">
                  <c:v>101.70699999999999</c:v>
                </c:pt>
                <c:pt idx="23">
                  <c:v>102.155</c:v>
                </c:pt>
                <c:pt idx="24">
                  <c:v>100.276</c:v>
                </c:pt>
                <c:pt idx="25">
                  <c:v>102.069</c:v>
                </c:pt>
                <c:pt idx="26">
                  <c:v>101.879</c:v>
                </c:pt>
                <c:pt idx="27">
                  <c:v>101.89700000000001</c:v>
                </c:pt>
                <c:pt idx="28">
                  <c:v>101.96599999999999</c:v>
                </c:pt>
                <c:pt idx="29">
                  <c:v>103.5</c:v>
                </c:pt>
                <c:pt idx="30">
                  <c:v>103.39700000000001</c:v>
                </c:pt>
                <c:pt idx="31">
                  <c:v>101</c:v>
                </c:pt>
                <c:pt idx="32">
                  <c:v>102.759</c:v>
                </c:pt>
                <c:pt idx="33">
                  <c:v>105.759</c:v>
                </c:pt>
                <c:pt idx="34">
                  <c:v>102.121</c:v>
                </c:pt>
                <c:pt idx="35">
                  <c:v>104.259</c:v>
                </c:pt>
                <c:pt idx="36">
                  <c:v>105.655</c:v>
                </c:pt>
                <c:pt idx="37">
                  <c:v>103.414</c:v>
                </c:pt>
                <c:pt idx="38">
                  <c:v>107.379</c:v>
                </c:pt>
                <c:pt idx="39">
                  <c:v>104.776</c:v>
                </c:pt>
                <c:pt idx="40">
                  <c:v>103.10299999999999</c:v>
                </c:pt>
                <c:pt idx="41">
                  <c:v>105.81</c:v>
                </c:pt>
                <c:pt idx="42">
                  <c:v>106.345</c:v>
                </c:pt>
                <c:pt idx="43">
                  <c:v>107.914</c:v>
                </c:pt>
                <c:pt idx="44">
                  <c:v>109.672</c:v>
                </c:pt>
                <c:pt idx="45">
                  <c:v>110.483</c:v>
                </c:pt>
                <c:pt idx="46">
                  <c:v>116.46599999999999</c:v>
                </c:pt>
                <c:pt idx="47">
                  <c:v>121.483</c:v>
                </c:pt>
                <c:pt idx="48">
                  <c:v>132.345</c:v>
                </c:pt>
                <c:pt idx="49">
                  <c:v>148.517</c:v>
                </c:pt>
                <c:pt idx="50">
                  <c:v>166.06899999999999</c:v>
                </c:pt>
                <c:pt idx="51">
                  <c:v>188.27600000000001</c:v>
                </c:pt>
                <c:pt idx="52">
                  <c:v>202.69</c:v>
                </c:pt>
                <c:pt idx="53">
                  <c:v>217.13800000000001</c:v>
                </c:pt>
                <c:pt idx="54">
                  <c:v>226.27600000000001</c:v>
                </c:pt>
                <c:pt idx="55">
                  <c:v>231.517</c:v>
                </c:pt>
                <c:pt idx="56">
                  <c:v>233.86199999999999</c:v>
                </c:pt>
                <c:pt idx="57">
                  <c:v>234.172</c:v>
                </c:pt>
                <c:pt idx="58">
                  <c:v>227.81</c:v>
                </c:pt>
                <c:pt idx="59">
                  <c:v>216.845</c:v>
                </c:pt>
                <c:pt idx="60">
                  <c:v>194.22399999999999</c:v>
                </c:pt>
                <c:pt idx="61">
                  <c:v>156.5</c:v>
                </c:pt>
                <c:pt idx="62">
                  <c:v>120.328</c:v>
                </c:pt>
                <c:pt idx="63">
                  <c:v>107.19</c:v>
                </c:pt>
                <c:pt idx="64">
                  <c:v>103.53400000000001</c:v>
                </c:pt>
                <c:pt idx="65">
                  <c:v>102.759</c:v>
                </c:pt>
                <c:pt idx="66">
                  <c:v>104.81</c:v>
                </c:pt>
                <c:pt idx="67">
                  <c:v>105</c:v>
                </c:pt>
                <c:pt idx="68">
                  <c:v>107.914</c:v>
                </c:pt>
                <c:pt idx="69">
                  <c:v>113.39700000000001</c:v>
                </c:pt>
                <c:pt idx="70">
                  <c:v>118.86199999999999</c:v>
                </c:pt>
                <c:pt idx="71">
                  <c:v>127.983</c:v>
                </c:pt>
                <c:pt idx="72">
                  <c:v>139.96600000000001</c:v>
                </c:pt>
                <c:pt idx="73">
                  <c:v>152.10300000000001</c:v>
                </c:pt>
                <c:pt idx="74">
                  <c:v>164.79300000000001</c:v>
                </c:pt>
                <c:pt idx="75">
                  <c:v>176.172</c:v>
                </c:pt>
                <c:pt idx="76">
                  <c:v>186.24100000000001</c:v>
                </c:pt>
                <c:pt idx="77">
                  <c:v>191.56899999999999</c:v>
                </c:pt>
                <c:pt idx="78">
                  <c:v>196.58600000000001</c:v>
                </c:pt>
                <c:pt idx="79">
                  <c:v>195.94800000000001</c:v>
                </c:pt>
                <c:pt idx="80">
                  <c:v>187.58600000000001</c:v>
                </c:pt>
                <c:pt idx="81">
                  <c:v>169.655</c:v>
                </c:pt>
                <c:pt idx="82">
                  <c:v>137.155</c:v>
                </c:pt>
                <c:pt idx="83">
                  <c:v>108.845</c:v>
                </c:pt>
                <c:pt idx="84">
                  <c:v>99.379000000000005</c:v>
                </c:pt>
                <c:pt idx="85">
                  <c:v>95.69</c:v>
                </c:pt>
                <c:pt idx="86">
                  <c:v>94.638000000000005</c:v>
                </c:pt>
                <c:pt idx="87">
                  <c:v>95.655000000000001</c:v>
                </c:pt>
                <c:pt idx="88">
                  <c:v>92.914000000000001</c:v>
                </c:pt>
                <c:pt idx="89">
                  <c:v>93.344999999999999</c:v>
                </c:pt>
                <c:pt idx="90">
                  <c:v>93.447999999999993</c:v>
                </c:pt>
                <c:pt idx="91">
                  <c:v>91.361999999999995</c:v>
                </c:pt>
                <c:pt idx="92">
                  <c:v>93.897000000000006</c:v>
                </c:pt>
                <c:pt idx="93">
                  <c:v>94.016999999999996</c:v>
                </c:pt>
                <c:pt idx="94">
                  <c:v>95.138000000000005</c:v>
                </c:pt>
                <c:pt idx="95">
                  <c:v>94.19</c:v>
                </c:pt>
                <c:pt idx="96">
                  <c:v>94.552000000000007</c:v>
                </c:pt>
                <c:pt idx="97">
                  <c:v>93.171999999999997</c:v>
                </c:pt>
                <c:pt idx="98">
                  <c:v>95.741</c:v>
                </c:pt>
                <c:pt idx="99">
                  <c:v>93.914000000000001</c:v>
                </c:pt>
                <c:pt idx="100">
                  <c:v>95.965999999999994</c:v>
                </c:pt>
                <c:pt idx="101">
                  <c:v>94.120999999999995</c:v>
                </c:pt>
                <c:pt idx="102">
                  <c:v>94.241</c:v>
                </c:pt>
                <c:pt idx="103">
                  <c:v>94.102999999999994</c:v>
                </c:pt>
                <c:pt idx="104">
                  <c:v>96.465999999999994</c:v>
                </c:pt>
                <c:pt idx="105">
                  <c:v>94.465999999999994</c:v>
                </c:pt>
                <c:pt idx="106">
                  <c:v>93.775999999999996</c:v>
                </c:pt>
                <c:pt idx="107">
                  <c:v>96.828000000000003</c:v>
                </c:pt>
                <c:pt idx="108">
                  <c:v>98.569000000000003</c:v>
                </c:pt>
                <c:pt idx="109">
                  <c:v>101.19</c:v>
                </c:pt>
                <c:pt idx="110">
                  <c:v>102.19</c:v>
                </c:pt>
                <c:pt idx="111">
                  <c:v>104.845</c:v>
                </c:pt>
                <c:pt idx="112">
                  <c:v>105.983</c:v>
                </c:pt>
                <c:pt idx="113">
                  <c:v>108.20699999999999</c:v>
                </c:pt>
                <c:pt idx="114">
                  <c:v>106.10299999999999</c:v>
                </c:pt>
                <c:pt idx="115">
                  <c:v>103.63800000000001</c:v>
                </c:pt>
                <c:pt idx="116">
                  <c:v>98.741</c:v>
                </c:pt>
                <c:pt idx="117">
                  <c:v>97.759</c:v>
                </c:pt>
                <c:pt idx="118">
                  <c:v>94.828000000000003</c:v>
                </c:pt>
                <c:pt idx="119">
                  <c:v>93.741</c:v>
                </c:pt>
                <c:pt idx="120">
                  <c:v>89.861999999999995</c:v>
                </c:pt>
                <c:pt idx="121">
                  <c:v>90.69</c:v>
                </c:pt>
                <c:pt idx="122">
                  <c:v>89.861999999999995</c:v>
                </c:pt>
                <c:pt idx="123">
                  <c:v>89.671999999999997</c:v>
                </c:pt>
                <c:pt idx="124">
                  <c:v>90.516999999999996</c:v>
                </c:pt>
                <c:pt idx="125">
                  <c:v>89.655000000000001</c:v>
                </c:pt>
                <c:pt idx="126">
                  <c:v>89.879000000000005</c:v>
                </c:pt>
                <c:pt idx="127">
                  <c:v>89.861999999999995</c:v>
                </c:pt>
                <c:pt idx="128">
                  <c:v>89.241</c:v>
                </c:pt>
                <c:pt idx="129">
                  <c:v>88.569000000000003</c:v>
                </c:pt>
                <c:pt idx="130">
                  <c:v>88.585999999999999</c:v>
                </c:pt>
                <c:pt idx="131">
                  <c:v>89.879000000000005</c:v>
                </c:pt>
                <c:pt idx="132">
                  <c:v>88.793000000000006</c:v>
                </c:pt>
                <c:pt idx="133">
                  <c:v>88.085999999999999</c:v>
                </c:pt>
                <c:pt idx="134">
                  <c:v>90.138000000000005</c:v>
                </c:pt>
                <c:pt idx="135">
                  <c:v>90.585999999999999</c:v>
                </c:pt>
                <c:pt idx="136">
                  <c:v>89.138000000000005</c:v>
                </c:pt>
                <c:pt idx="137">
                  <c:v>92.775999999999996</c:v>
                </c:pt>
                <c:pt idx="138">
                  <c:v>92.19</c:v>
                </c:pt>
                <c:pt idx="139">
                  <c:v>96.102999999999994</c:v>
                </c:pt>
                <c:pt idx="140">
                  <c:v>96.275999999999996</c:v>
                </c:pt>
                <c:pt idx="141">
                  <c:v>99.930999999999997</c:v>
                </c:pt>
                <c:pt idx="142">
                  <c:v>96.706999999999994</c:v>
                </c:pt>
                <c:pt idx="143">
                  <c:v>95.828000000000003</c:v>
                </c:pt>
                <c:pt idx="144">
                  <c:v>93.034000000000006</c:v>
                </c:pt>
                <c:pt idx="145">
                  <c:v>89.965999999999994</c:v>
                </c:pt>
                <c:pt idx="146">
                  <c:v>88.447999999999993</c:v>
                </c:pt>
                <c:pt idx="147">
                  <c:v>88</c:v>
                </c:pt>
                <c:pt idx="148">
                  <c:v>87.241</c:v>
                </c:pt>
                <c:pt idx="149">
                  <c:v>85.569000000000003</c:v>
                </c:pt>
                <c:pt idx="150">
                  <c:v>86.585999999999999</c:v>
                </c:pt>
                <c:pt idx="151">
                  <c:v>88.069000000000003</c:v>
                </c:pt>
                <c:pt idx="152">
                  <c:v>87.81</c:v>
                </c:pt>
                <c:pt idx="153">
                  <c:v>85.741</c:v>
                </c:pt>
                <c:pt idx="154">
                  <c:v>86.241</c:v>
                </c:pt>
                <c:pt idx="155">
                  <c:v>84.430999999999997</c:v>
                </c:pt>
                <c:pt idx="156">
                  <c:v>85.206999999999994</c:v>
                </c:pt>
                <c:pt idx="157">
                  <c:v>86.602999999999994</c:v>
                </c:pt>
                <c:pt idx="158">
                  <c:v>85.516999999999996</c:v>
                </c:pt>
                <c:pt idx="159">
                  <c:v>85.275999999999996</c:v>
                </c:pt>
                <c:pt idx="160">
                  <c:v>84.983000000000004</c:v>
                </c:pt>
                <c:pt idx="161">
                  <c:v>86.671999999999997</c:v>
                </c:pt>
                <c:pt idx="162">
                  <c:v>85.138000000000005</c:v>
                </c:pt>
                <c:pt idx="163">
                  <c:v>82.671999999999997</c:v>
                </c:pt>
                <c:pt idx="164">
                  <c:v>83.930999999999997</c:v>
                </c:pt>
                <c:pt idx="165">
                  <c:v>87.034000000000006</c:v>
                </c:pt>
                <c:pt idx="166">
                  <c:v>83.569000000000003</c:v>
                </c:pt>
                <c:pt idx="167">
                  <c:v>84.793000000000006</c:v>
                </c:pt>
                <c:pt idx="168">
                  <c:v>85.569000000000003</c:v>
                </c:pt>
                <c:pt idx="169">
                  <c:v>85.861999999999995</c:v>
                </c:pt>
                <c:pt idx="170">
                  <c:v>85</c:v>
                </c:pt>
                <c:pt idx="171">
                  <c:v>85.5</c:v>
                </c:pt>
                <c:pt idx="172">
                  <c:v>84</c:v>
                </c:pt>
                <c:pt idx="173">
                  <c:v>83.552000000000007</c:v>
                </c:pt>
                <c:pt idx="174">
                  <c:v>82.379000000000005</c:v>
                </c:pt>
                <c:pt idx="175">
                  <c:v>85.775999999999996</c:v>
                </c:pt>
                <c:pt idx="176">
                  <c:v>86.379000000000005</c:v>
                </c:pt>
                <c:pt idx="177">
                  <c:v>83.965999999999994</c:v>
                </c:pt>
                <c:pt idx="178">
                  <c:v>87.465999999999994</c:v>
                </c:pt>
                <c:pt idx="179">
                  <c:v>84.241</c:v>
                </c:pt>
                <c:pt idx="180">
                  <c:v>86.293000000000006</c:v>
                </c:pt>
                <c:pt idx="181">
                  <c:v>84.930999999999997</c:v>
                </c:pt>
                <c:pt idx="182">
                  <c:v>85.120999999999995</c:v>
                </c:pt>
                <c:pt idx="183">
                  <c:v>85.379000000000005</c:v>
                </c:pt>
                <c:pt idx="184">
                  <c:v>82.414000000000001</c:v>
                </c:pt>
                <c:pt idx="185">
                  <c:v>82.206999999999994</c:v>
                </c:pt>
                <c:pt idx="186">
                  <c:v>84.947999999999993</c:v>
                </c:pt>
                <c:pt idx="187">
                  <c:v>84.430999999999997</c:v>
                </c:pt>
                <c:pt idx="188">
                  <c:v>83.397000000000006</c:v>
                </c:pt>
                <c:pt idx="189">
                  <c:v>85.947999999999993</c:v>
                </c:pt>
                <c:pt idx="190">
                  <c:v>85.120999999999995</c:v>
                </c:pt>
                <c:pt idx="191">
                  <c:v>84.447999999999993</c:v>
                </c:pt>
                <c:pt idx="192">
                  <c:v>85.430999999999997</c:v>
                </c:pt>
                <c:pt idx="193">
                  <c:v>84.638000000000005</c:v>
                </c:pt>
                <c:pt idx="194">
                  <c:v>84.759</c:v>
                </c:pt>
                <c:pt idx="195">
                  <c:v>84.569000000000003</c:v>
                </c:pt>
                <c:pt idx="196">
                  <c:v>84.069000000000003</c:v>
                </c:pt>
                <c:pt idx="197">
                  <c:v>84.897000000000006</c:v>
                </c:pt>
                <c:pt idx="198">
                  <c:v>84.259</c:v>
                </c:pt>
                <c:pt idx="199">
                  <c:v>86.138000000000005</c:v>
                </c:pt>
                <c:pt idx="200">
                  <c:v>84.430999999999997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101.20720349492733</c:v>
                </c:pt>
                <c:pt idx="9">
                  <c:v>101.31703952831786</c:v>
                </c:pt>
                <c:pt idx="10">
                  <c:v>101.42628977462198</c:v>
                </c:pt>
                <c:pt idx="11">
                  <c:v>101.53481774454519</c:v>
                </c:pt>
                <c:pt idx="12">
                  <c:v>101.64246866258398</c:v>
                </c:pt>
                <c:pt idx="13">
                  <c:v>101.74906781988905</c:v>
                </c:pt>
                <c:pt idx="14">
                  <c:v>101.85441890376035</c:v>
                </c:pt>
                <c:pt idx="15">
                  <c:v>101.95830233514793</c:v>
                </c:pt>
                <c:pt idx="16">
                  <c:v>102.06047365419917</c:v>
                </c:pt>
                <c:pt idx="17">
                  <c:v>102.16066200447675</c:v>
                </c:pt>
                <c:pt idx="18">
                  <c:v>102.25856878023836</c:v>
                </c:pt>
                <c:pt idx="19">
                  <c:v>102.35386652098036</c:v>
                </c:pt>
                <c:pt idx="20">
                  <c:v>102.44619816958686</c:v>
                </c:pt>
                <c:pt idx="21">
                  <c:v>102.53517686809509</c:v>
                </c:pt>
                <c:pt idx="22">
                  <c:v>102.62038657485574</c:v>
                </c:pt>
                <c:pt idx="23">
                  <c:v>102.70138399992545</c:v>
                </c:pt>
                <c:pt idx="24">
                  <c:v>102.77770276620123</c:v>
                </c:pt>
                <c:pt idx="25">
                  <c:v>102.84886147793053</c:v>
                </c:pt>
                <c:pt idx="26">
                  <c:v>102.9143787930231</c:v>
                </c:pt>
                <c:pt idx="27">
                  <c:v>102.97380108906167</c:v>
                </c:pt>
                <c:pt idx="28">
                  <c:v>103.0267525333161</c:v>
                </c:pt>
                <c:pt idx="29">
                  <c:v>103.07302419923832</c:v>
                </c:pt>
                <c:pt idx="30">
                  <c:v>103.11272939762918</c:v>
                </c:pt>
                <c:pt idx="31">
                  <c:v>103.14656771655623</c:v>
                </c:pt>
                <c:pt idx="32">
                  <c:v>103.17626113181441</c:v>
                </c:pt>
                <c:pt idx="33">
                  <c:v>103.20525164474306</c:v>
                </c:pt>
                <c:pt idx="34">
                  <c:v>103.23977882593996</c:v>
                </c:pt>
                <c:pt idx="35">
                  <c:v>103.29048161587841</c:v>
                </c:pt>
                <c:pt idx="36">
                  <c:v>103.3746813385028</c:v>
                </c:pt>
                <c:pt idx="37">
                  <c:v>103.51948637222023</c:v>
                </c:pt>
                <c:pt idx="38">
                  <c:v>103.76579293110633</c:v>
                </c:pt>
                <c:pt idx="39">
                  <c:v>104.17311904887565</c:v>
                </c:pt>
                <c:pt idx="40">
                  <c:v>104.82498294326159</c:v>
                </c:pt>
                <c:pt idx="41">
                  <c:v>105.83421940582225</c:v>
                </c:pt>
                <c:pt idx="42">
                  <c:v>107.34724111725042</c:v>
                </c:pt>
                <c:pt idx="43">
                  <c:v>109.54585395585195</c:v>
                </c:pt>
                <c:pt idx="44">
                  <c:v>112.64492474529207</c:v>
                </c:pt>
                <c:pt idx="45">
                  <c:v>116.88410809136798</c:v>
                </c:pt>
                <c:pt idx="46">
                  <c:v>122.51210787657263</c:v>
                </c:pt>
                <c:pt idx="47">
                  <c:v>129.76268705618855</c:v>
                </c:pt>
                <c:pt idx="48">
                  <c:v>138.82284159926121</c:v>
                </c:pt>
                <c:pt idx="49">
                  <c:v>149.79491481303498</c:v>
                </c:pt>
                <c:pt idx="50">
                  <c:v>162.65485617096931</c:v>
                </c:pt>
                <c:pt idx="51">
                  <c:v>177.20559287934418</c:v>
                </c:pt>
                <c:pt idx="52">
                  <c:v>193.01346164524762</c:v>
                </c:pt>
                <c:pt idx="53">
                  <c:v>209.29813253445806</c:v>
                </c:pt>
                <c:pt idx="54">
                  <c:v>224.74748712692372</c:v>
                </c:pt>
                <c:pt idx="55">
                  <c:v>237.30712200465985</c:v>
                </c:pt>
                <c:pt idx="56">
                  <c:v>244.17972089046981</c:v>
                </c:pt>
                <c:pt idx="57">
                  <c:v>242.41524836905026</c:v>
                </c:pt>
                <c:pt idx="58">
                  <c:v>230.23744610914616</c:v>
                </c:pt>
                <c:pt idx="59">
                  <c:v>208.51710761528696</c:v>
                </c:pt>
                <c:pt idx="60">
                  <c:v>181.19025657625406</c:v>
                </c:pt>
                <c:pt idx="61">
                  <c:v>153.88098502777112</c:v>
                </c:pt>
                <c:pt idx="62">
                  <c:v>131.44886105328433</c:v>
                </c:pt>
                <c:pt idx="63">
                  <c:v>116.17380224845682</c:v>
                </c:pt>
                <c:pt idx="64">
                  <c:v>107.67529034257758</c:v>
                </c:pt>
                <c:pt idx="65">
                  <c:v>104.15816258968735</c:v>
                </c:pt>
                <c:pt idx="66">
                  <c:v>103.78393841299854</c:v>
                </c:pt>
                <c:pt idx="67">
                  <c:v>105.37534859363231</c:v>
                </c:pt>
                <c:pt idx="68">
                  <c:v>108.4540457901999</c:v>
                </c:pt>
                <c:pt idx="69">
                  <c:v>112.98586832078173</c:v>
                </c:pt>
                <c:pt idx="70">
                  <c:v>119.12312248791373</c:v>
                </c:pt>
                <c:pt idx="71">
                  <c:v>127.03197986440532</c:v>
                </c:pt>
                <c:pt idx="72">
                  <c:v>136.78548978878294</c:v>
                </c:pt>
                <c:pt idx="73">
                  <c:v>148.28729950030248</c:v>
                </c:pt>
                <c:pt idx="74">
                  <c:v>161.19842739702148</c:v>
                </c:pt>
                <c:pt idx="75">
                  <c:v>174.82272298337318</c:v>
                </c:pt>
                <c:pt idx="76">
                  <c:v>187.87675752104843</c:v>
                </c:pt>
                <c:pt idx="77">
                  <c:v>198.15106796809567</c:v>
                </c:pt>
                <c:pt idx="78">
                  <c:v>202.43526487686393</c:v>
                </c:pt>
                <c:pt idx="79">
                  <c:v>197.47784053641288</c:v>
                </c:pt>
                <c:pt idx="80">
                  <c:v>182.19973632348555</c:v>
                </c:pt>
                <c:pt idx="81">
                  <c:v>159.57837424248174</c:v>
                </c:pt>
                <c:pt idx="82">
                  <c:v>135.80041455446852</c:v>
                </c:pt>
                <c:pt idx="83">
                  <c:v>116.70378556395374</c:v>
                </c:pt>
                <c:pt idx="84">
                  <c:v>104.69169997770332</c:v>
                </c:pt>
                <c:pt idx="85">
                  <c:v>98.690456872748797</c:v>
                </c:pt>
                <c:pt idx="86">
                  <c:v>96.25868948152096</c:v>
                </c:pt>
                <c:pt idx="87">
                  <c:v>95.406208793390192</c:v>
                </c:pt>
                <c:pt idx="88">
                  <c:v>95.088630521091858</c:v>
                </c:pt>
                <c:pt idx="89">
                  <c:v>94.912146856129468</c:v>
                </c:pt>
                <c:pt idx="90">
                  <c:v>94.765466407290063</c:v>
                </c:pt>
                <c:pt idx="91">
                  <c:v>94.624489480729395</c:v>
                </c:pt>
                <c:pt idx="92">
                  <c:v>94.485133449981646</c:v>
                </c:pt>
                <c:pt idx="93">
                  <c:v>94.346822387295447</c:v>
                </c:pt>
                <c:pt idx="94">
                  <c:v>94.209481119672688</c:v>
                </c:pt>
                <c:pt idx="95">
                  <c:v>94.073161743815376</c:v>
                </c:pt>
                <c:pt idx="96">
                  <c:v>93.938115985587359</c:v>
                </c:pt>
                <c:pt idx="97">
                  <c:v>93.805060577274389</c:v>
                </c:pt>
                <c:pt idx="98">
                  <c:v>93.675746887236301</c:v>
                </c:pt>
                <c:pt idx="99">
                  <c:v>93.55407045422649</c:v>
                </c:pt>
                <c:pt idx="100">
                  <c:v>93.448040932874903</c:v>
                </c:pt>
                <c:pt idx="101">
                  <c:v>93.372929495616319</c:v>
                </c:pt>
                <c:pt idx="102">
                  <c:v>93.355689582395527</c:v>
                </c:pt>
                <c:pt idx="103">
                  <c:v>93.440155677111264</c:v>
                </c:pt>
                <c:pt idx="104">
                  <c:v>93.691493040053558</c:v>
                </c:pt>
                <c:pt idx="105">
                  <c:v>94.197064569414891</c:v>
                </c:pt>
                <c:pt idx="106">
                  <c:v>95.059778133697677</c:v>
                </c:pt>
                <c:pt idx="107">
                  <c:v>96.379603396118938</c:v>
                </c:pt>
                <c:pt idx="108">
                  <c:v>98.219171725711291</c:v>
                </c:pt>
                <c:pt idx="109">
                  <c:v>100.54963688754729</c:v>
                </c:pt>
                <c:pt idx="110">
                  <c:v>103.17693588703838</c:v>
                </c:pt>
                <c:pt idx="111">
                  <c:v>105.67099698308891</c:v>
                </c:pt>
                <c:pt idx="112">
                  <c:v>107.37225073488459</c:v>
                </c:pt>
                <c:pt idx="113">
                  <c:v>107.58260113429284</c:v>
                </c:pt>
                <c:pt idx="114">
                  <c:v>105.94511644206719</c:v>
                </c:pt>
                <c:pt idx="115">
                  <c:v>102.77238169439387</c:v>
                </c:pt>
                <c:pt idx="116">
                  <c:v>98.979849962644039</c:v>
                </c:pt>
                <c:pt idx="117">
                  <c:v>95.585730823863329</c:v>
                </c:pt>
                <c:pt idx="118">
                  <c:v>93.1807347635702</c:v>
                </c:pt>
                <c:pt idx="119">
                  <c:v>91.78550907892317</c:v>
                </c:pt>
                <c:pt idx="120">
                  <c:v>91.089277686808614</c:v>
                </c:pt>
                <c:pt idx="121">
                  <c:v>90.754839319824413</c:v>
                </c:pt>
                <c:pt idx="122">
                  <c:v>90.565597051877845</c:v>
                </c:pt>
                <c:pt idx="123">
                  <c:v>90.42228490694248</c:v>
                </c:pt>
                <c:pt idx="124">
                  <c:v>90.290462615252579</c:v>
                </c:pt>
                <c:pt idx="125">
                  <c:v>90.160827683442889</c:v>
                </c:pt>
                <c:pt idx="126">
                  <c:v>90.031383316620733</c:v>
                </c:pt>
                <c:pt idx="127">
                  <c:v>89.901776723882563</c:v>
                </c:pt>
                <c:pt idx="128">
                  <c:v>89.771970073099126</c:v>
                </c:pt>
                <c:pt idx="129">
                  <c:v>89.642092474776902</c:v>
                </c:pt>
                <c:pt idx="130">
                  <c:v>89.512814733127641</c:v>
                </c:pt>
                <c:pt idx="131">
                  <c:v>89.386780565723939</c:v>
                </c:pt>
                <c:pt idx="132">
                  <c:v>89.272827007733056</c:v>
                </c:pt>
                <c:pt idx="133">
                  <c:v>89.196166236960167</c:v>
                </c:pt>
                <c:pt idx="134">
                  <c:v>89.21752255688078</c:v>
                </c:pt>
                <c:pt idx="135">
                  <c:v>89.457413044541724</c:v>
                </c:pt>
                <c:pt idx="136">
                  <c:v>90.103203748224985</c:v>
                </c:pt>
                <c:pt idx="137">
                  <c:v>91.353962179651631</c:v>
                </c:pt>
                <c:pt idx="138">
                  <c:v>93.267574413302853</c:v>
                </c:pt>
                <c:pt idx="139">
                  <c:v>95.561044851166415</c:v>
                </c:pt>
                <c:pt idx="140">
                  <c:v>97.545974974461402</c:v>
                </c:pt>
                <c:pt idx="141">
                  <c:v>98.387189477023071</c:v>
                </c:pt>
                <c:pt idx="142">
                  <c:v>97.612168393535001</c:v>
                </c:pt>
                <c:pt idx="143">
                  <c:v>95.469235739676293</c:v>
                </c:pt>
                <c:pt idx="144">
                  <c:v>92.776455799884417</c:v>
                </c:pt>
                <c:pt idx="145">
                  <c:v>90.381880851391955</c:v>
                </c:pt>
                <c:pt idx="146">
                  <c:v>88.719340236890972</c:v>
                </c:pt>
                <c:pt idx="147">
                  <c:v>87.765717619539714</c:v>
                </c:pt>
                <c:pt idx="148">
                  <c:v>87.277079676633164</c:v>
                </c:pt>
                <c:pt idx="149">
                  <c:v>87.017551687863474</c:v>
                </c:pt>
                <c:pt idx="150">
                  <c:v>86.846185193026685</c:v>
                </c:pt>
                <c:pt idx="151">
                  <c:v>86.701806480942381</c:v>
                </c:pt>
                <c:pt idx="152">
                  <c:v>86.564063525236264</c:v>
                </c:pt>
                <c:pt idx="153">
                  <c:v>86.427643389155506</c:v>
                </c:pt>
                <c:pt idx="154">
                  <c:v>86.291454691290582</c:v>
                </c:pt>
                <c:pt idx="155">
                  <c:v>86.155332557117447</c:v>
                </c:pt>
                <c:pt idx="156">
                  <c:v>86.019272184470182</c:v>
                </c:pt>
                <c:pt idx="157">
                  <c:v>85.883289208845156</c:v>
                </c:pt>
                <c:pt idx="158">
                  <c:v>85.747399476196406</c:v>
                </c:pt>
                <c:pt idx="159">
                  <c:v>85.611616714432799</c:v>
                </c:pt>
                <c:pt idx="160">
                  <c:v>85.475952374501489</c:v>
                </c:pt>
                <c:pt idx="161">
                  <c:v>85.340415712937386</c:v>
                </c:pt>
                <c:pt idx="162">
                  <c:v>85.205013920496441</c:v>
                </c:pt>
                <c:pt idx="163">
                  <c:v>85.069752274130536</c:v>
                </c:pt>
                <c:pt idx="164">
                  <c:v>84.934634303899799</c:v>
                </c:pt>
                <c:pt idx="165">
                  <c:v>84.799661968131872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101.20720349492396</c:v>
                </c:pt>
                <c:pt idx="9">
                  <c:v>101.31703952830655</c:v>
                </c:pt>
                <c:pt idx="10">
                  <c:v>101.4262897745848</c:v>
                </c:pt>
                <c:pt idx="11">
                  <c:v>101.53481774442592</c:v>
                </c:pt>
                <c:pt idx="12">
                  <c:v>101.64246866221023</c:v>
                </c:pt>
                <c:pt idx="13">
                  <c:v>101.74906781874533</c:v>
                </c:pt>
                <c:pt idx="14">
                  <c:v>101.85441890034251</c:v>
                </c:pt>
                <c:pt idx="15">
                  <c:v>101.95830232517372</c:v>
                </c:pt>
                <c:pt idx="16">
                  <c:v>102.06047362577421</c:v>
                </c:pt>
                <c:pt idx="17">
                  <c:v>102.16066192536979</c:v>
                </c:pt>
                <c:pt idx="18">
                  <c:v>102.25856856524607</c:v>
                </c:pt>
                <c:pt idx="19">
                  <c:v>102.35386595038977</c:v>
                </c:pt>
                <c:pt idx="20">
                  <c:v>102.44619669075156</c:v>
                </c:pt>
                <c:pt idx="21">
                  <c:v>102.53517312519266</c:v>
                </c:pt>
                <c:pt idx="22">
                  <c:v>102.6203773238128</c:v>
                </c:pt>
                <c:pt idx="23">
                  <c:v>102.70136167107427</c:v>
                </c:pt>
                <c:pt idx="24">
                  <c:v>102.77765013593638</c:v>
                </c:pt>
                <c:pt idx="25">
                  <c:v>102.84874033495828</c:v>
                </c:pt>
                <c:pt idx="26">
                  <c:v>102.91410648879328</c:v>
                </c:pt>
                <c:pt idx="27">
                  <c:v>102.97320336045213</c:v>
                </c:pt>
                <c:pt idx="28">
                  <c:v>103.02547124403684</c:v>
                </c:pt>
                <c:pt idx="29">
                  <c:v>103.07034204446801</c:v>
                </c:pt>
                <c:pt idx="30">
                  <c:v>103.10724645161011</c:v>
                </c:pt>
                <c:pt idx="31">
                  <c:v>103.13562216631104</c:v>
                </c:pt>
                <c:pt idx="32">
                  <c:v>103.15492308218431</c:v>
                </c:pt>
                <c:pt idx="33">
                  <c:v>103.16462926738903</c:v>
                </c:pt>
                <c:pt idx="34">
                  <c:v>103.16425752812469</c:v>
                </c:pt>
                <c:pt idx="35">
                  <c:v>103.15337227398396</c:v>
                </c:pt>
                <c:pt idx="36">
                  <c:v>103.13159634943068</c:v>
                </c:pt>
                <c:pt idx="37">
                  <c:v>103.09862145075653</c:v>
                </c:pt>
                <c:pt idx="38">
                  <c:v>103.05421771921461</c:v>
                </c:pt>
                <c:pt idx="39">
                  <c:v>102.99824209339918</c:v>
                </c:pt>
                <c:pt idx="40">
                  <c:v>102.93064502092965</c:v>
                </c:pt>
                <c:pt idx="41">
                  <c:v>102.85147517291333</c:v>
                </c:pt>
                <c:pt idx="42">
                  <c:v>102.76088187405699</c:v>
                </c:pt>
                <c:pt idx="43">
                  <c:v>102.65911505371658</c:v>
                </c:pt>
                <c:pt idx="44">
                  <c:v>102.54652263321363</c:v>
                </c:pt>
                <c:pt idx="45">
                  <c:v>102.42354538494196</c:v>
                </c:pt>
                <c:pt idx="46">
                  <c:v>102.29070942031134</c:v>
                </c:pt>
                <c:pt idx="47">
                  <c:v>102.14861657716345</c:v>
                </c:pt>
                <c:pt idx="48">
                  <c:v>101.99793307426668</c:v>
                </c:pt>
                <c:pt idx="49">
                  <c:v>101.83937687371206</c:v>
                </c:pt>
                <c:pt idx="50">
                  <c:v>101.67370423666608</c:v>
                </c:pt>
                <c:pt idx="51">
                  <c:v>101.50169597191473</c:v>
                </c:pt>
                <c:pt idx="52">
                  <c:v>101.32414386072163</c:v>
                </c:pt>
                <c:pt idx="53">
                  <c:v>101.14183769905837</c:v>
                </c:pt>
                <c:pt idx="54">
                  <c:v>100.9555533345673</c:v>
                </c:pt>
                <c:pt idx="55">
                  <c:v>100.76604199726785</c:v>
                </c:pt>
                <c:pt idx="56">
                  <c:v>100.57402113703131</c:v>
                </c:pt>
                <c:pt idx="57">
                  <c:v>100.38016689394179</c:v>
                </c:pt>
                <c:pt idx="58">
                  <c:v>100.18510824564177</c:v>
                </c:pt>
                <c:pt idx="59">
                  <c:v>99.989422803142119</c:v>
                </c:pt>
                <c:pt idx="60">
                  <c:v>99.793634166382603</c:v>
                </c:pt>
                <c:pt idx="61">
                  <c:v>99.598210704615582</c:v>
                </c:pt>
                <c:pt idx="62">
                  <c:v>99.403565594684537</c:v>
                </c:pt>
                <c:pt idx="63">
                  <c:v>99.210057931664267</c:v>
                </c:pt>
                <c:pt idx="64">
                  <c:v>99.01799471954017</c:v>
                </c:pt>
                <c:pt idx="65">
                  <c:v>98.827633552598527</c:v>
                </c:pt>
                <c:pt idx="66">
                  <c:v>98.639185808761496</c:v>
                </c:pt>
                <c:pt idx="67">
                  <c:v>98.452820192037919</c:v>
                </c:pt>
                <c:pt idx="68">
                  <c:v>98.268666480572804</c:v>
                </c:pt>
                <c:pt idx="69">
                  <c:v>98.086819357744048</c:v>
                </c:pt>
                <c:pt idx="70">
                  <c:v>97.907342224981676</c:v>
                </c:pt>
                <c:pt idx="71">
                  <c:v>97.730270915421315</c:v>
                </c:pt>
                <c:pt idx="72">
                  <c:v>97.555617246406584</c:v>
                </c:pt>
                <c:pt idx="73">
                  <c:v>97.383372365761517</c:v>
                </c:pt>
                <c:pt idx="74">
                  <c:v>97.213509861423887</c:v>
                </c:pt>
                <c:pt idx="75">
                  <c:v>97.045988616405253</c:v>
                </c:pt>
                <c:pt idx="76">
                  <c:v>96.880755401187329</c:v>
                </c:pt>
                <c:pt idx="77">
                  <c:v>96.717747203740387</c:v>
                </c:pt>
                <c:pt idx="78">
                  <c:v>96.556893303562688</c:v>
                </c:pt>
                <c:pt idx="79">
                  <c:v>96.398117100732009</c:v>
                </c:pt>
                <c:pt idx="80">
                  <c:v>96.241337714174094</c:v>
                </c:pt>
                <c:pt idx="81">
                  <c:v>96.086471365423421</c:v>
                </c:pt>
                <c:pt idx="82">
                  <c:v>95.933432565299142</c:v>
                </c:pt>
                <c:pt idx="83">
                  <c:v>95.782135121337831</c:v>
                </c:pt>
                <c:pt idx="84">
                  <c:v>95.632492983686561</c:v>
                </c:pt>
                <c:pt idx="85">
                  <c:v>95.484420946608438</c:v>
                </c:pt>
                <c:pt idx="86">
                  <c:v>95.337835221909046</c:v>
                </c:pt>
                <c:pt idx="87">
                  <c:v>95.192653899555921</c:v>
                </c:pt>
                <c:pt idx="88">
                  <c:v>95.048797309608403</c:v>
                </c:pt>
                <c:pt idx="89">
                  <c:v>94.906188298367283</c:v>
                </c:pt>
                <c:pt idx="90">
                  <c:v>94.764752430435806</c:v>
                </c:pt>
                <c:pt idx="91">
                  <c:v>94.624418127191248</c:v>
                </c:pt>
                <c:pt idx="92">
                  <c:v>94.48511675102246</c:v>
                </c:pt>
                <c:pt idx="93">
                  <c:v>94.346782643612627</c:v>
                </c:pt>
                <c:pt idx="94">
                  <c:v>94.209353125543373</c:v>
                </c:pt>
                <c:pt idx="95">
                  <c:v>94.072768463578285</c:v>
                </c:pt>
                <c:pt idx="96">
                  <c:v>93.936971811145867</c:v>
                </c:pt>
                <c:pt idx="97">
                  <c:v>93.801909126789582</c:v>
                </c:pt>
                <c:pt idx="98">
                  <c:v>93.667529074679891</c:v>
                </c:pt>
                <c:pt idx="99">
                  <c:v>93.533782910687023</c:v>
                </c:pt>
                <c:pt idx="100">
                  <c:v>93.400624356993262</c:v>
                </c:pt>
                <c:pt idx="101">
                  <c:v>93.268009467768778</c:v>
                </c:pt>
                <c:pt idx="102">
                  <c:v>93.135896488049397</c:v>
                </c:pt>
                <c:pt idx="103">
                  <c:v>93.004245707627277</c:v>
                </c:pt>
                <c:pt idx="104">
                  <c:v>92.873019311496705</c:v>
                </c:pt>
                <c:pt idx="105">
                  <c:v>92.742181228183711</c:v>
                </c:pt>
                <c:pt idx="106">
                  <c:v>92.611696977124808</c:v>
                </c:pt>
                <c:pt idx="107">
                  <c:v>92.481533516148048</c:v>
                </c:pt>
                <c:pt idx="108">
                  <c:v>92.351659090045501</c:v>
                </c:pt>
                <c:pt idx="109">
                  <c:v>92.222043081207758</c:v>
                </c:pt>
                <c:pt idx="110">
                  <c:v>92.092655863319237</c:v>
                </c:pt>
                <c:pt idx="111">
                  <c:v>91.963468659185025</c:v>
                </c:pt>
                <c:pt idx="112">
                  <c:v>91.834453403874008</c:v>
                </c:pt>
                <c:pt idx="113">
                  <c:v>91.705582614516914</c:v>
                </c:pt>
                <c:pt idx="114">
                  <c:v>91.576829268288236</c:v>
                </c:pt>
                <c:pt idx="115">
                  <c:v>91.448166690320846</c:v>
                </c:pt>
                <c:pt idx="116">
                  <c:v>91.319568453545514</c:v>
                </c:pt>
                <c:pt idx="117">
                  <c:v>91.191008292701213</c:v>
                </c:pt>
                <c:pt idx="118">
                  <c:v>91.06246003501316</c:v>
                </c:pt>
                <c:pt idx="119">
                  <c:v>90.933897550264632</c:v>
                </c:pt>
                <c:pt idx="120">
                  <c:v>90.805294723171684</c:v>
                </c:pt>
                <c:pt idx="121">
                  <c:v>90.676625451079019</c:v>
                </c:pt>
                <c:pt idx="122">
                  <c:v>90.547863669999558</c:v>
                </c:pt>
                <c:pt idx="123">
                  <c:v>90.418983411879111</c:v>
                </c:pt>
                <c:pt idx="124">
                  <c:v>90.289958895650514</c:v>
                </c:pt>
                <c:pt idx="125">
                  <c:v>90.1607646541039</c:v>
                </c:pt>
                <c:pt idx="126">
                  <c:v>90.031375697815719</c:v>
                </c:pt>
                <c:pt idx="127">
                  <c:v>89.901767716322254</c:v>
                </c:pt>
                <c:pt idx="128">
                  <c:v>89.771917315387597</c:v>
                </c:pt>
                <c:pt idx="129">
                  <c:v>89.641802287611171</c:v>
                </c:pt>
                <c:pt idx="130">
                  <c:v>89.511401911789505</c:v>
                </c:pt>
                <c:pt idx="131">
                  <c:v>89.380697274454278</c:v>
                </c:pt>
                <c:pt idx="132">
                  <c:v>89.249671604961634</c:v>
                </c:pt>
                <c:pt idx="133">
                  <c:v>89.118310613538114</c:v>
                </c:pt>
                <c:pt idx="134">
                  <c:v>88.986602819955976</c:v>
                </c:pt>
                <c:pt idx="135">
                  <c:v>88.854539859196137</c:v>
                </c:pt>
                <c:pt idx="136">
                  <c:v>88.722116749732294</c:v>
                </c:pt>
                <c:pt idx="137">
                  <c:v>88.589332110099633</c:v>
                </c:pt>
                <c:pt idx="138">
                  <c:v>88.45618831030778</c:v>
                </c:pt>
                <c:pt idx="139">
                  <c:v>88.322691546481678</c:v>
                </c:pt>
                <c:pt idx="140">
                  <c:v>88.188851829840132</c:v>
                </c:pt>
                <c:pt idx="141">
                  <c:v>88.054682884640329</c:v>
                </c:pt>
                <c:pt idx="142">
                  <c:v>87.920201953830542</c:v>
                </c:pt>
                <c:pt idx="143">
                  <c:v>87.785429515588277</c:v>
                </c:pt>
                <c:pt idx="144">
                  <c:v>87.650388918355532</c:v>
                </c:pt>
                <c:pt idx="145">
                  <c:v>87.515105946075863</c:v>
                </c:pt>
                <c:pt idx="146">
                  <c:v>87.379608328766935</c:v>
                </c:pt>
                <c:pt idx="147">
                  <c:v>87.243925216065207</c:v>
                </c:pt>
                <c:pt idx="148">
                  <c:v>87.108086632773421</c:v>
                </c:pt>
                <c:pt idx="149">
                  <c:v>86.972122935655761</c:v>
                </c:pt>
                <c:pt idx="150">
                  <c:v>86.836064289790983</c:v>
                </c:pt>
                <c:pt idx="151">
                  <c:v>86.699940180847591</c:v>
                </c:pt>
                <c:pt idx="152">
                  <c:v>86.563778976900039</c:v>
                </c:pt>
                <c:pt idx="153">
                  <c:v>86.427607550123696</c:v>
                </c:pt>
                <c:pt idx="154">
                  <c:v>86.291450965173908</c:v>
                </c:pt>
                <c:pt idx="155">
                  <c:v>86.15533223753647</c:v>
                </c:pt>
                <c:pt idx="156">
                  <c:v>86.019272161870873</c:v>
                </c:pt>
                <c:pt idx="157">
                  <c:v>85.883289207528122</c:v>
                </c:pt>
                <c:pt idx="158">
                  <c:v>85.747399476133182</c:v>
                </c:pt>
                <c:pt idx="159">
                  <c:v>85.611616714430298</c:v>
                </c:pt>
                <c:pt idx="160">
                  <c:v>85.475952374501404</c:v>
                </c:pt>
                <c:pt idx="161">
                  <c:v>85.340415712937386</c:v>
                </c:pt>
                <c:pt idx="162">
                  <c:v>85.205013920496441</c:v>
                </c:pt>
                <c:pt idx="163">
                  <c:v>85.069752274130536</c:v>
                </c:pt>
                <c:pt idx="164">
                  <c:v>84.934634303899799</c:v>
                </c:pt>
                <c:pt idx="165">
                  <c:v>84.799661968131872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105.373</c:v>
                </c:pt>
                <c:pt idx="1">
                  <c:v>104.35599999999999</c:v>
                </c:pt>
                <c:pt idx="2">
                  <c:v>104.81399999999999</c:v>
                </c:pt>
                <c:pt idx="3">
                  <c:v>104.051</c:v>
                </c:pt>
                <c:pt idx="4">
                  <c:v>103.441</c:v>
                </c:pt>
                <c:pt idx="5">
                  <c:v>103.69499999999999</c:v>
                </c:pt>
                <c:pt idx="6">
                  <c:v>101.746</c:v>
                </c:pt>
                <c:pt idx="7">
                  <c:v>103.831</c:v>
                </c:pt>
                <c:pt idx="8">
                  <c:v>101.881</c:v>
                </c:pt>
                <c:pt idx="9">
                  <c:v>102.508</c:v>
                </c:pt>
                <c:pt idx="10">
                  <c:v>101.47499999999999</c:v>
                </c:pt>
                <c:pt idx="11">
                  <c:v>101.35599999999999</c:v>
                </c:pt>
                <c:pt idx="12">
                  <c:v>100.881</c:v>
                </c:pt>
                <c:pt idx="13">
                  <c:v>100.068</c:v>
                </c:pt>
                <c:pt idx="14">
                  <c:v>99.575999999999993</c:v>
                </c:pt>
                <c:pt idx="15">
                  <c:v>102.949</c:v>
                </c:pt>
                <c:pt idx="16">
                  <c:v>102.57599999999999</c:v>
                </c:pt>
                <c:pt idx="17">
                  <c:v>103.729</c:v>
                </c:pt>
                <c:pt idx="18">
                  <c:v>102.96599999999999</c:v>
                </c:pt>
                <c:pt idx="19">
                  <c:v>101.35599999999999</c:v>
                </c:pt>
                <c:pt idx="20">
                  <c:v>103.18600000000001</c:v>
                </c:pt>
                <c:pt idx="21">
                  <c:v>102.39</c:v>
                </c:pt>
                <c:pt idx="22">
                  <c:v>103.678</c:v>
                </c:pt>
                <c:pt idx="23">
                  <c:v>102.69499999999999</c:v>
                </c:pt>
                <c:pt idx="24">
                  <c:v>102.22</c:v>
                </c:pt>
                <c:pt idx="25">
                  <c:v>101.69499999999999</c:v>
                </c:pt>
                <c:pt idx="26">
                  <c:v>102.169</c:v>
                </c:pt>
                <c:pt idx="27">
                  <c:v>101.932</c:v>
                </c:pt>
                <c:pt idx="28">
                  <c:v>103.39</c:v>
                </c:pt>
                <c:pt idx="29">
                  <c:v>103.068</c:v>
                </c:pt>
                <c:pt idx="30">
                  <c:v>104.203</c:v>
                </c:pt>
                <c:pt idx="31">
                  <c:v>102.81399999999999</c:v>
                </c:pt>
                <c:pt idx="32">
                  <c:v>104.712</c:v>
                </c:pt>
                <c:pt idx="33">
                  <c:v>103.559</c:v>
                </c:pt>
                <c:pt idx="34">
                  <c:v>103.03400000000001</c:v>
                </c:pt>
                <c:pt idx="35">
                  <c:v>104.47499999999999</c:v>
                </c:pt>
                <c:pt idx="36">
                  <c:v>105.051</c:v>
                </c:pt>
                <c:pt idx="37">
                  <c:v>106.254</c:v>
                </c:pt>
                <c:pt idx="38">
                  <c:v>105.96599999999999</c:v>
                </c:pt>
                <c:pt idx="39">
                  <c:v>104.932</c:v>
                </c:pt>
                <c:pt idx="40">
                  <c:v>103.203</c:v>
                </c:pt>
                <c:pt idx="41">
                  <c:v>105.30500000000001</c:v>
                </c:pt>
                <c:pt idx="42">
                  <c:v>107.91500000000001</c:v>
                </c:pt>
                <c:pt idx="43">
                  <c:v>110.831</c:v>
                </c:pt>
                <c:pt idx="44">
                  <c:v>110.81399999999999</c:v>
                </c:pt>
                <c:pt idx="45">
                  <c:v>117.068</c:v>
                </c:pt>
                <c:pt idx="46">
                  <c:v>122.678</c:v>
                </c:pt>
                <c:pt idx="47">
                  <c:v>133.76300000000001</c:v>
                </c:pt>
                <c:pt idx="48">
                  <c:v>150.78</c:v>
                </c:pt>
                <c:pt idx="49">
                  <c:v>167.78</c:v>
                </c:pt>
                <c:pt idx="50">
                  <c:v>188.864</c:v>
                </c:pt>
                <c:pt idx="51">
                  <c:v>202.71199999999999</c:v>
                </c:pt>
                <c:pt idx="52">
                  <c:v>215.542</c:v>
                </c:pt>
                <c:pt idx="53">
                  <c:v>223.23699999999999</c:v>
                </c:pt>
                <c:pt idx="54">
                  <c:v>228.35599999999999</c:v>
                </c:pt>
                <c:pt idx="55">
                  <c:v>230.25399999999999</c:v>
                </c:pt>
                <c:pt idx="56">
                  <c:v>229.61</c:v>
                </c:pt>
                <c:pt idx="57">
                  <c:v>224.441</c:v>
                </c:pt>
                <c:pt idx="58">
                  <c:v>210.23699999999999</c:v>
                </c:pt>
                <c:pt idx="59">
                  <c:v>185.57599999999999</c:v>
                </c:pt>
                <c:pt idx="60">
                  <c:v>147.69499999999999</c:v>
                </c:pt>
                <c:pt idx="61">
                  <c:v>118.57599999999999</c:v>
                </c:pt>
                <c:pt idx="62">
                  <c:v>107.932</c:v>
                </c:pt>
                <c:pt idx="63">
                  <c:v>103.864</c:v>
                </c:pt>
                <c:pt idx="64">
                  <c:v>104.068</c:v>
                </c:pt>
                <c:pt idx="65">
                  <c:v>105.52500000000001</c:v>
                </c:pt>
                <c:pt idx="66">
                  <c:v>106.254</c:v>
                </c:pt>
                <c:pt idx="67">
                  <c:v>109.322</c:v>
                </c:pt>
                <c:pt idx="68">
                  <c:v>114.91500000000001</c:v>
                </c:pt>
                <c:pt idx="69">
                  <c:v>122.661</c:v>
                </c:pt>
                <c:pt idx="70">
                  <c:v>135.339</c:v>
                </c:pt>
                <c:pt idx="71">
                  <c:v>144.81399999999999</c:v>
                </c:pt>
                <c:pt idx="72">
                  <c:v>157.71199999999999</c:v>
                </c:pt>
                <c:pt idx="73">
                  <c:v>167.661</c:v>
                </c:pt>
                <c:pt idx="74">
                  <c:v>179.797</c:v>
                </c:pt>
                <c:pt idx="75">
                  <c:v>186.96600000000001</c:v>
                </c:pt>
                <c:pt idx="76">
                  <c:v>191.37299999999999</c:v>
                </c:pt>
                <c:pt idx="77">
                  <c:v>193.94900000000001</c:v>
                </c:pt>
                <c:pt idx="78">
                  <c:v>189.339</c:v>
                </c:pt>
                <c:pt idx="79">
                  <c:v>176.08500000000001</c:v>
                </c:pt>
                <c:pt idx="80">
                  <c:v>150.64400000000001</c:v>
                </c:pt>
                <c:pt idx="81">
                  <c:v>119.288</c:v>
                </c:pt>
                <c:pt idx="82">
                  <c:v>102.23699999999999</c:v>
                </c:pt>
                <c:pt idx="83">
                  <c:v>96.948999999999998</c:v>
                </c:pt>
                <c:pt idx="84">
                  <c:v>95.355999999999995</c:v>
                </c:pt>
                <c:pt idx="85">
                  <c:v>93</c:v>
                </c:pt>
                <c:pt idx="86">
                  <c:v>94.22</c:v>
                </c:pt>
                <c:pt idx="87">
                  <c:v>94.271000000000001</c:v>
                </c:pt>
                <c:pt idx="88">
                  <c:v>94.745999999999995</c:v>
                </c:pt>
                <c:pt idx="89">
                  <c:v>95.186000000000007</c:v>
                </c:pt>
                <c:pt idx="90">
                  <c:v>95.728999999999999</c:v>
                </c:pt>
                <c:pt idx="91">
                  <c:v>94.22</c:v>
                </c:pt>
                <c:pt idx="92">
                  <c:v>96.763000000000005</c:v>
                </c:pt>
                <c:pt idx="93">
                  <c:v>96.186000000000007</c:v>
                </c:pt>
                <c:pt idx="94">
                  <c:v>95.796999999999997</c:v>
                </c:pt>
                <c:pt idx="95">
                  <c:v>95.932000000000002</c:v>
                </c:pt>
                <c:pt idx="96">
                  <c:v>94.102000000000004</c:v>
                </c:pt>
                <c:pt idx="97">
                  <c:v>95.694999999999993</c:v>
                </c:pt>
                <c:pt idx="98">
                  <c:v>96.61</c:v>
                </c:pt>
                <c:pt idx="99">
                  <c:v>94.575999999999993</c:v>
                </c:pt>
                <c:pt idx="100">
                  <c:v>96.102000000000004</c:v>
                </c:pt>
                <c:pt idx="101">
                  <c:v>94.22</c:v>
                </c:pt>
                <c:pt idx="102">
                  <c:v>93.932000000000002</c:v>
                </c:pt>
                <c:pt idx="103">
                  <c:v>93.932000000000002</c:v>
                </c:pt>
                <c:pt idx="104">
                  <c:v>93.236999999999995</c:v>
                </c:pt>
                <c:pt idx="105">
                  <c:v>95.593000000000004</c:v>
                </c:pt>
                <c:pt idx="106">
                  <c:v>95.492000000000004</c:v>
                </c:pt>
                <c:pt idx="107">
                  <c:v>100.22</c:v>
                </c:pt>
                <c:pt idx="108">
                  <c:v>101.69499999999999</c:v>
                </c:pt>
                <c:pt idx="109">
                  <c:v>105.22</c:v>
                </c:pt>
                <c:pt idx="110">
                  <c:v>108.30500000000001</c:v>
                </c:pt>
                <c:pt idx="111">
                  <c:v>109.458</c:v>
                </c:pt>
                <c:pt idx="112">
                  <c:v>109.017</c:v>
                </c:pt>
                <c:pt idx="113">
                  <c:v>106.84699999999999</c:v>
                </c:pt>
                <c:pt idx="114">
                  <c:v>103.271</c:v>
                </c:pt>
                <c:pt idx="115">
                  <c:v>101.136</c:v>
                </c:pt>
                <c:pt idx="116">
                  <c:v>95.846999999999994</c:v>
                </c:pt>
                <c:pt idx="117">
                  <c:v>93.558999999999997</c:v>
                </c:pt>
                <c:pt idx="118">
                  <c:v>93.542000000000002</c:v>
                </c:pt>
                <c:pt idx="119">
                  <c:v>91.168999999999997</c:v>
                </c:pt>
                <c:pt idx="120">
                  <c:v>89.983000000000004</c:v>
                </c:pt>
                <c:pt idx="121">
                  <c:v>91.254000000000005</c:v>
                </c:pt>
                <c:pt idx="122">
                  <c:v>91.593000000000004</c:v>
                </c:pt>
                <c:pt idx="123">
                  <c:v>90.186000000000007</c:v>
                </c:pt>
                <c:pt idx="124">
                  <c:v>90.712000000000003</c:v>
                </c:pt>
                <c:pt idx="125">
                  <c:v>90.897999999999996</c:v>
                </c:pt>
                <c:pt idx="126">
                  <c:v>89.831000000000003</c:v>
                </c:pt>
                <c:pt idx="127">
                  <c:v>89.203000000000003</c:v>
                </c:pt>
                <c:pt idx="128">
                  <c:v>90.558999999999997</c:v>
                </c:pt>
                <c:pt idx="129">
                  <c:v>91.22</c:v>
                </c:pt>
                <c:pt idx="130">
                  <c:v>89.051000000000002</c:v>
                </c:pt>
                <c:pt idx="131">
                  <c:v>90.39</c:v>
                </c:pt>
                <c:pt idx="132">
                  <c:v>90.661000000000001</c:v>
                </c:pt>
                <c:pt idx="133">
                  <c:v>88.897999999999996</c:v>
                </c:pt>
                <c:pt idx="134">
                  <c:v>91.424000000000007</c:v>
                </c:pt>
                <c:pt idx="135">
                  <c:v>92.846999999999994</c:v>
                </c:pt>
                <c:pt idx="136">
                  <c:v>95.067999999999998</c:v>
                </c:pt>
                <c:pt idx="137">
                  <c:v>96.084999999999994</c:v>
                </c:pt>
                <c:pt idx="138">
                  <c:v>98.338999999999999</c:v>
                </c:pt>
                <c:pt idx="139">
                  <c:v>98.831000000000003</c:v>
                </c:pt>
                <c:pt idx="140">
                  <c:v>99.322000000000003</c:v>
                </c:pt>
                <c:pt idx="141">
                  <c:v>96.067999999999998</c:v>
                </c:pt>
                <c:pt idx="142">
                  <c:v>93.813999999999993</c:v>
                </c:pt>
                <c:pt idx="143">
                  <c:v>91.271000000000001</c:v>
                </c:pt>
                <c:pt idx="144">
                  <c:v>88.846999999999994</c:v>
                </c:pt>
                <c:pt idx="145">
                  <c:v>89.525000000000006</c:v>
                </c:pt>
                <c:pt idx="146">
                  <c:v>87.932000000000002</c:v>
                </c:pt>
                <c:pt idx="147">
                  <c:v>88.846999999999994</c:v>
                </c:pt>
                <c:pt idx="148">
                  <c:v>85.525000000000006</c:v>
                </c:pt>
                <c:pt idx="149">
                  <c:v>89.153000000000006</c:v>
                </c:pt>
                <c:pt idx="150">
                  <c:v>86.796999999999997</c:v>
                </c:pt>
                <c:pt idx="151">
                  <c:v>84.542000000000002</c:v>
                </c:pt>
                <c:pt idx="152">
                  <c:v>85.948999999999998</c:v>
                </c:pt>
                <c:pt idx="153">
                  <c:v>87.067999999999998</c:v>
                </c:pt>
                <c:pt idx="154">
                  <c:v>87.168999999999997</c:v>
                </c:pt>
                <c:pt idx="155">
                  <c:v>89.186000000000007</c:v>
                </c:pt>
                <c:pt idx="156">
                  <c:v>86.897999999999996</c:v>
                </c:pt>
                <c:pt idx="157">
                  <c:v>85.338999999999999</c:v>
                </c:pt>
                <c:pt idx="158">
                  <c:v>88.322000000000003</c:v>
                </c:pt>
                <c:pt idx="159">
                  <c:v>85.254000000000005</c:v>
                </c:pt>
                <c:pt idx="160">
                  <c:v>87.558999999999997</c:v>
                </c:pt>
                <c:pt idx="161">
                  <c:v>85.168999999999997</c:v>
                </c:pt>
                <c:pt idx="162">
                  <c:v>88.677999999999997</c:v>
                </c:pt>
                <c:pt idx="163">
                  <c:v>87.644000000000005</c:v>
                </c:pt>
                <c:pt idx="164">
                  <c:v>87.846999999999994</c:v>
                </c:pt>
                <c:pt idx="165">
                  <c:v>83.983000000000004</c:v>
                </c:pt>
                <c:pt idx="166">
                  <c:v>83.424000000000007</c:v>
                </c:pt>
                <c:pt idx="167">
                  <c:v>86.846999999999994</c:v>
                </c:pt>
                <c:pt idx="168">
                  <c:v>86.355999999999995</c:v>
                </c:pt>
                <c:pt idx="169">
                  <c:v>86.322000000000003</c:v>
                </c:pt>
                <c:pt idx="170">
                  <c:v>87.864000000000004</c:v>
                </c:pt>
                <c:pt idx="171">
                  <c:v>86.846999999999994</c:v>
                </c:pt>
                <c:pt idx="172">
                  <c:v>86.373000000000005</c:v>
                </c:pt>
                <c:pt idx="173">
                  <c:v>84.119</c:v>
                </c:pt>
                <c:pt idx="174">
                  <c:v>84.881</c:v>
                </c:pt>
                <c:pt idx="175">
                  <c:v>85.474999999999994</c:v>
                </c:pt>
                <c:pt idx="176">
                  <c:v>86.965999999999994</c:v>
                </c:pt>
                <c:pt idx="177">
                  <c:v>85.525000000000006</c:v>
                </c:pt>
                <c:pt idx="178">
                  <c:v>86.355999999999995</c:v>
                </c:pt>
                <c:pt idx="179">
                  <c:v>87</c:v>
                </c:pt>
                <c:pt idx="180">
                  <c:v>86.644000000000005</c:v>
                </c:pt>
                <c:pt idx="181">
                  <c:v>84.694999999999993</c:v>
                </c:pt>
                <c:pt idx="182">
                  <c:v>85.492000000000004</c:v>
                </c:pt>
                <c:pt idx="183">
                  <c:v>85.712000000000003</c:v>
                </c:pt>
                <c:pt idx="184">
                  <c:v>85.39</c:v>
                </c:pt>
                <c:pt idx="185">
                  <c:v>84.661000000000001</c:v>
                </c:pt>
                <c:pt idx="186">
                  <c:v>84.305000000000007</c:v>
                </c:pt>
                <c:pt idx="187">
                  <c:v>84.61</c:v>
                </c:pt>
                <c:pt idx="188">
                  <c:v>85.067999999999998</c:v>
                </c:pt>
                <c:pt idx="189">
                  <c:v>85.084999999999994</c:v>
                </c:pt>
                <c:pt idx="190">
                  <c:v>85.373000000000005</c:v>
                </c:pt>
                <c:pt idx="191">
                  <c:v>86.525000000000006</c:v>
                </c:pt>
                <c:pt idx="192">
                  <c:v>83.796999999999997</c:v>
                </c:pt>
                <c:pt idx="193">
                  <c:v>84.051000000000002</c:v>
                </c:pt>
                <c:pt idx="194">
                  <c:v>83.39</c:v>
                </c:pt>
                <c:pt idx="195">
                  <c:v>85.287999999999997</c:v>
                </c:pt>
                <c:pt idx="196">
                  <c:v>84.61</c:v>
                </c:pt>
                <c:pt idx="197">
                  <c:v>84.661000000000001</c:v>
                </c:pt>
                <c:pt idx="198">
                  <c:v>83.677999999999997</c:v>
                </c:pt>
                <c:pt idx="199">
                  <c:v>83.186000000000007</c:v>
                </c:pt>
                <c:pt idx="200">
                  <c:v>81.677999999999997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101.41854829866041</c:v>
                </c:pt>
                <c:pt idx="8">
                  <c:v>101.5290802843103</c:v>
                </c:pt>
                <c:pt idx="9">
                  <c:v>101.63931822001226</c:v>
                </c:pt>
                <c:pt idx="10">
                  <c:v>101.74914785359421</c:v>
                </c:pt>
                <c:pt idx="11">
                  <c:v>101.85843783650519</c:v>
                </c:pt>
                <c:pt idx="12">
                  <c:v>101.9670380443806</c:v>
                </c:pt>
                <c:pt idx="13">
                  <c:v>102.07477785152734</c:v>
                </c:pt>
                <c:pt idx="14">
                  <c:v>102.1814643868251</c:v>
                </c:pt>
                <c:pt idx="15">
                  <c:v>102.28688080695321</c:v>
                </c:pt>
                <c:pt idx="16">
                  <c:v>102.39078463325724</c:v>
                </c:pt>
                <c:pt idx="17">
                  <c:v>102.49290621224957</c:v>
                </c:pt>
                <c:pt idx="18">
                  <c:v>102.59294737959628</c:v>
                </c:pt>
                <c:pt idx="19">
                  <c:v>102.69058043981842</c:v>
                </c:pt>
                <c:pt idx="20">
                  <c:v>102.78544763214565</c:v>
                </c:pt>
                <c:pt idx="21">
                  <c:v>102.87716136384824</c:v>
                </c:pt>
                <c:pt idx="22">
                  <c:v>102.96530570772596</c:v>
                </c:pt>
                <c:pt idx="23">
                  <c:v>103.04944007583669</c:v>
                </c:pt>
                <c:pt idx="24">
                  <c:v>103.12910676530744</c:v>
                </c:pt>
                <c:pt idx="25">
                  <c:v>103.20384550581078</c:v>
                </c:pt>
                <c:pt idx="26">
                  <c:v>103.27322066724138</c:v>
                </c:pt>
                <c:pt idx="27">
                  <c:v>103.33687106901247</c:v>
                </c:pt>
                <c:pt idx="28">
                  <c:v>103.3945992669417</c:v>
                </c:pt>
                <c:pt idx="29">
                  <c:v>103.44652787317467</c:v>
                </c:pt>
                <c:pt idx="30">
                  <c:v>103.49336599662333</c:v>
                </c:pt>
                <c:pt idx="31">
                  <c:v>103.53684999133469</c:v>
                </c:pt>
                <c:pt idx="32">
                  <c:v>103.58044897451593</c:v>
                </c:pt>
                <c:pt idx="33">
                  <c:v>103.63045446106268</c:v>
                </c:pt>
                <c:pt idx="34">
                  <c:v>103.69759890759053</c:v>
                </c:pt>
                <c:pt idx="35">
                  <c:v>103.79935916106865</c:v>
                </c:pt>
                <c:pt idx="36">
                  <c:v>103.96308156802222</c:v>
                </c:pt>
                <c:pt idx="37">
                  <c:v>104.22999508855865</c:v>
                </c:pt>
                <c:pt idx="38">
                  <c:v>104.66003524823439</c:v>
                </c:pt>
                <c:pt idx="39">
                  <c:v>105.33716860036576</c:v>
                </c:pt>
                <c:pt idx="40">
                  <c:v>106.37458316890974</c:v>
                </c:pt>
                <c:pt idx="41">
                  <c:v>107.91872042108935</c:v>
                </c:pt>
                <c:pt idx="42">
                  <c:v>110.15073081382917</c:v>
                </c:pt>
                <c:pt idx="43">
                  <c:v>113.28364051493068</c:v>
                </c:pt>
                <c:pt idx="44">
                  <c:v>117.55345636933377</c:v>
                </c:pt>
                <c:pt idx="45">
                  <c:v>123.20275164413157</c:v>
                </c:pt>
                <c:pt idx="46">
                  <c:v>130.45607046400005</c:v>
                </c:pt>
                <c:pt idx="47">
                  <c:v>139.48774932502778</c:v>
                </c:pt>
                <c:pt idx="48">
                  <c:v>150.38415461602577</c:v>
                </c:pt>
                <c:pt idx="49">
                  <c:v>163.10271862799266</c:v>
                </c:pt>
                <c:pt idx="50">
                  <c:v>177.4265443458608</c:v>
                </c:pt>
                <c:pt idx="51">
                  <c:v>192.90108575195134</c:v>
                </c:pt>
                <c:pt idx="52">
                  <c:v>208.71983164569244</c:v>
                </c:pt>
                <c:pt idx="53">
                  <c:v>223.52779359081981</c:v>
                </c:pt>
                <c:pt idx="54">
                  <c:v>235.20233835403289</c:v>
                </c:pt>
                <c:pt idx="55">
                  <c:v>240.88068794730805</c:v>
                </c:pt>
                <c:pt idx="56">
                  <c:v>237.6492640039705</c:v>
                </c:pt>
                <c:pt idx="57">
                  <c:v>223.9987471479576</c:v>
                </c:pt>
                <c:pt idx="58">
                  <c:v>201.30324320414692</c:v>
                </c:pt>
                <c:pt idx="59">
                  <c:v>174.00065252208319</c:v>
                </c:pt>
                <c:pt idx="60">
                  <c:v>147.86125111049986</c:v>
                </c:pt>
                <c:pt idx="61">
                  <c:v>127.391935392966</c:v>
                </c:pt>
                <c:pt idx="62">
                  <c:v>114.25203380587996</c:v>
                </c:pt>
                <c:pt idx="63">
                  <c:v>107.56312165860501</c:v>
                </c:pt>
                <c:pt idx="64">
                  <c:v>105.36612342913625</c:v>
                </c:pt>
                <c:pt idx="65">
                  <c:v>105.92507846433885</c:v>
                </c:pt>
                <c:pt idx="66">
                  <c:v>108.24323320099806</c:v>
                </c:pt>
                <c:pt idx="67">
                  <c:v>111.96597380830423</c:v>
                </c:pt>
                <c:pt idx="68">
                  <c:v>117.08956162529333</c:v>
                </c:pt>
                <c:pt idx="69">
                  <c:v>123.72208231783787</c:v>
                </c:pt>
                <c:pt idx="70">
                  <c:v>131.94066990886932</c:v>
                </c:pt>
                <c:pt idx="71">
                  <c:v>141.71081342849988</c:v>
                </c:pt>
                <c:pt idx="72">
                  <c:v>152.8364377292981</c:v>
                </c:pt>
                <c:pt idx="73">
                  <c:v>164.92183962601638</c:v>
                </c:pt>
                <c:pt idx="74">
                  <c:v>177.30074436675079</c:v>
                </c:pt>
                <c:pt idx="75">
                  <c:v>188.80173505915116</c:v>
                </c:pt>
                <c:pt idx="76">
                  <c:v>197.22045516085041</c:v>
                </c:pt>
                <c:pt idx="77">
                  <c:v>198.93439452799146</c:v>
                </c:pt>
                <c:pt idx="78">
                  <c:v>190.12535381776729</c:v>
                </c:pt>
                <c:pt idx="79">
                  <c:v>170.28327980565447</c:v>
                </c:pt>
                <c:pt idx="80">
                  <c:v>144.74980486629428</c:v>
                </c:pt>
                <c:pt idx="81">
                  <c:v>121.89513240213823</c:v>
                </c:pt>
                <c:pt idx="82">
                  <c:v>107.01382344692161</c:v>
                </c:pt>
                <c:pt idx="83">
                  <c:v>99.833163424204102</c:v>
                </c:pt>
                <c:pt idx="84">
                  <c:v>97.202942223224085</c:v>
                </c:pt>
                <c:pt idx="85">
                  <c:v>96.406521682342245</c:v>
                </c:pt>
                <c:pt idx="86">
                  <c:v>96.134548089398976</c:v>
                </c:pt>
                <c:pt idx="87">
                  <c:v>95.971568278617326</c:v>
                </c:pt>
                <c:pt idx="88">
                  <c:v>95.825892720582999</c:v>
                </c:pt>
                <c:pt idx="89">
                  <c:v>95.683048815615038</c:v>
                </c:pt>
                <c:pt idx="90">
                  <c:v>95.541340808944426</c:v>
                </c:pt>
                <c:pt idx="91">
                  <c:v>95.400584597319934</c:v>
                </c:pt>
                <c:pt idx="92">
                  <c:v>95.260745141921873</c:v>
                </c:pt>
                <c:pt idx="93">
                  <c:v>95.121849388295814</c:v>
                </c:pt>
                <c:pt idx="94">
                  <c:v>94.984058093299737</c:v>
                </c:pt>
                <c:pt idx="95">
                  <c:v>94.847846268559792</c:v>
                </c:pt>
                <c:pt idx="96">
                  <c:v>94.714386709400998</c:v>
                </c:pt>
                <c:pt idx="97">
                  <c:v>94.586303954536518</c:v>
                </c:pt>
                <c:pt idx="98">
                  <c:v>94.469038643190146</c:v>
                </c:pt>
                <c:pt idx="99">
                  <c:v>94.373098005804067</c:v>
                </c:pt>
                <c:pt idx="100">
                  <c:v>94.317385359612686</c:v>
                </c:pt>
                <c:pt idx="101">
                  <c:v>94.333486966532234</c:v>
                </c:pt>
                <c:pt idx="102">
                  <c:v>94.470153165119115</c:v>
                </c:pt>
                <c:pt idx="103">
                  <c:v>94.796260636450143</c:v>
                </c:pt>
                <c:pt idx="104">
                  <c:v>95.399517327622689</c:v>
                </c:pt>
                <c:pt idx="105">
                  <c:v>96.377494285567721</c:v>
                </c:pt>
                <c:pt idx="106">
                  <c:v>97.817514005260989</c:v>
                </c:pt>
                <c:pt idx="107">
                  <c:v>99.762132537893521</c:v>
                </c:pt>
                <c:pt idx="108">
                  <c:v>102.15731421241195</c:v>
                </c:pt>
                <c:pt idx="109">
                  <c:v>104.78561515347111</c:v>
                </c:pt>
                <c:pt idx="110">
                  <c:v>107.20972452081938</c:v>
                </c:pt>
                <c:pt idx="111">
                  <c:v>108.79598391826408</c:v>
                </c:pt>
                <c:pt idx="112">
                  <c:v>108.90412607761411</c:v>
                </c:pt>
                <c:pt idx="113">
                  <c:v>107.22861252327164</c:v>
                </c:pt>
                <c:pt idx="114">
                  <c:v>104.07662703992914</c:v>
                </c:pt>
                <c:pt idx="115">
                  <c:v>100.3005180207999</c:v>
                </c:pt>
                <c:pt idx="116">
                  <c:v>96.859834058937679</c:v>
                </c:pt>
                <c:pt idx="117">
                  <c:v>94.346230729283775</c:v>
                </c:pt>
                <c:pt idx="118">
                  <c:v>92.82845174455953</c:v>
                </c:pt>
                <c:pt idx="119">
                  <c:v>92.039446817247764</c:v>
                </c:pt>
                <c:pt idx="120">
                  <c:v>91.653401741682885</c:v>
                </c:pt>
                <c:pt idx="121">
                  <c:v>91.442258901638169</c:v>
                </c:pt>
                <c:pt idx="122">
                  <c:v>91.291849954632866</c:v>
                </c:pt>
                <c:pt idx="123">
                  <c:v>91.158543053654569</c:v>
                </c:pt>
                <c:pt idx="124">
                  <c:v>91.029237264938473</c:v>
                </c:pt>
                <c:pt idx="125">
                  <c:v>90.900805203857288</c:v>
                </c:pt>
                <c:pt idx="126">
                  <c:v>90.772709014298073</c:v>
                </c:pt>
                <c:pt idx="127">
                  <c:v>90.645163357561202</c:v>
                </c:pt>
                <c:pt idx="128">
                  <c:v>90.519376158784056</c:v>
                </c:pt>
                <c:pt idx="129">
                  <c:v>90.399545498748736</c:v>
                </c:pt>
                <c:pt idx="130">
                  <c:v>90.298234043957009</c:v>
                </c:pt>
                <c:pt idx="131">
                  <c:v>90.247804724544849</c:v>
                </c:pt>
                <c:pt idx="132">
                  <c:v>90.318917959771156</c:v>
                </c:pt>
                <c:pt idx="133">
                  <c:v>90.638585140271317</c:v>
                </c:pt>
                <c:pt idx="134">
                  <c:v>91.383416996746988</c:v>
                </c:pt>
                <c:pt idx="135">
                  <c:v>92.710685996180487</c:v>
                </c:pt>
                <c:pt idx="136">
                  <c:v>94.612572058813299</c:v>
                </c:pt>
                <c:pt idx="137">
                  <c:v>96.761057899351073</c:v>
                </c:pt>
                <c:pt idx="138">
                  <c:v>98.50183625620312</c:v>
                </c:pt>
                <c:pt idx="139">
                  <c:v>99.119033688632101</c:v>
                </c:pt>
                <c:pt idx="140">
                  <c:v>98.263214839533333</c:v>
                </c:pt>
                <c:pt idx="141">
                  <c:v>96.208188459518638</c:v>
                </c:pt>
                <c:pt idx="142">
                  <c:v>93.687588725538831</c:v>
                </c:pt>
                <c:pt idx="143">
                  <c:v>91.441276910532309</c:v>
                </c:pt>
                <c:pt idx="144">
                  <c:v>89.85423697524574</c:v>
                </c:pt>
                <c:pt idx="145">
                  <c:v>88.919132770150298</c:v>
                </c:pt>
                <c:pt idx="146">
                  <c:v>88.42765532359131</c:v>
                </c:pt>
                <c:pt idx="147">
                  <c:v>88.166038896471278</c:v>
                </c:pt>
                <c:pt idx="148">
                  <c:v>87.998670468215323</c:v>
                </c:pt>
                <c:pt idx="149">
                  <c:v>87.862474946489044</c:v>
                </c:pt>
                <c:pt idx="150">
                  <c:v>87.734699636999039</c:v>
                </c:pt>
                <c:pt idx="151">
                  <c:v>87.608808221490051</c:v>
                </c:pt>
                <c:pt idx="152">
                  <c:v>87.483280317831372</c:v>
                </c:pt>
                <c:pt idx="153">
                  <c:v>87.357823441789705</c:v>
                </c:pt>
                <c:pt idx="154">
                  <c:v>87.232387068238879</c:v>
                </c:pt>
                <c:pt idx="155">
                  <c:v>87.106959753997273</c:v>
                </c:pt>
                <c:pt idx="156">
                  <c:v>86.981535630649773</c:v>
                </c:pt>
                <c:pt idx="157">
                  <c:v>86.85610992232634</c:v>
                </c:pt>
                <c:pt idx="158">
                  <c:v>86.730678452865078</c:v>
                </c:pt>
                <c:pt idx="159">
                  <c:v>86.60523758996861</c:v>
                </c:pt>
                <c:pt idx="160">
                  <c:v>86.479784221707973</c:v>
                </c:pt>
                <c:pt idx="161">
                  <c:v>86.354315729394358</c:v>
                </c:pt>
                <c:pt idx="162">
                  <c:v>86.228829955649061</c:v>
                </c:pt>
                <c:pt idx="163">
                  <c:v>86.10332516905622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101.41854829865733</c:v>
                </c:pt>
                <c:pt idx="8">
                  <c:v>101.52908028429984</c:v>
                </c:pt>
                <c:pt idx="9">
                  <c:v>101.63931821997767</c:v>
                </c:pt>
                <c:pt idx="10">
                  <c:v>101.74914785348261</c:v>
                </c:pt>
                <c:pt idx="11">
                  <c:v>101.85843783615353</c:v>
                </c:pt>
                <c:pt idx="12">
                  <c:v>101.96703804329877</c:v>
                </c:pt>
                <c:pt idx="13">
                  <c:v>102.07477784827798</c:v>
                </c:pt>
                <c:pt idx="14">
                  <c:v>102.18146437729609</c:v>
                </c:pt>
                <c:pt idx="15">
                  <c:v>102.28688077966973</c:v>
                </c:pt>
                <c:pt idx="16">
                  <c:v>102.39078455698672</c:v>
                </c:pt>
                <c:pt idx="17">
                  <c:v>102.49290600407957</c:v>
                </c:pt>
                <c:pt idx="18">
                  <c:v>102.5929468248632</c:v>
                </c:pt>
                <c:pt idx="19">
                  <c:v>102.6905789965253</c:v>
                </c:pt>
                <c:pt idx="20">
                  <c:v>102.78544396583258</c:v>
                </c:pt>
                <c:pt idx="21">
                  <c:v>102.87715227080871</c:v>
                </c:pt>
                <c:pt idx="22">
                  <c:v>102.96528368895166</c:v>
                </c:pt>
                <c:pt idx="23">
                  <c:v>103.049388018526</c:v>
                </c:pt>
                <c:pt idx="24">
                  <c:v>103.12898660117791</c:v>
                </c:pt>
                <c:pt idx="25">
                  <c:v>103.20357469095202</c:v>
                </c:pt>
                <c:pt idx="26">
                  <c:v>103.27262476549092</c:v>
                </c:pt>
                <c:pt idx="27">
                  <c:v>103.33559085858224</c:v>
                </c:pt>
                <c:pt idx="28">
                  <c:v>103.3919139683189</c:v>
                </c:pt>
                <c:pt idx="29">
                  <c:v>103.44102856136311</c:v>
                </c:pt>
                <c:pt idx="30">
                  <c:v>103.48237015113412</c:v>
                </c:pt>
                <c:pt idx="31">
                  <c:v>103.51538387690118</c:v>
                </c:pt>
                <c:pt idx="32">
                  <c:v>103.53953395339659</c:v>
                </c:pt>
                <c:pt idx="33">
                  <c:v>103.55431379930549</c:v>
                </c:pt>
                <c:pt idx="34">
                  <c:v>103.55925659147606</c:v>
                </c:pt>
                <c:pt idx="35">
                  <c:v>103.5539459344247</c:v>
                </c:pt>
                <c:pt idx="36">
                  <c:v>103.53802628676833</c:v>
                </c:pt>
                <c:pt idx="37">
                  <c:v>103.5112127528309</c:v>
                </c:pt>
                <c:pt idx="38">
                  <c:v>103.47329983367756</c:v>
                </c:pt>
                <c:pt idx="39">
                  <c:v>103.42416874103667</c:v>
                </c:pt>
                <c:pt idx="40">
                  <c:v>103.36379291216286</c:v>
                </c:pt>
                <c:pt idx="41">
                  <c:v>103.29224142374377</c:v>
                </c:pt>
                <c:pt idx="42">
                  <c:v>103.20968008612736</c:v>
                </c:pt>
                <c:pt idx="43">
                  <c:v>103.11637010072268</c:v>
                </c:pt>
                <c:pt idx="44">
                  <c:v>103.01266427660158</c:v>
                </c:pt>
                <c:pt idx="45">
                  <c:v>102.8990009188613</c:v>
                </c:pt>
                <c:pt idx="46">
                  <c:v>102.77589561235929</c:v>
                </c:pt>
                <c:pt idx="47">
                  <c:v>102.64393122155224</c:v>
                </c:pt>
                <c:pt idx="48">
                  <c:v>102.50374650321399</c:v>
                </c:pt>
                <c:pt idx="49">
                  <c:v>102.35602377871169</c:v>
                </c:pt>
                <c:pt idx="50">
                  <c:v>102.20147613377173</c:v>
                </c:pt>
                <c:pt idx="51">
                  <c:v>102.04083460643947</c:v>
                </c:pt>
                <c:pt idx="52">
                  <c:v>101.87483579088409</c:v>
                </c:pt>
                <c:pt idx="53">
                  <c:v>101.70421023045461</c:v>
                </c:pt>
                <c:pt idx="54">
                  <c:v>101.52967190390011</c:v>
                </c:pt>
                <c:pt idx="55">
                  <c:v>101.35190903041992</c:v>
                </c:pt>
                <c:pt idx="56">
                  <c:v>101.17157633854835</c:v>
                </c:pt>
                <c:pt idx="57">
                  <c:v>100.98928886640516</c:v>
                </c:pt>
                <c:pt idx="58">
                  <c:v>100.80561729101699</c:v>
                </c:pt>
                <c:pt idx="59">
                  <c:v>100.62108472535047</c:v>
                </c:pt>
                <c:pt idx="60">
                  <c:v>100.43616487514278</c:v>
                </c:pt>
                <c:pt idx="61">
                  <c:v>100.2512814140693</c:v>
                </c:pt>
                <c:pt idx="62">
                  <c:v>100.06680841473278</c:v>
                </c:pt>
                <c:pt idx="63">
                  <c:v>99.883071663115928</c:v>
                </c:pt>
                <c:pt idx="64">
                  <c:v>99.700350683761812</c:v>
                </c:pt>
                <c:pt idx="65">
                  <c:v>99.518881310054667</c:v>
                </c:pt>
                <c:pt idx="66">
                  <c:v>99.338858646575218</c:v>
                </c:pt>
                <c:pt idx="67">
                  <c:v>99.160440286738009</c:v>
                </c:pt>
                <c:pt idx="68">
                  <c:v>98.983749667158179</c:v>
                </c:pt>
                <c:pt idx="69">
                  <c:v>98.808879459102357</c:v>
                </c:pt>
                <c:pt idx="70">
                  <c:v>98.635894915914719</c:v>
                </c:pt>
                <c:pt idx="71">
                  <c:v>98.464837112722833</c:v>
                </c:pt>
                <c:pt idx="72">
                  <c:v>98.295726030524449</c:v>
                </c:pt>
                <c:pt idx="73">
                  <c:v>98.128563450655179</c:v>
                </c:pt>
                <c:pt idx="74">
                  <c:v>97.963335637526924</c:v>
                </c:pt>
                <c:pt idx="75">
                  <c:v>97.800015797430461</c:v>
                </c:pt>
                <c:pt idx="76">
                  <c:v>97.638566309215889</c:v>
                </c:pt>
                <c:pt idx="77">
                  <c:v>97.478940728973924</c:v>
                </c:pt>
                <c:pt idx="78">
                  <c:v>97.321085575634243</c:v>
                </c:pt>
                <c:pt idx="79">
                  <c:v>97.164941907884923</c:v>
                </c:pt>
                <c:pt idx="80">
                  <c:v>97.010446705211336</c:v>
                </c:pt>
                <c:pt idx="81">
                  <c:v>96.857534067344375</c:v>
                </c:pt>
                <c:pt idx="82">
                  <c:v>96.706136247181504</c:v>
                </c:pt>
                <c:pt idx="83">
                  <c:v>96.55618453245296</c:v>
                </c:pt>
                <c:pt idx="84">
                  <c:v>96.407609991186987</c:v>
                </c:pt>
                <c:pt idx="85">
                  <c:v>96.26034409549797</c:v>
                </c:pt>
                <c:pt idx="86">
                  <c:v>96.114319237470752</c:v>
                </c:pt>
                <c:pt idx="87">
                  <c:v>95.9694691500235</c:v>
                </c:pt>
                <c:pt idx="88">
                  <c:v>95.825729244656515</c:v>
                </c:pt>
                <c:pt idx="89">
                  <c:v>95.683036876985767</c:v>
                </c:pt>
                <c:pt idx="90">
                  <c:v>95.541331549949504</c:v>
                </c:pt>
                <c:pt idx="91">
                  <c:v>95.400555063592719</c:v>
                </c:pt>
                <c:pt idx="92">
                  <c:v>95.260651619393727</c:v>
                </c:pt>
                <c:pt idx="93">
                  <c:v>95.121567886211864</c:v>
                </c:pt>
                <c:pt idx="94">
                  <c:v>94.983253034113247</c:v>
                </c:pt>
                <c:pt idx="95">
                  <c:v>94.845658741576059</c:v>
                </c:pt>
                <c:pt idx="96">
                  <c:v>94.708739180886766</c:v>
                </c:pt>
                <c:pt idx="97">
                  <c:v>94.572450985916618</c:v>
                </c:pt>
                <c:pt idx="98">
                  <c:v>94.436753205905504</c:v>
                </c:pt>
                <c:pt idx="99">
                  <c:v>94.301607248380492</c:v>
                </c:pt>
                <c:pt idx="100">
                  <c:v>94.166976813887899</c:v>
                </c:pt>
                <c:pt idx="101">
                  <c:v>94.032827824822022</c:v>
                </c:pt>
                <c:pt idx="102">
                  <c:v>93.899128350281089</c:v>
                </c:pt>
                <c:pt idx="103">
                  <c:v>93.765848528569478</c:v>
                </c:pt>
                <c:pt idx="104">
                  <c:v>93.632960488688866</c:v>
                </c:pt>
                <c:pt idx="105">
                  <c:v>93.500438271914902</c:v>
                </c:pt>
                <c:pt idx="106">
                  <c:v>93.36825775433617</c:v>
                </c:pt>
                <c:pt idx="107">
                  <c:v>93.236396571035399</c:v>
                </c:pt>
                <c:pt idx="108">
                  <c:v>93.104834042412037</c:v>
                </c:pt>
                <c:pt idx="109">
                  <c:v>92.973551102981361</c:v>
                </c:pt>
                <c:pt idx="110">
                  <c:v>92.842530232831422</c:v>
                </c:pt>
                <c:pt idx="111">
                  <c:v>92.711755391774233</c:v>
                </c:pt>
                <c:pt idx="112">
                  <c:v>92.581211956089859</c:v>
                </c:pt>
                <c:pt idx="113">
                  <c:v>92.450886657628672</c:v>
                </c:pt>
                <c:pt idx="114">
                  <c:v>92.320767524909115</c:v>
                </c:pt>
                <c:pt idx="115">
                  <c:v>92.190843825723931</c:v>
                </c:pt>
                <c:pt idx="116">
                  <c:v>92.061106010650249</c:v>
                </c:pt>
                <c:pt idx="117">
                  <c:v>91.931545656749719</c:v>
                </c:pt>
                <c:pt idx="118">
                  <c:v>91.802155410647401</c:v>
                </c:pt>
                <c:pt idx="119">
                  <c:v>91.672928930099687</c:v>
                </c:pt>
                <c:pt idx="120">
                  <c:v>91.543860823106485</c:v>
                </c:pt>
                <c:pt idx="121">
                  <c:v>91.414946583601193</c:v>
                </c:pt>
                <c:pt idx="122">
                  <c:v>91.286182522772066</c:v>
                </c:pt>
                <c:pt idx="123">
                  <c:v>91.157565695140704</c:v>
                </c:pt>
                <c:pt idx="124">
                  <c:v>91.029093818655454</c:v>
                </c:pt>
                <c:pt idx="125">
                  <c:v>90.900765188259342</c:v>
                </c:pt>
                <c:pt idx="126">
                  <c:v>90.772578582668245</c:v>
                </c:pt>
                <c:pt idx="127">
                  <c:v>90.644533164446173</c:v>
                </c:pt>
                <c:pt idx="128">
                  <c:v>90.516628373885865</c:v>
                </c:pt>
                <c:pt idx="129">
                  <c:v>90.388863817685433</c:v>
                </c:pt>
                <c:pt idx="130">
                  <c:v>90.261239153930134</c:v>
                </c:pt>
                <c:pt idx="131">
                  <c:v>90.133753975419765</c:v>
                </c:pt>
                <c:pt idx="132">
                  <c:v>90.006407693886885</c:v>
                </c:pt>
                <c:pt idx="133">
                  <c:v>89.87919942808621</c:v>
                </c:pt>
                <c:pt idx="134">
                  <c:v>89.752127899058792</c:v>
                </c:pt>
                <c:pt idx="135">
                  <c:v>89.625191336039023</c:v>
                </c:pt>
                <c:pt idx="136">
                  <c:v>89.498387396441899</c:v>
                </c:pt>
                <c:pt idx="137">
                  <c:v>89.371713103118267</c:v>
                </c:pt>
                <c:pt idx="138">
                  <c:v>89.245164801586725</c:v>
                </c:pt>
                <c:pt idx="139">
                  <c:v>89.118738139256465</c:v>
                </c:pt>
                <c:pt idx="140">
                  <c:v>88.992428067779258</c:v>
                </c:pt>
                <c:pt idx="141">
                  <c:v>88.866228868664535</c:v>
                </c:pt>
                <c:pt idx="142">
                  <c:v>88.740134201231513</c:v>
                </c:pt>
                <c:pt idx="143">
                  <c:v>88.61413717093356</c:v>
                </c:pt>
                <c:pt idx="144">
                  <c:v>88.488230415154703</c:v>
                </c:pt>
                <c:pt idx="145">
                  <c:v>88.362406202818065</c:v>
                </c:pt>
                <c:pt idx="146">
                  <c:v>88.236656543614203</c:v>
                </c:pt>
                <c:pt idx="147">
                  <c:v>88.11097330239258</c:v>
                </c:pt>
                <c:pt idx="148">
                  <c:v>87.985348314263163</c:v>
                </c:pt>
                <c:pt idx="149">
                  <c:v>87.859773496218295</c:v>
                </c:pt>
                <c:pt idx="150">
                  <c:v>87.734240951564573</c:v>
                </c:pt>
                <c:pt idx="151">
                  <c:v>87.608743064100508</c:v>
                </c:pt>
                <c:pt idx="152">
                  <c:v>87.48327257972575</c:v>
                </c:pt>
                <c:pt idx="153">
                  <c:v>87.357822673958623</c:v>
                </c:pt>
                <c:pt idx="154">
                  <c:v>87.23238700461313</c:v>
                </c:pt>
                <c:pt idx="155">
                  <c:v>87.106959749596342</c:v>
                </c:pt>
                <c:pt idx="156">
                  <c:v>86.981535630395769</c:v>
                </c:pt>
                <c:pt idx="157">
                  <c:v>86.856109922314118</c:v>
                </c:pt>
                <c:pt idx="158">
                  <c:v>86.730678452864581</c:v>
                </c:pt>
                <c:pt idx="159">
                  <c:v>86.605237589968596</c:v>
                </c:pt>
                <c:pt idx="160">
                  <c:v>86.479784221707973</c:v>
                </c:pt>
                <c:pt idx="161">
                  <c:v>86.354315729394358</c:v>
                </c:pt>
                <c:pt idx="162">
                  <c:v>86.228829955649061</c:v>
                </c:pt>
                <c:pt idx="163">
                  <c:v>86.10332516905622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105.169</c:v>
                </c:pt>
                <c:pt idx="1">
                  <c:v>104.96599999999999</c:v>
                </c:pt>
                <c:pt idx="2">
                  <c:v>103.78</c:v>
                </c:pt>
                <c:pt idx="3">
                  <c:v>103.322</c:v>
                </c:pt>
                <c:pt idx="4">
                  <c:v>102.492</c:v>
                </c:pt>
                <c:pt idx="5">
                  <c:v>101.288</c:v>
                </c:pt>
                <c:pt idx="6">
                  <c:v>105.42400000000001</c:v>
                </c:pt>
                <c:pt idx="7">
                  <c:v>103.712</c:v>
                </c:pt>
                <c:pt idx="8">
                  <c:v>101.542</c:v>
                </c:pt>
                <c:pt idx="9">
                  <c:v>101.64400000000001</c:v>
                </c:pt>
                <c:pt idx="10">
                  <c:v>101.593</c:v>
                </c:pt>
                <c:pt idx="11">
                  <c:v>104.746</c:v>
                </c:pt>
                <c:pt idx="12">
                  <c:v>102.18600000000001</c:v>
                </c:pt>
                <c:pt idx="13">
                  <c:v>101.678</c:v>
                </c:pt>
                <c:pt idx="14">
                  <c:v>102.15300000000001</c:v>
                </c:pt>
                <c:pt idx="15">
                  <c:v>101.15300000000001</c:v>
                </c:pt>
                <c:pt idx="16">
                  <c:v>102.76300000000001</c:v>
                </c:pt>
                <c:pt idx="17">
                  <c:v>102.271</c:v>
                </c:pt>
                <c:pt idx="18">
                  <c:v>100.949</c:v>
                </c:pt>
                <c:pt idx="19">
                  <c:v>99.677999999999997</c:v>
                </c:pt>
                <c:pt idx="20">
                  <c:v>99.051000000000002</c:v>
                </c:pt>
                <c:pt idx="21">
                  <c:v>101</c:v>
                </c:pt>
                <c:pt idx="22">
                  <c:v>102.15300000000001</c:v>
                </c:pt>
                <c:pt idx="23">
                  <c:v>101.08499999999999</c:v>
                </c:pt>
                <c:pt idx="24">
                  <c:v>102.881</c:v>
                </c:pt>
                <c:pt idx="25">
                  <c:v>101.42400000000001</c:v>
                </c:pt>
                <c:pt idx="26">
                  <c:v>100.203</c:v>
                </c:pt>
                <c:pt idx="27">
                  <c:v>101.508</c:v>
                </c:pt>
                <c:pt idx="28">
                  <c:v>100.746</c:v>
                </c:pt>
                <c:pt idx="29">
                  <c:v>101.051</c:v>
                </c:pt>
                <c:pt idx="30">
                  <c:v>101.593</c:v>
                </c:pt>
                <c:pt idx="31">
                  <c:v>102.78</c:v>
                </c:pt>
                <c:pt idx="32">
                  <c:v>101.84699999999999</c:v>
                </c:pt>
                <c:pt idx="33">
                  <c:v>101.322</c:v>
                </c:pt>
                <c:pt idx="34">
                  <c:v>104.288</c:v>
                </c:pt>
                <c:pt idx="35">
                  <c:v>105.542</c:v>
                </c:pt>
                <c:pt idx="36">
                  <c:v>103.864</c:v>
                </c:pt>
                <c:pt idx="37">
                  <c:v>103.458</c:v>
                </c:pt>
                <c:pt idx="38">
                  <c:v>104.47499999999999</c:v>
                </c:pt>
                <c:pt idx="39">
                  <c:v>102.627</c:v>
                </c:pt>
                <c:pt idx="40">
                  <c:v>103.08499999999999</c:v>
                </c:pt>
                <c:pt idx="41">
                  <c:v>102.661</c:v>
                </c:pt>
                <c:pt idx="42">
                  <c:v>106.42400000000001</c:v>
                </c:pt>
                <c:pt idx="43">
                  <c:v>104.91500000000001</c:v>
                </c:pt>
                <c:pt idx="44">
                  <c:v>108.983</c:v>
                </c:pt>
                <c:pt idx="45">
                  <c:v>112.52500000000001</c:v>
                </c:pt>
                <c:pt idx="46">
                  <c:v>116.983</c:v>
                </c:pt>
                <c:pt idx="47">
                  <c:v>127.61</c:v>
                </c:pt>
                <c:pt idx="48">
                  <c:v>140.15299999999999</c:v>
                </c:pt>
                <c:pt idx="49">
                  <c:v>158.35599999999999</c:v>
                </c:pt>
                <c:pt idx="50">
                  <c:v>177.39</c:v>
                </c:pt>
                <c:pt idx="51">
                  <c:v>194.64400000000001</c:v>
                </c:pt>
                <c:pt idx="52">
                  <c:v>207.91499999999999</c:v>
                </c:pt>
                <c:pt idx="53">
                  <c:v>217.458</c:v>
                </c:pt>
                <c:pt idx="54">
                  <c:v>225.017</c:v>
                </c:pt>
                <c:pt idx="55">
                  <c:v>229.22</c:v>
                </c:pt>
                <c:pt idx="56">
                  <c:v>228.83099999999999</c:v>
                </c:pt>
                <c:pt idx="57">
                  <c:v>226.28800000000001</c:v>
                </c:pt>
                <c:pt idx="58">
                  <c:v>217.441</c:v>
                </c:pt>
                <c:pt idx="59">
                  <c:v>202.69499999999999</c:v>
                </c:pt>
                <c:pt idx="60">
                  <c:v>171.203</c:v>
                </c:pt>
                <c:pt idx="61">
                  <c:v>134.28800000000001</c:v>
                </c:pt>
                <c:pt idx="62">
                  <c:v>111.746</c:v>
                </c:pt>
                <c:pt idx="63">
                  <c:v>102.949</c:v>
                </c:pt>
                <c:pt idx="64">
                  <c:v>102.949</c:v>
                </c:pt>
                <c:pt idx="65">
                  <c:v>103.76300000000001</c:v>
                </c:pt>
                <c:pt idx="66">
                  <c:v>106.169</c:v>
                </c:pt>
                <c:pt idx="67">
                  <c:v>107.42400000000001</c:v>
                </c:pt>
                <c:pt idx="68">
                  <c:v>112.949</c:v>
                </c:pt>
                <c:pt idx="69">
                  <c:v>118.18600000000001</c:v>
                </c:pt>
                <c:pt idx="70">
                  <c:v>128.16900000000001</c:v>
                </c:pt>
                <c:pt idx="71">
                  <c:v>138.72900000000001</c:v>
                </c:pt>
                <c:pt idx="72">
                  <c:v>149.23699999999999</c:v>
                </c:pt>
                <c:pt idx="73">
                  <c:v>163.119</c:v>
                </c:pt>
                <c:pt idx="74">
                  <c:v>172.94900000000001</c:v>
                </c:pt>
                <c:pt idx="75">
                  <c:v>183.05099999999999</c:v>
                </c:pt>
                <c:pt idx="76">
                  <c:v>188.81399999999999</c:v>
                </c:pt>
                <c:pt idx="77">
                  <c:v>191.49199999999999</c:v>
                </c:pt>
                <c:pt idx="78">
                  <c:v>190.40700000000001</c:v>
                </c:pt>
                <c:pt idx="79">
                  <c:v>183.23699999999999</c:v>
                </c:pt>
                <c:pt idx="80">
                  <c:v>163.83099999999999</c:v>
                </c:pt>
                <c:pt idx="81">
                  <c:v>133.59299999999999</c:v>
                </c:pt>
                <c:pt idx="82">
                  <c:v>104.96599999999999</c:v>
                </c:pt>
                <c:pt idx="83">
                  <c:v>99.492000000000004</c:v>
                </c:pt>
                <c:pt idx="84">
                  <c:v>94.763000000000005</c:v>
                </c:pt>
                <c:pt idx="85">
                  <c:v>95</c:v>
                </c:pt>
                <c:pt idx="86">
                  <c:v>93.864000000000004</c:v>
                </c:pt>
                <c:pt idx="87">
                  <c:v>94.932000000000002</c:v>
                </c:pt>
                <c:pt idx="88">
                  <c:v>93.322000000000003</c:v>
                </c:pt>
                <c:pt idx="89">
                  <c:v>92.728999999999999</c:v>
                </c:pt>
                <c:pt idx="90">
                  <c:v>92.254000000000005</c:v>
                </c:pt>
                <c:pt idx="91">
                  <c:v>91.119</c:v>
                </c:pt>
                <c:pt idx="92">
                  <c:v>93.034000000000006</c:v>
                </c:pt>
                <c:pt idx="93">
                  <c:v>93.102000000000004</c:v>
                </c:pt>
                <c:pt idx="94">
                  <c:v>94.745999999999995</c:v>
                </c:pt>
                <c:pt idx="95">
                  <c:v>93.897999999999996</c:v>
                </c:pt>
                <c:pt idx="96">
                  <c:v>93.424000000000007</c:v>
                </c:pt>
                <c:pt idx="97">
                  <c:v>94.948999999999998</c:v>
                </c:pt>
                <c:pt idx="98">
                  <c:v>95.441000000000003</c:v>
                </c:pt>
                <c:pt idx="99">
                  <c:v>93.507999999999996</c:v>
                </c:pt>
                <c:pt idx="100">
                  <c:v>93.677999999999997</c:v>
                </c:pt>
                <c:pt idx="101">
                  <c:v>94.22</c:v>
                </c:pt>
                <c:pt idx="102">
                  <c:v>94.507999999999996</c:v>
                </c:pt>
                <c:pt idx="103">
                  <c:v>91.661000000000001</c:v>
                </c:pt>
                <c:pt idx="104">
                  <c:v>94.322000000000003</c:v>
                </c:pt>
                <c:pt idx="105">
                  <c:v>96.932000000000002</c:v>
                </c:pt>
                <c:pt idx="106">
                  <c:v>95.796999999999997</c:v>
                </c:pt>
                <c:pt idx="107">
                  <c:v>100.627</c:v>
                </c:pt>
                <c:pt idx="108">
                  <c:v>104.203</c:v>
                </c:pt>
                <c:pt idx="109">
                  <c:v>106.61</c:v>
                </c:pt>
                <c:pt idx="110">
                  <c:v>109.068</c:v>
                </c:pt>
                <c:pt idx="111">
                  <c:v>110.441</c:v>
                </c:pt>
                <c:pt idx="112">
                  <c:v>110.47499999999999</c:v>
                </c:pt>
                <c:pt idx="113">
                  <c:v>108.91500000000001</c:v>
                </c:pt>
                <c:pt idx="114">
                  <c:v>103.47499999999999</c:v>
                </c:pt>
                <c:pt idx="115">
                  <c:v>100.746</c:v>
                </c:pt>
                <c:pt idx="116">
                  <c:v>97.474999999999994</c:v>
                </c:pt>
                <c:pt idx="117">
                  <c:v>95.492000000000004</c:v>
                </c:pt>
                <c:pt idx="118">
                  <c:v>90.965999999999994</c:v>
                </c:pt>
                <c:pt idx="119">
                  <c:v>91.373000000000005</c:v>
                </c:pt>
                <c:pt idx="120">
                  <c:v>91.236999999999995</c:v>
                </c:pt>
                <c:pt idx="121">
                  <c:v>89.644000000000005</c:v>
                </c:pt>
                <c:pt idx="122">
                  <c:v>91.424000000000007</c:v>
                </c:pt>
                <c:pt idx="123">
                  <c:v>90.728999999999999</c:v>
                </c:pt>
                <c:pt idx="124">
                  <c:v>91.305000000000007</c:v>
                </c:pt>
                <c:pt idx="125">
                  <c:v>90</c:v>
                </c:pt>
                <c:pt idx="126">
                  <c:v>88.965999999999994</c:v>
                </c:pt>
                <c:pt idx="127">
                  <c:v>89.355999999999995</c:v>
                </c:pt>
                <c:pt idx="128">
                  <c:v>88.542000000000002</c:v>
                </c:pt>
                <c:pt idx="129">
                  <c:v>87.39</c:v>
                </c:pt>
                <c:pt idx="130">
                  <c:v>92.119</c:v>
                </c:pt>
                <c:pt idx="131">
                  <c:v>88.542000000000002</c:v>
                </c:pt>
                <c:pt idx="132">
                  <c:v>90.305000000000007</c:v>
                </c:pt>
                <c:pt idx="133">
                  <c:v>90.457999999999998</c:v>
                </c:pt>
                <c:pt idx="134">
                  <c:v>90.474999999999994</c:v>
                </c:pt>
                <c:pt idx="135">
                  <c:v>92.271000000000001</c:v>
                </c:pt>
                <c:pt idx="136">
                  <c:v>97.796999999999997</c:v>
                </c:pt>
                <c:pt idx="137">
                  <c:v>97.763000000000005</c:v>
                </c:pt>
                <c:pt idx="138">
                  <c:v>99.135999999999996</c:v>
                </c:pt>
                <c:pt idx="139">
                  <c:v>101.441</c:v>
                </c:pt>
                <c:pt idx="140">
                  <c:v>100.712</c:v>
                </c:pt>
                <c:pt idx="141">
                  <c:v>95.78</c:v>
                </c:pt>
                <c:pt idx="142">
                  <c:v>95.373000000000005</c:v>
                </c:pt>
                <c:pt idx="143">
                  <c:v>90.897999999999996</c:v>
                </c:pt>
                <c:pt idx="144">
                  <c:v>87.948999999999998</c:v>
                </c:pt>
                <c:pt idx="145">
                  <c:v>87.067999999999998</c:v>
                </c:pt>
                <c:pt idx="146">
                  <c:v>88.203000000000003</c:v>
                </c:pt>
                <c:pt idx="147">
                  <c:v>87.051000000000002</c:v>
                </c:pt>
                <c:pt idx="148">
                  <c:v>88.745999999999995</c:v>
                </c:pt>
                <c:pt idx="149">
                  <c:v>86.864000000000004</c:v>
                </c:pt>
                <c:pt idx="150">
                  <c:v>87.796999999999997</c:v>
                </c:pt>
                <c:pt idx="151">
                  <c:v>87.728999999999999</c:v>
                </c:pt>
                <c:pt idx="152">
                  <c:v>86.846999999999994</c:v>
                </c:pt>
                <c:pt idx="153">
                  <c:v>86.135999999999996</c:v>
                </c:pt>
                <c:pt idx="154">
                  <c:v>88.593000000000004</c:v>
                </c:pt>
                <c:pt idx="155">
                  <c:v>87.22</c:v>
                </c:pt>
                <c:pt idx="156">
                  <c:v>87.78</c:v>
                </c:pt>
                <c:pt idx="157">
                  <c:v>86.441000000000003</c:v>
                </c:pt>
                <c:pt idx="158">
                  <c:v>85.677999999999997</c:v>
                </c:pt>
                <c:pt idx="159">
                  <c:v>86.271000000000001</c:v>
                </c:pt>
                <c:pt idx="160">
                  <c:v>85.661000000000001</c:v>
                </c:pt>
                <c:pt idx="161">
                  <c:v>84.558999999999997</c:v>
                </c:pt>
                <c:pt idx="162">
                  <c:v>85.474999999999994</c:v>
                </c:pt>
                <c:pt idx="163">
                  <c:v>85.712000000000003</c:v>
                </c:pt>
                <c:pt idx="164">
                  <c:v>86.61</c:v>
                </c:pt>
                <c:pt idx="165">
                  <c:v>85.406999999999996</c:v>
                </c:pt>
                <c:pt idx="166">
                  <c:v>84.763000000000005</c:v>
                </c:pt>
                <c:pt idx="167">
                  <c:v>85.677999999999997</c:v>
                </c:pt>
                <c:pt idx="168">
                  <c:v>84.034000000000006</c:v>
                </c:pt>
                <c:pt idx="169">
                  <c:v>83.948999999999998</c:v>
                </c:pt>
                <c:pt idx="170">
                  <c:v>84.763000000000005</c:v>
                </c:pt>
                <c:pt idx="171">
                  <c:v>85.915000000000006</c:v>
                </c:pt>
                <c:pt idx="172">
                  <c:v>85.016999999999996</c:v>
                </c:pt>
                <c:pt idx="173">
                  <c:v>85.983000000000004</c:v>
                </c:pt>
                <c:pt idx="174">
                  <c:v>85.626999999999995</c:v>
                </c:pt>
                <c:pt idx="175">
                  <c:v>85.745999999999995</c:v>
                </c:pt>
                <c:pt idx="176">
                  <c:v>84.745999999999995</c:v>
                </c:pt>
                <c:pt idx="177">
                  <c:v>83.745999999999995</c:v>
                </c:pt>
                <c:pt idx="178">
                  <c:v>84.831000000000003</c:v>
                </c:pt>
                <c:pt idx="179">
                  <c:v>84.558999999999997</c:v>
                </c:pt>
                <c:pt idx="180">
                  <c:v>85.186000000000007</c:v>
                </c:pt>
                <c:pt idx="181">
                  <c:v>83.492000000000004</c:v>
                </c:pt>
                <c:pt idx="182">
                  <c:v>85.728999999999999</c:v>
                </c:pt>
                <c:pt idx="183">
                  <c:v>85.593000000000004</c:v>
                </c:pt>
                <c:pt idx="184">
                  <c:v>83.626999999999995</c:v>
                </c:pt>
                <c:pt idx="185">
                  <c:v>85.474999999999994</c:v>
                </c:pt>
                <c:pt idx="186">
                  <c:v>84.051000000000002</c:v>
                </c:pt>
                <c:pt idx="187">
                  <c:v>84.203000000000003</c:v>
                </c:pt>
                <c:pt idx="188">
                  <c:v>85.593000000000004</c:v>
                </c:pt>
                <c:pt idx="189">
                  <c:v>83.728999999999999</c:v>
                </c:pt>
                <c:pt idx="190">
                  <c:v>86.457999999999998</c:v>
                </c:pt>
                <c:pt idx="191">
                  <c:v>82.558999999999997</c:v>
                </c:pt>
                <c:pt idx="192">
                  <c:v>82.915000000000006</c:v>
                </c:pt>
                <c:pt idx="193">
                  <c:v>84.355999999999995</c:v>
                </c:pt>
                <c:pt idx="194">
                  <c:v>85.745999999999995</c:v>
                </c:pt>
                <c:pt idx="195">
                  <c:v>84.813999999999993</c:v>
                </c:pt>
                <c:pt idx="196">
                  <c:v>84.034000000000006</c:v>
                </c:pt>
                <c:pt idx="197">
                  <c:v>83.203000000000003</c:v>
                </c:pt>
                <c:pt idx="198">
                  <c:v>84.813999999999993</c:v>
                </c:pt>
                <c:pt idx="199">
                  <c:v>82.338999999999999</c:v>
                </c:pt>
                <c:pt idx="200">
                  <c:v>82.881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101.33371184695609</c:v>
                </c:pt>
                <c:pt idx="8">
                  <c:v>101.38875696973706</c:v>
                </c:pt>
                <c:pt idx="9">
                  <c:v>101.44310142367655</c:v>
                </c:pt>
                <c:pt idx="10">
                  <c:v>101.49662749718533</c:v>
                </c:pt>
                <c:pt idx="11">
                  <c:v>101.54920346178504</c:v>
                </c:pt>
                <c:pt idx="12">
                  <c:v>101.60068244077922</c:v>
                </c:pt>
                <c:pt idx="13">
                  <c:v>101.65090128201533</c:v>
                </c:pt>
                <c:pt idx="14">
                  <c:v>101.69967946038309</c:v>
                </c:pt>
                <c:pt idx="15">
                  <c:v>101.7468180421893</c:v>
                </c:pt>
                <c:pt idx="16">
                  <c:v>101.79209875156941</c:v>
                </c:pt>
                <c:pt idx="17">
                  <c:v>101.8352831898132</c:v>
                </c:pt>
                <c:pt idx="18">
                  <c:v>101.87611227451191</c:v>
                </c:pt>
                <c:pt idx="19">
                  <c:v>101.91430599248538</c:v>
                </c:pt>
                <c:pt idx="20">
                  <c:v>101.94956361036544</c:v>
                </c:pt>
                <c:pt idx="21">
                  <c:v>101.98156458313075</c:v>
                </c:pt>
                <c:pt idx="22">
                  <c:v>102.00997058895034</c:v>
                </c:pt>
                <c:pt idx="23">
                  <c:v>102.03442948099212</c:v>
                </c:pt>
                <c:pt idx="24">
                  <c:v>102.05458262772835</c:v>
                </c:pt>
                <c:pt idx="25">
                  <c:v>102.07007835287534</c:v>
                </c:pt>
                <c:pt idx="26">
                  <c:v>102.08059636265922</c:v>
                </c:pt>
                <c:pt idx="27">
                  <c:v>102.08589172059149</c:v>
                </c:pt>
                <c:pt idx="28">
                  <c:v>102.08587286232618</c:v>
                </c:pt>
                <c:pt idx="29">
                  <c:v>102.08073727499396</c:v>
                </c:pt>
                <c:pt idx="30">
                  <c:v>102.07120177402912</c:v>
                </c:pt>
                <c:pt idx="31">
                  <c:v>102.05888249401306</c:v>
                </c:pt>
                <c:pt idx="32">
                  <c:v>102.04690261929824</c:v>
                </c:pt>
                <c:pt idx="33">
                  <c:v>102.04083166287693</c:v>
                </c:pt>
                <c:pt idx="34">
                  <c:v>102.0500841124779</c:v>
                </c:pt>
                <c:pt idx="35">
                  <c:v>102.08991895223519</c:v>
                </c:pt>
                <c:pt idx="36">
                  <c:v>102.18417179163853</c:v>
                </c:pt>
                <c:pt idx="37">
                  <c:v>102.36880074513965</c:v>
                </c:pt>
                <c:pt idx="38">
                  <c:v>102.69621654959865</c:v>
                </c:pt>
                <c:pt idx="39">
                  <c:v>103.24018039889032</c:v>
                </c:pt>
                <c:pt idx="40">
                  <c:v>104.10078395613752</c:v>
                </c:pt>
                <c:pt idx="41">
                  <c:v>105.40868952267664</c:v>
                </c:pt>
                <c:pt idx="42">
                  <c:v>107.32744841405763</c:v>
                </c:pt>
                <c:pt idx="43">
                  <c:v>110.05241091983277</c:v>
                </c:pt>
                <c:pt idx="44">
                  <c:v>113.80460178651839</c:v>
                </c:pt>
                <c:pt idx="45">
                  <c:v>118.81808586269342</c:v>
                </c:pt>
                <c:pt idx="46">
                  <c:v>125.31989624273203</c:v>
                </c:pt>
                <c:pt idx="47">
                  <c:v>133.50257192853923</c:v>
                </c:pt>
                <c:pt idx="48">
                  <c:v>143.4905786350746</c:v>
                </c:pt>
                <c:pt idx="49">
                  <c:v>155.30265484083995</c:v>
                </c:pt>
                <c:pt idx="50">
                  <c:v>168.81051948881264</c:v>
                </c:pt>
                <c:pt idx="51">
                  <c:v>183.6869606796115</c:v>
                </c:pt>
                <c:pt idx="52">
                  <c:v>199.32169638958212</c:v>
                </c:pt>
                <c:pt idx="53">
                  <c:v>214.67504194047785</c:v>
                </c:pt>
                <c:pt idx="54">
                  <c:v>228.08027213327793</c:v>
                </c:pt>
                <c:pt idx="55">
                  <c:v>237.1410944282668</c:v>
                </c:pt>
                <c:pt idx="56">
                  <c:v>239.03908897165789</c:v>
                </c:pt>
                <c:pt idx="57">
                  <c:v>231.51291024650973</c:v>
                </c:pt>
                <c:pt idx="58">
                  <c:v>214.26320358561711</c:v>
                </c:pt>
                <c:pt idx="59">
                  <c:v>189.85280228532898</c:v>
                </c:pt>
                <c:pt idx="60">
                  <c:v>163.13525436577606</c:v>
                </c:pt>
                <c:pt idx="61">
                  <c:v>139.27219820057815</c:v>
                </c:pt>
                <c:pt idx="62">
                  <c:v>121.63155874120449</c:v>
                </c:pt>
                <c:pt idx="63">
                  <c:v>110.95687476283148</c:v>
                </c:pt>
                <c:pt idx="64">
                  <c:v>106.05255887502351</c:v>
                </c:pt>
                <c:pt idx="65">
                  <c:v>105.10427804319761</c:v>
                </c:pt>
                <c:pt idx="66">
                  <c:v>106.65415291241251</c:v>
                </c:pt>
                <c:pt idx="67">
                  <c:v>109.90127152168334</c:v>
                </c:pt>
                <c:pt idx="68">
                  <c:v>114.55762985449783</c:v>
                </c:pt>
                <c:pt idx="69">
                  <c:v>120.59155204184489</c:v>
                </c:pt>
                <c:pt idx="70">
                  <c:v>128.03070786760387</c:v>
                </c:pt>
                <c:pt idx="71">
                  <c:v>136.84817429569063</c:v>
                </c:pt>
                <c:pt idx="72">
                  <c:v>146.90289278314634</c:v>
                </c:pt>
                <c:pt idx="73">
                  <c:v>157.90984886752349</c:v>
                </c:pt>
                <c:pt idx="74">
                  <c:v>169.42148918163394</c:v>
                </c:pt>
                <c:pt idx="75">
                  <c:v>180.76288323387331</c:v>
                </c:pt>
                <c:pt idx="76">
                  <c:v>190.73916041611241</c:v>
                </c:pt>
                <c:pt idx="77">
                  <c:v>196.93103097141881</c:v>
                </c:pt>
                <c:pt idx="78">
                  <c:v>195.26100918488066</c:v>
                </c:pt>
                <c:pt idx="79">
                  <c:v>181.95302736532147</c:v>
                </c:pt>
                <c:pt idx="80">
                  <c:v>158.16550587838927</c:v>
                </c:pt>
                <c:pt idx="81">
                  <c:v>131.73407959169762</c:v>
                </c:pt>
                <c:pt idx="82">
                  <c:v>111.51298538990558</c:v>
                </c:pt>
                <c:pt idx="83">
                  <c:v>100.56348930244742</c:v>
                </c:pt>
                <c:pt idx="84">
                  <c:v>96.293451259522897</c:v>
                </c:pt>
                <c:pt idx="85">
                  <c:v>95.037360090671257</c:v>
                </c:pt>
                <c:pt idx="86">
                  <c:v>94.693569306124758</c:v>
                </c:pt>
                <c:pt idx="87">
                  <c:v>94.540787350086944</c:v>
                </c:pt>
                <c:pt idx="88">
                  <c:v>94.416695058665283</c:v>
                </c:pt>
                <c:pt idx="89">
                  <c:v>94.296411708002267</c:v>
                </c:pt>
                <c:pt idx="90">
                  <c:v>94.177258815774167</c:v>
                </c:pt>
                <c:pt idx="91">
                  <c:v>94.059017707012615</c:v>
                </c:pt>
                <c:pt idx="92">
                  <c:v>93.941714122677098</c:v>
                </c:pt>
                <c:pt idx="93">
                  <c:v>93.825522841014774</c:v>
                </c:pt>
                <c:pt idx="94">
                  <c:v>93.710931028919532</c:v>
                </c:pt>
                <c:pt idx="95">
                  <c:v>93.599089463374114</c:v>
                </c:pt>
                <c:pt idx="96">
                  <c:v>93.49248006508661</c:v>
                </c:pt>
                <c:pt idx="97">
                  <c:v>93.396091982131679</c:v>
                </c:pt>
                <c:pt idx="98">
                  <c:v>93.319328353196411</c:v>
                </c:pt>
                <c:pt idx="99">
                  <c:v>93.278813742416943</c:v>
                </c:pt>
                <c:pt idx="100">
                  <c:v>93.30206072739567</c:v>
                </c:pt>
                <c:pt idx="101">
                  <c:v>93.431511616238581</c:v>
                </c:pt>
                <c:pt idx="102">
                  <c:v>93.727789274052995</c:v>
                </c:pt>
                <c:pt idx="103">
                  <c:v>94.270193196214308</c:v>
                </c:pt>
                <c:pt idx="104">
                  <c:v>95.151836338143212</c:v>
                </c:pt>
                <c:pt idx="105">
                  <c:v>96.466610167167488</c:v>
                </c:pt>
                <c:pt idx="106">
                  <c:v>98.285324065659182</c:v>
                </c:pt>
                <c:pt idx="107">
                  <c:v>100.61845828400594</c:v>
                </c:pt>
                <c:pt idx="108">
                  <c:v>103.36395666796574</c:v>
                </c:pt>
                <c:pt idx="109">
                  <c:v>106.24652050352151</c:v>
                </c:pt>
                <c:pt idx="110">
                  <c:v>108.77977135503365</c:v>
                </c:pt>
                <c:pt idx="111">
                  <c:v>110.31772350946262</c:v>
                </c:pt>
                <c:pt idx="112">
                  <c:v>110.25789149567416</c:v>
                </c:pt>
                <c:pt idx="113">
                  <c:v>108.35549171623204</c:v>
                </c:pt>
                <c:pt idx="114">
                  <c:v>104.95112281617807</c:v>
                </c:pt>
                <c:pt idx="115">
                  <c:v>100.88836303276216</c:v>
                </c:pt>
                <c:pt idx="116">
                  <c:v>97.11800255515513</c:v>
                </c:pt>
                <c:pt idx="117">
                  <c:v>94.265457092726564</c:v>
                </c:pt>
                <c:pt idx="118">
                  <c:v>92.461773510672558</c:v>
                </c:pt>
                <c:pt idx="119">
                  <c:v>91.482283083265472</c:v>
                </c:pt>
                <c:pt idx="120">
                  <c:v>90.999588472014722</c:v>
                </c:pt>
                <c:pt idx="121">
                  <c:v>90.755846610036002</c:v>
                </c:pt>
                <c:pt idx="122">
                  <c:v>90.605518984871907</c:v>
                </c:pt>
                <c:pt idx="123">
                  <c:v>90.485129865871741</c:v>
                </c:pt>
                <c:pt idx="124">
                  <c:v>90.372598129653568</c:v>
                </c:pt>
                <c:pt idx="125">
                  <c:v>90.261737449497986</c:v>
                </c:pt>
                <c:pt idx="126">
                  <c:v>90.151349875809203</c:v>
                </c:pt>
                <c:pt idx="127">
                  <c:v>90.042121768803597</c:v>
                </c:pt>
                <c:pt idx="128">
                  <c:v>89.93725012930679</c:v>
                </c:pt>
                <c:pt idx="129">
                  <c:v>89.846279066391631</c:v>
                </c:pt>
                <c:pt idx="130">
                  <c:v>89.793805148101541</c:v>
                </c:pt>
                <c:pt idx="131">
                  <c:v>89.834660501666562</c:v>
                </c:pt>
                <c:pt idx="132">
                  <c:v>90.072613727639705</c:v>
                </c:pt>
                <c:pt idx="133">
                  <c:v>90.668204144463587</c:v>
                </c:pt>
                <c:pt idx="134">
                  <c:v>91.807019889765883</c:v>
                </c:pt>
                <c:pt idx="135">
                  <c:v>93.600451262694975</c:v>
                </c:pt>
                <c:pt idx="136">
                  <c:v>95.932482421862801</c:v>
                </c:pt>
                <c:pt idx="137">
                  <c:v>98.346541052626876</c:v>
                </c:pt>
                <c:pt idx="138">
                  <c:v>100.11547395035761</c:v>
                </c:pt>
                <c:pt idx="139">
                  <c:v>100.55211634253503</c:v>
                </c:pt>
                <c:pt idx="140">
                  <c:v>99.404025281915651</c:v>
                </c:pt>
                <c:pt idx="141">
                  <c:v>97.032723516241646</c:v>
                </c:pt>
                <c:pt idx="142">
                  <c:v>94.210311245542115</c:v>
                </c:pt>
                <c:pt idx="143">
                  <c:v>91.687966844300846</c:v>
                </c:pt>
                <c:pt idx="144">
                  <c:v>89.86703383146066</c:v>
                </c:pt>
                <c:pt idx="145">
                  <c:v>88.760712378904387</c:v>
                </c:pt>
                <c:pt idx="146">
                  <c:v>88.166692846462624</c:v>
                </c:pt>
                <c:pt idx="147">
                  <c:v>87.857602908608044</c:v>
                </c:pt>
                <c:pt idx="148">
                  <c:v>87.676136212977354</c:v>
                </c:pt>
                <c:pt idx="149">
                  <c:v>87.541554287315648</c:v>
                </c:pt>
                <c:pt idx="150">
                  <c:v>87.421244537087986</c:v>
                </c:pt>
                <c:pt idx="151">
                  <c:v>87.304562405130682</c:v>
                </c:pt>
                <c:pt idx="152">
                  <c:v>87.188666350352833</c:v>
                </c:pt>
                <c:pt idx="153">
                  <c:v>87.072938655756076</c:v>
                </c:pt>
                <c:pt idx="154">
                  <c:v>86.95727789795987</c:v>
                </c:pt>
                <c:pt idx="155">
                  <c:v>86.841680289365172</c:v>
                </c:pt>
                <c:pt idx="156">
                  <c:v>86.726156040590865</c:v>
                </c:pt>
                <c:pt idx="157">
                  <c:v>86.610715623157063</c:v>
                </c:pt>
                <c:pt idx="158">
                  <c:v>86.495367944089551</c:v>
                </c:pt>
                <c:pt idx="159">
                  <c:v>86.380120212688723</c:v>
                </c:pt>
                <c:pt idx="160">
                  <c:v>86.264978023585925</c:v>
                </c:pt>
                <c:pt idx="161">
                  <c:v>86.149945475533571</c:v>
                </c:pt>
                <c:pt idx="162">
                  <c:v>86.035025302967384</c:v>
                </c:pt>
                <c:pt idx="163">
                  <c:v>85.920219013777171</c:v>
                </c:pt>
                <c:pt idx="164">
                  <c:v>85.805527028780034</c:v>
                </c:pt>
                <c:pt idx="165">
                  <c:v>85.690948819255013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101.3337118469523</c:v>
                </c:pt>
                <c:pt idx="8">
                  <c:v>101.38875696972447</c:v>
                </c:pt>
                <c:pt idx="9">
                  <c:v>101.44310142363582</c:v>
                </c:pt>
                <c:pt idx="10">
                  <c:v>101.49662749705654</c:v>
                </c:pt>
                <c:pt idx="11">
                  <c:v>101.54920346138715</c:v>
                </c:pt>
                <c:pt idx="12">
                  <c:v>101.60068243957821</c:v>
                </c:pt>
                <c:pt idx="13">
                  <c:v>101.65090127847327</c:v>
                </c:pt>
                <c:pt idx="14">
                  <c:v>101.69967945017669</c:v>
                </c:pt>
                <c:pt idx="15">
                  <c:v>101.74681801345487</c:v>
                </c:pt>
                <c:pt idx="16">
                  <c:v>101.7920986725297</c:v>
                </c:pt>
                <c:pt idx="17">
                  <c:v>101.83528297739049</c:v>
                </c:pt>
                <c:pt idx="18">
                  <c:v>101.87611171672367</c:v>
                </c:pt>
                <c:pt idx="19">
                  <c:v>101.91430456144934</c:v>
                </c:pt>
                <c:pt idx="20">
                  <c:v>101.94956002325617</c:v>
                </c:pt>
                <c:pt idx="21">
                  <c:v>101.98155579793473</c:v>
                </c:pt>
                <c:pt idx="22">
                  <c:v>102.00994956709141</c:v>
                </c:pt>
                <c:pt idx="23">
                  <c:v>102.03438033324755</c:v>
                </c:pt>
                <c:pt idx="24">
                  <c:v>102.054470361565</c:v>
                </c:pt>
                <c:pt idx="25">
                  <c:v>102.06982779561987</c:v>
                </c:pt>
                <c:pt idx="26">
                  <c:v>102.08005000391393</c:v>
                </c:pt>
                <c:pt idx="27">
                  <c:v>102.08472769741283</c:v>
                </c:pt>
                <c:pt idx="28">
                  <c:v>102.08344983578588</c:v>
                </c:pt>
                <c:pt idx="29">
                  <c:v>102.07580931098259</c:v>
                </c:pt>
                <c:pt idx="30">
                  <c:v>102.06140936157682</c:v>
                </c:pt>
                <c:pt idx="31">
                  <c:v>102.03987063079879</c:v>
                </c:pt>
                <c:pt idx="32">
                  <c:v>102.01083873690854</c:v>
                </c:pt>
                <c:pt idx="33">
                  <c:v>101.97399217884137</c:v>
                </c:pt>
                <c:pt idx="34">
                  <c:v>101.92905035587128</c:v>
                </c:pt>
                <c:pt idx="35">
                  <c:v>101.87578144097138</c:v>
                </c:pt>
                <c:pt idx="36">
                  <c:v>101.81400981749556</c:v>
                </c:pt>
                <c:pt idx="37">
                  <c:v>101.74362277163813</c:v>
                </c:pt>
                <c:pt idx="38">
                  <c:v>101.66457613224807</c:v>
                </c:pt>
                <c:pt idx="39">
                  <c:v>101.57689856745159</c:v>
                </c:pt>
                <c:pt idx="40">
                  <c:v>101.48069428524933</c:v>
                </c:pt>
                <c:pt idx="41">
                  <c:v>101.3761439421594</c:v>
                </c:pt>
                <c:pt idx="42">
                  <c:v>101.26350363754335</c:v>
                </c:pt>
                <c:pt idx="43">
                  <c:v>101.1431019571212</c:v>
                </c:pt>
                <c:pt idx="44">
                  <c:v>101.01533512149969</c:v>
                </c:pt>
                <c:pt idx="45">
                  <c:v>100.88066038748708</c:v>
                </c:pt>
                <c:pt idx="46">
                  <c:v>100.73958793449685</c:v>
                </c:pt>
                <c:pt idx="47">
                  <c:v>100.5926715389319</c:v>
                </c:pt>
                <c:pt idx="48">
                  <c:v>100.44049839084262</c:v>
                </c:pt>
                <c:pt idx="49">
                  <c:v>100.2836784359508</c:v>
                </c:pt>
                <c:pt idx="50">
                  <c:v>100.12283363106418</c:v>
                </c:pt>
                <c:pt idx="51">
                  <c:v>99.958587482911199</c:v>
                </c:pt>
                <c:pt idx="52">
                  <c:v>99.791555202386391</c:v>
                </c:pt>
                <c:pt idx="53">
                  <c:v>99.622334752493032</c:v>
                </c:pt>
                <c:pt idx="54">
                  <c:v>99.451499004182637</c:v>
                </c:pt>
                <c:pt idx="55">
                  <c:v>99.279589145361015</c:v>
                </c:pt>
                <c:pt idx="56">
                  <c:v>99.107109419786269</c:v>
                </c:pt>
                <c:pt idx="57">
                  <c:v>98.934523208877977</c:v>
                </c:pt>
                <c:pt idx="58">
                  <c:v>98.762250413973064</c:v>
                </c:pt>
                <c:pt idx="59">
                  <c:v>98.590666051491198</c:v>
                </c:pt>
                <c:pt idx="60">
                  <c:v>98.420099939824212</c:v>
                </c:pt>
                <c:pt idx="61">
                  <c:v>98.250837334528867</c:v>
                </c:pt>
                <c:pt idx="62">
                  <c:v>98.083120356752332</c:v>
                </c:pt>
                <c:pt idx="63">
                  <c:v>97.917150057360203</c:v>
                </c:pt>
                <c:pt idx="64">
                  <c:v>97.753088964248548</c:v>
                </c:pt>
                <c:pt idx="65">
                  <c:v>97.591063970976379</c:v>
                </c:pt>
                <c:pt idx="66">
                  <c:v>97.431169439376475</c:v>
                </c:pt>
                <c:pt idx="67">
                  <c:v>97.273470405596612</c:v>
                </c:pt>
                <c:pt idx="68">
                  <c:v>97.118005796740107</c:v>
                </c:pt>
                <c:pt idx="69">
                  <c:v>96.964791582841457</c:v>
                </c:pt>
                <c:pt idx="70">
                  <c:v>96.813823805539243</c:v>
                </c:pt>
                <c:pt idx="71">
                  <c:v>96.665081439954676</c:v>
                </c:pt>
                <c:pt idx="72">
                  <c:v>96.518529059633124</c:v>
                </c:pt>
                <c:pt idx="73">
                  <c:v>96.3741192858174</c:v>
                </c:pt>
                <c:pt idx="74">
                  <c:v>96.231795011791604</c:v>
                </c:pt>
                <c:pt idx="75">
                  <c:v>96.09149140065874</c:v>
                </c:pt>
                <c:pt idx="76">
                  <c:v>95.95313766085016</c:v>
                </c:pt>
                <c:pt idx="77">
                  <c:v>95.816658608105271</c:v>
                </c:pt>
                <c:pt idx="78">
                  <c:v>95.681976025817406</c:v>
                </c:pt>
                <c:pt idx="79">
                  <c:v>95.549009837721869</c:v>
                </c:pt>
                <c:pt idx="80">
                  <c:v>95.41767910810772</c:v>
                </c:pt>
                <c:pt idx="81">
                  <c:v>95.287902885242346</c:v>
                </c:pt>
                <c:pt idx="82">
                  <c:v>95.15960090366876</c:v>
                </c:pt>
                <c:pt idx="83">
                  <c:v>95.032694160605843</c:v>
                </c:pt>
                <c:pt idx="84">
                  <c:v>94.907105380966726</c:v>
                </c:pt>
                <c:pt idx="85">
                  <c:v>94.782759384601377</c:v>
                </c:pt>
                <c:pt idx="86">
                  <c:v>94.659583368345025</c:v>
                </c:pt>
                <c:pt idx="87">
                  <c:v>94.537507114370669</c:v>
                </c:pt>
                <c:pt idx="88">
                  <c:v>94.416463135245735</c:v>
                </c:pt>
                <c:pt idx="89">
                  <c:v>94.296386765016166</c:v>
                </c:pt>
                <c:pt idx="90">
                  <c:v>94.17721620460614</c:v>
                </c:pt>
                <c:pt idx="91">
                  <c:v>94.058892528846386</c:v>
                </c:pt>
                <c:pt idx="92">
                  <c:v>93.941359661537803</c:v>
                </c:pt>
                <c:pt idx="93">
                  <c:v>93.824564324125888</c:v>
                </c:pt>
                <c:pt idx="94">
                  <c:v>93.708455962806156</c:v>
                </c:pt>
                <c:pt idx="95">
                  <c:v>93.592986658202648</c:v>
                </c:pt>
                <c:pt idx="96">
                  <c:v>93.478111021157559</c:v>
                </c:pt>
                <c:pt idx="97">
                  <c:v>93.363786077635311</c:v>
                </c:pt>
                <c:pt idx="98">
                  <c:v>93.249971145279815</c:v>
                </c:pt>
                <c:pt idx="99">
                  <c:v>93.13662770375818</c:v>
                </c:pt>
                <c:pt idx="100">
                  <c:v>93.023719260681375</c:v>
                </c:pt>
                <c:pt idx="101">
                  <c:v>92.911211214600868</c:v>
                </c:pt>
                <c:pt idx="102">
                  <c:v>92.799070716343167</c:v>
                </c:pt>
                <c:pt idx="103">
                  <c:v>92.687266529753401</c:v>
                </c:pt>
                <c:pt idx="104">
                  <c:v>92.575768892774448</c:v>
                </c:pt>
                <c:pt idx="105">
                  <c:v>92.464549379687242</c:v>
                </c:pt>
                <c:pt idx="106">
                  <c:v>92.353580765276973</c:v>
                </c:pt>
                <c:pt idx="107">
                  <c:v>92.242836891671573</c:v>
                </c:pt>
                <c:pt idx="108">
                  <c:v>92.132292538615019</c:v>
                </c:pt>
                <c:pt idx="109">
                  <c:v>92.021923297995585</c:v>
                </c:pt>
                <c:pt idx="110">
                  <c:v>91.911705453537891</c:v>
                </c:pt>
                <c:pt idx="111">
                  <c:v>91.801615866692345</c:v>
                </c:pt>
                <c:pt idx="112">
                  <c:v>91.691631869907638</c:v>
                </c:pt>
                <c:pt idx="113">
                  <c:v>91.581731168649426</c:v>
                </c:pt>
                <c:pt idx="114">
                  <c:v>91.471891753724307</c:v>
                </c:pt>
                <c:pt idx="115">
                  <c:v>91.362091825671072</c:v>
                </c:pt>
                <c:pt idx="116">
                  <c:v>91.252309733183608</c:v>
                </c:pt>
                <c:pt idx="117">
                  <c:v>91.142523927709789</c:v>
                </c:pt>
                <c:pt idx="118">
                  <c:v>91.032712936515878</c:v>
                </c:pt>
                <c:pt idx="119">
                  <c:v>90.922855356588144</c:v>
                </c:pt>
                <c:pt idx="120">
                  <c:v>90.812929871739215</c:v>
                </c:pt>
                <c:pt idx="121">
                  <c:v>90.702915295165951</c:v>
                </c:pt>
                <c:pt idx="122">
                  <c:v>90.592790639438832</c:v>
                </c:pt>
                <c:pt idx="123">
                  <c:v>90.482535215460643</c:v>
                </c:pt>
                <c:pt idx="124">
                  <c:v>90.372128761289574</c:v>
                </c:pt>
                <c:pt idx="125">
                  <c:v>90.261551600861964</c:v>
                </c:pt>
                <c:pt idx="126">
                  <c:v>90.150784831567023</c:v>
                </c:pt>
                <c:pt idx="127">
                  <c:v>90.039810538333711</c:v>
                </c:pt>
                <c:pt idx="128">
                  <c:v>89.928612030418535</c:v>
                </c:pt>
                <c:pt idx="129">
                  <c:v>89.817174095495076</c:v>
                </c:pt>
                <c:pt idx="130">
                  <c:v>89.705483264020984</c:v>
                </c:pt>
                <c:pt idx="131">
                  <c:v>89.593528075308427</c:v>
                </c:pt>
                <c:pt idx="132">
                  <c:v>89.481299335378807</c:v>
                </c:pt>
                <c:pt idx="133">
                  <c:v>89.368790355681355</c:v>
                </c:pt>
                <c:pt idx="134">
                  <c:v>89.255997161239989</c:v>
                </c:pt>
                <c:pt idx="135">
                  <c:v>89.142918656885698</c:v>
                </c:pt>
                <c:pt idx="136">
                  <c:v>89.029556741021011</c:v>
                </c:pt>
                <c:pt idx="137">
                  <c:v>88.915916357887852</c:v>
                </c:pt>
                <c:pt idx="138">
                  <c:v>88.802005481544029</c:v>
                </c:pt>
                <c:pt idx="139">
                  <c:v>88.687835027601352</c:v>
                </c:pt>
                <c:pt idx="140">
                  <c:v>88.573418692075549</c:v>
                </c:pt>
                <c:pt idx="141">
                  <c:v>88.458772720222413</c:v>
                </c:pt>
                <c:pt idx="142">
                  <c:v>88.343915611729045</c:v>
                </c:pt>
                <c:pt idx="143">
                  <c:v>88.228867771822067</c:v>
                </c:pt>
                <c:pt idx="144">
                  <c:v>88.113651120497025</c:v>
                </c:pt>
                <c:pt idx="145">
                  <c:v>87.998288673962961</c:v>
                </c:pt>
                <c:pt idx="146">
                  <c:v>87.882804113398564</c:v>
                </c:pt>
                <c:pt idx="147">
                  <c:v>87.767221356184422</c:v>
                </c:pt>
                <c:pt idx="148">
                  <c:v>87.651564143945819</c:v>
                </c:pt>
                <c:pt idx="149">
                  <c:v>87.535855660126089</c:v>
                </c:pt>
                <c:pt idx="150">
                  <c:v>87.420118187588145</c:v>
                </c:pt>
                <c:pt idx="151">
                  <c:v>87.304372814120484</c:v>
                </c:pt>
                <c:pt idx="152">
                  <c:v>87.188639190928711</c:v>
                </c:pt>
                <c:pt idx="153">
                  <c:v>87.072935346432217</c:v>
                </c:pt>
                <c:pt idx="154">
                  <c:v>86.957277555140195</c:v>
                </c:pt>
                <c:pt idx="155">
                  <c:v>86.841680259185097</c:v>
                </c:pt>
                <c:pt idx="156">
                  <c:v>86.726156038333784</c:v>
                </c:pt>
                <c:pt idx="157">
                  <c:v>86.610715623013704</c:v>
                </c:pt>
                <c:pt idx="158">
                  <c:v>86.495367944081821</c:v>
                </c:pt>
                <c:pt idx="159">
                  <c:v>86.380120212688368</c:v>
                </c:pt>
                <c:pt idx="160">
                  <c:v>86.264978023585911</c:v>
                </c:pt>
                <c:pt idx="161">
                  <c:v>86.149945475533571</c:v>
                </c:pt>
                <c:pt idx="162">
                  <c:v>86.035025302967384</c:v>
                </c:pt>
                <c:pt idx="163">
                  <c:v>85.920219013777171</c:v>
                </c:pt>
                <c:pt idx="164">
                  <c:v>85.805527028780034</c:v>
                </c:pt>
                <c:pt idx="165">
                  <c:v>85.690948819255013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101.441</c:v>
                </c:pt>
                <c:pt idx="1">
                  <c:v>102.18600000000001</c:v>
                </c:pt>
                <c:pt idx="2">
                  <c:v>101.39</c:v>
                </c:pt>
                <c:pt idx="3">
                  <c:v>101.983</c:v>
                </c:pt>
                <c:pt idx="4">
                  <c:v>102.339</c:v>
                </c:pt>
                <c:pt idx="5">
                  <c:v>100.983</c:v>
                </c:pt>
                <c:pt idx="6">
                  <c:v>102.051</c:v>
                </c:pt>
                <c:pt idx="7">
                  <c:v>101.81399999999999</c:v>
                </c:pt>
                <c:pt idx="8">
                  <c:v>103.864</c:v>
                </c:pt>
                <c:pt idx="9">
                  <c:v>101.593</c:v>
                </c:pt>
                <c:pt idx="10">
                  <c:v>102.271</c:v>
                </c:pt>
                <c:pt idx="11">
                  <c:v>102.797</c:v>
                </c:pt>
                <c:pt idx="12">
                  <c:v>100.30500000000001</c:v>
                </c:pt>
                <c:pt idx="13">
                  <c:v>102.051</c:v>
                </c:pt>
                <c:pt idx="14">
                  <c:v>100.407</c:v>
                </c:pt>
                <c:pt idx="15">
                  <c:v>102.068</c:v>
                </c:pt>
                <c:pt idx="16">
                  <c:v>102.678</c:v>
                </c:pt>
                <c:pt idx="17">
                  <c:v>101.864</c:v>
                </c:pt>
                <c:pt idx="18">
                  <c:v>102.407</c:v>
                </c:pt>
                <c:pt idx="19">
                  <c:v>98.593000000000004</c:v>
                </c:pt>
                <c:pt idx="20">
                  <c:v>101.136</c:v>
                </c:pt>
                <c:pt idx="21">
                  <c:v>101.84699999999999</c:v>
                </c:pt>
                <c:pt idx="22">
                  <c:v>102.271</c:v>
                </c:pt>
                <c:pt idx="23">
                  <c:v>99.915000000000006</c:v>
                </c:pt>
                <c:pt idx="24">
                  <c:v>101.57599999999999</c:v>
                </c:pt>
                <c:pt idx="25">
                  <c:v>102.18600000000001</c:v>
                </c:pt>
                <c:pt idx="26">
                  <c:v>99.153000000000006</c:v>
                </c:pt>
                <c:pt idx="27">
                  <c:v>101.441</c:v>
                </c:pt>
                <c:pt idx="28">
                  <c:v>101.593</c:v>
                </c:pt>
                <c:pt idx="29">
                  <c:v>101.254</c:v>
                </c:pt>
                <c:pt idx="30">
                  <c:v>99.575999999999993</c:v>
                </c:pt>
                <c:pt idx="31">
                  <c:v>101.64400000000001</c:v>
                </c:pt>
                <c:pt idx="32">
                  <c:v>102.08499999999999</c:v>
                </c:pt>
                <c:pt idx="33">
                  <c:v>103.017</c:v>
                </c:pt>
                <c:pt idx="34">
                  <c:v>103.339</c:v>
                </c:pt>
                <c:pt idx="35">
                  <c:v>102.508</c:v>
                </c:pt>
                <c:pt idx="36">
                  <c:v>104.017</c:v>
                </c:pt>
                <c:pt idx="37">
                  <c:v>103.169</c:v>
                </c:pt>
                <c:pt idx="38">
                  <c:v>104.458</c:v>
                </c:pt>
                <c:pt idx="39">
                  <c:v>103.492</c:v>
                </c:pt>
                <c:pt idx="40">
                  <c:v>104.136</c:v>
                </c:pt>
                <c:pt idx="41">
                  <c:v>104.661</c:v>
                </c:pt>
                <c:pt idx="42">
                  <c:v>105.15300000000001</c:v>
                </c:pt>
                <c:pt idx="43">
                  <c:v>108.119</c:v>
                </c:pt>
                <c:pt idx="44">
                  <c:v>111.407</c:v>
                </c:pt>
                <c:pt idx="45">
                  <c:v>112.96599999999999</c:v>
                </c:pt>
                <c:pt idx="46">
                  <c:v>122.18600000000001</c:v>
                </c:pt>
                <c:pt idx="47">
                  <c:v>130.18600000000001</c:v>
                </c:pt>
                <c:pt idx="48">
                  <c:v>142.16900000000001</c:v>
                </c:pt>
                <c:pt idx="49">
                  <c:v>155.72900000000001</c:v>
                </c:pt>
                <c:pt idx="50">
                  <c:v>174.06800000000001</c:v>
                </c:pt>
                <c:pt idx="51">
                  <c:v>190.71199999999999</c:v>
                </c:pt>
                <c:pt idx="52">
                  <c:v>203.52500000000001</c:v>
                </c:pt>
                <c:pt idx="53">
                  <c:v>214.322</c:v>
                </c:pt>
                <c:pt idx="54">
                  <c:v>221.49199999999999</c:v>
                </c:pt>
                <c:pt idx="55">
                  <c:v>225.678</c:v>
                </c:pt>
                <c:pt idx="56">
                  <c:v>225.42400000000001</c:v>
                </c:pt>
                <c:pt idx="57">
                  <c:v>223.47499999999999</c:v>
                </c:pt>
                <c:pt idx="58">
                  <c:v>215.83099999999999</c:v>
                </c:pt>
                <c:pt idx="59">
                  <c:v>201.37299999999999</c:v>
                </c:pt>
                <c:pt idx="60">
                  <c:v>179.61</c:v>
                </c:pt>
                <c:pt idx="61">
                  <c:v>148.18600000000001</c:v>
                </c:pt>
                <c:pt idx="62">
                  <c:v>120.84699999999999</c:v>
                </c:pt>
                <c:pt idx="63">
                  <c:v>106.47499999999999</c:v>
                </c:pt>
                <c:pt idx="64">
                  <c:v>104.08499999999999</c:v>
                </c:pt>
                <c:pt idx="65">
                  <c:v>101.136</c:v>
                </c:pt>
                <c:pt idx="66">
                  <c:v>103.068</c:v>
                </c:pt>
                <c:pt idx="67">
                  <c:v>107.22</c:v>
                </c:pt>
                <c:pt idx="68">
                  <c:v>111.559</c:v>
                </c:pt>
                <c:pt idx="69">
                  <c:v>116</c:v>
                </c:pt>
                <c:pt idx="70">
                  <c:v>126</c:v>
                </c:pt>
                <c:pt idx="71">
                  <c:v>135.03399999999999</c:v>
                </c:pt>
                <c:pt idx="72">
                  <c:v>146.71199999999999</c:v>
                </c:pt>
                <c:pt idx="73">
                  <c:v>158.37299999999999</c:v>
                </c:pt>
                <c:pt idx="74">
                  <c:v>169.27099999999999</c:v>
                </c:pt>
                <c:pt idx="75">
                  <c:v>179.35599999999999</c:v>
                </c:pt>
                <c:pt idx="76">
                  <c:v>186.22</c:v>
                </c:pt>
                <c:pt idx="77">
                  <c:v>187.797</c:v>
                </c:pt>
                <c:pt idx="78">
                  <c:v>187.37299999999999</c:v>
                </c:pt>
                <c:pt idx="79">
                  <c:v>181.57599999999999</c:v>
                </c:pt>
                <c:pt idx="80">
                  <c:v>167.81399999999999</c:v>
                </c:pt>
                <c:pt idx="81">
                  <c:v>146.83099999999999</c:v>
                </c:pt>
                <c:pt idx="82">
                  <c:v>122.23699999999999</c:v>
                </c:pt>
                <c:pt idx="83">
                  <c:v>103.712</c:v>
                </c:pt>
                <c:pt idx="84">
                  <c:v>97.965999999999994</c:v>
                </c:pt>
                <c:pt idx="85">
                  <c:v>93.507999999999996</c:v>
                </c:pt>
                <c:pt idx="86">
                  <c:v>93.067999999999998</c:v>
                </c:pt>
                <c:pt idx="87">
                  <c:v>96.322000000000003</c:v>
                </c:pt>
                <c:pt idx="88">
                  <c:v>95.153000000000006</c:v>
                </c:pt>
                <c:pt idx="89">
                  <c:v>93.745999999999995</c:v>
                </c:pt>
                <c:pt idx="90">
                  <c:v>91.712000000000003</c:v>
                </c:pt>
                <c:pt idx="91">
                  <c:v>94.694999999999993</c:v>
                </c:pt>
                <c:pt idx="92">
                  <c:v>92.406999999999996</c:v>
                </c:pt>
                <c:pt idx="93">
                  <c:v>94.881</c:v>
                </c:pt>
                <c:pt idx="94">
                  <c:v>94.728999999999999</c:v>
                </c:pt>
                <c:pt idx="95">
                  <c:v>96.153000000000006</c:v>
                </c:pt>
                <c:pt idx="96">
                  <c:v>95.745999999999995</c:v>
                </c:pt>
                <c:pt idx="97">
                  <c:v>93.236999999999995</c:v>
                </c:pt>
                <c:pt idx="98">
                  <c:v>94.846999999999994</c:v>
                </c:pt>
                <c:pt idx="99">
                  <c:v>95.153000000000006</c:v>
                </c:pt>
                <c:pt idx="100">
                  <c:v>94.677999999999997</c:v>
                </c:pt>
                <c:pt idx="101">
                  <c:v>95.525000000000006</c:v>
                </c:pt>
                <c:pt idx="102">
                  <c:v>95.119</c:v>
                </c:pt>
                <c:pt idx="103">
                  <c:v>95.965999999999994</c:v>
                </c:pt>
                <c:pt idx="104">
                  <c:v>95.119</c:v>
                </c:pt>
                <c:pt idx="105">
                  <c:v>96.355999999999995</c:v>
                </c:pt>
                <c:pt idx="106">
                  <c:v>97.677999999999997</c:v>
                </c:pt>
                <c:pt idx="107">
                  <c:v>100.64400000000001</c:v>
                </c:pt>
                <c:pt idx="108">
                  <c:v>105.373</c:v>
                </c:pt>
                <c:pt idx="109">
                  <c:v>106.864</c:v>
                </c:pt>
                <c:pt idx="110">
                  <c:v>109.23699999999999</c:v>
                </c:pt>
                <c:pt idx="111">
                  <c:v>111.84699999999999</c:v>
                </c:pt>
                <c:pt idx="112">
                  <c:v>111.508</c:v>
                </c:pt>
                <c:pt idx="113">
                  <c:v>110.492</c:v>
                </c:pt>
                <c:pt idx="114">
                  <c:v>106.42400000000001</c:v>
                </c:pt>
                <c:pt idx="115">
                  <c:v>103.864</c:v>
                </c:pt>
                <c:pt idx="116">
                  <c:v>101.508</c:v>
                </c:pt>
                <c:pt idx="117">
                  <c:v>96.338999999999999</c:v>
                </c:pt>
                <c:pt idx="118">
                  <c:v>92.983000000000004</c:v>
                </c:pt>
                <c:pt idx="119">
                  <c:v>90.897999999999996</c:v>
                </c:pt>
                <c:pt idx="120">
                  <c:v>89.813999999999993</c:v>
                </c:pt>
                <c:pt idx="121">
                  <c:v>89.831000000000003</c:v>
                </c:pt>
                <c:pt idx="122">
                  <c:v>90.034000000000006</c:v>
                </c:pt>
                <c:pt idx="123">
                  <c:v>89.712000000000003</c:v>
                </c:pt>
                <c:pt idx="124">
                  <c:v>91.119</c:v>
                </c:pt>
                <c:pt idx="125">
                  <c:v>88.254000000000005</c:v>
                </c:pt>
                <c:pt idx="126">
                  <c:v>90.813999999999993</c:v>
                </c:pt>
                <c:pt idx="127">
                  <c:v>90.22</c:v>
                </c:pt>
                <c:pt idx="128">
                  <c:v>88.051000000000002</c:v>
                </c:pt>
                <c:pt idx="129">
                  <c:v>88.558999999999997</c:v>
                </c:pt>
                <c:pt idx="130">
                  <c:v>88.203000000000003</c:v>
                </c:pt>
                <c:pt idx="131">
                  <c:v>88.102000000000004</c:v>
                </c:pt>
                <c:pt idx="132">
                  <c:v>89.441000000000003</c:v>
                </c:pt>
                <c:pt idx="133">
                  <c:v>89.355999999999995</c:v>
                </c:pt>
                <c:pt idx="134">
                  <c:v>90.153000000000006</c:v>
                </c:pt>
                <c:pt idx="135">
                  <c:v>93.677999999999997</c:v>
                </c:pt>
                <c:pt idx="136">
                  <c:v>94.254000000000005</c:v>
                </c:pt>
                <c:pt idx="137">
                  <c:v>98.813999999999993</c:v>
                </c:pt>
                <c:pt idx="138">
                  <c:v>95.813999999999993</c:v>
                </c:pt>
                <c:pt idx="139">
                  <c:v>100.57599999999999</c:v>
                </c:pt>
                <c:pt idx="140">
                  <c:v>100.559</c:v>
                </c:pt>
                <c:pt idx="141">
                  <c:v>96.034000000000006</c:v>
                </c:pt>
                <c:pt idx="142">
                  <c:v>94.525000000000006</c:v>
                </c:pt>
                <c:pt idx="143">
                  <c:v>91.474999999999994</c:v>
                </c:pt>
                <c:pt idx="144">
                  <c:v>90.948999999999998</c:v>
                </c:pt>
                <c:pt idx="145">
                  <c:v>87.558999999999997</c:v>
                </c:pt>
                <c:pt idx="146">
                  <c:v>88.119</c:v>
                </c:pt>
                <c:pt idx="147">
                  <c:v>88.067999999999998</c:v>
                </c:pt>
                <c:pt idx="148">
                  <c:v>87.626999999999995</c:v>
                </c:pt>
                <c:pt idx="149">
                  <c:v>86.102000000000004</c:v>
                </c:pt>
                <c:pt idx="150">
                  <c:v>87.051000000000002</c:v>
                </c:pt>
                <c:pt idx="151">
                  <c:v>84.492000000000004</c:v>
                </c:pt>
                <c:pt idx="152">
                  <c:v>84.881</c:v>
                </c:pt>
                <c:pt idx="153">
                  <c:v>84.492000000000004</c:v>
                </c:pt>
                <c:pt idx="154">
                  <c:v>85.186000000000007</c:v>
                </c:pt>
                <c:pt idx="155">
                  <c:v>86.525000000000006</c:v>
                </c:pt>
                <c:pt idx="156">
                  <c:v>86.135999999999996</c:v>
                </c:pt>
                <c:pt idx="157">
                  <c:v>85.61</c:v>
                </c:pt>
                <c:pt idx="158">
                  <c:v>85.796999999999997</c:v>
                </c:pt>
                <c:pt idx="159">
                  <c:v>84.796999999999997</c:v>
                </c:pt>
                <c:pt idx="160">
                  <c:v>85</c:v>
                </c:pt>
                <c:pt idx="161">
                  <c:v>85.915000000000006</c:v>
                </c:pt>
                <c:pt idx="162">
                  <c:v>87.796999999999997</c:v>
                </c:pt>
                <c:pt idx="163">
                  <c:v>84.712000000000003</c:v>
                </c:pt>
                <c:pt idx="164">
                  <c:v>85.661000000000001</c:v>
                </c:pt>
                <c:pt idx="165">
                  <c:v>83.287999999999997</c:v>
                </c:pt>
                <c:pt idx="166">
                  <c:v>85.965999999999994</c:v>
                </c:pt>
                <c:pt idx="167">
                  <c:v>83.897999999999996</c:v>
                </c:pt>
                <c:pt idx="168">
                  <c:v>82.881</c:v>
                </c:pt>
                <c:pt idx="169">
                  <c:v>84.254000000000005</c:v>
                </c:pt>
                <c:pt idx="170">
                  <c:v>84.575999999999993</c:v>
                </c:pt>
                <c:pt idx="171">
                  <c:v>85.186000000000007</c:v>
                </c:pt>
                <c:pt idx="172">
                  <c:v>83.22</c:v>
                </c:pt>
                <c:pt idx="173">
                  <c:v>84.406999999999996</c:v>
                </c:pt>
                <c:pt idx="174">
                  <c:v>84.406999999999996</c:v>
                </c:pt>
                <c:pt idx="175">
                  <c:v>83.897999999999996</c:v>
                </c:pt>
                <c:pt idx="176">
                  <c:v>84.864000000000004</c:v>
                </c:pt>
                <c:pt idx="177">
                  <c:v>82.593000000000004</c:v>
                </c:pt>
                <c:pt idx="178">
                  <c:v>85.712000000000003</c:v>
                </c:pt>
                <c:pt idx="179">
                  <c:v>84.881</c:v>
                </c:pt>
                <c:pt idx="180">
                  <c:v>85.525000000000006</c:v>
                </c:pt>
                <c:pt idx="181">
                  <c:v>85.203000000000003</c:v>
                </c:pt>
                <c:pt idx="182">
                  <c:v>83.644000000000005</c:v>
                </c:pt>
                <c:pt idx="183">
                  <c:v>83.661000000000001</c:v>
                </c:pt>
                <c:pt idx="184">
                  <c:v>84.067999999999998</c:v>
                </c:pt>
                <c:pt idx="185">
                  <c:v>83.626999999999995</c:v>
                </c:pt>
                <c:pt idx="186">
                  <c:v>85.034000000000006</c:v>
                </c:pt>
                <c:pt idx="187">
                  <c:v>84.119</c:v>
                </c:pt>
                <c:pt idx="188">
                  <c:v>82.39</c:v>
                </c:pt>
                <c:pt idx="189">
                  <c:v>83.78</c:v>
                </c:pt>
                <c:pt idx="190">
                  <c:v>83.305000000000007</c:v>
                </c:pt>
                <c:pt idx="191">
                  <c:v>84.051000000000002</c:v>
                </c:pt>
                <c:pt idx="192">
                  <c:v>83.831000000000003</c:v>
                </c:pt>
                <c:pt idx="193">
                  <c:v>84.474999999999994</c:v>
                </c:pt>
                <c:pt idx="194">
                  <c:v>84.542000000000002</c:v>
                </c:pt>
                <c:pt idx="195">
                  <c:v>82.763000000000005</c:v>
                </c:pt>
                <c:pt idx="196">
                  <c:v>83.881</c:v>
                </c:pt>
                <c:pt idx="197">
                  <c:v>82.558999999999997</c:v>
                </c:pt>
                <c:pt idx="198">
                  <c:v>83.915000000000006</c:v>
                </c:pt>
                <c:pt idx="199">
                  <c:v>83.728999999999999</c:v>
                </c:pt>
                <c:pt idx="200">
                  <c:v>84.119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101.37401970574366</c:v>
                </c:pt>
                <c:pt idx="7">
                  <c:v>101.43435554066259</c:v>
                </c:pt>
                <c:pt idx="8">
                  <c:v>101.4950173499567</c:v>
                </c:pt>
                <c:pt idx="9">
                  <c:v>101.5559634421376</c:v>
                </c:pt>
                <c:pt idx="10">
                  <c:v>101.61714180555944</c:v>
                </c:pt>
                <c:pt idx="11">
                  <c:v>101.67848876960606</c:v>
                </c:pt>
                <c:pt idx="12">
                  <c:v>101.73992757240404</c:v>
                </c:pt>
                <c:pt idx="13">
                  <c:v>101.80136684414038</c:v>
                </c:pt>
                <c:pt idx="14">
                  <c:v>101.86269902031887</c:v>
                </c:pt>
                <c:pt idx="15">
                  <c:v>101.92379870616786</c:v>
                </c:pt>
                <c:pt idx="16">
                  <c:v>101.98452102284928</c:v>
                </c:pt>
                <c:pt idx="17">
                  <c:v>102.04469998005611</c:v>
                </c:pt>
                <c:pt idx="18">
                  <c:v>102.10414694201395</c:v>
                </c:pt>
                <c:pt idx="19">
                  <c:v>102.16264929289682</c:v>
                </c:pt>
                <c:pt idx="20">
                  <c:v>102.21996947903581</c:v>
                </c:pt>
                <c:pt idx="21">
                  <c:v>102.27584473892695</c:v>
                </c:pt>
                <c:pt idx="22">
                  <c:v>102.32998808228086</c:v>
                </c:pt>
                <c:pt idx="23">
                  <c:v>102.38209154101385</c:v>
                </c:pt>
                <c:pt idx="24">
                  <c:v>102.43183354622418</c:v>
                </c:pt>
                <c:pt idx="25">
                  <c:v>102.47889373647385</c:v>
                </c:pt>
                <c:pt idx="26">
                  <c:v>102.52298094936498</c:v>
                </c:pt>
                <c:pt idx="27">
                  <c:v>102.56388411492865</c:v>
                </c:pt>
                <c:pt idx="28">
                  <c:v>102.60156192641271</c:v>
                </c:pt>
                <c:pt idx="29">
                  <c:v>102.63629626504041</c:v>
                </c:pt>
                <c:pt idx="30">
                  <c:v>102.66894706659353</c:v>
                </c:pt>
                <c:pt idx="31">
                  <c:v>102.70136289091928</c:v>
                </c:pt>
                <c:pt idx="32">
                  <c:v>102.73702120150097</c:v>
                </c:pt>
                <c:pt idx="33">
                  <c:v>102.78199292849065</c:v>
                </c:pt>
                <c:pt idx="34">
                  <c:v>102.84634242836245</c:v>
                </c:pt>
                <c:pt idx="35">
                  <c:v>102.94607840779511</c:v>
                </c:pt>
                <c:pt idx="36">
                  <c:v>103.1057522548948</c:v>
                </c:pt>
                <c:pt idx="37">
                  <c:v>103.36174338457404</c:v>
                </c:pt>
                <c:pt idx="38">
                  <c:v>103.76616225725409</c:v>
                </c:pt>
                <c:pt idx="39">
                  <c:v>104.39113033619562</c:v>
                </c:pt>
                <c:pt idx="40">
                  <c:v>105.33296232986507</c:v>
                </c:pt>
                <c:pt idx="41">
                  <c:v>106.71549694525072</c:v>
                </c:pt>
                <c:pt idx="42">
                  <c:v>108.69153896494728</c:v>
                </c:pt>
                <c:pt idx="43">
                  <c:v>111.44115462490686</c:v>
                </c:pt>
                <c:pt idx="44">
                  <c:v>115.16549211860819</c:v>
                </c:pt>
                <c:pt idx="45">
                  <c:v>120.07497394521488</c:v>
                </c:pt>
                <c:pt idx="46">
                  <c:v>126.37119892965366</c:v>
                </c:pt>
                <c:pt idx="47">
                  <c:v>134.22268967875968</c:v>
                </c:pt>
                <c:pt idx="48">
                  <c:v>143.73550561992573</c:v>
                </c:pt>
                <c:pt idx="49">
                  <c:v>154.91999290942971</c:v>
                </c:pt>
                <c:pt idx="50">
                  <c:v>167.65294897653857</c:v>
                </c:pt>
                <c:pt idx="51">
                  <c:v>181.62812412794943</c:v>
                </c:pt>
                <c:pt idx="52">
                  <c:v>196.27829501277202</c:v>
                </c:pt>
                <c:pt idx="53">
                  <c:v>210.65190412327613</c:v>
                </c:pt>
                <c:pt idx="54">
                  <c:v>223.26568819417523</c:v>
                </c:pt>
                <c:pt idx="55">
                  <c:v>232.05227251555249</c:v>
                </c:pt>
                <c:pt idx="56">
                  <c:v>234.62397471325792</c:v>
                </c:pt>
                <c:pt idx="57">
                  <c:v>229.0199727513579</c:v>
                </c:pt>
                <c:pt idx="58">
                  <c:v>214.76578870894468</c:v>
                </c:pt>
                <c:pt idx="59">
                  <c:v>193.62536177939944</c:v>
                </c:pt>
                <c:pt idx="60">
                  <c:v>169.35463014697822</c:v>
                </c:pt>
                <c:pt idx="61">
                  <c:v>146.36459708930602</c:v>
                </c:pt>
                <c:pt idx="62">
                  <c:v>128.05060649722054</c:v>
                </c:pt>
                <c:pt idx="63">
                  <c:v>115.81754605773487</c:v>
                </c:pt>
                <c:pt idx="64">
                  <c:v>109.24332225212001</c:v>
                </c:pt>
                <c:pt idx="65">
                  <c:v>106.98155277644099</c:v>
                </c:pt>
                <c:pt idx="66">
                  <c:v>107.67122135231982</c:v>
                </c:pt>
                <c:pt idx="67">
                  <c:v>110.4067925203893</c:v>
                </c:pt>
                <c:pt idx="68">
                  <c:v>114.77236741901942</c:v>
                </c:pt>
                <c:pt idx="69">
                  <c:v>120.66409618237337</c:v>
                </c:pt>
                <c:pt idx="70">
                  <c:v>128.09174465746852</c:v>
                </c:pt>
                <c:pt idx="71">
                  <c:v>137.03435671030383</c:v>
                </c:pt>
                <c:pt idx="72">
                  <c:v>147.34668485847152</c:v>
                </c:pt>
                <c:pt idx="73">
                  <c:v>158.68232944552705</c:v>
                </c:pt>
                <c:pt idx="74">
                  <c:v>170.38394231242881</c:v>
                </c:pt>
                <c:pt idx="75">
                  <c:v>181.29509892312868</c:v>
                </c:pt>
                <c:pt idx="76">
                  <c:v>189.54901129363355</c:v>
                </c:pt>
                <c:pt idx="77">
                  <c:v>192.63452476388053</c:v>
                </c:pt>
                <c:pt idx="78">
                  <c:v>188.18946900052416</c:v>
                </c:pt>
                <c:pt idx="79">
                  <c:v>175.5129280354266</c:v>
                </c:pt>
                <c:pt idx="80">
                  <c:v>156.7597980322989</c:v>
                </c:pt>
                <c:pt idx="81">
                  <c:v>136.42580951244227</c:v>
                </c:pt>
                <c:pt idx="82">
                  <c:v>119.08787655131988</c:v>
                </c:pt>
                <c:pt idx="83">
                  <c:v>107.17469217024748</c:v>
                </c:pt>
                <c:pt idx="84">
                  <c:v>100.49129693829654</c:v>
                </c:pt>
                <c:pt idx="85">
                  <c:v>97.38212473415895</c:v>
                </c:pt>
                <c:pt idx="86">
                  <c:v>96.135047463261785</c:v>
                </c:pt>
                <c:pt idx="87">
                  <c:v>95.649795452064168</c:v>
                </c:pt>
                <c:pt idx="88">
                  <c:v>95.413205711346791</c:v>
                </c:pt>
                <c:pt idx="89">
                  <c:v>95.242206304181011</c:v>
                </c:pt>
                <c:pt idx="90">
                  <c:v>95.085585786967314</c:v>
                </c:pt>
                <c:pt idx="91">
                  <c:v>94.931951608778064</c:v>
                </c:pt>
                <c:pt idx="92">
                  <c:v>94.779284517943097</c:v>
                </c:pt>
                <c:pt idx="93">
                  <c:v>94.627365739412639</c:v>
                </c:pt>
                <c:pt idx="94">
                  <c:v>94.476396345580611</c:v>
                </c:pt>
                <c:pt idx="95">
                  <c:v>94.326988577158318</c:v>
                </c:pt>
                <c:pt idx="96">
                  <c:v>94.180593506717273</c:v>
                </c:pt>
                <c:pt idx="97">
                  <c:v>94.040383138414128</c:v>
                </c:pt>
                <c:pt idx="98">
                  <c:v>93.912837340009048</c:v>
                </c:pt>
                <c:pt idx="99">
                  <c:v>93.810347064334678</c:v>
                </c:pt>
                <c:pt idx="100">
                  <c:v>93.755059697586105</c:v>
                </c:pt>
                <c:pt idx="101">
                  <c:v>93.7838537852722</c:v>
                </c:pt>
                <c:pt idx="102">
                  <c:v>93.953634288424198</c:v>
                </c:pt>
                <c:pt idx="103">
                  <c:v>94.345095215430007</c:v>
                </c:pt>
                <c:pt idx="104">
                  <c:v>95.061938660834173</c:v>
                </c:pt>
                <c:pt idx="105">
                  <c:v>96.221720677240882</c:v>
                </c:pt>
                <c:pt idx="106">
                  <c:v>97.934362712366024</c:v>
                </c:pt>
                <c:pt idx="107">
                  <c:v>100.26461278099697</c:v>
                </c:pt>
                <c:pt idx="108">
                  <c:v>103.17496804893189</c:v>
                </c:pt>
                <c:pt idx="109">
                  <c:v>106.44957403039669</c:v>
                </c:pt>
                <c:pt idx="110">
                  <c:v>109.62045574304715</c:v>
                </c:pt>
                <c:pt idx="111">
                  <c:v>111.96441182876495</c:v>
                </c:pt>
                <c:pt idx="112">
                  <c:v>112.67342598112262</c:v>
                </c:pt>
                <c:pt idx="113">
                  <c:v>111.22538752728559</c:v>
                </c:pt>
                <c:pt idx="114">
                  <c:v>107.76726838217863</c:v>
                </c:pt>
                <c:pt idx="115">
                  <c:v>103.17438288255349</c:v>
                </c:pt>
                <c:pt idx="116">
                  <c:v>98.639686540838426</c:v>
                </c:pt>
                <c:pt idx="117">
                  <c:v>95.0726897135267</c:v>
                </c:pt>
                <c:pt idx="118">
                  <c:v>92.766395587378113</c:v>
                </c:pt>
                <c:pt idx="119">
                  <c:v>91.503374873027497</c:v>
                </c:pt>
                <c:pt idx="120">
                  <c:v>90.882472802955462</c:v>
                </c:pt>
                <c:pt idx="121">
                  <c:v>90.570806952790036</c:v>
                </c:pt>
                <c:pt idx="122">
                  <c:v>90.378410534886726</c:v>
                </c:pt>
                <c:pt idx="123">
                  <c:v>90.223402444222202</c:v>
                </c:pt>
                <c:pt idx="124">
                  <c:v>90.078116569730483</c:v>
                </c:pt>
                <c:pt idx="125">
                  <c:v>89.935101339445097</c:v>
                </c:pt>
                <c:pt idx="126">
                  <c:v>89.792804898024883</c:v>
                </c:pt>
                <c:pt idx="127">
                  <c:v>89.651253689290982</c:v>
                </c:pt>
                <c:pt idx="128">
                  <c:v>89.511610855551041</c:v>
                </c:pt>
                <c:pt idx="129">
                  <c:v>89.377987952889868</c:v>
                </c:pt>
                <c:pt idx="130">
                  <c:v>89.262730656433163</c:v>
                </c:pt>
                <c:pt idx="131">
                  <c:v>89.197969743542487</c:v>
                </c:pt>
                <c:pt idx="132">
                  <c:v>89.255210300880321</c:v>
                </c:pt>
                <c:pt idx="133">
                  <c:v>89.56719555946016</c:v>
                </c:pt>
                <c:pt idx="134">
                  <c:v>90.329470315299588</c:v>
                </c:pt>
                <c:pt idx="135">
                  <c:v>91.741944480746469</c:v>
                </c:pt>
                <c:pt idx="136">
                  <c:v>93.863256423211197</c:v>
                </c:pt>
                <c:pt idx="137">
                  <c:v>96.424915143966018</c:v>
                </c:pt>
                <c:pt idx="138">
                  <c:v>98.759502429491675</c:v>
                </c:pt>
                <c:pt idx="139">
                  <c:v>100.00928945485285</c:v>
                </c:pt>
                <c:pt idx="140">
                  <c:v>99.584835311308709</c:v>
                </c:pt>
                <c:pt idx="141">
                  <c:v>97.559350687884205</c:v>
                </c:pt>
                <c:pt idx="142">
                  <c:v>94.648994931608101</c:v>
                </c:pt>
                <c:pt idx="143">
                  <c:v>91.772180696372047</c:v>
                </c:pt>
                <c:pt idx="144">
                  <c:v>89.557125685139184</c:v>
                </c:pt>
                <c:pt idx="145">
                  <c:v>88.156570197136674</c:v>
                </c:pt>
                <c:pt idx="146">
                  <c:v>87.391983971673938</c:v>
                </c:pt>
                <c:pt idx="147">
                  <c:v>86.998157241301669</c:v>
                </c:pt>
                <c:pt idx="148">
                  <c:v>86.774481498071594</c:v>
                </c:pt>
                <c:pt idx="149">
                  <c:v>86.613786963601882</c:v>
                </c:pt>
                <c:pt idx="150">
                  <c:v>86.472159757046583</c:v>
                </c:pt>
                <c:pt idx="151">
                  <c:v>86.335307080579767</c:v>
                </c:pt>
                <c:pt idx="152">
                  <c:v>86.199458013417043</c:v>
                </c:pt>
                <c:pt idx="153">
                  <c:v>86.063787574597754</c:v>
                </c:pt>
                <c:pt idx="154">
                  <c:v>85.928134834081064</c:v>
                </c:pt>
                <c:pt idx="155">
                  <c:v>85.792461853504662</c:v>
                </c:pt>
                <c:pt idx="156">
                  <c:v>85.656750735873274</c:v>
                </c:pt>
                <c:pt idx="157">
                  <c:v>85.520987718241003</c:v>
                </c:pt>
                <c:pt idx="158">
                  <c:v>85.385161135586728</c:v>
                </c:pt>
                <c:pt idx="159">
                  <c:v>85.249261155893791</c:v>
                </c:pt>
                <c:pt idx="160">
                  <c:v>85.113279678958008</c:v>
                </c:pt>
                <c:pt idx="161">
                  <c:v>84.977210230229545</c:v>
                </c:pt>
                <c:pt idx="162">
                  <c:v>84.841047840189134</c:v>
                </c:pt>
                <c:pt idx="163">
                  <c:v>84.704788913650034</c:v>
                </c:pt>
                <c:pt idx="164">
                  <c:v>84.568431093780191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101.37401970573988</c:v>
                </c:pt>
                <c:pt idx="7">
                  <c:v>101.43435554065043</c:v>
                </c:pt>
                <c:pt idx="8">
                  <c:v>101.49501734991841</c:v>
                </c:pt>
                <c:pt idx="9">
                  <c:v>101.5559634420197</c:v>
                </c:pt>
                <c:pt idx="10">
                  <c:v>101.61714180520434</c:v>
                </c:pt>
                <c:pt idx="11">
                  <c:v>101.67848876855987</c:v>
                </c:pt>
                <c:pt idx="12">
                  <c:v>101.73992756938922</c:v>
                </c:pt>
                <c:pt idx="13">
                  <c:v>101.80136683564282</c:v>
                </c:pt>
                <c:pt idx="14">
                  <c:v>101.86269899689226</c:v>
                </c:pt>
                <c:pt idx="15">
                  <c:v>101.92379864299818</c:v>
                </c:pt>
                <c:pt idx="16">
                  <c:v>101.98452085624291</c:v>
                </c:pt>
                <c:pt idx="17">
                  <c:v>102.0446995502644</c:v>
                </c:pt>
                <c:pt idx="18">
                  <c:v>102.10414585756769</c:v>
                </c:pt>
                <c:pt idx="19">
                  <c:v>102.1626466165548</c:v>
                </c:pt>
                <c:pt idx="20">
                  <c:v>102.2199630186456</c:v>
                </c:pt>
                <c:pt idx="21">
                  <c:v>102.27582948578011</c:v>
                </c:pt>
                <c:pt idx="22">
                  <c:v>102.32995285787177</c:v>
                </c:pt>
                <c:pt idx="23">
                  <c:v>102.38201197794145</c:v>
                </c:pt>
                <c:pt idx="24">
                  <c:v>102.43165776886367</c:v>
                </c:pt>
                <c:pt idx="25">
                  <c:v>102.47851389892369</c:v>
                </c:pt>
                <c:pt idx="26">
                  <c:v>102.52217813262845</c:v>
                </c:pt>
                <c:pt idx="27">
                  <c:v>102.56222445731174</c:v>
                </c:pt>
                <c:pt idx="28">
                  <c:v>102.59820606395036</c:v>
                </c:pt>
                <c:pt idx="29">
                  <c:v>102.62965924135926</c:v>
                </c:pt>
                <c:pt idx="30">
                  <c:v>102.65610821599013</c:v>
                </c:pt>
                <c:pt idx="31">
                  <c:v>102.67707093482326</c:v>
                </c:pt>
                <c:pt idx="32">
                  <c:v>102.69206574688288</c:v>
                </c:pt>
                <c:pt idx="33">
                  <c:v>102.70061889105672</c:v>
                </c:pt>
                <c:pt idx="34">
                  <c:v>102.70227264636429</c:v>
                </c:pt>
                <c:pt idx="35">
                  <c:v>102.69659394863943</c:v>
                </c:pt>
                <c:pt idx="36">
                  <c:v>102.68318322854738</c:v>
                </c:pt>
                <c:pt idx="37">
                  <c:v>102.66168318419064</c:v>
                </c:pt>
                <c:pt idx="38">
                  <c:v>102.63178717162741</c:v>
                </c:pt>
                <c:pt idx="39">
                  <c:v>102.59324688241739</c:v>
                </c:pt>
                <c:pt idx="40">
                  <c:v>102.54587898193265</c:v>
                </c:pt>
                <c:pt idx="41">
                  <c:v>102.4895704073697</c:v>
                </c:pt>
                <c:pt idx="42">
                  <c:v>102.42428207016752</c:v>
                </c:pt>
                <c:pt idx="43">
                  <c:v>102.35005077192767</c:v>
                </c:pt>
                <c:pt idx="44">
                  <c:v>102.26698922209405</c:v>
                </c:pt>
                <c:pt idx="45">
                  <c:v>102.17528413412018</c:v>
                </c:pt>
                <c:pt idx="46">
                  <c:v>102.07519246809872</c:v>
                </c:pt>
                <c:pt idx="47">
                  <c:v>101.96703597493912</c:v>
                </c:pt>
                <c:pt idx="48">
                  <c:v>101.85119427361791</c:v>
                </c:pt>
                <c:pt idx="49">
                  <c:v>101.72809675336053</c:v>
                </c:pt>
                <c:pt idx="50">
                  <c:v>101.59821363304764</c:v>
                </c:pt>
                <c:pt idx="51">
                  <c:v>101.46204652885952</c:v>
                </c:pt>
                <c:pt idx="52">
                  <c:v>101.32011887839522</c:v>
                </c:pt>
                <c:pt idx="53">
                  <c:v>101.17296654728344</c:v>
                </c:pt>
                <c:pt idx="54">
                  <c:v>101.0211289061332</c:v>
                </c:pt>
                <c:pt idx="55">
                  <c:v>100.86514061597357</c:v>
                </c:pt>
                <c:pt idx="56">
                  <c:v>100.70552430388177</c:v>
                </c:pt>
                <c:pt idx="57">
                  <c:v>100.54278425193233</c:v>
                </c:pt>
                <c:pt idx="58">
                  <c:v>100.37740116598664</c:v>
                </c:pt>
                <c:pt idx="59">
                  <c:v>100.20982803942032</c:v>
                </c:pt>
                <c:pt idx="60">
                  <c:v>100.04048708291938</c:v>
                </c:pt>
                <c:pt idx="61">
                  <c:v>99.869767656256556</c:v>
                </c:pt>
                <c:pt idx="62">
                  <c:v>99.698025111897152</c:v>
                </c:pt>
                <c:pt idx="63">
                  <c:v>99.525580443065849</c:v>
                </c:pt>
                <c:pt idx="64">
                  <c:v>99.352720619691851</c:v>
                </c:pt>
                <c:pt idx="65">
                  <c:v>99.179699493255782</c:v>
                </c:pt>
                <c:pt idx="66">
                  <c:v>99.00673915464553</c:v>
                </c:pt>
                <c:pt idx="67">
                  <c:v>98.834031636316283</c:v>
                </c:pt>
                <c:pt idx="68">
                  <c:v>98.661740860063944</c:v>
                </c:pt>
                <c:pt idx="69">
                  <c:v>98.490004743418922</c:v>
                </c:pt>
                <c:pt idx="70">
                  <c:v>98.318937390112453</c:v>
                </c:pt>
                <c:pt idx="71">
                  <c:v>98.148631302510637</c:v>
                </c:pt>
                <c:pt idx="72">
                  <c:v>97.979159565803471</c:v>
                </c:pt>
                <c:pt idx="73">
                  <c:v>97.810577964701551</c:v>
                </c:pt>
                <c:pt idx="74">
                  <c:v>97.642927003197642</c:v>
                </c:pt>
                <c:pt idx="75">
                  <c:v>97.476233806489702</c:v>
                </c:pt>
                <c:pt idx="76">
                  <c:v>97.310513891409485</c:v>
                </c:pt>
                <c:pt idx="77">
                  <c:v>97.145772797707224</c:v>
                </c:pt>
                <c:pt idx="78">
                  <c:v>96.982007577395621</c:v>
                </c:pt>
                <c:pt idx="79">
                  <c:v>96.819208143171707</c:v>
                </c:pt>
                <c:pt idx="80">
                  <c:v>96.657358479842031</c:v>
                </c:pt>
                <c:pt idx="81">
                  <c:v>96.496437724806881</c:v>
                </c:pt>
                <c:pt idx="82">
                  <c:v>96.336421125137051</c:v>
                </c:pt>
                <c:pt idx="83">
                  <c:v>96.177280879723483</c:v>
                </c:pt>
                <c:pt idx="84">
                  <c:v>96.018986875497092</c:v>
                </c:pt>
                <c:pt idx="85">
                  <c:v>95.861507326897609</c:v>
                </c:pt>
                <c:pt idx="86">
                  <c:v>95.704809327698328</c:v>
                </c:pt>
                <c:pt idx="87">
                  <c:v>95.548859324027077</c:v>
                </c:pt>
                <c:pt idx="88">
                  <c:v>95.3936235170288</c:v>
                </c:pt>
                <c:pt idx="89">
                  <c:v>95.239068203123367</c:v>
                </c:pt>
                <c:pt idx="90">
                  <c:v>95.085160059271331</c:v>
                </c:pt>
                <c:pt idx="91">
                  <c:v>94.931866380087797</c:v>
                </c:pt>
                <c:pt idx="92">
                  <c:v>94.779155273067246</c:v>
                </c:pt>
                <c:pt idx="93">
                  <c:v>94.626995817614343</c:v>
                </c:pt>
                <c:pt idx="94">
                  <c:v>94.475358193024789</c:v>
                </c:pt>
                <c:pt idx="95">
                  <c:v>94.324213780039869</c:v>
                </c:pt>
                <c:pt idx="96">
                  <c:v>94.17353524010619</c:v>
                </c:pt>
                <c:pt idx="97">
                  <c:v>94.023296576015895</c:v>
                </c:pt>
                <c:pt idx="98">
                  <c:v>93.873473177177814</c:v>
                </c:pt>
                <c:pt idx="99">
                  <c:v>93.724041852381418</c:v>
                </c:pt>
                <c:pt idx="100">
                  <c:v>93.574980852553807</c:v>
                </c:pt>
                <c:pt idx="101">
                  <c:v>93.426269885679943</c:v>
                </c:pt>
                <c:pt idx="102">
                  <c:v>93.27789012574884</c:v>
                </c:pt>
                <c:pt idx="103">
                  <c:v>93.129824217302655</c:v>
                </c:pt>
                <c:pt idx="104">
                  <c:v>92.982056276897055</c:v>
                </c:pt>
                <c:pt idx="105">
                  <c:v>92.834571892523812</c:v>
                </c:pt>
                <c:pt idx="106">
                  <c:v>92.687358121800429</c:v>
                </c:pt>
                <c:pt idx="107">
                  <c:v>92.540403489485527</c:v>
                </c:pt>
                <c:pt idx="108">
                  <c:v>92.393697984637043</c:v>
                </c:pt>
                <c:pt idx="109">
                  <c:v>92.247233057481338</c:v>
                </c:pt>
                <c:pt idx="110">
                  <c:v>92.101001615808656</c:v>
                </c:pt>
                <c:pt idx="111">
                  <c:v>91.954998020446553</c:v>
                </c:pt>
                <c:pt idx="112">
                  <c:v>91.809218079090698</c:v>
                </c:pt>
                <c:pt idx="113">
                  <c:v>91.663659037490319</c:v>
                </c:pt>
                <c:pt idx="114">
                  <c:v>91.518319566695695</c:v>
                </c:pt>
                <c:pt idx="115">
                  <c:v>91.373199744784813</c:v>
                </c:pt>
                <c:pt idx="116">
                  <c:v>91.228301031200118</c:v>
                </c:pt>
                <c:pt idx="117">
                  <c:v>91.083626231559791</c:v>
                </c:pt>
                <c:pt idx="118">
                  <c:v>90.939179450572752</c:v>
                </c:pt>
                <c:pt idx="119">
                  <c:v>90.794966030505208</c:v>
                </c:pt>
                <c:pt idx="120">
                  <c:v>90.650992472541859</c:v>
                </c:pt>
                <c:pt idx="121">
                  <c:v>90.507266338383886</c:v>
                </c:pt>
                <c:pt idx="122">
                  <c:v>90.363796129559148</c:v>
                </c:pt>
                <c:pt idx="123">
                  <c:v>90.22059114221895</c:v>
                </c:pt>
                <c:pt idx="124">
                  <c:v>90.07766129568968</c:v>
                </c:pt>
                <c:pt idx="125">
                  <c:v>89.935016933758064</c:v>
                </c:pt>
                <c:pt idx="126">
                  <c:v>89.792668598616487</c:v>
                </c:pt>
                <c:pt idx="127">
                  <c:v>89.650626778571691</c:v>
                </c:pt>
                <c:pt idx="128">
                  <c:v>89.508901632017611</c:v>
                </c:pt>
                <c:pt idx="129">
                  <c:v>89.367502691740398</c:v>
                </c:pt>
                <c:pt idx="130">
                  <c:v>89.226438555298969</c:v>
                </c:pt>
                <c:pt idx="131">
                  <c:v>89.085716568908694</c:v>
                </c:pt>
                <c:pt idx="132">
                  <c:v>88.945342513829388</c:v>
                </c:pt>
                <c:pt idx="133">
                  <c:v>88.805320305583962</c:v>
                </c:pt>
                <c:pt idx="134">
                  <c:v>88.665651717261312</c:v>
                </c:pt>
                <c:pt idx="135">
                  <c:v>88.526336138547521</c:v>
                </c:pt>
                <c:pt idx="136">
                  <c:v>88.387370381864557</c:v>
                </c:pt>
                <c:pt idx="137">
                  <c:v>88.248748545997671</c:v>
                </c:pt>
                <c:pt idx="138">
                  <c:v>88.110461945844747</c:v>
                </c:pt>
                <c:pt idx="139">
                  <c:v>87.972499114467041</c:v>
                </c:pt>
                <c:pt idx="140">
                  <c:v>87.834845880586954</c:v>
                </c:pt>
                <c:pt idx="141">
                  <c:v>87.69748552124679</c:v>
                </c:pt>
                <c:pt idx="142">
                  <c:v>87.56039898575807</c:v>
                </c:pt>
                <c:pt idx="143">
                  <c:v>87.423565183598697</c:v>
                </c:pt>
                <c:pt idx="144">
                  <c:v>87.286961325826923</c:v>
                </c:pt>
                <c:pt idx="145">
                  <c:v>87.150563307116187</c:v>
                </c:pt>
                <c:pt idx="146">
                  <c:v>87.014346113856135</c:v>
                </c:pt>
                <c:pt idx="147">
                  <c:v>86.878284243019749</c:v>
                </c:pt>
                <c:pt idx="148">
                  <c:v>86.742352116686078</c:v>
                </c:pt>
                <c:pt idx="149">
                  <c:v>86.606524478167643</c:v>
                </c:pt>
                <c:pt idx="150">
                  <c:v>86.470776757486178</c:v>
                </c:pt>
                <c:pt idx="151">
                  <c:v>86.3350853962814</c:v>
                </c:pt>
                <c:pt idx="152">
                  <c:v>86.199428124908636</c:v>
                </c:pt>
                <c:pt idx="153">
                  <c:v>86.063784187262442</c:v>
                </c:pt>
                <c:pt idx="154">
                  <c:v>85.928134511555101</c:v>
                </c:pt>
                <c:pt idx="155">
                  <c:v>85.792461827716252</c:v>
                </c:pt>
                <c:pt idx="156">
                  <c:v>85.656750734142392</c:v>
                </c:pt>
                <c:pt idx="157">
                  <c:v>85.520987718143516</c:v>
                </c:pt>
                <c:pt idx="158">
                  <c:v>85.385161135582123</c:v>
                </c:pt>
                <c:pt idx="159">
                  <c:v>85.249261155893606</c:v>
                </c:pt>
                <c:pt idx="160">
                  <c:v>85.113279678958008</c:v>
                </c:pt>
                <c:pt idx="161">
                  <c:v>84.977210230229545</c:v>
                </c:pt>
                <c:pt idx="162">
                  <c:v>84.841047840189134</c:v>
                </c:pt>
                <c:pt idx="163">
                  <c:v>84.704788913650034</c:v>
                </c:pt>
                <c:pt idx="164">
                  <c:v>84.568431093780191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100.017</c:v>
                </c:pt>
                <c:pt idx="1">
                  <c:v>100.9</c:v>
                </c:pt>
                <c:pt idx="2">
                  <c:v>102.68300000000001</c:v>
                </c:pt>
                <c:pt idx="3">
                  <c:v>101.25</c:v>
                </c:pt>
                <c:pt idx="4">
                  <c:v>100.18300000000001</c:v>
                </c:pt>
                <c:pt idx="5">
                  <c:v>101.333</c:v>
                </c:pt>
                <c:pt idx="6">
                  <c:v>100.217</c:v>
                </c:pt>
                <c:pt idx="7">
                  <c:v>100.2</c:v>
                </c:pt>
                <c:pt idx="8">
                  <c:v>100.75</c:v>
                </c:pt>
                <c:pt idx="9">
                  <c:v>101.31699999999999</c:v>
                </c:pt>
                <c:pt idx="10">
                  <c:v>100.717</c:v>
                </c:pt>
                <c:pt idx="11">
                  <c:v>99.716999999999999</c:v>
                </c:pt>
                <c:pt idx="12">
                  <c:v>100.417</c:v>
                </c:pt>
                <c:pt idx="13">
                  <c:v>101.117</c:v>
                </c:pt>
                <c:pt idx="14">
                  <c:v>100.68300000000001</c:v>
                </c:pt>
                <c:pt idx="15">
                  <c:v>101.333</c:v>
                </c:pt>
                <c:pt idx="16">
                  <c:v>102.217</c:v>
                </c:pt>
                <c:pt idx="17">
                  <c:v>100.18300000000001</c:v>
                </c:pt>
                <c:pt idx="18">
                  <c:v>101.117</c:v>
                </c:pt>
                <c:pt idx="19">
                  <c:v>98.6</c:v>
                </c:pt>
                <c:pt idx="20">
                  <c:v>98.283000000000001</c:v>
                </c:pt>
                <c:pt idx="21">
                  <c:v>99.167000000000002</c:v>
                </c:pt>
                <c:pt idx="22">
                  <c:v>99.332999999999998</c:v>
                </c:pt>
                <c:pt idx="23">
                  <c:v>100.167</c:v>
                </c:pt>
                <c:pt idx="24">
                  <c:v>99.983000000000004</c:v>
                </c:pt>
                <c:pt idx="25">
                  <c:v>98.216999999999999</c:v>
                </c:pt>
                <c:pt idx="26">
                  <c:v>100.18300000000001</c:v>
                </c:pt>
                <c:pt idx="27">
                  <c:v>99.65</c:v>
                </c:pt>
                <c:pt idx="28">
                  <c:v>100.45</c:v>
                </c:pt>
                <c:pt idx="29">
                  <c:v>100.617</c:v>
                </c:pt>
                <c:pt idx="30">
                  <c:v>103.517</c:v>
                </c:pt>
                <c:pt idx="31">
                  <c:v>102.65</c:v>
                </c:pt>
                <c:pt idx="32">
                  <c:v>101.05</c:v>
                </c:pt>
                <c:pt idx="33">
                  <c:v>103.533</c:v>
                </c:pt>
                <c:pt idx="34">
                  <c:v>100.8</c:v>
                </c:pt>
                <c:pt idx="35">
                  <c:v>103.43300000000001</c:v>
                </c:pt>
                <c:pt idx="36">
                  <c:v>103.45</c:v>
                </c:pt>
                <c:pt idx="37">
                  <c:v>104.833</c:v>
                </c:pt>
                <c:pt idx="38">
                  <c:v>102.65</c:v>
                </c:pt>
                <c:pt idx="39">
                  <c:v>105.05</c:v>
                </c:pt>
                <c:pt idx="40">
                  <c:v>103.283</c:v>
                </c:pt>
                <c:pt idx="41">
                  <c:v>104.65</c:v>
                </c:pt>
                <c:pt idx="42">
                  <c:v>105.06699999999999</c:v>
                </c:pt>
                <c:pt idx="43">
                  <c:v>108.1</c:v>
                </c:pt>
                <c:pt idx="44">
                  <c:v>111.733</c:v>
                </c:pt>
                <c:pt idx="45">
                  <c:v>113.81699999999999</c:v>
                </c:pt>
                <c:pt idx="46">
                  <c:v>119.767</c:v>
                </c:pt>
                <c:pt idx="47">
                  <c:v>129.13300000000001</c:v>
                </c:pt>
                <c:pt idx="48">
                  <c:v>140.61699999999999</c:v>
                </c:pt>
                <c:pt idx="49">
                  <c:v>157.21700000000001</c:v>
                </c:pt>
                <c:pt idx="50">
                  <c:v>172.733</c:v>
                </c:pt>
                <c:pt idx="51">
                  <c:v>190.21700000000001</c:v>
                </c:pt>
                <c:pt idx="52">
                  <c:v>201.93299999999999</c:v>
                </c:pt>
                <c:pt idx="53">
                  <c:v>214.55</c:v>
                </c:pt>
                <c:pt idx="54">
                  <c:v>220.21700000000001</c:v>
                </c:pt>
                <c:pt idx="55">
                  <c:v>224.6</c:v>
                </c:pt>
                <c:pt idx="56">
                  <c:v>223.03299999999999</c:v>
                </c:pt>
                <c:pt idx="57">
                  <c:v>220.167</c:v>
                </c:pt>
                <c:pt idx="58">
                  <c:v>212.017</c:v>
                </c:pt>
                <c:pt idx="59">
                  <c:v>196.38300000000001</c:v>
                </c:pt>
                <c:pt idx="60">
                  <c:v>166.483</c:v>
                </c:pt>
                <c:pt idx="61">
                  <c:v>130.63300000000001</c:v>
                </c:pt>
                <c:pt idx="62">
                  <c:v>105.95</c:v>
                </c:pt>
                <c:pt idx="63">
                  <c:v>99.766999999999996</c:v>
                </c:pt>
                <c:pt idx="64">
                  <c:v>101.3</c:v>
                </c:pt>
                <c:pt idx="65">
                  <c:v>100.45</c:v>
                </c:pt>
                <c:pt idx="66">
                  <c:v>102.55</c:v>
                </c:pt>
                <c:pt idx="67">
                  <c:v>103.033</c:v>
                </c:pt>
                <c:pt idx="68">
                  <c:v>108.45</c:v>
                </c:pt>
                <c:pt idx="69">
                  <c:v>112.967</c:v>
                </c:pt>
                <c:pt idx="70">
                  <c:v>121.6</c:v>
                </c:pt>
                <c:pt idx="71">
                  <c:v>135.43299999999999</c:v>
                </c:pt>
                <c:pt idx="72">
                  <c:v>145.917</c:v>
                </c:pt>
                <c:pt idx="73">
                  <c:v>158.017</c:v>
                </c:pt>
                <c:pt idx="74">
                  <c:v>170.93299999999999</c:v>
                </c:pt>
                <c:pt idx="75">
                  <c:v>178.85</c:v>
                </c:pt>
                <c:pt idx="76">
                  <c:v>183.46700000000001</c:v>
                </c:pt>
                <c:pt idx="77">
                  <c:v>187.03299999999999</c:v>
                </c:pt>
                <c:pt idx="78">
                  <c:v>187.46700000000001</c:v>
                </c:pt>
                <c:pt idx="79">
                  <c:v>182</c:v>
                </c:pt>
                <c:pt idx="80">
                  <c:v>168.36699999999999</c:v>
                </c:pt>
                <c:pt idx="81">
                  <c:v>144.36699999999999</c:v>
                </c:pt>
                <c:pt idx="82">
                  <c:v>116.43300000000001</c:v>
                </c:pt>
                <c:pt idx="83">
                  <c:v>98.8</c:v>
                </c:pt>
                <c:pt idx="84">
                  <c:v>95.566999999999993</c:v>
                </c:pt>
                <c:pt idx="85">
                  <c:v>94.05</c:v>
                </c:pt>
                <c:pt idx="86">
                  <c:v>93.3</c:v>
                </c:pt>
                <c:pt idx="87">
                  <c:v>93.033000000000001</c:v>
                </c:pt>
                <c:pt idx="88">
                  <c:v>93.2</c:v>
                </c:pt>
                <c:pt idx="89">
                  <c:v>93.016999999999996</c:v>
                </c:pt>
                <c:pt idx="90">
                  <c:v>93.283000000000001</c:v>
                </c:pt>
                <c:pt idx="91">
                  <c:v>92.816999999999993</c:v>
                </c:pt>
                <c:pt idx="92">
                  <c:v>93.4</c:v>
                </c:pt>
                <c:pt idx="93">
                  <c:v>91.783000000000001</c:v>
                </c:pt>
                <c:pt idx="94">
                  <c:v>92.617000000000004</c:v>
                </c:pt>
                <c:pt idx="95">
                  <c:v>92.933000000000007</c:v>
                </c:pt>
                <c:pt idx="96">
                  <c:v>92.216999999999999</c:v>
                </c:pt>
                <c:pt idx="97">
                  <c:v>93.533000000000001</c:v>
                </c:pt>
                <c:pt idx="98">
                  <c:v>94.667000000000002</c:v>
                </c:pt>
                <c:pt idx="99">
                  <c:v>94.066999999999993</c:v>
                </c:pt>
                <c:pt idx="100">
                  <c:v>92.4</c:v>
                </c:pt>
                <c:pt idx="101">
                  <c:v>93.733000000000004</c:v>
                </c:pt>
                <c:pt idx="102">
                  <c:v>92.8</c:v>
                </c:pt>
                <c:pt idx="103">
                  <c:v>92.082999999999998</c:v>
                </c:pt>
                <c:pt idx="104">
                  <c:v>92</c:v>
                </c:pt>
                <c:pt idx="105">
                  <c:v>94.667000000000002</c:v>
                </c:pt>
                <c:pt idx="106">
                  <c:v>96.3</c:v>
                </c:pt>
                <c:pt idx="107">
                  <c:v>100.533</c:v>
                </c:pt>
                <c:pt idx="108">
                  <c:v>101.033</c:v>
                </c:pt>
                <c:pt idx="109">
                  <c:v>104.45</c:v>
                </c:pt>
                <c:pt idx="110">
                  <c:v>109.283</c:v>
                </c:pt>
                <c:pt idx="111">
                  <c:v>109.483</c:v>
                </c:pt>
                <c:pt idx="112">
                  <c:v>112.467</c:v>
                </c:pt>
                <c:pt idx="113">
                  <c:v>110.333</c:v>
                </c:pt>
                <c:pt idx="114">
                  <c:v>107.717</c:v>
                </c:pt>
                <c:pt idx="115">
                  <c:v>105.417</c:v>
                </c:pt>
                <c:pt idx="116">
                  <c:v>100.783</c:v>
                </c:pt>
                <c:pt idx="117">
                  <c:v>95.7</c:v>
                </c:pt>
                <c:pt idx="118">
                  <c:v>94.516999999999996</c:v>
                </c:pt>
                <c:pt idx="119">
                  <c:v>90.283000000000001</c:v>
                </c:pt>
                <c:pt idx="120">
                  <c:v>90.283000000000001</c:v>
                </c:pt>
                <c:pt idx="121">
                  <c:v>89.433000000000007</c:v>
                </c:pt>
                <c:pt idx="122">
                  <c:v>88.85</c:v>
                </c:pt>
                <c:pt idx="123">
                  <c:v>89.683000000000007</c:v>
                </c:pt>
                <c:pt idx="124">
                  <c:v>86.05</c:v>
                </c:pt>
                <c:pt idx="125">
                  <c:v>88.466999999999999</c:v>
                </c:pt>
                <c:pt idx="126">
                  <c:v>88.716999999999999</c:v>
                </c:pt>
                <c:pt idx="127">
                  <c:v>87.667000000000002</c:v>
                </c:pt>
                <c:pt idx="128">
                  <c:v>88.816999999999993</c:v>
                </c:pt>
                <c:pt idx="129">
                  <c:v>87.433000000000007</c:v>
                </c:pt>
                <c:pt idx="130">
                  <c:v>85.617000000000004</c:v>
                </c:pt>
                <c:pt idx="131">
                  <c:v>87.433000000000007</c:v>
                </c:pt>
                <c:pt idx="132">
                  <c:v>89.1</c:v>
                </c:pt>
                <c:pt idx="133">
                  <c:v>88.867000000000004</c:v>
                </c:pt>
                <c:pt idx="134">
                  <c:v>89.917000000000002</c:v>
                </c:pt>
                <c:pt idx="135">
                  <c:v>90.283000000000001</c:v>
                </c:pt>
                <c:pt idx="136">
                  <c:v>93.582999999999998</c:v>
                </c:pt>
                <c:pt idx="137">
                  <c:v>93.7</c:v>
                </c:pt>
                <c:pt idx="138">
                  <c:v>97.2</c:v>
                </c:pt>
                <c:pt idx="139">
                  <c:v>98.667000000000002</c:v>
                </c:pt>
                <c:pt idx="140">
                  <c:v>97.367000000000004</c:v>
                </c:pt>
                <c:pt idx="141">
                  <c:v>99.016999999999996</c:v>
                </c:pt>
                <c:pt idx="142">
                  <c:v>98.85</c:v>
                </c:pt>
                <c:pt idx="143">
                  <c:v>95.132999999999996</c:v>
                </c:pt>
                <c:pt idx="144">
                  <c:v>91.2</c:v>
                </c:pt>
                <c:pt idx="145">
                  <c:v>87.6</c:v>
                </c:pt>
                <c:pt idx="146">
                  <c:v>87.233000000000004</c:v>
                </c:pt>
                <c:pt idx="147">
                  <c:v>87.417000000000002</c:v>
                </c:pt>
                <c:pt idx="148">
                  <c:v>85.6</c:v>
                </c:pt>
                <c:pt idx="149">
                  <c:v>86.55</c:v>
                </c:pt>
                <c:pt idx="150">
                  <c:v>86.132999999999996</c:v>
                </c:pt>
                <c:pt idx="151">
                  <c:v>85.2</c:v>
                </c:pt>
                <c:pt idx="152">
                  <c:v>87.4</c:v>
                </c:pt>
                <c:pt idx="153">
                  <c:v>85.35</c:v>
                </c:pt>
                <c:pt idx="154">
                  <c:v>84.216999999999999</c:v>
                </c:pt>
                <c:pt idx="155">
                  <c:v>84.566999999999993</c:v>
                </c:pt>
                <c:pt idx="156">
                  <c:v>83.35</c:v>
                </c:pt>
                <c:pt idx="157">
                  <c:v>83.433000000000007</c:v>
                </c:pt>
                <c:pt idx="158">
                  <c:v>85.85</c:v>
                </c:pt>
                <c:pt idx="159">
                  <c:v>85.5</c:v>
                </c:pt>
                <c:pt idx="160">
                  <c:v>85.516999999999996</c:v>
                </c:pt>
                <c:pt idx="161">
                  <c:v>85.2</c:v>
                </c:pt>
                <c:pt idx="162">
                  <c:v>86.05</c:v>
                </c:pt>
                <c:pt idx="163">
                  <c:v>83.832999999999998</c:v>
                </c:pt>
                <c:pt idx="164">
                  <c:v>83.65</c:v>
                </c:pt>
                <c:pt idx="165">
                  <c:v>83.9</c:v>
                </c:pt>
                <c:pt idx="166">
                  <c:v>85.45</c:v>
                </c:pt>
                <c:pt idx="167">
                  <c:v>83.632999999999996</c:v>
                </c:pt>
                <c:pt idx="168">
                  <c:v>85.382999999999996</c:v>
                </c:pt>
                <c:pt idx="169">
                  <c:v>83.9</c:v>
                </c:pt>
                <c:pt idx="170">
                  <c:v>84.516999999999996</c:v>
                </c:pt>
                <c:pt idx="171">
                  <c:v>83.45</c:v>
                </c:pt>
                <c:pt idx="172">
                  <c:v>82.466999999999999</c:v>
                </c:pt>
                <c:pt idx="173">
                  <c:v>84.382999999999996</c:v>
                </c:pt>
                <c:pt idx="174">
                  <c:v>83.783000000000001</c:v>
                </c:pt>
                <c:pt idx="175">
                  <c:v>85.316999999999993</c:v>
                </c:pt>
                <c:pt idx="176">
                  <c:v>83.783000000000001</c:v>
                </c:pt>
                <c:pt idx="177">
                  <c:v>81.632999999999996</c:v>
                </c:pt>
                <c:pt idx="178">
                  <c:v>83.566999999999993</c:v>
                </c:pt>
                <c:pt idx="179">
                  <c:v>81.132999999999996</c:v>
                </c:pt>
                <c:pt idx="180">
                  <c:v>85.6</c:v>
                </c:pt>
                <c:pt idx="181">
                  <c:v>83.566999999999993</c:v>
                </c:pt>
                <c:pt idx="182">
                  <c:v>82.2</c:v>
                </c:pt>
                <c:pt idx="183">
                  <c:v>82.4</c:v>
                </c:pt>
                <c:pt idx="184">
                  <c:v>83.667000000000002</c:v>
                </c:pt>
                <c:pt idx="185">
                  <c:v>82.582999999999998</c:v>
                </c:pt>
                <c:pt idx="186">
                  <c:v>82.867000000000004</c:v>
                </c:pt>
                <c:pt idx="187">
                  <c:v>83.1</c:v>
                </c:pt>
                <c:pt idx="188">
                  <c:v>82.617000000000004</c:v>
                </c:pt>
                <c:pt idx="189">
                  <c:v>83.917000000000002</c:v>
                </c:pt>
                <c:pt idx="190">
                  <c:v>82.9</c:v>
                </c:pt>
                <c:pt idx="191">
                  <c:v>82.8</c:v>
                </c:pt>
                <c:pt idx="192">
                  <c:v>82.733000000000004</c:v>
                </c:pt>
                <c:pt idx="193">
                  <c:v>84.25</c:v>
                </c:pt>
                <c:pt idx="194">
                  <c:v>81.45</c:v>
                </c:pt>
                <c:pt idx="195">
                  <c:v>84.332999999999998</c:v>
                </c:pt>
                <c:pt idx="196">
                  <c:v>82.016999999999996</c:v>
                </c:pt>
                <c:pt idx="197">
                  <c:v>82.05</c:v>
                </c:pt>
                <c:pt idx="198">
                  <c:v>81.216999999999999</c:v>
                </c:pt>
                <c:pt idx="199">
                  <c:v>82.132999999999996</c:v>
                </c:pt>
                <c:pt idx="200">
                  <c:v>82.733000000000004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99.551253292876197</c:v>
                </c:pt>
                <c:pt idx="7">
                  <c:v>99.664499827448878</c:v>
                </c:pt>
                <c:pt idx="8">
                  <c:v>99.777599476710265</c:v>
                </c:pt>
                <c:pt idx="9">
                  <c:v>99.890454273017511</c:v>
                </c:pt>
                <c:pt idx="10">
                  <c:v>100.00295046972535</c:v>
                </c:pt>
                <c:pt idx="11">
                  <c:v>100.11495687171356</c:v>
                </c:pt>
                <c:pt idx="12">
                  <c:v>100.22632309412901</c:v>
                </c:pt>
                <c:pt idx="13">
                  <c:v>100.33687777032532</c:v>
                </c:pt>
                <c:pt idx="14">
                  <c:v>100.4464267376095</c:v>
                </c:pt>
                <c:pt idx="15">
                  <c:v>100.55475123902782</c:v>
                </c:pt>
                <c:pt idx="16">
                  <c:v>100.66160619218404</c:v>
                </c:pt>
                <c:pt idx="17">
                  <c:v>100.76671859437963</c:v>
                </c:pt>
                <c:pt idx="18">
                  <c:v>100.86978616210818</c:v>
                </c:pt>
                <c:pt idx="19">
                  <c:v>100.97047635195429</c:v>
                </c:pt>
                <c:pt idx="20">
                  <c:v>101.06842599818857</c:v>
                </c:pt>
                <c:pt idx="21">
                  <c:v>101.16324196500169</c:v>
                </c:pt>
                <c:pt idx="22">
                  <c:v>101.25450351109696</c:v>
                </c:pt>
                <c:pt idx="23">
                  <c:v>101.34176760832526</c:v>
                </c:pt>
                <c:pt idx="24">
                  <c:v>101.4245794185245</c:v>
                </c:pt>
                <c:pt idx="25">
                  <c:v>101.50249178306839</c:v>
                </c:pt>
                <c:pt idx="26">
                  <c:v>101.57510030934742</c:v>
                </c:pt>
                <c:pt idx="27">
                  <c:v>101.64210497551156</c:v>
                </c:pt>
                <c:pt idx="28">
                  <c:v>101.70341576321735</c:v>
                </c:pt>
                <c:pt idx="29">
                  <c:v>101.75932933846575</c:v>
                </c:pt>
                <c:pt idx="30">
                  <c:v>101.81081672911648</c:v>
                </c:pt>
                <c:pt idx="31">
                  <c:v>101.85997825930909</c:v>
                </c:pt>
                <c:pt idx="32">
                  <c:v>101.91074059227236</c:v>
                </c:pt>
                <c:pt idx="33">
                  <c:v>101.96988874002504</c:v>
                </c:pt>
                <c:pt idx="34">
                  <c:v>102.04853796773155</c:v>
                </c:pt>
                <c:pt idx="35">
                  <c:v>102.16414828648652</c:v>
                </c:pt>
                <c:pt idx="36">
                  <c:v>102.34315638361319</c:v>
                </c:pt>
                <c:pt idx="37">
                  <c:v>102.62423328111873</c:v>
                </c:pt>
                <c:pt idx="38">
                  <c:v>103.06205852502337</c:v>
                </c:pt>
                <c:pt idx="39">
                  <c:v>103.73132640327118</c:v>
                </c:pt>
                <c:pt idx="40">
                  <c:v>104.73047091056665</c:v>
                </c:pt>
                <c:pt idx="41">
                  <c:v>106.184335785014</c:v>
                </c:pt>
                <c:pt idx="42">
                  <c:v>108.24476801836758</c:v>
                </c:pt>
                <c:pt idx="43">
                  <c:v>111.08794456936602</c:v>
                </c:pt>
                <c:pt idx="44">
                  <c:v>114.90723558055844</c:v>
                </c:pt>
                <c:pt idx="45">
                  <c:v>119.9006472085651</c:v>
                </c:pt>
                <c:pt idx="46">
                  <c:v>126.25243444807209</c:v>
                </c:pt>
                <c:pt idx="47">
                  <c:v>134.10933609949532</c:v>
                </c:pt>
                <c:pt idx="48">
                  <c:v>143.55296247005791</c:v>
                </c:pt>
                <c:pt idx="49">
                  <c:v>154.5708054547612</c:v>
                </c:pt>
                <c:pt idx="50">
                  <c:v>167.02798185598002</c:v>
                </c:pt>
                <c:pt idx="51">
                  <c:v>180.63691736943258</c:v>
                </c:pt>
                <c:pt idx="52">
                  <c:v>194.90697260550863</c:v>
                </c:pt>
                <c:pt idx="53">
                  <c:v>209.03107840013939</c:v>
                </c:pt>
                <c:pt idx="54">
                  <c:v>221.66737180744389</c:v>
                </c:pt>
                <c:pt idx="55">
                  <c:v>230.68906851716622</c:v>
                </c:pt>
                <c:pt idx="56">
                  <c:v>233.24162925406631</c:v>
                </c:pt>
                <c:pt idx="57">
                  <c:v>226.60089657999745</c:v>
                </c:pt>
                <c:pt idx="58">
                  <c:v>209.85160049003741</c:v>
                </c:pt>
                <c:pt idx="59">
                  <c:v>185.32554331843218</c:v>
                </c:pt>
                <c:pt idx="60">
                  <c:v>158.26262154133661</c:v>
                </c:pt>
                <c:pt idx="61">
                  <c:v>134.42665901283928</c:v>
                </c:pt>
                <c:pt idx="62">
                  <c:v>117.40022218211352</c:v>
                </c:pt>
                <c:pt idx="63">
                  <c:v>107.60940117302238</c:v>
                </c:pt>
                <c:pt idx="64">
                  <c:v>103.37240286392455</c:v>
                </c:pt>
                <c:pt idx="65">
                  <c:v>102.60136511969364</c:v>
                </c:pt>
                <c:pt idx="66">
                  <c:v>103.8492942789191</c:v>
                </c:pt>
                <c:pt idx="67">
                  <c:v>106.46950689535767</c:v>
                </c:pt>
                <c:pt idx="68">
                  <c:v>110.3387315445276</c:v>
                </c:pt>
                <c:pt idx="69">
                  <c:v>115.55783388226969</c:v>
                </c:pt>
                <c:pt idx="70">
                  <c:v>122.26441254712589</c:v>
                </c:pt>
                <c:pt idx="71">
                  <c:v>130.53197852951641</c:v>
                </c:pt>
                <c:pt idx="72">
                  <c:v>140.30980190232356</c:v>
                </c:pt>
                <c:pt idx="73">
                  <c:v>151.38153166276163</c:v>
                </c:pt>
                <c:pt idx="74">
                  <c:v>163.33157131150415</c:v>
                </c:pt>
                <c:pt idx="75">
                  <c:v>175.47375249311409</c:v>
                </c:pt>
                <c:pt idx="76">
                  <c:v>186.59561116829548</c:v>
                </c:pt>
                <c:pt idx="77">
                  <c:v>194.37429558182046</c:v>
                </c:pt>
                <c:pt idx="78">
                  <c:v>194.99166094273281</c:v>
                </c:pt>
                <c:pt idx="79">
                  <c:v>184.63591342931343</c:v>
                </c:pt>
                <c:pt idx="80">
                  <c:v>163.41804137920721</c:v>
                </c:pt>
                <c:pt idx="81">
                  <c:v>137.64347183199288</c:v>
                </c:pt>
                <c:pt idx="82">
                  <c:v>115.93528686945658</c:v>
                </c:pt>
                <c:pt idx="83">
                  <c:v>102.76527021731955</c:v>
                </c:pt>
                <c:pt idx="84">
                  <c:v>96.902365223793765</c:v>
                </c:pt>
                <c:pt idx="85">
                  <c:v>94.922540377212258</c:v>
                </c:pt>
                <c:pt idx="86">
                  <c:v>94.343614957267278</c:v>
                </c:pt>
                <c:pt idx="87">
                  <c:v>94.120101873486547</c:v>
                </c:pt>
                <c:pt idx="88">
                  <c:v>93.961656597295217</c:v>
                </c:pt>
                <c:pt idx="89">
                  <c:v>93.812574420324466</c:v>
                </c:pt>
                <c:pt idx="90">
                  <c:v>93.665269765427269</c:v>
                </c:pt>
                <c:pt idx="91">
                  <c:v>93.518963735152937</c:v>
                </c:pt>
                <c:pt idx="92">
                  <c:v>93.373568794372162</c:v>
                </c:pt>
                <c:pt idx="93">
                  <c:v>93.229081713301184</c:v>
                </c:pt>
                <c:pt idx="94">
                  <c:v>93.085593944639996</c:v>
                </c:pt>
                <c:pt idx="95">
                  <c:v>92.943423625847998</c:v>
                </c:pt>
                <c:pt idx="96">
                  <c:v>92.80341649506795</c:v>
                </c:pt>
                <c:pt idx="97">
                  <c:v>92.667572763425042</c:v>
                </c:pt>
                <c:pt idx="98">
                  <c:v>92.540254571441409</c:v>
                </c:pt>
                <c:pt idx="99">
                  <c:v>92.430321367869567</c:v>
                </c:pt>
                <c:pt idx="100">
                  <c:v>92.354558523624007</c:v>
                </c:pt>
                <c:pt idx="101">
                  <c:v>92.34258130035424</c:v>
                </c:pt>
                <c:pt idx="102">
                  <c:v>92.442854874591447</c:v>
                </c:pt>
                <c:pt idx="103">
                  <c:v>92.728469143537637</c:v>
                </c:pt>
                <c:pt idx="104">
                  <c:v>93.299940322005639</c:v>
                </c:pt>
                <c:pt idx="105">
                  <c:v>94.280988542135717</c:v>
                </c:pt>
                <c:pt idx="106">
                  <c:v>95.802550754626907</c:v>
                </c:pt>
                <c:pt idx="107">
                  <c:v>97.970405961579246</c:v>
                </c:pt>
                <c:pt idx="108">
                  <c:v>100.81202485505878</c:v>
                </c:pt>
                <c:pt idx="109">
                  <c:v>104.19950013447848</c:v>
                </c:pt>
                <c:pt idx="110">
                  <c:v>107.75749726155848</c:v>
                </c:pt>
                <c:pt idx="111">
                  <c:v>110.80653680232797</c:v>
                </c:pt>
                <c:pt idx="112">
                  <c:v>112.45213502585185</c:v>
                </c:pt>
                <c:pt idx="113">
                  <c:v>111.91658356499318</c:v>
                </c:pt>
                <c:pt idx="114">
                  <c:v>109.01625679355733</c:v>
                </c:pt>
                <c:pt idx="115">
                  <c:v>104.42747225738084</c:v>
                </c:pt>
                <c:pt idx="116">
                  <c:v>99.419305903078495</c:v>
                </c:pt>
                <c:pt idx="117">
                  <c:v>95.184056654701592</c:v>
                </c:pt>
                <c:pt idx="118">
                  <c:v>92.294007462337902</c:v>
                </c:pt>
                <c:pt idx="119">
                  <c:v>90.658368811722298</c:v>
                </c:pt>
                <c:pt idx="120">
                  <c:v>89.85666794547474</c:v>
                </c:pt>
                <c:pt idx="121">
                  <c:v>89.48008624142598</c:v>
                </c:pt>
                <c:pt idx="122">
                  <c:v>89.274775634089494</c:v>
                </c:pt>
                <c:pt idx="123">
                  <c:v>89.124950745751477</c:v>
                </c:pt>
                <c:pt idx="124">
                  <c:v>88.989872176944644</c:v>
                </c:pt>
                <c:pt idx="125">
                  <c:v>88.858228862703911</c:v>
                </c:pt>
                <c:pt idx="126">
                  <c:v>88.727527844976393</c:v>
                </c:pt>
                <c:pt idx="127">
                  <c:v>88.597394476986381</c:v>
                </c:pt>
                <c:pt idx="128">
                  <c:v>88.468069984635491</c:v>
                </c:pt>
                <c:pt idx="129">
                  <c:v>88.340754064740011</c:v>
                </c:pt>
                <c:pt idx="130">
                  <c:v>88.219714340585455</c:v>
                </c:pt>
                <c:pt idx="131">
                  <c:v>88.118161079338762</c:v>
                </c:pt>
                <c:pt idx="132">
                  <c:v>88.071426099724988</c:v>
                </c:pt>
                <c:pt idx="133">
                  <c:v>88.159943681570823</c:v>
                </c:pt>
                <c:pt idx="134">
                  <c:v>88.535659728198169</c:v>
                </c:pt>
                <c:pt idx="135">
                  <c:v>89.424782483151631</c:v>
                </c:pt>
                <c:pt idx="136">
                  <c:v>91.057986537150541</c:v>
                </c:pt>
                <c:pt idx="137">
                  <c:v>93.494548563270371</c:v>
                </c:pt>
                <c:pt idx="138">
                  <c:v>96.400890914191791</c:v>
                </c:pt>
                <c:pt idx="139">
                  <c:v>98.977836423050277</c:v>
                </c:pt>
                <c:pt idx="140">
                  <c:v>100.2358358168145</c:v>
                </c:pt>
                <c:pt idx="141">
                  <c:v>99.55546935675072</c:v>
                </c:pt>
                <c:pt idx="142">
                  <c:v>97.123650369922245</c:v>
                </c:pt>
                <c:pt idx="143">
                  <c:v>93.838953065039235</c:v>
                </c:pt>
                <c:pt idx="144">
                  <c:v>90.744132428735142</c:v>
                </c:pt>
                <c:pt idx="145">
                  <c:v>88.473770561383333</c:v>
                </c:pt>
                <c:pt idx="146">
                  <c:v>87.110803139757806</c:v>
                </c:pt>
                <c:pt idx="147">
                  <c:v>86.405783284567363</c:v>
                </c:pt>
                <c:pt idx="148">
                  <c:v>86.059048573068779</c:v>
                </c:pt>
                <c:pt idx="149">
                  <c:v>85.865716991898594</c:v>
                </c:pt>
                <c:pt idx="150">
                  <c:v>85.725168089913254</c:v>
                </c:pt>
                <c:pt idx="151">
                  <c:v>85.59940101005337</c:v>
                </c:pt>
                <c:pt idx="152">
                  <c:v>85.477032031162949</c:v>
                </c:pt>
                <c:pt idx="153">
                  <c:v>85.355299356008089</c:v>
                </c:pt>
                <c:pt idx="154">
                  <c:v>85.233641221860836</c:v>
                </c:pt>
                <c:pt idx="155">
                  <c:v>85.111947354795149</c:v>
                </c:pt>
                <c:pt idx="156">
                  <c:v>84.990184429436965</c:v>
                </c:pt>
                <c:pt idx="157">
                  <c:v>84.868331872404283</c:v>
                </c:pt>
                <c:pt idx="158">
                  <c:v>84.746372936650602</c:v>
                </c:pt>
                <c:pt idx="159">
                  <c:v>84.624293626505775</c:v>
                </c:pt>
                <c:pt idx="160">
                  <c:v>84.502082492362362</c:v>
                </c:pt>
                <c:pt idx="161">
                  <c:v>84.379730476738516</c:v>
                </c:pt>
                <c:pt idx="162">
                  <c:v>84.257230741376773</c:v>
                </c:pt>
                <c:pt idx="163">
                  <c:v>84.134578477579026</c:v>
                </c:pt>
                <c:pt idx="164">
                  <c:v>84.011770706887518</c:v>
                </c:pt>
                <c:pt idx="165">
                  <c:v>83.888806078554765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99.551253292869447</c:v>
                </c:pt>
                <c:pt idx="7">
                  <c:v>99.664499827427548</c:v>
                </c:pt>
                <c:pt idx="8">
                  <c:v>99.777599476644383</c:v>
                </c:pt>
                <c:pt idx="9">
                  <c:v>99.890454272818445</c:v>
                </c:pt>
                <c:pt idx="10">
                  <c:v>100.00295046913682</c:v>
                </c:pt>
                <c:pt idx="11">
                  <c:v>100.11495687001118</c:v>
                </c:pt>
                <c:pt idx="12">
                  <c:v>100.22632308931112</c:v>
                </c:pt>
                <c:pt idx="13">
                  <c:v>100.33687775698473</c:v>
                </c:pt>
                <c:pt idx="14">
                  <c:v>100.44642670146789</c:v>
                </c:pt>
                <c:pt idx="15">
                  <c:v>100.55475114323009</c:v>
                </c:pt>
                <c:pt idx="16">
                  <c:v>100.6616059437462</c:v>
                </c:pt>
                <c:pt idx="17">
                  <c:v>100.76671796401017</c:v>
                </c:pt>
                <c:pt idx="18">
                  <c:v>100.8697845972051</c:v>
                </c:pt>
                <c:pt idx="19">
                  <c:v>100.97047255098271</c:v>
                </c:pt>
                <c:pt idx="20">
                  <c:v>101.06841696550737</c:v>
                </c:pt>
                <c:pt idx="21">
                  <c:v>101.16322096334137</c:v>
                </c:pt>
                <c:pt idx="22">
                  <c:v>101.25445573557248</c:v>
                </c:pt>
                <c:pt idx="23">
                  <c:v>101.34166127431732</c:v>
                </c:pt>
                <c:pt idx="24">
                  <c:v>101.42434786372326</c:v>
                </c:pt>
                <c:pt idx="25">
                  <c:v>101.50199843857631</c:v>
                </c:pt>
                <c:pt idx="26">
                  <c:v>101.57407191030394</c:v>
                </c:pt>
                <c:pt idx="27">
                  <c:v>101.64000754331288</c:v>
                </c:pt>
                <c:pt idx="28">
                  <c:v>101.69923043921402</c:v>
                </c:pt>
                <c:pt idx="29">
                  <c:v>101.75115815194299</c:v>
                </c:pt>
                <c:pt idx="30">
                  <c:v>101.79520841305036</c:v>
                </c:pt>
                <c:pt idx="31">
                  <c:v>101.83080789425301</c:v>
                </c:pt>
                <c:pt idx="32">
                  <c:v>101.85740187538279</c:v>
                </c:pt>
                <c:pt idx="33">
                  <c:v>101.87446462284875</c:v>
                </c:pt>
                <c:pt idx="34">
                  <c:v>101.88151022038065</c:v>
                </c:pt>
                <c:pt idx="35">
                  <c:v>101.87810353476765</c:v>
                </c:pt>
                <c:pt idx="36">
                  <c:v>101.86387094977179</c:v>
                </c:pt>
                <c:pt idx="37">
                  <c:v>101.83851046675855</c:v>
                </c:pt>
                <c:pt idx="38">
                  <c:v>101.80180075581126</c:v>
                </c:pt>
                <c:pt idx="39">
                  <c:v>101.75360875009726</c:v>
                </c:pt>
                <c:pt idx="40">
                  <c:v>101.69389541127448</c:v>
                </c:pt>
                <c:pt idx="41">
                  <c:v>101.62271935484299</c:v>
                </c:pt>
                <c:pt idx="42">
                  <c:v>101.54023810916659</c:v>
                </c:pt>
                <c:pt idx="43">
                  <c:v>101.44670688557831</c:v>
                </c:pt>
                <c:pt idx="44">
                  <c:v>101.3424748525819</c:v>
                </c:pt>
                <c:pt idx="45">
                  <c:v>101.22797902623813</c:v>
                </c:pt>
                <c:pt idx="46">
                  <c:v>101.10373600235279</c:v>
                </c:pt>
                <c:pt idx="47">
                  <c:v>100.97033185543344</c:v>
                </c:pt>
                <c:pt idx="48">
                  <c:v>100.82841060726756</c:v>
                </c:pt>
                <c:pt idx="49">
                  <c:v>100.67866171923572</c:v>
                </c:pt>
                <c:pt idx="50">
                  <c:v>100.52180708455435</c:v>
                </c:pt>
                <c:pt idx="51">
                  <c:v>100.35858798971778</c:v>
                </c:pt>
                <c:pt idx="52">
                  <c:v>100.18975248118494</c:v>
                </c:pt>
                <c:pt idx="53">
                  <c:v>100.01604351854097</c:v>
                </c:pt>
                <c:pt idx="54">
                  <c:v>99.838188224999371</c:v>
                </c:pt>
                <c:pt idx="55">
                  <c:v>99.656888466793717</c:v>
                </c:pt>
                <c:pt idx="56">
                  <c:v>99.472812911175026</c:v>
                </c:pt>
                <c:pt idx="57">
                  <c:v>99.286590634068247</c:v>
                </c:pt>
                <c:pt idx="58">
                  <c:v>99.098806277477394</c:v>
                </c:pt>
                <c:pt idx="59">
                  <c:v>98.909996696626393</c:v>
                </c:pt>
                <c:pt idx="60">
                  <c:v>98.720648989363099</c:v>
                </c:pt>
                <c:pt idx="61">
                  <c:v>98.531199766053092</c:v>
                </c:pt>
                <c:pt idx="62">
                  <c:v>98.34203549653229</c:v>
                </c:pt>
                <c:pt idx="63">
                  <c:v>98.153493760393587</c:v>
                </c:pt>
                <c:pt idx="64">
                  <c:v>97.965865226187432</c:v>
                </c:pt>
                <c:pt idx="65">
                  <c:v>97.779396192029225</c:v>
                </c:pt>
                <c:pt idx="66">
                  <c:v>97.594291532614221</c:v>
                </c:pt>
                <c:pt idx="67">
                  <c:v>97.410717913862783</c:v>
                </c:pt>
                <c:pt idx="68">
                  <c:v>97.22880715471517</c:v>
                </c:pt>
                <c:pt idx="69">
                  <c:v>97.048659634605443</c:v>
                </c:pt>
                <c:pt idx="70">
                  <c:v>96.870347663819643</c:v>
                </c:pt>
                <c:pt idx="71">
                  <c:v>96.693918751516918</c:v>
                </c:pt>
                <c:pt idx="72">
                  <c:v>96.519398722161156</c:v>
                </c:pt>
                <c:pt idx="73">
                  <c:v>96.346794645183522</c:v>
                </c:pt>
                <c:pt idx="74">
                  <c:v>96.176097554759053</c:v>
                </c:pt>
                <c:pt idx="75">
                  <c:v>96.007284946646053</c:v>
                </c:pt>
                <c:pt idx="76">
                  <c:v>95.840323047211271</c:v>
                </c:pt>
                <c:pt idx="77">
                  <c:v>95.675168856211329</c:v>
                </c:pt>
                <c:pt idx="78">
                  <c:v>95.511771969819037</c:v>
                </c:pt>
                <c:pt idx="79">
                  <c:v>95.350076193981849</c:v>
                </c:pt>
                <c:pt idx="80">
                  <c:v>95.190020960689168</c:v>
                </c:pt>
                <c:pt idx="81">
                  <c:v>95.031542561300654</c:v>
                </c:pt>
                <c:pt idx="82">
                  <c:v>94.874575211929425</c:v>
                </c:pt>
                <c:pt idx="83">
                  <c:v>94.719051966143354</c:v>
                </c:pt>
                <c:pt idx="84">
                  <c:v>94.564905490076654</c:v>
                </c:pt>
                <c:pt idx="85">
                  <c:v>94.412068714553783</c:v>
                </c:pt>
                <c:pt idx="86">
                  <c:v>94.260475378109419</c:v>
                </c:pt>
                <c:pt idx="87">
                  <c:v>94.110060473922189</c:v>
                </c:pt>
                <c:pt idx="88">
                  <c:v>93.960760612725096</c:v>
                </c:pt>
                <c:pt idx="89">
                  <c:v>93.812514312761735</c:v>
                </c:pt>
                <c:pt idx="90">
                  <c:v>93.665262226858104</c:v>
                </c:pt>
                <c:pt idx="91">
                  <c:v>93.51894731570421</c:v>
                </c:pt>
                <c:pt idx="92">
                  <c:v>93.373514975503284</c:v>
                </c:pt>
                <c:pt idx="93">
                  <c:v>93.228913127263667</c:v>
                </c:pt>
                <c:pt idx="94">
                  <c:v>93.085092274186181</c:v>
                </c:pt>
                <c:pt idx="95">
                  <c:v>92.942005532840554</c:v>
                </c:pt>
                <c:pt idx="96">
                  <c:v>92.799608643130185</c:v>
                </c:pt>
                <c:pt idx="97">
                  <c:v>92.657859961412143</c:v>
                </c:pt>
                <c:pt idx="98">
                  <c:v>92.516720440567511</c:v>
                </c:pt>
                <c:pt idx="99">
                  <c:v>92.376153600298792</c:v>
                </c:pt>
                <c:pt idx="100">
                  <c:v>92.236125490464175</c:v>
                </c:pt>
                <c:pt idx="101">
                  <c:v>92.09660464983412</c:v>
                </c:pt>
                <c:pt idx="102">
                  <c:v>91.957562062270767</c:v>
                </c:pt>
                <c:pt idx="103">
                  <c:v>91.818971111975927</c:v>
                </c:pt>
                <c:pt idx="104">
                  <c:v>91.680807539125638</c:v>
                </c:pt>
                <c:pt idx="105">
                  <c:v>91.543049396898979</c:v>
                </c:pt>
                <c:pt idx="106">
                  <c:v>91.405677010612564</c:v>
                </c:pt>
                <c:pt idx="107">
                  <c:v>91.268672939381801</c:v>
                </c:pt>
                <c:pt idx="108">
                  <c:v>91.132021940441362</c:v>
                </c:pt>
                <c:pt idx="109">
                  <c:v>90.995710935964581</c:v>
                </c:pt>
                <c:pt idx="110">
                  <c:v>90.859728981920057</c:v>
                </c:pt>
                <c:pt idx="111">
                  <c:v>90.724067238190443</c:v>
                </c:pt>
                <c:pt idx="112">
                  <c:v>90.588718938853162</c:v>
                </c:pt>
                <c:pt idx="113">
                  <c:v>90.453679361180136</c:v>
                </c:pt>
                <c:pt idx="114">
                  <c:v>90.318945791563053</c:v>
                </c:pt>
                <c:pt idx="115">
                  <c:v>90.184517486212059</c:v>
                </c:pt>
                <c:pt idx="116">
                  <c:v>90.050395624118678</c:v>
                </c:pt>
                <c:pt idx="117">
                  <c:v>89.916583249435547</c:v>
                </c:pt>
                <c:pt idx="118">
                  <c:v>89.783085200117469</c:v>
                </c:pt>
                <c:pt idx="119">
                  <c:v>89.649908019421048</c:v>
                </c:pt>
                <c:pt idx="120">
                  <c:v>89.517059846696725</c:v>
                </c:pt>
                <c:pt idx="121">
                  <c:v>89.384550283865735</c:v>
                </c:pt>
                <c:pt idx="122">
                  <c:v>89.252390234091621</c:v>
                </c:pt>
                <c:pt idx="123">
                  <c:v>89.120591709471611</c:v>
                </c:pt>
                <c:pt idx="124">
                  <c:v>88.989167605129978</c:v>
                </c:pt>
                <c:pt idx="125">
                  <c:v>88.858131437927</c:v>
                </c:pt>
                <c:pt idx="126">
                  <c:v>88.727497049130122</c:v>
                </c:pt>
                <c:pt idx="127">
                  <c:v>88.597278271841105</c:v>
                </c:pt>
                <c:pt idx="128">
                  <c:v>88.467488565720657</c:v>
                </c:pt>
                <c:pt idx="129">
                  <c:v>88.338140623563078</c:v>
                </c:pt>
                <c:pt idx="130">
                  <c:v>88.209245956475584</c:v>
                </c:pt>
                <c:pt idx="131">
                  <c:v>88.080814466698598</c:v>
                </c:pt>
                <c:pt idx="132">
                  <c:v>87.952854019322203</c:v>
                </c:pt>
                <c:pt idx="133">
                  <c:v>87.825370026134195</c:v>
                </c:pt>
                <c:pt idx="134">
                  <c:v>87.698365056379885</c:v>
                </c:pt>
                <c:pt idx="135">
                  <c:v>87.571838490127661</c:v>
                </c:pt>
                <c:pt idx="136">
                  <c:v>87.445786230033434</c:v>
                </c:pt>
                <c:pt idx="137">
                  <c:v>87.320200486445543</c:v>
                </c:pt>
                <c:pt idx="138">
                  <c:v>87.195069648914398</c:v>
                </c:pt>
                <c:pt idx="139">
                  <c:v>87.070378254280257</c:v>
                </c:pt>
                <c:pt idx="140">
                  <c:v>86.94610705771828</c:v>
                </c:pt>
                <c:pt idx="141">
                  <c:v>86.822233208627694</c:v>
                </c:pt>
                <c:pt idx="142">
                  <c:v>86.698730528356592</c:v>
                </c:pt>
                <c:pt idx="143">
                  <c:v>86.575569881806786</c:v>
                </c:pt>
                <c:pt idx="144">
                  <c:v>86.452719630344973</c:v>
                </c:pt>
                <c:pt idx="145">
                  <c:v>86.330146149518981</c:v>
                </c:pt>
                <c:pt idx="146">
                  <c:v>86.207814392146091</c:v>
                </c:pt>
                <c:pt idx="147">
                  <c:v>86.085688475620827</c:v>
                </c:pt>
                <c:pt idx="148">
                  <c:v>85.963732271878968</c:v>
                </c:pt>
                <c:pt idx="149">
                  <c:v>85.841909979334389</c:v>
                </c:pt>
                <c:pt idx="150">
                  <c:v>85.720186658137507</c:v>
                </c:pt>
                <c:pt idx="151">
                  <c:v>85.598528713063004</c:v>
                </c:pt>
                <c:pt idx="152">
                  <c:v>85.476904311930582</c:v>
                </c:pt>
                <c:pt idx="153">
                  <c:v>85.355283731383253</c:v>
                </c:pt>
                <c:pt idx="154">
                  <c:v>85.23363962578938</c:v>
                </c:pt>
                <c:pt idx="155">
                  <c:v>85.111947218728233</c:v>
                </c:pt>
                <c:pt idx="156">
                  <c:v>84.990184419760624</c:v>
                </c:pt>
                <c:pt idx="157">
                  <c:v>84.868331871830492</c:v>
                </c:pt>
                <c:pt idx="158">
                  <c:v>84.746372936622237</c:v>
                </c:pt>
                <c:pt idx="159">
                  <c:v>84.62429362650461</c:v>
                </c:pt>
                <c:pt idx="160">
                  <c:v>84.502082492362319</c:v>
                </c:pt>
                <c:pt idx="161">
                  <c:v>84.379730476738516</c:v>
                </c:pt>
                <c:pt idx="162">
                  <c:v>84.257230741376773</c:v>
                </c:pt>
                <c:pt idx="163">
                  <c:v>84.134578477579026</c:v>
                </c:pt>
                <c:pt idx="164">
                  <c:v>84.011770706887518</c:v>
                </c:pt>
                <c:pt idx="165">
                  <c:v>83.888806078554765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97.983000000000004</c:v>
                </c:pt>
                <c:pt idx="1">
                  <c:v>99.102000000000004</c:v>
                </c:pt>
                <c:pt idx="2">
                  <c:v>101.881</c:v>
                </c:pt>
                <c:pt idx="3">
                  <c:v>101.593</c:v>
                </c:pt>
                <c:pt idx="4">
                  <c:v>99.254000000000005</c:v>
                </c:pt>
                <c:pt idx="5">
                  <c:v>100.678</c:v>
                </c:pt>
                <c:pt idx="6">
                  <c:v>99.796999999999997</c:v>
                </c:pt>
                <c:pt idx="7">
                  <c:v>101.47499999999999</c:v>
                </c:pt>
                <c:pt idx="8">
                  <c:v>99.831000000000003</c:v>
                </c:pt>
                <c:pt idx="9">
                  <c:v>99.983000000000004</c:v>
                </c:pt>
                <c:pt idx="10">
                  <c:v>100.15300000000001</c:v>
                </c:pt>
                <c:pt idx="11">
                  <c:v>98.915000000000006</c:v>
                </c:pt>
                <c:pt idx="12">
                  <c:v>99.507999999999996</c:v>
                </c:pt>
                <c:pt idx="13">
                  <c:v>97.932000000000002</c:v>
                </c:pt>
                <c:pt idx="14">
                  <c:v>99.067999999999998</c:v>
                </c:pt>
                <c:pt idx="15">
                  <c:v>100.949</c:v>
                </c:pt>
                <c:pt idx="16">
                  <c:v>99.593000000000004</c:v>
                </c:pt>
                <c:pt idx="17">
                  <c:v>98.507999999999996</c:v>
                </c:pt>
                <c:pt idx="18">
                  <c:v>97.915000000000006</c:v>
                </c:pt>
                <c:pt idx="19">
                  <c:v>97.677999999999997</c:v>
                </c:pt>
                <c:pt idx="20">
                  <c:v>98.575999999999993</c:v>
                </c:pt>
                <c:pt idx="21">
                  <c:v>98.39</c:v>
                </c:pt>
                <c:pt idx="22">
                  <c:v>98.525000000000006</c:v>
                </c:pt>
                <c:pt idx="23">
                  <c:v>99.881</c:v>
                </c:pt>
                <c:pt idx="24">
                  <c:v>98.728999999999999</c:v>
                </c:pt>
                <c:pt idx="25">
                  <c:v>100.407</c:v>
                </c:pt>
                <c:pt idx="26">
                  <c:v>100.03400000000001</c:v>
                </c:pt>
                <c:pt idx="27">
                  <c:v>99.016999999999996</c:v>
                </c:pt>
                <c:pt idx="28">
                  <c:v>98.39</c:v>
                </c:pt>
                <c:pt idx="29">
                  <c:v>100.441</c:v>
                </c:pt>
                <c:pt idx="30">
                  <c:v>100.508</c:v>
                </c:pt>
                <c:pt idx="31">
                  <c:v>101.169</c:v>
                </c:pt>
                <c:pt idx="32">
                  <c:v>100.42400000000001</c:v>
                </c:pt>
                <c:pt idx="33">
                  <c:v>99.897999999999996</c:v>
                </c:pt>
                <c:pt idx="34">
                  <c:v>100.322</c:v>
                </c:pt>
                <c:pt idx="35">
                  <c:v>104.23699999999999</c:v>
                </c:pt>
                <c:pt idx="36">
                  <c:v>103.492</c:v>
                </c:pt>
                <c:pt idx="37">
                  <c:v>100.661</c:v>
                </c:pt>
                <c:pt idx="38">
                  <c:v>101.15300000000001</c:v>
                </c:pt>
                <c:pt idx="39">
                  <c:v>102.712</c:v>
                </c:pt>
                <c:pt idx="40">
                  <c:v>102.441</c:v>
                </c:pt>
                <c:pt idx="41">
                  <c:v>102.102</c:v>
                </c:pt>
                <c:pt idx="42">
                  <c:v>104.03400000000001</c:v>
                </c:pt>
                <c:pt idx="43">
                  <c:v>104.81399999999999</c:v>
                </c:pt>
                <c:pt idx="44">
                  <c:v>108.898</c:v>
                </c:pt>
                <c:pt idx="45">
                  <c:v>113.458</c:v>
                </c:pt>
                <c:pt idx="46">
                  <c:v>116.661</c:v>
                </c:pt>
                <c:pt idx="47">
                  <c:v>124.119</c:v>
                </c:pt>
                <c:pt idx="48">
                  <c:v>133.50800000000001</c:v>
                </c:pt>
                <c:pt idx="49">
                  <c:v>146.76300000000001</c:v>
                </c:pt>
                <c:pt idx="50">
                  <c:v>164.84700000000001</c:v>
                </c:pt>
                <c:pt idx="51">
                  <c:v>181.23699999999999</c:v>
                </c:pt>
                <c:pt idx="52">
                  <c:v>198.27099999999999</c:v>
                </c:pt>
                <c:pt idx="53">
                  <c:v>211.40700000000001</c:v>
                </c:pt>
                <c:pt idx="54">
                  <c:v>219.16900000000001</c:v>
                </c:pt>
                <c:pt idx="55">
                  <c:v>224.441</c:v>
                </c:pt>
                <c:pt idx="56">
                  <c:v>226.78</c:v>
                </c:pt>
                <c:pt idx="57">
                  <c:v>224.898</c:v>
                </c:pt>
                <c:pt idx="58">
                  <c:v>219.27099999999999</c:v>
                </c:pt>
                <c:pt idx="59">
                  <c:v>206.339</c:v>
                </c:pt>
                <c:pt idx="60">
                  <c:v>183.03399999999999</c:v>
                </c:pt>
                <c:pt idx="61">
                  <c:v>146.898</c:v>
                </c:pt>
                <c:pt idx="62">
                  <c:v>117.729</c:v>
                </c:pt>
                <c:pt idx="63">
                  <c:v>104.39</c:v>
                </c:pt>
                <c:pt idx="64">
                  <c:v>101.22</c:v>
                </c:pt>
                <c:pt idx="65">
                  <c:v>100.322</c:v>
                </c:pt>
                <c:pt idx="66">
                  <c:v>100.61</c:v>
                </c:pt>
                <c:pt idx="67">
                  <c:v>100.339</c:v>
                </c:pt>
                <c:pt idx="68">
                  <c:v>103.18600000000001</c:v>
                </c:pt>
                <c:pt idx="69">
                  <c:v>106.542</c:v>
                </c:pt>
                <c:pt idx="70">
                  <c:v>112.96599999999999</c:v>
                </c:pt>
                <c:pt idx="71">
                  <c:v>123.47499999999999</c:v>
                </c:pt>
                <c:pt idx="72">
                  <c:v>135.898</c:v>
                </c:pt>
                <c:pt idx="73">
                  <c:v>149.339</c:v>
                </c:pt>
                <c:pt idx="74">
                  <c:v>160.898</c:v>
                </c:pt>
                <c:pt idx="75">
                  <c:v>172.74600000000001</c:v>
                </c:pt>
                <c:pt idx="76">
                  <c:v>180.322</c:v>
                </c:pt>
                <c:pt idx="77">
                  <c:v>185.441</c:v>
                </c:pt>
                <c:pt idx="78">
                  <c:v>187.898</c:v>
                </c:pt>
                <c:pt idx="79">
                  <c:v>187.76300000000001</c:v>
                </c:pt>
                <c:pt idx="80">
                  <c:v>183.017</c:v>
                </c:pt>
                <c:pt idx="81">
                  <c:v>168.96600000000001</c:v>
                </c:pt>
                <c:pt idx="82">
                  <c:v>146.25399999999999</c:v>
                </c:pt>
                <c:pt idx="83">
                  <c:v>116.52500000000001</c:v>
                </c:pt>
                <c:pt idx="84">
                  <c:v>98.712000000000003</c:v>
                </c:pt>
                <c:pt idx="85">
                  <c:v>93.915000000000006</c:v>
                </c:pt>
                <c:pt idx="86">
                  <c:v>95.712000000000003</c:v>
                </c:pt>
                <c:pt idx="87">
                  <c:v>93</c:v>
                </c:pt>
                <c:pt idx="88">
                  <c:v>90.542000000000002</c:v>
                </c:pt>
                <c:pt idx="89">
                  <c:v>91.355999999999995</c:v>
                </c:pt>
                <c:pt idx="90">
                  <c:v>92.186000000000007</c:v>
                </c:pt>
                <c:pt idx="91">
                  <c:v>92.677999999999997</c:v>
                </c:pt>
                <c:pt idx="92">
                  <c:v>91.119</c:v>
                </c:pt>
                <c:pt idx="93">
                  <c:v>94.186000000000007</c:v>
                </c:pt>
                <c:pt idx="94">
                  <c:v>90.575999999999993</c:v>
                </c:pt>
                <c:pt idx="95">
                  <c:v>92.78</c:v>
                </c:pt>
                <c:pt idx="96">
                  <c:v>91.271000000000001</c:v>
                </c:pt>
                <c:pt idx="97">
                  <c:v>92.338999999999999</c:v>
                </c:pt>
                <c:pt idx="98">
                  <c:v>91.983000000000004</c:v>
                </c:pt>
                <c:pt idx="99">
                  <c:v>92.322000000000003</c:v>
                </c:pt>
                <c:pt idx="100">
                  <c:v>92.813999999999993</c:v>
                </c:pt>
                <c:pt idx="101">
                  <c:v>93.728999999999999</c:v>
                </c:pt>
                <c:pt idx="102">
                  <c:v>93.441000000000003</c:v>
                </c:pt>
                <c:pt idx="103">
                  <c:v>92.153000000000006</c:v>
                </c:pt>
                <c:pt idx="104">
                  <c:v>93.846999999999994</c:v>
                </c:pt>
                <c:pt idx="105">
                  <c:v>91.813999999999993</c:v>
                </c:pt>
                <c:pt idx="106">
                  <c:v>94.441000000000003</c:v>
                </c:pt>
                <c:pt idx="107">
                  <c:v>96.305000000000007</c:v>
                </c:pt>
                <c:pt idx="108">
                  <c:v>97.287999999999997</c:v>
                </c:pt>
                <c:pt idx="109">
                  <c:v>101.746</c:v>
                </c:pt>
                <c:pt idx="110">
                  <c:v>104.322</c:v>
                </c:pt>
                <c:pt idx="111">
                  <c:v>109.15300000000001</c:v>
                </c:pt>
                <c:pt idx="112">
                  <c:v>108.881</c:v>
                </c:pt>
                <c:pt idx="113">
                  <c:v>113.492</c:v>
                </c:pt>
                <c:pt idx="114">
                  <c:v>114.864</c:v>
                </c:pt>
                <c:pt idx="115">
                  <c:v>113</c:v>
                </c:pt>
                <c:pt idx="116">
                  <c:v>109.42400000000001</c:v>
                </c:pt>
                <c:pt idx="117">
                  <c:v>107</c:v>
                </c:pt>
                <c:pt idx="118">
                  <c:v>99.441000000000003</c:v>
                </c:pt>
                <c:pt idx="119">
                  <c:v>96.236999999999995</c:v>
                </c:pt>
                <c:pt idx="120">
                  <c:v>92.084999999999994</c:v>
                </c:pt>
                <c:pt idx="121">
                  <c:v>90.492000000000004</c:v>
                </c:pt>
                <c:pt idx="122">
                  <c:v>89.22</c:v>
                </c:pt>
                <c:pt idx="123">
                  <c:v>88.338999999999999</c:v>
                </c:pt>
                <c:pt idx="124">
                  <c:v>87.338999999999999</c:v>
                </c:pt>
                <c:pt idx="125">
                  <c:v>88.78</c:v>
                </c:pt>
                <c:pt idx="126">
                  <c:v>86.677999999999997</c:v>
                </c:pt>
                <c:pt idx="127">
                  <c:v>88.507999999999996</c:v>
                </c:pt>
                <c:pt idx="128">
                  <c:v>87.084999999999994</c:v>
                </c:pt>
                <c:pt idx="129">
                  <c:v>87.492000000000004</c:v>
                </c:pt>
                <c:pt idx="130">
                  <c:v>87.271000000000001</c:v>
                </c:pt>
                <c:pt idx="131">
                  <c:v>86.051000000000002</c:v>
                </c:pt>
                <c:pt idx="132">
                  <c:v>86.457999999999998</c:v>
                </c:pt>
                <c:pt idx="133">
                  <c:v>86.661000000000001</c:v>
                </c:pt>
                <c:pt idx="134">
                  <c:v>88.796999999999997</c:v>
                </c:pt>
                <c:pt idx="135">
                  <c:v>87.305000000000007</c:v>
                </c:pt>
                <c:pt idx="136">
                  <c:v>86.119</c:v>
                </c:pt>
                <c:pt idx="137">
                  <c:v>89.864000000000004</c:v>
                </c:pt>
                <c:pt idx="138">
                  <c:v>91.287999999999997</c:v>
                </c:pt>
                <c:pt idx="139">
                  <c:v>93.932000000000002</c:v>
                </c:pt>
                <c:pt idx="140">
                  <c:v>95.507999999999996</c:v>
                </c:pt>
                <c:pt idx="141">
                  <c:v>97.236999999999995</c:v>
                </c:pt>
                <c:pt idx="142">
                  <c:v>98.542000000000002</c:v>
                </c:pt>
                <c:pt idx="143">
                  <c:v>102.102</c:v>
                </c:pt>
                <c:pt idx="144">
                  <c:v>97.338999999999999</c:v>
                </c:pt>
                <c:pt idx="145">
                  <c:v>96.39</c:v>
                </c:pt>
                <c:pt idx="146">
                  <c:v>92.661000000000001</c:v>
                </c:pt>
                <c:pt idx="147">
                  <c:v>89.728999999999999</c:v>
                </c:pt>
                <c:pt idx="148">
                  <c:v>86.067999999999998</c:v>
                </c:pt>
                <c:pt idx="149">
                  <c:v>87.287999999999997</c:v>
                </c:pt>
                <c:pt idx="150">
                  <c:v>84.948999999999998</c:v>
                </c:pt>
                <c:pt idx="151">
                  <c:v>86.441000000000003</c:v>
                </c:pt>
                <c:pt idx="152">
                  <c:v>83.542000000000002</c:v>
                </c:pt>
                <c:pt idx="153">
                  <c:v>83.424000000000007</c:v>
                </c:pt>
                <c:pt idx="154">
                  <c:v>85.119</c:v>
                </c:pt>
                <c:pt idx="155">
                  <c:v>85.153000000000006</c:v>
                </c:pt>
                <c:pt idx="156">
                  <c:v>83.474999999999994</c:v>
                </c:pt>
                <c:pt idx="157">
                  <c:v>83.119</c:v>
                </c:pt>
                <c:pt idx="158">
                  <c:v>83.881</c:v>
                </c:pt>
                <c:pt idx="159">
                  <c:v>82.542000000000002</c:v>
                </c:pt>
                <c:pt idx="160">
                  <c:v>86.355999999999995</c:v>
                </c:pt>
                <c:pt idx="161">
                  <c:v>85.78</c:v>
                </c:pt>
                <c:pt idx="162">
                  <c:v>82.186000000000007</c:v>
                </c:pt>
                <c:pt idx="163">
                  <c:v>86.542000000000002</c:v>
                </c:pt>
                <c:pt idx="164">
                  <c:v>82.39</c:v>
                </c:pt>
                <c:pt idx="165">
                  <c:v>83.796999999999997</c:v>
                </c:pt>
                <c:pt idx="166">
                  <c:v>82.694999999999993</c:v>
                </c:pt>
                <c:pt idx="167">
                  <c:v>82.61</c:v>
                </c:pt>
                <c:pt idx="168">
                  <c:v>84.034000000000006</c:v>
                </c:pt>
                <c:pt idx="169">
                  <c:v>84.593000000000004</c:v>
                </c:pt>
                <c:pt idx="170">
                  <c:v>83.677999999999997</c:v>
                </c:pt>
                <c:pt idx="171">
                  <c:v>82.441000000000003</c:v>
                </c:pt>
                <c:pt idx="172">
                  <c:v>82.119</c:v>
                </c:pt>
                <c:pt idx="173">
                  <c:v>82.78</c:v>
                </c:pt>
                <c:pt idx="174">
                  <c:v>83.661000000000001</c:v>
                </c:pt>
                <c:pt idx="175">
                  <c:v>81.492000000000004</c:v>
                </c:pt>
                <c:pt idx="176">
                  <c:v>83.763000000000005</c:v>
                </c:pt>
                <c:pt idx="177">
                  <c:v>82.168999999999997</c:v>
                </c:pt>
                <c:pt idx="178">
                  <c:v>80.881</c:v>
                </c:pt>
                <c:pt idx="179">
                  <c:v>82.575999999999993</c:v>
                </c:pt>
                <c:pt idx="180">
                  <c:v>80.983000000000004</c:v>
                </c:pt>
                <c:pt idx="181">
                  <c:v>82.236999999999995</c:v>
                </c:pt>
                <c:pt idx="182">
                  <c:v>81.712000000000003</c:v>
                </c:pt>
                <c:pt idx="183">
                  <c:v>81.712000000000003</c:v>
                </c:pt>
                <c:pt idx="184">
                  <c:v>82.881</c:v>
                </c:pt>
                <c:pt idx="185">
                  <c:v>82.406999999999996</c:v>
                </c:pt>
                <c:pt idx="186">
                  <c:v>80.78</c:v>
                </c:pt>
                <c:pt idx="187">
                  <c:v>80.846999999999994</c:v>
                </c:pt>
                <c:pt idx="188">
                  <c:v>81.694999999999993</c:v>
                </c:pt>
                <c:pt idx="189">
                  <c:v>82.677999999999997</c:v>
                </c:pt>
                <c:pt idx="190">
                  <c:v>79.507999999999996</c:v>
                </c:pt>
                <c:pt idx="191">
                  <c:v>82.102000000000004</c:v>
                </c:pt>
                <c:pt idx="192">
                  <c:v>80.102000000000004</c:v>
                </c:pt>
                <c:pt idx="193">
                  <c:v>83.153000000000006</c:v>
                </c:pt>
                <c:pt idx="194">
                  <c:v>80.457999999999998</c:v>
                </c:pt>
                <c:pt idx="195">
                  <c:v>79.813999999999993</c:v>
                </c:pt>
                <c:pt idx="196">
                  <c:v>83.22</c:v>
                </c:pt>
                <c:pt idx="197">
                  <c:v>80.271000000000001</c:v>
                </c:pt>
                <c:pt idx="198">
                  <c:v>81.287999999999997</c:v>
                </c:pt>
                <c:pt idx="199">
                  <c:v>81.474999999999994</c:v>
                </c:pt>
                <c:pt idx="200">
                  <c:v>80.322000000000003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98.965939847408109</c:v>
                </c:pt>
                <c:pt idx="6">
                  <c:v>99.046791017350046</c:v>
                </c:pt>
                <c:pt idx="7">
                  <c:v>99.127769096248187</c:v>
                </c:pt>
                <c:pt idx="8">
                  <c:v>99.208818460497497</c:v>
                </c:pt>
                <c:pt idx="9">
                  <c:v>99.289872476364067</c:v>
                </c:pt>
                <c:pt idx="10">
                  <c:v>99.37085216575953</c:v>
                </c:pt>
                <c:pt idx="11">
                  <c:v>99.451664783727765</c:v>
                </c:pt>
                <c:pt idx="12">
                  <c:v>99.532202316706233</c:v>
                </c:pt>
                <c:pt idx="13">
                  <c:v>99.612339915500286</c:v>
                </c:pt>
                <c:pt idx="14">
                  <c:v>99.691934283090404</c:v>
                </c:pt>
                <c:pt idx="15">
                  <c:v>99.770822045467455</c:v>
                </c:pt>
                <c:pt idx="16">
                  <c:v>99.848818144811787</c:v>
                </c:pt>
                <c:pt idx="17">
                  <c:v>99.925714310864009</c:v>
                </c:pt>
                <c:pt idx="18">
                  <c:v>100.00127769300761</c:v>
                </c:pt>
                <c:pt idx="19">
                  <c:v>100.07524978168877</c:v>
                </c:pt>
                <c:pt idx="20">
                  <c:v>100.1473458309509</c:v>
                </c:pt>
                <c:pt idx="21">
                  <c:v>100.21725514632305</c:v>
                </c:pt>
                <c:pt idx="22">
                  <c:v>100.28464288088873</c:v>
                </c:pt>
                <c:pt idx="23">
                  <c:v>100.34915448304912</c:v>
                </c:pt>
                <c:pt idx="24">
                  <c:v>100.4104248171742</c:v>
                </c:pt>
                <c:pt idx="25">
                  <c:v>100.46809547053871</c:v>
                </c:pt>
                <c:pt idx="26">
                  <c:v>100.52184620997735</c:v>
                </c:pt>
                <c:pt idx="27">
                  <c:v>100.57145042097531</c:v>
                </c:pt>
                <c:pt idx="28">
                  <c:v>100.6168702131842</c:v>
                </c:pt>
                <c:pt idx="29">
                  <c:v>100.65841530009939</c:v>
                </c:pt>
                <c:pt idx="30">
                  <c:v>100.69700120883043</c:v>
                </c:pt>
                <c:pt idx="31">
                  <c:v>100.73455686651673</c:v>
                </c:pt>
                <c:pt idx="32">
                  <c:v>100.77464827992458</c:v>
                </c:pt>
                <c:pt idx="33">
                  <c:v>100.82340154862447</c:v>
                </c:pt>
                <c:pt idx="34">
                  <c:v>100.8908204148935</c:v>
                </c:pt>
                <c:pt idx="35">
                  <c:v>100.99259396881189</c:v>
                </c:pt>
                <c:pt idx="36">
                  <c:v>101.15246940731323</c:v>
                </c:pt>
                <c:pt idx="37">
                  <c:v>101.40521151941053</c:v>
                </c:pt>
                <c:pt idx="38">
                  <c:v>101.80007373930391</c:v>
                </c:pt>
                <c:pt idx="39">
                  <c:v>102.40455788360227</c:v>
                </c:pt>
                <c:pt idx="40">
                  <c:v>103.30804243491762</c:v>
                </c:pt>
                <c:pt idx="41">
                  <c:v>104.62462788866554</c:v>
                </c:pt>
                <c:pt idx="42">
                  <c:v>106.49431624114972</c:v>
                </c:pt>
                <c:pt idx="43">
                  <c:v>109.08146418112074</c:v>
                </c:pt>
                <c:pt idx="44">
                  <c:v>112.56939610058866</c:v>
                </c:pt>
                <c:pt idx="45">
                  <c:v>117.15020896361986</c:v>
                </c:pt>
                <c:pt idx="46">
                  <c:v>123.00920851645293</c:v>
                </c:pt>
                <c:pt idx="47">
                  <c:v>130.30411039631716</c:v>
                </c:pt>
                <c:pt idx="48">
                  <c:v>139.14007928622365</c:v>
                </c:pt>
                <c:pt idx="49">
                  <c:v>149.54269798312063</c:v>
                </c:pt>
                <c:pt idx="50">
                  <c:v>161.43153209228288</c:v>
                </c:pt>
                <c:pt idx="51">
                  <c:v>174.59536750413386</c:v>
                </c:pt>
                <c:pt idx="52">
                  <c:v>188.66184122606128</c:v>
                </c:pt>
                <c:pt idx="53">
                  <c:v>203.03247779518364</c:v>
                </c:pt>
                <c:pt idx="54">
                  <c:v>216.72703699496171</c:v>
                </c:pt>
                <c:pt idx="55">
                  <c:v>228.11016353655793</c:v>
                </c:pt>
                <c:pt idx="56">
                  <c:v>234.66787043900865</c:v>
                </c:pt>
                <c:pt idx="57">
                  <c:v>233.32093975474248</c:v>
                </c:pt>
                <c:pt idx="58">
                  <c:v>221.7475707699009</c:v>
                </c:pt>
                <c:pt idx="59">
                  <c:v>200.3115753219071</c:v>
                </c:pt>
                <c:pt idx="60">
                  <c:v>173.0035743756564</c:v>
                </c:pt>
                <c:pt idx="61">
                  <c:v>146.00987491688366</c:v>
                </c:pt>
                <c:pt idx="62">
                  <c:v>124.63133174945905</c:v>
                </c:pt>
                <c:pt idx="63">
                  <c:v>111.00727900647695</c:v>
                </c:pt>
                <c:pt idx="64">
                  <c:v>104.221765266799</c:v>
                </c:pt>
                <c:pt idx="65">
                  <c:v>102.03751659614721</c:v>
                </c:pt>
                <c:pt idx="66">
                  <c:v>102.49955517313157</c:v>
                </c:pt>
                <c:pt idx="67">
                  <c:v>104.52754761556542</c:v>
                </c:pt>
                <c:pt idx="68">
                  <c:v>107.75720174696934</c:v>
                </c:pt>
                <c:pt idx="69">
                  <c:v>112.19168934318421</c:v>
                </c:pt>
                <c:pt idx="70">
                  <c:v>117.95072218856188</c:v>
                </c:pt>
                <c:pt idx="71">
                  <c:v>125.13979064156776</c:v>
                </c:pt>
                <c:pt idx="72">
                  <c:v>133.78317885234213</c:v>
                </c:pt>
                <c:pt idx="73">
                  <c:v>143.78157101372153</c:v>
                </c:pt>
                <c:pt idx="74">
                  <c:v>154.87787457989867</c:v>
                </c:pt>
                <c:pt idx="75">
                  <c:v>166.61008534749257</c:v>
                </c:pt>
                <c:pt idx="76">
                  <c:v>178.18991314195438</c:v>
                </c:pt>
                <c:pt idx="77">
                  <c:v>188.21838073805503</c:v>
                </c:pt>
                <c:pt idx="78">
                  <c:v>194.32494232555533</c:v>
                </c:pt>
                <c:pt idx="79">
                  <c:v>193.33498743714009</c:v>
                </c:pt>
                <c:pt idx="80">
                  <c:v>182.80819053025326</c:v>
                </c:pt>
                <c:pt idx="81">
                  <c:v>163.51165245274393</c:v>
                </c:pt>
                <c:pt idx="82">
                  <c:v>140.31958183482905</c:v>
                </c:pt>
                <c:pt idx="83">
                  <c:v>119.66253682058269</c:v>
                </c:pt>
                <c:pt idx="84">
                  <c:v>105.55482187050555</c:v>
                </c:pt>
                <c:pt idx="85">
                  <c:v>98.052843242594307</c:v>
                </c:pt>
                <c:pt idx="86">
                  <c:v>94.891881729550676</c:v>
                </c:pt>
                <c:pt idx="87">
                  <c:v>93.78204053793101</c:v>
                </c:pt>
                <c:pt idx="88">
                  <c:v>93.395217685180455</c:v>
                </c:pt>
                <c:pt idx="89">
                  <c:v>93.202236554419969</c:v>
                </c:pt>
                <c:pt idx="90">
                  <c:v>93.049574749324663</c:v>
                </c:pt>
                <c:pt idx="91">
                  <c:v>92.903910420741383</c:v>
                </c:pt>
                <c:pt idx="92">
                  <c:v>92.759735721222953</c:v>
                </c:pt>
                <c:pt idx="93">
                  <c:v>92.616344403607258</c:v>
                </c:pt>
                <c:pt idx="94">
                  <c:v>92.473694519073845</c:v>
                </c:pt>
                <c:pt idx="95">
                  <c:v>92.331909869815831</c:v>
                </c:pt>
                <c:pt idx="96">
                  <c:v>92.191364605905562</c:v>
                </c:pt>
                <c:pt idx="97">
                  <c:v>92.052983206331604</c:v>
                </c:pt>
                <c:pt idx="98">
                  <c:v>91.91885203305236</c:v>
                </c:pt>
                <c:pt idx="99">
                  <c:v>91.793363582792637</c:v>
                </c:pt>
                <c:pt idx="100">
                  <c:v>91.685194998491397</c:v>
                </c:pt>
                <c:pt idx="101">
                  <c:v>91.610439941141138</c:v>
                </c:pt>
                <c:pt idx="102">
                  <c:v>91.597074484895217</c:v>
                </c:pt>
                <c:pt idx="103">
                  <c:v>91.69052269825707</c:v>
                </c:pt>
                <c:pt idx="104">
                  <c:v>91.959307878064138</c:v>
                </c:pt>
                <c:pt idx="105">
                  <c:v>92.498674856707339</c:v>
                </c:pt>
                <c:pt idx="106">
                  <c:v>93.428917318956991</c:v>
                </c:pt>
                <c:pt idx="107">
                  <c:v>94.884396572454946</c:v>
                </c:pt>
                <c:pt idx="108">
                  <c:v>96.989184586061086</c:v>
                </c:pt>
                <c:pt idx="109">
                  <c:v>99.815520644312315</c:v>
                </c:pt>
                <c:pt idx="110">
                  <c:v>103.32148655824851</c:v>
                </c:pt>
                <c:pt idx="111">
                  <c:v>107.26841572890645</c:v>
                </c:pt>
                <c:pt idx="112">
                  <c:v>111.13952840190069</c:v>
                </c:pt>
                <c:pt idx="113">
                  <c:v>114.12877695988033</c:v>
                </c:pt>
                <c:pt idx="114">
                  <c:v>115.30750397071607</c:v>
                </c:pt>
                <c:pt idx="115">
                  <c:v>114.01079406356099</c:v>
                </c:pt>
                <c:pt idx="116">
                  <c:v>110.27413371242275</c:v>
                </c:pt>
                <c:pt idx="117">
                  <c:v>104.97234874673879</c:v>
                </c:pt>
                <c:pt idx="118">
                  <c:v>99.451663859203364</c:v>
                </c:pt>
                <c:pt idx="119">
                  <c:v>94.872759283209376</c:v>
                </c:pt>
                <c:pt idx="120">
                  <c:v>91.749167368470424</c:v>
                </c:pt>
                <c:pt idx="121">
                  <c:v>89.955798471458166</c:v>
                </c:pt>
                <c:pt idx="122">
                  <c:v>89.057461397145119</c:v>
                </c:pt>
                <c:pt idx="123">
                  <c:v>88.630897902772972</c:v>
                </c:pt>
                <c:pt idx="124">
                  <c:v>88.40445416675594</c:v>
                </c:pt>
                <c:pt idx="125">
                  <c:v>88.247392257608638</c:v>
                </c:pt>
                <c:pt idx="126">
                  <c:v>88.110312873122183</c:v>
                </c:pt>
                <c:pt idx="127">
                  <c:v>87.97824185394029</c:v>
                </c:pt>
                <c:pt idx="128">
                  <c:v>87.847515604630274</c:v>
                </c:pt>
                <c:pt idx="129">
                  <c:v>87.717487446292154</c:v>
                </c:pt>
                <c:pt idx="130">
                  <c:v>87.588401650917518</c:v>
                </c:pt>
                <c:pt idx="131">
                  <c:v>87.461583036570659</c:v>
                </c:pt>
                <c:pt idx="132">
                  <c:v>87.341475405173952</c:v>
                </c:pt>
                <c:pt idx="133">
                  <c:v>87.241130405317492</c:v>
                </c:pt>
                <c:pt idx="134">
                  <c:v>87.194067820960655</c:v>
                </c:pt>
                <c:pt idx="135">
                  <c:v>87.274569975489044</c:v>
                </c:pt>
                <c:pt idx="136">
                  <c:v>87.621610549519374</c:v>
                </c:pt>
                <c:pt idx="137">
                  <c:v>88.445627171123135</c:v>
                </c:pt>
                <c:pt idx="138">
                  <c:v>89.978955057274277</c:v>
                </c:pt>
                <c:pt idx="139">
                  <c:v>92.336193604218522</c:v>
                </c:pt>
                <c:pt idx="140">
                  <c:v>95.313799233570521</c:v>
                </c:pt>
                <c:pt idx="141">
                  <c:v>98.266904461989299</c:v>
                </c:pt>
                <c:pt idx="142">
                  <c:v>100.24853317359486</c:v>
                </c:pt>
                <c:pt idx="143">
                  <c:v>100.4502307146427</c:v>
                </c:pt>
                <c:pt idx="144">
                  <c:v>98.691553797554377</c:v>
                </c:pt>
                <c:pt idx="145">
                  <c:v>95.565662231527142</c:v>
                </c:pt>
                <c:pt idx="146">
                  <c:v>92.091698463574119</c:v>
                </c:pt>
                <c:pt idx="147">
                  <c:v>89.150417431314324</c:v>
                </c:pt>
                <c:pt idx="148">
                  <c:v>87.131411005946276</c:v>
                </c:pt>
                <c:pt idx="149">
                  <c:v>85.963222029039017</c:v>
                </c:pt>
                <c:pt idx="150">
                  <c:v>85.36297133287772</c:v>
                </c:pt>
                <c:pt idx="151">
                  <c:v>85.05906862586221</c:v>
                </c:pt>
                <c:pt idx="152">
                  <c:v>84.879950488124308</c:v>
                </c:pt>
                <c:pt idx="153">
                  <c:v>84.743937619495142</c:v>
                </c:pt>
                <c:pt idx="154">
                  <c:v>84.620260827233338</c:v>
                </c:pt>
                <c:pt idx="155">
                  <c:v>84.499520343289504</c:v>
                </c:pt>
                <c:pt idx="156">
                  <c:v>84.379342721690151</c:v>
                </c:pt>
                <c:pt idx="157">
                  <c:v>84.259213852709834</c:v>
                </c:pt>
                <c:pt idx="158">
                  <c:v>84.139023163958427</c:v>
                </c:pt>
                <c:pt idx="159">
                  <c:v>84.018734437466208</c:v>
                </c:pt>
                <c:pt idx="160">
                  <c:v>83.898325162047612</c:v>
                </c:pt>
                <c:pt idx="161">
                  <c:v>83.777777291368722</c:v>
                </c:pt>
                <c:pt idx="162">
                  <c:v>83.657075983208514</c:v>
                </c:pt>
                <c:pt idx="163">
                  <c:v>83.536209324441117</c:v>
                </c:pt>
                <c:pt idx="164">
                  <c:v>83.415168130024085</c:v>
                </c:pt>
                <c:pt idx="165">
                  <c:v>83.29394572640453</c:v>
                </c:pt>
                <c:pt idx="166">
                  <c:v>83.172537719857232</c:v>
                </c:pt>
                <c:pt idx="167">
                  <c:v>83.050941757400579</c:v>
                </c:pt>
                <c:pt idx="168">
                  <c:v>82.929157287279921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98.965939847405309</c:v>
                </c:pt>
                <c:pt idx="6">
                  <c:v>99.046791017341192</c:v>
                </c:pt>
                <c:pt idx="7">
                  <c:v>99.127769096220845</c:v>
                </c:pt>
                <c:pt idx="8">
                  <c:v>99.208818460414761</c:v>
                </c:pt>
                <c:pt idx="9">
                  <c:v>99.289872476118987</c:v>
                </c:pt>
                <c:pt idx="10">
                  <c:v>99.370852165048817</c:v>
                </c:pt>
                <c:pt idx="11">
                  <c:v>99.451664781710051</c:v>
                </c:pt>
                <c:pt idx="12">
                  <c:v>99.532202311098189</c:v>
                </c:pt>
                <c:pt idx="13">
                  <c:v>99.612339900240443</c:v>
                </c:pt>
                <c:pt idx="14">
                  <c:v>99.691934242439089</c:v>
                </c:pt>
                <c:pt idx="15">
                  <c:v>99.770821939447927</c:v>
                </c:pt>
                <c:pt idx="16">
                  <c:v>99.848817874114758</c:v>
                </c:pt>
                <c:pt idx="17">
                  <c:v>99.925713634208591</c:v>
                </c:pt>
                <c:pt idx="18">
                  <c:v>100.00127603709248</c:v>
                </c:pt>
                <c:pt idx="19">
                  <c:v>100.07524581438896</c:v>
                </c:pt>
                <c:pt idx="20">
                  <c:v>100.14733652547892</c:v>
                </c:pt>
                <c:pt idx="21">
                  <c:v>100.21723377810889</c:v>
                </c:pt>
                <c:pt idx="22">
                  <c:v>100.28459484293627</c:v>
                </c:pt>
                <c:pt idx="23">
                  <c:v>100.34904875573828</c:v>
                </c:pt>
                <c:pt idx="24">
                  <c:v>100.41019700531827</c:v>
                </c:pt>
                <c:pt idx="25">
                  <c:v>100.46761490580577</c:v>
                </c:pt>
                <c:pt idx="26">
                  <c:v>100.52085374792939</c:v>
                </c:pt>
                <c:pt idx="27">
                  <c:v>100.56944381381247</c:v>
                </c:pt>
                <c:pt idx="28">
                  <c:v>100.61289832287532</c:v>
                </c:pt>
                <c:pt idx="29">
                  <c:v>100.65071835175266</c:v>
                </c:pt>
                <c:pt idx="30">
                  <c:v>100.6823987383832</c:v>
                </c:pt>
                <c:pt idx="31">
                  <c:v>100.70743493981944</c:v>
                </c:pt>
                <c:pt idx="32">
                  <c:v>100.72533076579023</c:v>
                </c:pt>
                <c:pt idx="33">
                  <c:v>100.73560685743978</c:v>
                </c:pt>
                <c:pt idx="34">
                  <c:v>100.73780972567847</c:v>
                </c:pt>
                <c:pt idx="35">
                  <c:v>100.7315211097858</c:v>
                </c:pt>
                <c:pt idx="36">
                  <c:v>100.71636736854158</c:v>
                </c:pt>
                <c:pt idx="37">
                  <c:v>100.69202857783522</c:v>
                </c:pt>
                <c:pt idx="38">
                  <c:v>100.65824698494386</c:v>
                </c:pt>
                <c:pt idx="39">
                  <c:v>100.61483446440411</c:v>
                </c:pt>
                <c:pt idx="40">
                  <c:v>100.5616786364187</c:v>
                </c:pt>
                <c:pt idx="41">
                  <c:v>100.49874734717926</c:v>
                </c:pt>
                <c:pt idx="42">
                  <c:v>100.4260912705077</c:v>
                </c:pt>
                <c:pt idx="43">
                  <c:v>100.34384446885549</c:v>
                </c:pt>
                <c:pt idx="44">
                  <c:v>100.25222284400772</c:v>
                </c:pt>
                <c:pt idx="45">
                  <c:v>100.15152050730339</c:v>
                </c:pt>
                <c:pt idx="46">
                  <c:v>100.04210419837645</c:v>
                </c:pt>
                <c:pt idx="47">
                  <c:v>99.924405972799534</c:v>
                </c:pt>
                <c:pt idx="48">
                  <c:v>99.798914455747152</c:v>
                </c:pt>
                <c:pt idx="49">
                  <c:v>99.666165015517933</c:v>
                </c:pt>
                <c:pt idx="50">
                  <c:v>99.526729244095193</c:v>
                </c:pt>
                <c:pt idx="51">
                  <c:v>99.381204140770635</c:v>
                </c:pt>
                <c:pt idx="52">
                  <c:v>99.230201380324061</c:v>
                </c:pt>
                <c:pt idx="53">
                  <c:v>99.074337012381022</c:v>
                </c:pt>
                <c:pt idx="54">
                  <c:v>98.914221887822379</c:v>
                </c:pt>
                <c:pt idx="55">
                  <c:v>98.750453046754046</c:v>
                </c:pt>
                <c:pt idx="56">
                  <c:v>98.583606236008876</c:v>
                </c:pt>
                <c:pt idx="57">
                  <c:v>98.414229657521929</c:v>
                </c:pt>
                <c:pt idx="58">
                  <c:v>98.242838986480152</c:v>
                </c:pt>
                <c:pt idx="59">
                  <c:v>98.069913643148837</c:v>
                </c:pt>
                <c:pt idx="60">
                  <c:v>97.895894256820583</c:v>
                </c:pt>
                <c:pt idx="61">
                  <c:v>97.721181225429774</c:v>
                </c:pt>
                <c:pt idx="62">
                  <c:v>97.546134250081892</c:v>
                </c:pt>
                <c:pt idx="63">
                  <c:v>97.371072709367127</c:v>
                </c:pt>
                <c:pt idx="64">
                  <c:v>97.196276732648855</c:v>
                </c:pt>
                <c:pt idx="65">
                  <c:v>97.021988833020657</c:v>
                </c:pt>
                <c:pt idx="66">
                  <c:v>96.848415967687188</c:v>
                </c:pt>
                <c:pt idx="67">
                  <c:v>96.675731904550986</c:v>
                </c:pt>
                <c:pt idx="68">
                  <c:v>96.504079787338341</c:v>
                </c:pt>
                <c:pt idx="69">
                  <c:v>96.333574806436076</c:v>
                </c:pt>
                <c:pt idx="70">
                  <c:v>96.1643068977382</c:v>
                </c:pt>
                <c:pt idx="71">
                  <c:v>95.99634340646125</c:v>
                </c:pt>
                <c:pt idx="72">
                  <c:v>95.829731666538578</c:v>
                </c:pt>
                <c:pt idx="73">
                  <c:v>95.664501458510955</c:v>
                </c:pt>
                <c:pt idx="74">
                  <c:v>95.500667319602883</c:v>
                </c:pt>
                <c:pt idx="75">
                  <c:v>95.338230688860961</c:v>
                </c:pt>
                <c:pt idx="76">
                  <c:v>95.177181877859255</c:v>
                </c:pt>
                <c:pt idx="77">
                  <c:v>95.017501863651162</c:v>
                </c:pt>
                <c:pt idx="78">
                  <c:v>94.859163905499415</c:v>
                </c:pt>
                <c:pt idx="79">
                  <c:v>94.702134990607647</c:v>
                </c:pt>
                <c:pt idx="80">
                  <c:v>94.546377116770699</c:v>
                </c:pt>
                <c:pt idx="81">
                  <c:v>94.391848421717924</c:v>
                </c:pt>
                <c:pt idx="82">
                  <c:v>94.238504170096206</c:v>
                </c:pt>
                <c:pt idx="83">
                  <c:v>94.086297609659695</c:v>
                </c:pt>
                <c:pt idx="84">
                  <c:v>93.935180708426202</c:v>
                </c:pt>
                <c:pt idx="85">
                  <c:v>93.785104784424448</c:v>
                </c:pt>
                <c:pt idx="86">
                  <c:v>93.636021039280777</c:v>
                </c:pt>
                <c:pt idx="87">
                  <c:v>93.487881006349284</c:v>
                </c:pt>
                <c:pt idx="88">
                  <c:v>93.340636923432982</c:v>
                </c:pt>
                <c:pt idx="89">
                  <c:v>93.19424203942242</c:v>
                </c:pt>
                <c:pt idx="90">
                  <c:v>93.048650863425848</c:v>
                </c:pt>
                <c:pt idx="91">
                  <c:v>92.903819364210591</c:v>
                </c:pt>
                <c:pt idx="92">
                  <c:v>92.759705127036057</c:v>
                </c:pt>
                <c:pt idx="93">
                  <c:v>92.616267474251316</c:v>
                </c:pt>
                <c:pt idx="94">
                  <c:v>92.4734675553605</c:v>
                </c:pt>
                <c:pt idx="95">
                  <c:v>92.331268411636486</c:v>
                </c:pt>
                <c:pt idx="96">
                  <c:v>92.189635019786593</c:v>
                </c:pt>
                <c:pt idx="97">
                  <c:v>92.048534318646858</c:v>
                </c:pt>
                <c:pt idx="98">
                  <c:v>91.907935222399544</c:v>
                </c:pt>
                <c:pt idx="99">
                  <c:v>91.767808623373355</c:v>
                </c:pt>
                <c:pt idx="100">
                  <c:v>91.628127387088767</c:v>
                </c:pt>
                <c:pt idx="101">
                  <c:v>91.488866341854092</c:v>
                </c:pt>
                <c:pt idx="102">
                  <c:v>91.350002264890591</c:v>
                </c:pt>
                <c:pt idx="103">
                  <c:v>91.211513866667403</c:v>
                </c:pt>
                <c:pt idx="104">
                  <c:v>91.073381774850958</c:v>
                </c:pt>
                <c:pt idx="105">
                  <c:v>90.935588519014644</c:v>
                </c:pt>
                <c:pt idx="106">
                  <c:v>90.798118517008746</c:v>
                </c:pt>
                <c:pt idx="107">
                  <c:v>90.660958063648508</c:v>
                </c:pt>
                <c:pt idx="108">
                  <c:v>90.524095322140724</c:v>
                </c:pt>
                <c:pt idx="109">
                  <c:v>90.387520318423782</c:v>
                </c:pt>
                <c:pt idx="110">
                  <c:v>90.251224938343313</c:v>
                </c:pt>
                <c:pt idx="111">
                  <c:v>90.115202927317753</c:v>
                </c:pt>
                <c:pt idx="112">
                  <c:v>89.97944989186135</c:v>
                </c:pt>
                <c:pt idx="113">
                  <c:v>89.843963302024392</c:v>
                </c:pt>
                <c:pt idx="114">
                  <c:v>89.708742493477544</c:v>
                </c:pt>
                <c:pt idx="115">
                  <c:v>89.573788667612291</c:v>
                </c:pt>
                <c:pt idx="116">
                  <c:v>89.439104887650188</c:v>
                </c:pt>
                <c:pt idx="117">
                  <c:v>89.304696068360215</c:v>
                </c:pt>
                <c:pt idx="118">
                  <c:v>89.170568956580851</c:v>
                </c:pt>
                <c:pt idx="119">
                  <c:v>89.036732099348256</c:v>
                </c:pt>
                <c:pt idx="120">
                  <c:v>88.903195796061894</c:v>
                </c:pt>
                <c:pt idx="121">
                  <c:v>88.76997203079911</c:v>
                </c:pt>
                <c:pt idx="122">
                  <c:v>88.637074380653928</c:v>
                </c:pt>
                <c:pt idx="123">
                  <c:v>88.504517895858427</c:v>
                </c:pt>
                <c:pt idx="124">
                  <c:v>88.372318947492559</c:v>
                </c:pt>
                <c:pt idx="125">
                  <c:v>88.240495038847683</c:v>
                </c:pt>
                <c:pt idx="126">
                  <c:v>88.10906457702805</c:v>
                </c:pt>
                <c:pt idx="127">
                  <c:v>87.978046602199981</c:v>
                </c:pt>
                <c:pt idx="128">
                  <c:v>87.847460473068537</c:v>
                </c:pt>
                <c:pt idx="129">
                  <c:v>87.717325508697343</c:v>
                </c:pt>
                <c:pt idx="130">
                  <c:v>87.587660588692529</c:v>
                </c:pt>
                <c:pt idx="131">
                  <c:v>87.458483716014825</c:v>
                </c:pt>
                <c:pt idx="132">
                  <c:v>87.329811549200556</c:v>
                </c:pt>
                <c:pt idx="133">
                  <c:v>87.20165891345269</c:v>
                </c:pt>
                <c:pt idx="134">
                  <c:v>87.074038302758908</c:v>
                </c:pt>
                <c:pt idx="135">
                  <c:v>86.946959387707977</c:v>
                </c:pt>
                <c:pt idx="136">
                  <c:v>86.820428545793206</c:v>
                </c:pt>
                <c:pt idx="137">
                  <c:v>86.694448432468718</c:v>
                </c:pt>
                <c:pt idx="138">
                  <c:v>86.569017611838589</c:v>
                </c:pt>
                <c:pt idx="139">
                  <c:v>86.444130265413435</c:v>
                </c:pt>
                <c:pt idx="140">
                  <c:v>86.319775995737999</c:v>
                </c:pt>
                <c:pt idx="141">
                  <c:v>86.195939738836543</c:v>
                </c:pt>
                <c:pt idx="142">
                  <c:v>86.072601795414528</c:v>
                </c:pt>
                <c:pt idx="143">
                  <c:v>85.949737985783329</c:v>
                </c:pt>
                <c:pt idx="144">
                  <c:v>85.827319927840506</c:v>
                </c:pt>
                <c:pt idx="145">
                  <c:v>85.70531543153291</c:v>
                </c:pt>
                <c:pt idx="146">
                  <c:v>85.583688997490754</c:v>
                </c:pt>
                <c:pt idx="147">
                  <c:v>85.462402402399732</c:v>
                </c:pt>
                <c:pt idx="148">
                  <c:v>85.341415349571918</c:v>
                </c:pt>
                <c:pt idx="149">
                  <c:v>85.220686160402607</c:v>
                </c:pt>
                <c:pt idx="150">
                  <c:v>85.100172481142181</c:v>
                </c:pt>
                <c:pt idx="151">
                  <c:v>84.979831979718682</c:v>
                </c:pt>
                <c:pt idx="152">
                  <c:v>84.859623009118096</c:v>
                </c:pt>
                <c:pt idx="153">
                  <c:v>84.739505216846851</c:v>
                </c:pt>
                <c:pt idx="154">
                  <c:v>84.619440083949982</c:v>
                </c:pt>
                <c:pt idx="155">
                  <c:v>84.499391381578647</c:v>
                </c:pt>
                <c:pt idx="156">
                  <c:v>84.379325537816385</c:v>
                </c:pt>
                <c:pt idx="157">
                  <c:v>84.259211912046823</c:v>
                </c:pt>
                <c:pt idx="158">
                  <c:v>84.13902297828767</c:v>
                </c:pt>
                <c:pt idx="159">
                  <c:v>84.018734422423535</c:v>
                </c:pt>
                <c:pt idx="160">
                  <c:v>83.898325161015947</c:v>
                </c:pt>
                <c:pt idx="161">
                  <c:v>83.777777291308851</c:v>
                </c:pt>
                <c:pt idx="162">
                  <c:v>83.657075983205573</c:v>
                </c:pt>
                <c:pt idx="163">
                  <c:v>83.536209324440989</c:v>
                </c:pt>
                <c:pt idx="164">
                  <c:v>83.415168130024085</c:v>
                </c:pt>
                <c:pt idx="165">
                  <c:v>83.29394572640453</c:v>
                </c:pt>
                <c:pt idx="166">
                  <c:v>83.172537719857232</c:v>
                </c:pt>
                <c:pt idx="167">
                  <c:v>83.050941757400579</c:v>
                </c:pt>
                <c:pt idx="168">
                  <c:v>82.929157287279921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98.694999999999993</c:v>
                </c:pt>
                <c:pt idx="1">
                  <c:v>98.593000000000004</c:v>
                </c:pt>
                <c:pt idx="2">
                  <c:v>100.254</c:v>
                </c:pt>
                <c:pt idx="3">
                  <c:v>99.135999999999996</c:v>
                </c:pt>
                <c:pt idx="4">
                  <c:v>101.47499999999999</c:v>
                </c:pt>
                <c:pt idx="5">
                  <c:v>98.694999999999993</c:v>
                </c:pt>
                <c:pt idx="6">
                  <c:v>100.52500000000001</c:v>
                </c:pt>
                <c:pt idx="7">
                  <c:v>98.338999999999999</c:v>
                </c:pt>
                <c:pt idx="8">
                  <c:v>98.373000000000005</c:v>
                </c:pt>
                <c:pt idx="9">
                  <c:v>98.78</c:v>
                </c:pt>
                <c:pt idx="10">
                  <c:v>100.831</c:v>
                </c:pt>
                <c:pt idx="11">
                  <c:v>98.236999999999995</c:v>
                </c:pt>
                <c:pt idx="12">
                  <c:v>98.846999999999994</c:v>
                </c:pt>
                <c:pt idx="13">
                  <c:v>102.627</c:v>
                </c:pt>
                <c:pt idx="14">
                  <c:v>98.897999999999996</c:v>
                </c:pt>
                <c:pt idx="15">
                  <c:v>100.119</c:v>
                </c:pt>
                <c:pt idx="16">
                  <c:v>100.15300000000001</c:v>
                </c:pt>
                <c:pt idx="17">
                  <c:v>100.15300000000001</c:v>
                </c:pt>
                <c:pt idx="18">
                  <c:v>98.694999999999993</c:v>
                </c:pt>
                <c:pt idx="19">
                  <c:v>97.355999999999995</c:v>
                </c:pt>
                <c:pt idx="20">
                  <c:v>99.287999999999997</c:v>
                </c:pt>
                <c:pt idx="21">
                  <c:v>98.745999999999995</c:v>
                </c:pt>
                <c:pt idx="22">
                  <c:v>97.457999999999998</c:v>
                </c:pt>
                <c:pt idx="23">
                  <c:v>99.677999999999997</c:v>
                </c:pt>
                <c:pt idx="24">
                  <c:v>97.745999999999995</c:v>
                </c:pt>
                <c:pt idx="25">
                  <c:v>99.677999999999997</c:v>
                </c:pt>
                <c:pt idx="26">
                  <c:v>100.746</c:v>
                </c:pt>
                <c:pt idx="27">
                  <c:v>98.305000000000007</c:v>
                </c:pt>
                <c:pt idx="28">
                  <c:v>101.373</c:v>
                </c:pt>
                <c:pt idx="29">
                  <c:v>99.355999999999995</c:v>
                </c:pt>
                <c:pt idx="30">
                  <c:v>100.932</c:v>
                </c:pt>
                <c:pt idx="31">
                  <c:v>100.017</c:v>
                </c:pt>
                <c:pt idx="32">
                  <c:v>102.407</c:v>
                </c:pt>
                <c:pt idx="33">
                  <c:v>101.78</c:v>
                </c:pt>
                <c:pt idx="34">
                  <c:v>101.051</c:v>
                </c:pt>
                <c:pt idx="35">
                  <c:v>101.203</c:v>
                </c:pt>
                <c:pt idx="36">
                  <c:v>101.864</c:v>
                </c:pt>
                <c:pt idx="37">
                  <c:v>101.881</c:v>
                </c:pt>
                <c:pt idx="38">
                  <c:v>102.22</c:v>
                </c:pt>
                <c:pt idx="39">
                  <c:v>102.96599999999999</c:v>
                </c:pt>
                <c:pt idx="40">
                  <c:v>102.30500000000001</c:v>
                </c:pt>
                <c:pt idx="41">
                  <c:v>105.47499999999999</c:v>
                </c:pt>
                <c:pt idx="42">
                  <c:v>105.051</c:v>
                </c:pt>
                <c:pt idx="43">
                  <c:v>107.559</c:v>
                </c:pt>
                <c:pt idx="44">
                  <c:v>108.898</c:v>
                </c:pt>
                <c:pt idx="45">
                  <c:v>114.661</c:v>
                </c:pt>
                <c:pt idx="46">
                  <c:v>118.39</c:v>
                </c:pt>
                <c:pt idx="47">
                  <c:v>126.22</c:v>
                </c:pt>
                <c:pt idx="48">
                  <c:v>135.78</c:v>
                </c:pt>
                <c:pt idx="49">
                  <c:v>149.81399999999999</c:v>
                </c:pt>
                <c:pt idx="50">
                  <c:v>166.72900000000001</c:v>
                </c:pt>
                <c:pt idx="51">
                  <c:v>183.18600000000001</c:v>
                </c:pt>
                <c:pt idx="52">
                  <c:v>197.64400000000001</c:v>
                </c:pt>
                <c:pt idx="53">
                  <c:v>211.16900000000001</c:v>
                </c:pt>
                <c:pt idx="54">
                  <c:v>217.74600000000001</c:v>
                </c:pt>
                <c:pt idx="55">
                  <c:v>222.16900000000001</c:v>
                </c:pt>
                <c:pt idx="56">
                  <c:v>223.47499999999999</c:v>
                </c:pt>
                <c:pt idx="57">
                  <c:v>223.458</c:v>
                </c:pt>
                <c:pt idx="58">
                  <c:v>216.40700000000001</c:v>
                </c:pt>
                <c:pt idx="59">
                  <c:v>204.71199999999999</c:v>
                </c:pt>
                <c:pt idx="60">
                  <c:v>183.69499999999999</c:v>
                </c:pt>
                <c:pt idx="61">
                  <c:v>151.458</c:v>
                </c:pt>
                <c:pt idx="62">
                  <c:v>122.35599999999999</c:v>
                </c:pt>
                <c:pt idx="63">
                  <c:v>104.949</c:v>
                </c:pt>
                <c:pt idx="64">
                  <c:v>98.813999999999993</c:v>
                </c:pt>
                <c:pt idx="65">
                  <c:v>100.76300000000001</c:v>
                </c:pt>
                <c:pt idx="66">
                  <c:v>99.626999999999995</c:v>
                </c:pt>
                <c:pt idx="67">
                  <c:v>103.254</c:v>
                </c:pt>
                <c:pt idx="68">
                  <c:v>105.23699999999999</c:v>
                </c:pt>
                <c:pt idx="69">
                  <c:v>109.746</c:v>
                </c:pt>
                <c:pt idx="70">
                  <c:v>113.169</c:v>
                </c:pt>
                <c:pt idx="71">
                  <c:v>121.627</c:v>
                </c:pt>
                <c:pt idx="72">
                  <c:v>131.81399999999999</c:v>
                </c:pt>
                <c:pt idx="73">
                  <c:v>141.49199999999999</c:v>
                </c:pt>
                <c:pt idx="74">
                  <c:v>155.50800000000001</c:v>
                </c:pt>
                <c:pt idx="75">
                  <c:v>166.661</c:v>
                </c:pt>
                <c:pt idx="76">
                  <c:v>174.881</c:v>
                </c:pt>
                <c:pt idx="77">
                  <c:v>180.59299999999999</c:v>
                </c:pt>
                <c:pt idx="78">
                  <c:v>183.83099999999999</c:v>
                </c:pt>
                <c:pt idx="79">
                  <c:v>186.50800000000001</c:v>
                </c:pt>
                <c:pt idx="80">
                  <c:v>182.72900000000001</c:v>
                </c:pt>
                <c:pt idx="81">
                  <c:v>177.42400000000001</c:v>
                </c:pt>
                <c:pt idx="82">
                  <c:v>162.91499999999999</c:v>
                </c:pt>
                <c:pt idx="83">
                  <c:v>140.71199999999999</c:v>
                </c:pt>
                <c:pt idx="84">
                  <c:v>115.08499999999999</c:v>
                </c:pt>
                <c:pt idx="85">
                  <c:v>100.508</c:v>
                </c:pt>
                <c:pt idx="86">
                  <c:v>94.441000000000003</c:v>
                </c:pt>
                <c:pt idx="87">
                  <c:v>96.034000000000006</c:v>
                </c:pt>
                <c:pt idx="88">
                  <c:v>92.203000000000003</c:v>
                </c:pt>
                <c:pt idx="89">
                  <c:v>93.102000000000004</c:v>
                </c:pt>
                <c:pt idx="90">
                  <c:v>95.441000000000003</c:v>
                </c:pt>
                <c:pt idx="91">
                  <c:v>94.287999999999997</c:v>
                </c:pt>
                <c:pt idx="92">
                  <c:v>92.813999999999993</c:v>
                </c:pt>
                <c:pt idx="93">
                  <c:v>94.39</c:v>
                </c:pt>
                <c:pt idx="94">
                  <c:v>95.203000000000003</c:v>
                </c:pt>
                <c:pt idx="95">
                  <c:v>93.406999999999996</c:v>
                </c:pt>
                <c:pt idx="96">
                  <c:v>92.287999999999997</c:v>
                </c:pt>
                <c:pt idx="97">
                  <c:v>94.305000000000007</c:v>
                </c:pt>
                <c:pt idx="98">
                  <c:v>95.016999999999996</c:v>
                </c:pt>
                <c:pt idx="99">
                  <c:v>95.135999999999996</c:v>
                </c:pt>
                <c:pt idx="100">
                  <c:v>94.881</c:v>
                </c:pt>
                <c:pt idx="101">
                  <c:v>94.542000000000002</c:v>
                </c:pt>
                <c:pt idx="102">
                  <c:v>96.626999999999995</c:v>
                </c:pt>
                <c:pt idx="103">
                  <c:v>95.78</c:v>
                </c:pt>
                <c:pt idx="104">
                  <c:v>94.168999999999997</c:v>
                </c:pt>
                <c:pt idx="105">
                  <c:v>93.728999999999999</c:v>
                </c:pt>
                <c:pt idx="106">
                  <c:v>95.575999999999993</c:v>
                </c:pt>
                <c:pt idx="107">
                  <c:v>95.983000000000004</c:v>
                </c:pt>
                <c:pt idx="108">
                  <c:v>96.864000000000004</c:v>
                </c:pt>
                <c:pt idx="109">
                  <c:v>99.153000000000006</c:v>
                </c:pt>
                <c:pt idx="110">
                  <c:v>102</c:v>
                </c:pt>
                <c:pt idx="111">
                  <c:v>103.898</c:v>
                </c:pt>
                <c:pt idx="112">
                  <c:v>108.864</c:v>
                </c:pt>
                <c:pt idx="113">
                  <c:v>115.458</c:v>
                </c:pt>
                <c:pt idx="114">
                  <c:v>115.593</c:v>
                </c:pt>
                <c:pt idx="115">
                  <c:v>115.492</c:v>
                </c:pt>
                <c:pt idx="116">
                  <c:v>114.864</c:v>
                </c:pt>
                <c:pt idx="117">
                  <c:v>112.96599999999999</c:v>
                </c:pt>
                <c:pt idx="118">
                  <c:v>108.69499999999999</c:v>
                </c:pt>
                <c:pt idx="119">
                  <c:v>101.729</c:v>
                </c:pt>
                <c:pt idx="120">
                  <c:v>98.881</c:v>
                </c:pt>
                <c:pt idx="121">
                  <c:v>93.406999999999996</c:v>
                </c:pt>
                <c:pt idx="122">
                  <c:v>92.271000000000001</c:v>
                </c:pt>
                <c:pt idx="123">
                  <c:v>89.932000000000002</c:v>
                </c:pt>
                <c:pt idx="124">
                  <c:v>89.305000000000007</c:v>
                </c:pt>
                <c:pt idx="125">
                  <c:v>89.78</c:v>
                </c:pt>
                <c:pt idx="126">
                  <c:v>92.575999999999993</c:v>
                </c:pt>
                <c:pt idx="127">
                  <c:v>89.305000000000007</c:v>
                </c:pt>
                <c:pt idx="128">
                  <c:v>89.965999999999994</c:v>
                </c:pt>
                <c:pt idx="129">
                  <c:v>89.661000000000001</c:v>
                </c:pt>
                <c:pt idx="130">
                  <c:v>89.763000000000005</c:v>
                </c:pt>
                <c:pt idx="131">
                  <c:v>89.677999999999997</c:v>
                </c:pt>
                <c:pt idx="132">
                  <c:v>87.186000000000007</c:v>
                </c:pt>
                <c:pt idx="133">
                  <c:v>88.22</c:v>
                </c:pt>
                <c:pt idx="134">
                  <c:v>88.61</c:v>
                </c:pt>
                <c:pt idx="135">
                  <c:v>88.084999999999994</c:v>
                </c:pt>
                <c:pt idx="136">
                  <c:v>91.575999999999993</c:v>
                </c:pt>
                <c:pt idx="137">
                  <c:v>92.593000000000004</c:v>
                </c:pt>
                <c:pt idx="138">
                  <c:v>89.322000000000003</c:v>
                </c:pt>
                <c:pt idx="139">
                  <c:v>93.525000000000006</c:v>
                </c:pt>
                <c:pt idx="140">
                  <c:v>95.322000000000003</c:v>
                </c:pt>
                <c:pt idx="141">
                  <c:v>95.271000000000001</c:v>
                </c:pt>
                <c:pt idx="142">
                  <c:v>98.644000000000005</c:v>
                </c:pt>
                <c:pt idx="143">
                  <c:v>102.017</c:v>
                </c:pt>
                <c:pt idx="144">
                  <c:v>101.949</c:v>
                </c:pt>
                <c:pt idx="145">
                  <c:v>101.69499999999999</c:v>
                </c:pt>
                <c:pt idx="146">
                  <c:v>99.813999999999993</c:v>
                </c:pt>
                <c:pt idx="147">
                  <c:v>97.61</c:v>
                </c:pt>
                <c:pt idx="148">
                  <c:v>92.457999999999998</c:v>
                </c:pt>
                <c:pt idx="149">
                  <c:v>87.948999999999998</c:v>
                </c:pt>
                <c:pt idx="150">
                  <c:v>88.153000000000006</c:v>
                </c:pt>
                <c:pt idx="151">
                  <c:v>87.254000000000005</c:v>
                </c:pt>
                <c:pt idx="152">
                  <c:v>85.948999999999998</c:v>
                </c:pt>
                <c:pt idx="153">
                  <c:v>86.135999999999996</c:v>
                </c:pt>
                <c:pt idx="154">
                  <c:v>86.813999999999993</c:v>
                </c:pt>
                <c:pt idx="155">
                  <c:v>89.881</c:v>
                </c:pt>
                <c:pt idx="156">
                  <c:v>87.558999999999997</c:v>
                </c:pt>
                <c:pt idx="157">
                  <c:v>84.965999999999994</c:v>
                </c:pt>
                <c:pt idx="158">
                  <c:v>86.864000000000004</c:v>
                </c:pt>
                <c:pt idx="159">
                  <c:v>87.016999999999996</c:v>
                </c:pt>
                <c:pt idx="160">
                  <c:v>86.677999999999997</c:v>
                </c:pt>
                <c:pt idx="161">
                  <c:v>85.168999999999997</c:v>
                </c:pt>
                <c:pt idx="162">
                  <c:v>86.677999999999997</c:v>
                </c:pt>
                <c:pt idx="163">
                  <c:v>84.813999999999993</c:v>
                </c:pt>
                <c:pt idx="164">
                  <c:v>84.271000000000001</c:v>
                </c:pt>
                <c:pt idx="165">
                  <c:v>85.575999999999993</c:v>
                </c:pt>
                <c:pt idx="166">
                  <c:v>85.677999999999997</c:v>
                </c:pt>
                <c:pt idx="167">
                  <c:v>83.728999999999999</c:v>
                </c:pt>
                <c:pt idx="168">
                  <c:v>86.593000000000004</c:v>
                </c:pt>
                <c:pt idx="169">
                  <c:v>84.712000000000003</c:v>
                </c:pt>
                <c:pt idx="170">
                  <c:v>82.763000000000005</c:v>
                </c:pt>
                <c:pt idx="171">
                  <c:v>85.39</c:v>
                </c:pt>
                <c:pt idx="172">
                  <c:v>85.39</c:v>
                </c:pt>
                <c:pt idx="173">
                  <c:v>83.593000000000004</c:v>
                </c:pt>
                <c:pt idx="174">
                  <c:v>82.203000000000003</c:v>
                </c:pt>
                <c:pt idx="175">
                  <c:v>85.457999999999998</c:v>
                </c:pt>
                <c:pt idx="176">
                  <c:v>81.813999999999993</c:v>
                </c:pt>
                <c:pt idx="177">
                  <c:v>83.983000000000004</c:v>
                </c:pt>
                <c:pt idx="178">
                  <c:v>81.897999999999996</c:v>
                </c:pt>
                <c:pt idx="179">
                  <c:v>87.271000000000001</c:v>
                </c:pt>
                <c:pt idx="180">
                  <c:v>82.355999999999995</c:v>
                </c:pt>
                <c:pt idx="181">
                  <c:v>83.525000000000006</c:v>
                </c:pt>
                <c:pt idx="182">
                  <c:v>86.153000000000006</c:v>
                </c:pt>
                <c:pt idx="183">
                  <c:v>84.135999999999996</c:v>
                </c:pt>
                <c:pt idx="184">
                  <c:v>83.051000000000002</c:v>
                </c:pt>
                <c:pt idx="185">
                  <c:v>83.507999999999996</c:v>
                </c:pt>
                <c:pt idx="186">
                  <c:v>83.338999999999999</c:v>
                </c:pt>
                <c:pt idx="187">
                  <c:v>83.881</c:v>
                </c:pt>
                <c:pt idx="188">
                  <c:v>82.558999999999997</c:v>
                </c:pt>
                <c:pt idx="189">
                  <c:v>81.677999999999997</c:v>
                </c:pt>
                <c:pt idx="190">
                  <c:v>82.897999999999996</c:v>
                </c:pt>
                <c:pt idx="191">
                  <c:v>81.897999999999996</c:v>
                </c:pt>
                <c:pt idx="192">
                  <c:v>85.22</c:v>
                </c:pt>
                <c:pt idx="193">
                  <c:v>82.492000000000004</c:v>
                </c:pt>
                <c:pt idx="194">
                  <c:v>83.542000000000002</c:v>
                </c:pt>
                <c:pt idx="195">
                  <c:v>82.846999999999994</c:v>
                </c:pt>
                <c:pt idx="196">
                  <c:v>82.915000000000006</c:v>
                </c:pt>
                <c:pt idx="197">
                  <c:v>81.558999999999997</c:v>
                </c:pt>
                <c:pt idx="198">
                  <c:v>82.644000000000005</c:v>
                </c:pt>
                <c:pt idx="199">
                  <c:v>81.474999999999994</c:v>
                </c:pt>
                <c:pt idx="200">
                  <c:v>81.745999999999995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98.348983782728666</c:v>
                </c:pt>
                <c:pt idx="6">
                  <c:v>98.477775969459358</c:v>
                </c:pt>
                <c:pt idx="7">
                  <c:v>98.606819460770382</c:v>
                </c:pt>
                <c:pt idx="8">
                  <c:v>98.736059739307322</c:v>
                </c:pt>
                <c:pt idx="9">
                  <c:v>98.865430322828686</c:v>
                </c:pt>
                <c:pt idx="10">
                  <c:v>98.994851251127542</c:v>
                </c:pt>
                <c:pt idx="11">
                  <c:v>99.124227465312799</c:v>
                </c:pt>
                <c:pt idx="12">
                  <c:v>99.253447088111159</c:v>
                </c:pt>
                <c:pt idx="13">
                  <c:v>99.382379619147045</c:v>
                </c:pt>
                <c:pt idx="14">
                  <c:v>99.510874065870809</c:v>
                </c:pt>
                <c:pt idx="15">
                  <c:v>99.638757039498159</c:v>
                </c:pt>
                <c:pt idx="16">
                  <c:v>99.76583085711151</c:v>
                </c:pt>
                <c:pt idx="17">
                  <c:v>99.891871708209891</c:v>
                </c:pt>
                <c:pt idx="18">
                  <c:v>100.01662797099593</c:v>
                </c:pt>
                <c:pt idx="19">
                  <c:v>100.13981880944972</c:v>
                </c:pt>
                <c:pt idx="20">
                  <c:v>100.26113326369133</c:v>
                </c:pt>
                <c:pt idx="21">
                  <c:v>100.38023019440969</c:v>
                </c:pt>
                <c:pt idx="22">
                  <c:v>100.49673971231833</c:v>
                </c:pt>
                <c:pt idx="23">
                  <c:v>100.61026720913699</c:v>
                </c:pt>
                <c:pt idx="24">
                  <c:v>100.72040195899771</c:v>
                </c:pt>
                <c:pt idx="25">
                  <c:v>100.82673371186205</c:v>
                </c:pt>
                <c:pt idx="26">
                  <c:v>100.92888309258315</c:v>
                </c:pt>
                <c:pt idx="27">
                  <c:v>101.02655540898441</c:v>
                </c:pt>
                <c:pt idx="28">
                  <c:v>101.11963322279976</c:v>
                </c:pt>
                <c:pt idx="29">
                  <c:v>101.20833134591923</c:v>
                </c:pt>
                <c:pt idx="30">
                  <c:v>101.29344926053014</c:v>
                </c:pt>
                <c:pt idx="31">
                  <c:v>101.37677037511747</c:v>
                </c:pt>
                <c:pt idx="32">
                  <c:v>101.46167420355407</c:v>
                </c:pt>
                <c:pt idx="33">
                  <c:v>101.55404422735643</c:v>
                </c:pt>
                <c:pt idx="34">
                  <c:v>101.66356652158778</c:v>
                </c:pt>
                <c:pt idx="35">
                  <c:v>101.80551525685199</c:v>
                </c:pt>
                <c:pt idx="36">
                  <c:v>102.00310135461433</c:v>
                </c:pt>
                <c:pt idx="37">
                  <c:v>102.29040843601042</c:v>
                </c:pt>
                <c:pt idx="38">
                  <c:v>102.71584450928808</c:v>
                </c:pt>
                <c:pt idx="39">
                  <c:v>103.34589103788497</c:v>
                </c:pt>
                <c:pt idx="40">
                  <c:v>104.26873415717628</c:v>
                </c:pt>
                <c:pt idx="41">
                  <c:v>105.59713097483144</c:v>
                </c:pt>
                <c:pt idx="42">
                  <c:v>107.46963088660526</c:v>
                </c:pt>
                <c:pt idx="43">
                  <c:v>110.04909171660002</c:v>
                </c:pt>
                <c:pt idx="44">
                  <c:v>113.5173737682823</c:v>
                </c:pt>
                <c:pt idx="45">
                  <c:v>118.06523756067284</c:v>
                </c:pt>
                <c:pt idx="46">
                  <c:v>123.87687606913907</c:v>
                </c:pt>
                <c:pt idx="47">
                  <c:v>131.10920426889339</c:v>
                </c:pt>
                <c:pt idx="48">
                  <c:v>139.86695701293422</c:v>
                </c:pt>
                <c:pt idx="49">
                  <c:v>150.17559179983431</c:v>
                </c:pt>
                <c:pt idx="50">
                  <c:v>161.95424232700171</c:v>
                </c:pt>
                <c:pt idx="51">
                  <c:v>174.98843050326781</c:v>
                </c:pt>
                <c:pt idx="52">
                  <c:v>188.89251170696244</c:v>
                </c:pt>
                <c:pt idx="53">
                  <c:v>203.03185658445622</c:v>
                </c:pt>
                <c:pt idx="54">
                  <c:v>216.3608798629019</c:v>
                </c:pt>
                <c:pt idx="55">
                  <c:v>227.18582081409608</c:v>
                </c:pt>
                <c:pt idx="56">
                  <c:v>233.0485580870706</c:v>
                </c:pt>
                <c:pt idx="57">
                  <c:v>231.15076906377726</c:v>
                </c:pt>
                <c:pt idx="58">
                  <c:v>219.60573213824887</c:v>
                </c:pt>
                <c:pt idx="59">
                  <c:v>199.0316315738236</c:v>
                </c:pt>
                <c:pt idx="60">
                  <c:v>173.17058128871983</c:v>
                </c:pt>
                <c:pt idx="61">
                  <c:v>147.56139861705307</c:v>
                </c:pt>
                <c:pt idx="62">
                  <c:v>126.95583383208056</c:v>
                </c:pt>
                <c:pt idx="63">
                  <c:v>113.41077030357953</c:v>
                </c:pt>
                <c:pt idx="64">
                  <c:v>106.29464947215556</c:v>
                </c:pt>
                <c:pt idx="65">
                  <c:v>103.67861027649478</c:v>
                </c:pt>
                <c:pt idx="66">
                  <c:v>103.7376894056177</c:v>
                </c:pt>
                <c:pt idx="67">
                  <c:v>105.36771719010888</c:v>
                </c:pt>
                <c:pt idx="68">
                  <c:v>108.12992611219002</c:v>
                </c:pt>
                <c:pt idx="69">
                  <c:v>111.9662948849561</c:v>
                </c:pt>
                <c:pt idx="70">
                  <c:v>116.96444652523829</c:v>
                </c:pt>
                <c:pt idx="71">
                  <c:v>123.22583154823022</c:v>
                </c:pt>
                <c:pt idx="72">
                  <c:v>130.79863814406542</c:v>
                </c:pt>
                <c:pt idx="73">
                  <c:v>139.63775948452314</c:v>
                </c:pt>
                <c:pt idx="74">
                  <c:v>149.57322101951803</c:v>
                </c:pt>
                <c:pt idx="75">
                  <c:v>160.27173345051793</c:v>
                </c:pt>
                <c:pt idx="76">
                  <c:v>171.15769138596931</c:v>
                </c:pt>
                <c:pt idx="77">
                  <c:v>181.24357459077331</c:v>
                </c:pt>
                <c:pt idx="78">
                  <c:v>188.88998893127891</c:v>
                </c:pt>
                <c:pt idx="79">
                  <c:v>191.76015114845987</c:v>
                </c:pt>
                <c:pt idx="80">
                  <c:v>187.46832710926972</c:v>
                </c:pt>
                <c:pt idx="81">
                  <c:v>175.07185329884103</c:v>
                </c:pt>
                <c:pt idx="82">
                  <c:v>156.45598444706923</c:v>
                </c:pt>
                <c:pt idx="83">
                  <c:v>136.04538491138558</c:v>
                </c:pt>
                <c:pt idx="84">
                  <c:v>118.5521375167823</c:v>
                </c:pt>
                <c:pt idx="85">
                  <c:v>106.55661629774838</c:v>
                </c:pt>
                <c:pt idx="86">
                  <c:v>99.895931072796358</c:v>
                </c:pt>
                <c:pt idx="87">
                  <c:v>96.859040288287034</c:v>
                </c:pt>
                <c:pt idx="88">
                  <c:v>95.68045202760095</c:v>
                </c:pt>
                <c:pt idx="89">
                  <c:v>95.243664983496146</c:v>
                </c:pt>
                <c:pt idx="90">
                  <c:v>95.041205254187872</c:v>
                </c:pt>
                <c:pt idx="91">
                  <c:v>94.898182602009626</c:v>
                </c:pt>
                <c:pt idx="92">
                  <c:v>94.767727569727114</c:v>
                </c:pt>
                <c:pt idx="93">
                  <c:v>94.639926475448632</c:v>
                </c:pt>
                <c:pt idx="94">
                  <c:v>94.513119364725</c:v>
                </c:pt>
                <c:pt idx="95">
                  <c:v>94.387149072539344</c:v>
                </c:pt>
                <c:pt idx="96">
                  <c:v>94.262212983334464</c:v>
                </c:pt>
                <c:pt idx="97">
                  <c:v>94.138877225069891</c:v>
                </c:pt>
                <c:pt idx="98">
                  <c:v>94.018440567570607</c:v>
                </c:pt>
                <c:pt idx="99">
                  <c:v>93.903656178475345</c:v>
                </c:pt>
                <c:pt idx="100">
                  <c:v>93.800002739241137</c:v>
                </c:pt>
                <c:pt idx="101">
                  <c:v>93.71775097668143</c:v>
                </c:pt>
                <c:pt idx="102">
                  <c:v>93.675036920386077</c:v>
                </c:pt>
                <c:pt idx="103">
                  <c:v>93.701962920535081</c:v>
                </c:pt>
                <c:pt idx="104">
                  <c:v>93.845322981479967</c:v>
                </c:pt>
                <c:pt idx="105">
                  <c:v>94.172860557101501</c:v>
                </c:pt>
                <c:pt idx="106">
                  <c:v>94.775104907425288</c:v>
                </c:pt>
                <c:pt idx="107">
                  <c:v>95.762046756195573</c:v>
                </c:pt>
                <c:pt idx="108">
                  <c:v>97.251525658131172</c:v>
                </c:pt>
                <c:pt idx="109">
                  <c:v>99.346295695764724</c:v>
                </c:pt>
                <c:pt idx="110">
                  <c:v>102.09690149823935</c:v>
                </c:pt>
                <c:pt idx="111">
                  <c:v>105.44775529989091</c:v>
                </c:pt>
                <c:pt idx="112">
                  <c:v>109.16801247603743</c:v>
                </c:pt>
                <c:pt idx="113">
                  <c:v>112.78704731505464</c:v>
                </c:pt>
                <c:pt idx="114">
                  <c:v>115.59148558701995</c:v>
                </c:pt>
                <c:pt idx="115">
                  <c:v>116.76727867094215</c:v>
                </c:pt>
                <c:pt idx="116">
                  <c:v>115.71687918982506</c:v>
                </c:pt>
                <c:pt idx="117">
                  <c:v>112.42196169876978</c:v>
                </c:pt>
                <c:pt idx="118">
                  <c:v>107.58357802323135</c:v>
                </c:pt>
                <c:pt idx="119">
                  <c:v>102.35956688592665</c:v>
                </c:pt>
                <c:pt idx="120">
                  <c:v>97.832972328307591</c:v>
                </c:pt>
                <c:pt idx="121">
                  <c:v>94.580280447787615</c:v>
                </c:pt>
                <c:pt idx="122">
                  <c:v>92.601658687320224</c:v>
                </c:pt>
                <c:pt idx="123">
                  <c:v>91.555031249055915</c:v>
                </c:pt>
                <c:pt idx="124">
                  <c:v>91.044950869556828</c:v>
                </c:pt>
                <c:pt idx="125">
                  <c:v>90.785254318917751</c:v>
                </c:pt>
                <c:pt idx="126">
                  <c:v>90.621595817221518</c:v>
                </c:pt>
                <c:pt idx="127">
                  <c:v>90.488326182146849</c:v>
                </c:pt>
                <c:pt idx="128">
                  <c:v>90.362840493285404</c:v>
                </c:pt>
                <c:pt idx="129">
                  <c:v>90.238749942318677</c:v>
                </c:pt>
                <c:pt idx="130">
                  <c:v>90.114619727879145</c:v>
                </c:pt>
                <c:pt idx="131">
                  <c:v>89.990487988398485</c:v>
                </c:pt>
                <c:pt idx="132">
                  <c:v>89.867573347436931</c:v>
                </c:pt>
                <c:pt idx="133">
                  <c:v>89.749979696021796</c:v>
                </c:pt>
                <c:pt idx="134">
                  <c:v>89.649387146409836</c:v>
                </c:pt>
                <c:pt idx="135">
                  <c:v>89.594932360303829</c:v>
                </c:pt>
                <c:pt idx="136">
                  <c:v>89.64986548407461</c:v>
                </c:pt>
                <c:pt idx="137">
                  <c:v>89.931523006859905</c:v>
                </c:pt>
                <c:pt idx="138">
                  <c:v>90.619410993290174</c:v>
                </c:pt>
                <c:pt idx="139">
                  <c:v>91.921888863666879</c:v>
                </c:pt>
                <c:pt idx="140">
                  <c:v>93.972488796114149</c:v>
                </c:pt>
                <c:pt idx="141">
                  <c:v>96.667215807184874</c:v>
                </c:pt>
                <c:pt idx="142">
                  <c:v>99.534117576177721</c:v>
                </c:pt>
                <c:pt idx="143">
                  <c:v>101.78193014757863</c:v>
                </c:pt>
                <c:pt idx="144">
                  <c:v>102.60433038359959</c:v>
                </c:pt>
                <c:pt idx="145">
                  <c:v>101.60916577210052</c:v>
                </c:pt>
                <c:pt idx="146">
                  <c:v>99.071677675024347</c:v>
                </c:pt>
                <c:pt idx="147">
                  <c:v>95.794734526032755</c:v>
                </c:pt>
                <c:pt idx="148">
                  <c:v>92.670404530721456</c:v>
                </c:pt>
                <c:pt idx="149">
                  <c:v>90.271331736090303</c:v>
                </c:pt>
                <c:pt idx="150">
                  <c:v>88.724840003171849</c:v>
                </c:pt>
                <c:pt idx="151">
                  <c:v>87.853781348799245</c:v>
                </c:pt>
                <c:pt idx="152">
                  <c:v>87.394548332166622</c:v>
                </c:pt>
                <c:pt idx="153">
                  <c:v>87.137681560802861</c:v>
                </c:pt>
                <c:pt idx="154">
                  <c:v>86.96269590280896</c:v>
                </c:pt>
                <c:pt idx="155">
                  <c:v>86.815313135731913</c:v>
                </c:pt>
                <c:pt idx="156">
                  <c:v>86.675749662191237</c:v>
                </c:pt>
                <c:pt idx="157">
                  <c:v>86.538085356998394</c:v>
                </c:pt>
                <c:pt idx="158">
                  <c:v>86.400868586745389</c:v>
                </c:pt>
                <c:pt idx="159">
                  <c:v>86.263824560069153</c:v>
                </c:pt>
                <c:pt idx="160">
                  <c:v>86.126932536573904</c:v>
                </c:pt>
                <c:pt idx="161">
                  <c:v>85.990214531967595</c:v>
                </c:pt>
                <c:pt idx="162">
                  <c:v>85.853695362534694</c:v>
                </c:pt>
                <c:pt idx="163">
                  <c:v>85.717396454221657</c:v>
                </c:pt>
                <c:pt idx="164">
                  <c:v>85.581335199431777</c:v>
                </c:pt>
                <c:pt idx="165">
                  <c:v>85.445525112001278</c:v>
                </c:pt>
                <c:pt idx="166">
                  <c:v>85.309976107585499</c:v>
                </c:pt>
                <c:pt idx="167">
                  <c:v>85.174694819334121</c:v>
                </c:pt>
                <c:pt idx="168">
                  <c:v>85.039684929074213</c:v>
                </c:pt>
                <c:pt idx="169">
                  <c:v>84.904947502782079</c:v>
                </c:pt>
                <c:pt idx="170">
                  <c:v>84.770481321532188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98.348983782726208</c:v>
                </c:pt>
                <c:pt idx="6">
                  <c:v>98.477775969451557</c:v>
                </c:pt>
                <c:pt idx="7">
                  <c:v>98.606819460746152</c:v>
                </c:pt>
                <c:pt idx="8">
                  <c:v>98.736059739233667</c:v>
                </c:pt>
                <c:pt idx="9">
                  <c:v>98.865430322609555</c:v>
                </c:pt>
                <c:pt idx="10">
                  <c:v>98.99485125048929</c:v>
                </c:pt>
                <c:pt idx="11">
                  <c:v>99.124227463493014</c:v>
                </c:pt>
                <c:pt idx="12">
                  <c:v>99.253447083032043</c:v>
                </c:pt>
                <c:pt idx="13">
                  <c:v>99.382379605269932</c:v>
                </c:pt>
                <c:pt idx="14">
                  <c:v>99.51087402875541</c:v>
                </c:pt>
                <c:pt idx="15">
                  <c:v>99.638756942323496</c:v>
                </c:pt>
                <c:pt idx="16">
                  <c:v>99.765830608056248</c:v>
                </c:pt>
                <c:pt idx="17">
                  <c:v>99.891871083350736</c:v>
                </c:pt>
                <c:pt idx="18">
                  <c:v>100.0166264363354</c:v>
                </c:pt>
                <c:pt idx="19">
                  <c:v>100.13981511979044</c:v>
                </c:pt>
                <c:pt idx="20">
                  <c:v>100.26112458000833</c:v>
                </c:pt>
                <c:pt idx="21">
                  <c:v>100.3802101881723</c:v>
                </c:pt>
                <c:pt idx="22">
                  <c:v>100.49669459215814</c:v>
                </c:pt>
                <c:pt idx="23">
                  <c:v>100.61016759531439</c:v>
                </c:pt>
                <c:pt idx="24">
                  <c:v>100.72018667470842</c:v>
                </c:pt>
                <c:pt idx="25">
                  <c:v>100.82627825334529</c:v>
                </c:pt>
                <c:pt idx="26">
                  <c:v>100.92793983767091</c:v>
                </c:pt>
                <c:pt idx="27">
                  <c:v>101.02464312194348</c:v>
                </c:pt>
                <c:pt idx="28">
                  <c:v>101.11583814357435</c:v>
                </c:pt>
                <c:pt idx="29">
                  <c:v>101.20095854733805</c:v>
                </c:pt>
                <c:pt idx="30">
                  <c:v>101.27942798089875</c:v>
                </c:pt>
                <c:pt idx="31">
                  <c:v>101.35066759949977</c:v>
                </c:pt>
                <c:pt idx="32">
                  <c:v>101.41410460483303</c:v>
                </c:pt>
                <c:pt idx="33">
                  <c:v>101.46918168393003</c:v>
                </c:pt>
                <c:pt idx="34">
                  <c:v>101.51536715131502</c:v>
                </c:pt>
                <c:pt idx="35">
                  <c:v>101.55216553554476</c:v>
                </c:pt>
                <c:pt idx="36">
                  <c:v>101.57912829436242</c:v>
                </c:pt>
                <c:pt idx="37">
                  <c:v>101.59586429621693</c:v>
                </c:pt>
                <c:pt idx="38">
                  <c:v>101.60204967506348</c:v>
                </c:pt>
                <c:pt idx="39">
                  <c:v>101.59743665479138</c:v>
                </c:pt>
                <c:pt idx="40">
                  <c:v>101.58186095274826</c:v>
                </c:pt>
                <c:pt idx="41">
                  <c:v>101.55524741028943</c:v>
                </c:pt>
                <c:pt idx="42">
                  <c:v>101.5176135615114</c:v>
                </c:pt>
                <c:pt idx="43">
                  <c:v>101.46907093637552</c:v>
                </c:pt>
                <c:pt idx="44">
                  <c:v>101.40982399604231</c:v>
                </c:pt>
                <c:pt idx="45">
                  <c:v>101.34016670932378</c:v>
                </c:pt>
                <c:pt idx="46">
                  <c:v>101.26047689146243</c:v>
                </c:pt>
                <c:pt idx="47">
                  <c:v>101.17120853142843</c:v>
                </c:pt>
                <c:pt idx="48">
                  <c:v>101.07288242373856</c:v>
                </c:pt>
                <c:pt idx="49">
                  <c:v>100.96607548909896</c:v>
                </c:pt>
                <c:pt idx="50">
                  <c:v>100.85140921079133</c:v>
                </c:pt>
                <c:pt idx="51">
                  <c:v>100.72953762899563</c:v>
                </c:pt>
                <c:pt idx="52">
                  <c:v>100.60113532402345</c:v>
                </c:pt>
                <c:pt idx="53">
                  <c:v>100.46688578479419</c:v>
                </c:pt>
                <c:pt idx="54">
                  <c:v>100.32747050556979</c:v>
                </c:pt>
                <c:pt idx="55">
                  <c:v>100.18355908772504</c:v>
                </c:pt>
                <c:pt idx="56">
                  <c:v>100.03580055022955</c:v>
                </c:pt>
                <c:pt idx="57">
                  <c:v>99.88481597829626</c:v>
                </c:pt>
                <c:pt idx="58">
                  <c:v>99.731192569236555</c:v>
                </c:pt>
                <c:pt idx="59">
                  <c:v>99.575479071766054</c:v>
                </c:pt>
                <c:pt idx="60">
                  <c:v>99.41818256238011</c:v>
                </c:pt>
                <c:pt idx="61">
                  <c:v>99.259766461294745</c:v>
                </c:pt>
                <c:pt idx="62">
                  <c:v>99.100649661065333</c:v>
                </c:pt>
                <c:pt idx="63">
                  <c:v>98.941206622732125</c:v>
                </c:pt>
                <c:pt idx="64">
                  <c:v>98.781768285952154</c:v>
                </c:pt>
                <c:pt idx="65">
                  <c:v>98.622623639448108</c:v>
                </c:pt>
                <c:pt idx="66">
                  <c:v>98.464021804462263</c:v>
                </c:pt>
                <c:pt idx="67">
                  <c:v>98.306174494988895</c:v>
                </c:pt>
                <c:pt idx="68">
                  <c:v>98.149258732753694</c:v>
                </c:pt>
                <c:pt idx="69">
                  <c:v>97.993419710808908</c:v>
                </c:pt>
                <c:pt idx="70">
                  <c:v>97.838773716076531</c:v>
                </c:pt>
                <c:pt idx="71">
                  <c:v>97.685411037307276</c:v>
                </c:pt>
                <c:pt idx="72">
                  <c:v>97.533398800100812</c:v>
                </c:pt>
                <c:pt idx="73">
                  <c:v>97.38278368442576</c:v>
                </c:pt>
                <c:pt idx="74">
                  <c:v>97.233594492255747</c:v>
                </c:pt>
                <c:pt idx="75">
                  <c:v>97.085844543400128</c:v>
                </c:pt>
                <c:pt idx="76">
                  <c:v>96.939533886372942</c:v>
                </c:pt>
                <c:pt idx="77">
                  <c:v>96.794651318300339</c:v>
                </c:pt>
                <c:pt idx="78">
                  <c:v>96.651176213550286</c:v>
                </c:pt>
                <c:pt idx="79">
                  <c:v>96.509080165149996</c:v>
                </c:pt>
                <c:pt idx="80">
                  <c:v>96.368328446305</c:v>
                </c:pt>
                <c:pt idx="81">
                  <c:v>96.228881301631063</c:v>
                </c:pt>
                <c:pt idx="82">
                  <c:v>96.090695079215607</c:v>
                </c:pt>
                <c:pt idx="83">
                  <c:v>95.953723215493696</c:v>
                </c:pt>
                <c:pt idx="84">
                  <c:v>95.817917085287235</c:v>
                </c:pt>
                <c:pt idx="85">
                  <c:v>95.683226729329618</c:v>
                </c:pt>
                <c:pt idx="86">
                  <c:v>95.549601471283879</c:v>
                </c:pt>
                <c:pt idx="87">
                  <c:v>95.416990435735727</c:v>
                </c:pt>
                <c:pt idx="88">
                  <c:v>95.28534297797637</c:v>
                </c:pt>
                <c:pt idx="89">
                  <c:v>95.154609035632959</c:v>
                </c:pt>
                <c:pt idx="90">
                  <c:v>95.024739411400247</c:v>
                </c:pt>
                <c:pt idx="91">
                  <c:v>94.895685995306835</c:v>
                </c:pt>
                <c:pt idx="92">
                  <c:v>94.767401934137979</c:v>
                </c:pt>
                <c:pt idx="93">
                  <c:v>94.639841754851616</c:v>
                </c:pt>
                <c:pt idx="94">
                  <c:v>94.512961448076226</c:v>
                </c:pt>
                <c:pt idx="95">
                  <c:v>94.386718517078791</c:v>
                </c:pt>
                <c:pt idx="96">
                  <c:v>94.261071996939236</c:v>
                </c:pt>
                <c:pt idx="97">
                  <c:v>94.135982448072994</c:v>
                </c:pt>
                <c:pt idx="98">
                  <c:v>94.011411927699683</c:v>
                </c:pt>
                <c:pt idx="99">
                  <c:v>93.887323942368411</c:v>
                </c:pt>
                <c:pt idx="100">
                  <c:v>93.763683384214374</c:v>
                </c:pt>
                <c:pt idx="101">
                  <c:v>93.640456453238556</c:v>
                </c:pt>
                <c:pt idx="102">
                  <c:v>93.517610567567047</c:v>
                </c:pt>
                <c:pt idx="103">
                  <c:v>93.395114263361748</c:v>
                </c:pt>
                <c:pt idx="104">
                  <c:v>93.272937085814831</c:v>
                </c:pt>
                <c:pt idx="105">
                  <c:v>93.15104947246715</c:v>
                </c:pt>
                <c:pt idx="106">
                  <c:v>93.02942262994371</c:v>
                </c:pt>
                <c:pt idx="107">
                  <c:v>92.908028405098435</c:v>
                </c:pt>
                <c:pt idx="108">
                  <c:v>92.786839151506243</c:v>
                </c:pt>
                <c:pt idx="109">
                  <c:v>92.665827592234422</c:v>
                </c:pt>
                <c:pt idx="110">
                  <c:v>92.544966679867343</c:v>
                </c:pt>
                <c:pt idx="111">
                  <c:v>92.42422945485454</c:v>
                </c:pt>
                <c:pt idx="112">
                  <c:v>92.303588903398563</c:v>
                </c:pt>
                <c:pt idx="113">
                  <c:v>92.183017816303661</c:v>
                </c:pt>
                <c:pt idx="114">
                  <c:v>92.062488650465042</c:v>
                </c:pt>
                <c:pt idx="115">
                  <c:v>91.941973394994434</c:v>
                </c:pt>
                <c:pt idx="116">
                  <c:v>91.821443444348887</c:v>
                </c:pt>
                <c:pt idx="117">
                  <c:v>91.700869481249697</c:v>
                </c:pt>
                <c:pt idx="118">
                  <c:v>91.580221372641091</c:v>
                </c:pt>
                <c:pt idx="119">
                  <c:v>91.459468082430178</c:v>
                </c:pt>
                <c:pt idx="120">
                  <c:v>91.338577605252311</c:v>
                </c:pt>
                <c:pt idx="121">
                  <c:v>91.217516925993664</c:v>
                </c:pt>
                <c:pt idx="122">
                  <c:v>91.096252010242679</c:v>
                </c:pt>
                <c:pt idx="123">
                  <c:v>90.974747831191607</c:v>
                </c:pt>
                <c:pt idx="124">
                  <c:v>90.852968438718236</c:v>
                </c:pt>
                <c:pt idx="125">
                  <c:v>90.730877076386861</c:v>
                </c:pt>
                <c:pt idx="126">
                  <c:v>90.608436351850685</c:v>
                </c:pt>
                <c:pt idx="127">
                  <c:v>90.485608465548793</c:v>
                </c:pt>
                <c:pt idx="128">
                  <c:v>90.362355501598657</c:v>
                </c:pt>
                <c:pt idx="129">
                  <c:v>90.23863978333614</c:v>
                </c:pt>
                <c:pt idx="130">
                  <c:v>90.114424294002333</c:v>
                </c:pt>
                <c:pt idx="131">
                  <c:v>89.989673160610408</c:v>
                </c:pt>
                <c:pt idx="132">
                  <c:v>89.8643521960648</c:v>
                </c:pt>
                <c:pt idx="133">
                  <c:v>89.7384294912234</c:v>
                </c:pt>
                <c:pt idx="134">
                  <c:v>89.611876044917082</c:v>
                </c:pt>
                <c:pt idx="135">
                  <c:v>89.484666416158632</c:v>
                </c:pt>
                <c:pt idx="136">
                  <c:v>89.35677937913114</c:v>
                </c:pt>
                <c:pt idx="137">
                  <c:v>89.228198558342569</c:v>
                </c:pt>
                <c:pt idx="138">
                  <c:v>89.098913018890443</c:v>
                </c:pt>
                <c:pt idx="139">
                  <c:v>88.968917785432453</c:v>
                </c:pt>
                <c:pt idx="140">
                  <c:v>88.838214263492105</c:v>
                </c:pt>
                <c:pt idx="141">
                  <c:v>88.706810538369382</c:v>
                </c:pt>
                <c:pt idx="142">
                  <c:v>88.574721530276051</c:v>
                </c:pt>
                <c:pt idx="143">
                  <c:v>88.441968989339045</c:v>
                </c:pt>
                <c:pt idx="144">
                  <c:v>88.308581320610415</c:v>
                </c:pt>
                <c:pt idx="145">
                  <c:v>88.174593236823881</c:v>
                </c:pt>
                <c:pt idx="146">
                  <c:v>88.0400452448485</c:v>
                </c:pt>
                <c:pt idx="147">
                  <c:v>87.904982980005656</c:v>
                </c:pt>
                <c:pt idx="148">
                  <c:v>87.769456410011202</c:v>
                </c:pt>
                <c:pt idx="149">
                  <c:v>87.633518936678968</c:v>
                </c:pt>
                <c:pt idx="150">
                  <c:v>87.497226428181989</c:v>
                </c:pt>
                <c:pt idx="151">
                  <c:v>87.360636217277886</c:v>
                </c:pt>
                <c:pt idx="152">
                  <c:v>87.22380610132015</c:v>
                </c:pt>
                <c:pt idx="153">
                  <c:v>87.086793378158859</c:v>
                </c:pt>
                <c:pt idx="154">
                  <c:v>86.949653948428178</c:v>
                </c:pt>
                <c:pt idx="155">
                  <c:v>86.812441509619276</c:v>
                </c:pt>
                <c:pt idx="156">
                  <c:v>86.675206861234599</c:v>
                </c:pt>
                <c:pt idx="157">
                  <c:v>86.53799733373981</c:v>
                </c:pt>
                <c:pt idx="158">
                  <c:v>86.4008563474722</c:v>
                </c:pt>
                <c:pt idx="159">
                  <c:v>86.263823101569514</c:v>
                </c:pt>
                <c:pt idx="160">
                  <c:v>86.126932387682672</c:v>
                </c:pt>
                <c:pt idx="161">
                  <c:v>85.990214518951291</c:v>
                </c:pt>
                <c:pt idx="162">
                  <c:v>85.85369536156054</c:v>
                </c:pt>
                <c:pt idx="163">
                  <c:v>85.717396454159257</c:v>
                </c:pt>
                <c:pt idx="164">
                  <c:v>85.581335199428352</c:v>
                </c:pt>
                <c:pt idx="165">
                  <c:v>85.445525112001121</c:v>
                </c:pt>
                <c:pt idx="166">
                  <c:v>85.309976107585499</c:v>
                </c:pt>
                <c:pt idx="167">
                  <c:v>85.174694819334121</c:v>
                </c:pt>
                <c:pt idx="168">
                  <c:v>85.039684929074213</c:v>
                </c:pt>
                <c:pt idx="169">
                  <c:v>84.904947502782079</c:v>
                </c:pt>
                <c:pt idx="170">
                  <c:v>84.770481321532188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1.5360111985047876E-2</c:v>
                </c:pt>
                <c:pt idx="2">
                  <c:v>2.3757692459433967E-2</c:v>
                </c:pt>
                <c:pt idx="3">
                  <c:v>3.332584101025813E-2</c:v>
                </c:pt>
                <c:pt idx="4">
                  <c:v>4.1093688190500778E-2</c:v>
                </c:pt>
                <c:pt idx="5">
                  <c:v>5.3762187284892834E-2</c:v>
                </c:pt>
                <c:pt idx="6">
                  <c:v>5.433399904415763E-2</c:v>
                </c:pt>
                <c:pt idx="7">
                  <c:v>5.989136111345069E-2</c:v>
                </c:pt>
                <c:pt idx="8">
                  <c:v>6.9561659401633877E-2</c:v>
                </c:pt>
                <c:pt idx="9">
                  <c:v>7.5121391190986514E-2</c:v>
                </c:pt>
                <c:pt idx="10">
                  <c:v>7.9939391038721747E-2</c:v>
                </c:pt>
                <c:pt idx="11">
                  <c:v>9.3209519538138524E-2</c:v>
                </c:pt>
                <c:pt idx="12">
                  <c:v>9.4978835233314837E-2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1.8535975439641732E-2</c:v>
                </c:pt>
                <c:pt idx="2">
                  <c:v>2.8743357471884817E-2</c:v>
                </c:pt>
                <c:pt idx="3">
                  <c:v>3.6250015635280665E-2</c:v>
                </c:pt>
                <c:pt idx="4">
                  <c:v>4.0880051308808694E-2</c:v>
                </c:pt>
                <c:pt idx="5">
                  <c:v>4.8196492678232665E-2</c:v>
                </c:pt>
                <c:pt idx="6">
                  <c:v>5.1711618525170241E-2</c:v>
                </c:pt>
                <c:pt idx="7">
                  <c:v>5.4170012158248113E-2</c:v>
                </c:pt>
                <c:pt idx="8">
                  <c:v>6.5370132867633185E-2</c:v>
                </c:pt>
                <c:pt idx="9">
                  <c:v>6.5881421709495513E-2</c:v>
                </c:pt>
                <c:pt idx="10">
                  <c:v>7.2345381759976388E-2</c:v>
                </c:pt>
                <c:pt idx="11">
                  <c:v>7.7476950365824776E-2</c:v>
                </c:pt>
                <c:pt idx="12">
                  <c:v>7.8507990480689169E-2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103.05</c:v>
                </c:pt>
                <c:pt idx="1">
                  <c:v>101.467</c:v>
                </c:pt>
                <c:pt idx="2">
                  <c:v>100.95</c:v>
                </c:pt>
                <c:pt idx="3">
                  <c:v>102.783</c:v>
                </c:pt>
                <c:pt idx="4">
                  <c:v>101.417</c:v>
                </c:pt>
                <c:pt idx="5">
                  <c:v>103.383</c:v>
                </c:pt>
                <c:pt idx="6">
                  <c:v>100.483</c:v>
                </c:pt>
                <c:pt idx="7">
                  <c:v>102.733</c:v>
                </c:pt>
                <c:pt idx="8">
                  <c:v>102.06699999999999</c:v>
                </c:pt>
                <c:pt idx="9">
                  <c:v>103.1</c:v>
                </c:pt>
                <c:pt idx="10">
                  <c:v>102.7</c:v>
                </c:pt>
                <c:pt idx="11">
                  <c:v>102.5</c:v>
                </c:pt>
                <c:pt idx="12">
                  <c:v>100.633</c:v>
                </c:pt>
                <c:pt idx="13">
                  <c:v>100.583</c:v>
                </c:pt>
                <c:pt idx="14">
                  <c:v>101.35</c:v>
                </c:pt>
                <c:pt idx="15">
                  <c:v>100.85</c:v>
                </c:pt>
                <c:pt idx="16">
                  <c:v>100.81699999999999</c:v>
                </c:pt>
                <c:pt idx="17">
                  <c:v>100.133</c:v>
                </c:pt>
                <c:pt idx="18">
                  <c:v>101.06699999999999</c:v>
                </c:pt>
                <c:pt idx="19">
                  <c:v>101.983</c:v>
                </c:pt>
                <c:pt idx="20">
                  <c:v>103</c:v>
                </c:pt>
                <c:pt idx="21">
                  <c:v>99.85</c:v>
                </c:pt>
                <c:pt idx="22">
                  <c:v>99.7</c:v>
                </c:pt>
                <c:pt idx="23">
                  <c:v>101.43300000000001</c:v>
                </c:pt>
                <c:pt idx="24">
                  <c:v>104.6</c:v>
                </c:pt>
                <c:pt idx="25">
                  <c:v>102.733</c:v>
                </c:pt>
                <c:pt idx="26">
                  <c:v>102.867</c:v>
                </c:pt>
                <c:pt idx="27">
                  <c:v>104.033</c:v>
                </c:pt>
                <c:pt idx="28">
                  <c:v>102.883</c:v>
                </c:pt>
                <c:pt idx="29">
                  <c:v>104.7</c:v>
                </c:pt>
                <c:pt idx="30">
                  <c:v>103.467</c:v>
                </c:pt>
                <c:pt idx="31">
                  <c:v>104.367</c:v>
                </c:pt>
                <c:pt idx="32">
                  <c:v>103.533</c:v>
                </c:pt>
                <c:pt idx="33">
                  <c:v>106.5</c:v>
                </c:pt>
                <c:pt idx="34">
                  <c:v>106.117</c:v>
                </c:pt>
                <c:pt idx="35">
                  <c:v>106.117</c:v>
                </c:pt>
                <c:pt idx="36">
                  <c:v>107.06699999999999</c:v>
                </c:pt>
                <c:pt idx="37">
                  <c:v>106.417</c:v>
                </c:pt>
                <c:pt idx="38">
                  <c:v>106.583</c:v>
                </c:pt>
                <c:pt idx="39">
                  <c:v>106.6</c:v>
                </c:pt>
                <c:pt idx="40">
                  <c:v>106.417</c:v>
                </c:pt>
                <c:pt idx="41">
                  <c:v>108.3</c:v>
                </c:pt>
                <c:pt idx="42">
                  <c:v>109.467</c:v>
                </c:pt>
                <c:pt idx="43">
                  <c:v>110.667</c:v>
                </c:pt>
                <c:pt idx="44">
                  <c:v>112.533</c:v>
                </c:pt>
                <c:pt idx="45">
                  <c:v>115.717</c:v>
                </c:pt>
                <c:pt idx="46">
                  <c:v>118.93300000000001</c:v>
                </c:pt>
                <c:pt idx="47">
                  <c:v>123.4</c:v>
                </c:pt>
                <c:pt idx="48">
                  <c:v>129.767</c:v>
                </c:pt>
                <c:pt idx="49">
                  <c:v>140.583</c:v>
                </c:pt>
                <c:pt idx="50">
                  <c:v>155.30000000000001</c:v>
                </c:pt>
                <c:pt idx="51">
                  <c:v>171.25</c:v>
                </c:pt>
                <c:pt idx="52">
                  <c:v>186.917</c:v>
                </c:pt>
                <c:pt idx="53">
                  <c:v>199.71700000000001</c:v>
                </c:pt>
                <c:pt idx="54">
                  <c:v>209.11699999999999</c:v>
                </c:pt>
                <c:pt idx="55">
                  <c:v>213.45</c:v>
                </c:pt>
                <c:pt idx="56">
                  <c:v>215.55</c:v>
                </c:pt>
                <c:pt idx="57">
                  <c:v>214.2</c:v>
                </c:pt>
                <c:pt idx="58">
                  <c:v>204.4</c:v>
                </c:pt>
                <c:pt idx="59">
                  <c:v>188.75</c:v>
                </c:pt>
                <c:pt idx="60">
                  <c:v>163.53299999999999</c:v>
                </c:pt>
                <c:pt idx="61">
                  <c:v>136.43299999999999</c:v>
                </c:pt>
                <c:pt idx="62">
                  <c:v>111.7</c:v>
                </c:pt>
                <c:pt idx="63">
                  <c:v>103.2</c:v>
                </c:pt>
                <c:pt idx="64">
                  <c:v>102.033</c:v>
                </c:pt>
                <c:pt idx="65">
                  <c:v>101.31699999999999</c:v>
                </c:pt>
                <c:pt idx="66">
                  <c:v>100.56699999999999</c:v>
                </c:pt>
                <c:pt idx="67">
                  <c:v>104.367</c:v>
                </c:pt>
                <c:pt idx="68">
                  <c:v>103.833</c:v>
                </c:pt>
                <c:pt idx="69">
                  <c:v>106.017</c:v>
                </c:pt>
                <c:pt idx="70">
                  <c:v>109.767</c:v>
                </c:pt>
                <c:pt idx="71">
                  <c:v>116.633</c:v>
                </c:pt>
                <c:pt idx="72">
                  <c:v>124.217</c:v>
                </c:pt>
                <c:pt idx="73">
                  <c:v>135.65</c:v>
                </c:pt>
                <c:pt idx="74">
                  <c:v>146.9</c:v>
                </c:pt>
                <c:pt idx="75">
                  <c:v>156.96700000000001</c:v>
                </c:pt>
                <c:pt idx="76">
                  <c:v>166.25</c:v>
                </c:pt>
                <c:pt idx="77">
                  <c:v>173.017</c:v>
                </c:pt>
                <c:pt idx="78">
                  <c:v>178.18299999999999</c:v>
                </c:pt>
                <c:pt idx="79">
                  <c:v>178.93299999999999</c:v>
                </c:pt>
                <c:pt idx="80">
                  <c:v>179.21700000000001</c:v>
                </c:pt>
                <c:pt idx="81">
                  <c:v>167.517</c:v>
                </c:pt>
                <c:pt idx="82">
                  <c:v>152.80000000000001</c:v>
                </c:pt>
                <c:pt idx="83">
                  <c:v>127.43300000000001</c:v>
                </c:pt>
                <c:pt idx="84">
                  <c:v>107.133</c:v>
                </c:pt>
                <c:pt idx="85">
                  <c:v>100.483</c:v>
                </c:pt>
                <c:pt idx="86">
                  <c:v>96.25</c:v>
                </c:pt>
                <c:pt idx="87">
                  <c:v>95.483000000000004</c:v>
                </c:pt>
                <c:pt idx="88">
                  <c:v>96.25</c:v>
                </c:pt>
                <c:pt idx="89">
                  <c:v>93.95</c:v>
                </c:pt>
                <c:pt idx="90">
                  <c:v>95.233000000000004</c:v>
                </c:pt>
                <c:pt idx="91">
                  <c:v>96.516999999999996</c:v>
                </c:pt>
                <c:pt idx="92">
                  <c:v>94.566999999999993</c:v>
                </c:pt>
                <c:pt idx="93">
                  <c:v>95.582999999999998</c:v>
                </c:pt>
                <c:pt idx="94">
                  <c:v>93.15</c:v>
                </c:pt>
                <c:pt idx="95">
                  <c:v>95.35</c:v>
                </c:pt>
                <c:pt idx="96">
                  <c:v>96.816999999999993</c:v>
                </c:pt>
                <c:pt idx="97">
                  <c:v>95.382999999999996</c:v>
                </c:pt>
                <c:pt idx="98">
                  <c:v>96.082999999999998</c:v>
                </c:pt>
                <c:pt idx="99">
                  <c:v>96.45</c:v>
                </c:pt>
                <c:pt idx="100">
                  <c:v>97.433000000000007</c:v>
                </c:pt>
                <c:pt idx="101">
                  <c:v>97.7</c:v>
                </c:pt>
                <c:pt idx="102">
                  <c:v>95.716999999999999</c:v>
                </c:pt>
                <c:pt idx="103">
                  <c:v>97.75</c:v>
                </c:pt>
                <c:pt idx="104">
                  <c:v>95.733000000000004</c:v>
                </c:pt>
                <c:pt idx="105">
                  <c:v>96.716999999999999</c:v>
                </c:pt>
                <c:pt idx="106">
                  <c:v>94.85</c:v>
                </c:pt>
                <c:pt idx="107">
                  <c:v>98.882999999999996</c:v>
                </c:pt>
                <c:pt idx="108">
                  <c:v>100.93300000000001</c:v>
                </c:pt>
                <c:pt idx="109">
                  <c:v>105.083</c:v>
                </c:pt>
                <c:pt idx="110">
                  <c:v>109.233</c:v>
                </c:pt>
                <c:pt idx="111">
                  <c:v>114.533</c:v>
                </c:pt>
                <c:pt idx="112">
                  <c:v>120.95</c:v>
                </c:pt>
                <c:pt idx="113">
                  <c:v>128.167</c:v>
                </c:pt>
                <c:pt idx="114">
                  <c:v>134.94999999999999</c:v>
                </c:pt>
                <c:pt idx="115">
                  <c:v>134.86699999999999</c:v>
                </c:pt>
                <c:pt idx="116">
                  <c:v>135.13300000000001</c:v>
                </c:pt>
                <c:pt idx="117">
                  <c:v>133.75</c:v>
                </c:pt>
                <c:pt idx="118">
                  <c:v>129.19999999999999</c:v>
                </c:pt>
                <c:pt idx="119">
                  <c:v>122.8</c:v>
                </c:pt>
                <c:pt idx="120">
                  <c:v>113.783</c:v>
                </c:pt>
                <c:pt idx="121">
                  <c:v>108.81699999999999</c:v>
                </c:pt>
                <c:pt idx="122">
                  <c:v>103.15</c:v>
                </c:pt>
                <c:pt idx="123">
                  <c:v>98.75</c:v>
                </c:pt>
                <c:pt idx="124">
                  <c:v>94.117000000000004</c:v>
                </c:pt>
                <c:pt idx="125">
                  <c:v>91.433000000000007</c:v>
                </c:pt>
                <c:pt idx="126">
                  <c:v>93.632999999999996</c:v>
                </c:pt>
                <c:pt idx="127">
                  <c:v>90.566999999999993</c:v>
                </c:pt>
                <c:pt idx="128">
                  <c:v>92.683000000000007</c:v>
                </c:pt>
                <c:pt idx="129">
                  <c:v>89.6</c:v>
                </c:pt>
                <c:pt idx="130">
                  <c:v>90.95</c:v>
                </c:pt>
                <c:pt idx="131">
                  <c:v>90.716999999999999</c:v>
                </c:pt>
                <c:pt idx="132">
                  <c:v>89.8</c:v>
                </c:pt>
                <c:pt idx="133">
                  <c:v>93</c:v>
                </c:pt>
                <c:pt idx="134">
                  <c:v>90.35</c:v>
                </c:pt>
                <c:pt idx="135">
                  <c:v>90.983000000000004</c:v>
                </c:pt>
                <c:pt idx="136">
                  <c:v>93.683000000000007</c:v>
                </c:pt>
                <c:pt idx="137">
                  <c:v>92.417000000000002</c:v>
                </c:pt>
                <c:pt idx="138">
                  <c:v>95.016999999999996</c:v>
                </c:pt>
                <c:pt idx="139">
                  <c:v>96.332999999999998</c:v>
                </c:pt>
                <c:pt idx="140">
                  <c:v>100.93300000000001</c:v>
                </c:pt>
                <c:pt idx="141">
                  <c:v>103.083</c:v>
                </c:pt>
                <c:pt idx="142">
                  <c:v>106.833</c:v>
                </c:pt>
                <c:pt idx="143">
                  <c:v>111.65</c:v>
                </c:pt>
                <c:pt idx="144">
                  <c:v>116.81699999999999</c:v>
                </c:pt>
                <c:pt idx="145">
                  <c:v>116.467</c:v>
                </c:pt>
                <c:pt idx="146">
                  <c:v>115.333</c:v>
                </c:pt>
                <c:pt idx="147">
                  <c:v>112.967</c:v>
                </c:pt>
                <c:pt idx="148">
                  <c:v>111.31699999999999</c:v>
                </c:pt>
                <c:pt idx="149">
                  <c:v>104.283</c:v>
                </c:pt>
                <c:pt idx="150">
                  <c:v>102.383</c:v>
                </c:pt>
                <c:pt idx="151">
                  <c:v>97.85</c:v>
                </c:pt>
                <c:pt idx="152">
                  <c:v>94.2</c:v>
                </c:pt>
                <c:pt idx="153">
                  <c:v>90.483000000000004</c:v>
                </c:pt>
                <c:pt idx="154">
                  <c:v>89.216999999999999</c:v>
                </c:pt>
                <c:pt idx="155">
                  <c:v>90.05</c:v>
                </c:pt>
                <c:pt idx="156">
                  <c:v>91.283000000000001</c:v>
                </c:pt>
                <c:pt idx="157">
                  <c:v>87.066999999999993</c:v>
                </c:pt>
                <c:pt idx="158">
                  <c:v>88.917000000000002</c:v>
                </c:pt>
                <c:pt idx="159">
                  <c:v>88.15</c:v>
                </c:pt>
                <c:pt idx="160">
                  <c:v>87.483000000000004</c:v>
                </c:pt>
                <c:pt idx="161">
                  <c:v>90</c:v>
                </c:pt>
                <c:pt idx="162">
                  <c:v>86.033000000000001</c:v>
                </c:pt>
                <c:pt idx="163">
                  <c:v>86.966999999999999</c:v>
                </c:pt>
                <c:pt idx="164">
                  <c:v>89.917000000000002</c:v>
                </c:pt>
                <c:pt idx="165">
                  <c:v>87.582999999999998</c:v>
                </c:pt>
                <c:pt idx="166">
                  <c:v>86.966999999999999</c:v>
                </c:pt>
                <c:pt idx="167">
                  <c:v>87.433000000000007</c:v>
                </c:pt>
                <c:pt idx="168">
                  <c:v>88.167000000000002</c:v>
                </c:pt>
                <c:pt idx="169">
                  <c:v>88.533000000000001</c:v>
                </c:pt>
                <c:pt idx="170">
                  <c:v>86.566999999999993</c:v>
                </c:pt>
                <c:pt idx="171">
                  <c:v>86.716999999999999</c:v>
                </c:pt>
                <c:pt idx="172">
                  <c:v>84.617000000000004</c:v>
                </c:pt>
                <c:pt idx="173">
                  <c:v>86.2</c:v>
                </c:pt>
                <c:pt idx="174">
                  <c:v>87.3</c:v>
                </c:pt>
                <c:pt idx="175">
                  <c:v>87.933000000000007</c:v>
                </c:pt>
                <c:pt idx="176">
                  <c:v>87.516999999999996</c:v>
                </c:pt>
                <c:pt idx="177">
                  <c:v>86.95</c:v>
                </c:pt>
                <c:pt idx="178">
                  <c:v>84.75</c:v>
                </c:pt>
                <c:pt idx="179">
                  <c:v>87.283000000000001</c:v>
                </c:pt>
                <c:pt idx="180">
                  <c:v>86.417000000000002</c:v>
                </c:pt>
                <c:pt idx="181">
                  <c:v>85.132999999999996</c:v>
                </c:pt>
                <c:pt idx="182">
                  <c:v>85.483000000000004</c:v>
                </c:pt>
                <c:pt idx="183">
                  <c:v>86.867000000000004</c:v>
                </c:pt>
                <c:pt idx="184">
                  <c:v>85.417000000000002</c:v>
                </c:pt>
                <c:pt idx="185">
                  <c:v>85.483000000000004</c:v>
                </c:pt>
                <c:pt idx="186">
                  <c:v>87.033000000000001</c:v>
                </c:pt>
                <c:pt idx="187">
                  <c:v>85.95</c:v>
                </c:pt>
                <c:pt idx="188">
                  <c:v>85.016999999999996</c:v>
                </c:pt>
                <c:pt idx="189">
                  <c:v>86</c:v>
                </c:pt>
                <c:pt idx="190">
                  <c:v>86.95</c:v>
                </c:pt>
                <c:pt idx="191">
                  <c:v>85.316999999999993</c:v>
                </c:pt>
                <c:pt idx="192">
                  <c:v>86.066999999999993</c:v>
                </c:pt>
                <c:pt idx="193">
                  <c:v>83.582999999999998</c:v>
                </c:pt>
                <c:pt idx="194">
                  <c:v>83.5</c:v>
                </c:pt>
                <c:pt idx="195">
                  <c:v>85.367000000000004</c:v>
                </c:pt>
                <c:pt idx="196">
                  <c:v>84.216999999999999</c:v>
                </c:pt>
                <c:pt idx="197">
                  <c:v>83.632999999999996</c:v>
                </c:pt>
                <c:pt idx="198">
                  <c:v>84.582999999999998</c:v>
                </c:pt>
                <c:pt idx="199">
                  <c:v>84.066999999999993</c:v>
                </c:pt>
                <c:pt idx="200">
                  <c:v>85.332999999999998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100.24396390002494</c:v>
                </c:pt>
                <c:pt idx="10">
                  <c:v>100.4768184700394</c:v>
                </c:pt>
                <c:pt idx="11">
                  <c:v>100.70922298544804</c:v>
                </c:pt>
                <c:pt idx="12">
                  <c:v>100.94099452299695</c:v>
                </c:pt>
                <c:pt idx="13">
                  <c:v>101.17192285472149</c:v>
                </c:pt>
                <c:pt idx="14">
                  <c:v>101.4017678338508</c:v>
                </c:pt>
                <c:pt idx="15">
                  <c:v>101.63025673129724</c:v>
                </c:pt>
                <c:pt idx="16">
                  <c:v>101.85708157132595</c:v>
                </c:pt>
                <c:pt idx="17">
                  <c:v>102.08189652847952</c:v>
                </c:pt>
                <c:pt idx="18">
                  <c:v>102.30431546385353</c:v>
                </c:pt>
                <c:pt idx="19">
                  <c:v>102.52390969875529</c:v>
                </c:pt>
                <c:pt idx="20">
                  <c:v>102.74020615087953</c:v>
                </c:pt>
                <c:pt idx="21">
                  <c:v>102.95268599975712</c:v>
                </c:pt>
                <c:pt idx="22">
                  <c:v>103.16078412019284</c:v>
                </c:pt>
                <c:pt idx="23">
                  <c:v>103.36388965707789</c:v>
                </c:pt>
                <c:pt idx="24">
                  <c:v>103.56134837542541</c:v>
                </c:pt>
                <c:pt idx="25">
                  <c:v>103.75246792277042</c:v>
                </c:pt>
                <c:pt idx="26">
                  <c:v>103.93652809342663</c:v>
                </c:pt>
                <c:pt idx="27">
                  <c:v>104.11279992926559</c:v>
                </c:pt>
                <c:pt idx="28">
                  <c:v>104.28058056789087</c:v>
                </c:pt>
                <c:pt idx="29">
                  <c:v>104.43925593862063</c:v>
                </c:pt>
                <c:pt idx="30">
                  <c:v>104.58841174326196</c:v>
                </c:pt>
                <c:pt idx="31">
                  <c:v>104.72802583099167</c:v>
                </c:pt>
                <c:pt idx="32">
                  <c:v>104.85879313940332</c:v>
                </c:pt>
                <c:pt idx="33">
                  <c:v>104.98265816184318</c:v>
                </c:pt>
                <c:pt idx="34">
                  <c:v>105.10365806711818</c:v>
                </c:pt>
                <c:pt idx="35">
                  <c:v>105.22920778649116</c:v>
                </c:pt>
                <c:pt idx="36">
                  <c:v>105.3719777527013</c:v>
                </c:pt>
                <c:pt idx="37">
                  <c:v>105.55251107074994</c:v>
                </c:pt>
                <c:pt idx="38">
                  <c:v>105.80267972674328</c:v>
                </c:pt>
                <c:pt idx="39">
                  <c:v>106.16996585184951</c:v>
                </c:pt>
                <c:pt idx="40">
                  <c:v>106.72235348778673</c:v>
                </c:pt>
                <c:pt idx="41">
                  <c:v>107.55332026212217</c:v>
                </c:pt>
                <c:pt idx="42">
                  <c:v>108.78604277174854</c:v>
                </c:pt>
                <c:pt idx="43">
                  <c:v>110.57552670865839</c:v>
                </c:pt>
                <c:pt idx="44">
                  <c:v>113.10703866577647</c:v>
                </c:pt>
                <c:pt idx="45">
                  <c:v>116.58908561813298</c:v>
                </c:pt>
                <c:pt idx="46">
                  <c:v>121.23941145629452</c:v>
                </c:pt>
                <c:pt idx="47">
                  <c:v>127.2631838227979</c:v>
                </c:pt>
                <c:pt idx="48">
                  <c:v>134.8237668874458</c:v>
                </c:pt>
                <c:pt idx="49">
                  <c:v>144.00804956451071</c:v>
                </c:pt>
                <c:pt idx="50">
                  <c:v>154.78949329187313</c:v>
                </c:pt>
                <c:pt idx="51">
                  <c:v>166.99047115018681</c:v>
                </c:pt>
                <c:pt idx="52">
                  <c:v>180.23522118593343</c:v>
                </c:pt>
                <c:pt idx="53">
                  <c:v>193.85976464054804</c:v>
                </c:pt>
                <c:pt idx="54">
                  <c:v>206.72367415112379</c:v>
                </c:pt>
                <c:pt idx="55">
                  <c:v>216.93475065424767</c:v>
                </c:pt>
                <c:pt idx="56">
                  <c:v>221.75231276226154</c:v>
                </c:pt>
                <c:pt idx="57">
                  <c:v>218.21954632354041</c:v>
                </c:pt>
                <c:pt idx="58">
                  <c:v>204.7947540540975</c:v>
                </c:pt>
                <c:pt idx="59">
                  <c:v>183.09859475824288</c:v>
                </c:pt>
                <c:pt idx="60">
                  <c:v>158.00354103799634</c:v>
                </c:pt>
                <c:pt idx="61">
                  <c:v>135.35229545219602</c:v>
                </c:pt>
                <c:pt idx="62">
                  <c:v>118.97126367094603</c:v>
                </c:pt>
                <c:pt idx="63">
                  <c:v>109.41259058775402</c:v>
                </c:pt>
                <c:pt idx="64">
                  <c:v>104.97832587012536</c:v>
                </c:pt>
                <c:pt idx="65">
                  <c:v>103.53601683174755</c:v>
                </c:pt>
                <c:pt idx="66">
                  <c:v>103.62519930102154</c:v>
                </c:pt>
                <c:pt idx="67">
                  <c:v>104.60409358606958</c:v>
                </c:pt>
                <c:pt idx="68">
                  <c:v>106.35880333884383</c:v>
                </c:pt>
                <c:pt idx="69">
                  <c:v>109.01856730824916</c:v>
                </c:pt>
                <c:pt idx="70">
                  <c:v>112.7955389144736</c:v>
                </c:pt>
                <c:pt idx="71">
                  <c:v>117.90465540351154</c:v>
                </c:pt>
                <c:pt idx="72">
                  <c:v>124.5094568999512</c:v>
                </c:pt>
                <c:pt idx="73">
                  <c:v>132.67047142529628</c:v>
                </c:pt>
                <c:pt idx="74">
                  <c:v>142.29210892205481</c:v>
                </c:pt>
                <c:pt idx="75">
                  <c:v>153.06191254131994</c:v>
                </c:pt>
                <c:pt idx="76">
                  <c:v>164.34635745931203</c:v>
                </c:pt>
                <c:pt idx="77">
                  <c:v>174.97074978156471</c:v>
                </c:pt>
                <c:pt idx="78">
                  <c:v>182.899642382547</c:v>
                </c:pt>
                <c:pt idx="79">
                  <c:v>185.22481243259031</c:v>
                </c:pt>
                <c:pt idx="80">
                  <c:v>179.23254428737911</c:v>
                </c:pt>
                <c:pt idx="81">
                  <c:v>164.5798283677336</c:v>
                </c:pt>
                <c:pt idx="82">
                  <c:v>144.7226275262708</c:v>
                </c:pt>
                <c:pt idx="83">
                  <c:v>125.42544667207481</c:v>
                </c:pt>
                <c:pt idx="84">
                  <c:v>111.18941270209697</c:v>
                </c:pt>
                <c:pt idx="85">
                  <c:v>103.04290937304927</c:v>
                </c:pt>
                <c:pt idx="86">
                  <c:v>99.362630333293367</c:v>
                </c:pt>
                <c:pt idx="87">
                  <c:v>97.995535277967363</c:v>
                </c:pt>
                <c:pt idx="88">
                  <c:v>97.516527842720649</c:v>
                </c:pt>
                <c:pt idx="89">
                  <c:v>97.296407036886706</c:v>
                </c:pt>
                <c:pt idx="90">
                  <c:v>97.135005310801176</c:v>
                </c:pt>
                <c:pt idx="91">
                  <c:v>96.984891917119725</c:v>
                </c:pt>
                <c:pt idx="92">
                  <c:v>96.837546071125018</c:v>
                </c:pt>
                <c:pt idx="93">
                  <c:v>96.691844201783525</c:v>
                </c:pt>
                <c:pt idx="94">
                  <c:v>96.547853953400804</c:v>
                </c:pt>
                <c:pt idx="95">
                  <c:v>96.406062162909507</c:v>
                </c:pt>
                <c:pt idx="96">
                  <c:v>96.267566097211201</c:v>
                </c:pt>
                <c:pt idx="97">
                  <c:v>96.134593715817715</c:v>
                </c:pt>
                <c:pt idx="98">
                  <c:v>96.011403757065253</c:v>
                </c:pt>
                <c:pt idx="99">
                  <c:v>95.905733095678386</c:v>
                </c:pt>
                <c:pt idx="100">
                  <c:v>95.830979304169432</c:v>
                </c:pt>
                <c:pt idx="101">
                  <c:v>95.809261222537671</c:v>
                </c:pt>
                <c:pt idx="102">
                  <c:v>95.875351586063488</c:v>
                </c:pt>
                <c:pt idx="103">
                  <c:v>96.081182285313417</c:v>
                </c:pt>
                <c:pt idx="104">
                  <c:v>96.500169445886272</c:v>
                </c:pt>
                <c:pt idx="105">
                  <c:v>97.230033772219585</c:v>
                </c:pt>
                <c:pt idx="106">
                  <c:v>98.392220770317635</c:v>
                </c:pt>
                <c:pt idx="107">
                  <c:v>100.12563133958905</c:v>
                </c:pt>
                <c:pt idx="108">
                  <c:v>102.57228580304215</c:v>
                </c:pt>
                <c:pt idx="109">
                  <c:v>105.85268260307583</c:v>
                </c:pt>
                <c:pt idx="110">
                  <c:v>110.02868809859282</c:v>
                </c:pt>
                <c:pt idx="111">
                  <c:v>115.05203124916648</c:v>
                </c:pt>
                <c:pt idx="112">
                  <c:v>120.69933907801942</c:v>
                </c:pt>
                <c:pt idx="113">
                  <c:v>126.50576635149829</c:v>
                </c:pt>
                <c:pt idx="114">
                  <c:v>131.73267023187736</c:v>
                </c:pt>
                <c:pt idx="115">
                  <c:v>135.42993724233293</c:v>
                </c:pt>
                <c:pt idx="116">
                  <c:v>136.64679106696823</c:v>
                </c:pt>
                <c:pt idx="117">
                  <c:v>134.77139522535236</c:v>
                </c:pt>
                <c:pt idx="118">
                  <c:v>129.85836027076016</c:v>
                </c:pt>
                <c:pt idx="119">
                  <c:v>122.7337331866549</c:v>
                </c:pt>
                <c:pt idx="120">
                  <c:v>114.75352459826615</c:v>
                </c:pt>
                <c:pt idx="121">
                  <c:v>107.31076003755452</c:v>
                </c:pt>
                <c:pt idx="122">
                  <c:v>101.36352679020189</c:v>
                </c:pt>
                <c:pt idx="123">
                  <c:v>97.231172806100929</c:v>
                </c:pt>
                <c:pt idx="124">
                  <c:v>94.704386719364678</c:v>
                </c:pt>
                <c:pt idx="125">
                  <c:v>93.321191624268977</c:v>
                </c:pt>
                <c:pt idx="126">
                  <c:v>92.618649761430277</c:v>
                </c:pt>
                <c:pt idx="127">
                  <c:v>92.260865629042442</c:v>
                </c:pt>
                <c:pt idx="128">
                  <c:v>92.053400568934492</c:v>
                </c:pt>
                <c:pt idx="129">
                  <c:v>91.903223081014644</c:v>
                </c:pt>
                <c:pt idx="130">
                  <c:v>91.773554729200754</c:v>
                </c:pt>
                <c:pt idx="131">
                  <c:v>91.654231633260252</c:v>
                </c:pt>
                <c:pt idx="132">
                  <c:v>91.548570408885624</c:v>
                </c:pt>
                <c:pt idx="133">
                  <c:v>91.471757929198091</c:v>
                </c:pt>
                <c:pt idx="134">
                  <c:v>91.456827220249451</c:v>
                </c:pt>
                <c:pt idx="135">
                  <c:v>91.565959039392325</c:v>
                </c:pt>
                <c:pt idx="136">
                  <c:v>91.904120035032676</c:v>
                </c:pt>
                <c:pt idx="137">
                  <c:v>92.628298063457478</c:v>
                </c:pt>
                <c:pt idx="138">
                  <c:v>93.940203956362893</c:v>
                </c:pt>
                <c:pt idx="139">
                  <c:v>96.047331254303188</c:v>
                </c:pt>
                <c:pt idx="140">
                  <c:v>99.083173470314847</c:v>
                </c:pt>
                <c:pt idx="141">
                  <c:v>102.99734839192112</c:v>
                </c:pt>
                <c:pt idx="142">
                  <c:v>107.45689565775436</c:v>
                </c:pt>
                <c:pt idx="143">
                  <c:v>111.82346558130078</c:v>
                </c:pt>
                <c:pt idx="144">
                  <c:v>115.26143975970493</c:v>
                </c:pt>
                <c:pt idx="145">
                  <c:v>116.97555961041584</c:v>
                </c:pt>
                <c:pt idx="146">
                  <c:v>116.4948346387971</c:v>
                </c:pt>
                <c:pt idx="147">
                  <c:v>113.86715985433383</c:v>
                </c:pt>
                <c:pt idx="148">
                  <c:v>109.65590993022496</c:v>
                </c:pt>
                <c:pt idx="149">
                  <c:v>104.73211634942854</c:v>
                </c:pt>
                <c:pt idx="150">
                  <c:v>99.968007646544095</c:v>
                </c:pt>
                <c:pt idx="151">
                  <c:v>95.981679970002048</c:v>
                </c:pt>
                <c:pt idx="152">
                  <c:v>93.033323883447807</c:v>
                </c:pt>
                <c:pt idx="153">
                  <c:v>91.076064877205752</c:v>
                </c:pt>
                <c:pt idx="154">
                  <c:v>89.89017928735511</c:v>
                </c:pt>
                <c:pt idx="155">
                  <c:v>89.216413928706643</c:v>
                </c:pt>
                <c:pt idx="156">
                  <c:v>88.838940736811665</c:v>
                </c:pt>
                <c:pt idx="157">
                  <c:v>88.61261917494781</c:v>
                </c:pt>
                <c:pt idx="158">
                  <c:v>88.454764714908762</c:v>
                </c:pt>
                <c:pt idx="159">
                  <c:v>88.32455383721117</c:v>
                </c:pt>
                <c:pt idx="160">
                  <c:v>88.204289442379121</c:v>
                </c:pt>
                <c:pt idx="161">
                  <c:v>88.087176758984924</c:v>
                </c:pt>
                <c:pt idx="162">
                  <c:v>87.970887695556073</c:v>
                </c:pt>
                <c:pt idx="163">
                  <c:v>87.854702767291073</c:v>
                </c:pt>
                <c:pt idx="164">
                  <c:v>87.738416317444432</c:v>
                </c:pt>
                <c:pt idx="165">
                  <c:v>87.621970036216837</c:v>
                </c:pt>
                <c:pt idx="166">
                  <c:v>87.505344770654759</c:v>
                </c:pt>
                <c:pt idx="167">
                  <c:v>87.388532099927758</c:v>
                </c:pt>
                <c:pt idx="168">
                  <c:v>87.271527551073916</c:v>
                </c:pt>
                <c:pt idx="169">
                  <c:v>87.154329003214741</c:v>
                </c:pt>
                <c:pt idx="170">
                  <c:v>87.036936197309288</c:v>
                </c:pt>
                <c:pt idx="171">
                  <c:v>86.919350459901352</c:v>
                </c:pt>
                <c:pt idx="172">
                  <c:v>86.801574470966173</c:v>
                </c:pt>
                <c:pt idx="173">
                  <c:v>86.683612049283141</c:v>
                </c:pt>
                <c:pt idx="174">
                  <c:v>86.565467953299432</c:v>
                </c:pt>
                <c:pt idx="175">
                  <c:v>86.447147698545137</c:v>
                </c:pt>
                <c:pt idx="176">
                  <c:v>86.328657392427772</c:v>
                </c:pt>
                <c:pt idx="177">
                  <c:v>86.210003586650927</c:v>
                </c:pt>
                <c:pt idx="178">
                  <c:v>86.091193146991884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100.24396390002238</c:v>
                </c:pt>
                <c:pt idx="10">
                  <c:v>100.47681847003051</c:v>
                </c:pt>
                <c:pt idx="11">
                  <c:v>100.7092229854178</c:v>
                </c:pt>
                <c:pt idx="12">
                  <c:v>100.94099452289674</c:v>
                </c:pt>
                <c:pt idx="13">
                  <c:v>101.17192285439762</c:v>
                </c:pt>
                <c:pt idx="14">
                  <c:v>101.40176783283</c:v>
                </c:pt>
                <c:pt idx="15">
                  <c:v>101.63025672815949</c:v>
                </c:pt>
                <c:pt idx="16">
                  <c:v>101.85708156192004</c:v>
                </c:pt>
                <c:pt idx="17">
                  <c:v>102.08189650098223</c:v>
                </c:pt>
                <c:pt idx="18">
                  <c:v>102.30431538545919</c:v>
                </c:pt>
                <c:pt idx="19">
                  <c:v>102.52390948079129</c:v>
                </c:pt>
                <c:pt idx="20">
                  <c:v>102.74020555987583</c:v>
                </c:pt>
                <c:pt idx="21">
                  <c:v>102.9526844369659</c:v>
                </c:pt>
                <c:pt idx="22">
                  <c:v>103.16078009008143</c:v>
                </c:pt>
                <c:pt idx="23">
                  <c:v>103.36387952173442</c:v>
                </c:pt>
                <c:pt idx="24">
                  <c:v>103.56132351748073</c:v>
                </c:pt>
                <c:pt idx="25">
                  <c:v>103.7524084665508</c:v>
                </c:pt>
                <c:pt idx="26">
                  <c:v>103.93638940676446</c:v>
                </c:pt>
                <c:pt idx="27">
                  <c:v>104.11248444520041</c:v>
                </c:pt>
                <c:pt idx="28">
                  <c:v>104.27988068481902</c:v>
                </c:pt>
                <c:pt idx="29">
                  <c:v>104.43774175383216</c:v>
                </c:pt>
                <c:pt idx="30">
                  <c:v>104.5852169879773</c:v>
                </c:pt>
                <c:pt idx="31">
                  <c:v>104.72145225566163</c:v>
                </c:pt>
                <c:pt idx="32">
                  <c:v>104.84560234292483</c:v>
                </c:pt>
                <c:pt idx="33">
                  <c:v>104.95684473137572</c:v>
                </c:pt>
                <c:pt idx="34">
                  <c:v>105.05439451120762</c:v>
                </c:pt>
                <c:pt idx="35">
                  <c:v>105.13752007814971</c:v>
                </c:pt>
                <c:pt idx="36">
                  <c:v>105.20555917419054</c:v>
                </c:pt>
                <c:pt idx="37">
                  <c:v>105.25793475457502</c:v>
                </c:pt>
                <c:pt idx="38">
                  <c:v>105.29417010580892</c:v>
                </c:pt>
                <c:pt idx="39">
                  <c:v>105.31390260873323</c:v>
                </c:pt>
                <c:pt idx="40">
                  <c:v>105.31689554341446</c:v>
                </c:pt>
                <c:pt idx="41">
                  <c:v>105.3030473726958</c:v>
                </c:pt>
                <c:pt idx="42">
                  <c:v>105.27239801983217</c:v>
                </c:pt>
                <c:pt idx="43">
                  <c:v>105.22513177023752</c:v>
                </c:pt>
                <c:pt idx="44">
                  <c:v>105.16157657191742</c:v>
                </c:pt>
                <c:pt idx="45">
                  <c:v>105.08219967427225</c:v>
                </c:pt>
                <c:pt idx="46">
                  <c:v>104.98759971880658</c:v>
                </c:pt>
                <c:pt idx="47">
                  <c:v>104.87849556478589</c:v>
                </c:pt>
                <c:pt idx="48">
                  <c:v>104.75571228511878</c:v>
                </c:pt>
                <c:pt idx="49">
                  <c:v>104.62016489139356</c:v>
                </c:pt>
                <c:pt idx="50">
                  <c:v>104.47284043355288</c:v>
                </c:pt>
                <c:pt idx="51">
                  <c:v>104.3147791643012</c:v>
                </c:pt>
                <c:pt idx="52">
                  <c:v>104.14705546015018</c:v>
                </c:pt>
                <c:pt idx="53">
                  <c:v>103.97075915297224</c:v>
                </c:pt>
                <c:pt idx="54">
                  <c:v>103.78697785419621</c:v>
                </c:pt>
                <c:pt idx="55">
                  <c:v>103.59678075671269</c:v>
                </c:pt>
                <c:pt idx="56">
                  <c:v>103.40120428666386</c:v>
                </c:pt>
                <c:pt idx="57">
                  <c:v>103.20123985812626</c:v>
                </c:pt>
                <c:pt idx="58">
                  <c:v>102.99782386692823</c:v>
                </c:pt>
                <c:pt idx="59">
                  <c:v>102.79182995259849</c:v>
                </c:pt>
                <c:pt idx="60">
                  <c:v>102.58406346491569</c:v>
                </c:pt>
                <c:pt idx="61">
                  <c:v>102.37525799687199</c:v>
                </c:pt>
                <c:pt idx="62">
                  <c:v>102.16607379033402</c:v>
                </c:pt>
                <c:pt idx="63">
                  <c:v>101.95709778391753</c:v>
                </c:pt>
                <c:pt idx="64">
                  <c:v>101.7488450530023</c:v>
                </c:pt>
                <c:pt idx="65">
                  <c:v>101.54176138699444</c:v>
                </c:pt>
                <c:pt idx="66">
                  <c:v>101.33622675605606</c:v>
                </c:pt>
                <c:pt idx="67">
                  <c:v>101.13255943561845</c:v>
                </c:pt>
                <c:pt idx="68">
                  <c:v>100.93102057926669</c:v>
                </c:pt>
                <c:pt idx="69">
                  <c:v>100.73181905652825</c:v>
                </c:pt>
                <c:pt idx="70">
                  <c:v>100.53511639961877</c:v>
                </c:pt>
                <c:pt idx="71">
                  <c:v>100.34103173063275</c:v>
                </c:pt>
                <c:pt idx="72">
                  <c:v>100.14964656679012</c:v>
                </c:pt>
                <c:pt idx="73">
                  <c:v>99.961009425317727</c:v>
                </c:pt>
                <c:pt idx="74">
                  <c:v>99.775140170855423</c:v>
                </c:pt>
                <c:pt idx="75">
                  <c:v>99.592034066691554</c:v>
                </c:pt>
                <c:pt idx="76">
                  <c:v>99.411665506625084</c:v>
                </c:pt>
                <c:pt idx="77">
                  <c:v>99.233991416937513</c:v>
                </c:pt>
                <c:pt idx="78">
                  <c:v>99.05895432805832</c:v>
                </c:pt>
                <c:pt idx="79">
                  <c:v>98.88648512329685</c:v>
                </c:pt>
                <c:pt idx="80">
                  <c:v>98.716505477793788</c:v>
                </c:pt>
                <c:pt idx="81">
                  <c:v>98.548930004922724</c:v>
                </c:pt>
                <c:pt idx="82">
                  <c:v>98.383668130039752</c:v>
                </c:pt>
                <c:pt idx="83">
                  <c:v>98.22062571300421</c:v>
                </c:pt>
                <c:pt idx="84">
                  <c:v>98.059706441517164</c:v>
                </c:pt>
                <c:pt idx="85">
                  <c:v>97.900813017256425</c:v>
                </c:pt>
                <c:pt idx="86">
                  <c:v>97.743848156200983</c:v>
                </c:pt>
                <c:pt idx="87">
                  <c:v>97.588715423585199</c:v>
                </c:pt>
                <c:pt idx="88">
                  <c:v>97.435319922720808</c:v>
                </c:pt>
                <c:pt idx="89">
                  <c:v>97.283568855570209</c:v>
                </c:pt>
                <c:pt idx="90">
                  <c:v>97.133371971521086</c:v>
                </c:pt>
                <c:pt idx="91">
                  <c:v>96.984641919360101</c:v>
                </c:pt>
                <c:pt idx="92">
                  <c:v>96.837294516010687</c:v>
                </c:pt>
                <c:pt idx="93">
                  <c:v>96.691248944220106</c:v>
                </c:pt>
                <c:pt idx="94">
                  <c:v>96.546427890075208</c:v>
                </c:pt>
                <c:pt idx="95">
                  <c:v>96.402757630003833</c:v>
                </c:pt>
                <c:pt idx="96">
                  <c:v>96.260168075791597</c:v>
                </c:pt>
                <c:pt idx="97">
                  <c:v>96.118592785111019</c:v>
                </c:pt>
                <c:pt idx="98">
                  <c:v>95.977968944122523</c:v>
                </c:pt>
                <c:pt idx="99">
                  <c:v>95.838237327860469</c:v>
                </c:pt>
                <c:pt idx="100">
                  <c:v>95.699342243358132</c:v>
                </c:pt>
                <c:pt idx="101">
                  <c:v>95.56123145978701</c:v>
                </c:pt>
                <c:pt idx="102">
                  <c:v>95.423856129280225</c:v>
                </c:pt>
                <c:pt idx="103">
                  <c:v>95.287170701571782</c:v>
                </c:pt>
                <c:pt idx="104">
                  <c:v>95.151132835103397</c:v>
                </c:pt>
                <c:pt idx="105">
                  <c:v>95.015703306822587</c:v>
                </c:pt>
                <c:pt idx="106">
                  <c:v>94.880845922512194</c:v>
                </c:pt>
                <c:pt idx="107">
                  <c:v>94.746527429143811</c:v>
                </c:pt>
                <c:pt idx="108">
                  <c:v>94.61271743043028</c:v>
                </c:pt>
                <c:pt idx="109">
                  <c:v>94.479388306458148</c:v>
                </c:pt>
                <c:pt idx="110">
                  <c:v>94.346515138001877</c:v>
                </c:pt>
                <c:pt idx="111">
                  <c:v>94.214075635853533</c:v>
                </c:pt>
                <c:pt idx="112">
                  <c:v>94.082050075236211</c:v>
                </c:pt>
                <c:pt idx="113">
                  <c:v>93.950421235103221</c:v>
                </c:pt>
                <c:pt idx="114">
                  <c:v>93.819174341851252</c:v>
                </c:pt>
                <c:pt idx="115">
                  <c:v>93.688297016691394</c:v>
                </c:pt>
                <c:pt idx="116">
                  <c:v>93.557779225623818</c:v>
                </c:pt>
                <c:pt idx="117">
                  <c:v>93.427613230647225</c:v>
                </c:pt>
                <c:pt idx="118">
                  <c:v>93.297793540505012</c:v>
                </c:pt>
                <c:pt idx="119">
                  <c:v>93.168316858927852</c:v>
                </c:pt>
                <c:pt idx="120">
                  <c:v>93.039182027982278</c:v>
                </c:pt>
                <c:pt idx="121">
                  <c:v>92.910389963788333</c:v>
                </c:pt>
                <c:pt idx="122">
                  <c:v>92.781943581537249</c:v>
                </c:pt>
                <c:pt idx="123">
                  <c:v>92.653847706443827</c:v>
                </c:pt>
                <c:pt idx="124">
                  <c:v>92.526108967029387</c:v>
                </c:pt>
                <c:pt idx="125">
                  <c:v>92.398735666982446</c:v>
                </c:pt>
                <c:pt idx="126">
                  <c:v>92.271737631816777</c:v>
                </c:pt>
                <c:pt idx="127">
                  <c:v>92.145126026683741</c:v>
                </c:pt>
                <c:pt idx="128">
                  <c:v>92.018913142036567</c:v>
                </c:pt>
                <c:pt idx="129">
                  <c:v>91.893112144432223</c:v>
                </c:pt>
                <c:pt idx="130">
                  <c:v>91.767736790628632</c:v>
                </c:pt>
                <c:pt idx="131">
                  <c:v>91.642801104320384</c:v>
                </c:pt>
                <c:pt idx="132">
                  <c:v>91.518319016367755</c:v>
                </c:pt>
                <c:pt idx="133">
                  <c:v>91.394303971203399</c:v>
                </c:pt>
                <c:pt idx="134">
                  <c:v>91.270768504211816</c:v>
                </c:pt>
                <c:pt idx="135">
                  <c:v>91.147723797195155</c:v>
                </c:pt>
                <c:pt idx="136">
                  <c:v>91.025179221457577</c:v>
                </c:pt>
                <c:pt idx="137">
                  <c:v>90.903141880409933</c:v>
                </c:pt>
                <c:pt idx="138">
                  <c:v>90.781616165733652</c:v>
                </c:pt>
                <c:pt idx="139">
                  <c:v>90.66060334284478</c:v>
                </c:pt>
                <c:pt idx="140">
                  <c:v>90.540101182451778</c:v>
                </c:pt>
                <c:pt idx="141">
                  <c:v>90.420103655204301</c:v>
                </c:pt>
                <c:pt idx="142">
                  <c:v>90.300600705629734</c:v>
                </c:pt>
                <c:pt idx="143">
                  <c:v>90.18157811965159</c:v>
                </c:pt>
                <c:pt idx="144">
                  <c:v>90.063017496978446</c:v>
                </c:pt>
                <c:pt idx="145">
                  <c:v>89.944896335637864</c:v>
                </c:pt>
                <c:pt idx="146">
                  <c:v>89.82718823111577</c:v>
                </c:pt>
                <c:pt idx="147">
                  <c:v>89.709863187247763</c:v>
                </c:pt>
                <c:pt idx="148">
                  <c:v>89.592888030572553</c:v>
                </c:pt>
                <c:pt idx="149">
                  <c:v>89.476226914712754</c:v>
                </c:pt>
                <c:pt idx="150">
                  <c:v>89.35984189689826</c:v>
                </c:pt>
                <c:pt idx="151">
                  <c:v>89.243693565346845</c:v>
                </c:pt>
                <c:pt idx="152">
                  <c:v>89.127741694125149</c:v>
                </c:pt>
                <c:pt idx="153">
                  <c:v>89.011945901465467</c:v>
                </c:pt>
                <c:pt idx="154">
                  <c:v>88.896266288316212</c:v>
                </c:pt>
                <c:pt idx="155">
                  <c:v>88.780664036024703</c:v>
                </c:pt>
                <c:pt idx="156">
                  <c:v>88.665101945257135</c:v>
                </c:pt>
                <c:pt idx="157">
                  <c:v>88.54954490223632</c:v>
                </c:pt>
                <c:pt idx="158">
                  <c:v>88.433960262775216</c:v>
                </c:pt>
                <c:pt idx="159">
                  <c:v>88.318318149053667</c:v>
                </c:pt>
                <c:pt idx="160">
                  <c:v>88.202591658319449</c:v>
                </c:pt>
                <c:pt idx="161">
                  <c:v>88.086756986438559</c:v>
                </c:pt>
                <c:pt idx="162">
                  <c:v>87.970793472306042</c:v>
                </c:pt>
                <c:pt idx="163">
                  <c:v>87.854683571457954</c:v>
                </c:pt>
                <c:pt idx="164">
                  <c:v>87.738412768781387</c:v>
                </c:pt>
                <c:pt idx="165">
                  <c:v>87.621969441040335</c:v>
                </c:pt>
                <c:pt idx="166">
                  <c:v>87.505344680107925</c:v>
                </c:pt>
                <c:pt idx="167">
                  <c:v>87.388532087434427</c:v>
                </c:pt>
                <c:pt idx="168">
                  <c:v>87.271527549510779</c:v>
                </c:pt>
                <c:pt idx="169">
                  <c:v>87.154329003037418</c:v>
                </c:pt>
                <c:pt idx="170">
                  <c:v>87.036936197291055</c:v>
                </c:pt>
                <c:pt idx="171">
                  <c:v>86.919350459899647</c:v>
                </c:pt>
                <c:pt idx="172">
                  <c:v>86.801574470966031</c:v>
                </c:pt>
                <c:pt idx="173">
                  <c:v>86.683612049283127</c:v>
                </c:pt>
                <c:pt idx="174">
                  <c:v>86.565467953299432</c:v>
                </c:pt>
                <c:pt idx="175">
                  <c:v>86.447147698545137</c:v>
                </c:pt>
                <c:pt idx="176">
                  <c:v>86.328657392427772</c:v>
                </c:pt>
                <c:pt idx="177">
                  <c:v>86.210003586650927</c:v>
                </c:pt>
                <c:pt idx="178">
                  <c:v>86.091193146991884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104.767</c:v>
                </c:pt>
                <c:pt idx="1">
                  <c:v>105.983</c:v>
                </c:pt>
                <c:pt idx="2">
                  <c:v>106.81699999999999</c:v>
                </c:pt>
                <c:pt idx="3">
                  <c:v>106.45</c:v>
                </c:pt>
                <c:pt idx="4">
                  <c:v>104.9</c:v>
                </c:pt>
                <c:pt idx="5">
                  <c:v>105.8</c:v>
                </c:pt>
                <c:pt idx="6">
                  <c:v>105.167</c:v>
                </c:pt>
                <c:pt idx="7">
                  <c:v>104.85</c:v>
                </c:pt>
                <c:pt idx="8">
                  <c:v>106.15</c:v>
                </c:pt>
                <c:pt idx="9">
                  <c:v>107.033</c:v>
                </c:pt>
                <c:pt idx="10">
                  <c:v>104.9</c:v>
                </c:pt>
                <c:pt idx="11">
                  <c:v>107.25</c:v>
                </c:pt>
                <c:pt idx="12">
                  <c:v>104.85</c:v>
                </c:pt>
                <c:pt idx="13">
                  <c:v>105.383</c:v>
                </c:pt>
                <c:pt idx="14">
                  <c:v>106.017</c:v>
                </c:pt>
                <c:pt idx="15">
                  <c:v>105.45</c:v>
                </c:pt>
                <c:pt idx="16">
                  <c:v>105.8</c:v>
                </c:pt>
                <c:pt idx="17">
                  <c:v>105.633</c:v>
                </c:pt>
                <c:pt idx="18">
                  <c:v>103.917</c:v>
                </c:pt>
                <c:pt idx="19">
                  <c:v>105.31699999999999</c:v>
                </c:pt>
                <c:pt idx="20">
                  <c:v>105.117</c:v>
                </c:pt>
                <c:pt idx="21">
                  <c:v>107.033</c:v>
                </c:pt>
                <c:pt idx="22">
                  <c:v>105.467</c:v>
                </c:pt>
                <c:pt idx="23">
                  <c:v>106.05</c:v>
                </c:pt>
                <c:pt idx="24">
                  <c:v>106.15</c:v>
                </c:pt>
                <c:pt idx="25">
                  <c:v>106.217</c:v>
                </c:pt>
                <c:pt idx="26">
                  <c:v>104.517</c:v>
                </c:pt>
                <c:pt idx="27">
                  <c:v>106.233</c:v>
                </c:pt>
                <c:pt idx="28">
                  <c:v>105.767</c:v>
                </c:pt>
                <c:pt idx="29">
                  <c:v>104.95</c:v>
                </c:pt>
                <c:pt idx="30">
                  <c:v>106.167</c:v>
                </c:pt>
                <c:pt idx="31">
                  <c:v>107.3</c:v>
                </c:pt>
                <c:pt idx="32">
                  <c:v>107.35</c:v>
                </c:pt>
                <c:pt idx="33">
                  <c:v>106.617</c:v>
                </c:pt>
                <c:pt idx="34">
                  <c:v>106.65</c:v>
                </c:pt>
                <c:pt idx="35">
                  <c:v>106.05</c:v>
                </c:pt>
                <c:pt idx="36">
                  <c:v>108.75</c:v>
                </c:pt>
                <c:pt idx="37">
                  <c:v>106.6</c:v>
                </c:pt>
                <c:pt idx="38">
                  <c:v>108.5</c:v>
                </c:pt>
                <c:pt idx="39">
                  <c:v>106.983</c:v>
                </c:pt>
                <c:pt idx="40">
                  <c:v>110.283</c:v>
                </c:pt>
                <c:pt idx="41">
                  <c:v>108.533</c:v>
                </c:pt>
                <c:pt idx="42">
                  <c:v>110.867</c:v>
                </c:pt>
                <c:pt idx="43">
                  <c:v>111.517</c:v>
                </c:pt>
                <c:pt idx="44">
                  <c:v>112.6</c:v>
                </c:pt>
                <c:pt idx="45">
                  <c:v>113.3</c:v>
                </c:pt>
                <c:pt idx="46">
                  <c:v>115.967</c:v>
                </c:pt>
                <c:pt idx="47">
                  <c:v>119.783</c:v>
                </c:pt>
                <c:pt idx="48">
                  <c:v>125.333</c:v>
                </c:pt>
                <c:pt idx="49">
                  <c:v>136.9</c:v>
                </c:pt>
                <c:pt idx="50">
                  <c:v>149.267</c:v>
                </c:pt>
                <c:pt idx="51">
                  <c:v>165</c:v>
                </c:pt>
                <c:pt idx="52">
                  <c:v>175.6</c:v>
                </c:pt>
                <c:pt idx="53">
                  <c:v>186</c:v>
                </c:pt>
                <c:pt idx="54">
                  <c:v>195.38300000000001</c:v>
                </c:pt>
                <c:pt idx="55">
                  <c:v>197.93299999999999</c:v>
                </c:pt>
                <c:pt idx="56">
                  <c:v>195.767</c:v>
                </c:pt>
                <c:pt idx="57">
                  <c:v>189.1</c:v>
                </c:pt>
                <c:pt idx="58">
                  <c:v>173.21700000000001</c:v>
                </c:pt>
                <c:pt idx="59">
                  <c:v>151.6</c:v>
                </c:pt>
                <c:pt idx="60">
                  <c:v>126.467</c:v>
                </c:pt>
                <c:pt idx="61">
                  <c:v>112.117</c:v>
                </c:pt>
                <c:pt idx="62">
                  <c:v>103.767</c:v>
                </c:pt>
                <c:pt idx="63">
                  <c:v>102.45</c:v>
                </c:pt>
                <c:pt idx="64">
                  <c:v>102.85</c:v>
                </c:pt>
                <c:pt idx="65">
                  <c:v>101.667</c:v>
                </c:pt>
                <c:pt idx="66">
                  <c:v>103.7</c:v>
                </c:pt>
                <c:pt idx="67">
                  <c:v>102.417</c:v>
                </c:pt>
                <c:pt idx="68">
                  <c:v>103.7</c:v>
                </c:pt>
                <c:pt idx="69">
                  <c:v>106.133</c:v>
                </c:pt>
                <c:pt idx="70">
                  <c:v>110.4</c:v>
                </c:pt>
                <c:pt idx="71">
                  <c:v>114.033</c:v>
                </c:pt>
                <c:pt idx="72">
                  <c:v>121.633</c:v>
                </c:pt>
                <c:pt idx="73">
                  <c:v>130.5</c:v>
                </c:pt>
                <c:pt idx="74">
                  <c:v>139.44999999999999</c:v>
                </c:pt>
                <c:pt idx="75">
                  <c:v>149.167</c:v>
                </c:pt>
                <c:pt idx="76">
                  <c:v>159.13300000000001</c:v>
                </c:pt>
                <c:pt idx="77">
                  <c:v>161.767</c:v>
                </c:pt>
                <c:pt idx="78">
                  <c:v>165.61699999999999</c:v>
                </c:pt>
                <c:pt idx="79">
                  <c:v>162.1</c:v>
                </c:pt>
                <c:pt idx="80">
                  <c:v>154.233</c:v>
                </c:pt>
                <c:pt idx="81">
                  <c:v>141.25</c:v>
                </c:pt>
                <c:pt idx="82">
                  <c:v>119.68300000000001</c:v>
                </c:pt>
                <c:pt idx="83">
                  <c:v>105.167</c:v>
                </c:pt>
                <c:pt idx="84">
                  <c:v>98.266999999999996</c:v>
                </c:pt>
                <c:pt idx="85">
                  <c:v>98.733000000000004</c:v>
                </c:pt>
                <c:pt idx="86">
                  <c:v>98.25</c:v>
                </c:pt>
                <c:pt idx="87">
                  <c:v>97.516999999999996</c:v>
                </c:pt>
                <c:pt idx="88">
                  <c:v>99.983000000000004</c:v>
                </c:pt>
                <c:pt idx="89">
                  <c:v>98.082999999999998</c:v>
                </c:pt>
                <c:pt idx="90">
                  <c:v>98.283000000000001</c:v>
                </c:pt>
                <c:pt idx="91">
                  <c:v>98.867000000000004</c:v>
                </c:pt>
                <c:pt idx="92">
                  <c:v>98.55</c:v>
                </c:pt>
                <c:pt idx="93">
                  <c:v>97.233000000000004</c:v>
                </c:pt>
                <c:pt idx="94">
                  <c:v>98.766999999999996</c:v>
                </c:pt>
                <c:pt idx="95">
                  <c:v>99.783000000000001</c:v>
                </c:pt>
                <c:pt idx="96">
                  <c:v>98.066999999999993</c:v>
                </c:pt>
                <c:pt idx="97">
                  <c:v>98.25</c:v>
                </c:pt>
                <c:pt idx="98">
                  <c:v>98.9</c:v>
                </c:pt>
                <c:pt idx="99">
                  <c:v>97.832999999999998</c:v>
                </c:pt>
                <c:pt idx="100">
                  <c:v>99.05</c:v>
                </c:pt>
                <c:pt idx="101">
                  <c:v>98.382999999999996</c:v>
                </c:pt>
                <c:pt idx="102">
                  <c:v>100.783</c:v>
                </c:pt>
                <c:pt idx="103">
                  <c:v>100.93300000000001</c:v>
                </c:pt>
                <c:pt idx="104">
                  <c:v>103.4</c:v>
                </c:pt>
                <c:pt idx="105">
                  <c:v>107.4</c:v>
                </c:pt>
                <c:pt idx="106">
                  <c:v>110.217</c:v>
                </c:pt>
                <c:pt idx="107">
                  <c:v>111.917</c:v>
                </c:pt>
                <c:pt idx="108">
                  <c:v>118.5</c:v>
                </c:pt>
                <c:pt idx="109">
                  <c:v>126.43300000000001</c:v>
                </c:pt>
                <c:pt idx="110">
                  <c:v>136.167</c:v>
                </c:pt>
                <c:pt idx="111">
                  <c:v>145.61699999999999</c:v>
                </c:pt>
                <c:pt idx="112">
                  <c:v>155</c:v>
                </c:pt>
                <c:pt idx="113">
                  <c:v>161.4</c:v>
                </c:pt>
                <c:pt idx="114">
                  <c:v>168.35</c:v>
                </c:pt>
                <c:pt idx="115">
                  <c:v>171.75</c:v>
                </c:pt>
                <c:pt idx="116">
                  <c:v>171.2</c:v>
                </c:pt>
                <c:pt idx="117">
                  <c:v>168.68299999999999</c:v>
                </c:pt>
                <c:pt idx="118">
                  <c:v>160.94999999999999</c:v>
                </c:pt>
                <c:pt idx="119">
                  <c:v>152.233</c:v>
                </c:pt>
                <c:pt idx="120">
                  <c:v>140.13300000000001</c:v>
                </c:pt>
                <c:pt idx="121">
                  <c:v>126.05</c:v>
                </c:pt>
                <c:pt idx="122">
                  <c:v>112.9</c:v>
                </c:pt>
                <c:pt idx="123">
                  <c:v>101.883</c:v>
                </c:pt>
                <c:pt idx="124">
                  <c:v>96.566999999999993</c:v>
                </c:pt>
                <c:pt idx="125">
                  <c:v>94.417000000000002</c:v>
                </c:pt>
                <c:pt idx="126">
                  <c:v>93.367000000000004</c:v>
                </c:pt>
                <c:pt idx="127">
                  <c:v>95.033000000000001</c:v>
                </c:pt>
                <c:pt idx="128">
                  <c:v>92.7</c:v>
                </c:pt>
                <c:pt idx="129">
                  <c:v>93.95</c:v>
                </c:pt>
                <c:pt idx="130">
                  <c:v>95.816999999999993</c:v>
                </c:pt>
                <c:pt idx="131">
                  <c:v>92.117000000000004</c:v>
                </c:pt>
                <c:pt idx="132">
                  <c:v>96.35</c:v>
                </c:pt>
                <c:pt idx="133">
                  <c:v>96.917000000000002</c:v>
                </c:pt>
                <c:pt idx="134">
                  <c:v>96.832999999999998</c:v>
                </c:pt>
                <c:pt idx="135">
                  <c:v>99.35</c:v>
                </c:pt>
                <c:pt idx="136">
                  <c:v>100.633</c:v>
                </c:pt>
                <c:pt idx="137">
                  <c:v>102.867</c:v>
                </c:pt>
                <c:pt idx="138">
                  <c:v>106.8</c:v>
                </c:pt>
                <c:pt idx="139">
                  <c:v>112.2</c:v>
                </c:pt>
                <c:pt idx="140">
                  <c:v>116.05</c:v>
                </c:pt>
                <c:pt idx="141">
                  <c:v>123.2</c:v>
                </c:pt>
                <c:pt idx="142">
                  <c:v>131.69999999999999</c:v>
                </c:pt>
                <c:pt idx="143">
                  <c:v>134.61699999999999</c:v>
                </c:pt>
                <c:pt idx="144">
                  <c:v>141.93299999999999</c:v>
                </c:pt>
                <c:pt idx="145">
                  <c:v>141.13300000000001</c:v>
                </c:pt>
                <c:pt idx="146">
                  <c:v>142.21700000000001</c:v>
                </c:pt>
                <c:pt idx="147">
                  <c:v>141.55000000000001</c:v>
                </c:pt>
                <c:pt idx="148">
                  <c:v>136.017</c:v>
                </c:pt>
                <c:pt idx="149">
                  <c:v>128.69999999999999</c:v>
                </c:pt>
                <c:pt idx="150">
                  <c:v>118</c:v>
                </c:pt>
                <c:pt idx="151">
                  <c:v>109.4</c:v>
                </c:pt>
                <c:pt idx="152">
                  <c:v>101.5</c:v>
                </c:pt>
                <c:pt idx="153">
                  <c:v>95.966999999999999</c:v>
                </c:pt>
                <c:pt idx="154">
                  <c:v>91.95</c:v>
                </c:pt>
                <c:pt idx="155">
                  <c:v>90.95</c:v>
                </c:pt>
                <c:pt idx="156">
                  <c:v>91</c:v>
                </c:pt>
                <c:pt idx="157">
                  <c:v>91.3</c:v>
                </c:pt>
                <c:pt idx="158">
                  <c:v>89.7</c:v>
                </c:pt>
                <c:pt idx="159">
                  <c:v>91.35</c:v>
                </c:pt>
                <c:pt idx="160">
                  <c:v>90.45</c:v>
                </c:pt>
                <c:pt idx="161">
                  <c:v>93.516999999999996</c:v>
                </c:pt>
                <c:pt idx="162">
                  <c:v>91.582999999999998</c:v>
                </c:pt>
                <c:pt idx="163">
                  <c:v>89.95</c:v>
                </c:pt>
                <c:pt idx="164">
                  <c:v>92.85</c:v>
                </c:pt>
                <c:pt idx="165">
                  <c:v>89.25</c:v>
                </c:pt>
                <c:pt idx="166">
                  <c:v>89.582999999999998</c:v>
                </c:pt>
                <c:pt idx="167">
                  <c:v>91.582999999999998</c:v>
                </c:pt>
                <c:pt idx="168">
                  <c:v>87.7</c:v>
                </c:pt>
                <c:pt idx="169">
                  <c:v>90.233000000000004</c:v>
                </c:pt>
                <c:pt idx="170">
                  <c:v>91.1</c:v>
                </c:pt>
                <c:pt idx="171">
                  <c:v>89.332999999999998</c:v>
                </c:pt>
                <c:pt idx="172">
                  <c:v>89.45</c:v>
                </c:pt>
                <c:pt idx="173">
                  <c:v>89.7</c:v>
                </c:pt>
                <c:pt idx="174">
                  <c:v>88.483000000000004</c:v>
                </c:pt>
                <c:pt idx="175">
                  <c:v>88.582999999999998</c:v>
                </c:pt>
                <c:pt idx="176">
                  <c:v>90.65</c:v>
                </c:pt>
                <c:pt idx="177">
                  <c:v>88.483000000000004</c:v>
                </c:pt>
                <c:pt idx="178">
                  <c:v>88.05</c:v>
                </c:pt>
                <c:pt idx="179">
                  <c:v>88.5</c:v>
                </c:pt>
                <c:pt idx="180">
                  <c:v>86.4</c:v>
                </c:pt>
                <c:pt idx="181">
                  <c:v>89.75</c:v>
                </c:pt>
                <c:pt idx="182">
                  <c:v>87.183000000000007</c:v>
                </c:pt>
                <c:pt idx="183">
                  <c:v>87.716999999999999</c:v>
                </c:pt>
                <c:pt idx="184">
                  <c:v>87.766999999999996</c:v>
                </c:pt>
                <c:pt idx="185">
                  <c:v>89.167000000000002</c:v>
                </c:pt>
                <c:pt idx="186">
                  <c:v>87.933000000000007</c:v>
                </c:pt>
                <c:pt idx="187">
                  <c:v>87.45</c:v>
                </c:pt>
                <c:pt idx="188">
                  <c:v>87.266999999999996</c:v>
                </c:pt>
                <c:pt idx="189">
                  <c:v>88.266999999999996</c:v>
                </c:pt>
                <c:pt idx="190">
                  <c:v>87.15</c:v>
                </c:pt>
                <c:pt idx="191">
                  <c:v>86.75</c:v>
                </c:pt>
                <c:pt idx="192">
                  <c:v>86.882999999999996</c:v>
                </c:pt>
                <c:pt idx="193">
                  <c:v>89.016999999999996</c:v>
                </c:pt>
                <c:pt idx="194">
                  <c:v>86.266999999999996</c:v>
                </c:pt>
                <c:pt idx="195">
                  <c:v>86.1</c:v>
                </c:pt>
                <c:pt idx="196">
                  <c:v>89.516999999999996</c:v>
                </c:pt>
                <c:pt idx="197">
                  <c:v>87.117000000000004</c:v>
                </c:pt>
                <c:pt idx="198">
                  <c:v>86.216999999999999</c:v>
                </c:pt>
                <c:pt idx="199">
                  <c:v>87.966999999999999</c:v>
                </c:pt>
                <c:pt idx="200">
                  <c:v>85.6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104.83048228439515</c:v>
                </c:pt>
                <c:pt idx="12">
                  <c:v>104.93924072489432</c:v>
                </c:pt>
                <c:pt idx="13">
                  <c:v>105.04668007042477</c:v>
                </c:pt>
                <c:pt idx="14">
                  <c:v>105.15259940740734</c:v>
                </c:pt>
                <c:pt idx="15">
                  <c:v>105.25677622076174</c:v>
                </c:pt>
                <c:pt idx="16">
                  <c:v>105.35896509841214</c:v>
                </c:pt>
                <c:pt idx="17">
                  <c:v>105.45889655901725</c:v>
                </c:pt>
                <c:pt idx="18">
                  <c:v>105.55627605915899</c:v>
                </c:pt>
                <c:pt idx="19">
                  <c:v>105.65078324632464</c:v>
                </c:pt>
                <c:pt idx="20">
                  <c:v>105.74207153624104</c:v>
                </c:pt>
                <c:pt idx="21">
                  <c:v>105.82976811031429</c:v>
                </c:pt>
                <c:pt idx="22">
                  <c:v>105.91347445818097</c:v>
                </c:pt>
                <c:pt idx="23">
                  <c:v>105.99276764812292</c:v>
                </c:pt>
                <c:pt idx="24">
                  <c:v>106.06720263003059</c:v>
                </c:pt>
                <c:pt idx="25">
                  <c:v>106.13631613509453</c:v>
                </c:pt>
                <c:pt idx="26">
                  <c:v>106.19963327629087</c:v>
                </c:pt>
                <c:pt idx="27">
                  <c:v>106.25667903688229</c:v>
                </c:pt>
                <c:pt idx="28">
                  <c:v>106.30699891604604</c:v>
                </c:pt>
                <c:pt idx="29">
                  <c:v>106.35019681838429</c:v>
                </c:pt>
                <c:pt idx="30">
                  <c:v>106.38600492673687</c:v>
                </c:pt>
                <c:pt idx="31">
                  <c:v>106.41441126025903</c:v>
                </c:pt>
                <c:pt idx="32">
                  <c:v>106.43588758108258</c:v>
                </c:pt>
                <c:pt idx="33">
                  <c:v>106.4517846806704</c:v>
                </c:pt>
                <c:pt idx="34">
                  <c:v>106.46499396558586</c:v>
                </c:pt>
                <c:pt idx="35">
                  <c:v>106.48101084008192</c:v>
                </c:pt>
                <c:pt idx="36">
                  <c:v>106.50956866211153</c:v>
                </c:pt>
                <c:pt idx="37">
                  <c:v>106.56702661774128</c:v>
                </c:pt>
                <c:pt idx="38">
                  <c:v>106.6796666465966</c:v>
                </c:pt>
                <c:pt idx="39">
                  <c:v>106.88795234764186</c:v>
                </c:pt>
                <c:pt idx="40">
                  <c:v>107.2515945109658</c:v>
                </c:pt>
                <c:pt idx="41">
                  <c:v>107.85493301615955</c:v>
                </c:pt>
                <c:pt idx="42">
                  <c:v>108.81169243117654</c:v>
                </c:pt>
                <c:pt idx="43">
                  <c:v>110.26765750983006</c:v>
                </c:pt>
                <c:pt idx="44">
                  <c:v>112.39936736434885</c:v>
                </c:pt>
                <c:pt idx="45">
                  <c:v>115.40672664368341</c:v>
                </c:pt>
                <c:pt idx="46">
                  <c:v>119.49769246541277</c:v>
                </c:pt>
                <c:pt idx="47">
                  <c:v>124.86409950785398</c:v>
                </c:pt>
                <c:pt idx="48">
                  <c:v>131.64929328517505</c:v>
                </c:pt>
                <c:pt idx="49">
                  <c:v>139.91035664256347</c:v>
                </c:pt>
                <c:pt idx="50">
                  <c:v>149.57945954454132</c:v>
                </c:pt>
                <c:pt idx="51">
                  <c:v>160.42689104587919</c:v>
                </c:pt>
                <c:pt idx="52">
                  <c:v>172.01246750020903</c:v>
                </c:pt>
                <c:pt idx="53">
                  <c:v>183.5685115929293</c:v>
                </c:pt>
                <c:pt idx="54">
                  <c:v>193.72275983019154</c:v>
                </c:pt>
                <c:pt idx="55">
                  <c:v>200.13034039951637</c:v>
                </c:pt>
                <c:pt idx="56">
                  <c:v>199.60691389549416</c:v>
                </c:pt>
                <c:pt idx="57">
                  <c:v>189.64161113487037</c:v>
                </c:pt>
                <c:pt idx="58">
                  <c:v>170.9105522573378</c:v>
                </c:pt>
                <c:pt idx="59">
                  <c:v>148.24540272220528</c:v>
                </c:pt>
                <c:pt idx="60">
                  <c:v>128.07776444250044</c:v>
                </c:pt>
                <c:pt idx="61">
                  <c:v>114.40869769397962</c:v>
                </c:pt>
                <c:pt idx="62">
                  <c:v>107.26910562176364</c:v>
                </c:pt>
                <c:pt idx="63">
                  <c:v>104.41299279913581</c:v>
                </c:pt>
                <c:pt idx="64">
                  <c:v>103.63263538711752</c:v>
                </c:pt>
                <c:pt idx="65">
                  <c:v>103.71783776502269</c:v>
                </c:pt>
                <c:pt idx="66">
                  <c:v>104.27149110894209</c:v>
                </c:pt>
                <c:pt idx="67">
                  <c:v>105.28876870815903</c:v>
                </c:pt>
                <c:pt idx="68">
                  <c:v>106.90964306625844</c:v>
                </c:pt>
                <c:pt idx="69">
                  <c:v>109.32402578009426</c:v>
                </c:pt>
                <c:pt idx="70">
                  <c:v>112.73174247146999</c:v>
                </c:pt>
                <c:pt idx="71">
                  <c:v>117.30768021076246</c:v>
                </c:pt>
                <c:pt idx="72">
                  <c:v>123.15959680331173</c:v>
                </c:pt>
                <c:pt idx="73">
                  <c:v>130.28021370664439</c:v>
                </c:pt>
                <c:pt idx="74">
                  <c:v>138.4957152929384</c:v>
                </c:pt>
                <c:pt idx="75">
                  <c:v>147.39387247192545</c:v>
                </c:pt>
                <c:pt idx="76">
                  <c:v>156.17153812419053</c:v>
                </c:pt>
                <c:pt idx="77">
                  <c:v>163.35162156945489</c:v>
                </c:pt>
                <c:pt idx="78">
                  <c:v>166.60048697656802</c:v>
                </c:pt>
                <c:pt idx="79">
                  <c:v>163.3674465752924</c:v>
                </c:pt>
                <c:pt idx="80">
                  <c:v>152.75780545928831</c:v>
                </c:pt>
                <c:pt idx="81">
                  <c:v>137.22657794864372</c:v>
                </c:pt>
                <c:pt idx="82">
                  <c:v>121.68104209962398</c:v>
                </c:pt>
                <c:pt idx="83">
                  <c:v>110.21119352450522</c:v>
                </c:pt>
                <c:pt idx="84">
                  <c:v>103.8110191107906</c:v>
                </c:pt>
                <c:pt idx="85">
                  <c:v>101.05760253856788</c:v>
                </c:pt>
                <c:pt idx="86">
                  <c:v>100.10156207645244</c:v>
                </c:pt>
                <c:pt idx="87">
                  <c:v>99.785703160959926</c:v>
                </c:pt>
                <c:pt idx="88">
                  <c:v>99.639137483600379</c:v>
                </c:pt>
                <c:pt idx="89">
                  <c:v>99.527134906386891</c:v>
                </c:pt>
                <c:pt idx="90">
                  <c:v>99.421904874440983</c:v>
                </c:pt>
                <c:pt idx="91">
                  <c:v>99.319744906170882</c:v>
                </c:pt>
                <c:pt idx="92">
                  <c:v>99.221366456076652</c:v>
                </c:pt>
                <c:pt idx="93">
                  <c:v>99.128933122594333</c:v>
                </c:pt>
                <c:pt idx="94">
                  <c:v>99.046295145266754</c:v>
                </c:pt>
                <c:pt idx="95">
                  <c:v>98.979932753306159</c:v>
                </c:pt>
                <c:pt idx="96">
                  <c:v>98.940370506492073</c:v>
                </c:pt>
                <c:pt idx="97">
                  <c:v>98.944124733952009</c:v>
                </c:pt>
                <c:pt idx="98">
                  <c:v>99.016233474648445</c:v>
                </c:pt>
                <c:pt idx="99">
                  <c:v>99.193328257114786</c:v>
                </c:pt>
                <c:pt idx="100">
                  <c:v>99.527053506355102</c:v>
                </c:pt>
                <c:pt idx="101">
                  <c:v>100.08742219707024</c:v>
                </c:pt>
                <c:pt idx="102">
                  <c:v>100.9654321965285</c:v>
                </c:pt>
                <c:pt idx="103">
                  <c:v>102.2739990328393</c:v>
                </c:pt>
                <c:pt idx="104">
                  <c:v>104.14605816837633</c:v>
                </c:pt>
                <c:pt idx="105">
                  <c:v>106.72864234321909</c:v>
                </c:pt>
                <c:pt idx="106">
                  <c:v>110.17192256210194</c:v>
                </c:pt>
                <c:pt idx="107">
                  <c:v>114.61260378878271</c:v>
                </c:pt>
                <c:pt idx="108">
                  <c:v>120.15146432876845</c:v>
                </c:pt>
                <c:pt idx="109">
                  <c:v>126.82466823665214</c:v>
                </c:pt>
                <c:pt idx="110">
                  <c:v>134.56709328214876</c:v>
                </c:pt>
                <c:pt idx="111">
                  <c:v>143.1637012812497</c:v>
                </c:pt>
                <c:pt idx="112">
                  <c:v>152.18575343428304</c:v>
                </c:pt>
                <c:pt idx="113">
                  <c:v>160.92079687290871</c:v>
                </c:pt>
                <c:pt idx="114">
                  <c:v>168.33551446361108</c:v>
                </c:pt>
                <c:pt idx="115">
                  <c:v>173.14720418178081</c:v>
                </c:pt>
                <c:pt idx="116">
                  <c:v>174.08071780247207</c:v>
                </c:pt>
                <c:pt idx="117">
                  <c:v>170.30436546254157</c:v>
                </c:pt>
                <c:pt idx="118">
                  <c:v>161.88243534011085</c:v>
                </c:pt>
                <c:pt idx="119">
                  <c:v>149.96931976488577</c:v>
                </c:pt>
                <c:pt idx="120">
                  <c:v>136.54507031447372</c:v>
                </c:pt>
                <c:pt idx="121">
                  <c:v>123.76139145380814</c:v>
                </c:pt>
                <c:pt idx="122">
                  <c:v>113.23452069948425</c:v>
                </c:pt>
                <c:pt idx="123">
                  <c:v>105.65396516498033</c:v>
                </c:pt>
                <c:pt idx="124">
                  <c:v>100.84520836152475</c:v>
                </c:pt>
                <c:pt idx="125">
                  <c:v>98.137058514756646</c:v>
                </c:pt>
                <c:pt idx="126">
                  <c:v>96.763858826314333</c:v>
                </c:pt>
                <c:pt idx="127">
                  <c:v>96.115989126438024</c:v>
                </c:pt>
                <c:pt idx="128">
                  <c:v>95.809574102798592</c:v>
                </c:pt>
                <c:pt idx="129">
                  <c:v>95.646228564196733</c:v>
                </c:pt>
                <c:pt idx="130">
                  <c:v>95.544218709081008</c:v>
                </c:pt>
                <c:pt idx="131">
                  <c:v>95.486676674502689</c:v>
                </c:pt>
                <c:pt idx="132">
                  <c:v>95.497794467210966</c:v>
                </c:pt>
                <c:pt idx="133">
                  <c:v>95.641372279857606</c:v>
                </c:pt>
                <c:pt idx="134">
                  <c:v>96.03231695682895</c:v>
                </c:pt>
                <c:pt idx="135">
                  <c:v>96.850936087606669</c:v>
                </c:pt>
                <c:pt idx="136">
                  <c:v>98.347429554405664</c:v>
                </c:pt>
                <c:pt idx="137">
                  <c:v>100.82102294748981</c:v>
                </c:pt>
                <c:pt idx="138">
                  <c:v>104.55957862409441</c:v>
                </c:pt>
                <c:pt idx="139">
                  <c:v>109.73651921464221</c:v>
                </c:pt>
                <c:pt idx="140">
                  <c:v>116.28373605949579</c:v>
                </c:pt>
                <c:pt idx="141">
                  <c:v>123.78491832619402</c:v>
                </c:pt>
                <c:pt idx="142">
                  <c:v>131.44833655640514</c:v>
                </c:pt>
                <c:pt idx="143">
                  <c:v>138.20544672051261</c:v>
                </c:pt>
                <c:pt idx="144">
                  <c:v>142.93699325794478</c:v>
                </c:pt>
                <c:pt idx="145">
                  <c:v>144.76723864740683</c:v>
                </c:pt>
                <c:pt idx="146">
                  <c:v>143.32170271420321</c:v>
                </c:pt>
                <c:pt idx="147">
                  <c:v>138.84460129348636</c:v>
                </c:pt>
                <c:pt idx="148">
                  <c:v>132.12554190654117</c:v>
                </c:pt>
                <c:pt idx="149">
                  <c:v>124.26566671510867</c:v>
                </c:pt>
                <c:pt idx="150">
                  <c:v>116.37839877597359</c:v>
                </c:pt>
                <c:pt idx="151">
                  <c:v>109.33605529065446</c:v>
                </c:pt>
                <c:pt idx="152">
                  <c:v>103.63774820719998</c:v>
                </c:pt>
                <c:pt idx="153">
                  <c:v>99.412046806248966</c:v>
                </c:pt>
                <c:pt idx="154">
                  <c:v>96.514875269909496</c:v>
                </c:pt>
                <c:pt idx="155">
                  <c:v>94.66132389334507</c:v>
                </c:pt>
                <c:pt idx="156">
                  <c:v>93.539804894145689</c:v>
                </c:pt>
                <c:pt idx="157">
                  <c:v>92.883086115827965</c:v>
                </c:pt>
                <c:pt idx="158">
                  <c:v>92.495763816449283</c:v>
                </c:pt>
                <c:pt idx="159">
                  <c:v>92.251794891358784</c:v>
                </c:pt>
                <c:pt idx="160">
                  <c:v>92.078189922188855</c:v>
                </c:pt>
                <c:pt idx="161">
                  <c:v>91.936612181978219</c:v>
                </c:pt>
                <c:pt idx="162">
                  <c:v>91.808679610703663</c:v>
                </c:pt>
                <c:pt idx="163">
                  <c:v>91.686312700958297</c:v>
                </c:pt>
                <c:pt idx="164">
                  <c:v>91.566248794047922</c:v>
                </c:pt>
                <c:pt idx="165">
                  <c:v>91.447277076267795</c:v>
                </c:pt>
                <c:pt idx="166">
                  <c:v>91.328985485807266</c:v>
                </c:pt>
                <c:pt idx="167">
                  <c:v>91.211245759602534</c:v>
                </c:pt>
                <c:pt idx="168">
                  <c:v>91.09402056397694</c:v>
                </c:pt>
                <c:pt idx="169">
                  <c:v>90.977297553325499</c:v>
                </c:pt>
                <c:pt idx="170">
                  <c:v>90.861068912994611</c:v>
                </c:pt>
                <c:pt idx="171">
                  <c:v>90.745325785260874</c:v>
                </c:pt>
                <c:pt idx="172">
                  <c:v>90.630057144299812</c:v>
                </c:pt>
                <c:pt idx="173">
                  <c:v>90.515249872759327</c:v>
                </c:pt>
                <c:pt idx="174">
                  <c:v>90.400889113058525</c:v>
                </c:pt>
                <c:pt idx="175">
                  <c:v>90.286958649900015</c:v>
                </c:pt>
                <c:pt idx="176">
                  <c:v>90.173441265314281</c:v>
                </c:pt>
                <c:pt idx="177">
                  <c:v>90.060319054036043</c:v>
                </c:pt>
                <c:pt idx="178">
                  <c:v>89.947573698239481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104.83048228439283</c:v>
                </c:pt>
                <c:pt idx="12">
                  <c:v>104.93924072488566</c:v>
                </c:pt>
                <c:pt idx="13">
                  <c:v>105.04668007039328</c:v>
                </c:pt>
                <c:pt idx="14">
                  <c:v>105.15259940729598</c:v>
                </c:pt>
                <c:pt idx="15">
                  <c:v>105.25677622037887</c:v>
                </c:pt>
                <c:pt idx="16">
                  <c:v>105.3589650971324</c:v>
                </c:pt>
                <c:pt idx="17">
                  <c:v>105.45889655485838</c:v>
                </c:pt>
                <c:pt idx="18">
                  <c:v>105.55627604601908</c:v>
                </c:pt>
                <c:pt idx="19">
                  <c:v>105.65078320596194</c:v>
                </c:pt>
                <c:pt idx="20">
                  <c:v>105.74207141569948</c:v>
                </c:pt>
                <c:pt idx="21">
                  <c:v>105.82976776031867</c:v>
                </c:pt>
                <c:pt idx="22">
                  <c:v>105.91347347017948</c:v>
                </c:pt>
                <c:pt idx="23">
                  <c:v>105.99276493654722</c:v>
                </c:pt>
                <c:pt idx="24">
                  <c:v>106.067195394756</c:v>
                </c:pt>
                <c:pt idx="25">
                  <c:v>106.13629736538938</c:v>
                </c:pt>
                <c:pt idx="26">
                  <c:v>106.19958593620612</c:v>
                </c:pt>
                <c:pt idx="27">
                  <c:v>106.25656295357842</c:v>
                </c:pt>
                <c:pt idx="28">
                  <c:v>106.3067221711388</c:v>
                </c:pt>
                <c:pt idx="29">
                  <c:v>106.34955537450783</c:v>
                </c:pt>
                <c:pt idx="30">
                  <c:v>106.38455946420781</c:v>
                </c:pt>
                <c:pt idx="31">
                  <c:v>106.41124443455939</c:v>
                </c:pt>
                <c:pt idx="32">
                  <c:v>106.42914213567221</c:v>
                </c:pt>
                <c:pt idx="33">
                  <c:v>106.43781565061704</c:v>
                </c:pt>
                <c:pt idx="34">
                  <c:v>106.43686906345329</c:v>
                </c:pt>
                <c:pt idx="35">
                  <c:v>106.4259573397933</c:v>
                </c:pt>
                <c:pt idx="36">
                  <c:v>106.40479599449593</c:v>
                </c:pt>
                <c:pt idx="37">
                  <c:v>106.37317018572331</c:v>
                </c:pt>
                <c:pt idx="38">
                  <c:v>106.33094285569142</c:v>
                </c:pt>
                <c:pt idx="39">
                  <c:v>106.2780615400637</c:v>
                </c:pt>
                <c:pt idx="40">
                  <c:v>106.21456349290533</c:v>
                </c:pt>
                <c:pt idx="41">
                  <c:v>106.14057882349007</c:v>
                </c:pt>
                <c:pt idx="42">
                  <c:v>106.05633141392019</c:v>
                </c:pt>
                <c:pt idx="43">
                  <c:v>105.96213747904892</c:v>
                </c:pt>
                <c:pt idx="44">
                  <c:v>105.85840173694608</c:v>
                </c:pt>
                <c:pt idx="45">
                  <c:v>105.74561127172583</c:v>
                </c:pt>
                <c:pt idx="46">
                  <c:v>105.62432728250846</c:v>
                </c:pt>
                <c:pt idx="47">
                  <c:v>105.49517501401095</c:v>
                </c:pt>
                <c:pt idx="48">
                  <c:v>105.35883224794532</c:v>
                </c:pt>
                <c:pt idx="49">
                  <c:v>105.21601679390685</c:v>
                </c:pt>
                <c:pt idx="50">
                  <c:v>105.0674734499425</c:v>
                </c:pt>
                <c:pt idx="51">
                  <c:v>104.91396090534543</c:v>
                </c:pt>
                <c:pt idx="52">
                  <c:v>104.75623903293042</c:v>
                </c:pt>
                <c:pt idx="53">
                  <c:v>104.595056968923</c:v>
                </c:pt>
                <c:pt idx="54">
                  <c:v>104.43114231118938</c:v>
                </c:pt>
                <c:pt idx="55">
                  <c:v>104.26519168736651</c:v>
                </c:pt>
                <c:pt idx="56">
                  <c:v>104.09786286026205</c:v>
                </c:pt>
                <c:pt idx="57">
                  <c:v>103.92976845494579</c:v>
                </c:pt>
                <c:pt idx="58">
                  <c:v>103.76147131550265</c:v>
                </c:pt>
                <c:pt idx="59">
                  <c:v>103.59348143338597</c:v>
                </c:pt>
                <c:pt idx="60">
                  <c:v>103.42625433615615</c:v>
                </c:pt>
                <c:pt idx="61">
                  <c:v>103.26019078617075</c:v>
                </c:pt>
                <c:pt idx="62">
                  <c:v>103.09563761334435</c:v>
                </c:pt>
                <c:pt idx="63">
                  <c:v>102.93288949330625</c:v>
                </c:pt>
                <c:pt idx="64">
                  <c:v>102.77219148039894</c:v>
                </c:pt>
                <c:pt idx="65">
                  <c:v>102.61374211186352</c:v>
                </c:pt>
                <c:pt idx="66">
                  <c:v>102.45769691303379</c:v>
                </c:pt>
                <c:pt idx="67">
                  <c:v>102.30417215128469</c:v>
                </c:pt>
                <c:pt idx="68">
                  <c:v>102.15324870695076</c:v>
                </c:pt>
                <c:pt idx="69">
                  <c:v>102.00497595085984</c:v>
                </c:pt>
                <c:pt idx="70">
                  <c:v>101.85937553925703</c:v>
                </c:pt>
                <c:pt idx="71">
                  <c:v>101.71644505680936</c:v>
                </c:pt>
                <c:pt idx="72">
                  <c:v>101.57616145646075</c:v>
                </c:pt>
                <c:pt idx="73">
                  <c:v>101.43848426079565</c:v>
                </c:pt>
                <c:pt idx="74">
                  <c:v>101.30335850311823</c:v>
                </c:pt>
                <c:pt idx="75">
                  <c:v>101.17071739767178</c:v>
                </c:pt>
                <c:pt idx="76">
                  <c:v>101.0404847374338</c:v>
                </c:pt>
                <c:pt idx="77">
                  <c:v>100.91257702492079</c:v>
                </c:pt>
                <c:pt idx="78">
                  <c:v>100.78690534666025</c:v>
                </c:pt>
                <c:pt idx="79">
                  <c:v>100.66337700568717</c:v>
                </c:pt>
                <c:pt idx="80">
                  <c:v>100.54189692885087</c:v>
                </c:pt>
                <c:pt idx="81">
                  <c:v>100.42236886710907</c:v>
                </c:pt>
                <c:pt idx="82">
                  <c:v>100.30469640755631</c:v>
                </c:pt>
                <c:pt idx="83">
                  <c:v>100.18878381587054</c:v>
                </c:pt>
                <c:pt idx="84">
                  <c:v>100.07453672732676</c:v>
                </c:pt>
                <c:pt idx="85">
                  <c:v>99.96186270365574</c:v>
                </c:pt>
                <c:pt idx="86">
                  <c:v>99.850671671929291</c:v>
                </c:pt>
                <c:pt idx="87">
                  <c:v>99.740876260418801</c:v>
                </c:pt>
                <c:pt idx="88">
                  <c:v>99.632392045073416</c:v>
                </c:pt>
                <c:pt idx="89">
                  <c:v>99.525137718944706</c:v>
                </c:pt>
                <c:pt idx="90">
                  <c:v>99.419035195592713</c:v>
                </c:pt>
                <c:pt idx="91">
                  <c:v>99.31400965626446</c:v>
                </c:pt>
                <c:pt idx="92">
                  <c:v>99.209989549464325</c:v>
                </c:pt>
                <c:pt idx="93">
                  <c:v>99.106906550444435</c:v>
                </c:pt>
                <c:pt idx="94">
                  <c:v>99.00469548714193</c:v>
                </c:pt>
                <c:pt idx="95">
                  <c:v>98.903294238177011</c:v>
                </c:pt>
                <c:pt idx="96">
                  <c:v>98.802643607706102</c:v>
                </c:pt>
                <c:pt idx="97">
                  <c:v>98.702687181189646</c:v>
                </c:pt>
                <c:pt idx="98">
                  <c:v>98.603371165485797</c:v>
                </c:pt>
                <c:pt idx="99">
                  <c:v>98.504644216112439</c:v>
                </c:pt>
                <c:pt idx="100">
                  <c:v>98.406457254025838</c:v>
                </c:pt>
                <c:pt idx="101">
                  <c:v>98.308763273843326</c:v>
                </c:pt>
                <c:pt idx="102">
                  <c:v>98.211517145082269</c:v>
                </c:pt>
                <c:pt idx="103">
                  <c:v>98.114675407697874</c:v>
                </c:pt>
                <c:pt idx="104">
                  <c:v>98.018196062973828</c:v>
                </c:pt>
                <c:pt idx="105">
                  <c:v>97.92203836065211</c:v>
                </c:pt>
                <c:pt idx="106">
                  <c:v>97.826162583079594</c:v>
                </c:pt>
                <c:pt idx="107">
                  <c:v>97.730529827100369</c:v>
                </c:pt>
                <c:pt idx="108">
                  <c:v>97.635101784435292</c:v>
                </c:pt>
                <c:pt idx="109">
                  <c:v>97.539840521364809</c:v>
                </c:pt>
                <c:pt idx="110">
                  <c:v>97.444708258672875</c:v>
                </c:pt>
                <c:pt idx="111">
                  <c:v>97.34966715301772</c:v>
                </c:pt>
                <c:pt idx="112">
                  <c:v>97.25467908117767</c:v>
                </c:pt>
                <c:pt idx="113">
                  <c:v>97.159705428975144</c:v>
                </c:pt>
                <c:pt idx="114">
                  <c:v>97.064706887115008</c:v>
                </c:pt>
                <c:pt idx="115">
                  <c:v>96.969643256682232</c:v>
                </c:pt>
                <c:pt idx="116">
                  <c:v>96.874473267628744</c:v>
                </c:pt>
                <c:pt idx="117">
                  <c:v>96.779154414230973</c:v>
                </c:pt>
                <c:pt idx="118">
                  <c:v>96.683642812210167</c:v>
                </c:pt>
                <c:pt idx="119">
                  <c:v>96.587893082955645</c:v>
                </c:pt>
                <c:pt idx="120">
                  <c:v>96.49185827105434</c:v>
                </c:pt>
                <c:pt idx="121">
                  <c:v>96.395489802067942</c:v>
                </c:pt>
                <c:pt idx="122">
                  <c:v>96.298737488167262</c:v>
                </c:pt>
                <c:pt idx="123">
                  <c:v>96.201549589769257</c:v>
                </c:pt>
                <c:pt idx="124">
                  <c:v>96.103872941654345</c:v>
                </c:pt>
                <c:pt idx="125">
                  <c:v>96.005653152080711</c:v>
                </c:pt>
                <c:pt idx="126">
                  <c:v>95.906834883066026</c:v>
                </c:pt>
                <c:pt idx="127">
                  <c:v>95.807362219171054</c:v>
                </c:pt>
                <c:pt idx="128">
                  <c:v>95.707179130690065</c:v>
                </c:pt>
                <c:pt idx="129">
                  <c:v>95.606230035044035</c:v>
                </c:pt>
                <c:pt idx="130">
                  <c:v>95.504460457307118</c:v>
                </c:pt>
                <c:pt idx="131">
                  <c:v>95.401817787149156</c:v>
                </c:pt>
                <c:pt idx="132">
                  <c:v>95.298252125060259</c:v>
                </c:pt>
                <c:pt idx="133">
                  <c:v>95.193717205633817</c:v>
                </c:pt>
                <c:pt idx="134">
                  <c:v>95.088171380088738</c:v>
                </c:pt>
                <c:pt idx="135">
                  <c:v>94.981578634377087</c:v>
                </c:pt>
                <c:pt idx="136">
                  <c:v>94.873909613508943</c:v>
                </c:pt>
                <c:pt idx="137">
                  <c:v>94.765142617568657</c:v>
                </c:pt>
                <c:pt idx="138">
                  <c:v>94.655264530794696</c:v>
                </c:pt>
                <c:pt idx="139">
                  <c:v>94.544271642565931</c:v>
                </c:pt>
                <c:pt idx="140">
                  <c:v>94.432170318661377</c:v>
                </c:pt>
                <c:pt idx="141">
                  <c:v>94.318977483125991</c:v>
                </c:pt>
                <c:pt idx="142">
                  <c:v>94.204720875714486</c:v>
                </c:pt>
                <c:pt idx="143">
                  <c:v>94.089439057213056</c:v>
                </c:pt>
                <c:pt idx="144">
                  <c:v>93.973181144724094</c:v>
                </c:pt>
                <c:pt idx="145">
                  <c:v>93.856006270745212</c:v>
                </c:pt>
                <c:pt idx="146">
                  <c:v>93.737982772848852</c:v>
                </c:pt>
                <c:pt idx="147">
                  <c:v>93.619187134057</c:v>
                </c:pt>
                <c:pt idx="148">
                  <c:v>93.499702706600246</c:v>
                </c:pt>
                <c:pt idx="149">
                  <c:v>93.379618262658028</c:v>
                </c:pt>
                <c:pt idx="150">
                  <c:v>93.259026424031305</c:v>
                </c:pt>
                <c:pt idx="151">
                  <c:v>93.138022027857829</c:v>
                </c:pt>
                <c:pt idx="152">
                  <c:v>93.016700487100792</c:v>
                </c:pt>
                <c:pt idx="153">
                  <c:v>92.895156202610423</c:v>
                </c:pt>
                <c:pt idx="154">
                  <c:v>92.773481078377955</c:v>
                </c:pt>
                <c:pt idx="155">
                  <c:v>92.651763183753374</c:v>
                </c:pt>
                <c:pt idx="156">
                  <c:v>92.530085596640447</c:v>
                </c:pt>
                <c:pt idx="157">
                  <c:v>92.408525450881314</c:v>
                </c:pt>
                <c:pt idx="158">
                  <c:v>92.28715320004801</c:v>
                </c:pt>
                <c:pt idx="159">
                  <c:v>92.166032099441722</c:v>
                </c:pt>
                <c:pt idx="160">
                  <c:v>92.045217898877354</c:v>
                </c:pt>
                <c:pt idx="161">
                  <c:v>91.92475873123243</c:v>
                </c:pt>
                <c:pt idx="162">
                  <c:v>91.804695176001701</c:v>
                </c:pt>
                <c:pt idx="163">
                  <c:v>91.685060473272415</c:v>
                </c:pt>
                <c:pt idx="164">
                  <c:v>91.565880861525685</c:v>
                </c:pt>
                <c:pt idx="165">
                  <c:v>91.447176012260925</c:v>
                </c:pt>
                <c:pt idx="166">
                  <c:v>91.328959535354684</c:v>
                </c:pt>
                <c:pt idx="167">
                  <c:v>91.211239530988095</c:v>
                </c:pt>
                <c:pt idx="168">
                  <c:v>91.09401916659435</c:v>
                </c:pt>
                <c:pt idx="169">
                  <c:v>90.977297260305633</c:v>
                </c:pt>
                <c:pt idx="170">
                  <c:v>90.861068855567325</c:v>
                </c:pt>
                <c:pt idx="171">
                  <c:v>90.745325774742184</c:v>
                </c:pt>
                <c:pt idx="172">
                  <c:v>90.63005714249924</c:v>
                </c:pt>
                <c:pt idx="173">
                  <c:v>90.515249872471287</c:v>
                </c:pt>
                <c:pt idx="174">
                  <c:v>90.400889113015467</c:v>
                </c:pt>
                <c:pt idx="175">
                  <c:v>90.286958649894004</c:v>
                </c:pt>
                <c:pt idx="176">
                  <c:v>90.1734412653135</c:v>
                </c:pt>
                <c:pt idx="177">
                  <c:v>90.060319054035944</c:v>
                </c:pt>
                <c:pt idx="178">
                  <c:v>89.947573698239466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110.242</c:v>
                </c:pt>
                <c:pt idx="1">
                  <c:v>108.419</c:v>
                </c:pt>
                <c:pt idx="2">
                  <c:v>108.065</c:v>
                </c:pt>
                <c:pt idx="3">
                  <c:v>110.258</c:v>
                </c:pt>
                <c:pt idx="4">
                  <c:v>108.51600000000001</c:v>
                </c:pt>
                <c:pt idx="5">
                  <c:v>109.79</c:v>
                </c:pt>
                <c:pt idx="6">
                  <c:v>107.935</c:v>
                </c:pt>
                <c:pt idx="7">
                  <c:v>106.79</c:v>
                </c:pt>
                <c:pt idx="8">
                  <c:v>107.51600000000001</c:v>
                </c:pt>
                <c:pt idx="9">
                  <c:v>105.806</c:v>
                </c:pt>
                <c:pt idx="10">
                  <c:v>108.82299999999999</c:v>
                </c:pt>
                <c:pt idx="11">
                  <c:v>108.01600000000001</c:v>
                </c:pt>
                <c:pt idx="12">
                  <c:v>107.71</c:v>
                </c:pt>
                <c:pt idx="13">
                  <c:v>106.339</c:v>
                </c:pt>
                <c:pt idx="14">
                  <c:v>109.581</c:v>
                </c:pt>
                <c:pt idx="15">
                  <c:v>107.839</c:v>
                </c:pt>
                <c:pt idx="16">
                  <c:v>107.67700000000001</c:v>
                </c:pt>
                <c:pt idx="17">
                  <c:v>106.01600000000001</c:v>
                </c:pt>
                <c:pt idx="18">
                  <c:v>105.742</c:v>
                </c:pt>
                <c:pt idx="19">
                  <c:v>107.48399999999999</c:v>
                </c:pt>
                <c:pt idx="20">
                  <c:v>107.935</c:v>
                </c:pt>
                <c:pt idx="21">
                  <c:v>106.774</c:v>
                </c:pt>
                <c:pt idx="22">
                  <c:v>109.339</c:v>
                </c:pt>
                <c:pt idx="23">
                  <c:v>107.774</c:v>
                </c:pt>
                <c:pt idx="24">
                  <c:v>109.51600000000001</c:v>
                </c:pt>
                <c:pt idx="25">
                  <c:v>108.59699999999999</c:v>
                </c:pt>
                <c:pt idx="26">
                  <c:v>109.419</c:v>
                </c:pt>
                <c:pt idx="27">
                  <c:v>110.226</c:v>
                </c:pt>
                <c:pt idx="28">
                  <c:v>108.339</c:v>
                </c:pt>
                <c:pt idx="29">
                  <c:v>110.129</c:v>
                </c:pt>
                <c:pt idx="30">
                  <c:v>110.113</c:v>
                </c:pt>
                <c:pt idx="31">
                  <c:v>109.532</c:v>
                </c:pt>
                <c:pt idx="32">
                  <c:v>111.40300000000001</c:v>
                </c:pt>
                <c:pt idx="33">
                  <c:v>111.065</c:v>
                </c:pt>
                <c:pt idx="34">
                  <c:v>112.51600000000001</c:v>
                </c:pt>
                <c:pt idx="35">
                  <c:v>111.51600000000001</c:v>
                </c:pt>
                <c:pt idx="36">
                  <c:v>112.565</c:v>
                </c:pt>
                <c:pt idx="37">
                  <c:v>111.226</c:v>
                </c:pt>
                <c:pt idx="38">
                  <c:v>113.387</c:v>
                </c:pt>
                <c:pt idx="39">
                  <c:v>112.161</c:v>
                </c:pt>
                <c:pt idx="40">
                  <c:v>117.59699999999999</c:v>
                </c:pt>
                <c:pt idx="41">
                  <c:v>117.258</c:v>
                </c:pt>
                <c:pt idx="42">
                  <c:v>119.855</c:v>
                </c:pt>
                <c:pt idx="43">
                  <c:v>124.435</c:v>
                </c:pt>
                <c:pt idx="44">
                  <c:v>127.51600000000001</c:v>
                </c:pt>
                <c:pt idx="45">
                  <c:v>134.14500000000001</c:v>
                </c:pt>
                <c:pt idx="46">
                  <c:v>141.25800000000001</c:v>
                </c:pt>
                <c:pt idx="47">
                  <c:v>153.69399999999999</c:v>
                </c:pt>
                <c:pt idx="48">
                  <c:v>163.32300000000001</c:v>
                </c:pt>
                <c:pt idx="49">
                  <c:v>178.74199999999999</c:v>
                </c:pt>
                <c:pt idx="50">
                  <c:v>190.839</c:v>
                </c:pt>
                <c:pt idx="51">
                  <c:v>204.87100000000001</c:v>
                </c:pt>
                <c:pt idx="52">
                  <c:v>217.17699999999999</c:v>
                </c:pt>
                <c:pt idx="53">
                  <c:v>222.774</c:v>
                </c:pt>
                <c:pt idx="54">
                  <c:v>228.12899999999999</c:v>
                </c:pt>
                <c:pt idx="55">
                  <c:v>230.40299999999999</c:v>
                </c:pt>
                <c:pt idx="56">
                  <c:v>227.565</c:v>
                </c:pt>
                <c:pt idx="57">
                  <c:v>224.30600000000001</c:v>
                </c:pt>
                <c:pt idx="58">
                  <c:v>213.935</c:v>
                </c:pt>
                <c:pt idx="59">
                  <c:v>199.82300000000001</c:v>
                </c:pt>
                <c:pt idx="60">
                  <c:v>175.40299999999999</c:v>
                </c:pt>
                <c:pt idx="61">
                  <c:v>143.08099999999999</c:v>
                </c:pt>
                <c:pt idx="62">
                  <c:v>115.452</c:v>
                </c:pt>
                <c:pt idx="63">
                  <c:v>108.21</c:v>
                </c:pt>
                <c:pt idx="64">
                  <c:v>108.40300000000001</c:v>
                </c:pt>
                <c:pt idx="65">
                  <c:v>108.82299999999999</c:v>
                </c:pt>
                <c:pt idx="66">
                  <c:v>109.71</c:v>
                </c:pt>
                <c:pt idx="67">
                  <c:v>113.242</c:v>
                </c:pt>
                <c:pt idx="68">
                  <c:v>121.194</c:v>
                </c:pt>
                <c:pt idx="69">
                  <c:v>126.065</c:v>
                </c:pt>
                <c:pt idx="70">
                  <c:v>136.29</c:v>
                </c:pt>
                <c:pt idx="71">
                  <c:v>147.5</c:v>
                </c:pt>
                <c:pt idx="72">
                  <c:v>158.661</c:v>
                </c:pt>
                <c:pt idx="73">
                  <c:v>169.98400000000001</c:v>
                </c:pt>
                <c:pt idx="74">
                  <c:v>178.09700000000001</c:v>
                </c:pt>
                <c:pt idx="75">
                  <c:v>184.71</c:v>
                </c:pt>
                <c:pt idx="76">
                  <c:v>190.32300000000001</c:v>
                </c:pt>
                <c:pt idx="77">
                  <c:v>192.58099999999999</c:v>
                </c:pt>
                <c:pt idx="78">
                  <c:v>191.613</c:v>
                </c:pt>
                <c:pt idx="79">
                  <c:v>187.03200000000001</c:v>
                </c:pt>
                <c:pt idx="80">
                  <c:v>177.46799999999999</c:v>
                </c:pt>
                <c:pt idx="81">
                  <c:v>160.19399999999999</c:v>
                </c:pt>
                <c:pt idx="82">
                  <c:v>131.24199999999999</c:v>
                </c:pt>
                <c:pt idx="83">
                  <c:v>106.871</c:v>
                </c:pt>
                <c:pt idx="84">
                  <c:v>95.435000000000002</c:v>
                </c:pt>
                <c:pt idx="85">
                  <c:v>93.613</c:v>
                </c:pt>
                <c:pt idx="86">
                  <c:v>95.161000000000001</c:v>
                </c:pt>
                <c:pt idx="87">
                  <c:v>93.918999999999997</c:v>
                </c:pt>
                <c:pt idx="88">
                  <c:v>94.613</c:v>
                </c:pt>
                <c:pt idx="89">
                  <c:v>92.725999999999999</c:v>
                </c:pt>
                <c:pt idx="90">
                  <c:v>93.355000000000004</c:v>
                </c:pt>
                <c:pt idx="91">
                  <c:v>93.194000000000003</c:v>
                </c:pt>
                <c:pt idx="92">
                  <c:v>93.113</c:v>
                </c:pt>
                <c:pt idx="93">
                  <c:v>93.305999999999997</c:v>
                </c:pt>
                <c:pt idx="94">
                  <c:v>92.951999999999998</c:v>
                </c:pt>
                <c:pt idx="95">
                  <c:v>94.129000000000005</c:v>
                </c:pt>
                <c:pt idx="96">
                  <c:v>93.29</c:v>
                </c:pt>
                <c:pt idx="97">
                  <c:v>93.564999999999998</c:v>
                </c:pt>
                <c:pt idx="98">
                  <c:v>92.951999999999998</c:v>
                </c:pt>
                <c:pt idx="99">
                  <c:v>95.79</c:v>
                </c:pt>
                <c:pt idx="100">
                  <c:v>94.435000000000002</c:v>
                </c:pt>
                <c:pt idx="101">
                  <c:v>91.774000000000001</c:v>
                </c:pt>
                <c:pt idx="102">
                  <c:v>92.144999999999996</c:v>
                </c:pt>
                <c:pt idx="103">
                  <c:v>92.451999999999998</c:v>
                </c:pt>
                <c:pt idx="104">
                  <c:v>92.548000000000002</c:v>
                </c:pt>
                <c:pt idx="105">
                  <c:v>90.757999999999996</c:v>
                </c:pt>
                <c:pt idx="106">
                  <c:v>93.822999999999993</c:v>
                </c:pt>
                <c:pt idx="107">
                  <c:v>91.613</c:v>
                </c:pt>
                <c:pt idx="108">
                  <c:v>91.418999999999997</c:v>
                </c:pt>
                <c:pt idx="109">
                  <c:v>91.596999999999994</c:v>
                </c:pt>
                <c:pt idx="110">
                  <c:v>93.113</c:v>
                </c:pt>
                <c:pt idx="111">
                  <c:v>92.274000000000001</c:v>
                </c:pt>
                <c:pt idx="112">
                  <c:v>90.694000000000003</c:v>
                </c:pt>
                <c:pt idx="113">
                  <c:v>90.031999999999996</c:v>
                </c:pt>
                <c:pt idx="114">
                  <c:v>90.048000000000002</c:v>
                </c:pt>
                <c:pt idx="115">
                  <c:v>89.903000000000006</c:v>
                </c:pt>
                <c:pt idx="116">
                  <c:v>89.370999999999995</c:v>
                </c:pt>
                <c:pt idx="117">
                  <c:v>88.242000000000004</c:v>
                </c:pt>
                <c:pt idx="118">
                  <c:v>91.725999999999999</c:v>
                </c:pt>
                <c:pt idx="119">
                  <c:v>90.242000000000004</c:v>
                </c:pt>
                <c:pt idx="120">
                  <c:v>89.322999999999993</c:v>
                </c:pt>
                <c:pt idx="121">
                  <c:v>89.838999999999999</c:v>
                </c:pt>
                <c:pt idx="122">
                  <c:v>89.613</c:v>
                </c:pt>
                <c:pt idx="123">
                  <c:v>89.935000000000002</c:v>
                </c:pt>
                <c:pt idx="124">
                  <c:v>90.031999999999996</c:v>
                </c:pt>
                <c:pt idx="125">
                  <c:v>91.031999999999996</c:v>
                </c:pt>
                <c:pt idx="126">
                  <c:v>88.257999999999996</c:v>
                </c:pt>
                <c:pt idx="127">
                  <c:v>88.483999999999995</c:v>
                </c:pt>
                <c:pt idx="128">
                  <c:v>89.613</c:v>
                </c:pt>
                <c:pt idx="129">
                  <c:v>89.516000000000005</c:v>
                </c:pt>
                <c:pt idx="130">
                  <c:v>87.468000000000004</c:v>
                </c:pt>
                <c:pt idx="131">
                  <c:v>87.483999999999995</c:v>
                </c:pt>
                <c:pt idx="132">
                  <c:v>90.887</c:v>
                </c:pt>
                <c:pt idx="133">
                  <c:v>89.855000000000004</c:v>
                </c:pt>
                <c:pt idx="134">
                  <c:v>87.242000000000004</c:v>
                </c:pt>
                <c:pt idx="135">
                  <c:v>88.355000000000004</c:v>
                </c:pt>
                <c:pt idx="136">
                  <c:v>88</c:v>
                </c:pt>
                <c:pt idx="137">
                  <c:v>88.757999999999996</c:v>
                </c:pt>
                <c:pt idx="138">
                  <c:v>87.048000000000002</c:v>
                </c:pt>
                <c:pt idx="139">
                  <c:v>85.581000000000003</c:v>
                </c:pt>
                <c:pt idx="140">
                  <c:v>88.596999999999994</c:v>
                </c:pt>
                <c:pt idx="141">
                  <c:v>86.757999999999996</c:v>
                </c:pt>
                <c:pt idx="142">
                  <c:v>88.951999999999998</c:v>
                </c:pt>
                <c:pt idx="143">
                  <c:v>84.805999999999997</c:v>
                </c:pt>
                <c:pt idx="144">
                  <c:v>86.403000000000006</c:v>
                </c:pt>
                <c:pt idx="145">
                  <c:v>86.113</c:v>
                </c:pt>
                <c:pt idx="146">
                  <c:v>85.935000000000002</c:v>
                </c:pt>
                <c:pt idx="147">
                  <c:v>86.129000000000005</c:v>
                </c:pt>
                <c:pt idx="148">
                  <c:v>87.951999999999998</c:v>
                </c:pt>
                <c:pt idx="149">
                  <c:v>88.064999999999998</c:v>
                </c:pt>
                <c:pt idx="150">
                  <c:v>84.564999999999998</c:v>
                </c:pt>
                <c:pt idx="151">
                  <c:v>84.418999999999997</c:v>
                </c:pt>
                <c:pt idx="152">
                  <c:v>86.613</c:v>
                </c:pt>
                <c:pt idx="153">
                  <c:v>83.838999999999999</c:v>
                </c:pt>
                <c:pt idx="154">
                  <c:v>84.757999999999996</c:v>
                </c:pt>
                <c:pt idx="155">
                  <c:v>87.144999999999996</c:v>
                </c:pt>
                <c:pt idx="156">
                  <c:v>86.048000000000002</c:v>
                </c:pt>
                <c:pt idx="157">
                  <c:v>86.403000000000006</c:v>
                </c:pt>
                <c:pt idx="158">
                  <c:v>84.968000000000004</c:v>
                </c:pt>
                <c:pt idx="159">
                  <c:v>82.644999999999996</c:v>
                </c:pt>
                <c:pt idx="160">
                  <c:v>82.644999999999996</c:v>
                </c:pt>
                <c:pt idx="161">
                  <c:v>83.71</c:v>
                </c:pt>
                <c:pt idx="162">
                  <c:v>83.629000000000005</c:v>
                </c:pt>
                <c:pt idx="163">
                  <c:v>84.129000000000005</c:v>
                </c:pt>
                <c:pt idx="164">
                  <c:v>84.838999999999999</c:v>
                </c:pt>
                <c:pt idx="165">
                  <c:v>84.064999999999998</c:v>
                </c:pt>
                <c:pt idx="166">
                  <c:v>83.387</c:v>
                </c:pt>
                <c:pt idx="167">
                  <c:v>83.725999999999999</c:v>
                </c:pt>
                <c:pt idx="168">
                  <c:v>84.177000000000007</c:v>
                </c:pt>
                <c:pt idx="169">
                  <c:v>85.694000000000003</c:v>
                </c:pt>
                <c:pt idx="170">
                  <c:v>82.870999999999995</c:v>
                </c:pt>
                <c:pt idx="171">
                  <c:v>84.016000000000005</c:v>
                </c:pt>
                <c:pt idx="172">
                  <c:v>81.661000000000001</c:v>
                </c:pt>
                <c:pt idx="173">
                  <c:v>81.305999999999997</c:v>
                </c:pt>
                <c:pt idx="174">
                  <c:v>82.935000000000002</c:v>
                </c:pt>
                <c:pt idx="175">
                  <c:v>83.548000000000002</c:v>
                </c:pt>
                <c:pt idx="176">
                  <c:v>84.951999999999998</c:v>
                </c:pt>
                <c:pt idx="177">
                  <c:v>83.581000000000003</c:v>
                </c:pt>
                <c:pt idx="178">
                  <c:v>83.694000000000003</c:v>
                </c:pt>
                <c:pt idx="179">
                  <c:v>84.903000000000006</c:v>
                </c:pt>
                <c:pt idx="180">
                  <c:v>82.177000000000007</c:v>
                </c:pt>
                <c:pt idx="181">
                  <c:v>79.968000000000004</c:v>
                </c:pt>
                <c:pt idx="182">
                  <c:v>83.918999999999997</c:v>
                </c:pt>
                <c:pt idx="183">
                  <c:v>81.257999999999996</c:v>
                </c:pt>
                <c:pt idx="184">
                  <c:v>81.694000000000003</c:v>
                </c:pt>
                <c:pt idx="185">
                  <c:v>82.274000000000001</c:v>
                </c:pt>
                <c:pt idx="186">
                  <c:v>82.081000000000003</c:v>
                </c:pt>
                <c:pt idx="187">
                  <c:v>81.918999999999997</c:v>
                </c:pt>
                <c:pt idx="188">
                  <c:v>79.209999999999994</c:v>
                </c:pt>
                <c:pt idx="189">
                  <c:v>80.757999999999996</c:v>
                </c:pt>
                <c:pt idx="190">
                  <c:v>82.483999999999995</c:v>
                </c:pt>
                <c:pt idx="191">
                  <c:v>81.129000000000005</c:v>
                </c:pt>
                <c:pt idx="192">
                  <c:v>80.242000000000004</c:v>
                </c:pt>
                <c:pt idx="193">
                  <c:v>81.677000000000007</c:v>
                </c:pt>
                <c:pt idx="194">
                  <c:v>84.194000000000003</c:v>
                </c:pt>
                <c:pt idx="195">
                  <c:v>79.935000000000002</c:v>
                </c:pt>
                <c:pt idx="196">
                  <c:v>83.677000000000007</c:v>
                </c:pt>
                <c:pt idx="197">
                  <c:v>79.822999999999993</c:v>
                </c:pt>
                <c:pt idx="198">
                  <c:v>81.725999999999999</c:v>
                </c:pt>
                <c:pt idx="199">
                  <c:v>80.629000000000005</c:v>
                </c:pt>
                <c:pt idx="200">
                  <c:v>81.451999999999998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107.07061619590057</c:v>
                </c:pt>
                <c:pt idx="1">
                  <c:v>107.1567428579079</c:v>
                </c:pt>
                <c:pt idx="2">
                  <c:v>107.24120445009142</c:v>
                </c:pt>
                <c:pt idx="3">
                  <c:v>107.32379812639905</c:v>
                </c:pt>
                <c:pt idx="4">
                  <c:v>107.40430020673875</c:v>
                </c:pt>
                <c:pt idx="5">
                  <c:v>107.48246461905038</c:v>
                </c:pt>
                <c:pt idx="6">
                  <c:v>107.55802134238854</c:v>
                </c:pt>
                <c:pt idx="7">
                  <c:v>107.63067488402291</c:v>
                </c:pt>
                <c:pt idx="8">
                  <c:v>107.70010283334997</c:v>
                </c:pt>
                <c:pt idx="9">
                  <c:v>107.76595454824131</c:v>
                </c:pt>
                <c:pt idx="10">
                  <c:v>107.82785004697061</c:v>
                </c:pt>
                <c:pt idx="11">
                  <c:v>107.88537920383182</c:v>
                </c:pt>
                <c:pt idx="12">
                  <c:v>107.93810138356834</c:v>
                </c:pt>
                <c:pt idx="13">
                  <c:v>107.98554570622053</c:v>
                </c:pt>
                <c:pt idx="14">
                  <c:v>108.02721222170378</c:v>
                </c:pt>
                <c:pt idx="15">
                  <c:v>108.06257441034809</c:v>
                </c:pt>
                <c:pt idx="16">
                  <c:v>108.09108363842971</c:v>
                </c:pt>
                <c:pt idx="17">
                  <c:v>108.11217652450986</c:v>
                </c:pt>
                <c:pt idx="18">
                  <c:v>108.12528666537153</c:v>
                </c:pt>
                <c:pt idx="19">
                  <c:v>108.12986289758058</c:v>
                </c:pt>
                <c:pt idx="20">
                  <c:v>108.12539731566433</c:v>
                </c:pt>
                <c:pt idx="21">
                  <c:v>108.11146772477677</c:v>
                </c:pt>
                <c:pt idx="22">
                  <c:v>108.0878011678906</c:v>
                </c:pt>
                <c:pt idx="23">
                  <c:v>108.0543677062725</c:v>
                </c:pt>
                <c:pt idx="24">
                  <c:v>108.01151676230398</c:v>
                </c:pt>
                <c:pt idx="25">
                  <c:v>107.9601719658182</c:v>
                </c:pt>
                <c:pt idx="26">
                  <c:v>107.90210432194604</c:v>
                </c:pt>
                <c:pt idx="27">
                  <c:v>107.84030714425552</c:v>
                </c:pt>
                <c:pt idx="28">
                  <c:v>107.7794987682781</c:v>
                </c:pt>
                <c:pt idx="29">
                  <c:v>107.72677941820454</c:v>
                </c:pt>
                <c:pt idx="30">
                  <c:v>107.69246522835147</c:v>
                </c:pt>
                <c:pt idx="31">
                  <c:v>107.69111352894259</c:v>
                </c:pt>
                <c:pt idx="32">
                  <c:v>107.74273721582426</c:v>
                </c:pt>
                <c:pt idx="33">
                  <c:v>107.87418070264653</c:v>
                </c:pt>
                <c:pt idx="34">
                  <c:v>108.12059468206247</c:v>
                </c:pt>
                <c:pt idx="35">
                  <c:v>108.52690207561974</c:v>
                </c:pt>
                <c:pt idx="36">
                  <c:v>109.14909542252883</c:v>
                </c:pt>
                <c:pt idx="37">
                  <c:v>110.05515128961738</c:v>
                </c:pt>
                <c:pt idx="38">
                  <c:v>111.32529755850629</c:v>
                </c:pt>
                <c:pt idx="39">
                  <c:v>113.05133472116374</c:v>
                </c:pt>
                <c:pt idx="40">
                  <c:v>115.33470446507067</c:v>
                </c:pt>
                <c:pt idx="41">
                  <c:v>118.28303006553871</c:v>
                </c:pt>
                <c:pt idx="42">
                  <c:v>122.00493381587556</c:v>
                </c:pt>
                <c:pt idx="43">
                  <c:v>126.60307284742694</c:v>
                </c:pt>
                <c:pt idx="44">
                  <c:v>132.16552496685082</c:v>
                </c:pt>
                <c:pt idx="45">
                  <c:v>138.75588983637283</c:v>
                </c:pt>
                <c:pt idx="46">
                  <c:v>146.40272612661164</c:v>
                </c:pt>
                <c:pt idx="47">
                  <c:v>155.08918580849351</c:v>
                </c:pt>
                <c:pt idx="48">
                  <c:v>164.74385790730341</c:v>
                </c:pt>
                <c:pt idx="49">
                  <c:v>175.23365778420629</c:v>
                </c:pt>
                <c:pt idx="50">
                  <c:v>186.35824279381544</c:v>
                </c:pt>
                <c:pt idx="51">
                  <c:v>197.84049471982166</c:v>
                </c:pt>
                <c:pt idx="52">
                  <c:v>209.29512769228472</c:v>
                </c:pt>
                <c:pt idx="53">
                  <c:v>220.13889272525131</c:v>
                </c:pt>
                <c:pt idx="54">
                  <c:v>229.4079752294592</c:v>
                </c:pt>
                <c:pt idx="55">
                  <c:v>235.53401504531172</c:v>
                </c:pt>
                <c:pt idx="56">
                  <c:v>236.32775699827317</c:v>
                </c:pt>
                <c:pt idx="57">
                  <c:v>229.55651734948847</c:v>
                </c:pt>
                <c:pt idx="58">
                  <c:v>214.21200215415769</c:v>
                </c:pt>
                <c:pt idx="59">
                  <c:v>191.78684022381964</c:v>
                </c:pt>
                <c:pt idx="60">
                  <c:v>166.36614286330223</c:v>
                </c:pt>
                <c:pt idx="61">
                  <c:v>143.02664750068791</c:v>
                </c:pt>
                <c:pt idx="62">
                  <c:v>125.54738795055877</c:v>
                </c:pt>
                <c:pt idx="63">
                  <c:v>115.11362562386684</c:v>
                </c:pt>
                <c:pt idx="64">
                  <c:v>110.7171186362151</c:v>
                </c:pt>
                <c:pt idx="65">
                  <c:v>110.49816623248103</c:v>
                </c:pt>
                <c:pt idx="66">
                  <c:v>112.86509193203364</c:v>
                </c:pt>
                <c:pt idx="67">
                  <c:v>116.88639622757069</c:v>
                </c:pt>
                <c:pt idx="68">
                  <c:v>122.16273175861103</c:v>
                </c:pt>
                <c:pt idx="69">
                  <c:v>128.56191060452682</c:v>
                </c:pt>
                <c:pt idx="70">
                  <c:v>136.02321297518824</c:v>
                </c:pt>
                <c:pt idx="71">
                  <c:v>144.45746284457965</c:v>
                </c:pt>
                <c:pt idx="72">
                  <c:v>153.7056949439806</c:v>
                </c:pt>
                <c:pt idx="73">
                  <c:v>163.52290046733248</c:v>
                </c:pt>
                <c:pt idx="74">
                  <c:v>173.56082517142255</c:v>
                </c:pt>
                <c:pt idx="75">
                  <c:v>183.30328252123712</c:v>
                </c:pt>
                <c:pt idx="76">
                  <c:v>191.86810683187204</c:v>
                </c:pt>
                <c:pt idx="77">
                  <c:v>197.64715490720081</c:v>
                </c:pt>
                <c:pt idx="78">
                  <c:v>198.11132297579627</c:v>
                </c:pt>
                <c:pt idx="79">
                  <c:v>190.5723716185642</c:v>
                </c:pt>
                <c:pt idx="80">
                  <c:v>174.23535697526896</c:v>
                </c:pt>
                <c:pt idx="81">
                  <c:v>152.02443037224069</c:v>
                </c:pt>
                <c:pt idx="82">
                  <c:v>129.73081067054625</c:v>
                </c:pt>
                <c:pt idx="83">
                  <c:v>112.53408045228961</c:v>
                </c:pt>
                <c:pt idx="84">
                  <c:v>102.1824754364694</c:v>
                </c:pt>
                <c:pt idx="85">
                  <c:v>97.26174075508699</c:v>
                </c:pt>
                <c:pt idx="86">
                  <c:v>95.36551621465108</c:v>
                </c:pt>
                <c:pt idx="87">
                  <c:v>94.716680232767587</c:v>
                </c:pt>
                <c:pt idx="88">
                  <c:v>94.458390289689035</c:v>
                </c:pt>
                <c:pt idx="89">
                  <c:v>94.294714104016379</c:v>
                </c:pt>
                <c:pt idx="90">
                  <c:v>94.149613643481231</c:v>
                </c:pt>
                <c:pt idx="91">
                  <c:v>94.008223525111177</c:v>
                </c:pt>
                <c:pt idx="92">
                  <c:v>93.868250901950702</c:v>
                </c:pt>
                <c:pt idx="93">
                  <c:v>93.729355227437296</c:v>
                </c:pt>
                <c:pt idx="94">
                  <c:v>93.591431411216703</c:v>
                </c:pt>
                <c:pt idx="95">
                  <c:v>93.454400249492537</c:v>
                </c:pt>
                <c:pt idx="96">
                  <c:v>93.31818860903924</c:v>
                </c:pt>
                <c:pt idx="97">
                  <c:v>93.182727678169258</c:v>
                </c:pt>
                <c:pt idx="98">
                  <c:v>93.047952537968627</c:v>
                </c:pt>
                <c:pt idx="99">
                  <c:v>92.913801814731372</c:v>
                </c:pt>
                <c:pt idx="100">
                  <c:v>92.780217343964296</c:v>
                </c:pt>
                <c:pt idx="101">
                  <c:v>92.647143843420523</c:v>
                </c:pt>
                <c:pt idx="102">
                  <c:v>92.514528595521142</c:v>
                </c:pt>
                <c:pt idx="103">
                  <c:v>92.382321139628516</c:v>
                </c:pt>
                <c:pt idx="104">
                  <c:v>92.25047297471059</c:v>
                </c:pt>
                <c:pt idx="105">
                  <c:v>92.118937273076398</c:v>
                </c:pt>
                <c:pt idx="106">
                  <c:v>91.987668606068937</c:v>
                </c:pt>
                <c:pt idx="107">
                  <c:v>91.856622682872853</c:v>
                </c:pt>
                <c:pt idx="108">
                  <c:v>91.725756103928461</c:v>
                </c:pt>
                <c:pt idx="109">
                  <c:v>91.595026130833503</c:v>
                </c:pt>
                <c:pt idx="110">
                  <c:v>91.464390475056618</c:v>
                </c:pt>
                <c:pt idx="111">
                  <c:v>91.333807108268445</c:v>
                </c:pt>
                <c:pt idx="112">
                  <c:v>91.203234097603968</c:v>
                </c:pt>
                <c:pt idx="113">
                  <c:v>91.072629469680635</c:v>
                </c:pt>
                <c:pt idx="114">
                  <c:v>90.941951107684673</c:v>
                </c:pt>
                <c:pt idx="115">
                  <c:v>90.811156686266102</c:v>
                </c:pt>
                <c:pt idx="116">
                  <c:v>90.680203649305142</c:v>
                </c:pt>
                <c:pt idx="117">
                  <c:v>90.549049235781155</c:v>
                </c:pt>
                <c:pt idx="118">
                  <c:v>90.417650558924052</c:v>
                </c:pt>
                <c:pt idx="119">
                  <c:v>90.28596474349736</c:v>
                </c:pt>
                <c:pt idx="120">
                  <c:v>90.153949125387754</c:v>
                </c:pt>
                <c:pt idx="121">
                  <c:v>90.021561516601693</c:v>
                </c:pt>
                <c:pt idx="122">
                  <c:v>89.888760537272006</c:v>
                </c:pt>
                <c:pt idx="123">
                  <c:v>89.755506014365452</c:v>
                </c:pt>
                <c:pt idx="124">
                  <c:v>89.621759444520237</c:v>
                </c:pt>
                <c:pt idx="125">
                  <c:v>89.487484515887857</c:v>
                </c:pt>
                <c:pt idx="126">
                  <c:v>89.352647680920057</c:v>
                </c:pt>
                <c:pt idx="127">
                  <c:v>89.217218768224342</c:v>
                </c:pt>
                <c:pt idx="128">
                  <c:v>89.081171615843658</c:v>
                </c:pt>
                <c:pt idx="129">
                  <c:v>88.944484699444828</c:v>
                </c:pt>
                <c:pt idx="130">
                  <c:v>88.807141717576911</c:v>
                </c:pt>
                <c:pt idx="131">
                  <c:v>88.669132087787332</c:v>
                </c:pt>
                <c:pt idx="132">
                  <c:v>88.530451313217455</c:v>
                </c:pt>
                <c:pt idx="133">
                  <c:v>88.391101210021972</c:v>
                </c:pt>
                <c:pt idx="134">
                  <c:v>88.251090035927149</c:v>
                </c:pt>
                <c:pt idx="135">
                  <c:v>88.110432594676666</c:v>
                </c:pt>
                <c:pt idx="136">
                  <c:v>87.969150361499331</c:v>
                </c:pt>
                <c:pt idx="137">
                  <c:v>87.827271570069456</c:v>
                </c:pt>
                <c:pt idx="138">
                  <c:v>87.684831090395363</c:v>
                </c:pt>
                <c:pt idx="139">
                  <c:v>87.541869921178261</c:v>
                </c:pt>
                <c:pt idx="140">
                  <c:v>87.398434261770078</c:v>
                </c:pt>
                <c:pt idx="141">
                  <c:v>87.254574322004032</c:v>
                </c:pt>
                <c:pt idx="142">
                  <c:v>87.110343116357271</c:v>
                </c:pt>
                <c:pt idx="143">
                  <c:v>86.965795410881313</c:v>
                </c:pt>
                <c:pt idx="144">
                  <c:v>86.820986836082795</c:v>
                </c:pt>
                <c:pt idx="145">
                  <c:v>86.675973081109973</c:v>
                </c:pt>
                <c:pt idx="146">
                  <c:v>86.530809094294256</c:v>
                </c:pt>
                <c:pt idx="147">
                  <c:v>86.385548281611619</c:v>
                </c:pt>
                <c:pt idx="148">
                  <c:v>86.240241746117462</c:v>
                </c:pt>
                <c:pt idx="149">
                  <c:v>86.09493762023618</c:v>
                </c:pt>
                <c:pt idx="150">
                  <c:v>85.949680524157245</c:v>
                </c:pt>
                <c:pt idx="151">
                  <c:v>85.804511161393066</c:v>
                </c:pt>
                <c:pt idx="152">
                  <c:v>85.659466048228722</c:v>
                </c:pt>
                <c:pt idx="153">
                  <c:v>85.514577367068242</c:v>
                </c:pt>
                <c:pt idx="154">
                  <c:v>85.369872930799531</c:v>
                </c:pt>
                <c:pt idx="155">
                  <c:v>85.225376243773411</c:v>
                </c:pt>
                <c:pt idx="156">
                  <c:v>85.081106644057471</c:v>
                </c:pt>
                <c:pt idx="157">
                  <c:v>84.937079511268905</c:v>
                </c:pt>
                <c:pt idx="158">
                  <c:v>84.793306524572671</c:v>
                </c:pt>
                <c:pt idx="159">
                  <c:v>84.649795956299727</c:v>
                </c:pt>
                <c:pt idx="160">
                  <c:v>84.506552987968547</c:v>
                </c:pt>
                <c:pt idx="161">
                  <c:v>84.363580037120116</c:v>
                </c:pt>
                <c:pt idx="162">
                  <c:v>84.220877085158335</c:v>
                </c:pt>
                <c:pt idx="163">
                  <c:v>84.078441998199864</c:v>
                </c:pt>
                <c:pt idx="164">
                  <c:v>83.936270834683214</c:v>
                </c:pt>
                <c:pt idx="165">
                  <c:v>83.79435813509879</c:v>
                </c:pt>
                <c:pt idx="166">
                  <c:v>83.652697190637113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107.07061619513824</c:v>
                </c:pt>
                <c:pt idx="1">
                  <c:v>107.15674285608705</c:v>
                </c:pt>
                <c:pt idx="2">
                  <c:v>107.24120444580608</c:v>
                </c:pt>
                <c:pt idx="3">
                  <c:v>107.32379811646156</c:v>
                </c:pt>
                <c:pt idx="4">
                  <c:v>107.40430018403237</c:v>
                </c:pt>
                <c:pt idx="5">
                  <c:v>107.48246456792943</c:v>
                </c:pt>
                <c:pt idx="6">
                  <c:v>107.55802122898423</c:v>
                </c:pt>
                <c:pt idx="7">
                  <c:v>107.63067463614375</c:v>
                </c:pt>
                <c:pt idx="8">
                  <c:v>107.70010229948647</c:v>
                </c:pt>
                <c:pt idx="9">
                  <c:v>107.76595341531871</c:v>
                </c:pt>
                <c:pt idx="10">
                  <c:v>107.82784767805248</c:v>
                </c:pt>
                <c:pt idx="11">
                  <c:v>107.88537432315937</c:v>
                </c:pt>
                <c:pt idx="12">
                  <c:v>107.9380914754983</c:v>
                </c:pt>
                <c:pt idx="13">
                  <c:v>107.98552588737874</c:v>
                </c:pt>
                <c:pt idx="14">
                  <c:v>108.02717316035181</c:v>
                </c:pt>
                <c:pt idx="15">
                  <c:v>108.06249855327749</c:v>
                </c:pt>
                <c:pt idx="16">
                  <c:v>108.09093848588266</c:v>
                </c:pt>
                <c:pt idx="17">
                  <c:v>108.11190285081763</c:v>
                </c:pt>
                <c:pt idx="18">
                  <c:v>108.12477824699579</c:v>
                </c:pt>
                <c:pt idx="19">
                  <c:v>108.12893224149151</c:v>
                </c:pt>
                <c:pt idx="20">
                  <c:v>108.1237187551436</c:v>
                </c:pt>
                <c:pt idx="21">
                  <c:v>108.10848464695989</c:v>
                </c:pt>
                <c:pt idx="22">
                  <c:v>108.08257754330069</c:v>
                </c:pt>
                <c:pt idx="23">
                  <c:v>108.04535491881292</c:v>
                </c:pt>
                <c:pt idx="24">
                  <c:v>107.99619438689955</c:v>
                </c:pt>
                <c:pt idx="25">
                  <c:v>107.93450509857097</c:v>
                </c:pt>
                <c:pt idx="26">
                  <c:v>107.85974008121799</c:v>
                </c:pt>
                <c:pt idx="27">
                  <c:v>107.77140927564932</c:v>
                </c:pt>
                <c:pt idx="28">
                  <c:v>107.66909295434148</c:v>
                </c:pt>
                <c:pt idx="29">
                  <c:v>107.55245513112258</c:v>
                </c:pt>
                <c:pt idx="30">
                  <c:v>107.4212565083173</c:v>
                </c:pt>
                <c:pt idx="31">
                  <c:v>107.27536645823018</c:v>
                </c:pt>
                <c:pt idx="32">
                  <c:v>107.1147735083316</c:v>
                </c:pt>
                <c:pt idx="33">
                  <c:v>106.93959379962283</c:v>
                </c:pt>
                <c:pt idx="34">
                  <c:v>106.75007701996299</c:v>
                </c:pt>
                <c:pt idx="35">
                  <c:v>106.5466093810039</c:v>
                </c:pt>
                <c:pt idx="36">
                  <c:v>106.32971330828659</c:v>
                </c:pt>
                <c:pt idx="37">
                  <c:v>106.1000436452093</c:v>
                </c:pt>
                <c:pt idx="38">
                  <c:v>105.8583803258808</c:v>
                </c:pt>
                <c:pt idx="39">
                  <c:v>105.6056176393066</c:v>
                </c:pt>
                <c:pt idx="40">
                  <c:v>105.34275037585516</c:v>
                </c:pt>
                <c:pt idx="41">
                  <c:v>105.07085730358311</c:v>
                </c:pt>
                <c:pt idx="42">
                  <c:v>104.79108255438017</c:v>
                </c:pt>
                <c:pt idx="43">
                  <c:v>104.50461559759573</c:v>
                </c:pt>
                <c:pt idx="44">
                  <c:v>104.21267053453579</c:v>
                </c:pt>
                <c:pt idx="45">
                  <c:v>103.91646545761382</c:v>
                </c:pt>
                <c:pt idx="46">
                  <c:v>103.61720258384641</c:v>
                </c:pt>
                <c:pt idx="47">
                  <c:v>103.3160497985895</c:v>
                </c:pt>
                <c:pt idx="48">
                  <c:v>103.01412413988969</c:v>
                </c:pt>
                <c:pt idx="49">
                  <c:v>102.71247762665952</c:v>
                </c:pt>
                <c:pt idx="50">
                  <c:v>102.41208569603724</c:v>
                </c:pt>
                <c:pt idx="51">
                  <c:v>102.11383837738398</c:v>
                </c:pt>
                <c:pt idx="52">
                  <c:v>101.81853420169887</c:v>
                </c:pt>
                <c:pt idx="53">
                  <c:v>101.52687673304582</c:v>
                </c:pt>
                <c:pt idx="54">
                  <c:v>101.2394735177203</c:v>
                </c:pt>
                <c:pt idx="55">
                  <c:v>100.95683717974553</c:v>
                </c:pt>
                <c:pt idx="56">
                  <c:v>100.6793883480543</c:v>
                </c:pt>
                <c:pt idx="57">
                  <c:v>100.40746007977874</c:v>
                </c:pt>
                <c:pt idx="58">
                  <c:v>100.14130344253866</c:v>
                </c:pt>
                <c:pt idx="59">
                  <c:v>99.88109393282835</c:v>
                </c:pt>
                <c:pt idx="60">
                  <c:v>99.62693843360104</c:v>
                </c:pt>
                <c:pt idx="61">
                  <c:v>99.378882448076752</c:v>
                </c:pt>
                <c:pt idx="62">
                  <c:v>99.136917385165319</c:v>
                </c:pt>
                <c:pt idx="63">
                  <c:v>98.900987711747959</c:v>
                </c:pt>
                <c:pt idx="64">
                  <c:v>98.670997826071059</c:v>
                </c:pt>
                <c:pt idx="65">
                  <c:v>98.446818542963157</c:v>
                </c:pt>
                <c:pt idx="66">
                  <c:v>98.228293114363268</c:v>
                </c:pt>
                <c:pt idx="67">
                  <c:v>98.015242737105154</c:v>
                </c:pt>
                <c:pt idx="68">
                  <c:v>97.807471523804793</c:v>
                </c:pt>
                <c:pt idx="69">
                  <c:v>97.604770932112672</c:v>
                </c:pt>
                <c:pt idx="70">
                  <c:v>97.406923662800367</c:v>
                </c:pt>
                <c:pt idx="71">
                  <c:v>97.21370704856912</c:v>
                </c:pt>
                <c:pt idx="72">
                  <c:v>97.024895963582679</c:v>
                </c:pt>
                <c:pt idx="73">
                  <c:v>96.840265289053775</c:v>
                </c:pt>
                <c:pt idx="74">
                  <c:v>96.659591973250215</c:v>
                </c:pt>
                <c:pt idx="75">
                  <c:v>96.482656725502025</c:v>
                </c:pt>
                <c:pt idx="76">
                  <c:v>96.309245383598622</c:v>
                </c:pt>
                <c:pt idx="77">
                  <c:v>96.139149992731745</c:v>
                </c:pt>
                <c:pt idx="78">
                  <c:v>95.972169632164395</c:v>
                </c:pt>
                <c:pt idx="79">
                  <c:v>95.808111023345091</c:v>
                </c:pt>
                <c:pt idx="80">
                  <c:v>95.646788950436587</c:v>
                </c:pt>
                <c:pt idx="81">
                  <c:v>95.488026521346825</c:v>
                </c:pt>
                <c:pt idx="82">
                  <c:v>95.33165529445526</c:v>
                </c:pt>
                <c:pt idx="83">
                  <c:v>95.177515293407566</c:v>
                </c:pt>
                <c:pt idx="84">
                  <c:v>95.025454929663709</c:v>
                </c:pt>
                <c:pt idx="85">
                  <c:v>94.875330849971988</c:v>
                </c:pt>
                <c:pt idx="86">
                  <c:v>94.72700772362424</c:v>
                </c:pt>
                <c:pt idx="87">
                  <c:v>94.580357982239818</c:v>
                </c:pt>
                <c:pt idx="88">
                  <c:v>94.435261522927505</c:v>
                </c:pt>
                <c:pt idx="89">
                  <c:v>94.29160538398024</c:v>
                </c:pt>
                <c:pt idx="90">
                  <c:v>94.149283400762201</c:v>
                </c:pt>
                <c:pt idx="91">
                  <c:v>94.008195848132644</c:v>
                </c:pt>
                <c:pt idx="92">
                  <c:v>93.868249074610688</c:v>
                </c:pt>
                <c:pt idx="93">
                  <c:v>93.729355132498569</c:v>
                </c:pt>
                <c:pt idx="94">
                  <c:v>93.591431407338817</c:v>
                </c:pt>
                <c:pt idx="95">
                  <c:v>93.454400249368106</c:v>
                </c:pt>
                <c:pt idx="96">
                  <c:v>93.318188609036099</c:v>
                </c:pt>
                <c:pt idx="97">
                  <c:v>93.182727678169201</c:v>
                </c:pt>
                <c:pt idx="98">
                  <c:v>93.047952537968627</c:v>
                </c:pt>
                <c:pt idx="99">
                  <c:v>92.913801814731372</c:v>
                </c:pt>
                <c:pt idx="100">
                  <c:v>92.780217343964296</c:v>
                </c:pt>
                <c:pt idx="101">
                  <c:v>92.647143843420523</c:v>
                </c:pt>
                <c:pt idx="102">
                  <c:v>92.514528595521142</c:v>
                </c:pt>
                <c:pt idx="103">
                  <c:v>92.382321139628516</c:v>
                </c:pt>
                <c:pt idx="104">
                  <c:v>92.25047297471059</c:v>
                </c:pt>
                <c:pt idx="105">
                  <c:v>92.118937273076398</c:v>
                </c:pt>
                <c:pt idx="106">
                  <c:v>91.987668606068937</c:v>
                </c:pt>
                <c:pt idx="107">
                  <c:v>91.856622682872853</c:v>
                </c:pt>
                <c:pt idx="108">
                  <c:v>91.725756103928461</c:v>
                </c:pt>
                <c:pt idx="109">
                  <c:v>91.595026130833503</c:v>
                </c:pt>
                <c:pt idx="110">
                  <c:v>91.464390475056618</c:v>
                </c:pt>
                <c:pt idx="111">
                  <c:v>91.333807108268445</c:v>
                </c:pt>
                <c:pt idx="112">
                  <c:v>91.203234097603968</c:v>
                </c:pt>
                <c:pt idx="113">
                  <c:v>91.072629469680635</c:v>
                </c:pt>
                <c:pt idx="114">
                  <c:v>90.941951107684673</c:v>
                </c:pt>
                <c:pt idx="115">
                  <c:v>90.811156686266074</c:v>
                </c:pt>
                <c:pt idx="116">
                  <c:v>90.680203649305014</c:v>
                </c:pt>
                <c:pt idx="117">
                  <c:v>90.549049235780444</c:v>
                </c:pt>
                <c:pt idx="118">
                  <c:v>90.4176505589204</c:v>
                </c:pt>
                <c:pt idx="119">
                  <c:v>90.28596474348015</c:v>
                </c:pt>
                <c:pt idx="120">
                  <c:v>90.153949125312749</c:v>
                </c:pt>
                <c:pt idx="121">
                  <c:v>90.021561516299712</c:v>
                </c:pt>
                <c:pt idx="122">
                  <c:v>89.888760536148368</c:v>
                </c:pt>
                <c:pt idx="123">
                  <c:v>89.755506010502032</c:v>
                </c:pt>
                <c:pt idx="124">
                  <c:v>89.621759432247103</c:v>
                </c:pt>
                <c:pt idx="125">
                  <c:v>89.487484479874496</c:v>
                </c:pt>
                <c:pt idx="126">
                  <c:v>89.352647583350105</c:v>
                </c:pt>
                <c:pt idx="127">
                  <c:v>89.217218524311761</c:v>
                </c:pt>
                <c:pt idx="128">
                  <c:v>89.081171053747383</c:v>
                </c:pt>
                <c:pt idx="129">
                  <c:v>88.944483506873524</c:v>
                </c:pt>
                <c:pt idx="130">
                  <c:v>88.807139392034344</c:v>
                </c:pt>
                <c:pt idx="131">
                  <c:v>88.669127928393507</c:v>
                </c:pt>
                <c:pt idx="132">
                  <c:v>88.53044450631721</c:v>
                </c:pt>
                <c:pt idx="133">
                  <c:v>88.39109104490538</c:v>
                </c:pt>
                <c:pt idx="134">
                  <c:v>88.251076223307052</c:v>
                </c:pt>
                <c:pt idx="135">
                  <c:v>88.110415566311573</c:v>
                </c:pt>
                <c:pt idx="136">
                  <c:v>87.96913137015072</c:v>
                </c:pt>
                <c:pt idx="137">
                  <c:v>87.827252461225896</c:v>
                </c:pt>
                <c:pt idx="138">
                  <c:v>87.684813788185494</c:v>
                </c:pt>
                <c:pt idx="139">
                  <c:v>87.541855855890987</c:v>
                </c:pt>
                <c:pt idx="140">
                  <c:v>87.398424017723571</c:v>
                </c:pt>
                <c:pt idx="141">
                  <c:v>87.254567649781407</c:v>
                </c:pt>
                <c:pt idx="142">
                  <c:v>87.110339236243277</c:v>
                </c:pt>
                <c:pt idx="143">
                  <c:v>86.965793399089662</c:v>
                </c:pt>
                <c:pt idx="144">
                  <c:v>86.820985907208495</c:v>
                </c:pt>
                <c:pt idx="145">
                  <c:v>86.675972699597423</c:v>
                </c:pt>
                <c:pt idx="146">
                  <c:v>86.53080895502876</c:v>
                </c:pt>
                <c:pt idx="147">
                  <c:v>86.385548236465581</c:v>
                </c:pt>
                <c:pt idx="148">
                  <c:v>86.240241733129466</c:v>
                </c:pt>
                <c:pt idx="149">
                  <c:v>86.094937616922152</c:v>
                </c:pt>
                <c:pt idx="150">
                  <c:v>85.949680523407636</c:v>
                </c:pt>
                <c:pt idx="151">
                  <c:v>85.804511161242829</c:v>
                </c:pt>
                <c:pt idx="152">
                  <c:v>85.659466048202049</c:v>
                </c:pt>
                <c:pt idx="153">
                  <c:v>85.514577367064049</c:v>
                </c:pt>
                <c:pt idx="154">
                  <c:v>85.369872930798948</c:v>
                </c:pt>
                <c:pt idx="155">
                  <c:v>85.22537624377334</c:v>
                </c:pt>
                <c:pt idx="156">
                  <c:v>85.081106644057456</c:v>
                </c:pt>
                <c:pt idx="157">
                  <c:v>84.937079511268905</c:v>
                </c:pt>
                <c:pt idx="158">
                  <c:v>84.793306524572671</c:v>
                </c:pt>
                <c:pt idx="159">
                  <c:v>84.649795956299727</c:v>
                </c:pt>
                <c:pt idx="160">
                  <c:v>84.506552987968547</c:v>
                </c:pt>
                <c:pt idx="161">
                  <c:v>84.363580037120116</c:v>
                </c:pt>
                <c:pt idx="162">
                  <c:v>84.220877085158335</c:v>
                </c:pt>
                <c:pt idx="163">
                  <c:v>84.078441998199864</c:v>
                </c:pt>
                <c:pt idx="164">
                  <c:v>83.936270834683214</c:v>
                </c:pt>
                <c:pt idx="165">
                  <c:v>83.79435813509879</c:v>
                </c:pt>
                <c:pt idx="166">
                  <c:v>83.652697190637113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107.21</c:v>
                </c:pt>
                <c:pt idx="1">
                  <c:v>104.452</c:v>
                </c:pt>
                <c:pt idx="2">
                  <c:v>106.226</c:v>
                </c:pt>
                <c:pt idx="3">
                  <c:v>106.081</c:v>
                </c:pt>
                <c:pt idx="4">
                  <c:v>105.532</c:v>
                </c:pt>
                <c:pt idx="5">
                  <c:v>106.29</c:v>
                </c:pt>
                <c:pt idx="6">
                  <c:v>106.59699999999999</c:v>
                </c:pt>
                <c:pt idx="7">
                  <c:v>106.145</c:v>
                </c:pt>
                <c:pt idx="8">
                  <c:v>105.919</c:v>
                </c:pt>
                <c:pt idx="9">
                  <c:v>105.226</c:v>
                </c:pt>
                <c:pt idx="10">
                  <c:v>104.935</c:v>
                </c:pt>
                <c:pt idx="11">
                  <c:v>104.726</c:v>
                </c:pt>
                <c:pt idx="12">
                  <c:v>105.51600000000001</c:v>
                </c:pt>
                <c:pt idx="13">
                  <c:v>103.435</c:v>
                </c:pt>
                <c:pt idx="14">
                  <c:v>104.065</c:v>
                </c:pt>
                <c:pt idx="15">
                  <c:v>106.258</c:v>
                </c:pt>
                <c:pt idx="16">
                  <c:v>105.21</c:v>
                </c:pt>
                <c:pt idx="17">
                  <c:v>102.613</c:v>
                </c:pt>
                <c:pt idx="18">
                  <c:v>104.452</c:v>
                </c:pt>
                <c:pt idx="19">
                  <c:v>101.82299999999999</c:v>
                </c:pt>
                <c:pt idx="20">
                  <c:v>104.871</c:v>
                </c:pt>
                <c:pt idx="21">
                  <c:v>105.98399999999999</c:v>
                </c:pt>
                <c:pt idx="22">
                  <c:v>104.09699999999999</c:v>
                </c:pt>
                <c:pt idx="23">
                  <c:v>106.032</c:v>
                </c:pt>
                <c:pt idx="24">
                  <c:v>101.839</c:v>
                </c:pt>
                <c:pt idx="25">
                  <c:v>102.339</c:v>
                </c:pt>
                <c:pt idx="26">
                  <c:v>104.048</c:v>
                </c:pt>
                <c:pt idx="27">
                  <c:v>104.774</c:v>
                </c:pt>
                <c:pt idx="28">
                  <c:v>106.919</c:v>
                </c:pt>
                <c:pt idx="29">
                  <c:v>104.758</c:v>
                </c:pt>
                <c:pt idx="30">
                  <c:v>105.694</c:v>
                </c:pt>
                <c:pt idx="31">
                  <c:v>105.17700000000001</c:v>
                </c:pt>
                <c:pt idx="32">
                  <c:v>106.065</c:v>
                </c:pt>
                <c:pt idx="33">
                  <c:v>106.387</c:v>
                </c:pt>
                <c:pt idx="34">
                  <c:v>107.629</c:v>
                </c:pt>
                <c:pt idx="35">
                  <c:v>107.59699999999999</c:v>
                </c:pt>
                <c:pt idx="36">
                  <c:v>108.581</c:v>
                </c:pt>
                <c:pt idx="37">
                  <c:v>110.21</c:v>
                </c:pt>
                <c:pt idx="38">
                  <c:v>109.01600000000001</c:v>
                </c:pt>
                <c:pt idx="39">
                  <c:v>109.806</c:v>
                </c:pt>
                <c:pt idx="40">
                  <c:v>110.82299999999999</c:v>
                </c:pt>
                <c:pt idx="41">
                  <c:v>114.532</c:v>
                </c:pt>
                <c:pt idx="42">
                  <c:v>114.306</c:v>
                </c:pt>
                <c:pt idx="43">
                  <c:v>119.194</c:v>
                </c:pt>
                <c:pt idx="44">
                  <c:v>123.645</c:v>
                </c:pt>
                <c:pt idx="45">
                  <c:v>132.91900000000001</c:v>
                </c:pt>
                <c:pt idx="46">
                  <c:v>140.21</c:v>
                </c:pt>
                <c:pt idx="47">
                  <c:v>152</c:v>
                </c:pt>
                <c:pt idx="48">
                  <c:v>167.25800000000001</c:v>
                </c:pt>
                <c:pt idx="49">
                  <c:v>184.08099999999999</c:v>
                </c:pt>
                <c:pt idx="50">
                  <c:v>199</c:v>
                </c:pt>
                <c:pt idx="51">
                  <c:v>213.53200000000001</c:v>
                </c:pt>
                <c:pt idx="52">
                  <c:v>222.62899999999999</c:v>
                </c:pt>
                <c:pt idx="53">
                  <c:v>229.01599999999999</c:v>
                </c:pt>
                <c:pt idx="54">
                  <c:v>233.113</c:v>
                </c:pt>
                <c:pt idx="55">
                  <c:v>234.613</c:v>
                </c:pt>
                <c:pt idx="56">
                  <c:v>233.452</c:v>
                </c:pt>
                <c:pt idx="57">
                  <c:v>229.548</c:v>
                </c:pt>
                <c:pt idx="58">
                  <c:v>222.29</c:v>
                </c:pt>
                <c:pt idx="59">
                  <c:v>209.46799999999999</c:v>
                </c:pt>
                <c:pt idx="60">
                  <c:v>186.91900000000001</c:v>
                </c:pt>
                <c:pt idx="61">
                  <c:v>154.67699999999999</c:v>
                </c:pt>
                <c:pt idx="62">
                  <c:v>122.613</c:v>
                </c:pt>
                <c:pt idx="63">
                  <c:v>109.48399999999999</c:v>
                </c:pt>
                <c:pt idx="64">
                  <c:v>104.806</c:v>
                </c:pt>
                <c:pt idx="65">
                  <c:v>107.339</c:v>
                </c:pt>
                <c:pt idx="66">
                  <c:v>107.726</c:v>
                </c:pt>
                <c:pt idx="67">
                  <c:v>115.51600000000001</c:v>
                </c:pt>
                <c:pt idx="68">
                  <c:v>119.935</c:v>
                </c:pt>
                <c:pt idx="69">
                  <c:v>127.645</c:v>
                </c:pt>
                <c:pt idx="70">
                  <c:v>138.839</c:v>
                </c:pt>
                <c:pt idx="71">
                  <c:v>150.887</c:v>
                </c:pt>
                <c:pt idx="72">
                  <c:v>162.17699999999999</c:v>
                </c:pt>
                <c:pt idx="73">
                  <c:v>171.82300000000001</c:v>
                </c:pt>
                <c:pt idx="74">
                  <c:v>181.24199999999999</c:v>
                </c:pt>
                <c:pt idx="75">
                  <c:v>188.548</c:v>
                </c:pt>
                <c:pt idx="76">
                  <c:v>192.839</c:v>
                </c:pt>
                <c:pt idx="77">
                  <c:v>194.67699999999999</c:v>
                </c:pt>
                <c:pt idx="78">
                  <c:v>195.065</c:v>
                </c:pt>
                <c:pt idx="79">
                  <c:v>192.565</c:v>
                </c:pt>
                <c:pt idx="80">
                  <c:v>184</c:v>
                </c:pt>
                <c:pt idx="81">
                  <c:v>170.14500000000001</c:v>
                </c:pt>
                <c:pt idx="82">
                  <c:v>142.85499999999999</c:v>
                </c:pt>
                <c:pt idx="83">
                  <c:v>118.839</c:v>
                </c:pt>
                <c:pt idx="84">
                  <c:v>100.258</c:v>
                </c:pt>
                <c:pt idx="85">
                  <c:v>96.194000000000003</c:v>
                </c:pt>
                <c:pt idx="86">
                  <c:v>95.21</c:v>
                </c:pt>
                <c:pt idx="87">
                  <c:v>96.29</c:v>
                </c:pt>
                <c:pt idx="88">
                  <c:v>98.257999999999996</c:v>
                </c:pt>
                <c:pt idx="89">
                  <c:v>95.903000000000006</c:v>
                </c:pt>
                <c:pt idx="90">
                  <c:v>96.822999999999993</c:v>
                </c:pt>
                <c:pt idx="91">
                  <c:v>96.435000000000002</c:v>
                </c:pt>
                <c:pt idx="92">
                  <c:v>95.822999999999993</c:v>
                </c:pt>
                <c:pt idx="93">
                  <c:v>95.805999999999997</c:v>
                </c:pt>
                <c:pt idx="94">
                  <c:v>95.403000000000006</c:v>
                </c:pt>
                <c:pt idx="95">
                  <c:v>96.468000000000004</c:v>
                </c:pt>
                <c:pt idx="96">
                  <c:v>96.548000000000002</c:v>
                </c:pt>
                <c:pt idx="97">
                  <c:v>98.144999999999996</c:v>
                </c:pt>
                <c:pt idx="98">
                  <c:v>95.531999999999996</c:v>
                </c:pt>
                <c:pt idx="99">
                  <c:v>97.79</c:v>
                </c:pt>
                <c:pt idx="100">
                  <c:v>96.129000000000005</c:v>
                </c:pt>
                <c:pt idx="101">
                  <c:v>94.274000000000001</c:v>
                </c:pt>
                <c:pt idx="102">
                  <c:v>96.305999999999997</c:v>
                </c:pt>
                <c:pt idx="103">
                  <c:v>95.483999999999995</c:v>
                </c:pt>
                <c:pt idx="104">
                  <c:v>94.355000000000004</c:v>
                </c:pt>
                <c:pt idx="105">
                  <c:v>94.661000000000001</c:v>
                </c:pt>
                <c:pt idx="106">
                  <c:v>97.403000000000006</c:v>
                </c:pt>
                <c:pt idx="107">
                  <c:v>97.451999999999998</c:v>
                </c:pt>
                <c:pt idx="108">
                  <c:v>95.016000000000005</c:v>
                </c:pt>
                <c:pt idx="109">
                  <c:v>94.596999999999994</c:v>
                </c:pt>
                <c:pt idx="110">
                  <c:v>96.564999999999998</c:v>
                </c:pt>
                <c:pt idx="111">
                  <c:v>98.129000000000005</c:v>
                </c:pt>
                <c:pt idx="112">
                  <c:v>94.596999999999994</c:v>
                </c:pt>
                <c:pt idx="113">
                  <c:v>96</c:v>
                </c:pt>
                <c:pt idx="114">
                  <c:v>93.5</c:v>
                </c:pt>
                <c:pt idx="115">
                  <c:v>92.983999999999995</c:v>
                </c:pt>
                <c:pt idx="116">
                  <c:v>91.274000000000001</c:v>
                </c:pt>
                <c:pt idx="117">
                  <c:v>90.661000000000001</c:v>
                </c:pt>
                <c:pt idx="118">
                  <c:v>92.096999999999994</c:v>
                </c:pt>
                <c:pt idx="119">
                  <c:v>90.548000000000002</c:v>
                </c:pt>
                <c:pt idx="120">
                  <c:v>90.225999999999999</c:v>
                </c:pt>
                <c:pt idx="121">
                  <c:v>89.418999999999997</c:v>
                </c:pt>
                <c:pt idx="122">
                  <c:v>89.918999999999997</c:v>
                </c:pt>
                <c:pt idx="123">
                  <c:v>86.951999999999998</c:v>
                </c:pt>
                <c:pt idx="124">
                  <c:v>89.742000000000004</c:v>
                </c:pt>
                <c:pt idx="125">
                  <c:v>89.322999999999993</c:v>
                </c:pt>
                <c:pt idx="126">
                  <c:v>89.742000000000004</c:v>
                </c:pt>
                <c:pt idx="127">
                  <c:v>87.225999999999999</c:v>
                </c:pt>
                <c:pt idx="128">
                  <c:v>88.144999999999996</c:v>
                </c:pt>
                <c:pt idx="129">
                  <c:v>90.951999999999998</c:v>
                </c:pt>
                <c:pt idx="130">
                  <c:v>88.129000000000005</c:v>
                </c:pt>
                <c:pt idx="131">
                  <c:v>89.855000000000004</c:v>
                </c:pt>
                <c:pt idx="132">
                  <c:v>87.661000000000001</c:v>
                </c:pt>
                <c:pt idx="133">
                  <c:v>89.257999999999996</c:v>
                </c:pt>
                <c:pt idx="134">
                  <c:v>89.79</c:v>
                </c:pt>
                <c:pt idx="135">
                  <c:v>89.531999999999996</c:v>
                </c:pt>
                <c:pt idx="136">
                  <c:v>89.596999999999994</c:v>
                </c:pt>
                <c:pt idx="137">
                  <c:v>90.242000000000004</c:v>
                </c:pt>
                <c:pt idx="138">
                  <c:v>89.613</c:v>
                </c:pt>
                <c:pt idx="139">
                  <c:v>89.79</c:v>
                </c:pt>
                <c:pt idx="140">
                  <c:v>90.177000000000007</c:v>
                </c:pt>
                <c:pt idx="141">
                  <c:v>88.613</c:v>
                </c:pt>
                <c:pt idx="142">
                  <c:v>87.918999999999997</c:v>
                </c:pt>
                <c:pt idx="143">
                  <c:v>88.935000000000002</c:v>
                </c:pt>
                <c:pt idx="144">
                  <c:v>87.21</c:v>
                </c:pt>
                <c:pt idx="145">
                  <c:v>87</c:v>
                </c:pt>
                <c:pt idx="146">
                  <c:v>89.177000000000007</c:v>
                </c:pt>
                <c:pt idx="147">
                  <c:v>89.29</c:v>
                </c:pt>
                <c:pt idx="148">
                  <c:v>88.564999999999998</c:v>
                </c:pt>
                <c:pt idx="149">
                  <c:v>88.081000000000003</c:v>
                </c:pt>
                <c:pt idx="150">
                  <c:v>87.274000000000001</c:v>
                </c:pt>
                <c:pt idx="151">
                  <c:v>87.064999999999998</c:v>
                </c:pt>
                <c:pt idx="152">
                  <c:v>86.031999999999996</c:v>
                </c:pt>
                <c:pt idx="153">
                  <c:v>87.644999999999996</c:v>
                </c:pt>
                <c:pt idx="154">
                  <c:v>85.21</c:v>
                </c:pt>
                <c:pt idx="155">
                  <c:v>84.403000000000006</c:v>
                </c:pt>
                <c:pt idx="156">
                  <c:v>86.822999999999993</c:v>
                </c:pt>
                <c:pt idx="157">
                  <c:v>85.435000000000002</c:v>
                </c:pt>
                <c:pt idx="158">
                  <c:v>84.370999999999995</c:v>
                </c:pt>
                <c:pt idx="159">
                  <c:v>83.838999999999999</c:v>
                </c:pt>
                <c:pt idx="160">
                  <c:v>85.694000000000003</c:v>
                </c:pt>
                <c:pt idx="161">
                  <c:v>85.21</c:v>
                </c:pt>
                <c:pt idx="162">
                  <c:v>86.338999999999999</c:v>
                </c:pt>
                <c:pt idx="163">
                  <c:v>84.677000000000007</c:v>
                </c:pt>
                <c:pt idx="164">
                  <c:v>84.629000000000005</c:v>
                </c:pt>
                <c:pt idx="165">
                  <c:v>84.613</c:v>
                </c:pt>
                <c:pt idx="166">
                  <c:v>86.305999999999997</c:v>
                </c:pt>
                <c:pt idx="167">
                  <c:v>84.935000000000002</c:v>
                </c:pt>
                <c:pt idx="168">
                  <c:v>84.096999999999994</c:v>
                </c:pt>
                <c:pt idx="169">
                  <c:v>83.79</c:v>
                </c:pt>
                <c:pt idx="170">
                  <c:v>82.242000000000004</c:v>
                </c:pt>
                <c:pt idx="171">
                  <c:v>85.144999999999996</c:v>
                </c:pt>
                <c:pt idx="172">
                  <c:v>83.113</c:v>
                </c:pt>
                <c:pt idx="173">
                  <c:v>83.774000000000001</c:v>
                </c:pt>
                <c:pt idx="174">
                  <c:v>84.581000000000003</c:v>
                </c:pt>
                <c:pt idx="175">
                  <c:v>82.581000000000003</c:v>
                </c:pt>
                <c:pt idx="176">
                  <c:v>86.257999999999996</c:v>
                </c:pt>
                <c:pt idx="177">
                  <c:v>83.983999999999995</c:v>
                </c:pt>
                <c:pt idx="178">
                  <c:v>83.548000000000002</c:v>
                </c:pt>
                <c:pt idx="179">
                  <c:v>84.29</c:v>
                </c:pt>
                <c:pt idx="180">
                  <c:v>83.355000000000004</c:v>
                </c:pt>
                <c:pt idx="181">
                  <c:v>84</c:v>
                </c:pt>
                <c:pt idx="182">
                  <c:v>83.677000000000007</c:v>
                </c:pt>
                <c:pt idx="183">
                  <c:v>82.661000000000001</c:v>
                </c:pt>
                <c:pt idx="184">
                  <c:v>82.096999999999994</c:v>
                </c:pt>
                <c:pt idx="185">
                  <c:v>82.677000000000007</c:v>
                </c:pt>
                <c:pt idx="186">
                  <c:v>84.081000000000003</c:v>
                </c:pt>
                <c:pt idx="187">
                  <c:v>82.71</c:v>
                </c:pt>
                <c:pt idx="188">
                  <c:v>81.742000000000004</c:v>
                </c:pt>
                <c:pt idx="189">
                  <c:v>82.161000000000001</c:v>
                </c:pt>
                <c:pt idx="190">
                  <c:v>84.161000000000001</c:v>
                </c:pt>
                <c:pt idx="191">
                  <c:v>83.531999999999996</c:v>
                </c:pt>
                <c:pt idx="192">
                  <c:v>83.581000000000003</c:v>
                </c:pt>
                <c:pt idx="193">
                  <c:v>82.016000000000005</c:v>
                </c:pt>
                <c:pt idx="194">
                  <c:v>82.951999999999998</c:v>
                </c:pt>
                <c:pt idx="195">
                  <c:v>84.403000000000006</c:v>
                </c:pt>
                <c:pt idx="196">
                  <c:v>82.855000000000004</c:v>
                </c:pt>
                <c:pt idx="197">
                  <c:v>82.531999999999996</c:v>
                </c:pt>
                <c:pt idx="198">
                  <c:v>81.418999999999997</c:v>
                </c:pt>
                <c:pt idx="199">
                  <c:v>82.225999999999999</c:v>
                </c:pt>
                <c:pt idx="200">
                  <c:v>81.290000000000006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104.81328575001108</c:v>
                </c:pt>
                <c:pt idx="1">
                  <c:v>104.88366885419983</c:v>
                </c:pt>
                <c:pt idx="2">
                  <c:v>104.95493210392202</c:v>
                </c:pt>
                <c:pt idx="3">
                  <c:v>105.02708744114436</c:v>
                </c:pt>
                <c:pt idx="4">
                  <c:v>105.10014081504104</c:v>
                </c:pt>
                <c:pt idx="5">
                  <c:v>105.17409098916849</c:v>
                </c:pt>
                <c:pt idx="6">
                  <c:v>105.24892820695445</c:v>
                </c:pt>
                <c:pt idx="7">
                  <c:v>105.32463270868647</c:v>
                </c:pt>
                <c:pt idx="8">
                  <c:v>105.4011730954976</c:v>
                </c:pt>
                <c:pt idx="9">
                  <c:v>105.47850453929843</c:v>
                </c:pt>
                <c:pt idx="10">
                  <c:v>105.55656684272653</c:v>
                </c:pt>
                <c:pt idx="11">
                  <c:v>105.63528236086694</c:v>
                </c:pt>
                <c:pt idx="12">
                  <c:v>105.71455380829622</c:v>
                </c:pt>
                <c:pt idx="13">
                  <c:v>105.79426199365517</c:v>
                </c:pt>
                <c:pt idx="14">
                  <c:v>105.87426355423776</c:v>
                </c:pt>
                <c:pt idx="15">
                  <c:v>105.95438881321071</c:v>
                </c:pt>
                <c:pt idx="16">
                  <c:v>106.0344399658663</c:v>
                </c:pt>
                <c:pt idx="17">
                  <c:v>106.11418994135045</c:v>
                </c:pt>
                <c:pt idx="18">
                  <c:v>106.19338251841876</c:v>
                </c:pt>
                <c:pt idx="19">
                  <c:v>106.27173465273412</c:v>
                </c:pt>
                <c:pt idx="20">
                  <c:v>106.34894257953464</c:v>
                </c:pt>
                <c:pt idx="21">
                  <c:v>106.42469420208654</c:v>
                </c:pt>
                <c:pt idx="22">
                  <c:v>106.49869171301137</c:v>
                </c:pt>
                <c:pt idx="23">
                  <c:v>106.57069050754552</c:v>
                </c:pt>
                <c:pt idx="24">
                  <c:v>106.64056344241435</c:v>
                </c:pt>
                <c:pt idx="25">
                  <c:v>106.70840356824112</c:v>
                </c:pt>
                <c:pt idx="26">
                  <c:v>106.77468374324499</c:v>
                </c:pt>
                <c:pt idx="27">
                  <c:v>106.84049798000898</c:v>
                </c:pt>
                <c:pt idx="28">
                  <c:v>106.90791664100544</c:v>
                </c:pt>
                <c:pt idx="29">
                  <c:v>106.98049486669699</c:v>
                </c:pt>
                <c:pt idx="30">
                  <c:v>107.06397942606412</c:v>
                </c:pt>
                <c:pt idx="31">
                  <c:v>107.16726125963388</c:v>
                </c:pt>
                <c:pt idx="32">
                  <c:v>107.30361623180636</c:v>
                </c:pt>
                <c:pt idx="33">
                  <c:v>107.49226121259098</c:v>
                </c:pt>
                <c:pt idx="34">
                  <c:v>107.76022248161321</c:v>
                </c:pt>
                <c:pt idx="35">
                  <c:v>108.14446500910898</c:v>
                </c:pt>
                <c:pt idx="36">
                  <c:v>108.69416250850817</c:v>
                </c:pt>
                <c:pt idx="37">
                  <c:v>109.47290049128983</c:v>
                </c:pt>
                <c:pt idx="38">
                  <c:v>110.56050377377542</c:v>
                </c:pt>
                <c:pt idx="39">
                  <c:v>112.05407779070936</c:v>
                </c:pt>
                <c:pt idx="40">
                  <c:v>114.06776784303959</c:v>
                </c:pt>
                <c:pt idx="41">
                  <c:v>116.73069574365897</c:v>
                </c:pt>
                <c:pt idx="42">
                  <c:v>120.18255581274623</c:v>
                </c:pt>
                <c:pt idx="43">
                  <c:v>124.56646674478493</c:v>
                </c:pt>
                <c:pt idx="44">
                  <c:v>130.01889955458759</c:v>
                </c:pt>
                <c:pt idx="45">
                  <c:v>136.65683612259508</c:v>
                </c:pt>
                <c:pt idx="46">
                  <c:v>144.56273290513147</c:v>
                </c:pt>
                <c:pt idx="47">
                  <c:v>153.76829130797753</c:v>
                </c:pt>
                <c:pt idx="48">
                  <c:v>164.23824430420018</c:v>
                </c:pt>
                <c:pt idx="49">
                  <c:v>175.85472696798928</c:v>
                </c:pt>
                <c:pt idx="50">
                  <c:v>188.39985278257822</c:v>
                </c:pt>
                <c:pt idx="51">
                  <c:v>201.52682274538836</c:v>
                </c:pt>
                <c:pt idx="52">
                  <c:v>214.69904232803387</c:v>
                </c:pt>
                <c:pt idx="53">
                  <c:v>227.07477127166166</c:v>
                </c:pt>
                <c:pt idx="54">
                  <c:v>237.35195957442008</c:v>
                </c:pt>
                <c:pt idx="55">
                  <c:v>243.68812162898757</c:v>
                </c:pt>
                <c:pt idx="56">
                  <c:v>243.92213885560002</c:v>
                </c:pt>
                <c:pt idx="57">
                  <c:v>236.28260107157544</c:v>
                </c:pt>
                <c:pt idx="58">
                  <c:v>220.42861654872621</c:v>
                </c:pt>
                <c:pt idx="59">
                  <c:v>198.20188828577216</c:v>
                </c:pt>
                <c:pt idx="60">
                  <c:v>173.38082972550311</c:v>
                </c:pt>
                <c:pt idx="61">
                  <c:v>150.33607274279066</c:v>
                </c:pt>
                <c:pt idx="62">
                  <c:v>132.36011994838429</c:v>
                </c:pt>
                <c:pt idx="63">
                  <c:v>120.71900195431506</c:v>
                </c:pt>
                <c:pt idx="64">
                  <c:v>114.85857939083498</c:v>
                </c:pt>
                <c:pt idx="65">
                  <c:v>113.3360144133562</c:v>
                </c:pt>
                <c:pt idx="66">
                  <c:v>114.7270605674549</c:v>
                </c:pt>
                <c:pt idx="67">
                  <c:v>118.07400813959529</c:v>
                </c:pt>
                <c:pt idx="68">
                  <c:v>122.90080439575874</c:v>
                </c:pt>
                <c:pt idx="69">
                  <c:v>129.0327676082789</c:v>
                </c:pt>
                <c:pt idx="70">
                  <c:v>136.41105954190269</c:v>
                </c:pt>
                <c:pt idx="71">
                  <c:v>144.97042236994514</c:v>
                </c:pt>
                <c:pt idx="72">
                  <c:v>154.57348272406784</c:v>
                </c:pt>
                <c:pt idx="73">
                  <c:v>164.97351747551028</c:v>
                </c:pt>
                <c:pt idx="74">
                  <c:v>175.77186469219782</c:v>
                </c:pt>
                <c:pt idx="75">
                  <c:v>186.32241531813909</c:v>
                </c:pt>
                <c:pt idx="76">
                  <c:v>195.53998614143393</c:v>
                </c:pt>
                <c:pt idx="77">
                  <c:v>201.67924711280526</c:v>
                </c:pt>
                <c:pt idx="78">
                  <c:v>202.40368163325667</c:v>
                </c:pt>
                <c:pt idx="79">
                  <c:v>195.59293451320497</c:v>
                </c:pt>
                <c:pt idx="80">
                  <c:v>180.83560726340886</c:v>
                </c:pt>
                <c:pt idx="81">
                  <c:v>160.53113507227278</c:v>
                </c:pt>
                <c:pt idx="82">
                  <c:v>139.25720742461633</c:v>
                </c:pt>
                <c:pt idx="83">
                  <c:v>121.47987851675541</c:v>
                </c:pt>
                <c:pt idx="84">
                  <c:v>109.41818019589928</c:v>
                </c:pt>
                <c:pt idx="85">
                  <c:v>102.69589102222342</c:v>
                </c:pt>
                <c:pt idx="86">
                  <c:v>99.562757848453458</c:v>
                </c:pt>
                <c:pt idx="87">
                  <c:v>98.280246841309292</c:v>
                </c:pt>
                <c:pt idx="88">
                  <c:v>97.749766434157223</c:v>
                </c:pt>
                <c:pt idx="89">
                  <c:v>97.46369496439263</c:v>
                </c:pt>
                <c:pt idx="90">
                  <c:v>97.241914313288603</c:v>
                </c:pt>
                <c:pt idx="91">
                  <c:v>97.03418192022653</c:v>
                </c:pt>
                <c:pt idx="92">
                  <c:v>96.829334497487736</c:v>
                </c:pt>
                <c:pt idx="93">
                  <c:v>96.625391727416485</c:v>
                </c:pt>
                <c:pt idx="94">
                  <c:v>96.422109769735087</c:v>
                </c:pt>
                <c:pt idx="95">
                  <c:v>96.219560718892609</c:v>
                </c:pt>
                <c:pt idx="96">
                  <c:v>96.017959220870921</c:v>
                </c:pt>
                <c:pt idx="97">
                  <c:v>95.817713681244598</c:v>
                </c:pt>
                <c:pt idx="98">
                  <c:v>95.619540887050007</c:v>
                </c:pt>
                <c:pt idx="99">
                  <c:v>95.424628428183524</c:v>
                </c:pt>
                <c:pt idx="100">
                  <c:v>95.234840385995355</c:v>
                </c:pt>
                <c:pt idx="101">
                  <c:v>95.052947301848533</c:v>
                </c:pt>
                <c:pt idx="102">
                  <c:v>94.882836892700112</c:v>
                </c:pt>
                <c:pt idx="103">
                  <c:v>94.729631913375002</c:v>
                </c:pt>
                <c:pt idx="104">
                  <c:v>94.599612994114764</c:v>
                </c:pt>
                <c:pt idx="105">
                  <c:v>94.499826307516273</c:v>
                </c:pt>
                <c:pt idx="106">
                  <c:v>94.437253640586832</c:v>
                </c:pt>
                <c:pt idx="107">
                  <c:v>94.417429170403835</c:v>
                </c:pt>
                <c:pt idx="108">
                  <c:v>94.442391117296111</c:v>
                </c:pt>
                <c:pt idx="109">
                  <c:v>94.507890641353825</c:v>
                </c:pt>
                <c:pt idx="110">
                  <c:v>94.600012967866888</c:v>
                </c:pt>
                <c:pt idx="111">
                  <c:v>94.692093720005033</c:v>
                </c:pt>
                <c:pt idx="112">
                  <c:v>94.744102259974355</c:v>
                </c:pt>
                <c:pt idx="113">
                  <c:v>94.707660647013356</c:v>
                </c:pt>
                <c:pt idx="114">
                  <c:v>94.538680870952646</c:v>
                </c:pt>
                <c:pt idx="115">
                  <c:v>94.214985460005352</c:v>
                </c:pt>
                <c:pt idx="116">
                  <c:v>93.750378684366424</c:v>
                </c:pt>
                <c:pt idx="117">
                  <c:v>93.19508438421235</c:v>
                </c:pt>
                <c:pt idx="118">
                  <c:v>92.619189591367274</c:v>
                </c:pt>
                <c:pt idx="119">
                  <c:v>92.087048423377041</c:v>
                </c:pt>
                <c:pt idx="120">
                  <c:v>91.636951286548026</c:v>
                </c:pt>
                <c:pt idx="121">
                  <c:v>91.27591782218812</c:v>
                </c:pt>
                <c:pt idx="122">
                  <c:v>90.988559255996265</c:v>
                </c:pt>
                <c:pt idx="123">
                  <c:v>90.751184169050347</c:v>
                </c:pt>
                <c:pt idx="124">
                  <c:v>90.542624619343997</c:v>
                </c:pt>
                <c:pt idx="125">
                  <c:v>90.348640689197737</c:v>
                </c:pt>
                <c:pt idx="126">
                  <c:v>90.1615011612069</c:v>
                </c:pt>
                <c:pt idx="127">
                  <c:v>89.977733956556548</c:v>
                </c:pt>
                <c:pt idx="128">
                  <c:v>89.796059848765509</c:v>
                </c:pt>
                <c:pt idx="129">
                  <c:v>89.61614702360437</c:v>
                </c:pt>
                <c:pt idx="130">
                  <c:v>89.438075890778038</c:v>
                </c:pt>
                <c:pt idx="131">
                  <c:v>89.262275562996081</c:v>
                </c:pt>
                <c:pt idx="132">
                  <c:v>89.089843087157348</c:v>
                </c:pt>
                <c:pt idx="133">
                  <c:v>88.923328323828159</c:v>
                </c:pt>
                <c:pt idx="134">
                  <c:v>88.768103445930223</c:v>
                </c:pt>
                <c:pt idx="135">
                  <c:v>88.634161470261816</c:v>
                </c:pt>
                <c:pt idx="136">
                  <c:v>88.537431913377631</c:v>
                </c:pt>
                <c:pt idx="137">
                  <c:v>88.498588675643774</c:v>
                </c:pt>
                <c:pt idx="138">
                  <c:v>88.536735356832551</c:v>
                </c:pt>
                <c:pt idx="139">
                  <c:v>88.656943239238558</c:v>
                </c:pt>
                <c:pt idx="140">
                  <c:v>88.835480912843465</c:v>
                </c:pt>
                <c:pt idx="141">
                  <c:v>89.0126624057485</c:v>
                </c:pt>
                <c:pt idx="142">
                  <c:v>89.104405391644235</c:v>
                </c:pt>
                <c:pt idx="143">
                  <c:v>89.034194104185559</c:v>
                </c:pt>
                <c:pt idx="144">
                  <c:v>88.770550641252626</c:v>
                </c:pt>
                <c:pt idx="145">
                  <c:v>88.34556421005</c:v>
                </c:pt>
                <c:pt idx="146">
                  <c:v>87.839945137101964</c:v>
                </c:pt>
                <c:pt idx="147">
                  <c:v>87.343953323537903</c:v>
                </c:pt>
                <c:pt idx="148">
                  <c:v>86.920215718796044</c:v>
                </c:pt>
                <c:pt idx="149">
                  <c:v>86.589224764388135</c:v>
                </c:pt>
                <c:pt idx="150">
                  <c:v>86.338624882758822</c:v>
                </c:pt>
                <c:pt idx="151">
                  <c:v>86.142505790317003</c:v>
                </c:pt>
                <c:pt idx="152">
                  <c:v>85.97673381977971</c:v>
                </c:pt>
                <c:pt idx="153">
                  <c:v>85.825191422376946</c:v>
                </c:pt>
                <c:pt idx="154">
                  <c:v>85.679331247761894</c:v>
                </c:pt>
                <c:pt idx="155">
                  <c:v>85.535382013596944</c:v>
                </c:pt>
                <c:pt idx="156">
                  <c:v>85.391898225128699</c:v>
                </c:pt>
                <c:pt idx="157">
                  <c:v>85.248357370276054</c:v>
                </c:pt>
                <c:pt idx="158">
                  <c:v>85.104547047219384</c:v>
                </c:pt>
                <c:pt idx="159">
                  <c:v>84.960349257458077</c:v>
                </c:pt>
                <c:pt idx="160">
                  <c:v>84.815677565623801</c:v>
                </c:pt>
                <c:pt idx="161">
                  <c:v>84.670461563455476</c:v>
                </c:pt>
                <c:pt idx="162">
                  <c:v>84.524643316221585</c:v>
                </c:pt>
                <c:pt idx="163">
                  <c:v>84.378176249128416</c:v>
                </c:pt>
                <c:pt idx="164">
                  <c:v>84.231024365138467</c:v>
                </c:pt>
                <c:pt idx="165">
                  <c:v>84.083161429800697</c:v>
                </c:pt>
                <c:pt idx="166">
                  <c:v>83.934570096003469</c:v>
                </c:pt>
                <c:pt idx="167">
                  <c:v>83.785240993120723</c:v>
                </c:pt>
                <c:pt idx="168">
                  <c:v>83.635171807935293</c:v>
                </c:pt>
                <c:pt idx="169">
                  <c:v>83.484366380618852</c:v>
                </c:pt>
                <c:pt idx="170">
                  <c:v>83.332833834235373</c:v>
                </c:pt>
                <c:pt idx="171">
                  <c:v>83.180587751665271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104.81328574999449</c:v>
                </c:pt>
                <c:pt idx="1">
                  <c:v>104.88366885415464</c:v>
                </c:pt>
                <c:pt idx="2">
                  <c:v>104.95493210380096</c:v>
                </c:pt>
                <c:pt idx="3">
                  <c:v>105.02708744082548</c:v>
                </c:pt>
                <c:pt idx="4">
                  <c:v>105.10014081421534</c:v>
                </c:pt>
                <c:pt idx="5">
                  <c:v>105.17409098706652</c:v>
                </c:pt>
                <c:pt idx="6">
                  <c:v>105.24892820169404</c:v>
                </c:pt>
                <c:pt idx="7">
                  <c:v>105.32463269574431</c:v>
                </c:pt>
                <c:pt idx="8">
                  <c:v>105.40117306419452</c:v>
                </c:pt>
                <c:pt idx="9">
                  <c:v>105.47850446486619</c:v>
                </c:pt>
                <c:pt idx="10">
                  <c:v>105.5565666687347</c:v>
                </c:pt>
                <c:pt idx="11">
                  <c:v>105.63528196102331</c:v>
                </c:pt>
                <c:pt idx="12">
                  <c:v>105.71455290496893</c:v>
                </c:pt>
                <c:pt idx="13">
                  <c:v>105.79425998736528</c:v>
                </c:pt>
                <c:pt idx="14">
                  <c:v>105.87425917361517</c:v>
                </c:pt>
                <c:pt idx="15">
                  <c:v>105.95437941009908</c:v>
                </c:pt>
                <c:pt idx="16">
                  <c:v>106.03442012315807</c:v>
                </c:pt>
                <c:pt idx="17">
                  <c:v>106.11414877675035</c:v>
                </c:pt>
                <c:pt idx="18">
                  <c:v>106.19329856460007</c:v>
                </c:pt>
                <c:pt idx="19">
                  <c:v>106.27156632696421</c:v>
                </c:pt>
                <c:pt idx="20">
                  <c:v>106.34861079635546</c:v>
                </c:pt>
                <c:pt idx="21">
                  <c:v>106.42405128980951</c:v>
                </c:pt>
                <c:pt idx="22">
                  <c:v>106.49746697647451</c:v>
                </c:pt>
                <c:pt idx="23">
                  <c:v>106.56839685711331</c:v>
                </c:pt>
                <c:pt idx="24">
                  <c:v>106.63634059504606</c:v>
                </c:pt>
                <c:pt idx="25">
                  <c:v>106.70076033452266</c:v>
                </c:pt>
                <c:pt idx="26">
                  <c:v>106.76108363091619</c:v>
                </c:pt>
                <c:pt idx="27">
                  <c:v>106.81670759606016</c:v>
                </c:pt>
                <c:pt idx="28">
                  <c:v>106.86700433048414</c:v>
                </c:pt>
                <c:pt idx="29">
                  <c:v>106.91132767180845</c:v>
                </c:pt>
                <c:pt idx="30">
                  <c:v>106.94902123554112</c:v>
                </c:pt>
                <c:pt idx="31">
                  <c:v>106.97942766242411</c:v>
                </c:pt>
                <c:pt idx="32">
                  <c:v>107.00189891789859</c:v>
                </c:pt>
                <c:pt idx="33">
                  <c:v>107.01580741799022</c:v>
                </c:pt>
                <c:pt idx="34">
                  <c:v>107.02055768679442</c:v>
                </c:pt>
                <c:pt idx="35">
                  <c:v>107.01559818936263</c:v>
                </c:pt>
                <c:pt idx="36">
                  <c:v>107.00043293603348</c:v>
                </c:pt>
                <c:pt idx="37">
                  <c:v>106.97463242567299</c:v>
                </c:pt>
                <c:pt idx="38">
                  <c:v>106.93784349043557</c:v>
                </c:pt>
                <c:pt idx="39">
                  <c:v>106.88979762640948</c:v>
                </c:pt>
                <c:pt idx="40">
                  <c:v>106.83031744354589</c:v>
                </c:pt>
                <c:pt idx="41">
                  <c:v>106.75932094273493</c:v>
                </c:pt>
                <c:pt idx="42">
                  <c:v>106.67682342342032</c:v>
                </c:pt>
                <c:pt idx="43">
                  <c:v>106.58293693517135</c:v>
                </c:pt>
                <c:pt idx="44">
                  <c:v>106.47786730303066</c:v>
                </c:pt>
                <c:pt idx="45">
                  <c:v>106.36190887042775</c:v>
                </c:pt>
                <c:pt idx="46">
                  <c:v>106.23543720645746</c:v>
                </c:pt>
                <c:pt idx="47">
                  <c:v>106.09890010904932</c:v>
                </c:pt>
                <c:pt idx="48">
                  <c:v>105.95280729662797</c:v>
                </c:pt>
                <c:pt idx="49">
                  <c:v>105.79771921532547</c:v>
                </c:pt>
                <c:pt idx="50">
                  <c:v>105.63423539624868</c:v>
                </c:pt>
                <c:pt idx="51">
                  <c:v>105.46298277967068</c:v>
                </c:pt>
                <c:pt idx="52">
                  <c:v>105.28460438416187</c:v>
                </c:pt>
                <c:pt idx="53">
                  <c:v>105.09974864374369</c:v>
                </c:pt>
                <c:pt idx="54">
                  <c:v>104.90905967088447</c:v>
                </c:pt>
                <c:pt idx="55">
                  <c:v>104.71316863327966</c:v>
                </c:pt>
                <c:pt idx="56">
                  <c:v>104.51268636301832</c:v>
                </c:pt>
                <c:pt idx="57">
                  <c:v>104.30819725216223</c:v>
                </c:pt>
                <c:pt idx="58">
                  <c:v>104.10025443204361</c:v>
                </c:pt>
                <c:pt idx="59">
                  <c:v>103.88937618665415</c:v>
                </c:pt>
                <c:pt idx="60">
                  <c:v>103.676043514196</c:v>
                </c:pt>
                <c:pt idx="61">
                  <c:v>103.46069872512822</c:v>
                </c:pt>
                <c:pt idx="62">
                  <c:v>103.24374494911525</c:v>
                </c:pt>
                <c:pt idx="63">
                  <c:v>103.02554641593453</c:v>
                </c:pt>
                <c:pt idx="64">
                  <c:v>102.80642937514843</c:v>
                </c:pt>
                <c:pt idx="65">
                  <c:v>102.586683524618</c:v>
                </c:pt>
                <c:pt idx="66">
                  <c:v>102.36656382721686</c:v>
                </c:pt>
                <c:pt idx="67">
                  <c:v>102.14629260702046</c:v>
                </c:pt>
                <c:pt idx="68">
                  <c:v>101.92606182962462</c:v>
                </c:pt>
                <c:pt idx="69">
                  <c:v>101.70603548513309</c:v>
                </c:pt>
                <c:pt idx="70">
                  <c:v>101.48635200601849</c:v>
                </c:pt>
                <c:pt idx="71">
                  <c:v>101.26712666497555</c:v>
                </c:pt>
                <c:pt idx="72">
                  <c:v>101.0484539097011</c:v>
                </c:pt>
                <c:pt idx="73">
                  <c:v>100.83040960205335</c:v>
                </c:pt>
                <c:pt idx="74">
                  <c:v>100.61305313817323</c:v>
                </c:pt>
                <c:pt idx="75">
                  <c:v>100.39642943390157</c:v>
                </c:pt>
                <c:pt idx="76">
                  <c:v>100.18057076625742</c:v>
                </c:pt>
                <c:pt idx="77">
                  <c:v>99.965498466958309</c:v>
                </c:pt>
                <c:pt idx="78">
                  <c:v>99.751224468094193</c:v>
                </c:pt>
                <c:pt idx="79">
                  <c:v>99.537752703243839</c:v>
                </c:pt>
                <c:pt idx="80">
                  <c:v>99.325080369689573</c:v>
                </c:pt>
                <c:pt idx="81">
                  <c:v>99.113199059068577</c:v>
                </c:pt>
                <c:pt idx="82">
                  <c:v>98.902095764923516</c:v>
                </c:pt>
                <c:pt idx="83">
                  <c:v>98.691753776285324</c:v>
                </c:pt>
                <c:pt idx="84">
                  <c:v>98.482153466736619</c:v>
                </c:pt>
                <c:pt idx="85">
                  <c:v>98.273272988441633</c:v>
                </c:pt>
                <c:pt idx="86">
                  <c:v>98.065088880462866</c:v>
                </c:pt>
                <c:pt idx="87">
                  <c:v>97.857576600366187</c:v>
                </c:pt>
                <c:pt idx="88">
                  <c:v>97.650710987695902</c:v>
                </c:pt>
                <c:pt idx="89">
                  <c:v>97.444466667415696</c:v>
                </c:pt>
                <c:pt idx="90">
                  <c:v>97.238818400885194</c:v>
                </c:pt>
                <c:pt idx="91">
                  <c:v>97.033741391405314</c:v>
                </c:pt>
                <c:pt idx="92">
                  <c:v>96.829211550826329</c:v>
                </c:pt>
                <c:pt idx="93">
                  <c:v>96.625205733189659</c:v>
                </c:pt>
                <c:pt idx="94">
                  <c:v>96.421701940871472</c:v>
                </c:pt>
                <c:pt idx="95">
                  <c:v>96.21867950821968</c:v>
                </c:pt>
                <c:pt idx="96">
                  <c:v>96.01611926722866</c:v>
                </c:pt>
                <c:pt idx="97">
                  <c:v>95.814003699375405</c:v>
                </c:pt>
                <c:pt idx="98">
                  <c:v>95.612317077349459</c:v>
                </c:pt>
                <c:pt idx="99">
                  <c:v>95.411045600038008</c:v>
                </c:pt>
                <c:pt idx="100">
                  <c:v>95.210177523778299</c:v>
                </c:pt>
                <c:pt idx="101">
                  <c:v>95.009703292551706</c:v>
                </c:pt>
                <c:pt idx="102">
                  <c:v>94.80961566946209</c:v>
                </c:pt>
                <c:pt idx="103">
                  <c:v>94.609909871509942</c:v>
                </c:pt>
                <c:pt idx="104">
                  <c:v>94.410583709329188</c:v>
                </c:pt>
                <c:pt idx="105">
                  <c:v>94.211637733191196</c:v>
                </c:pt>
                <c:pt idx="106">
                  <c:v>94.013075386186131</c:v>
                </c:pt>
                <c:pt idx="107">
                  <c:v>93.814903165054417</c:v>
                </c:pt>
                <c:pt idx="108">
                  <c:v>93.6171307886503</c:v>
                </c:pt>
                <c:pt idx="109">
                  <c:v>93.419771373459653</c:v>
                </c:pt>
                <c:pt idx="110">
                  <c:v>93.222841614954959</c:v>
                </c:pt>
                <c:pt idx="111">
                  <c:v>93.026361972839481</c:v>
                </c:pt>
                <c:pt idx="112">
                  <c:v>92.830356857397476</c:v>
                </c:pt>
                <c:pt idx="113">
                  <c:v>92.634854813221494</c:v>
                </c:pt>
                <c:pt idx="114">
                  <c:v>92.439888695526989</c:v>
                </c:pt>
                <c:pt idx="115">
                  <c:v>92.24549583308692</c:v>
                </c:pt>
                <c:pt idx="116">
                  <c:v>92.051718170538408</c:v>
                </c:pt>
                <c:pt idx="117">
                  <c:v>91.858602381444527</c:v>
                </c:pt>
                <c:pt idx="118">
                  <c:v>91.666199942072097</c:v>
                </c:pt>
                <c:pt idx="119">
                  <c:v>91.474567154418338</c:v>
                </c:pt>
                <c:pt idx="120">
                  <c:v>91.283765105653373</c:v>
                </c:pt>
                <c:pt idx="121">
                  <c:v>91.093859549930983</c:v>
                </c:pt>
                <c:pt idx="122">
                  <c:v>90.904920697569096</c:v>
                </c:pt>
                <c:pt idx="123">
                  <c:v>90.7170228960521</c:v>
                </c:pt>
                <c:pt idx="124">
                  <c:v>90.530244187314807</c:v>
                </c:pt>
                <c:pt idx="125">
                  <c:v>90.34466572651155</c:v>
                </c:pt>
                <c:pt idx="126">
                  <c:v>90.160371049133047</c:v>
                </c:pt>
                <c:pt idx="127">
                  <c:v>89.977445176087244</c:v>
                </c:pt>
                <c:pt idx="128">
                  <c:v>89.795973550364948</c:v>
                </c:pt>
                <c:pt idx="129">
                  <c:v>89.616040804266362</c:v>
                </c:pt>
                <c:pt idx="130">
                  <c:v>89.437729362912449</c:v>
                </c:pt>
                <c:pt idx="131">
                  <c:v>89.261117897824789</c:v>
                </c:pt>
                <c:pt idx="132">
                  <c:v>89.086279653534902</c:v>
                </c:pt>
                <c:pt idx="133">
                  <c:v>88.91328068012011</c:v>
                </c:pt>
                <c:pt idx="134">
                  <c:v>88.742178014739835</c:v>
                </c:pt>
                <c:pt idx="135">
                  <c:v>88.573017864990689</c:v>
                </c:pt>
                <c:pt idx="136">
                  <c:v>88.405833855403984</c:v>
                </c:pt>
                <c:pt idx="137">
                  <c:v>88.240645404793341</c:v>
                </c:pt>
                <c:pt idx="138">
                  <c:v>88.077456305545724</c:v>
                </c:pt>
                <c:pt idx="139">
                  <c:v>87.916253575551266</c:v>
                </c:pt>
                <c:pt idx="140">
                  <c:v>87.757006648713258</c:v>
                </c:pt>
                <c:pt idx="141">
                  <c:v>87.599666960604694</c:v>
                </c:pt>
                <c:pt idx="142">
                  <c:v>87.444167971973343</c:v>
                </c:pt>
                <c:pt idx="143">
                  <c:v>87.290425655016975</c:v>
                </c:pt>
                <c:pt idx="144">
                  <c:v>87.138339446659074</c:v>
                </c:pt>
                <c:pt idx="145">
                  <c:v>86.987793650832202</c:v>
                </c:pt>
                <c:pt idx="146">
                  <c:v>86.838659249644451</c:v>
                </c:pt>
                <c:pt idx="147">
                  <c:v>86.690796062969525</c:v>
                </c:pt>
                <c:pt idx="148">
                  <c:v>86.544055179067243</c:v>
                </c:pt>
                <c:pt idx="149">
                  <c:v>86.398281566617442</c:v>
                </c:pt>
                <c:pt idx="150">
                  <c:v>86.253316771921945</c:v>
                </c:pt>
                <c:pt idx="151">
                  <c:v>86.109001604341472</c:v>
                </c:pt>
                <c:pt idx="152">
                  <c:v>85.965178718097832</c:v>
                </c:pt>
                <c:pt idx="153">
                  <c:v>85.821695008683577</c:v>
                </c:pt>
                <c:pt idx="154">
                  <c:v>85.678403756194655</c:v>
                </c:pt>
                <c:pt idx="155">
                  <c:v>85.535166464596514</c:v>
                </c:pt>
                <c:pt idx="156">
                  <c:v>85.391854363827775</c:v>
                </c:pt>
                <c:pt idx="157">
                  <c:v>85.248349559382703</c:v>
                </c:pt>
                <c:pt idx="158">
                  <c:v>85.104545830427242</c:v>
                </c:pt>
                <c:pt idx="159">
                  <c:v>84.960349091703492</c:v>
                </c:pt>
                <c:pt idx="160">
                  <c:v>84.815677545885677</c:v>
                </c:pt>
                <c:pt idx="161">
                  <c:v>84.670461561401424</c:v>
                </c:pt>
                <c:pt idx="162">
                  <c:v>84.524643316034826</c:v>
                </c:pt>
                <c:pt idx="163">
                  <c:v>84.378176249113579</c:v>
                </c:pt>
                <c:pt idx="164">
                  <c:v>84.231024365137444</c:v>
                </c:pt>
                <c:pt idx="165">
                  <c:v>84.08316142980064</c:v>
                </c:pt>
                <c:pt idx="166">
                  <c:v>83.934570096003469</c:v>
                </c:pt>
                <c:pt idx="167">
                  <c:v>83.785240993120723</c:v>
                </c:pt>
                <c:pt idx="168">
                  <c:v>83.635171807935293</c:v>
                </c:pt>
                <c:pt idx="169">
                  <c:v>83.484366380618852</c:v>
                </c:pt>
                <c:pt idx="170">
                  <c:v>83.332833834235373</c:v>
                </c:pt>
                <c:pt idx="171">
                  <c:v>83.180587751665271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103.557</c:v>
                </c:pt>
                <c:pt idx="1">
                  <c:v>100.869</c:v>
                </c:pt>
                <c:pt idx="2">
                  <c:v>100.52500000000001</c:v>
                </c:pt>
                <c:pt idx="3">
                  <c:v>102.869</c:v>
                </c:pt>
                <c:pt idx="4">
                  <c:v>102.279</c:v>
                </c:pt>
                <c:pt idx="5">
                  <c:v>101.246</c:v>
                </c:pt>
                <c:pt idx="6">
                  <c:v>99.343999999999994</c:v>
                </c:pt>
                <c:pt idx="7">
                  <c:v>100.902</c:v>
                </c:pt>
                <c:pt idx="8">
                  <c:v>101.65600000000001</c:v>
                </c:pt>
                <c:pt idx="9">
                  <c:v>100.11499999999999</c:v>
                </c:pt>
                <c:pt idx="10">
                  <c:v>100.934</c:v>
                </c:pt>
                <c:pt idx="11">
                  <c:v>100.361</c:v>
                </c:pt>
                <c:pt idx="12">
                  <c:v>101.098</c:v>
                </c:pt>
                <c:pt idx="13">
                  <c:v>100.934</c:v>
                </c:pt>
                <c:pt idx="14">
                  <c:v>98.525000000000006</c:v>
                </c:pt>
                <c:pt idx="15">
                  <c:v>100.033</c:v>
                </c:pt>
                <c:pt idx="16">
                  <c:v>100.23</c:v>
                </c:pt>
                <c:pt idx="17">
                  <c:v>99.492000000000004</c:v>
                </c:pt>
                <c:pt idx="18">
                  <c:v>102.148</c:v>
                </c:pt>
                <c:pt idx="19">
                  <c:v>100.262</c:v>
                </c:pt>
                <c:pt idx="20">
                  <c:v>100.754</c:v>
                </c:pt>
                <c:pt idx="21">
                  <c:v>100.23</c:v>
                </c:pt>
                <c:pt idx="22">
                  <c:v>100.574</c:v>
                </c:pt>
                <c:pt idx="23">
                  <c:v>103.426</c:v>
                </c:pt>
                <c:pt idx="24">
                  <c:v>104.164</c:v>
                </c:pt>
                <c:pt idx="25">
                  <c:v>101.557</c:v>
                </c:pt>
                <c:pt idx="26">
                  <c:v>101.04900000000001</c:v>
                </c:pt>
                <c:pt idx="27">
                  <c:v>99.738</c:v>
                </c:pt>
                <c:pt idx="28">
                  <c:v>98.066000000000003</c:v>
                </c:pt>
                <c:pt idx="29">
                  <c:v>100.852</c:v>
                </c:pt>
                <c:pt idx="30">
                  <c:v>102.377</c:v>
                </c:pt>
                <c:pt idx="31">
                  <c:v>103.328</c:v>
                </c:pt>
                <c:pt idx="32">
                  <c:v>101.31100000000001</c:v>
                </c:pt>
                <c:pt idx="33">
                  <c:v>102.78700000000001</c:v>
                </c:pt>
                <c:pt idx="34">
                  <c:v>104.01600000000001</c:v>
                </c:pt>
                <c:pt idx="35">
                  <c:v>102.295</c:v>
                </c:pt>
                <c:pt idx="36">
                  <c:v>105.23</c:v>
                </c:pt>
                <c:pt idx="37">
                  <c:v>102.11499999999999</c:v>
                </c:pt>
                <c:pt idx="38">
                  <c:v>104.836</c:v>
                </c:pt>
                <c:pt idx="39">
                  <c:v>106.574</c:v>
                </c:pt>
                <c:pt idx="40">
                  <c:v>105.95099999999999</c:v>
                </c:pt>
                <c:pt idx="41">
                  <c:v>109.377</c:v>
                </c:pt>
                <c:pt idx="42">
                  <c:v>109.328</c:v>
                </c:pt>
                <c:pt idx="43">
                  <c:v>110.967</c:v>
                </c:pt>
                <c:pt idx="44">
                  <c:v>115.705</c:v>
                </c:pt>
                <c:pt idx="45">
                  <c:v>121.82</c:v>
                </c:pt>
                <c:pt idx="46">
                  <c:v>129.96700000000001</c:v>
                </c:pt>
                <c:pt idx="47">
                  <c:v>140.91800000000001</c:v>
                </c:pt>
                <c:pt idx="48">
                  <c:v>153.934</c:v>
                </c:pt>
                <c:pt idx="49">
                  <c:v>166.934</c:v>
                </c:pt>
                <c:pt idx="50">
                  <c:v>184.90199999999999</c:v>
                </c:pt>
                <c:pt idx="51">
                  <c:v>198.55699999999999</c:v>
                </c:pt>
                <c:pt idx="52">
                  <c:v>212.16399999999999</c:v>
                </c:pt>
                <c:pt idx="53">
                  <c:v>220.63900000000001</c:v>
                </c:pt>
                <c:pt idx="54">
                  <c:v>228.01599999999999</c:v>
                </c:pt>
                <c:pt idx="55">
                  <c:v>230.23</c:v>
                </c:pt>
                <c:pt idx="56">
                  <c:v>230.96700000000001</c:v>
                </c:pt>
                <c:pt idx="57">
                  <c:v>226.29499999999999</c:v>
                </c:pt>
                <c:pt idx="58">
                  <c:v>218.91800000000001</c:v>
                </c:pt>
                <c:pt idx="59">
                  <c:v>200.52500000000001</c:v>
                </c:pt>
                <c:pt idx="60">
                  <c:v>175.607</c:v>
                </c:pt>
                <c:pt idx="61">
                  <c:v>148.459</c:v>
                </c:pt>
                <c:pt idx="62">
                  <c:v>123.11499999999999</c:v>
                </c:pt>
                <c:pt idx="63">
                  <c:v>107.08199999999999</c:v>
                </c:pt>
                <c:pt idx="64">
                  <c:v>102.803</c:v>
                </c:pt>
                <c:pt idx="65">
                  <c:v>103.82</c:v>
                </c:pt>
                <c:pt idx="66">
                  <c:v>104.95099999999999</c:v>
                </c:pt>
                <c:pt idx="67">
                  <c:v>107.738</c:v>
                </c:pt>
                <c:pt idx="68">
                  <c:v>112.803</c:v>
                </c:pt>
                <c:pt idx="69">
                  <c:v>120.31100000000001</c:v>
                </c:pt>
                <c:pt idx="70">
                  <c:v>130.04900000000001</c:v>
                </c:pt>
                <c:pt idx="71">
                  <c:v>139.47499999999999</c:v>
                </c:pt>
                <c:pt idx="72">
                  <c:v>153.34399999999999</c:v>
                </c:pt>
                <c:pt idx="73">
                  <c:v>165.23</c:v>
                </c:pt>
                <c:pt idx="74">
                  <c:v>175.03299999999999</c:v>
                </c:pt>
                <c:pt idx="75">
                  <c:v>184.131</c:v>
                </c:pt>
                <c:pt idx="76">
                  <c:v>189.91800000000001</c:v>
                </c:pt>
                <c:pt idx="77">
                  <c:v>193.23</c:v>
                </c:pt>
                <c:pt idx="78">
                  <c:v>193.08199999999999</c:v>
                </c:pt>
                <c:pt idx="79">
                  <c:v>186.393</c:v>
                </c:pt>
                <c:pt idx="80">
                  <c:v>172.37700000000001</c:v>
                </c:pt>
                <c:pt idx="81">
                  <c:v>149.721</c:v>
                </c:pt>
                <c:pt idx="82">
                  <c:v>128.62299999999999</c:v>
                </c:pt>
                <c:pt idx="83">
                  <c:v>111.91800000000001</c:v>
                </c:pt>
                <c:pt idx="84">
                  <c:v>99.606999999999999</c:v>
                </c:pt>
                <c:pt idx="85">
                  <c:v>94.525000000000006</c:v>
                </c:pt>
                <c:pt idx="86">
                  <c:v>93.361000000000004</c:v>
                </c:pt>
                <c:pt idx="87">
                  <c:v>93.688999999999993</c:v>
                </c:pt>
                <c:pt idx="88">
                  <c:v>92.835999999999999</c:v>
                </c:pt>
                <c:pt idx="89">
                  <c:v>95.164000000000001</c:v>
                </c:pt>
                <c:pt idx="90">
                  <c:v>92.016000000000005</c:v>
                </c:pt>
                <c:pt idx="91">
                  <c:v>94.507999999999996</c:v>
                </c:pt>
                <c:pt idx="92">
                  <c:v>94.59</c:v>
                </c:pt>
                <c:pt idx="93">
                  <c:v>93.049000000000007</c:v>
                </c:pt>
                <c:pt idx="94">
                  <c:v>95.376999999999995</c:v>
                </c:pt>
                <c:pt idx="95">
                  <c:v>95.164000000000001</c:v>
                </c:pt>
                <c:pt idx="96">
                  <c:v>94.066000000000003</c:v>
                </c:pt>
                <c:pt idx="97">
                  <c:v>93.902000000000001</c:v>
                </c:pt>
                <c:pt idx="98">
                  <c:v>94.361000000000004</c:v>
                </c:pt>
                <c:pt idx="99">
                  <c:v>93.671999999999997</c:v>
                </c:pt>
                <c:pt idx="100">
                  <c:v>95.474999999999994</c:v>
                </c:pt>
                <c:pt idx="101">
                  <c:v>95.066000000000003</c:v>
                </c:pt>
                <c:pt idx="102">
                  <c:v>91.23</c:v>
                </c:pt>
                <c:pt idx="103">
                  <c:v>95.361000000000004</c:v>
                </c:pt>
                <c:pt idx="104">
                  <c:v>91.802999999999997</c:v>
                </c:pt>
                <c:pt idx="105">
                  <c:v>94.525000000000006</c:v>
                </c:pt>
                <c:pt idx="106">
                  <c:v>94.147999999999996</c:v>
                </c:pt>
                <c:pt idx="107">
                  <c:v>93.950999999999993</c:v>
                </c:pt>
                <c:pt idx="108">
                  <c:v>94.147999999999996</c:v>
                </c:pt>
                <c:pt idx="109">
                  <c:v>97.426000000000002</c:v>
                </c:pt>
                <c:pt idx="110">
                  <c:v>98.049000000000007</c:v>
                </c:pt>
                <c:pt idx="111">
                  <c:v>98.950999999999993</c:v>
                </c:pt>
                <c:pt idx="112">
                  <c:v>96.459000000000003</c:v>
                </c:pt>
                <c:pt idx="113">
                  <c:v>95.754000000000005</c:v>
                </c:pt>
                <c:pt idx="114">
                  <c:v>95.066000000000003</c:v>
                </c:pt>
                <c:pt idx="115">
                  <c:v>92.525000000000006</c:v>
                </c:pt>
                <c:pt idx="116">
                  <c:v>92.164000000000001</c:v>
                </c:pt>
                <c:pt idx="117">
                  <c:v>91.852000000000004</c:v>
                </c:pt>
                <c:pt idx="118">
                  <c:v>90.623000000000005</c:v>
                </c:pt>
                <c:pt idx="119">
                  <c:v>91.983999999999995</c:v>
                </c:pt>
                <c:pt idx="120">
                  <c:v>88.212999999999994</c:v>
                </c:pt>
                <c:pt idx="121">
                  <c:v>89.114999999999995</c:v>
                </c:pt>
                <c:pt idx="122">
                  <c:v>89.41</c:v>
                </c:pt>
                <c:pt idx="123">
                  <c:v>90.459000000000003</c:v>
                </c:pt>
                <c:pt idx="124">
                  <c:v>86.933999999999997</c:v>
                </c:pt>
                <c:pt idx="125">
                  <c:v>88.573999999999998</c:v>
                </c:pt>
                <c:pt idx="126">
                  <c:v>89.295000000000002</c:v>
                </c:pt>
                <c:pt idx="127">
                  <c:v>89.147999999999996</c:v>
                </c:pt>
                <c:pt idx="128">
                  <c:v>86.983999999999995</c:v>
                </c:pt>
                <c:pt idx="129">
                  <c:v>87.278999999999996</c:v>
                </c:pt>
                <c:pt idx="130">
                  <c:v>88.393000000000001</c:v>
                </c:pt>
                <c:pt idx="131">
                  <c:v>85.835999999999999</c:v>
                </c:pt>
                <c:pt idx="132">
                  <c:v>87.474999999999994</c:v>
                </c:pt>
                <c:pt idx="133">
                  <c:v>85.869</c:v>
                </c:pt>
                <c:pt idx="134">
                  <c:v>87.442999999999998</c:v>
                </c:pt>
                <c:pt idx="135">
                  <c:v>85.902000000000001</c:v>
                </c:pt>
                <c:pt idx="136">
                  <c:v>89.902000000000001</c:v>
                </c:pt>
                <c:pt idx="137">
                  <c:v>87.966999999999999</c:v>
                </c:pt>
                <c:pt idx="138">
                  <c:v>88.343999999999994</c:v>
                </c:pt>
                <c:pt idx="139">
                  <c:v>89.311000000000007</c:v>
                </c:pt>
                <c:pt idx="140">
                  <c:v>92.114999999999995</c:v>
                </c:pt>
                <c:pt idx="141">
                  <c:v>89.950999999999993</c:v>
                </c:pt>
                <c:pt idx="142">
                  <c:v>89.492000000000004</c:v>
                </c:pt>
                <c:pt idx="143">
                  <c:v>89.066000000000003</c:v>
                </c:pt>
                <c:pt idx="144">
                  <c:v>89.835999999999999</c:v>
                </c:pt>
                <c:pt idx="145">
                  <c:v>89.950999999999993</c:v>
                </c:pt>
                <c:pt idx="146">
                  <c:v>85.738</c:v>
                </c:pt>
                <c:pt idx="147">
                  <c:v>85.328000000000003</c:v>
                </c:pt>
                <c:pt idx="148">
                  <c:v>85.212999999999994</c:v>
                </c:pt>
                <c:pt idx="149">
                  <c:v>85.361000000000004</c:v>
                </c:pt>
                <c:pt idx="150">
                  <c:v>85.262</c:v>
                </c:pt>
                <c:pt idx="151">
                  <c:v>85.164000000000001</c:v>
                </c:pt>
                <c:pt idx="152">
                  <c:v>82.918000000000006</c:v>
                </c:pt>
                <c:pt idx="153">
                  <c:v>84.59</c:v>
                </c:pt>
                <c:pt idx="154">
                  <c:v>86.787000000000006</c:v>
                </c:pt>
                <c:pt idx="155">
                  <c:v>83.507999999999996</c:v>
                </c:pt>
                <c:pt idx="156">
                  <c:v>83.738</c:v>
                </c:pt>
                <c:pt idx="157">
                  <c:v>82.459000000000003</c:v>
                </c:pt>
                <c:pt idx="158">
                  <c:v>84.049000000000007</c:v>
                </c:pt>
                <c:pt idx="159">
                  <c:v>83.933999999999997</c:v>
                </c:pt>
                <c:pt idx="160">
                  <c:v>84.033000000000001</c:v>
                </c:pt>
                <c:pt idx="161">
                  <c:v>84.295000000000002</c:v>
                </c:pt>
                <c:pt idx="162">
                  <c:v>82.573999999999998</c:v>
                </c:pt>
                <c:pt idx="163">
                  <c:v>81.787000000000006</c:v>
                </c:pt>
                <c:pt idx="164">
                  <c:v>82.950999999999993</c:v>
                </c:pt>
                <c:pt idx="165">
                  <c:v>82.114999999999995</c:v>
                </c:pt>
                <c:pt idx="166">
                  <c:v>84.114999999999995</c:v>
                </c:pt>
                <c:pt idx="167">
                  <c:v>82.885000000000005</c:v>
                </c:pt>
                <c:pt idx="168">
                  <c:v>81.328000000000003</c:v>
                </c:pt>
                <c:pt idx="169">
                  <c:v>82.869</c:v>
                </c:pt>
                <c:pt idx="170">
                  <c:v>80.59</c:v>
                </c:pt>
                <c:pt idx="171">
                  <c:v>80.950999999999993</c:v>
                </c:pt>
                <c:pt idx="172">
                  <c:v>83.18</c:v>
                </c:pt>
                <c:pt idx="173">
                  <c:v>82.41</c:v>
                </c:pt>
                <c:pt idx="174">
                  <c:v>81.557000000000002</c:v>
                </c:pt>
                <c:pt idx="175">
                  <c:v>84.869</c:v>
                </c:pt>
                <c:pt idx="176">
                  <c:v>81.656000000000006</c:v>
                </c:pt>
                <c:pt idx="177">
                  <c:v>81.802999999999997</c:v>
                </c:pt>
                <c:pt idx="178">
                  <c:v>82.049000000000007</c:v>
                </c:pt>
                <c:pt idx="179">
                  <c:v>81.164000000000001</c:v>
                </c:pt>
                <c:pt idx="180">
                  <c:v>81.902000000000001</c:v>
                </c:pt>
                <c:pt idx="181">
                  <c:v>82.114999999999995</c:v>
                </c:pt>
                <c:pt idx="182">
                  <c:v>80.180000000000007</c:v>
                </c:pt>
                <c:pt idx="183">
                  <c:v>81.802999999999997</c:v>
                </c:pt>
                <c:pt idx="184">
                  <c:v>83.114999999999995</c:v>
                </c:pt>
                <c:pt idx="185">
                  <c:v>83.262</c:v>
                </c:pt>
                <c:pt idx="186">
                  <c:v>79.721000000000004</c:v>
                </c:pt>
                <c:pt idx="187">
                  <c:v>82.983999999999995</c:v>
                </c:pt>
                <c:pt idx="188">
                  <c:v>82.262</c:v>
                </c:pt>
                <c:pt idx="189">
                  <c:v>82.933999999999997</c:v>
                </c:pt>
                <c:pt idx="190">
                  <c:v>82.197000000000003</c:v>
                </c:pt>
                <c:pt idx="191">
                  <c:v>82.852000000000004</c:v>
                </c:pt>
                <c:pt idx="192">
                  <c:v>82.066000000000003</c:v>
                </c:pt>
                <c:pt idx="193">
                  <c:v>79.376999999999995</c:v>
                </c:pt>
                <c:pt idx="194">
                  <c:v>78.77</c:v>
                </c:pt>
                <c:pt idx="195">
                  <c:v>81.245999999999995</c:v>
                </c:pt>
                <c:pt idx="196">
                  <c:v>80.361000000000004</c:v>
                </c:pt>
                <c:pt idx="197">
                  <c:v>81.147999999999996</c:v>
                </c:pt>
                <c:pt idx="198">
                  <c:v>81.426000000000002</c:v>
                </c:pt>
                <c:pt idx="199">
                  <c:v>80.426000000000002</c:v>
                </c:pt>
                <c:pt idx="200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99.7059318703907</c:v>
                </c:pt>
                <c:pt idx="5">
                  <c:v>99.857498874277852</c:v>
                </c:pt>
                <c:pt idx="6">
                  <c:v>100.00979493308607</c:v>
                </c:pt>
                <c:pt idx="7">
                  <c:v>100.16278291093487</c:v>
                </c:pt>
                <c:pt idx="8">
                  <c:v>100.31641236226486</c:v>
                </c:pt>
                <c:pt idx="9">
                  <c:v>100.47061759760541</c:v>
                </c:pt>
                <c:pt idx="10">
                  <c:v>100.62531558299315</c:v>
                </c:pt>
                <c:pt idx="11">
                  <c:v>100.78040367809341</c:v>
                </c:pt>
                <c:pt idx="12">
                  <c:v>100.93575722429441</c:v>
                </c:pt>
                <c:pt idx="13">
                  <c:v>101.09122700221491</c:v>
                </c:pt>
                <c:pt idx="14">
                  <c:v>101.24663658903658</c:v>
                </c:pt>
                <c:pt idx="15">
                  <c:v>101.40177966141945</c:v>
                </c:pt>
                <c:pt idx="16">
                  <c:v>101.55641731251555</c:v>
                </c:pt>
                <c:pt idx="17">
                  <c:v>101.71027548757651</c:v>
                </c:pt>
                <c:pt idx="18">
                  <c:v>101.86304270280299</c:v>
                </c:pt>
                <c:pt idx="19">
                  <c:v>102.01436831644735</c:v>
                </c:pt>
                <c:pt idx="20">
                  <c:v>102.16386180525042</c:v>
                </c:pt>
                <c:pt idx="21">
                  <c:v>102.31109382363802</c:v>
                </c:pt>
                <c:pt idx="22">
                  <c:v>102.45560038693576</c:v>
                </c:pt>
                <c:pt idx="23">
                  <c:v>102.5968924784849</c:v>
                </c:pt>
                <c:pt idx="24">
                  <c:v>102.73447496483239</c:v>
                </c:pt>
                <c:pt idx="25">
                  <c:v>102.86788123607943</c:v>
                </c:pt>
                <c:pt idx="26">
                  <c:v>102.99673388853302</c:v>
                </c:pt>
                <c:pt idx="27">
                  <c:v>103.12084752197714</c:v>
                </c:pt>
                <c:pt idx="28">
                  <c:v>103.24039781205762</c:v>
                </c:pt>
                <c:pt idx="29">
                  <c:v>103.35619174584586</c:v>
                </c:pt>
                <c:pt idx="30">
                  <c:v>103.47008714064893</c:v>
                </c:pt>
                <c:pt idx="31">
                  <c:v>103.58562433702414</c:v>
                </c:pt>
                <c:pt idx="32">
                  <c:v>103.70894698656119</c:v>
                </c:pt>
                <c:pt idx="33">
                  <c:v>103.85009805414197</c:v>
                </c:pt>
                <c:pt idx="34">
                  <c:v>104.02477528546912</c:v>
                </c:pt>
                <c:pt idx="35">
                  <c:v>104.2566091343453</c:v>
                </c:pt>
                <c:pt idx="36">
                  <c:v>104.5799758823907</c:v>
                </c:pt>
                <c:pt idx="37">
                  <c:v>105.04327029314945</c:v>
                </c:pt>
                <c:pt idx="38">
                  <c:v>105.71242994911438</c:v>
                </c:pt>
                <c:pt idx="39">
                  <c:v>106.6743291595708</c:v>
                </c:pt>
                <c:pt idx="40">
                  <c:v>108.0394574831724</c:v>
                </c:pt>
                <c:pt idx="41">
                  <c:v>109.9430952596103</c:v>
                </c:pt>
                <c:pt idx="42">
                  <c:v>112.54404127508295</c:v>
                </c:pt>
                <c:pt idx="43">
                  <c:v>116.01989427023831</c:v>
                </c:pt>
                <c:pt idx="44">
                  <c:v>120.55800330466141</c:v>
                </c:pt>
                <c:pt idx="45">
                  <c:v>126.34153321301332</c:v>
                </c:pt>
                <c:pt idx="46">
                  <c:v>133.53065247294828</c:v>
                </c:pt>
                <c:pt idx="47">
                  <c:v>142.23955655822226</c:v>
                </c:pt>
                <c:pt idx="48">
                  <c:v>152.51056587790146</c:v>
                </c:pt>
                <c:pt idx="49">
                  <c:v>164.28602899684157</c:v>
                </c:pt>
                <c:pt idx="50">
                  <c:v>177.3755852122203</c:v>
                </c:pt>
                <c:pt idx="51">
                  <c:v>191.40902646094915</c:v>
                </c:pt>
                <c:pt idx="52">
                  <c:v>205.75669757249364</c:v>
                </c:pt>
                <c:pt idx="53">
                  <c:v>219.40563730659218</c:v>
                </c:pt>
                <c:pt idx="54">
                  <c:v>230.82782522114761</c:v>
                </c:pt>
                <c:pt idx="55">
                  <c:v>237.97423620544396</c:v>
                </c:pt>
                <c:pt idx="56">
                  <c:v>238.60350638039142</c:v>
                </c:pt>
                <c:pt idx="57">
                  <c:v>231.05546142871705</c:v>
                </c:pt>
                <c:pt idx="58">
                  <c:v>215.23359128545789</c:v>
                </c:pt>
                <c:pt idx="59">
                  <c:v>193.18569348939542</c:v>
                </c:pt>
                <c:pt idx="60">
                  <c:v>168.70583080480654</c:v>
                </c:pt>
                <c:pt idx="61">
                  <c:v>145.99230369923282</c:v>
                </c:pt>
                <c:pt idx="62">
                  <c:v>128.12440809198466</c:v>
                </c:pt>
                <c:pt idx="63">
                  <c:v>116.26320778601119</c:v>
                </c:pt>
                <c:pt idx="64">
                  <c:v>109.89356231415826</c:v>
                </c:pt>
                <c:pt idx="65">
                  <c:v>107.69274411742096</c:v>
                </c:pt>
                <c:pt idx="66">
                  <c:v>108.36475251661979</c:v>
                </c:pt>
                <c:pt idx="67">
                  <c:v>111.06015851311622</c:v>
                </c:pt>
                <c:pt idx="68">
                  <c:v>115.3992632259517</c:v>
                </c:pt>
                <c:pt idx="69">
                  <c:v>121.30368701890494</c:v>
                </c:pt>
                <c:pt idx="70">
                  <c:v>128.80808321802181</c:v>
                </c:pt>
                <c:pt idx="71">
                  <c:v>137.91961180249712</c:v>
                </c:pt>
                <c:pt idx="72">
                  <c:v>148.52195512132801</c:v>
                </c:pt>
                <c:pt idx="73">
                  <c:v>160.29289651850985</c:v>
                </c:pt>
                <c:pt idx="74">
                  <c:v>172.5946693659975</c:v>
                </c:pt>
                <c:pt idx="75">
                  <c:v>184.30789522393343</c:v>
                </c:pt>
                <c:pt idx="76">
                  <c:v>193.66316344047283</c:v>
                </c:pt>
                <c:pt idx="77">
                  <c:v>198.30051946809709</c:v>
                </c:pt>
                <c:pt idx="78">
                  <c:v>195.89116263903531</c:v>
                </c:pt>
                <c:pt idx="79">
                  <c:v>185.35667845668988</c:v>
                </c:pt>
                <c:pt idx="80">
                  <c:v>168.00356294011411</c:v>
                </c:pt>
                <c:pt idx="81">
                  <c:v>147.49048585712464</c:v>
                </c:pt>
                <c:pt idx="82">
                  <c:v>128.27090381128258</c:v>
                </c:pt>
                <c:pt idx="83">
                  <c:v>113.53313030548388</c:v>
                </c:pt>
                <c:pt idx="84">
                  <c:v>104.14635549036869</c:v>
                </c:pt>
                <c:pt idx="85">
                  <c:v>99.120456730529554</c:v>
                </c:pt>
                <c:pt idx="86">
                  <c:v>96.809404194508858</c:v>
                </c:pt>
                <c:pt idx="87">
                  <c:v>95.842628909909138</c:v>
                </c:pt>
                <c:pt idx="88">
                  <c:v>95.415683616081296</c:v>
                </c:pt>
                <c:pt idx="89">
                  <c:v>95.166709602122225</c:v>
                </c:pt>
                <c:pt idx="90">
                  <c:v>94.966576746487092</c:v>
                </c:pt>
                <c:pt idx="91">
                  <c:v>94.778056410504092</c:v>
                </c:pt>
                <c:pt idx="92">
                  <c:v>94.592370092439083</c:v>
                </c:pt>
                <c:pt idx="93">
                  <c:v>94.407803113554323</c:v>
                </c:pt>
                <c:pt idx="94">
                  <c:v>94.224084614582324</c:v>
                </c:pt>
                <c:pt idx="95">
                  <c:v>94.041233666756909</c:v>
                </c:pt>
                <c:pt idx="96">
                  <c:v>93.859423128047482</c:v>
                </c:pt>
                <c:pt idx="97">
                  <c:v>93.679080608959111</c:v>
                </c:pt>
                <c:pt idx="98">
                  <c:v>93.501121964878848</c:v>
                </c:pt>
                <c:pt idx="99">
                  <c:v>93.327353810104768</c:v>
                </c:pt>
                <c:pt idx="100">
                  <c:v>93.161103412754088</c:v>
                </c:pt>
                <c:pt idx="101">
                  <c:v>93.00811012580246</c:v>
                </c:pt>
                <c:pt idx="102">
                  <c:v>92.877635344977762</c:v>
                </c:pt>
                <c:pt idx="103">
                  <c:v>92.783603751058081</c:v>
                </c:pt>
                <c:pt idx="104">
                  <c:v>92.745384093418892</c:v>
                </c:pt>
                <c:pt idx="105">
                  <c:v>92.787598380557768</c:v>
                </c:pt>
                <c:pt idx="106">
                  <c:v>92.938192609301126</c:v>
                </c:pt>
                <c:pt idx="107">
                  <c:v>93.223967215012181</c:v>
                </c:pt>
                <c:pt idx="108">
                  <c:v>93.662805399674028</c:v>
                </c:pt>
                <c:pt idx="109">
                  <c:v>94.251897005801737</c:v>
                </c:pt>
                <c:pt idx="110">
                  <c:v>94.951894882907013</c:v>
                </c:pt>
                <c:pt idx="111">
                  <c:v>95.670149467045277</c:v>
                </c:pt>
                <c:pt idx="112">
                  <c:v>96.25392797026592</c:v>
                </c:pt>
                <c:pt idx="113">
                  <c:v>96.512716855216709</c:v>
                </c:pt>
                <c:pt idx="114">
                  <c:v>96.282709955635298</c:v>
                </c:pt>
                <c:pt idx="115">
                  <c:v>95.514597656409677</c:v>
                </c:pt>
                <c:pt idx="116">
                  <c:v>94.327031011565666</c:v>
                </c:pt>
                <c:pt idx="117">
                  <c:v>92.971294535915334</c:v>
                </c:pt>
                <c:pt idx="118">
                  <c:v>91.716762427026794</c:v>
                </c:pt>
                <c:pt idx="119">
                  <c:v>90.73522202745842</c:v>
                </c:pt>
                <c:pt idx="120">
                  <c:v>90.059914809161199</c:v>
                </c:pt>
                <c:pt idx="121">
                  <c:v>89.625961648673353</c:v>
                </c:pt>
                <c:pt idx="122">
                  <c:v>89.33981283481792</c:v>
                </c:pt>
                <c:pt idx="123">
                  <c:v>89.126780668296746</c:v>
                </c:pt>
                <c:pt idx="124">
                  <c:v>88.943653304798673</c:v>
                </c:pt>
                <c:pt idx="125">
                  <c:v>88.770946912800454</c:v>
                </c:pt>
                <c:pt idx="126">
                  <c:v>88.601607893497857</c:v>
                </c:pt>
                <c:pt idx="127">
                  <c:v>88.433565177458632</c:v>
                </c:pt>
                <c:pt idx="128">
                  <c:v>88.266339948159199</c:v>
                </c:pt>
                <c:pt idx="129">
                  <c:v>88.099884639644316</c:v>
                </c:pt>
                <c:pt idx="130">
                  <c:v>87.93432840525557</c:v>
                </c:pt>
                <c:pt idx="131">
                  <c:v>87.770157384438633</c:v>
                </c:pt>
                <c:pt idx="132">
                  <c:v>87.608991158857677</c:v>
                </c:pt>
                <c:pt idx="133">
                  <c:v>87.455673192485605</c:v>
                </c:pt>
                <c:pt idx="134">
                  <c:v>87.322843146304578</c:v>
                </c:pt>
                <c:pt idx="135">
                  <c:v>87.238716093787346</c:v>
                </c:pt>
                <c:pt idx="136">
                  <c:v>87.255760402957463</c:v>
                </c:pt>
                <c:pt idx="137">
                  <c:v>87.451218808078778</c:v>
                </c:pt>
                <c:pt idx="138">
                  <c:v>87.903648243260989</c:v>
                </c:pt>
                <c:pt idx="139">
                  <c:v>88.63496596686835</c:v>
                </c:pt>
                <c:pt idx="140">
                  <c:v>89.537388538582519</c:v>
                </c:pt>
                <c:pt idx="141">
                  <c:v>90.346801502385063</c:v>
                </c:pt>
                <c:pt idx="142">
                  <c:v>90.727092660048513</c:v>
                </c:pt>
                <c:pt idx="143">
                  <c:v>90.450795916671112</c:v>
                </c:pt>
                <c:pt idx="144">
                  <c:v>89.551176335530357</c:v>
                </c:pt>
                <c:pt idx="145">
                  <c:v>88.310825960076642</c:v>
                </c:pt>
                <c:pt idx="146">
                  <c:v>87.087891900167023</c:v>
                </c:pt>
                <c:pt idx="147">
                  <c:v>86.125315208229452</c:v>
                </c:pt>
                <c:pt idx="148">
                  <c:v>85.480849262746119</c:v>
                </c:pt>
                <c:pt idx="149">
                  <c:v>85.084231884236445</c:v>
                </c:pt>
                <c:pt idx="150">
                  <c:v>84.832133798193794</c:v>
                </c:pt>
                <c:pt idx="151">
                  <c:v>84.646512309155582</c:v>
                </c:pt>
                <c:pt idx="152">
                  <c:v>84.485621124895161</c:v>
                </c:pt>
                <c:pt idx="153">
                  <c:v>84.332284794211319</c:v>
                </c:pt>
                <c:pt idx="154">
                  <c:v>84.180859785299859</c:v>
                </c:pt>
                <c:pt idx="155">
                  <c:v>84.029816187580309</c:v>
                </c:pt>
                <c:pt idx="156">
                  <c:v>83.878784459482119</c:v>
                </c:pt>
                <c:pt idx="157">
                  <c:v>83.727661536428442</c:v>
                </c:pt>
                <c:pt idx="158">
                  <c:v>83.576397636549615</c:v>
                </c:pt>
                <c:pt idx="159">
                  <c:v>83.424955422343729</c:v>
                </c:pt>
                <c:pt idx="160">
                  <c:v>83.27330359550939</c:v>
                </c:pt>
                <c:pt idx="161">
                  <c:v>83.121415958445155</c:v>
                </c:pt>
                <c:pt idx="162">
                  <c:v>82.96927112105729</c:v>
                </c:pt>
                <c:pt idx="163">
                  <c:v>82.816852218990746</c:v>
                </c:pt>
                <c:pt idx="164">
                  <c:v>82.664146589100994</c:v>
                </c:pt>
                <c:pt idx="165">
                  <c:v>82.51114541183216</c:v>
                </c:pt>
                <c:pt idx="166">
                  <c:v>82.357843334422881</c:v>
                </c:pt>
                <c:pt idx="167">
                  <c:v>82.204238087334005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99.70593187038385</c:v>
                </c:pt>
                <c:pt idx="5">
                  <c:v>99.857498874257075</c:v>
                </c:pt>
                <c:pt idx="6">
                  <c:v>100.00979493302437</c:v>
                </c:pt>
                <c:pt idx="7">
                  <c:v>100.16278291075528</c:v>
                </c:pt>
                <c:pt idx="8">
                  <c:v>100.3164123617527</c:v>
                </c:pt>
                <c:pt idx="9">
                  <c:v>100.47061759617402</c:v>
                </c:pt>
                <c:pt idx="10">
                  <c:v>100.62531557907303</c:v>
                </c:pt>
                <c:pt idx="11">
                  <c:v>100.78040366757298</c:v>
                </c:pt>
                <c:pt idx="12">
                  <c:v>100.93575719662762</c:v>
                </c:pt>
                <c:pt idx="13">
                  <c:v>101.09122693091713</c:v>
                </c:pt>
                <c:pt idx="14">
                  <c:v>101.24663640898993</c:v>
                </c:pt>
                <c:pt idx="15">
                  <c:v>101.40177921588027</c:v>
                </c:pt>
                <c:pt idx="16">
                  <c:v>101.55641623213045</c:v>
                </c:pt>
                <c:pt idx="17">
                  <c:v>101.71027292035654</c:v>
                </c:pt>
                <c:pt idx="18">
                  <c:v>101.86303672503031</c:v>
                </c:pt>
                <c:pt idx="19">
                  <c:v>102.01435467666219</c:v>
                </c:pt>
                <c:pt idx="20">
                  <c:v>102.16383130752266</c:v>
                </c:pt>
                <c:pt idx="21">
                  <c:v>102.31102700167078</c:v>
                </c:pt>
                <c:pt idx="22">
                  <c:v>102.45545691635689</c:v>
                </c:pt>
                <c:pt idx="23">
                  <c:v>102.59659062356148</c:v>
                </c:pt>
                <c:pt idx="24">
                  <c:v>102.73385262801163</c:v>
                </c:pt>
                <c:pt idx="25">
                  <c:v>102.86662391976796</c:v>
                </c:pt>
                <c:pt idx="26">
                  <c:v>102.99424471357905</c:v>
                </c:pt>
                <c:pt idx="27">
                  <c:v>103.11601851186371</c:v>
                </c:pt>
                <c:pt idx="28">
                  <c:v>103.23121760181893</c:v>
                </c:pt>
                <c:pt idx="29">
                  <c:v>103.33909005862118</c:v>
                </c:pt>
                <c:pt idx="30">
                  <c:v>103.43886827554398</c:v>
                </c:pt>
                <c:pt idx="31">
                  <c:v>103.52977897857605</c:v>
                </c:pt>
                <c:pt idx="32">
                  <c:v>103.61105460950769</c:v>
                </c:pt>
                <c:pt idx="33">
                  <c:v>103.68194588052643</c:v>
                </c:pt>
                <c:pt idx="34">
                  <c:v>103.74173521957951</c:v>
                </c:pt>
                <c:pt idx="35">
                  <c:v>103.78975074481799</c:v>
                </c:pt>
                <c:pt idx="36">
                  <c:v>103.82538033493445</c:v>
                </c:pt>
                <c:pt idx="37">
                  <c:v>103.84808530711034</c:v>
                </c:pt>
                <c:pt idx="38">
                  <c:v>103.85741318221942</c:v>
                </c:pt>
                <c:pt idx="39">
                  <c:v>103.85300901335586</c:v>
                </c:pt>
                <c:pt idx="40">
                  <c:v>103.8346247821806</c:v>
                </c:pt>
                <c:pt idx="41">
                  <c:v>103.8021264289055</c:v>
                </c:pt>
                <c:pt idx="42">
                  <c:v>103.75549817382597</c:v>
                </c:pt>
                <c:pt idx="43">
                  <c:v>103.69484390597636</c:v>
                </c:pt>
                <c:pt idx="44">
                  <c:v>103.62038554980268</c:v>
                </c:pt>
                <c:pt idx="45">
                  <c:v>103.53245846385124</c:v>
                </c:pt>
                <c:pt idx="46">
                  <c:v>103.43150406554786</c:v>
                </c:pt>
                <c:pt idx="47">
                  <c:v>103.31806000264234</c:v>
                </c:pt>
                <c:pt idx="48">
                  <c:v>103.1927482956729</c:v>
                </c:pt>
                <c:pt idx="49">
                  <c:v>103.05626195008563</c:v>
                </c:pt>
                <c:pt idx="50">
                  <c:v>102.90935057762434</c:v>
                </c:pt>
                <c:pt idx="51">
                  <c:v>102.75280557367137</c:v>
                </c:pt>
                <c:pt idx="52">
                  <c:v>102.58744537274104</c:v>
                </c:pt>
                <c:pt idx="53">
                  <c:v>102.41410125312383</c:v>
                </c:pt>
                <c:pt idx="54">
                  <c:v>102.23360409024598</c:v>
                </c:pt>
                <c:pt idx="55">
                  <c:v>102.04677237396304</c:v>
                </c:pt>
                <c:pt idx="56">
                  <c:v>101.85440171505424</c:v>
                </c:pt>
                <c:pt idx="57">
                  <c:v>101.65725597724196</c:v>
                </c:pt>
                <c:pt idx="58">
                  <c:v>101.4560600885597</c:v>
                </c:pt>
                <c:pt idx="59">
                  <c:v>101.25149451380823</c:v>
                </c:pt>
                <c:pt idx="60">
                  <c:v>101.04419131064047</c:v>
                </c:pt>
                <c:pt idx="61">
                  <c:v>100.83473164655405</c:v>
                </c:pt>
                <c:pt idx="62">
                  <c:v>100.62364462261117</c:v>
                </c:pt>
                <c:pt idx="63">
                  <c:v>100.41140723100528</c:v>
                </c:pt>
                <c:pt idx="64">
                  <c:v>100.19844526600002</c:v>
                </c:pt>
                <c:pt idx="65">
                  <c:v>99.985135009288271</c:v>
                </c:pt>
                <c:pt idx="66">
                  <c:v>99.771805519372052</c:v>
                </c:pt>
                <c:pt idx="67">
                  <c:v>99.558741368133923</c:v>
                </c:pt>
                <c:pt idx="68">
                  <c:v>99.346185684546839</c:v>
                </c:pt>
                <c:pt idx="69">
                  <c:v>99.134343383913645</c:v>
                </c:pt>
                <c:pt idx="70">
                  <c:v>98.923384479898303</c:v>
                </c:pt>
                <c:pt idx="71">
                  <c:v>98.713447394968298</c:v>
                </c:pt>
                <c:pt idx="72">
                  <c:v>98.504642202044636</c:v>
                </c:pt>
                <c:pt idx="73">
                  <c:v>98.297053745721271</c:v>
                </c:pt>
                <c:pt idx="74">
                  <c:v>98.090744605135754</c:v>
                </c:pt>
                <c:pt idx="75">
                  <c:v>97.885757872365559</c:v>
                </c:pt>
                <c:pt idx="76">
                  <c:v>97.682119730117762</c:v>
                </c:pt>
                <c:pt idx="77">
                  <c:v>97.479841820586273</c:v>
                </c:pt>
                <c:pt idx="78">
                  <c:v>97.278923403823725</c:v>
                </c:pt>
                <c:pt idx="79">
                  <c:v>97.079353309003992</c:v>
                </c:pt>
                <c:pt idx="80">
                  <c:v>96.881111685727589</c:v>
                </c:pt>
                <c:pt idx="81">
                  <c:v>96.684171565238998</c:v>
                </c:pt>
                <c:pt idx="82">
                  <c:v>96.488500243263644</c:v>
                </c:pt>
                <c:pt idx="83">
                  <c:v>96.294060497296385</c:v>
                </c:pt>
                <c:pt idx="84">
                  <c:v>96.100811651731149</c:v>
                </c:pt>
                <c:pt idx="85">
                  <c:v>95.90871050433779</c:v>
                </c:pt>
                <c:pt idx="86">
                  <c:v>95.717712127376387</c:v>
                </c:pt>
                <c:pt idx="87">
                  <c:v>95.527770556179931</c:v>
                </c:pt>
                <c:pt idx="88">
                  <c:v>95.338839377407382</c:v>
                </c:pt>
                <c:pt idx="89">
                  <c:v>95.150872228430444</c:v>
                </c:pt>
                <c:pt idx="90">
                  <c:v>94.963823218513397</c:v>
                </c:pt>
                <c:pt idx="91">
                  <c:v>94.777647281614477</c:v>
                </c:pt>
                <c:pt idx="92">
                  <c:v>94.592300469805593</c:v>
                </c:pt>
                <c:pt idx="93">
                  <c:v>94.407740195493716</c:v>
                </c:pt>
                <c:pt idx="94">
                  <c:v>94.223925429847355</c:v>
                </c:pt>
                <c:pt idx="95">
                  <c:v>94.040816864093102</c:v>
                </c:pt>
                <c:pt idx="96">
                  <c:v>93.858377039656091</c:v>
                </c:pt>
                <c:pt idx="97">
                  <c:v>93.676570452475872</c:v>
                </c:pt>
                <c:pt idx="98">
                  <c:v>93.49536363623703</c:v>
                </c:pt>
                <c:pt idx="99">
                  <c:v>93.31472522870726</c:v>
                </c:pt>
                <c:pt idx="100">
                  <c:v>93.134626024874891</c:v>
                </c:pt>
                <c:pt idx="101">
                  <c:v>92.955039020114228</c:v>
                </c:pt>
                <c:pt idx="102">
                  <c:v>92.775939446179933</c:v>
                </c:pt>
                <c:pt idx="103">
                  <c:v>92.597304802429946</c:v>
                </c:pt>
                <c:pt idx="104">
                  <c:v>92.419114884299162</c:v>
                </c:pt>
                <c:pt idx="105">
                  <c:v>92.241351810680541</c:v>
                </c:pt>
                <c:pt idx="106">
                  <c:v>92.064000051515478</c:v>
                </c:pt>
                <c:pt idx="107">
                  <c:v>91.887046456536424</c:v>
                </c:pt>
                <c:pt idx="108">
                  <c:v>91.710480285742392</c:v>
                </c:pt>
                <c:pt idx="109">
                  <c:v>91.534293241807461</c:v>
                </c:pt>
                <c:pt idx="110">
                  <c:v>91.358479504221521</c:v>
                </c:pt>
                <c:pt idx="111">
                  <c:v>91.183035764531354</c:v>
                </c:pt>
                <c:pt idx="112">
                  <c:v>91.007961261586559</c:v>
                </c:pt>
                <c:pt idx="113">
                  <c:v>90.833257815191132</c:v>
                </c:pt>
                <c:pt idx="114">
                  <c:v>90.658929856019199</c:v>
                </c:pt>
                <c:pt idx="115">
                  <c:v>90.484984449072869</c:v>
                </c:pt>
                <c:pt idx="116">
                  <c:v>90.311431307346325</c:v>
                </c:pt>
                <c:pt idx="117">
                  <c:v>90.138282791725544</c:v>
                </c:pt>
                <c:pt idx="118">
                  <c:v>89.96555389251435</c:v>
                </c:pt>
                <c:pt idx="119">
                  <c:v>89.793262187360739</c:v>
                </c:pt>
                <c:pt idx="120">
                  <c:v>89.621427769796057</c:v>
                </c:pt>
                <c:pt idx="121">
                  <c:v>89.450073142139487</c:v>
                </c:pt>
                <c:pt idx="122">
                  <c:v>89.279223066215891</c:v>
                </c:pt>
                <c:pt idx="123">
                  <c:v>89.108904365247852</c:v>
                </c:pt>
                <c:pt idx="124">
                  <c:v>88.939145670490447</c:v>
                </c:pt>
                <c:pt idx="125">
                  <c:v>88.769977106749678</c:v>
                </c:pt>
                <c:pt idx="126">
                  <c:v>88.601429911945374</c:v>
                </c:pt>
                <c:pt idx="127">
                  <c:v>88.433535987411233</c:v>
                </c:pt>
                <c:pt idx="128">
                  <c:v>88.266327377720714</c:v>
                </c:pt>
                <c:pt idx="129">
                  <c:v>88.099835681512971</c:v>
                </c:pt>
                <c:pt idx="130">
                  <c:v>87.9340913980474</c:v>
                </c:pt>
                <c:pt idx="131">
                  <c:v>87.76912321797343</c:v>
                </c:pt>
                <c:pt idx="132">
                  <c:v>87.604957270926448</c:v>
                </c:pt>
                <c:pt idx="133">
                  <c:v>87.441616346857643</c:v>
                </c:pt>
                <c:pt idx="134">
                  <c:v>87.279119112199254</c:v>
                </c:pt>
                <c:pt idx="135">
                  <c:v>87.117479345737053</c:v>
                </c:pt>
                <c:pt idx="136">
                  <c:v>86.956705222037641</c:v>
                </c:pt>
                <c:pt idx="137">
                  <c:v>86.796798672087732</c:v>
                </c:pt>
                <c:pt idx="138">
                  <c:v>86.637754851099004</c:v>
                </c:pt>
                <c:pt idx="139">
                  <c:v>86.479561741947123</c:v>
                </c:pt>
                <c:pt idx="140">
                  <c:v>86.322199919297816</c:v>
                </c:pt>
                <c:pt idx="141">
                  <c:v>86.165642494135099</c:v>
                </c:pt>
                <c:pt idx="142">
                  <c:v>86.009855251339673</c:v>
                </c:pt>
                <c:pt idx="143">
                  <c:v>85.854796984546624</c:v>
                </c:pt>
                <c:pt idx="144">
                  <c:v>85.700420023282447</c:v>
                </c:pt>
                <c:pt idx="145">
                  <c:v>85.54667093800677</c:v>
                </c:pt>
                <c:pt idx="146">
                  <c:v>85.393491399874435</c:v>
                </c:pt>
                <c:pt idx="147">
                  <c:v>85.24081916448597</c:v>
                </c:pt>
                <c:pt idx="148">
                  <c:v>85.08858914319265</c:v>
                </c:pt>
                <c:pt idx="149">
                  <c:v>84.936734522091399</c:v>
                </c:pt>
                <c:pt idx="150">
                  <c:v>84.785187887888782</c:v>
                </c:pt>
                <c:pt idx="151">
                  <c:v>84.633882321309855</c:v>
                </c:pt>
                <c:pt idx="152">
                  <c:v>84.482752422435212</c:v>
                </c:pt>
                <c:pt idx="153">
                  <c:v>84.331735237848463</c:v>
                </c:pt>
                <c:pt idx="154">
                  <c:v>84.180771066226953</c:v>
                </c:pt>
                <c:pt idx="155">
                  <c:v>84.029804126417829</c:v>
                </c:pt>
                <c:pt idx="156">
                  <c:v>83.878783079529512</c:v>
                </c:pt>
                <c:pt idx="157">
                  <c:v>83.727661403623074</c:v>
                </c:pt>
                <c:pt idx="158">
                  <c:v>83.576397625803565</c:v>
                </c:pt>
                <c:pt idx="159">
                  <c:v>83.424955421612935</c:v>
                </c:pt>
                <c:pt idx="160">
                  <c:v>83.273303595467638</c:v>
                </c:pt>
                <c:pt idx="161">
                  <c:v>83.121415958443151</c:v>
                </c:pt>
                <c:pt idx="162">
                  <c:v>82.969271121057204</c:v>
                </c:pt>
                <c:pt idx="163">
                  <c:v>82.816852218990746</c:v>
                </c:pt>
                <c:pt idx="164">
                  <c:v>82.664146589100994</c:v>
                </c:pt>
                <c:pt idx="165">
                  <c:v>82.51114541183216</c:v>
                </c:pt>
                <c:pt idx="166">
                  <c:v>82.357843334422881</c:v>
                </c:pt>
                <c:pt idx="167">
                  <c:v>82.204238087334005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97.71</c:v>
                </c:pt>
                <c:pt idx="1">
                  <c:v>98.274000000000001</c:v>
                </c:pt>
                <c:pt idx="2">
                  <c:v>100.40300000000001</c:v>
                </c:pt>
                <c:pt idx="3">
                  <c:v>99.194000000000003</c:v>
                </c:pt>
                <c:pt idx="4">
                  <c:v>99.387</c:v>
                </c:pt>
                <c:pt idx="5">
                  <c:v>101.90300000000001</c:v>
                </c:pt>
                <c:pt idx="6">
                  <c:v>98.694000000000003</c:v>
                </c:pt>
                <c:pt idx="7">
                  <c:v>101.113</c:v>
                </c:pt>
                <c:pt idx="8">
                  <c:v>98.629000000000005</c:v>
                </c:pt>
                <c:pt idx="9">
                  <c:v>100.048</c:v>
                </c:pt>
                <c:pt idx="10">
                  <c:v>100.09699999999999</c:v>
                </c:pt>
                <c:pt idx="11">
                  <c:v>98.387</c:v>
                </c:pt>
                <c:pt idx="12">
                  <c:v>101.548</c:v>
                </c:pt>
                <c:pt idx="13">
                  <c:v>100.887</c:v>
                </c:pt>
                <c:pt idx="14">
                  <c:v>99.403000000000006</c:v>
                </c:pt>
                <c:pt idx="15">
                  <c:v>100.565</c:v>
                </c:pt>
                <c:pt idx="16">
                  <c:v>99.129000000000005</c:v>
                </c:pt>
                <c:pt idx="17">
                  <c:v>99.677000000000007</c:v>
                </c:pt>
                <c:pt idx="18">
                  <c:v>98.451999999999998</c:v>
                </c:pt>
                <c:pt idx="19">
                  <c:v>98.531999999999996</c:v>
                </c:pt>
                <c:pt idx="20">
                  <c:v>101.5</c:v>
                </c:pt>
                <c:pt idx="21">
                  <c:v>98.870999999999995</c:v>
                </c:pt>
                <c:pt idx="22">
                  <c:v>98.581000000000003</c:v>
                </c:pt>
                <c:pt idx="23">
                  <c:v>99.29</c:v>
                </c:pt>
                <c:pt idx="24">
                  <c:v>97.581000000000003</c:v>
                </c:pt>
                <c:pt idx="25">
                  <c:v>96.29</c:v>
                </c:pt>
                <c:pt idx="26">
                  <c:v>99.129000000000005</c:v>
                </c:pt>
                <c:pt idx="27">
                  <c:v>101.306</c:v>
                </c:pt>
                <c:pt idx="28">
                  <c:v>99.144999999999996</c:v>
                </c:pt>
                <c:pt idx="29">
                  <c:v>100.968</c:v>
                </c:pt>
                <c:pt idx="30">
                  <c:v>101.194</c:v>
                </c:pt>
                <c:pt idx="31">
                  <c:v>102.5</c:v>
                </c:pt>
                <c:pt idx="32">
                  <c:v>101.355</c:v>
                </c:pt>
                <c:pt idx="33">
                  <c:v>102.081</c:v>
                </c:pt>
                <c:pt idx="34">
                  <c:v>102.742</c:v>
                </c:pt>
                <c:pt idx="35">
                  <c:v>102</c:v>
                </c:pt>
                <c:pt idx="36">
                  <c:v>102.161</c:v>
                </c:pt>
                <c:pt idx="37">
                  <c:v>102.17700000000001</c:v>
                </c:pt>
                <c:pt idx="38">
                  <c:v>102.21</c:v>
                </c:pt>
                <c:pt idx="39">
                  <c:v>103.129</c:v>
                </c:pt>
                <c:pt idx="40">
                  <c:v>103.17700000000001</c:v>
                </c:pt>
                <c:pt idx="41">
                  <c:v>105.935</c:v>
                </c:pt>
                <c:pt idx="42">
                  <c:v>107.82299999999999</c:v>
                </c:pt>
                <c:pt idx="43">
                  <c:v>113.774</c:v>
                </c:pt>
                <c:pt idx="44">
                  <c:v>115.355</c:v>
                </c:pt>
                <c:pt idx="45">
                  <c:v>120.048</c:v>
                </c:pt>
                <c:pt idx="46">
                  <c:v>129.48400000000001</c:v>
                </c:pt>
                <c:pt idx="47">
                  <c:v>142.565</c:v>
                </c:pt>
                <c:pt idx="48">
                  <c:v>157.09700000000001</c:v>
                </c:pt>
                <c:pt idx="49">
                  <c:v>175.35499999999999</c:v>
                </c:pt>
                <c:pt idx="50">
                  <c:v>192.774</c:v>
                </c:pt>
                <c:pt idx="51">
                  <c:v>206.839</c:v>
                </c:pt>
                <c:pt idx="52">
                  <c:v>218.91900000000001</c:v>
                </c:pt>
                <c:pt idx="53">
                  <c:v>226.21</c:v>
                </c:pt>
                <c:pt idx="54">
                  <c:v>231.64500000000001</c:v>
                </c:pt>
                <c:pt idx="55">
                  <c:v>232.09700000000001</c:v>
                </c:pt>
                <c:pt idx="56">
                  <c:v>231.226</c:v>
                </c:pt>
                <c:pt idx="57">
                  <c:v>227.98400000000001</c:v>
                </c:pt>
                <c:pt idx="58">
                  <c:v>214.79</c:v>
                </c:pt>
                <c:pt idx="59">
                  <c:v>193.41900000000001</c:v>
                </c:pt>
                <c:pt idx="60">
                  <c:v>153.35499999999999</c:v>
                </c:pt>
                <c:pt idx="61">
                  <c:v>116.113</c:v>
                </c:pt>
                <c:pt idx="62">
                  <c:v>99.242000000000004</c:v>
                </c:pt>
                <c:pt idx="63">
                  <c:v>97.338999999999999</c:v>
                </c:pt>
                <c:pt idx="64">
                  <c:v>97.338999999999999</c:v>
                </c:pt>
                <c:pt idx="65">
                  <c:v>100.90300000000001</c:v>
                </c:pt>
                <c:pt idx="66">
                  <c:v>102.048</c:v>
                </c:pt>
                <c:pt idx="67">
                  <c:v>105.065</c:v>
                </c:pt>
                <c:pt idx="68">
                  <c:v>110.59699999999999</c:v>
                </c:pt>
                <c:pt idx="69">
                  <c:v>119.532</c:v>
                </c:pt>
                <c:pt idx="70">
                  <c:v>129.48400000000001</c:v>
                </c:pt>
                <c:pt idx="71">
                  <c:v>143.113</c:v>
                </c:pt>
                <c:pt idx="72">
                  <c:v>157.85499999999999</c:v>
                </c:pt>
                <c:pt idx="73">
                  <c:v>167.80600000000001</c:v>
                </c:pt>
                <c:pt idx="74">
                  <c:v>181.065</c:v>
                </c:pt>
                <c:pt idx="75">
                  <c:v>187.339</c:v>
                </c:pt>
                <c:pt idx="76">
                  <c:v>194.25800000000001</c:v>
                </c:pt>
                <c:pt idx="77">
                  <c:v>196.226</c:v>
                </c:pt>
                <c:pt idx="78">
                  <c:v>195.113</c:v>
                </c:pt>
                <c:pt idx="79">
                  <c:v>187.59700000000001</c:v>
                </c:pt>
                <c:pt idx="80">
                  <c:v>168.53200000000001</c:v>
                </c:pt>
                <c:pt idx="81">
                  <c:v>137.14500000000001</c:v>
                </c:pt>
                <c:pt idx="82">
                  <c:v>107.113</c:v>
                </c:pt>
                <c:pt idx="83">
                  <c:v>94.725999999999999</c:v>
                </c:pt>
                <c:pt idx="84">
                  <c:v>92.048000000000002</c:v>
                </c:pt>
                <c:pt idx="85">
                  <c:v>93.403000000000006</c:v>
                </c:pt>
                <c:pt idx="86">
                  <c:v>91.113</c:v>
                </c:pt>
                <c:pt idx="87">
                  <c:v>89.177000000000007</c:v>
                </c:pt>
                <c:pt idx="88">
                  <c:v>90.355000000000004</c:v>
                </c:pt>
                <c:pt idx="89">
                  <c:v>90.305999999999997</c:v>
                </c:pt>
                <c:pt idx="90">
                  <c:v>91.918999999999997</c:v>
                </c:pt>
                <c:pt idx="91">
                  <c:v>91.516000000000005</c:v>
                </c:pt>
                <c:pt idx="92">
                  <c:v>92.903000000000006</c:v>
                </c:pt>
                <c:pt idx="93">
                  <c:v>91.757999999999996</c:v>
                </c:pt>
                <c:pt idx="94">
                  <c:v>89.516000000000005</c:v>
                </c:pt>
                <c:pt idx="95">
                  <c:v>90.338999999999999</c:v>
                </c:pt>
                <c:pt idx="96">
                  <c:v>91.418999999999997</c:v>
                </c:pt>
                <c:pt idx="97">
                  <c:v>90.531999999999996</c:v>
                </c:pt>
                <c:pt idx="98">
                  <c:v>93.370999999999995</c:v>
                </c:pt>
                <c:pt idx="99">
                  <c:v>92.387</c:v>
                </c:pt>
                <c:pt idx="100">
                  <c:v>90.418999999999997</c:v>
                </c:pt>
                <c:pt idx="101">
                  <c:v>92.435000000000002</c:v>
                </c:pt>
                <c:pt idx="102">
                  <c:v>90.194000000000003</c:v>
                </c:pt>
                <c:pt idx="103">
                  <c:v>92.031999999999996</c:v>
                </c:pt>
                <c:pt idx="104">
                  <c:v>90.887</c:v>
                </c:pt>
                <c:pt idx="105">
                  <c:v>92.129000000000005</c:v>
                </c:pt>
                <c:pt idx="106">
                  <c:v>92.644999999999996</c:v>
                </c:pt>
                <c:pt idx="107">
                  <c:v>92.887</c:v>
                </c:pt>
                <c:pt idx="108">
                  <c:v>94.225999999999999</c:v>
                </c:pt>
                <c:pt idx="109">
                  <c:v>93.903000000000006</c:v>
                </c:pt>
                <c:pt idx="110">
                  <c:v>95.613</c:v>
                </c:pt>
                <c:pt idx="111">
                  <c:v>96.564999999999998</c:v>
                </c:pt>
                <c:pt idx="112">
                  <c:v>99.129000000000005</c:v>
                </c:pt>
                <c:pt idx="113">
                  <c:v>96.983999999999995</c:v>
                </c:pt>
                <c:pt idx="114">
                  <c:v>95.355000000000004</c:v>
                </c:pt>
                <c:pt idx="115">
                  <c:v>94.677000000000007</c:v>
                </c:pt>
                <c:pt idx="116">
                  <c:v>92.822999999999993</c:v>
                </c:pt>
                <c:pt idx="117">
                  <c:v>90.177000000000007</c:v>
                </c:pt>
                <c:pt idx="118">
                  <c:v>88.113</c:v>
                </c:pt>
                <c:pt idx="119">
                  <c:v>87.322999999999993</c:v>
                </c:pt>
                <c:pt idx="120">
                  <c:v>88.355000000000004</c:v>
                </c:pt>
                <c:pt idx="121">
                  <c:v>86.71</c:v>
                </c:pt>
                <c:pt idx="122">
                  <c:v>87.838999999999999</c:v>
                </c:pt>
                <c:pt idx="123">
                  <c:v>87.725999999999999</c:v>
                </c:pt>
                <c:pt idx="124">
                  <c:v>85.79</c:v>
                </c:pt>
                <c:pt idx="125">
                  <c:v>86.757999999999996</c:v>
                </c:pt>
                <c:pt idx="126">
                  <c:v>86.403000000000006</c:v>
                </c:pt>
                <c:pt idx="127">
                  <c:v>87.305999999999997</c:v>
                </c:pt>
                <c:pt idx="128">
                  <c:v>86.113</c:v>
                </c:pt>
                <c:pt idx="129">
                  <c:v>87.516000000000005</c:v>
                </c:pt>
                <c:pt idx="130">
                  <c:v>83.435000000000002</c:v>
                </c:pt>
                <c:pt idx="131">
                  <c:v>86.322999999999993</c:v>
                </c:pt>
                <c:pt idx="132">
                  <c:v>84.129000000000005</c:v>
                </c:pt>
                <c:pt idx="133">
                  <c:v>85.257999999999996</c:v>
                </c:pt>
                <c:pt idx="134">
                  <c:v>86.516000000000005</c:v>
                </c:pt>
                <c:pt idx="135">
                  <c:v>88.031999999999996</c:v>
                </c:pt>
                <c:pt idx="136">
                  <c:v>86.468000000000004</c:v>
                </c:pt>
                <c:pt idx="137">
                  <c:v>88.113</c:v>
                </c:pt>
                <c:pt idx="138">
                  <c:v>88.338999999999999</c:v>
                </c:pt>
                <c:pt idx="139">
                  <c:v>88.370999999999995</c:v>
                </c:pt>
                <c:pt idx="140">
                  <c:v>91.355000000000004</c:v>
                </c:pt>
                <c:pt idx="141">
                  <c:v>88.935000000000002</c:v>
                </c:pt>
                <c:pt idx="142">
                  <c:v>90.305999999999997</c:v>
                </c:pt>
                <c:pt idx="143">
                  <c:v>88.144999999999996</c:v>
                </c:pt>
                <c:pt idx="144">
                  <c:v>88.516000000000005</c:v>
                </c:pt>
                <c:pt idx="145">
                  <c:v>86.305999999999997</c:v>
                </c:pt>
                <c:pt idx="146">
                  <c:v>85.451999999999998</c:v>
                </c:pt>
                <c:pt idx="147">
                  <c:v>82.774000000000001</c:v>
                </c:pt>
                <c:pt idx="148">
                  <c:v>83.194000000000003</c:v>
                </c:pt>
                <c:pt idx="149">
                  <c:v>83.742000000000004</c:v>
                </c:pt>
                <c:pt idx="150">
                  <c:v>83.531999999999996</c:v>
                </c:pt>
                <c:pt idx="151">
                  <c:v>82.694000000000003</c:v>
                </c:pt>
                <c:pt idx="152">
                  <c:v>83</c:v>
                </c:pt>
                <c:pt idx="153">
                  <c:v>83.661000000000001</c:v>
                </c:pt>
                <c:pt idx="154">
                  <c:v>84.403000000000006</c:v>
                </c:pt>
                <c:pt idx="155">
                  <c:v>81.790000000000006</c:v>
                </c:pt>
                <c:pt idx="156">
                  <c:v>80.564999999999998</c:v>
                </c:pt>
                <c:pt idx="157">
                  <c:v>83.71</c:v>
                </c:pt>
                <c:pt idx="158">
                  <c:v>82.048000000000002</c:v>
                </c:pt>
                <c:pt idx="159">
                  <c:v>80.531999999999996</c:v>
                </c:pt>
                <c:pt idx="160">
                  <c:v>83.29</c:v>
                </c:pt>
                <c:pt idx="161">
                  <c:v>82.725999999999999</c:v>
                </c:pt>
                <c:pt idx="162">
                  <c:v>80.451999999999998</c:v>
                </c:pt>
                <c:pt idx="163">
                  <c:v>83.21</c:v>
                </c:pt>
                <c:pt idx="164">
                  <c:v>81.144999999999996</c:v>
                </c:pt>
                <c:pt idx="165">
                  <c:v>83.274000000000001</c:v>
                </c:pt>
                <c:pt idx="166">
                  <c:v>83.418999999999997</c:v>
                </c:pt>
                <c:pt idx="167">
                  <c:v>82.855000000000004</c:v>
                </c:pt>
                <c:pt idx="168">
                  <c:v>83.596999999999994</c:v>
                </c:pt>
                <c:pt idx="169">
                  <c:v>82.225999999999999</c:v>
                </c:pt>
                <c:pt idx="170">
                  <c:v>82.048000000000002</c:v>
                </c:pt>
                <c:pt idx="171">
                  <c:v>82.161000000000001</c:v>
                </c:pt>
                <c:pt idx="172">
                  <c:v>81.144999999999996</c:v>
                </c:pt>
                <c:pt idx="173">
                  <c:v>82.225999999999999</c:v>
                </c:pt>
                <c:pt idx="174">
                  <c:v>79.451999999999998</c:v>
                </c:pt>
                <c:pt idx="175">
                  <c:v>80.531999999999996</c:v>
                </c:pt>
                <c:pt idx="176">
                  <c:v>82.225999999999999</c:v>
                </c:pt>
                <c:pt idx="177">
                  <c:v>81.581000000000003</c:v>
                </c:pt>
                <c:pt idx="178">
                  <c:v>82.048000000000002</c:v>
                </c:pt>
                <c:pt idx="179">
                  <c:v>79.709999999999994</c:v>
                </c:pt>
                <c:pt idx="180">
                  <c:v>80.805999999999997</c:v>
                </c:pt>
                <c:pt idx="181">
                  <c:v>81.661000000000001</c:v>
                </c:pt>
                <c:pt idx="182">
                  <c:v>82.081000000000003</c:v>
                </c:pt>
                <c:pt idx="183">
                  <c:v>83.161000000000001</c:v>
                </c:pt>
                <c:pt idx="184">
                  <c:v>81.918999999999997</c:v>
                </c:pt>
                <c:pt idx="185">
                  <c:v>79.805999999999997</c:v>
                </c:pt>
                <c:pt idx="186">
                  <c:v>79.516000000000005</c:v>
                </c:pt>
                <c:pt idx="187">
                  <c:v>82.79</c:v>
                </c:pt>
                <c:pt idx="188">
                  <c:v>80.661000000000001</c:v>
                </c:pt>
                <c:pt idx="189">
                  <c:v>79.418999999999997</c:v>
                </c:pt>
                <c:pt idx="190">
                  <c:v>81.081000000000003</c:v>
                </c:pt>
                <c:pt idx="191">
                  <c:v>81.935000000000002</c:v>
                </c:pt>
                <c:pt idx="192">
                  <c:v>81.194000000000003</c:v>
                </c:pt>
                <c:pt idx="193">
                  <c:v>82.774000000000001</c:v>
                </c:pt>
                <c:pt idx="194">
                  <c:v>82.548000000000002</c:v>
                </c:pt>
                <c:pt idx="195">
                  <c:v>80.403000000000006</c:v>
                </c:pt>
                <c:pt idx="196">
                  <c:v>80.677000000000007</c:v>
                </c:pt>
                <c:pt idx="197">
                  <c:v>81.064999999999998</c:v>
                </c:pt>
                <c:pt idx="198">
                  <c:v>79.613</c:v>
                </c:pt>
                <c:pt idx="199">
                  <c:v>78.725999999999999</c:v>
                </c:pt>
                <c:pt idx="200">
                  <c:v>80.209999999999994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99.104488670347479</c:v>
                </c:pt>
                <c:pt idx="3">
                  <c:v>99.182210063161989</c:v>
                </c:pt>
                <c:pt idx="4">
                  <c:v>99.259845048019955</c:v>
                </c:pt>
                <c:pt idx="5">
                  <c:v>99.337326519746995</c:v>
                </c:pt>
                <c:pt idx="6">
                  <c:v>99.414576192935854</c:v>
                </c:pt>
                <c:pt idx="7">
                  <c:v>99.491503330252627</c:v>
                </c:pt>
                <c:pt idx="8">
                  <c:v>99.568003390106995</c:v>
                </c:pt>
                <c:pt idx="9">
                  <c:v>99.643956602129435</c:v>
                </c:pt>
                <c:pt idx="10">
                  <c:v>99.719226483355413</c:v>
                </c:pt>
                <c:pt idx="11">
                  <c:v>99.793658313692703</c:v>
                </c:pt>
                <c:pt idx="12">
                  <c:v>99.867077596659499</c:v>
                </c:pt>
                <c:pt idx="13">
                  <c:v>99.939288541514031</c:v>
                </c:pt>
                <c:pt idx="14">
                  <c:v>100.01007261763634</c:v>
                </c:pt>
                <c:pt idx="15">
                  <c:v>100.07918725498047</c:v>
                </c:pt>
                <c:pt idx="16">
                  <c:v>100.14636480236626</c:v>
                </c:pt>
                <c:pt idx="17">
                  <c:v>100.21131192067011</c:v>
                </c:pt>
                <c:pt idx="18">
                  <c:v>100.27370970243685</c:v>
                </c:pt>
                <c:pt idx="19">
                  <c:v>100.33321501032033</c:v>
                </c:pt>
                <c:pt idx="20">
                  <c:v>100.38946387529339</c:v>
                </c:pt>
                <c:pt idx="21">
                  <c:v>100.44207838829773</c:v>
                </c:pt>
                <c:pt idx="22">
                  <c:v>100.49067950134007</c:v>
                </c:pt>
                <c:pt idx="23">
                  <c:v>100.53490973370062</c:v>
                </c:pt>
                <c:pt idx="24">
                  <c:v>100.57447223428017</c:v>
                </c:pt>
                <c:pt idx="25">
                  <c:v>100.6091963256459</c:v>
                </c:pt>
                <c:pt idx="26">
                  <c:v>100.63914492459917</c:v>
                </c:pt>
                <c:pt idx="27">
                  <c:v>100.66478642752546</c:v>
                </c:pt>
                <c:pt idx="28">
                  <c:v>100.68726290679102</c:v>
                </c:pt>
                <c:pt idx="29">
                  <c:v>100.70879751551227</c:v>
                </c:pt>
                <c:pt idx="30">
                  <c:v>100.73329585517216</c:v>
                </c:pt>
                <c:pt idx="31">
                  <c:v>100.76720666507126</c:v>
                </c:pt>
                <c:pt idx="32">
                  <c:v>100.82071307689743</c:v>
                </c:pt>
                <c:pt idx="33">
                  <c:v>100.90932177502074</c:v>
                </c:pt>
                <c:pt idx="34">
                  <c:v>101.0558971859047</c:v>
                </c:pt>
                <c:pt idx="35">
                  <c:v>101.2931439794606</c:v>
                </c:pt>
                <c:pt idx="36">
                  <c:v>101.66646702029021</c:v>
                </c:pt>
                <c:pt idx="37">
                  <c:v>102.23702962008925</c:v>
                </c:pt>
                <c:pt idx="38">
                  <c:v>103.08469040074291</c:v>
                </c:pt>
                <c:pt idx="39">
                  <c:v>104.31033697910135</c:v>
                </c:pt>
                <c:pt idx="40">
                  <c:v>106.03697301413911</c:v>
                </c:pt>
                <c:pt idx="41">
                  <c:v>108.40878793559574</c:v>
                </c:pt>
                <c:pt idx="42">
                  <c:v>111.58738978074041</c:v>
                </c:pt>
                <c:pt idx="43">
                  <c:v>115.74445873089729</c:v>
                </c:pt>
                <c:pt idx="44">
                  <c:v>121.05032372199327</c:v>
                </c:pt>
                <c:pt idx="45">
                  <c:v>127.65839928257179</c:v>
                </c:pt>
                <c:pt idx="46">
                  <c:v>135.6860340223574</c:v>
                </c:pt>
                <c:pt idx="47">
                  <c:v>145.19306048096661</c:v>
                </c:pt>
                <c:pt idx="48">
                  <c:v>156.16007931103371</c:v>
                </c:pt>
                <c:pt idx="49">
                  <c:v>168.46897205438128</c:v>
                </c:pt>
                <c:pt idx="50">
                  <c:v>181.88729847952436</c:v>
                </c:pt>
                <c:pt idx="51">
                  <c:v>196.05243438799943</c:v>
                </c:pt>
                <c:pt idx="52">
                  <c:v>210.43164038342132</c:v>
                </c:pt>
                <c:pt idx="53">
                  <c:v>224.19500607880059</c:v>
                </c:pt>
                <c:pt idx="54">
                  <c:v>235.9228250538107</c:v>
                </c:pt>
                <c:pt idx="55">
                  <c:v>243.22425405494695</c:v>
                </c:pt>
                <c:pt idx="56">
                  <c:v>242.76962113288195</c:v>
                </c:pt>
                <c:pt idx="57">
                  <c:v>231.51006178909819</c:v>
                </c:pt>
                <c:pt idx="58">
                  <c:v>209.0430383393448</c:v>
                </c:pt>
                <c:pt idx="59">
                  <c:v>179.30577592042471</c:v>
                </c:pt>
                <c:pt idx="60">
                  <c:v>149.36553207317601</c:v>
                </c:pt>
                <c:pt idx="61">
                  <c:v>125.65526525807671</c:v>
                </c:pt>
                <c:pt idx="62">
                  <c:v>110.85567144668208</c:v>
                </c:pt>
                <c:pt idx="63">
                  <c:v>103.86378182036624</c:v>
                </c:pt>
                <c:pt idx="64">
                  <c:v>101.98965729369341</c:v>
                </c:pt>
                <c:pt idx="65">
                  <c:v>102.96853902032936</c:v>
                </c:pt>
                <c:pt idx="66">
                  <c:v>105.62083885604102</c:v>
                </c:pt>
                <c:pt idx="67">
                  <c:v>109.58500607395546</c:v>
                </c:pt>
                <c:pt idx="68">
                  <c:v>114.87823561607522</c:v>
                </c:pt>
                <c:pt idx="69">
                  <c:v>121.61430102991753</c:v>
                </c:pt>
                <c:pt idx="70">
                  <c:v>129.87039860961355</c:v>
                </c:pt>
                <c:pt idx="71">
                  <c:v>139.62366718930463</c:v>
                </c:pt>
                <c:pt idx="72">
                  <c:v>150.71320761342707</c:v>
                </c:pt>
                <c:pt idx="73">
                  <c:v>162.8122578593742</c:v>
                </c:pt>
                <c:pt idx="74">
                  <c:v>175.38681526981679</c:v>
                </c:pt>
                <c:pt idx="75">
                  <c:v>187.55769002833279</c:v>
                </c:pt>
                <c:pt idx="76">
                  <c:v>197.72428907468461</c:v>
                </c:pt>
                <c:pt idx="77">
                  <c:v>203.0441723432607</c:v>
                </c:pt>
                <c:pt idx="78">
                  <c:v>199.67059864812748</c:v>
                </c:pt>
                <c:pt idx="79">
                  <c:v>185.0041358867426</c:v>
                </c:pt>
                <c:pt idx="80">
                  <c:v>161.02653004971333</c:v>
                </c:pt>
                <c:pt idx="81">
                  <c:v>134.71733227740441</c:v>
                </c:pt>
                <c:pt idx="82">
                  <c:v>113.62633630258712</c:v>
                </c:pt>
                <c:pt idx="83">
                  <c:v>100.95188962394771</c:v>
                </c:pt>
                <c:pt idx="84">
                  <c:v>95.156277754149286</c:v>
                </c:pt>
                <c:pt idx="85">
                  <c:v>93.080776712283381</c:v>
                </c:pt>
                <c:pt idx="86">
                  <c:v>92.432451502161598</c:v>
                </c:pt>
                <c:pt idx="87">
                  <c:v>92.184098167001608</c:v>
                </c:pt>
                <c:pt idx="88">
                  <c:v>92.01929090208526</c:v>
                </c:pt>
                <c:pt idx="89">
                  <c:v>91.868141244278362</c:v>
                </c:pt>
                <c:pt idx="90">
                  <c:v>91.719326800248652</c:v>
                </c:pt>
                <c:pt idx="91">
                  <c:v>91.571469254746262</c:v>
                </c:pt>
                <c:pt idx="92">
                  <c:v>91.424450574729079</c:v>
                </c:pt>
                <c:pt idx="93">
                  <c:v>91.278336353518426</c:v>
                </c:pt>
                <c:pt idx="94">
                  <c:v>91.133351712977827</c:v>
                </c:pt>
                <c:pt idx="95">
                  <c:v>90.990030561171281</c:v>
                </c:pt>
                <c:pt idx="96">
                  <c:v>90.849501110048294</c:v>
                </c:pt>
                <c:pt idx="97">
                  <c:v>90.71397300892265</c:v>
                </c:pt>
                <c:pt idx="98">
                  <c:v>90.587505517203937</c:v>
                </c:pt>
                <c:pt idx="99">
                  <c:v>90.477114858785228</c:v>
                </c:pt>
                <c:pt idx="100">
                  <c:v>90.394202680954891</c:v>
                </c:pt>
                <c:pt idx="101">
                  <c:v>90.35613419043419</c:v>
                </c:pt>
                <c:pt idx="102">
                  <c:v>90.387561228714105</c:v>
                </c:pt>
                <c:pt idx="103">
                  <c:v>90.520809246335986</c:v>
                </c:pt>
                <c:pt idx="104">
                  <c:v>90.794410533660155</c:v>
                </c:pt>
                <c:pt idx="105">
                  <c:v>91.248759435169916</c:v>
                </c:pt>
                <c:pt idx="106">
                  <c:v>91.917893238741343</c:v>
                </c:pt>
                <c:pt idx="107">
                  <c:v>92.816451657353724</c:v>
                </c:pt>
                <c:pt idx="108">
                  <c:v>93.921090614474807</c:v>
                </c:pt>
                <c:pt idx="109">
                  <c:v>95.147444647116529</c:v>
                </c:pt>
                <c:pt idx="110">
                  <c:v>96.330090799516711</c:v>
                </c:pt>
                <c:pt idx="111">
                  <c:v>97.224369594129953</c:v>
                </c:pt>
                <c:pt idx="112">
                  <c:v>97.555376204500249</c:v>
                </c:pt>
                <c:pt idx="113">
                  <c:v>97.121115548736839</c:v>
                </c:pt>
                <c:pt idx="114">
                  <c:v>95.90854324496911</c:v>
                </c:pt>
                <c:pt idx="115">
                  <c:v>94.140900321932222</c:v>
                </c:pt>
                <c:pt idx="116">
                  <c:v>92.200182373746543</c:v>
                </c:pt>
                <c:pt idx="117">
                  <c:v>90.460443562360197</c:v>
                </c:pt>
                <c:pt idx="118">
                  <c:v>89.141688096347778</c:v>
                </c:pt>
                <c:pt idx="119">
                  <c:v>88.271582071725163</c:v>
                </c:pt>
                <c:pt idx="120">
                  <c:v>87.749463476625209</c:v>
                </c:pt>
                <c:pt idx="121">
                  <c:v>87.44072986904736</c:v>
                </c:pt>
                <c:pt idx="122">
                  <c:v>87.238918937687231</c:v>
                </c:pt>
                <c:pt idx="123">
                  <c:v>87.081679622758415</c:v>
                </c:pt>
                <c:pt idx="124">
                  <c:v>86.940141698533296</c:v>
                </c:pt>
                <c:pt idx="125">
                  <c:v>86.803431574861676</c:v>
                </c:pt>
                <c:pt idx="126">
                  <c:v>86.668174523868657</c:v>
                </c:pt>
                <c:pt idx="127">
                  <c:v>86.533523373498753</c:v>
                </c:pt>
                <c:pt idx="128">
                  <c:v>86.39939312280633</c:v>
                </c:pt>
                <c:pt idx="129">
                  <c:v>86.266129690340023</c:v>
                </c:pt>
                <c:pt idx="130">
                  <c:v>86.135014301451875</c:v>
                </c:pt>
                <c:pt idx="131">
                  <c:v>86.009941292236135</c:v>
                </c:pt>
                <c:pt idx="132">
                  <c:v>85.901277141647583</c:v>
                </c:pt>
                <c:pt idx="133">
                  <c:v>85.832936627198947</c:v>
                </c:pt>
                <c:pt idx="134">
                  <c:v>85.851824067620072</c:v>
                </c:pt>
                <c:pt idx="135">
                  <c:v>86.033476099442524</c:v>
                </c:pt>
                <c:pt idx="136">
                  <c:v>86.470215128378229</c:v>
                </c:pt>
                <c:pt idx="137">
                  <c:v>87.226521322781977</c:v>
                </c:pt>
                <c:pt idx="138">
                  <c:v>88.264174022346907</c:v>
                </c:pt>
                <c:pt idx="139">
                  <c:v>89.379307539835978</c:v>
                </c:pt>
                <c:pt idx="140">
                  <c:v>90.223286235121407</c:v>
                </c:pt>
                <c:pt idx="141">
                  <c:v>90.445430902613523</c:v>
                </c:pt>
                <c:pt idx="142">
                  <c:v>89.891469992250592</c:v>
                </c:pt>
                <c:pt idx="143">
                  <c:v>88.709673284260475</c:v>
                </c:pt>
                <c:pt idx="144">
                  <c:v>87.268085517201726</c:v>
                </c:pt>
                <c:pt idx="145">
                  <c:v>85.944887704951455</c:v>
                </c:pt>
                <c:pt idx="146">
                  <c:v>84.95527703584419</c:v>
                </c:pt>
                <c:pt idx="147">
                  <c:v>84.319728685829915</c:v>
                </c:pt>
                <c:pt idx="148">
                  <c:v>83.943990373742281</c:v>
                </c:pt>
                <c:pt idx="149">
                  <c:v>83.715275725972063</c:v>
                </c:pt>
                <c:pt idx="150">
                  <c:v>83.553386792229517</c:v>
                </c:pt>
                <c:pt idx="151">
                  <c:v>83.416390077420047</c:v>
                </c:pt>
                <c:pt idx="152">
                  <c:v>83.287085389021101</c:v>
                </c:pt>
                <c:pt idx="153">
                  <c:v>83.159768105623357</c:v>
                </c:pt>
                <c:pt idx="154">
                  <c:v>83.032874462874261</c:v>
                </c:pt>
                <c:pt idx="155">
                  <c:v>82.906036142664959</c:v>
                </c:pt>
                <c:pt idx="156">
                  <c:v>82.779167467124608</c:v>
                </c:pt>
                <c:pt idx="157">
                  <c:v>82.652239366741057</c:v>
                </c:pt>
                <c:pt idx="158">
                  <c:v>82.525233859778496</c:v>
                </c:pt>
                <c:pt idx="159">
                  <c:v>82.398136487606791</c:v>
                </c:pt>
                <c:pt idx="160">
                  <c:v>82.270935215857122</c:v>
                </c:pt>
                <c:pt idx="161">
                  <c:v>82.143620215449516</c:v>
                </c:pt>
                <c:pt idx="162">
                  <c:v>82.016183721410457</c:v>
                </c:pt>
                <c:pt idx="163">
                  <c:v>81.888619880704482</c:v>
                </c:pt>
                <c:pt idx="164">
                  <c:v>81.76092458675376</c:v>
                </c:pt>
                <c:pt idx="165">
                  <c:v>81.633095306270747</c:v>
                </c:pt>
                <c:pt idx="166">
                  <c:v>81.505130903843934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99.104488670340828</c:v>
                </c:pt>
                <c:pt idx="3">
                  <c:v>99.182210063142449</c:v>
                </c:pt>
                <c:pt idx="4">
                  <c:v>99.259845047963609</c:v>
                </c:pt>
                <c:pt idx="5">
                  <c:v>99.337326519587606</c:v>
                </c:pt>
                <c:pt idx="6">
                  <c:v>99.414576192493485</c:v>
                </c:pt>
                <c:pt idx="7">
                  <c:v>99.491503329048172</c:v>
                </c:pt>
                <c:pt idx="8">
                  <c:v>99.568003386889828</c:v>
                </c:pt>
                <c:pt idx="9">
                  <c:v>99.643956593699102</c:v>
                </c:pt>
                <c:pt idx="10">
                  <c:v>99.71922646168332</c:v>
                </c:pt>
                <c:pt idx="11">
                  <c:v>99.793658259036135</c:v>
                </c:pt>
                <c:pt idx="12">
                  <c:v>99.867077461430668</c:v>
                </c:pt>
                <c:pt idx="13">
                  <c:v>99.939288213281429</c:v>
                </c:pt>
                <c:pt idx="14">
                  <c:v>100.01007183604521</c:v>
                </c:pt>
                <c:pt idx="15">
                  <c:v>100.07918542913922</c:v>
                </c:pt>
                <c:pt idx="16">
                  <c:v>100.14636061797877</c:v>
                </c:pt>
                <c:pt idx="17">
                  <c:v>100.21130251290955</c:v>
                </c:pt>
                <c:pt idx="18">
                  <c:v>100.27368895205473</c:v>
                </c:pt>
                <c:pt idx="19">
                  <c:v>100.33317010979474</c:v>
                </c:pt>
                <c:pt idx="20">
                  <c:v>100.389368560078</c:v>
                </c:pt>
                <c:pt idx="21">
                  <c:v>100.44187988920548</c:v>
                </c:pt>
                <c:pt idx="22">
                  <c:v>100.49027395517481</c:v>
                </c:pt>
                <c:pt idx="23">
                  <c:v>100.53409688904244</c:v>
                </c:pt>
                <c:pt idx="24">
                  <c:v>100.57287392693421</c:v>
                </c:pt>
                <c:pt idx="25">
                  <c:v>100.60611314821874</c:v>
                </c:pt>
                <c:pt idx="26">
                  <c:v>100.63331017500293</c:v>
                </c:pt>
                <c:pt idx="27">
                  <c:v>100.65395385986777</c:v>
                </c:pt>
                <c:pt idx="28">
                  <c:v>100.66753295243691</c:v>
                </c:pt>
                <c:pt idx="29">
                  <c:v>100.67354369139464</c:v>
                </c:pt>
                <c:pt idx="30">
                  <c:v>100.67149821814979</c:v>
                </c:pt>
                <c:pt idx="31">
                  <c:v>100.66093365357831</c:v>
                </c:pt>
                <c:pt idx="32">
                  <c:v>100.64142162317748</c:v>
                </c:pt>
                <c:pt idx="33">
                  <c:v>100.61257796237871</c:v>
                </c:pt>
                <c:pt idx="34">
                  <c:v>100.57407228717287</c:v>
                </c:pt>
                <c:pt idx="35">
                  <c:v>100.52563708036136</c:v>
                </c:pt>
                <c:pt idx="36">
                  <c:v>100.46707592523761</c:v>
                </c:pt>
                <c:pt idx="37">
                  <c:v>100.39827052016648</c:v>
                </c:pt>
                <c:pt idx="38">
                  <c:v>100.31918613190926</c:v>
                </c:pt>
                <c:pt idx="39">
                  <c:v>100.22987519338663</c:v>
                </c:pt>
                <c:pt idx="40">
                  <c:v>100.13047882150077</c:v>
                </c:pt>
                <c:pt idx="41">
                  <c:v>100.02122611904865</c:v>
                </c:pt>
                <c:pt idx="42">
                  <c:v>99.90243122600657</c:v>
                </c:pt>
                <c:pt idx="43">
                  <c:v>99.774488192365524</c:v>
                </c:pt>
                <c:pt idx="44">
                  <c:v>99.637863849216203</c:v>
                </c:pt>
                <c:pt idx="45">
                  <c:v>99.493088948934698</c:v>
                </c:pt>
                <c:pt idx="46">
                  <c:v>99.340747922033273</c:v>
                </c:pt>
                <c:pt idx="47">
                  <c:v>99.181467652137869</c:v>
                </c:pt>
                <c:pt idx="48">
                  <c:v>99.015905698490172</c:v>
                </c:pt>
                <c:pt idx="49">
                  <c:v>98.844738396680128</c:v>
                </c:pt>
                <c:pt idx="50">
                  <c:v>98.668649244707382</c:v>
                </c:pt>
                <c:pt idx="51">
                  <c:v>98.488317936693392</c:v>
                </c:pt>
                <c:pt idx="52">
                  <c:v>98.304410345786891</c:v>
                </c:pt>
                <c:pt idx="53">
                  <c:v>98.117569686964003</c:v>
                </c:pt>
                <c:pt idx="54">
                  <c:v>97.928409015515641</c:v>
                </c:pt>
                <c:pt idx="55">
                  <c:v>97.73750514352831</c:v>
                </c:pt>
                <c:pt idx="56">
                  <c:v>97.545393989125671</c:v>
                </c:pt>
                <c:pt idx="57">
                  <c:v>97.352567314971083</c:v>
                </c:pt>
                <c:pt idx="58">
                  <c:v>97.159470765568116</c:v>
                </c:pt>
                <c:pt idx="59">
                  <c:v>96.96650307805939</c:v>
                </c:pt>
                <c:pt idx="60">
                  <c:v>96.774016318308185</c:v>
                </c:pt>
                <c:pt idx="61">
                  <c:v>96.582316982047615</c:v>
                </c:pt>
                <c:pt idx="62">
                  <c:v>96.391667798272337</c:v>
                </c:pt>
                <c:pt idx="63">
                  <c:v>96.20229007701866</c:v>
                </c:pt>
                <c:pt idx="64">
                  <c:v>96.014366454338273</c:v>
                </c:pt>
                <c:pt idx="65">
                  <c:v>95.828043901826277</c:v>
                </c:pt>
                <c:pt idx="66">
                  <c:v>95.643436884906805</c:v>
                </c:pt>
                <c:pt idx="67">
                  <c:v>95.460630571870297</c:v>
                </c:pt>
                <c:pt idx="68">
                  <c:v>95.279684013330353</c:v>
                </c:pt>
                <c:pt idx="69">
                  <c:v>95.100633228543387</c:v>
                </c:pt>
                <c:pt idx="70">
                  <c:v>94.923494150378815</c:v>
                </c:pt>
                <c:pt idx="71">
                  <c:v>94.748265394322033</c:v>
                </c:pt>
                <c:pt idx="72">
                  <c:v>94.574930828598355</c:v>
                </c:pt>
                <c:pt idx="73">
                  <c:v>94.403461932306811</c:v>
                </c:pt>
                <c:pt idx="74">
                  <c:v>94.233819936439176</c:v>
                </c:pt>
                <c:pt idx="75">
                  <c:v>94.065957748973446</c:v>
                </c:pt>
                <c:pt idx="76">
                  <c:v>93.89982167006022</c:v>
                </c:pt>
                <c:pt idx="77">
                  <c:v>93.735352906861408</c:v>
                </c:pt>
                <c:pt idx="78">
                  <c:v>93.572488900055291</c:v>
                </c:pt>
                <c:pt idx="79">
                  <c:v>93.411164475581714</c:v>
                </c:pt>
                <c:pt idx="80">
                  <c:v>93.251312836038295</c:v>
                </c:pt>
                <c:pt idx="81">
                  <c:v>93.092866406413265</c:v>
                </c:pt>
                <c:pt idx="82">
                  <c:v>92.935757548681295</c:v>
                </c:pt>
                <c:pt idx="83">
                  <c:v>92.779919159315241</c:v>
                </c:pt>
                <c:pt idx="84">
                  <c:v>92.625285163068668</c:v>
                </c:pt>
                <c:pt idx="85">
                  <c:v>92.471790915539998</c:v>
                </c:pt>
                <c:pt idx="86">
                  <c:v>92.319373526099128</c:v>
                </c:pt>
                <c:pt idx="87">
                  <c:v>92.167972111787961</c:v>
                </c:pt>
                <c:pt idx="88">
                  <c:v>92.017527991833816</c:v>
                </c:pt>
                <c:pt idx="89">
                  <c:v>91.867984831464128</c:v>
                </c:pt>
                <c:pt idx="90">
                  <c:v>91.719288742802306</c:v>
                </c:pt>
                <c:pt idx="91">
                  <c:v>91.571388349767687</c:v>
                </c:pt>
                <c:pt idx="92">
                  <c:v>91.424234823107156</c:v>
                </c:pt>
                <c:pt idx="93">
                  <c:v>91.277781890954699</c:v>
                </c:pt>
                <c:pt idx="94">
                  <c:v>91.13198582964732</c:v>
                </c:pt>
                <c:pt idx="95">
                  <c:v>90.986805438923327</c:v>
                </c:pt>
                <c:pt idx="96">
                  <c:v>90.84220200508561</c:v>
                </c:pt>
                <c:pt idx="97">
                  <c:v>90.698139255226224</c:v>
                </c:pt>
                <c:pt idx="98">
                  <c:v>90.5545833051751</c:v>
                </c:pt>
                <c:pt idx="99">
                  <c:v>90.411502603448056</c:v>
                </c:pt>
                <c:pt idx="100">
                  <c:v>90.268867873123838</c:v>
                </c:pt>
                <c:pt idx="101">
                  <c:v>90.126652053270917</c:v>
                </c:pt>
                <c:pt idx="102">
                  <c:v>89.984830241265684</c:v>
                </c:pt>
                <c:pt idx="103">
                  <c:v>89.843379637090067</c:v>
                </c:pt>
                <c:pt idx="104">
                  <c:v>89.702279490462999</c:v>
                </c:pt>
                <c:pt idx="105">
                  <c:v>89.561511051440178</c:v>
                </c:pt>
                <c:pt idx="106">
                  <c:v>89.421057524906317</c:v>
                </c:pt>
                <c:pt idx="107">
                  <c:v>89.280904029177691</c:v>
                </c:pt>
                <c:pt idx="108">
                  <c:v>89.141037558725486</c:v>
                </c:pt>
                <c:pt idx="109">
                  <c:v>89.001446950818149</c:v>
                </c:pt>
                <c:pt idx="110">
                  <c:v>88.862122855659493</c:v>
                </c:pt>
                <c:pt idx="111">
                  <c:v>88.723057709364966</c:v>
                </c:pt>
                <c:pt idx="112">
                  <c:v>88.58424570886946</c:v>
                </c:pt>
                <c:pt idx="113">
                  <c:v>88.445682787594635</c:v>
                </c:pt>
                <c:pt idx="114">
                  <c:v>88.307366590423428</c:v>
                </c:pt>
                <c:pt idx="115">
                  <c:v>88.169296446234696</c:v>
                </c:pt>
                <c:pt idx="116">
                  <c:v>88.031473335950679</c:v>
                </c:pt>
                <c:pt idx="117">
                  <c:v>87.893899853749133</c:v>
                </c:pt>
                <c:pt idx="118">
                  <c:v>87.756580158805818</c:v>
                </c:pt>
                <c:pt idx="119">
                  <c:v>87.619519914677312</c:v>
                </c:pt>
                <c:pt idx="120">
                  <c:v>87.482726213231331</c:v>
                </c:pt>
                <c:pt idx="121">
                  <c:v>87.346207479906511</c:v>
                </c:pt>
                <c:pt idx="122">
                  <c:v>87.209973357071178</c:v>
                </c:pt>
                <c:pt idx="123">
                  <c:v>87.074034562379865</c:v>
                </c:pt>
                <c:pt idx="124">
                  <c:v>86.938402719338995</c:v>
                </c:pt>
                <c:pt idx="125">
                  <c:v>86.803090157820549</c:v>
                </c:pt>
                <c:pt idx="126">
                  <c:v>86.668109683038395</c:v>
                </c:pt>
                <c:pt idx="127">
                  <c:v>86.533474312546588</c:v>
                </c:pt>
                <c:pt idx="128">
                  <c:v>86.399196982138704</c:v>
                </c:pt>
                <c:pt idx="129">
                  <c:v>86.265290223112842</c:v>
                </c:pt>
                <c:pt idx="130">
                  <c:v>86.131765815173679</c:v>
                </c:pt>
                <c:pt idx="131">
                  <c:v>85.998634421207498</c:v>
                </c:pt>
                <c:pt idx="132">
                  <c:v>85.865905212182554</c:v>
                </c:pt>
                <c:pt idx="133">
                  <c:v>85.733585492365947</c:v>
                </c:pt>
                <c:pt idx="134">
                  <c:v>85.601680336749382</c:v>
                </c:pt>
                <c:pt idx="135">
                  <c:v>85.470192253865804</c:v>
                </c:pt>
                <c:pt idx="136">
                  <c:v>85.339120887886011</c:v>
                </c:pt>
                <c:pt idx="137">
                  <c:v>85.2084627738503</c:v>
                </c:pt>
                <c:pt idx="138">
                  <c:v>85.078211159004184</c:v>
                </c:pt>
                <c:pt idx="139">
                  <c:v>84.948355901415567</c:v>
                </c:pt>
                <c:pt idx="140">
                  <c:v>84.818883454375879</c:v>
                </c:pt>
                <c:pt idx="141">
                  <c:v>84.689776941642961</c:v>
                </c:pt>
                <c:pt idx="142">
                  <c:v>84.561016324562658</c:v>
                </c:pt>
                <c:pt idx="143">
                  <c:v>84.432578657778606</c:v>
                </c:pt>
                <c:pt idx="144">
                  <c:v>84.304438425921376</c:v>
                </c:pt>
                <c:pt idx="145">
                  <c:v>84.176567949691389</c:v>
                </c:pt>
                <c:pt idx="146">
                  <c:v>84.048937846429226</c:v>
                </c:pt>
                <c:pt idx="147">
                  <c:v>83.921517527853666</c:v>
                </c:pt>
                <c:pt idx="148">
                  <c:v>83.794275716320215</c:v>
                </c:pt>
                <c:pt idx="149">
                  <c:v>83.667180960774743</c:v>
                </c:pt>
                <c:pt idx="150">
                  <c:v>83.540202134514786</c:v>
                </c:pt>
                <c:pt idx="151">
                  <c:v>83.41330889879093</c:v>
                </c:pt>
                <c:pt idx="152">
                  <c:v>83.286472118971105</c:v>
                </c:pt>
                <c:pt idx="153">
                  <c:v>83.15966422319471</c:v>
                </c:pt>
                <c:pt idx="154">
                  <c:v>83.03285949688771</c:v>
                </c:pt>
                <c:pt idx="155">
                  <c:v>82.906034309929908</c:v>
                </c:pt>
                <c:pt idx="156">
                  <c:v>82.779167276439296</c:v>
                </c:pt>
                <c:pt idx="157">
                  <c:v>82.652239349891886</c:v>
                </c:pt>
                <c:pt idx="158">
                  <c:v>82.525233858514554</c:v>
                </c:pt>
                <c:pt idx="159">
                  <c:v>82.398136487526315</c:v>
                </c:pt>
                <c:pt idx="160">
                  <c:v>82.270935215852774</c:v>
                </c:pt>
                <c:pt idx="161">
                  <c:v>82.143620215449317</c:v>
                </c:pt>
                <c:pt idx="162">
                  <c:v>82.016183721410442</c:v>
                </c:pt>
                <c:pt idx="163">
                  <c:v>81.888619880704482</c:v>
                </c:pt>
                <c:pt idx="164">
                  <c:v>81.76092458675376</c:v>
                </c:pt>
                <c:pt idx="165">
                  <c:v>81.633095306270747</c:v>
                </c:pt>
                <c:pt idx="166">
                  <c:v>81.505130903843934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101.82</c:v>
                </c:pt>
                <c:pt idx="1">
                  <c:v>99.393000000000001</c:v>
                </c:pt>
                <c:pt idx="2">
                  <c:v>97.77</c:v>
                </c:pt>
                <c:pt idx="3">
                  <c:v>98.278999999999996</c:v>
                </c:pt>
                <c:pt idx="4">
                  <c:v>98.754000000000005</c:v>
                </c:pt>
                <c:pt idx="5">
                  <c:v>99.835999999999999</c:v>
                </c:pt>
                <c:pt idx="6">
                  <c:v>97.245999999999995</c:v>
                </c:pt>
                <c:pt idx="7">
                  <c:v>99.885000000000005</c:v>
                </c:pt>
                <c:pt idx="8">
                  <c:v>100.01600000000001</c:v>
                </c:pt>
                <c:pt idx="9">
                  <c:v>98.376999999999995</c:v>
                </c:pt>
                <c:pt idx="10">
                  <c:v>98.393000000000001</c:v>
                </c:pt>
                <c:pt idx="11">
                  <c:v>96.623000000000005</c:v>
                </c:pt>
                <c:pt idx="12">
                  <c:v>102.148</c:v>
                </c:pt>
                <c:pt idx="13">
                  <c:v>98.721000000000004</c:v>
                </c:pt>
                <c:pt idx="14">
                  <c:v>96.507999999999996</c:v>
                </c:pt>
                <c:pt idx="15">
                  <c:v>98.721000000000004</c:v>
                </c:pt>
                <c:pt idx="16">
                  <c:v>96.525000000000006</c:v>
                </c:pt>
                <c:pt idx="17">
                  <c:v>98.016000000000005</c:v>
                </c:pt>
                <c:pt idx="18">
                  <c:v>98.245999999999995</c:v>
                </c:pt>
                <c:pt idx="19">
                  <c:v>97.278999999999996</c:v>
                </c:pt>
                <c:pt idx="20">
                  <c:v>99.016000000000005</c:v>
                </c:pt>
                <c:pt idx="21">
                  <c:v>98.474999999999994</c:v>
                </c:pt>
                <c:pt idx="22">
                  <c:v>97.016000000000005</c:v>
                </c:pt>
                <c:pt idx="23">
                  <c:v>96.278999999999996</c:v>
                </c:pt>
                <c:pt idx="24">
                  <c:v>99.754000000000005</c:v>
                </c:pt>
                <c:pt idx="25">
                  <c:v>97.835999999999999</c:v>
                </c:pt>
                <c:pt idx="26">
                  <c:v>98.721000000000004</c:v>
                </c:pt>
                <c:pt idx="27">
                  <c:v>97.393000000000001</c:v>
                </c:pt>
                <c:pt idx="28">
                  <c:v>98.212999999999994</c:v>
                </c:pt>
                <c:pt idx="29">
                  <c:v>97.361000000000004</c:v>
                </c:pt>
                <c:pt idx="30">
                  <c:v>97.688999999999993</c:v>
                </c:pt>
                <c:pt idx="31">
                  <c:v>97.606999999999999</c:v>
                </c:pt>
                <c:pt idx="32">
                  <c:v>97.802999999999997</c:v>
                </c:pt>
                <c:pt idx="33">
                  <c:v>99.671999999999997</c:v>
                </c:pt>
                <c:pt idx="34">
                  <c:v>99.82</c:v>
                </c:pt>
                <c:pt idx="35">
                  <c:v>100.721</c:v>
                </c:pt>
                <c:pt idx="36">
                  <c:v>102.443</c:v>
                </c:pt>
                <c:pt idx="37">
                  <c:v>101.869</c:v>
                </c:pt>
                <c:pt idx="38">
                  <c:v>101.902</c:v>
                </c:pt>
                <c:pt idx="39">
                  <c:v>100.59</c:v>
                </c:pt>
                <c:pt idx="40">
                  <c:v>100.91800000000001</c:v>
                </c:pt>
                <c:pt idx="41">
                  <c:v>101.902</c:v>
                </c:pt>
                <c:pt idx="42">
                  <c:v>103.23</c:v>
                </c:pt>
                <c:pt idx="43">
                  <c:v>107.443</c:v>
                </c:pt>
                <c:pt idx="44">
                  <c:v>109.541</c:v>
                </c:pt>
                <c:pt idx="45">
                  <c:v>116.754</c:v>
                </c:pt>
                <c:pt idx="46">
                  <c:v>121.852</c:v>
                </c:pt>
                <c:pt idx="47">
                  <c:v>130.49199999999999</c:v>
                </c:pt>
                <c:pt idx="48">
                  <c:v>145.328</c:v>
                </c:pt>
                <c:pt idx="49">
                  <c:v>160.90199999999999</c:v>
                </c:pt>
                <c:pt idx="50">
                  <c:v>178.55699999999999</c:v>
                </c:pt>
                <c:pt idx="51">
                  <c:v>195.50800000000001</c:v>
                </c:pt>
                <c:pt idx="52">
                  <c:v>209.49199999999999</c:v>
                </c:pt>
                <c:pt idx="53">
                  <c:v>220.91800000000001</c:v>
                </c:pt>
                <c:pt idx="54">
                  <c:v>227.541</c:v>
                </c:pt>
                <c:pt idx="55">
                  <c:v>231.41</c:v>
                </c:pt>
                <c:pt idx="56">
                  <c:v>231.52500000000001</c:v>
                </c:pt>
                <c:pt idx="57">
                  <c:v>228.75399999999999</c:v>
                </c:pt>
                <c:pt idx="58">
                  <c:v>222.29499999999999</c:v>
                </c:pt>
                <c:pt idx="59">
                  <c:v>207.41</c:v>
                </c:pt>
                <c:pt idx="60">
                  <c:v>178.98400000000001</c:v>
                </c:pt>
                <c:pt idx="61">
                  <c:v>139.934</c:v>
                </c:pt>
                <c:pt idx="62">
                  <c:v>110.902</c:v>
                </c:pt>
                <c:pt idx="63">
                  <c:v>100.639</c:v>
                </c:pt>
                <c:pt idx="64">
                  <c:v>98.262</c:v>
                </c:pt>
                <c:pt idx="65">
                  <c:v>98.721000000000004</c:v>
                </c:pt>
                <c:pt idx="66">
                  <c:v>101.328</c:v>
                </c:pt>
                <c:pt idx="67">
                  <c:v>100.361</c:v>
                </c:pt>
                <c:pt idx="68">
                  <c:v>105.754</c:v>
                </c:pt>
                <c:pt idx="69">
                  <c:v>110.04900000000001</c:v>
                </c:pt>
                <c:pt idx="70">
                  <c:v>119.41</c:v>
                </c:pt>
                <c:pt idx="71">
                  <c:v>131.70500000000001</c:v>
                </c:pt>
                <c:pt idx="72">
                  <c:v>142.88499999999999</c:v>
                </c:pt>
                <c:pt idx="73">
                  <c:v>157.459</c:v>
                </c:pt>
                <c:pt idx="74">
                  <c:v>168.23</c:v>
                </c:pt>
                <c:pt idx="75">
                  <c:v>179.672</c:v>
                </c:pt>
                <c:pt idx="76">
                  <c:v>186.65600000000001</c:v>
                </c:pt>
                <c:pt idx="77">
                  <c:v>192.68899999999999</c:v>
                </c:pt>
                <c:pt idx="78">
                  <c:v>195.721</c:v>
                </c:pt>
                <c:pt idx="79">
                  <c:v>192.29499999999999</c:v>
                </c:pt>
                <c:pt idx="80">
                  <c:v>183.37700000000001</c:v>
                </c:pt>
                <c:pt idx="81">
                  <c:v>164.68899999999999</c:v>
                </c:pt>
                <c:pt idx="82">
                  <c:v>134.62299999999999</c:v>
                </c:pt>
                <c:pt idx="83">
                  <c:v>103.59</c:v>
                </c:pt>
                <c:pt idx="84">
                  <c:v>95.459000000000003</c:v>
                </c:pt>
                <c:pt idx="85">
                  <c:v>92.966999999999999</c:v>
                </c:pt>
                <c:pt idx="86">
                  <c:v>91.82</c:v>
                </c:pt>
                <c:pt idx="87">
                  <c:v>91.328000000000003</c:v>
                </c:pt>
                <c:pt idx="88">
                  <c:v>90.966999999999999</c:v>
                </c:pt>
                <c:pt idx="89">
                  <c:v>91.311000000000007</c:v>
                </c:pt>
                <c:pt idx="90">
                  <c:v>90.933999999999997</c:v>
                </c:pt>
                <c:pt idx="91">
                  <c:v>91.459000000000003</c:v>
                </c:pt>
                <c:pt idx="92">
                  <c:v>91.966999999999999</c:v>
                </c:pt>
                <c:pt idx="93">
                  <c:v>91.787000000000006</c:v>
                </c:pt>
                <c:pt idx="94">
                  <c:v>91.262</c:v>
                </c:pt>
                <c:pt idx="95">
                  <c:v>90.081999999999994</c:v>
                </c:pt>
                <c:pt idx="96">
                  <c:v>90.59</c:v>
                </c:pt>
                <c:pt idx="97">
                  <c:v>92.18</c:v>
                </c:pt>
                <c:pt idx="98">
                  <c:v>90.902000000000001</c:v>
                </c:pt>
                <c:pt idx="99">
                  <c:v>91.754000000000005</c:v>
                </c:pt>
                <c:pt idx="100">
                  <c:v>92.525000000000006</c:v>
                </c:pt>
                <c:pt idx="101">
                  <c:v>92.18</c:v>
                </c:pt>
                <c:pt idx="102">
                  <c:v>91.147999999999996</c:v>
                </c:pt>
                <c:pt idx="103">
                  <c:v>92.525000000000006</c:v>
                </c:pt>
                <c:pt idx="104">
                  <c:v>93.278999999999996</c:v>
                </c:pt>
                <c:pt idx="105">
                  <c:v>90.869</c:v>
                </c:pt>
                <c:pt idx="106">
                  <c:v>93.918000000000006</c:v>
                </c:pt>
                <c:pt idx="107">
                  <c:v>88.918000000000006</c:v>
                </c:pt>
                <c:pt idx="108">
                  <c:v>92.426000000000002</c:v>
                </c:pt>
                <c:pt idx="109">
                  <c:v>92.311000000000007</c:v>
                </c:pt>
                <c:pt idx="110">
                  <c:v>95.983999999999995</c:v>
                </c:pt>
                <c:pt idx="111">
                  <c:v>97.278999999999996</c:v>
                </c:pt>
                <c:pt idx="112">
                  <c:v>100.754</c:v>
                </c:pt>
                <c:pt idx="113">
                  <c:v>100.934</c:v>
                </c:pt>
                <c:pt idx="114">
                  <c:v>98.23</c:v>
                </c:pt>
                <c:pt idx="115">
                  <c:v>96.295000000000002</c:v>
                </c:pt>
                <c:pt idx="116">
                  <c:v>97.097999999999999</c:v>
                </c:pt>
                <c:pt idx="117">
                  <c:v>95.442999999999998</c:v>
                </c:pt>
                <c:pt idx="118">
                  <c:v>92.802999999999997</c:v>
                </c:pt>
                <c:pt idx="119">
                  <c:v>89.933999999999997</c:v>
                </c:pt>
                <c:pt idx="120">
                  <c:v>87.688999999999993</c:v>
                </c:pt>
                <c:pt idx="121">
                  <c:v>86.885000000000005</c:v>
                </c:pt>
                <c:pt idx="122">
                  <c:v>88.361000000000004</c:v>
                </c:pt>
                <c:pt idx="123">
                  <c:v>86.474999999999994</c:v>
                </c:pt>
                <c:pt idx="124">
                  <c:v>86.343999999999994</c:v>
                </c:pt>
                <c:pt idx="125">
                  <c:v>86.525000000000006</c:v>
                </c:pt>
                <c:pt idx="126">
                  <c:v>86.262</c:v>
                </c:pt>
                <c:pt idx="127">
                  <c:v>83.671999999999997</c:v>
                </c:pt>
                <c:pt idx="128">
                  <c:v>86.966999999999999</c:v>
                </c:pt>
                <c:pt idx="129">
                  <c:v>86.802999999999997</c:v>
                </c:pt>
                <c:pt idx="130">
                  <c:v>87.212999999999994</c:v>
                </c:pt>
                <c:pt idx="131">
                  <c:v>84.902000000000001</c:v>
                </c:pt>
                <c:pt idx="132">
                  <c:v>86</c:v>
                </c:pt>
                <c:pt idx="133">
                  <c:v>85.474999999999994</c:v>
                </c:pt>
                <c:pt idx="134">
                  <c:v>87.540999999999997</c:v>
                </c:pt>
                <c:pt idx="135">
                  <c:v>84.295000000000002</c:v>
                </c:pt>
                <c:pt idx="136">
                  <c:v>87.623000000000005</c:v>
                </c:pt>
                <c:pt idx="137">
                  <c:v>87.442999999999998</c:v>
                </c:pt>
                <c:pt idx="138">
                  <c:v>89.23</c:v>
                </c:pt>
                <c:pt idx="139">
                  <c:v>90.114999999999995</c:v>
                </c:pt>
                <c:pt idx="140">
                  <c:v>92.802999999999997</c:v>
                </c:pt>
                <c:pt idx="141">
                  <c:v>91.835999999999999</c:v>
                </c:pt>
                <c:pt idx="142">
                  <c:v>92.066000000000003</c:v>
                </c:pt>
                <c:pt idx="143">
                  <c:v>90.492000000000004</c:v>
                </c:pt>
                <c:pt idx="144">
                  <c:v>89.983999999999995</c:v>
                </c:pt>
                <c:pt idx="145">
                  <c:v>85.066000000000003</c:v>
                </c:pt>
                <c:pt idx="146">
                  <c:v>88.278999999999996</c:v>
                </c:pt>
                <c:pt idx="147">
                  <c:v>83.164000000000001</c:v>
                </c:pt>
                <c:pt idx="148">
                  <c:v>81.852000000000004</c:v>
                </c:pt>
                <c:pt idx="149">
                  <c:v>85.131</c:v>
                </c:pt>
                <c:pt idx="150">
                  <c:v>84.623000000000005</c:v>
                </c:pt>
                <c:pt idx="151">
                  <c:v>83.033000000000001</c:v>
                </c:pt>
                <c:pt idx="152">
                  <c:v>83.688999999999993</c:v>
                </c:pt>
                <c:pt idx="153">
                  <c:v>83.474999999999994</c:v>
                </c:pt>
                <c:pt idx="154">
                  <c:v>83.902000000000001</c:v>
                </c:pt>
                <c:pt idx="155">
                  <c:v>83.869</c:v>
                </c:pt>
                <c:pt idx="156">
                  <c:v>84.540999999999997</c:v>
                </c:pt>
                <c:pt idx="157">
                  <c:v>83.097999999999999</c:v>
                </c:pt>
                <c:pt idx="158">
                  <c:v>82.59</c:v>
                </c:pt>
                <c:pt idx="159">
                  <c:v>83.606999999999999</c:v>
                </c:pt>
                <c:pt idx="160">
                  <c:v>81.983999999999995</c:v>
                </c:pt>
                <c:pt idx="161">
                  <c:v>82.77</c:v>
                </c:pt>
                <c:pt idx="162">
                  <c:v>84.671999999999997</c:v>
                </c:pt>
                <c:pt idx="163">
                  <c:v>84.704999999999998</c:v>
                </c:pt>
                <c:pt idx="164">
                  <c:v>79.738</c:v>
                </c:pt>
                <c:pt idx="165">
                  <c:v>82.983999999999995</c:v>
                </c:pt>
                <c:pt idx="166">
                  <c:v>82.295000000000002</c:v>
                </c:pt>
                <c:pt idx="167">
                  <c:v>83.41</c:v>
                </c:pt>
                <c:pt idx="168">
                  <c:v>81.704999999999998</c:v>
                </c:pt>
                <c:pt idx="169">
                  <c:v>81.426000000000002</c:v>
                </c:pt>
                <c:pt idx="170">
                  <c:v>82.361000000000004</c:v>
                </c:pt>
                <c:pt idx="171">
                  <c:v>80.474999999999994</c:v>
                </c:pt>
                <c:pt idx="172">
                  <c:v>82.869</c:v>
                </c:pt>
                <c:pt idx="173">
                  <c:v>80.721000000000004</c:v>
                </c:pt>
                <c:pt idx="174">
                  <c:v>81.049000000000007</c:v>
                </c:pt>
                <c:pt idx="175">
                  <c:v>81.474999999999994</c:v>
                </c:pt>
                <c:pt idx="176">
                  <c:v>80.623000000000005</c:v>
                </c:pt>
                <c:pt idx="177">
                  <c:v>82.540999999999997</c:v>
                </c:pt>
                <c:pt idx="178">
                  <c:v>82.492000000000004</c:v>
                </c:pt>
                <c:pt idx="179">
                  <c:v>82.081999999999994</c:v>
                </c:pt>
                <c:pt idx="180">
                  <c:v>81.016000000000005</c:v>
                </c:pt>
                <c:pt idx="181">
                  <c:v>82.492000000000004</c:v>
                </c:pt>
                <c:pt idx="182">
                  <c:v>82.721000000000004</c:v>
                </c:pt>
                <c:pt idx="183">
                  <c:v>82.802999999999997</c:v>
                </c:pt>
                <c:pt idx="184">
                  <c:v>80.852000000000004</c:v>
                </c:pt>
                <c:pt idx="185">
                  <c:v>81.376999999999995</c:v>
                </c:pt>
                <c:pt idx="186">
                  <c:v>81.606999999999999</c:v>
                </c:pt>
                <c:pt idx="187">
                  <c:v>80.557000000000002</c:v>
                </c:pt>
                <c:pt idx="188">
                  <c:v>81.033000000000001</c:v>
                </c:pt>
                <c:pt idx="189">
                  <c:v>80.492000000000004</c:v>
                </c:pt>
                <c:pt idx="190">
                  <c:v>78.623000000000005</c:v>
                </c:pt>
                <c:pt idx="191">
                  <c:v>82.295000000000002</c:v>
                </c:pt>
                <c:pt idx="192">
                  <c:v>83.033000000000001</c:v>
                </c:pt>
                <c:pt idx="193">
                  <c:v>79.180000000000007</c:v>
                </c:pt>
                <c:pt idx="194">
                  <c:v>78.869</c:v>
                </c:pt>
                <c:pt idx="195">
                  <c:v>80.656000000000006</c:v>
                </c:pt>
                <c:pt idx="196">
                  <c:v>82.016000000000005</c:v>
                </c:pt>
                <c:pt idx="197">
                  <c:v>79.738</c:v>
                </c:pt>
                <c:pt idx="198">
                  <c:v>80.131</c:v>
                </c:pt>
                <c:pt idx="199">
                  <c:v>79.966999999999999</c:v>
                </c:pt>
                <c:pt idx="200">
                  <c:v>82.787000000000006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97.920937262687048</c:v>
                </c:pt>
                <c:pt idx="4">
                  <c:v>97.991226233825103</c:v>
                </c:pt>
                <c:pt idx="5">
                  <c:v>98.061872727823499</c:v>
                </c:pt>
                <c:pt idx="6">
                  <c:v>98.132849597269455</c:v>
                </c:pt>
                <c:pt idx="7">
                  <c:v>98.204121541968689</c:v>
                </c:pt>
                <c:pt idx="8">
                  <c:v>98.275643953320639</c:v>
                </c:pt>
                <c:pt idx="9">
                  <c:v>98.347361657598327</c:v>
                </c:pt>
                <c:pt idx="10">
                  <c:v>98.419207559911058</c:v>
                </c:pt>
                <c:pt idx="11">
                  <c:v>98.491101193934753</c:v>
                </c:pt>
                <c:pt idx="12">
                  <c:v>98.562947186833767</c:v>
                </c:pt>
                <c:pt idx="13">
                  <c:v>98.634633654572852</c:v>
                </c:pt>
                <c:pt idx="14">
                  <c:v>98.706030550790956</c:v>
                </c:pt>
                <c:pt idx="15">
                  <c:v>98.776988004038913</c:v>
                </c:pt>
                <c:pt idx="16">
                  <c:v>98.847334696341591</c:v>
                </c:pt>
                <c:pt idx="17">
                  <c:v>98.916876366261448</c:v>
                </c:pt>
                <c:pt idx="18">
                  <c:v>98.985394572353172</c:v>
                </c:pt>
                <c:pt idx="19">
                  <c:v>99.05264594721595</c:v>
                </c:pt>
                <c:pt idx="20">
                  <c:v>99.118362342096987</c:v>
                </c:pt>
                <c:pt idx="21">
                  <c:v>99.182252564858999</c:v>
                </c:pt>
                <c:pt idx="22">
                  <c:v>99.244006944579212</c:v>
                </c:pt>
                <c:pt idx="23">
                  <c:v>99.303306862064318</c:v>
                </c:pt>
                <c:pt idx="24">
                  <c:v>99.359842887443264</c:v>
                </c:pt>
                <c:pt idx="25">
                  <c:v>99.413347572726394</c:v>
                </c:pt>
                <c:pt idx="26">
                  <c:v>99.46365266112457</c:v>
                </c:pt>
                <c:pt idx="27">
                  <c:v>99.510785969071065</c:v>
                </c:pt>
                <c:pt idx="28">
                  <c:v>99.555130942905748</c:v>
                </c:pt>
                <c:pt idx="29">
                  <c:v>99.597682211252433</c:v>
                </c:pt>
                <c:pt idx="30">
                  <c:v>99.640443265192005</c:v>
                </c:pt>
                <c:pt idx="31">
                  <c:v>99.687026851096491</c:v>
                </c:pt>
                <c:pt idx="32">
                  <c:v>99.743532673392195</c:v>
                </c:pt>
                <c:pt idx="33">
                  <c:v>99.819786779840143</c:v>
                </c:pt>
                <c:pt idx="34">
                  <c:v>99.931026676284532</c:v>
                </c:pt>
                <c:pt idx="35">
                  <c:v>100.10009787193263</c:v>
                </c:pt>
                <c:pt idx="36">
                  <c:v>100.36018188585105</c:v>
                </c:pt>
                <c:pt idx="37">
                  <c:v>100.75799367965722</c:v>
                </c:pt>
                <c:pt idx="38">
                  <c:v>101.35726191664303</c:v>
                </c:pt>
                <c:pt idx="39">
                  <c:v>102.24213898695926</c:v>
                </c:pt>
                <c:pt idx="40">
                  <c:v>103.51999089609902</c:v>
                </c:pt>
                <c:pt idx="41">
                  <c:v>105.32281591929572</c:v>
                </c:pt>
                <c:pt idx="42">
                  <c:v>107.80637740003291</c:v>
                </c:pt>
                <c:pt idx="43">
                  <c:v>111.14606586840809</c:v>
                </c:pt>
                <c:pt idx="44">
                  <c:v>115.52859046556023</c:v>
                </c:pt>
                <c:pt idx="45">
                  <c:v>121.13889400666432</c:v>
                </c:pt>
                <c:pt idx="46">
                  <c:v>128.1422195287154</c:v>
                </c:pt>
                <c:pt idx="47">
                  <c:v>136.66201284856223</c:v>
                </c:pt>
                <c:pt idx="48">
                  <c:v>146.75523202860938</c:v>
                </c:pt>
                <c:pt idx="49">
                  <c:v>158.38737260218798</c:v>
                </c:pt>
                <c:pt idx="50">
                  <c:v>171.4092164301301</c:v>
                </c:pt>
                <c:pt idx="51">
                  <c:v>185.53329835727209</c:v>
                </c:pt>
                <c:pt idx="52">
                  <c:v>200.2948302277436</c:v>
                </c:pt>
                <c:pt idx="53">
                  <c:v>214.95670268035084</c:v>
                </c:pt>
                <c:pt idx="54">
                  <c:v>228.30652499098093</c:v>
                </c:pt>
                <c:pt idx="55">
                  <c:v>238.37729361953078</c:v>
                </c:pt>
                <c:pt idx="56">
                  <c:v>242.37298081986521</c:v>
                </c:pt>
                <c:pt idx="57">
                  <c:v>237.31703222494474</c:v>
                </c:pt>
                <c:pt idx="58">
                  <c:v>221.64624587022959</c:v>
                </c:pt>
                <c:pt idx="59">
                  <c:v>196.93116645236196</c:v>
                </c:pt>
                <c:pt idx="60">
                  <c:v>168.0960662836375</c:v>
                </c:pt>
                <c:pt idx="61">
                  <c:v>141.36731347698469</c:v>
                </c:pt>
                <c:pt idx="62">
                  <c:v>121.29330297611459</c:v>
                </c:pt>
                <c:pt idx="63">
                  <c:v>109.13502553729046</c:v>
                </c:pt>
                <c:pt idx="64">
                  <c:v>103.50907398732457</c:v>
                </c:pt>
                <c:pt idx="65">
                  <c:v>102.1585195871982</c:v>
                </c:pt>
                <c:pt idx="66">
                  <c:v>103.30302949531654</c:v>
                </c:pt>
                <c:pt idx="67">
                  <c:v>106.02064681791532</c:v>
                </c:pt>
                <c:pt idx="68">
                  <c:v>110.02555695323247</c:v>
                </c:pt>
                <c:pt idx="69">
                  <c:v>115.33588943587094</c:v>
                </c:pt>
                <c:pt idx="70">
                  <c:v>122.04853185674263</c:v>
                </c:pt>
                <c:pt idx="71">
                  <c:v>130.22247830972606</c:v>
                </c:pt>
                <c:pt idx="72">
                  <c:v>139.81891978310634</c:v>
                </c:pt>
                <c:pt idx="73">
                  <c:v>150.66582318011697</c:v>
                </c:pt>
                <c:pt idx="74">
                  <c:v>162.43482110826261</c:v>
                </c:pt>
                <c:pt idx="75">
                  <c:v>174.61001816910655</c:v>
                </c:pt>
                <c:pt idx="76">
                  <c:v>186.36587801159652</c:v>
                </c:pt>
                <c:pt idx="77">
                  <c:v>196.18216203373174</c:v>
                </c:pt>
                <c:pt idx="78">
                  <c:v>201.22659067364518</c:v>
                </c:pt>
                <c:pt idx="79">
                  <c:v>197.47453030747835</c:v>
                </c:pt>
                <c:pt idx="80">
                  <c:v>182.13861283095292</c:v>
                </c:pt>
                <c:pt idx="81">
                  <c:v>157.4683651855882</c:v>
                </c:pt>
                <c:pt idx="82">
                  <c:v>131.1170579854479</c:v>
                </c:pt>
                <c:pt idx="83">
                  <c:v>110.89678643471298</c:v>
                </c:pt>
                <c:pt idx="84">
                  <c:v>99.478401100340449</c:v>
                </c:pt>
                <c:pt idx="85">
                  <c:v>94.654777700399976</c:v>
                </c:pt>
                <c:pt idx="86">
                  <c:v>93.067902585030936</c:v>
                </c:pt>
                <c:pt idx="87">
                  <c:v>92.589561183936951</c:v>
                </c:pt>
                <c:pt idx="88">
                  <c:v>92.383538620752887</c:v>
                </c:pt>
                <c:pt idx="89">
                  <c:v>92.226541116879787</c:v>
                </c:pt>
                <c:pt idx="90">
                  <c:v>92.076502709410036</c:v>
                </c:pt>
                <c:pt idx="91">
                  <c:v>91.927710052840339</c:v>
                </c:pt>
                <c:pt idx="92">
                  <c:v>91.779587174441104</c:v>
                </c:pt>
                <c:pt idx="93">
                  <c:v>91.632100356372277</c:v>
                </c:pt>
                <c:pt idx="94">
                  <c:v>91.485308075660896</c:v>
                </c:pt>
                <c:pt idx="95">
                  <c:v>91.339389171782344</c:v>
                </c:pt>
                <c:pt idx="96">
                  <c:v>91.19476931510718</c:v>
                </c:pt>
                <c:pt idx="97">
                  <c:v>91.052363002090473</c:v>
                </c:pt>
                <c:pt idx="98">
                  <c:v>90.914000902916939</c:v>
                </c:pt>
                <c:pt idx="99">
                  <c:v>90.783132015697177</c:v>
                </c:pt>
                <c:pt idx="100">
                  <c:v>90.665887506427907</c:v>
                </c:pt>
                <c:pt idx="101">
                  <c:v>90.572544804744282</c:v>
                </c:pt>
                <c:pt idx="102">
                  <c:v>90.519307615352218</c:v>
                </c:pt>
                <c:pt idx="103">
                  <c:v>90.530101219643839</c:v>
                </c:pt>
                <c:pt idx="104">
                  <c:v>90.637786104645414</c:v>
                </c:pt>
                <c:pt idx="105">
                  <c:v>90.883881219301557</c:v>
                </c:pt>
                <c:pt idx="106">
                  <c:v>91.315667603060518</c:v>
                </c:pt>
                <c:pt idx="107">
                  <c:v>91.979491616769508</c:v>
                </c:pt>
                <c:pt idx="108">
                  <c:v>92.909146067531282</c:v>
                </c:pt>
                <c:pt idx="109">
                  <c:v>94.108268751547456</c:v>
                </c:pt>
                <c:pt idx="110">
                  <c:v>95.52632727923455</c:v>
                </c:pt>
                <c:pt idx="111">
                  <c:v>97.031349741472241</c:v>
                </c:pt>
                <c:pt idx="112">
                  <c:v>98.392335963090972</c:v>
                </c:pt>
                <c:pt idx="113">
                  <c:v>99.297529455714169</c:v>
                </c:pt>
                <c:pt idx="114">
                  <c:v>99.434785810752473</c:v>
                </c:pt>
                <c:pt idx="115">
                  <c:v>98.625891489113727</c:v>
                </c:pt>
                <c:pt idx="116">
                  <c:v>96.946820556877242</c:v>
                </c:pt>
                <c:pt idx="117">
                  <c:v>94.738632419051143</c:v>
                </c:pt>
                <c:pt idx="118">
                  <c:v>92.473297073988732</c:v>
                </c:pt>
                <c:pt idx="119">
                  <c:v>90.551185417452388</c:v>
                </c:pt>
                <c:pt idx="120">
                  <c:v>89.162391046833633</c:v>
                </c:pt>
                <c:pt idx="121">
                  <c:v>88.283687276560201</c:v>
                </c:pt>
                <c:pt idx="122">
                  <c:v>87.773731807125912</c:v>
                </c:pt>
                <c:pt idx="123">
                  <c:v>87.477768659874201</c:v>
                </c:pt>
                <c:pt idx="124">
                  <c:v>87.284235207047502</c:v>
                </c:pt>
                <c:pt idx="125">
                  <c:v>87.131881023455364</c:v>
                </c:pt>
                <c:pt idx="126">
                  <c:v>86.993792822500168</c:v>
                </c:pt>
                <c:pt idx="127">
                  <c:v>86.860305028962017</c:v>
                </c:pt>
                <c:pt idx="128">
                  <c:v>86.728618481708594</c:v>
                </c:pt>
                <c:pt idx="129">
                  <c:v>86.598343016844098</c:v>
                </c:pt>
                <c:pt idx="130">
                  <c:v>86.470444023380722</c:v>
                </c:pt>
                <c:pt idx="131">
                  <c:v>86.348345372640367</c:v>
                </c:pt>
                <c:pt idx="132">
                  <c:v>86.241537429519695</c:v>
                </c:pt>
                <c:pt idx="133">
                  <c:v>86.172859982688422</c:v>
                </c:pt>
                <c:pt idx="134">
                  <c:v>86.189501188556463</c:v>
                </c:pt>
                <c:pt idx="135">
                  <c:v>86.372884689843815</c:v>
                </c:pt>
                <c:pt idx="136">
                  <c:v>86.833883424031484</c:v>
                </c:pt>
                <c:pt idx="137">
                  <c:v>87.673720922844538</c:v>
                </c:pt>
                <c:pt idx="138">
                  <c:v>88.902570792092945</c:v>
                </c:pt>
                <c:pt idx="139">
                  <c:v>90.34804041917215</c:v>
                </c:pt>
                <c:pt idx="140">
                  <c:v>91.633009614304086</c:v>
                </c:pt>
                <c:pt idx="141">
                  <c:v>92.295856673997164</c:v>
                </c:pt>
                <c:pt idx="142">
                  <c:v>92.025643456328595</c:v>
                </c:pt>
                <c:pt idx="143">
                  <c:v>90.857394715677515</c:v>
                </c:pt>
                <c:pt idx="144">
                  <c:v>89.16428052239786</c:v>
                </c:pt>
                <c:pt idx="145">
                  <c:v>87.442066885723023</c:v>
                </c:pt>
                <c:pt idx="146">
                  <c:v>86.055627771249959</c:v>
                </c:pt>
                <c:pt idx="147">
                  <c:v>85.124341105326224</c:v>
                </c:pt>
                <c:pt idx="148">
                  <c:v>84.575743126013833</c:v>
                </c:pt>
                <c:pt idx="149">
                  <c:v>84.268360103091368</c:v>
                </c:pt>
                <c:pt idx="150">
                  <c:v>84.08179934804842</c:v>
                </c:pt>
                <c:pt idx="151">
                  <c:v>83.944605980899638</c:v>
                </c:pt>
                <c:pt idx="152">
                  <c:v>83.824104311002799</c:v>
                </c:pt>
                <c:pt idx="153">
                  <c:v>83.708303665921648</c:v>
                </c:pt>
                <c:pt idx="154">
                  <c:v>83.593580598304953</c:v>
                </c:pt>
                <c:pt idx="155">
                  <c:v>83.478999056254736</c:v>
                </c:pt>
                <c:pt idx="156">
                  <c:v>83.364326527502115</c:v>
                </c:pt>
                <c:pt idx="157">
                  <c:v>83.249485585814384</c:v>
                </c:pt>
                <c:pt idx="158">
                  <c:v>83.134431143961606</c:v>
                </c:pt>
                <c:pt idx="159">
                  <c:v>83.019127857444303</c:v>
                </c:pt>
                <c:pt idx="160">
                  <c:v>82.903546550350768</c:v>
                </c:pt>
                <c:pt idx="161">
                  <c:v>82.787663542040761</c:v>
                </c:pt>
                <c:pt idx="162">
                  <c:v>82.671460286207449</c:v>
                </c:pt>
                <c:pt idx="163">
                  <c:v>82.554922995582501</c:v>
                </c:pt>
                <c:pt idx="164">
                  <c:v>82.438042232530449</c:v>
                </c:pt>
                <c:pt idx="165">
                  <c:v>82.320812478448616</c:v>
                </c:pt>
                <c:pt idx="166">
                  <c:v>82.203231695853475</c:v>
                </c:pt>
                <c:pt idx="167">
                  <c:v>82.085300894901152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97.920937262684802</c:v>
                </c:pt>
                <c:pt idx="4">
                  <c:v>97.991226233818196</c:v>
                </c:pt>
                <c:pt idx="5">
                  <c:v>98.061872727802651</c:v>
                </c:pt>
                <c:pt idx="6">
                  <c:v>98.132849597207795</c:v>
                </c:pt>
                <c:pt idx="7">
                  <c:v>98.204121541789888</c:v>
                </c:pt>
                <c:pt idx="8">
                  <c:v>98.275643952812558</c:v>
                </c:pt>
                <c:pt idx="9">
                  <c:v>98.347361656183281</c:v>
                </c:pt>
                <c:pt idx="10">
                  <c:v>98.419207556048562</c:v>
                </c:pt>
                <c:pt idx="11">
                  <c:v>98.491101183601884</c:v>
                </c:pt>
                <c:pt idx="12">
                  <c:v>98.562947159742251</c:v>
                </c:pt>
                <c:pt idx="13">
                  <c:v>98.634633584957598</c:v>
                </c:pt>
                <c:pt idx="14">
                  <c:v>98.706030375469879</c:v>
                </c:pt>
                <c:pt idx="15">
                  <c:v>98.776987571303451</c:v>
                </c:pt>
                <c:pt idx="16">
                  <c:v>98.847333649527556</c:v>
                </c:pt>
                <c:pt idx="17">
                  <c:v>98.916873884413022</c:v>
                </c:pt>
                <c:pt idx="18">
                  <c:v>98.985388805490018</c:v>
                </c:pt>
                <c:pt idx="19">
                  <c:v>99.052632814253329</c:v>
                </c:pt>
                <c:pt idx="20">
                  <c:v>99.11833303016509</c:v>
                </c:pt>
                <c:pt idx="21">
                  <c:v>99.182188446138184</c:v>
                </c:pt>
                <c:pt idx="22">
                  <c:v>99.243869482177288</c:v>
                </c:pt>
                <c:pt idx="23">
                  <c:v>99.303018032477496</c:v>
                </c:pt>
                <c:pt idx="24">
                  <c:v>99.359248105053027</c:v>
                </c:pt>
                <c:pt idx="25">
                  <c:v>99.412147152797431</c:v>
                </c:pt>
                <c:pt idx="26">
                  <c:v>99.461278189610226</c:v>
                </c:pt>
                <c:pt idx="27">
                  <c:v>99.506182773750837</c:v>
                </c:pt>
                <c:pt idx="28">
                  <c:v>99.546384921936436</c:v>
                </c:pt>
                <c:pt idx="29">
                  <c:v>99.581395991233819</c:v>
                </c:pt>
                <c:pt idx="30">
                  <c:v>99.61072053131663</c:v>
                </c:pt>
                <c:pt idx="31">
                  <c:v>99.633863067623665</c:v>
                </c:pt>
                <c:pt idx="32">
                  <c:v>99.65033572758982</c:v>
                </c:pt>
                <c:pt idx="33">
                  <c:v>99.659666569536142</c:v>
                </c:pt>
                <c:pt idx="34">
                  <c:v>99.661408419983701</c:v>
                </c:pt>
                <c:pt idx="35">
                  <c:v>99.655147973865709</c:v>
                </c:pt>
                <c:pt idx="36">
                  <c:v>99.640514867663796</c:v>
                </c:pt>
                <c:pt idx="37">
                  <c:v>99.617190402390705</c:v>
                </c:pt>
                <c:pt idx="38">
                  <c:v>99.584915575798533</c:v>
                </c:pt>
                <c:pt idx="39">
                  <c:v>99.543498084627188</c:v>
                </c:pt>
                <c:pt idx="40">
                  <c:v>99.492817980208287</c:v>
                </c:pt>
                <c:pt idx="41">
                  <c:v>99.43283170465871</c:v>
                </c:pt>
                <c:pt idx="42">
                  <c:v>99.363574298591146</c:v>
                </c:pt>
                <c:pt idx="43">
                  <c:v>99.285159651096933</c:v>
                </c:pt>
                <c:pt idx="44">
                  <c:v>99.197778753335342</c:v>
                </c:pt>
                <c:pt idx="45">
                  <c:v>99.101696011773839</c:v>
                </c:pt>
                <c:pt idx="46">
                  <c:v>98.997243768804339</c:v>
                </c:pt>
                <c:pt idx="47">
                  <c:v>98.884815260195808</c:v>
                </c:pt>
                <c:pt idx="48">
                  <c:v>98.764856304719814</c:v>
                </c:pt>
                <c:pt idx="49">
                  <c:v>98.637856067009693</c:v>
                </c:pt>
                <c:pt idx="50">
                  <c:v>98.504337258002153</c:v>
                </c:pt>
                <c:pt idx="51">
                  <c:v>98.364846138007024</c:v>
                </c:pt>
                <c:pt idx="52">
                  <c:v>98.21994266736985</c:v>
                </c:pt>
                <c:pt idx="53">
                  <c:v>98.070191112247088</c:v>
                </c:pt>
                <c:pt idx="54">
                  <c:v>97.916151362680381</c:v>
                </c:pt>
                <c:pt idx="55">
                  <c:v>97.758371161908769</c:v>
                </c:pt>
                <c:pt idx="56">
                  <c:v>97.597379384601965</c:v>
                </c:pt>
                <c:pt idx="57">
                  <c:v>97.433680441825572</c:v>
                </c:pt>
                <c:pt idx="58">
                  <c:v>97.267749835620776</c:v>
                </c:pt>
                <c:pt idx="59">
                  <c:v>97.100030838651804</c:v>
                </c:pt>
                <c:pt idx="60">
                  <c:v>96.93093223597289</c:v>
                </c:pt>
                <c:pt idx="61">
                  <c:v>96.760827037170131</c:v>
                </c:pt>
                <c:pt idx="62">
                  <c:v>96.590052047728719</c:v>
                </c:pt>
                <c:pt idx="63">
                  <c:v>96.418908177658167</c:v>
                </c:pt>
                <c:pt idx="64">
                  <c:v>96.247661361977208</c:v>
                </c:pt>
                <c:pt idx="65">
                  <c:v>96.07654397021544</c:v>
                </c:pt>
                <c:pt idx="66">
                  <c:v>95.905756589187021</c:v>
                </c:pt>
                <c:pt idx="67">
                  <c:v>95.73547007355117</c:v>
                </c:pt>
                <c:pt idx="68">
                  <c:v>95.565827770876993</c:v>
                </c:pt>
                <c:pt idx="69">
                  <c:v>95.396947841041154</c:v>
                </c:pt>
                <c:pt idx="70">
                  <c:v>95.228925602992007</c:v>
                </c:pt>
                <c:pt idx="71">
                  <c:v>95.061835854599792</c:v>
                </c:pt>
                <c:pt idx="72">
                  <c:v>94.895735123056525</c:v>
                </c:pt>
                <c:pt idx="73">
                  <c:v>94.730663813827718</c:v>
                </c:pt>
                <c:pt idx="74">
                  <c:v>94.566648235358727</c:v>
                </c:pt>
                <c:pt idx="75">
                  <c:v>94.403702484569081</c:v>
                </c:pt>
                <c:pt idx="76">
                  <c:v>94.241830184670775</c:v>
                </c:pt>
                <c:pt idx="77">
                  <c:v>94.081026072109509</c:v>
                </c:pt>
                <c:pt idx="78">
                  <c:v>93.921277433576691</c:v>
                </c:pt>
                <c:pt idx="79">
                  <c:v>93.76256539720552</c:v>
                </c:pt>
                <c:pt idx="80">
                  <c:v>93.604866084391517</c:v>
                </c:pt>
                <c:pt idx="81">
                  <c:v>93.448151630298185</c:v>
                </c:pt>
                <c:pt idx="82">
                  <c:v>93.292391082152335</c:v>
                </c:pt>
                <c:pt idx="83">
                  <c:v>93.137551185010821</c:v>
                </c:pt>
                <c:pt idx="84">
                  <c:v>92.983597064894681</c:v>
                </c:pt>
                <c:pt idx="85">
                  <c:v>92.830492819122298</c:v>
                </c:pt>
                <c:pt idx="86">
                  <c:v>92.67820202340188</c:v>
                </c:pt>
                <c:pt idx="87">
                  <c:v>92.526688164826652</c:v>
                </c:pt>
                <c:pt idx="88">
                  <c:v>92.37591500940043</c:v>
                </c:pt>
                <c:pt idx="89">
                  <c:v>92.225846912145997</c:v>
                </c:pt>
                <c:pt idx="90">
                  <c:v>92.076449077243637</c:v>
                </c:pt>
                <c:pt idx="91">
                  <c:v>91.927687775034457</c:v>
                </c:pt>
                <c:pt idx="92">
                  <c:v>91.779530522119927</c:v>
                </c:pt>
                <c:pt idx="93">
                  <c:v>91.63194623020685</c:v>
                </c:pt>
                <c:pt idx="94">
                  <c:v>91.484905328793474</c:v>
                </c:pt>
                <c:pt idx="95">
                  <c:v>91.338379866272263</c:v>
                </c:pt>
                <c:pt idx="96">
                  <c:v>91.19234359353959</c:v>
                </c:pt>
                <c:pt idx="97">
                  <c:v>91.046772033752433</c:v>
                </c:pt>
                <c:pt idx="98">
                  <c:v>90.901642541456241</c:v>
                </c:pt>
                <c:pt idx="99">
                  <c:v>90.756934353920926</c:v>
                </c:pt>
                <c:pt idx="100">
                  <c:v>90.612628637163269</c:v>
                </c:pt>
                <c:pt idx="101">
                  <c:v>90.468708528795219</c:v>
                </c:pt>
                <c:pt idx="102">
                  <c:v>90.325159179516405</c:v>
                </c:pt>
                <c:pt idx="103">
                  <c:v>90.181967794756702</c:v>
                </c:pt>
                <c:pt idx="104">
                  <c:v>90.03912367766786</c:v>
                </c:pt>
                <c:pt idx="105">
                  <c:v>89.896618274350288</c:v>
                </c:pt>
                <c:pt idx="106">
                  <c:v>89.754445221880502</c:v>
                </c:pt>
                <c:pt idx="107">
                  <c:v>89.612600399364027</c:v>
                </c:pt>
                <c:pt idx="108">
                  <c:v>89.471081981873709</c:v>
                </c:pt>
                <c:pt idx="109">
                  <c:v>89.329890496735885</c:v>
                </c:pt>
                <c:pt idx="110">
                  <c:v>89.189028881190353</c:v>
                </c:pt>
                <c:pt idx="111">
                  <c:v>89.048502539969903</c:v>
                </c:pt>
                <c:pt idx="112">
                  <c:v>88.908319400816424</c:v>
                </c:pt>
                <c:pt idx="113">
                  <c:v>88.768489965373874</c:v>
                </c:pt>
                <c:pt idx="114">
                  <c:v>88.629027352274804</c:v>
                </c:pt>
                <c:pt idx="115">
                  <c:v>88.489947328573422</c:v>
                </c:pt>
                <c:pt idx="116">
                  <c:v>88.351268324988993</c:v>
                </c:pt>
                <c:pt idx="117">
                  <c:v>88.213011429727345</c:v>
                </c:pt>
                <c:pt idx="118">
                  <c:v>88.075200354973688</c:v>
                </c:pt>
                <c:pt idx="119">
                  <c:v>87.937861369539675</c:v>
                </c:pt>
                <c:pt idx="120">
                  <c:v>87.801023190645552</c:v>
                </c:pt>
                <c:pt idx="121">
                  <c:v>87.664716827492612</c:v>
                </c:pt>
                <c:pt idx="122">
                  <c:v>87.528975369197269</c:v>
                </c:pt>
                <c:pt idx="123">
                  <c:v>87.393833709903291</c:v>
                </c:pt>
                <c:pt idx="124">
                  <c:v>87.259328204543479</c:v>
                </c:pt>
                <c:pt idx="125">
                  <c:v>87.125496249876605</c:v>
                </c:pt>
                <c:pt idx="126">
                  <c:v>86.992375787152682</c:v>
                </c:pt>
                <c:pt idx="127">
                  <c:v>86.860004725121627</c:v>
                </c:pt>
                <c:pt idx="128">
                  <c:v>86.728420285119171</c:v>
                </c:pt>
                <c:pt idx="129">
                  <c:v>86.597658273623409</c:v>
                </c:pt>
                <c:pt idx="130">
                  <c:v>86.467752291898364</c:v>
                </c:pt>
                <c:pt idx="131">
                  <c:v>86.33873289697712</c:v>
                </c:pt>
                <c:pt idx="132">
                  <c:v>86.210626733065226</c:v>
                </c:pt>
                <c:pt idx="133">
                  <c:v>86.083455657163</c:v>
                </c:pt>
                <c:pt idx="134">
                  <c:v>85.95723588694517</c:v>
                </c:pt>
                <c:pt idx="135">
                  <c:v>85.831977202289139</c:v>
                </c:pt>
                <c:pt idx="136">
                  <c:v>85.707682233883858</c:v>
                </c:pt>
                <c:pt idx="137">
                  <c:v>85.58434587269322</c:v>
                </c:pt>
                <c:pt idx="138">
                  <c:v>85.461954832383924</c:v>
                </c:pt>
                <c:pt idx="139">
                  <c:v>85.340487392987882</c:v>
                </c:pt>
                <c:pt idx="140">
                  <c:v>85.219913348060913</c:v>
                </c:pt>
                <c:pt idx="141">
                  <c:v>85.100194169634193</c:v>
                </c:pt>
                <c:pt idx="142">
                  <c:v>84.981283395756151</c:v>
                </c:pt>
                <c:pt idx="143">
                  <c:v>84.863127235000732</c:v>
                </c:pt>
                <c:pt idx="144">
                  <c:v>84.745665371715404</c:v>
                </c:pt>
                <c:pt idx="145">
                  <c:v>84.628831945812692</c:v>
                </c:pt>
                <c:pt idx="146">
                  <c:v>84.512556672349604</c:v>
                </c:pt>
                <c:pt idx="147">
                  <c:v>84.396766059665097</c:v>
                </c:pt>
                <c:pt idx="148">
                  <c:v>84.281384680933741</c:v>
                </c:pt>
                <c:pt idx="149">
                  <c:v>84.166336452885162</c:v>
                </c:pt>
                <c:pt idx="150">
                  <c:v>84.05154587711263</c:v>
                </c:pt>
                <c:pt idx="151">
                  <c:v>83.936939203578817</c:v>
                </c:pt>
                <c:pt idx="152">
                  <c:v>83.822445482152915</c:v>
                </c:pt>
                <c:pt idx="153">
                  <c:v>83.707997475668151</c:v>
                </c:pt>
                <c:pt idx="154">
                  <c:v>83.593532416400123</c:v>
                </c:pt>
                <c:pt idx="155">
                  <c:v>83.478992596376372</c:v>
                </c:pt>
                <c:pt idx="156">
                  <c:v>83.36432578994868</c:v>
                </c:pt>
                <c:pt idx="157">
                  <c:v>83.249485514133625</c:v>
                </c:pt>
                <c:pt idx="158">
                  <c:v>83.134431138033875</c:v>
                </c:pt>
                <c:pt idx="159">
                  <c:v>83.019127857027328</c:v>
                </c:pt>
                <c:pt idx="160">
                  <c:v>82.903546550325828</c:v>
                </c:pt>
                <c:pt idx="161">
                  <c:v>82.787663542039496</c:v>
                </c:pt>
                <c:pt idx="162">
                  <c:v>82.671460286207392</c:v>
                </c:pt>
                <c:pt idx="163">
                  <c:v>82.554922995582501</c:v>
                </c:pt>
                <c:pt idx="164">
                  <c:v>82.438042232530449</c:v>
                </c:pt>
                <c:pt idx="165">
                  <c:v>82.320812478448616</c:v>
                </c:pt>
                <c:pt idx="166">
                  <c:v>82.203231695853475</c:v>
                </c:pt>
                <c:pt idx="167">
                  <c:v>82.085300894901152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100.18</c:v>
                </c:pt>
                <c:pt idx="1">
                  <c:v>100.607</c:v>
                </c:pt>
                <c:pt idx="2">
                  <c:v>102.164</c:v>
                </c:pt>
                <c:pt idx="3">
                  <c:v>103.08199999999999</c:v>
                </c:pt>
                <c:pt idx="4">
                  <c:v>100.033</c:v>
                </c:pt>
                <c:pt idx="5">
                  <c:v>99.197000000000003</c:v>
                </c:pt>
                <c:pt idx="6">
                  <c:v>99.623000000000005</c:v>
                </c:pt>
                <c:pt idx="7">
                  <c:v>100.08199999999999</c:v>
                </c:pt>
                <c:pt idx="8">
                  <c:v>100.377</c:v>
                </c:pt>
                <c:pt idx="9">
                  <c:v>99.557000000000002</c:v>
                </c:pt>
                <c:pt idx="10">
                  <c:v>99.787000000000006</c:v>
                </c:pt>
                <c:pt idx="11">
                  <c:v>100.377</c:v>
                </c:pt>
                <c:pt idx="12">
                  <c:v>99.902000000000001</c:v>
                </c:pt>
                <c:pt idx="13">
                  <c:v>101.04900000000001</c:v>
                </c:pt>
                <c:pt idx="14">
                  <c:v>100.18</c:v>
                </c:pt>
                <c:pt idx="15">
                  <c:v>100.98399999999999</c:v>
                </c:pt>
                <c:pt idx="16">
                  <c:v>100.902</c:v>
                </c:pt>
                <c:pt idx="17">
                  <c:v>102.361</c:v>
                </c:pt>
                <c:pt idx="18">
                  <c:v>100.01600000000001</c:v>
                </c:pt>
                <c:pt idx="19">
                  <c:v>100.443</c:v>
                </c:pt>
                <c:pt idx="20">
                  <c:v>98.311000000000007</c:v>
                </c:pt>
                <c:pt idx="21">
                  <c:v>101.377</c:v>
                </c:pt>
                <c:pt idx="22">
                  <c:v>99.081999999999994</c:v>
                </c:pt>
                <c:pt idx="23">
                  <c:v>99.721000000000004</c:v>
                </c:pt>
                <c:pt idx="24">
                  <c:v>100.574</c:v>
                </c:pt>
                <c:pt idx="25">
                  <c:v>99.066000000000003</c:v>
                </c:pt>
                <c:pt idx="26">
                  <c:v>103.246</c:v>
                </c:pt>
                <c:pt idx="27">
                  <c:v>100.459</c:v>
                </c:pt>
                <c:pt idx="28">
                  <c:v>101.21299999999999</c:v>
                </c:pt>
                <c:pt idx="29">
                  <c:v>101.574</c:v>
                </c:pt>
                <c:pt idx="30">
                  <c:v>101.262</c:v>
                </c:pt>
                <c:pt idx="31">
                  <c:v>100.164</c:v>
                </c:pt>
                <c:pt idx="32">
                  <c:v>102.754</c:v>
                </c:pt>
                <c:pt idx="33">
                  <c:v>102.262</c:v>
                </c:pt>
                <c:pt idx="34">
                  <c:v>103.197</c:v>
                </c:pt>
                <c:pt idx="35">
                  <c:v>103.492</c:v>
                </c:pt>
                <c:pt idx="36">
                  <c:v>104.459</c:v>
                </c:pt>
                <c:pt idx="37">
                  <c:v>102.88500000000001</c:v>
                </c:pt>
                <c:pt idx="38">
                  <c:v>101.78700000000001</c:v>
                </c:pt>
                <c:pt idx="39">
                  <c:v>103.934</c:v>
                </c:pt>
                <c:pt idx="40">
                  <c:v>102.31100000000001</c:v>
                </c:pt>
                <c:pt idx="41">
                  <c:v>102.52500000000001</c:v>
                </c:pt>
                <c:pt idx="42">
                  <c:v>105.246</c:v>
                </c:pt>
                <c:pt idx="43">
                  <c:v>106.279</c:v>
                </c:pt>
                <c:pt idx="44">
                  <c:v>109.98399999999999</c:v>
                </c:pt>
                <c:pt idx="45">
                  <c:v>113.836</c:v>
                </c:pt>
                <c:pt idx="46">
                  <c:v>119.59</c:v>
                </c:pt>
                <c:pt idx="47">
                  <c:v>129.31100000000001</c:v>
                </c:pt>
                <c:pt idx="48">
                  <c:v>144.148</c:v>
                </c:pt>
                <c:pt idx="49">
                  <c:v>158.57400000000001</c:v>
                </c:pt>
                <c:pt idx="50">
                  <c:v>179.50800000000001</c:v>
                </c:pt>
                <c:pt idx="51">
                  <c:v>196.21299999999999</c:v>
                </c:pt>
                <c:pt idx="52">
                  <c:v>211.59</c:v>
                </c:pt>
                <c:pt idx="53">
                  <c:v>221.62299999999999</c:v>
                </c:pt>
                <c:pt idx="54">
                  <c:v>227.607</c:v>
                </c:pt>
                <c:pt idx="55">
                  <c:v>231.29499999999999</c:v>
                </c:pt>
                <c:pt idx="56">
                  <c:v>232.279</c:v>
                </c:pt>
                <c:pt idx="57">
                  <c:v>228.934</c:v>
                </c:pt>
                <c:pt idx="58">
                  <c:v>220.95099999999999</c:v>
                </c:pt>
                <c:pt idx="59">
                  <c:v>205.82</c:v>
                </c:pt>
                <c:pt idx="60">
                  <c:v>174.68899999999999</c:v>
                </c:pt>
                <c:pt idx="61">
                  <c:v>131.672</c:v>
                </c:pt>
                <c:pt idx="62">
                  <c:v>109.967</c:v>
                </c:pt>
                <c:pt idx="63">
                  <c:v>102.754</c:v>
                </c:pt>
                <c:pt idx="64">
                  <c:v>101.95099999999999</c:v>
                </c:pt>
                <c:pt idx="65">
                  <c:v>102.148</c:v>
                </c:pt>
                <c:pt idx="66">
                  <c:v>103.34399999999999</c:v>
                </c:pt>
                <c:pt idx="67">
                  <c:v>104.377</c:v>
                </c:pt>
                <c:pt idx="68">
                  <c:v>107.492</c:v>
                </c:pt>
                <c:pt idx="69">
                  <c:v>113.18</c:v>
                </c:pt>
                <c:pt idx="70">
                  <c:v>122.164</c:v>
                </c:pt>
                <c:pt idx="71">
                  <c:v>132.36099999999999</c:v>
                </c:pt>
                <c:pt idx="72">
                  <c:v>143</c:v>
                </c:pt>
                <c:pt idx="73">
                  <c:v>156.90199999999999</c:v>
                </c:pt>
                <c:pt idx="74">
                  <c:v>170.21299999999999</c:v>
                </c:pt>
                <c:pt idx="75">
                  <c:v>179.01599999999999</c:v>
                </c:pt>
                <c:pt idx="76">
                  <c:v>185.738</c:v>
                </c:pt>
                <c:pt idx="77">
                  <c:v>192.738</c:v>
                </c:pt>
                <c:pt idx="78">
                  <c:v>193.96700000000001</c:v>
                </c:pt>
                <c:pt idx="79">
                  <c:v>190.63900000000001</c:v>
                </c:pt>
                <c:pt idx="80">
                  <c:v>180.18</c:v>
                </c:pt>
                <c:pt idx="81">
                  <c:v>157.83600000000001</c:v>
                </c:pt>
                <c:pt idx="82">
                  <c:v>122.78700000000001</c:v>
                </c:pt>
                <c:pt idx="83">
                  <c:v>98.688999999999993</c:v>
                </c:pt>
                <c:pt idx="84">
                  <c:v>94.18</c:v>
                </c:pt>
                <c:pt idx="85">
                  <c:v>94.376999999999995</c:v>
                </c:pt>
                <c:pt idx="86">
                  <c:v>93.197000000000003</c:v>
                </c:pt>
                <c:pt idx="87">
                  <c:v>91.950999999999993</c:v>
                </c:pt>
                <c:pt idx="88">
                  <c:v>93.114999999999995</c:v>
                </c:pt>
                <c:pt idx="89">
                  <c:v>92.049000000000007</c:v>
                </c:pt>
                <c:pt idx="90">
                  <c:v>93.393000000000001</c:v>
                </c:pt>
                <c:pt idx="91">
                  <c:v>92.77</c:v>
                </c:pt>
                <c:pt idx="92">
                  <c:v>92.343999999999994</c:v>
                </c:pt>
                <c:pt idx="93">
                  <c:v>91.41</c:v>
                </c:pt>
                <c:pt idx="94">
                  <c:v>93.376999999999995</c:v>
                </c:pt>
                <c:pt idx="95">
                  <c:v>91.525000000000006</c:v>
                </c:pt>
                <c:pt idx="96">
                  <c:v>91.721000000000004</c:v>
                </c:pt>
                <c:pt idx="97">
                  <c:v>92.507999999999996</c:v>
                </c:pt>
                <c:pt idx="98">
                  <c:v>92.295000000000002</c:v>
                </c:pt>
                <c:pt idx="99">
                  <c:v>93.77</c:v>
                </c:pt>
                <c:pt idx="100">
                  <c:v>92.540999999999997</c:v>
                </c:pt>
                <c:pt idx="101">
                  <c:v>94.507999999999996</c:v>
                </c:pt>
                <c:pt idx="102">
                  <c:v>92.933999999999997</c:v>
                </c:pt>
                <c:pt idx="103">
                  <c:v>92.656000000000006</c:v>
                </c:pt>
                <c:pt idx="104">
                  <c:v>91.918000000000006</c:v>
                </c:pt>
                <c:pt idx="105">
                  <c:v>90.016000000000005</c:v>
                </c:pt>
                <c:pt idx="106">
                  <c:v>93.278999999999996</c:v>
                </c:pt>
                <c:pt idx="107">
                  <c:v>94.474999999999994</c:v>
                </c:pt>
                <c:pt idx="108">
                  <c:v>94.754000000000005</c:v>
                </c:pt>
                <c:pt idx="109">
                  <c:v>97.23</c:v>
                </c:pt>
                <c:pt idx="110">
                  <c:v>98.474999999999994</c:v>
                </c:pt>
                <c:pt idx="111">
                  <c:v>101.31100000000001</c:v>
                </c:pt>
                <c:pt idx="112">
                  <c:v>103.279</c:v>
                </c:pt>
                <c:pt idx="113">
                  <c:v>102.78700000000001</c:v>
                </c:pt>
                <c:pt idx="114">
                  <c:v>100.967</c:v>
                </c:pt>
                <c:pt idx="115">
                  <c:v>99.197000000000003</c:v>
                </c:pt>
                <c:pt idx="116">
                  <c:v>95.097999999999999</c:v>
                </c:pt>
                <c:pt idx="117">
                  <c:v>94.361000000000004</c:v>
                </c:pt>
                <c:pt idx="118">
                  <c:v>91.671999999999997</c:v>
                </c:pt>
                <c:pt idx="119">
                  <c:v>90.262</c:v>
                </c:pt>
                <c:pt idx="120">
                  <c:v>87.869</c:v>
                </c:pt>
                <c:pt idx="121">
                  <c:v>87.245999999999995</c:v>
                </c:pt>
                <c:pt idx="122">
                  <c:v>86.59</c:v>
                </c:pt>
                <c:pt idx="123">
                  <c:v>87.197000000000003</c:v>
                </c:pt>
                <c:pt idx="124">
                  <c:v>86.540999999999997</c:v>
                </c:pt>
                <c:pt idx="125">
                  <c:v>87.278999999999996</c:v>
                </c:pt>
                <c:pt idx="126">
                  <c:v>86.671999999999997</c:v>
                </c:pt>
                <c:pt idx="127">
                  <c:v>85.787000000000006</c:v>
                </c:pt>
                <c:pt idx="128">
                  <c:v>85.507999999999996</c:v>
                </c:pt>
                <c:pt idx="129">
                  <c:v>86.426000000000002</c:v>
                </c:pt>
                <c:pt idx="130">
                  <c:v>88.361000000000004</c:v>
                </c:pt>
                <c:pt idx="131">
                  <c:v>85.311000000000007</c:v>
                </c:pt>
                <c:pt idx="132">
                  <c:v>88.311000000000007</c:v>
                </c:pt>
                <c:pt idx="133">
                  <c:v>84.869</c:v>
                </c:pt>
                <c:pt idx="134">
                  <c:v>87.033000000000001</c:v>
                </c:pt>
                <c:pt idx="135">
                  <c:v>87.049000000000007</c:v>
                </c:pt>
                <c:pt idx="136">
                  <c:v>88.049000000000007</c:v>
                </c:pt>
                <c:pt idx="137">
                  <c:v>87.147999999999996</c:v>
                </c:pt>
                <c:pt idx="138">
                  <c:v>90.066000000000003</c:v>
                </c:pt>
                <c:pt idx="139">
                  <c:v>92.721000000000004</c:v>
                </c:pt>
                <c:pt idx="140">
                  <c:v>93.393000000000001</c:v>
                </c:pt>
                <c:pt idx="141">
                  <c:v>93.82</c:v>
                </c:pt>
                <c:pt idx="142">
                  <c:v>91.902000000000001</c:v>
                </c:pt>
                <c:pt idx="143">
                  <c:v>93.081999999999994</c:v>
                </c:pt>
                <c:pt idx="144">
                  <c:v>89.41</c:v>
                </c:pt>
                <c:pt idx="145">
                  <c:v>87.852000000000004</c:v>
                </c:pt>
                <c:pt idx="146">
                  <c:v>84.147999999999996</c:v>
                </c:pt>
                <c:pt idx="147">
                  <c:v>87.82</c:v>
                </c:pt>
                <c:pt idx="148">
                  <c:v>84.393000000000001</c:v>
                </c:pt>
                <c:pt idx="149">
                  <c:v>81.557000000000002</c:v>
                </c:pt>
                <c:pt idx="150">
                  <c:v>86.18</c:v>
                </c:pt>
                <c:pt idx="151">
                  <c:v>84.885000000000005</c:v>
                </c:pt>
                <c:pt idx="152">
                  <c:v>83.738</c:v>
                </c:pt>
                <c:pt idx="153">
                  <c:v>83.966999999999999</c:v>
                </c:pt>
                <c:pt idx="154">
                  <c:v>83.671999999999997</c:v>
                </c:pt>
                <c:pt idx="155">
                  <c:v>82.983999999999995</c:v>
                </c:pt>
                <c:pt idx="156">
                  <c:v>83.754000000000005</c:v>
                </c:pt>
                <c:pt idx="157">
                  <c:v>82.081999999999994</c:v>
                </c:pt>
                <c:pt idx="158">
                  <c:v>83.426000000000002</c:v>
                </c:pt>
                <c:pt idx="159">
                  <c:v>83.950999999999993</c:v>
                </c:pt>
                <c:pt idx="160">
                  <c:v>84.262</c:v>
                </c:pt>
                <c:pt idx="161">
                  <c:v>81.787000000000006</c:v>
                </c:pt>
                <c:pt idx="162">
                  <c:v>82.918000000000006</c:v>
                </c:pt>
                <c:pt idx="163">
                  <c:v>82.393000000000001</c:v>
                </c:pt>
                <c:pt idx="164">
                  <c:v>82.295000000000002</c:v>
                </c:pt>
                <c:pt idx="165">
                  <c:v>84.23</c:v>
                </c:pt>
                <c:pt idx="166">
                  <c:v>81.656000000000006</c:v>
                </c:pt>
                <c:pt idx="167">
                  <c:v>81.59</c:v>
                </c:pt>
                <c:pt idx="168">
                  <c:v>82.573999999999998</c:v>
                </c:pt>
                <c:pt idx="169">
                  <c:v>80.638999999999996</c:v>
                </c:pt>
                <c:pt idx="170">
                  <c:v>81.688999999999993</c:v>
                </c:pt>
                <c:pt idx="171">
                  <c:v>81.311000000000007</c:v>
                </c:pt>
                <c:pt idx="172">
                  <c:v>82.295000000000002</c:v>
                </c:pt>
                <c:pt idx="173">
                  <c:v>80.033000000000001</c:v>
                </c:pt>
                <c:pt idx="174">
                  <c:v>80.902000000000001</c:v>
                </c:pt>
                <c:pt idx="175">
                  <c:v>81.933999999999997</c:v>
                </c:pt>
                <c:pt idx="176">
                  <c:v>81.983999999999995</c:v>
                </c:pt>
                <c:pt idx="177">
                  <c:v>80.902000000000001</c:v>
                </c:pt>
                <c:pt idx="178">
                  <c:v>82.081999999999994</c:v>
                </c:pt>
                <c:pt idx="179">
                  <c:v>81.557000000000002</c:v>
                </c:pt>
                <c:pt idx="180">
                  <c:v>80.721000000000004</c:v>
                </c:pt>
                <c:pt idx="181">
                  <c:v>82.704999999999998</c:v>
                </c:pt>
                <c:pt idx="182">
                  <c:v>83.212999999999994</c:v>
                </c:pt>
                <c:pt idx="183">
                  <c:v>81.016000000000005</c:v>
                </c:pt>
                <c:pt idx="184">
                  <c:v>79.180000000000007</c:v>
                </c:pt>
                <c:pt idx="185">
                  <c:v>82.197000000000003</c:v>
                </c:pt>
                <c:pt idx="186">
                  <c:v>81.885000000000005</c:v>
                </c:pt>
                <c:pt idx="187">
                  <c:v>80.23</c:v>
                </c:pt>
                <c:pt idx="188">
                  <c:v>78.262</c:v>
                </c:pt>
                <c:pt idx="189">
                  <c:v>80.147999999999996</c:v>
                </c:pt>
                <c:pt idx="190">
                  <c:v>78.819999999999993</c:v>
                </c:pt>
                <c:pt idx="191">
                  <c:v>82.442999999999998</c:v>
                </c:pt>
                <c:pt idx="192">
                  <c:v>81.787000000000006</c:v>
                </c:pt>
                <c:pt idx="193">
                  <c:v>77.966999999999999</c:v>
                </c:pt>
                <c:pt idx="194">
                  <c:v>81.164000000000001</c:v>
                </c:pt>
                <c:pt idx="195">
                  <c:v>81.474999999999994</c:v>
                </c:pt>
                <c:pt idx="196">
                  <c:v>81.754000000000005</c:v>
                </c:pt>
                <c:pt idx="197">
                  <c:v>81.426000000000002</c:v>
                </c:pt>
                <c:pt idx="198">
                  <c:v>79.474999999999994</c:v>
                </c:pt>
                <c:pt idx="199">
                  <c:v>77.688999999999993</c:v>
                </c:pt>
                <c:pt idx="200">
                  <c:v>81.066000000000003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99.693216710739506</c:v>
                </c:pt>
                <c:pt idx="7">
                  <c:v>99.804414508795304</c:v>
                </c:pt>
                <c:pt idx="8">
                  <c:v>99.91592045866193</c:v>
                </c:pt>
                <c:pt idx="9">
                  <c:v>100.02766763029129</c:v>
                </c:pt>
                <c:pt idx="10">
                  <c:v>100.13957451186309</c:v>
                </c:pt>
                <c:pt idx="11">
                  <c:v>100.25154320372835</c:v>
                </c:pt>
                <c:pt idx="12">
                  <c:v>100.36345749573078</c:v>
                </c:pt>
                <c:pt idx="13">
                  <c:v>100.47518084195153</c:v>
                </c:pt>
                <c:pt idx="14">
                  <c:v>100.58655425393714</c:v>
                </c:pt>
                <c:pt idx="15">
                  <c:v>100.69739414230337</c:v>
                </c:pt>
                <c:pt idx="16">
                  <c:v>100.80749014808207</c:v>
                </c:pt>
                <c:pt idx="17">
                  <c:v>100.91660302101278</c:v>
                </c:pt>
                <c:pt idx="18">
                  <c:v>101.02446262578397</c:v>
                </c:pt>
                <c:pt idx="19">
                  <c:v>101.1307661964335</c:v>
                </c:pt>
                <c:pt idx="20">
                  <c:v>101.23517702861244</c:v>
                </c:pt>
                <c:pt idx="21">
                  <c:v>101.33732392791342</c:v>
                </c:pt>
                <c:pt idx="22">
                  <c:v>101.43680197322603</c:v>
                </c:pt>
                <c:pt idx="23">
                  <c:v>101.5331756018051</c:v>
                </c:pt>
                <c:pt idx="24">
                  <c:v>101.62598583827014</c:v>
                </c:pt>
                <c:pt idx="25">
                  <c:v>101.71476493300233</c:v>
                </c:pt>
                <c:pt idx="26">
                  <c:v>101.79906414314381</c:v>
                </c:pt>
                <c:pt idx="27">
                  <c:v>101.87850444805099</c:v>
                </c:pt>
                <c:pt idx="28">
                  <c:v>101.95286638321232</c:v>
                </c:pt>
                <c:pt idx="29">
                  <c:v>102.02224476533667</c:v>
                </c:pt>
                <c:pt idx="30">
                  <c:v>102.08730767972369</c:v>
                </c:pt>
                <c:pt idx="31">
                  <c:v>102.14971712549998</c:v>
                </c:pt>
                <c:pt idx="32">
                  <c:v>102.21279060696402</c:v>
                </c:pt>
                <c:pt idx="33">
                  <c:v>102.28250636997149</c:v>
                </c:pt>
                <c:pt idx="34">
                  <c:v>102.36897479473402</c:v>
                </c:pt>
                <c:pt idx="35">
                  <c:v>102.48850589673708</c:v>
                </c:pt>
                <c:pt idx="36">
                  <c:v>102.66638514750058</c:v>
                </c:pt>
                <c:pt idx="37">
                  <c:v>102.94041081470914</c:v>
                </c:pt>
                <c:pt idx="38">
                  <c:v>103.36512891881459</c:v>
                </c:pt>
                <c:pt idx="39">
                  <c:v>104.01651403303754</c:v>
                </c:pt>
                <c:pt idx="40">
                  <c:v>104.99658411386829</c:v>
                </c:pt>
                <c:pt idx="41">
                  <c:v>106.43712363024733</c:v>
                </c:pt>
                <c:pt idx="42">
                  <c:v>108.50136693378701</c:v>
                </c:pt>
                <c:pt idx="43">
                  <c:v>111.38223894148987</c:v>
                </c:pt>
                <c:pt idx="44">
                  <c:v>115.29566410466245</c:v>
                </c:pt>
                <c:pt idx="45">
                  <c:v>120.46764786518725</c:v>
                </c:pt>
                <c:pt idx="46">
                  <c:v>127.11439835461489</c:v>
                </c:pt>
                <c:pt idx="47">
                  <c:v>135.41571839195768</c:v>
                </c:pt>
                <c:pt idx="48">
                  <c:v>145.48314576818171</c:v>
                </c:pt>
                <c:pt idx="49">
                  <c:v>157.32537260162613</c:v>
                </c:pt>
                <c:pt idx="50">
                  <c:v>170.81281960505251</c:v>
                </c:pt>
                <c:pt idx="51">
                  <c:v>185.63718226300301</c:v>
                </c:pt>
                <c:pt idx="52">
                  <c:v>201.24537218543415</c:v>
                </c:pt>
                <c:pt idx="53">
                  <c:v>216.70596527111442</c:v>
                </c:pt>
                <c:pt idx="54">
                  <c:v>230.48235108099675</c:v>
                </c:pt>
                <c:pt idx="55">
                  <c:v>240.21991735905925</c:v>
                </c:pt>
                <c:pt idx="56">
                  <c:v>242.9019000423167</c:v>
                </c:pt>
                <c:pt idx="57">
                  <c:v>235.80671415377793</c:v>
                </c:pt>
                <c:pt idx="58">
                  <c:v>218.17604839513683</c:v>
                </c:pt>
                <c:pt idx="59">
                  <c:v>192.52270234477535</c:v>
                </c:pt>
                <c:pt idx="60">
                  <c:v>164.19253666873129</c:v>
                </c:pt>
                <c:pt idx="61">
                  <c:v>139.02880031063395</c:v>
                </c:pt>
                <c:pt idx="62">
                  <c:v>120.76095759510955</c:v>
                </c:pt>
                <c:pt idx="63">
                  <c:v>110.00455254536307</c:v>
                </c:pt>
                <c:pt idx="64">
                  <c:v>105.18949958522529</c:v>
                </c:pt>
                <c:pt idx="65">
                  <c:v>104.19805798513597</c:v>
                </c:pt>
                <c:pt idx="66">
                  <c:v>105.45854052390213</c:v>
                </c:pt>
                <c:pt idx="67">
                  <c:v>108.18623147679205</c:v>
                </c:pt>
                <c:pt idx="68">
                  <c:v>112.1496573309622</c:v>
                </c:pt>
                <c:pt idx="69">
                  <c:v>117.37332242784474</c:v>
                </c:pt>
                <c:pt idx="70">
                  <c:v>123.94086553425811</c:v>
                </c:pt>
                <c:pt idx="71">
                  <c:v>131.8919050264733</c:v>
                </c:pt>
                <c:pt idx="72">
                  <c:v>141.16805055679129</c:v>
                </c:pt>
                <c:pt idx="73">
                  <c:v>151.58178947730119</c:v>
                </c:pt>
                <c:pt idx="74">
                  <c:v>162.80082908054058</c:v>
                </c:pt>
                <c:pt idx="75">
                  <c:v>174.34145563816463</c:v>
                </c:pt>
                <c:pt idx="76">
                  <c:v>185.51382222949653</c:v>
                </c:pt>
                <c:pt idx="77">
                  <c:v>195.0791807257965</c:v>
                </c:pt>
                <c:pt idx="78">
                  <c:v>200.28519329570395</c:v>
                </c:pt>
                <c:pt idx="79">
                  <c:v>196.19893747897194</c:v>
                </c:pt>
                <c:pt idx="80">
                  <c:v>178.63702204705018</c:v>
                </c:pt>
                <c:pt idx="81">
                  <c:v>150.64569579984368</c:v>
                </c:pt>
                <c:pt idx="82">
                  <c:v>123.11327040268841</c:v>
                </c:pt>
                <c:pt idx="83">
                  <c:v>105.17575665568785</c:v>
                </c:pt>
                <c:pt idx="84">
                  <c:v>97.248181715392221</c:v>
                </c:pt>
                <c:pt idx="85">
                  <c:v>94.783438614870164</c:v>
                </c:pt>
                <c:pt idx="86">
                  <c:v>94.146926170534272</c:v>
                </c:pt>
                <c:pt idx="87">
                  <c:v>93.905268633723253</c:v>
                </c:pt>
                <c:pt idx="88">
                  <c:v>93.720500767665115</c:v>
                </c:pt>
                <c:pt idx="89">
                  <c:v>93.541991766871845</c:v>
                </c:pt>
                <c:pt idx="90">
                  <c:v>93.364762376922712</c:v>
                </c:pt>
                <c:pt idx="91">
                  <c:v>93.188464872991318</c:v>
                </c:pt>
                <c:pt idx="92">
                  <c:v>93.013085447040936</c:v>
                </c:pt>
                <c:pt idx="93">
                  <c:v>92.838688985962776</c:v>
                </c:pt>
                <c:pt idx="94">
                  <c:v>92.665482945815654</c:v>
                </c:pt>
                <c:pt idx="95">
                  <c:v>92.493970164800587</c:v>
                </c:pt>
                <c:pt idx="96">
                  <c:v>92.325236479238242</c:v>
                </c:pt>
                <c:pt idx="97">
                  <c:v>92.161456501458773</c:v>
                </c:pt>
                <c:pt idx="98">
                  <c:v>92.006721330725028</c:v>
                </c:pt>
                <c:pt idx="99">
                  <c:v>91.868287365927941</c:v>
                </c:pt>
                <c:pt idx="100">
                  <c:v>91.758286911479388</c:v>
                </c:pt>
                <c:pt idx="101">
                  <c:v>91.695795783551119</c:v>
                </c:pt>
                <c:pt idx="102">
                  <c:v>91.708899995073637</c:v>
                </c:pt>
                <c:pt idx="103">
                  <c:v>91.836060022689225</c:v>
                </c:pt>
                <c:pt idx="104">
                  <c:v>92.125713630633228</c:v>
                </c:pt>
                <c:pt idx="105">
                  <c:v>92.632809873903597</c:v>
                </c:pt>
                <c:pt idx="106">
                  <c:v>93.410913875899283</c:v>
                </c:pt>
                <c:pt idx="107">
                  <c:v>94.498591233901408</c:v>
                </c:pt>
                <c:pt idx="108">
                  <c:v>95.898853443043208</c:v>
                </c:pt>
                <c:pt idx="109">
                  <c:v>97.551212715121153</c:v>
                </c:pt>
                <c:pt idx="110">
                  <c:v>99.300167949035938</c:v>
                </c:pt>
                <c:pt idx="111">
                  <c:v>100.87538610875706</c:v>
                </c:pt>
                <c:pt idx="112">
                  <c:v>101.91404432771776</c:v>
                </c:pt>
                <c:pt idx="113">
                  <c:v>102.05525993863355</c:v>
                </c:pt>
                <c:pt idx="114">
                  <c:v>101.09607274665244</c:v>
                </c:pt>
                <c:pt idx="115">
                  <c:v>99.129399896835693</c:v>
                </c:pt>
                <c:pt idx="116">
                  <c:v>96.554233886973677</c:v>
                </c:pt>
                <c:pt idx="117">
                  <c:v>93.918545263387315</c:v>
                </c:pt>
                <c:pt idx="118">
                  <c:v>91.684966616049124</c:v>
                </c:pt>
                <c:pt idx="119">
                  <c:v>90.071717883711742</c:v>
                </c:pt>
                <c:pt idx="120">
                  <c:v>89.05041370395773</c:v>
                </c:pt>
                <c:pt idx="121">
                  <c:v>88.456668913293569</c:v>
                </c:pt>
                <c:pt idx="122">
                  <c:v>88.111046788345334</c:v>
                </c:pt>
                <c:pt idx="123">
                  <c:v>87.884270836001718</c:v>
                </c:pt>
                <c:pt idx="124">
                  <c:v>87.705335441958198</c:v>
                </c:pt>
                <c:pt idx="125">
                  <c:v>87.543003930617175</c:v>
                </c:pt>
                <c:pt idx="126">
                  <c:v>87.386027241042001</c:v>
                </c:pt>
                <c:pt idx="127">
                  <c:v>87.231087126088468</c:v>
                </c:pt>
                <c:pt idx="128">
                  <c:v>87.077505550477724</c:v>
                </c:pt>
                <c:pt idx="129">
                  <c:v>86.925656325878066</c:v>
                </c:pt>
                <c:pt idx="130">
                  <c:v>86.777312693540466</c:v>
                </c:pt>
                <c:pt idx="131">
                  <c:v>86.637878375792511</c:v>
                </c:pt>
                <c:pt idx="132">
                  <c:v>86.52172343059874</c:v>
                </c:pt>
                <c:pt idx="133">
                  <c:v>86.462106543281564</c:v>
                </c:pt>
                <c:pt idx="134">
                  <c:v>86.524783715379456</c:v>
                </c:pt>
                <c:pt idx="135">
                  <c:v>86.817260535625607</c:v>
                </c:pt>
                <c:pt idx="136">
                  <c:v>87.474946431641925</c:v>
                </c:pt>
                <c:pt idx="137">
                  <c:v>88.601683528145685</c:v>
                </c:pt>
                <c:pt idx="138">
                  <c:v>90.164108081820231</c:v>
                </c:pt>
                <c:pt idx="139">
                  <c:v>91.893427172780889</c:v>
                </c:pt>
                <c:pt idx="140">
                  <c:v>93.295839420306933</c:v>
                </c:pt>
                <c:pt idx="141">
                  <c:v>93.838415770844733</c:v>
                </c:pt>
                <c:pt idx="142">
                  <c:v>93.237398902719491</c:v>
                </c:pt>
                <c:pt idx="143">
                  <c:v>91.644290439818718</c:v>
                </c:pt>
                <c:pt idx="144">
                  <c:v>89.567588040934808</c:v>
                </c:pt>
                <c:pt idx="145">
                  <c:v>87.583288170829562</c:v>
                </c:pt>
                <c:pt idx="146">
                  <c:v>86.059524240848972</c:v>
                </c:pt>
                <c:pt idx="147">
                  <c:v>85.07282287865516</c:v>
                </c:pt>
                <c:pt idx="148">
                  <c:v>84.50450349257315</c:v>
                </c:pt>
                <c:pt idx="149">
                  <c:v>84.185414517279014</c:v>
                </c:pt>
                <c:pt idx="150">
                  <c:v>83.985312647744081</c:v>
                </c:pt>
                <c:pt idx="151">
                  <c:v>83.831766508310167</c:v>
                </c:pt>
                <c:pt idx="152">
                  <c:v>83.693337461984356</c:v>
                </c:pt>
                <c:pt idx="153">
                  <c:v>83.558997215790356</c:v>
                </c:pt>
                <c:pt idx="154">
                  <c:v>83.425537830759126</c:v>
                </c:pt>
                <c:pt idx="155">
                  <c:v>83.292148476320193</c:v>
                </c:pt>
                <c:pt idx="156">
                  <c:v>83.15862099222025</c:v>
                </c:pt>
                <c:pt idx="157">
                  <c:v>83.024876659043272</c:v>
                </c:pt>
                <c:pt idx="158">
                  <c:v>82.890864730228785</c:v>
                </c:pt>
                <c:pt idx="159">
                  <c:v>82.756544441013531</c:v>
                </c:pt>
                <c:pt idx="160">
                  <c:v>82.62188218261403</c:v>
                </c:pt>
                <c:pt idx="161">
                  <c:v>82.48685086914405</c:v>
                </c:pt>
                <c:pt idx="162">
                  <c:v>82.351429506176515</c:v>
                </c:pt>
                <c:pt idx="163">
                  <c:v>82.215602726937618</c:v>
                </c:pt>
                <c:pt idx="164">
                  <c:v>82.079360290452243</c:v>
                </c:pt>
                <c:pt idx="165">
                  <c:v>81.942696558379183</c:v>
                </c:pt>
                <c:pt idx="166">
                  <c:v>81.805609966728923</c:v>
                </c:pt>
                <c:pt idx="167">
                  <c:v>81.66810250594429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99.69321671073709</c:v>
                </c:pt>
                <c:pt idx="7">
                  <c:v>99.804414508787346</c:v>
                </c:pt>
                <c:pt idx="8">
                  <c:v>99.915920458636307</c:v>
                </c:pt>
                <c:pt idx="9">
                  <c:v>100.02766763021073</c:v>
                </c:pt>
                <c:pt idx="10">
                  <c:v>100.13957451161541</c:v>
                </c:pt>
                <c:pt idx="11">
                  <c:v>100.25154320298397</c:v>
                </c:pt>
                <c:pt idx="12">
                  <c:v>100.36345749354365</c:v>
                </c:pt>
                <c:pt idx="13">
                  <c:v>100.47518083566912</c:v>
                </c:pt>
                <c:pt idx="14">
                  <c:v>100.5865542362951</c:v>
                </c:pt>
                <c:pt idx="15">
                  <c:v>100.69739409387029</c:v>
                </c:pt>
                <c:pt idx="16">
                  <c:v>100.80749001809315</c:v>
                </c:pt>
                <c:pt idx="17">
                  <c:v>100.91660267994445</c:v>
                </c:pt>
                <c:pt idx="18">
                  <c:v>101.02446175090621</c:v>
                </c:pt>
                <c:pt idx="19">
                  <c:v>101.13076400249597</c:v>
                </c:pt>
                <c:pt idx="20">
                  <c:v>101.23517164997789</c:v>
                </c:pt>
                <c:pt idx="21">
                  <c:v>101.33731103679145</c:v>
                </c:pt>
                <c:pt idx="22">
                  <c:v>101.43677176812467</c:v>
                </c:pt>
                <c:pt idx="23">
                  <c:v>101.53310641221199</c:v>
                </c:pt>
                <c:pt idx="24">
                  <c:v>101.62583089520054</c:v>
                </c:pt>
                <c:pt idx="25">
                  <c:v>101.71442571848199</c:v>
                </c:pt>
                <c:pt idx="26">
                  <c:v>101.79833812476851</c:v>
                </c:pt>
                <c:pt idx="27">
                  <c:v>101.87698532941749</c:v>
                </c:pt>
                <c:pt idx="28">
                  <c:v>101.94975891518678</c:v>
                </c:pt>
                <c:pt idx="29">
                  <c:v>102.01603046060251</c:v>
                </c:pt>
                <c:pt idx="30">
                  <c:v>102.07515843379119</c:v>
                </c:pt>
                <c:pt idx="31">
                  <c:v>102.12649633499389</c:v>
                </c:pt>
                <c:pt idx="32">
                  <c:v>102.16940201297376</c:v>
                </c:pt>
                <c:pt idx="33">
                  <c:v>102.2032480151416</c:v>
                </c:pt>
                <c:pt idx="34">
                  <c:v>102.22743276160972</c:v>
                </c:pt>
                <c:pt idx="35">
                  <c:v>102.24139226381052</c:v>
                </c:pt>
                <c:pt idx="36">
                  <c:v>102.24461204398364</c:v>
                </c:pt>
                <c:pt idx="37">
                  <c:v>102.23663885852062</c:v>
                </c:pt>
                <c:pt idx="38">
                  <c:v>102.21709179167783</c:v>
                </c:pt>
                <c:pt idx="39">
                  <c:v>102.18567227175907</c:v>
                </c:pt>
                <c:pt idx="40">
                  <c:v>102.14217257346955</c:v>
                </c:pt>
                <c:pt idx="41">
                  <c:v>102.08648240975857</c:v>
                </c:pt>
                <c:pt idx="42">
                  <c:v>102.01859328368919</c:v>
                </c:pt>
                <c:pt idx="43">
                  <c:v>101.93860036263733</c:v>
                </c:pt>
                <c:pt idx="44">
                  <c:v>101.84670174782278</c:v>
                </c:pt>
                <c:pt idx="45">
                  <c:v>101.743195134103</c:v>
                </c:pt>
                <c:pt idx="46">
                  <c:v>101.62847197907605</c:v>
                </c:pt>
                <c:pt idx="47">
                  <c:v>101.50300941741948</c:v>
                </c:pt>
                <c:pt idx="48">
                  <c:v>101.36736025729023</c:v>
                </c:pt>
                <c:pt idx="49">
                  <c:v>101.22214147339041</c:v>
                </c:pt>
                <c:pt idx="50">
                  <c:v>101.06802166117423</c:v>
                </c:pt>
                <c:pt idx="51">
                  <c:v>100.90570793657918</c:v>
                </c:pt>
                <c:pt idx="52">
                  <c:v>100.73593275633228</c:v>
                </c:pt>
                <c:pt idx="53">
                  <c:v>100.55944109849304</c:v>
                </c:pt>
                <c:pt idx="54">
                  <c:v>100.37697838651988</c:v>
                </c:pt>
                <c:pt idx="55">
                  <c:v>100.18927946901849</c:v>
                </c:pt>
                <c:pt idx="56">
                  <c:v>99.997058888067457</c:v>
                </c:pt>
                <c:pt idx="57">
                  <c:v>99.801002587939251</c:v>
                </c:pt>
                <c:pt idx="58">
                  <c:v>99.601761138612318</c:v>
                </c:pt>
                <c:pt idx="59">
                  <c:v>99.39994447897304</c:v>
                </c:pt>
                <c:pt idx="60">
                  <c:v>99.196118125942689</c:v>
                </c:pt>
                <c:pt idx="61">
                  <c:v>98.99080074949751</c:v>
                </c:pt>
                <c:pt idx="62">
                  <c:v>98.784462980052467</c:v>
                </c:pt>
                <c:pt idx="63">
                  <c:v>98.577527293352247</c:v>
                </c:pt>
                <c:pt idx="64">
                  <c:v>98.370368807569378</c:v>
                </c:pt>
                <c:pt idx="65">
                  <c:v>98.163316826030552</c:v>
                </c:pt>
                <c:pt idx="66">
                  <c:v>97.956656964968303</c:v>
                </c:pt>
                <c:pt idx="67">
                  <c:v>97.750633717017294</c:v>
                </c:pt>
                <c:pt idx="68">
                  <c:v>97.545453316072923</c:v>
                </c:pt>
                <c:pt idx="69">
                  <c:v>97.341286786059925</c:v>
                </c:pt>
                <c:pt idx="70">
                  <c:v>97.138273073851678</c:v>
                </c:pt>
                <c:pt idx="71">
                  <c:v>96.936522184048371</c:v>
                </c:pt>
                <c:pt idx="72">
                  <c:v>96.736118249844395</c:v>
                </c:pt>
                <c:pt idx="73">
                  <c:v>96.537122489315337</c:v>
                </c:pt>
                <c:pt idx="74">
                  <c:v>96.339576009846169</c:v>
                </c:pt>
                <c:pt idx="75">
                  <c:v>96.143502434992072</c:v>
                </c:pt>
                <c:pt idx="76">
                  <c:v>95.948910337803611</c:v>
                </c:pt>
                <c:pt idx="77">
                  <c:v>95.755795472650192</c:v>
                </c:pt>
                <c:pt idx="78">
                  <c:v>95.564142803976708</c:v>
                </c:pt>
                <c:pt idx="79">
                  <c:v>95.373928335403761</c:v>
                </c:pt>
                <c:pt idx="80">
                  <c:v>95.185120746317423</c:v>
                </c:pt>
                <c:pt idx="81">
                  <c:v>94.997682845776865</c:v>
                </c:pt>
                <c:pt idx="82">
                  <c:v>94.811572855378046</c:v>
                </c:pt>
                <c:pt idx="83">
                  <c:v>94.626745533808403</c:v>
                </c:pt>
                <c:pt idx="84">
                  <c:v>94.44315315636338</c:v>
                </c:pt>
                <c:pt idx="85">
                  <c:v>94.260746362789405</c:v>
                </c:pt>
                <c:pt idx="86">
                  <c:v>94.079474886585999</c:v>
                </c:pt>
                <c:pt idx="87">
                  <c:v>93.899288178425351</c:v>
                </c:pt>
                <c:pt idx="88">
                  <c:v>93.720135935708612</c:v>
                </c:pt>
                <c:pt idx="89">
                  <c:v>93.541968549530338</c:v>
                </c:pt>
                <c:pt idx="90">
                  <c:v>93.364737479517373</c:v>
                </c:pt>
                <c:pt idx="91">
                  <c:v>93.188395566173782</c:v>
                </c:pt>
                <c:pt idx="92">
                  <c:v>93.012897289534934</c:v>
                </c:pt>
                <c:pt idx="93">
                  <c:v>92.838198982123558</c:v>
                </c:pt>
                <c:pt idx="94">
                  <c:v>92.664259003424561</c:v>
                </c:pt>
                <c:pt idx="95">
                  <c:v>92.491037882363571</c:v>
                </c:pt>
                <c:pt idx="96">
                  <c:v>92.318498433585759</c:v>
                </c:pt>
                <c:pt idx="97">
                  <c:v>92.146605852693554</c:v>
                </c:pt>
                <c:pt idx="98">
                  <c:v>91.975327795008553</c:v>
                </c:pt>
                <c:pt idx="99">
                  <c:v>91.804634441873219</c:v>
                </c:pt>
                <c:pt idx="100">
                  <c:v>91.634498557996352</c:v>
                </c:pt>
                <c:pt idx="101">
                  <c:v>91.464895542867779</c:v>
                </c:pt>
                <c:pt idx="102">
                  <c:v>91.295803478812985</c:v>
                </c:pt>
                <c:pt idx="103">
                  <c:v>91.12720317782248</c:v>
                </c:pt>
                <c:pt idx="104">
                  <c:v>90.959078228863632</c:v>
                </c:pt>
                <c:pt idx="105">
                  <c:v>90.791415046954725</c:v>
                </c:pt>
                <c:pt idx="106">
                  <c:v>90.624202924845392</c:v>
                </c:pt>
                <c:pt idx="107">
                  <c:v>90.457434087692505</c:v>
                </c:pt>
                <c:pt idx="108">
                  <c:v>90.291103750637689</c:v>
                </c:pt>
                <c:pt idx="109">
                  <c:v>90.125210178672958</c:v>
                </c:pt>
                <c:pt idx="110">
                  <c:v>89.959754747617552</c:v>
                </c:pt>
                <c:pt idx="111">
                  <c:v>89.794742004412527</c:v>
                </c:pt>
                <c:pt idx="112">
                  <c:v>89.630179724270164</c:v>
                </c:pt>
                <c:pt idx="113">
                  <c:v>89.466078961488009</c:v>
                </c:pt>
                <c:pt idx="114">
                  <c:v>89.302454089958374</c:v>
                </c:pt>
                <c:pt idx="115">
                  <c:v>89.139322828583488</c:v>
                </c:pt>
                <c:pt idx="116">
                  <c:v>88.976706245958596</c:v>
                </c:pt>
                <c:pt idx="117">
                  <c:v>88.814628737841261</c:v>
                </c:pt>
                <c:pt idx="118">
                  <c:v>88.653117970116966</c:v>
                </c:pt>
                <c:pt idx="119">
                  <c:v>88.492204779254976</c:v>
                </c:pt>
                <c:pt idx="120">
                  <c:v>88.331923021681433</c:v>
                </c:pt>
                <c:pt idx="121">
                  <c:v>88.172309363161332</c:v>
                </c:pt>
                <c:pt idx="122">
                  <c:v>88.013402999263377</c:v>
                </c:pt>
                <c:pt idx="123">
                  <c:v>87.855245298383522</c:v>
                </c:pt>
                <c:pt idx="124">
                  <c:v>87.697879359726684</c:v>
                </c:pt>
                <c:pt idx="125">
                  <c:v>87.541349480195251</c:v>
                </c:pt>
                <c:pt idx="126">
                  <c:v>87.385700526394615</c:v>
                </c:pt>
                <c:pt idx="127">
                  <c:v>87.230977211002511</c:v>
                </c:pt>
                <c:pt idx="128">
                  <c:v>87.077223276580028</c:v>
                </c:pt>
                <c:pt idx="129">
                  <c:v>86.924480594491058</c:v>
                </c:pt>
                <c:pt idx="130">
                  <c:v>86.772788191827885</c:v>
                </c:pt>
                <c:pt idx="131">
                  <c:v>86.622181224917071</c:v>
                </c:pt>
                <c:pt idx="132">
                  <c:v>86.47268992380566</c:v>
                </c:pt>
                <c:pt idx="133">
                  <c:v>86.324338537721871</c:v>
                </c:pt>
                <c:pt idx="134">
                  <c:v>86.177144316405546</c:v>
                </c:pt>
                <c:pt idx="135">
                  <c:v>86.031116565911873</c:v>
                </c:pt>
                <c:pt idx="136">
                  <c:v>85.886255819498402</c:v>
                </c:pt>
                <c:pt idx="137">
                  <c:v>85.742553164062144</c:v>
                </c:pt>
                <c:pt idx="138">
                  <c:v>85.599989759966078</c:v>
                </c:pt>
                <c:pt idx="139">
                  <c:v>85.458536586822618</c:v>
                </c:pt>
                <c:pt idx="140">
                  <c:v>85.318154439952565</c:v>
                </c:pt>
                <c:pt idx="141">
                  <c:v>85.178794192131306</c:v>
                </c:pt>
                <c:pt idx="142">
                  <c:v>85.040397323435798</c:v>
                </c:pt>
                <c:pt idx="143">
                  <c:v>84.902896709297238</c:v>
                </c:pt>
                <c:pt idx="144">
                  <c:v>84.766217644175597</c:v>
                </c:pt>
                <c:pt idx="145">
                  <c:v>84.630279066574502</c:v>
                </c:pt>
                <c:pt idx="146">
                  <c:v>84.494994941335847</c:v>
                </c:pt>
                <c:pt idx="147">
                  <c:v>84.36027574804811</c:v>
                </c:pt>
                <c:pt idx="148">
                  <c:v>84.226030020487173</c:v>
                </c:pt>
                <c:pt idx="149">
                  <c:v>84.092165881496726</c:v>
                </c:pt>
                <c:pt idx="150">
                  <c:v>83.958592520504041</c:v>
                </c:pt>
                <c:pt idx="151">
                  <c:v>83.825221566569695</c:v>
                </c:pt>
                <c:pt idx="152">
                  <c:v>83.691968317864678</c:v>
                </c:pt>
                <c:pt idx="153">
                  <c:v>83.558752797996419</c:v>
                </c:pt>
                <c:pt idx="154">
                  <c:v>83.425500619847895</c:v>
                </c:pt>
                <c:pt idx="155">
                  <c:v>83.292143647774139</c:v>
                </c:pt>
                <c:pt idx="156">
                  <c:v>83.158620458442812</c:v>
                </c:pt>
                <c:pt idx="157">
                  <c:v>83.024876608795154</c:v>
                </c:pt>
                <c:pt idx="158">
                  <c:v>82.890864726202196</c:v>
                </c:pt>
                <c:pt idx="159">
                  <c:v>82.756544440738949</c:v>
                </c:pt>
                <c:pt idx="160">
                  <c:v>82.6218821825981</c:v>
                </c:pt>
                <c:pt idx="161">
                  <c:v>82.486850869143268</c:v>
                </c:pt>
                <c:pt idx="162">
                  <c:v>82.351429506176487</c:v>
                </c:pt>
                <c:pt idx="163">
                  <c:v>82.215602726937618</c:v>
                </c:pt>
                <c:pt idx="164">
                  <c:v>82.079360290452243</c:v>
                </c:pt>
                <c:pt idx="165">
                  <c:v>81.942696558379183</c:v>
                </c:pt>
                <c:pt idx="166">
                  <c:v>81.805609966728923</c:v>
                </c:pt>
                <c:pt idx="167">
                  <c:v>81.66810250594429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103.117</c:v>
                </c:pt>
                <c:pt idx="1">
                  <c:v>103.45</c:v>
                </c:pt>
                <c:pt idx="2">
                  <c:v>99.082999999999998</c:v>
                </c:pt>
                <c:pt idx="3">
                  <c:v>101.31699999999999</c:v>
                </c:pt>
                <c:pt idx="4">
                  <c:v>99.167000000000002</c:v>
                </c:pt>
                <c:pt idx="5">
                  <c:v>101.083</c:v>
                </c:pt>
                <c:pt idx="6">
                  <c:v>100.75</c:v>
                </c:pt>
                <c:pt idx="7">
                  <c:v>99.533000000000001</c:v>
                </c:pt>
                <c:pt idx="8">
                  <c:v>101.68300000000001</c:v>
                </c:pt>
                <c:pt idx="9">
                  <c:v>99.082999999999998</c:v>
                </c:pt>
                <c:pt idx="10">
                  <c:v>100.083</c:v>
                </c:pt>
                <c:pt idx="11">
                  <c:v>99.783000000000001</c:v>
                </c:pt>
                <c:pt idx="12">
                  <c:v>98.716999999999999</c:v>
                </c:pt>
                <c:pt idx="13">
                  <c:v>98.966999999999999</c:v>
                </c:pt>
                <c:pt idx="14">
                  <c:v>99.566999999999993</c:v>
                </c:pt>
                <c:pt idx="15">
                  <c:v>100.4</c:v>
                </c:pt>
                <c:pt idx="16">
                  <c:v>100.467</c:v>
                </c:pt>
                <c:pt idx="17">
                  <c:v>100.767</c:v>
                </c:pt>
                <c:pt idx="18">
                  <c:v>98.683000000000007</c:v>
                </c:pt>
                <c:pt idx="19">
                  <c:v>100.367</c:v>
                </c:pt>
                <c:pt idx="20">
                  <c:v>100.483</c:v>
                </c:pt>
                <c:pt idx="21">
                  <c:v>96.85</c:v>
                </c:pt>
                <c:pt idx="22">
                  <c:v>99.082999999999998</c:v>
                </c:pt>
                <c:pt idx="23">
                  <c:v>99.8</c:v>
                </c:pt>
                <c:pt idx="24">
                  <c:v>98.7</c:v>
                </c:pt>
                <c:pt idx="25">
                  <c:v>98.65</c:v>
                </c:pt>
                <c:pt idx="26">
                  <c:v>100.15</c:v>
                </c:pt>
                <c:pt idx="27">
                  <c:v>100.083</c:v>
                </c:pt>
                <c:pt idx="28">
                  <c:v>100.56699999999999</c:v>
                </c:pt>
                <c:pt idx="29">
                  <c:v>99.417000000000002</c:v>
                </c:pt>
                <c:pt idx="30">
                  <c:v>101.033</c:v>
                </c:pt>
                <c:pt idx="31">
                  <c:v>100.18300000000001</c:v>
                </c:pt>
                <c:pt idx="32">
                  <c:v>101.133</c:v>
                </c:pt>
                <c:pt idx="33">
                  <c:v>102.517</c:v>
                </c:pt>
                <c:pt idx="34">
                  <c:v>100.717</c:v>
                </c:pt>
                <c:pt idx="35">
                  <c:v>102.333</c:v>
                </c:pt>
                <c:pt idx="36">
                  <c:v>101.55</c:v>
                </c:pt>
                <c:pt idx="37">
                  <c:v>104.6</c:v>
                </c:pt>
                <c:pt idx="38">
                  <c:v>103.75</c:v>
                </c:pt>
                <c:pt idx="39">
                  <c:v>102.7</c:v>
                </c:pt>
                <c:pt idx="40">
                  <c:v>102.9</c:v>
                </c:pt>
                <c:pt idx="41">
                  <c:v>103.383</c:v>
                </c:pt>
                <c:pt idx="42">
                  <c:v>103.4</c:v>
                </c:pt>
                <c:pt idx="43">
                  <c:v>107.56699999999999</c:v>
                </c:pt>
                <c:pt idx="44">
                  <c:v>107.917</c:v>
                </c:pt>
                <c:pt idx="45">
                  <c:v>110</c:v>
                </c:pt>
                <c:pt idx="46">
                  <c:v>114.2</c:v>
                </c:pt>
                <c:pt idx="47">
                  <c:v>121.017</c:v>
                </c:pt>
                <c:pt idx="48">
                  <c:v>132.46700000000001</c:v>
                </c:pt>
                <c:pt idx="49">
                  <c:v>147.233</c:v>
                </c:pt>
                <c:pt idx="50">
                  <c:v>167.833</c:v>
                </c:pt>
                <c:pt idx="51">
                  <c:v>188.31700000000001</c:v>
                </c:pt>
                <c:pt idx="52">
                  <c:v>203.233</c:v>
                </c:pt>
                <c:pt idx="53">
                  <c:v>216.11699999999999</c:v>
                </c:pt>
                <c:pt idx="54">
                  <c:v>225.81700000000001</c:v>
                </c:pt>
                <c:pt idx="55">
                  <c:v>229.767</c:v>
                </c:pt>
                <c:pt idx="56">
                  <c:v>233.083</c:v>
                </c:pt>
                <c:pt idx="57">
                  <c:v>231.2</c:v>
                </c:pt>
                <c:pt idx="58">
                  <c:v>227.15</c:v>
                </c:pt>
                <c:pt idx="59">
                  <c:v>214.3</c:v>
                </c:pt>
                <c:pt idx="60">
                  <c:v>189.667</c:v>
                </c:pt>
                <c:pt idx="61">
                  <c:v>152.93299999999999</c:v>
                </c:pt>
                <c:pt idx="62">
                  <c:v>117.717</c:v>
                </c:pt>
                <c:pt idx="63">
                  <c:v>103.85</c:v>
                </c:pt>
                <c:pt idx="64">
                  <c:v>101.93300000000001</c:v>
                </c:pt>
                <c:pt idx="65">
                  <c:v>102.65</c:v>
                </c:pt>
                <c:pt idx="66">
                  <c:v>103.733</c:v>
                </c:pt>
                <c:pt idx="67">
                  <c:v>102.917</c:v>
                </c:pt>
                <c:pt idx="68">
                  <c:v>106.233</c:v>
                </c:pt>
                <c:pt idx="69">
                  <c:v>110.6</c:v>
                </c:pt>
                <c:pt idx="70">
                  <c:v>117.733</c:v>
                </c:pt>
                <c:pt idx="71">
                  <c:v>127.467</c:v>
                </c:pt>
                <c:pt idx="72">
                  <c:v>139.46700000000001</c:v>
                </c:pt>
                <c:pt idx="73">
                  <c:v>152.13300000000001</c:v>
                </c:pt>
                <c:pt idx="74">
                  <c:v>165.083</c:v>
                </c:pt>
                <c:pt idx="75">
                  <c:v>177.35</c:v>
                </c:pt>
                <c:pt idx="76">
                  <c:v>183.75</c:v>
                </c:pt>
                <c:pt idx="77">
                  <c:v>190.71700000000001</c:v>
                </c:pt>
                <c:pt idx="78">
                  <c:v>192.5</c:v>
                </c:pt>
                <c:pt idx="79">
                  <c:v>194</c:v>
                </c:pt>
                <c:pt idx="80">
                  <c:v>185.55</c:v>
                </c:pt>
                <c:pt idx="81">
                  <c:v>164.233</c:v>
                </c:pt>
                <c:pt idx="82">
                  <c:v>133.88300000000001</c:v>
                </c:pt>
                <c:pt idx="83">
                  <c:v>106.417</c:v>
                </c:pt>
                <c:pt idx="84">
                  <c:v>98.216999999999999</c:v>
                </c:pt>
                <c:pt idx="85">
                  <c:v>92.332999999999998</c:v>
                </c:pt>
                <c:pt idx="86">
                  <c:v>93.1</c:v>
                </c:pt>
                <c:pt idx="87">
                  <c:v>92.6</c:v>
                </c:pt>
                <c:pt idx="88">
                  <c:v>92.933000000000007</c:v>
                </c:pt>
                <c:pt idx="89">
                  <c:v>90.6</c:v>
                </c:pt>
                <c:pt idx="90">
                  <c:v>88.5</c:v>
                </c:pt>
                <c:pt idx="91">
                  <c:v>90.85</c:v>
                </c:pt>
                <c:pt idx="92">
                  <c:v>94.183000000000007</c:v>
                </c:pt>
                <c:pt idx="93">
                  <c:v>89.183000000000007</c:v>
                </c:pt>
                <c:pt idx="94">
                  <c:v>90.516999999999996</c:v>
                </c:pt>
                <c:pt idx="95">
                  <c:v>93.033000000000001</c:v>
                </c:pt>
                <c:pt idx="96">
                  <c:v>91.7</c:v>
                </c:pt>
                <c:pt idx="97">
                  <c:v>91.832999999999998</c:v>
                </c:pt>
                <c:pt idx="98">
                  <c:v>91.55</c:v>
                </c:pt>
                <c:pt idx="99">
                  <c:v>94.05</c:v>
                </c:pt>
                <c:pt idx="100">
                  <c:v>92.082999999999998</c:v>
                </c:pt>
                <c:pt idx="101">
                  <c:v>93.632999999999996</c:v>
                </c:pt>
                <c:pt idx="102">
                  <c:v>93.433000000000007</c:v>
                </c:pt>
                <c:pt idx="103">
                  <c:v>92.9</c:v>
                </c:pt>
                <c:pt idx="104">
                  <c:v>91.35</c:v>
                </c:pt>
                <c:pt idx="105">
                  <c:v>92.367000000000004</c:v>
                </c:pt>
                <c:pt idx="106">
                  <c:v>93.2</c:v>
                </c:pt>
                <c:pt idx="107">
                  <c:v>94.45</c:v>
                </c:pt>
                <c:pt idx="108">
                  <c:v>95.132999999999996</c:v>
                </c:pt>
                <c:pt idx="109">
                  <c:v>99.016999999999996</c:v>
                </c:pt>
                <c:pt idx="110">
                  <c:v>100.383</c:v>
                </c:pt>
                <c:pt idx="111">
                  <c:v>103.81699999999999</c:v>
                </c:pt>
                <c:pt idx="112">
                  <c:v>103.7</c:v>
                </c:pt>
                <c:pt idx="113">
                  <c:v>105.06699999999999</c:v>
                </c:pt>
                <c:pt idx="114">
                  <c:v>105.767</c:v>
                </c:pt>
                <c:pt idx="115">
                  <c:v>103.93300000000001</c:v>
                </c:pt>
                <c:pt idx="116">
                  <c:v>98.516999999999996</c:v>
                </c:pt>
                <c:pt idx="117">
                  <c:v>97.216999999999999</c:v>
                </c:pt>
                <c:pt idx="118">
                  <c:v>92.983000000000004</c:v>
                </c:pt>
                <c:pt idx="119">
                  <c:v>89.582999999999998</c:v>
                </c:pt>
                <c:pt idx="120">
                  <c:v>88.683000000000007</c:v>
                </c:pt>
                <c:pt idx="121">
                  <c:v>89.566999999999993</c:v>
                </c:pt>
                <c:pt idx="122">
                  <c:v>85.582999999999998</c:v>
                </c:pt>
                <c:pt idx="123">
                  <c:v>88.4</c:v>
                </c:pt>
                <c:pt idx="124">
                  <c:v>87.7</c:v>
                </c:pt>
                <c:pt idx="125">
                  <c:v>87.8</c:v>
                </c:pt>
                <c:pt idx="126">
                  <c:v>85.733000000000004</c:v>
                </c:pt>
                <c:pt idx="127">
                  <c:v>87.917000000000002</c:v>
                </c:pt>
                <c:pt idx="128">
                  <c:v>88.082999999999998</c:v>
                </c:pt>
                <c:pt idx="129">
                  <c:v>86.917000000000002</c:v>
                </c:pt>
                <c:pt idx="130">
                  <c:v>86.683000000000007</c:v>
                </c:pt>
                <c:pt idx="131">
                  <c:v>88.417000000000002</c:v>
                </c:pt>
                <c:pt idx="132">
                  <c:v>86.283000000000001</c:v>
                </c:pt>
                <c:pt idx="133">
                  <c:v>87.117000000000004</c:v>
                </c:pt>
                <c:pt idx="134">
                  <c:v>87.716999999999999</c:v>
                </c:pt>
                <c:pt idx="135">
                  <c:v>88.25</c:v>
                </c:pt>
                <c:pt idx="136">
                  <c:v>89.183000000000007</c:v>
                </c:pt>
                <c:pt idx="137">
                  <c:v>88.8</c:v>
                </c:pt>
                <c:pt idx="138">
                  <c:v>90.367000000000004</c:v>
                </c:pt>
                <c:pt idx="139">
                  <c:v>93.8</c:v>
                </c:pt>
                <c:pt idx="140">
                  <c:v>94.55</c:v>
                </c:pt>
                <c:pt idx="141">
                  <c:v>94.332999999999998</c:v>
                </c:pt>
                <c:pt idx="142">
                  <c:v>95.45</c:v>
                </c:pt>
                <c:pt idx="143">
                  <c:v>92.35</c:v>
                </c:pt>
                <c:pt idx="144">
                  <c:v>90.566999999999993</c:v>
                </c:pt>
                <c:pt idx="145">
                  <c:v>88.632999999999996</c:v>
                </c:pt>
                <c:pt idx="146">
                  <c:v>86.7</c:v>
                </c:pt>
                <c:pt idx="147">
                  <c:v>84.533000000000001</c:v>
                </c:pt>
                <c:pt idx="148">
                  <c:v>85.8</c:v>
                </c:pt>
                <c:pt idx="149">
                  <c:v>86.117000000000004</c:v>
                </c:pt>
                <c:pt idx="150">
                  <c:v>85.4</c:v>
                </c:pt>
                <c:pt idx="151">
                  <c:v>85.783000000000001</c:v>
                </c:pt>
                <c:pt idx="152">
                  <c:v>86.882999999999996</c:v>
                </c:pt>
                <c:pt idx="153">
                  <c:v>85.117000000000004</c:v>
                </c:pt>
                <c:pt idx="154">
                  <c:v>83.167000000000002</c:v>
                </c:pt>
                <c:pt idx="155">
                  <c:v>84.7</c:v>
                </c:pt>
                <c:pt idx="156">
                  <c:v>84.367000000000004</c:v>
                </c:pt>
                <c:pt idx="157">
                  <c:v>84.582999999999998</c:v>
                </c:pt>
                <c:pt idx="158">
                  <c:v>83.882999999999996</c:v>
                </c:pt>
                <c:pt idx="159">
                  <c:v>82.632999999999996</c:v>
                </c:pt>
                <c:pt idx="160">
                  <c:v>85.332999999999998</c:v>
                </c:pt>
                <c:pt idx="161">
                  <c:v>82.033000000000001</c:v>
                </c:pt>
                <c:pt idx="162">
                  <c:v>84.382999999999996</c:v>
                </c:pt>
                <c:pt idx="163">
                  <c:v>82.433000000000007</c:v>
                </c:pt>
                <c:pt idx="164">
                  <c:v>83.582999999999998</c:v>
                </c:pt>
                <c:pt idx="165">
                  <c:v>84.15</c:v>
                </c:pt>
                <c:pt idx="166">
                  <c:v>81.233000000000004</c:v>
                </c:pt>
                <c:pt idx="167">
                  <c:v>82.167000000000002</c:v>
                </c:pt>
                <c:pt idx="168">
                  <c:v>81.566999999999993</c:v>
                </c:pt>
                <c:pt idx="169">
                  <c:v>82.466999999999999</c:v>
                </c:pt>
                <c:pt idx="170">
                  <c:v>84.85</c:v>
                </c:pt>
                <c:pt idx="171">
                  <c:v>83.382999999999996</c:v>
                </c:pt>
                <c:pt idx="172">
                  <c:v>83.933000000000007</c:v>
                </c:pt>
                <c:pt idx="173">
                  <c:v>83.016999999999996</c:v>
                </c:pt>
                <c:pt idx="174">
                  <c:v>83.9</c:v>
                </c:pt>
                <c:pt idx="175">
                  <c:v>83.766999999999996</c:v>
                </c:pt>
                <c:pt idx="176">
                  <c:v>82.3</c:v>
                </c:pt>
                <c:pt idx="177">
                  <c:v>83</c:v>
                </c:pt>
                <c:pt idx="178">
                  <c:v>82.917000000000002</c:v>
                </c:pt>
                <c:pt idx="179">
                  <c:v>83.216999999999999</c:v>
                </c:pt>
                <c:pt idx="180">
                  <c:v>83.25</c:v>
                </c:pt>
                <c:pt idx="181">
                  <c:v>80.332999999999998</c:v>
                </c:pt>
                <c:pt idx="182">
                  <c:v>84.332999999999998</c:v>
                </c:pt>
                <c:pt idx="183">
                  <c:v>82.5</c:v>
                </c:pt>
                <c:pt idx="184">
                  <c:v>82.45</c:v>
                </c:pt>
                <c:pt idx="185">
                  <c:v>82.132999999999996</c:v>
                </c:pt>
                <c:pt idx="186">
                  <c:v>81.716999999999999</c:v>
                </c:pt>
                <c:pt idx="187">
                  <c:v>80.900000000000006</c:v>
                </c:pt>
                <c:pt idx="188">
                  <c:v>82.45</c:v>
                </c:pt>
                <c:pt idx="189">
                  <c:v>82.4</c:v>
                </c:pt>
                <c:pt idx="190">
                  <c:v>82.983000000000004</c:v>
                </c:pt>
                <c:pt idx="191">
                  <c:v>80.099999999999994</c:v>
                </c:pt>
                <c:pt idx="192">
                  <c:v>81.45</c:v>
                </c:pt>
                <c:pt idx="193">
                  <c:v>83.433000000000007</c:v>
                </c:pt>
                <c:pt idx="194">
                  <c:v>80.417000000000002</c:v>
                </c:pt>
                <c:pt idx="195">
                  <c:v>82.917000000000002</c:v>
                </c:pt>
                <c:pt idx="196">
                  <c:v>83.55</c:v>
                </c:pt>
                <c:pt idx="197">
                  <c:v>82.983000000000004</c:v>
                </c:pt>
                <c:pt idx="198">
                  <c:v>81.8</c:v>
                </c:pt>
                <c:pt idx="199">
                  <c:v>82.8</c:v>
                </c:pt>
                <c:pt idx="200">
                  <c:v>83.783000000000001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98.827751307887695</c:v>
                </c:pt>
                <c:pt idx="8">
                  <c:v>98.941305377086579</c:v>
                </c:pt>
                <c:pt idx="9">
                  <c:v>99.054349765193393</c:v>
                </c:pt>
                <c:pt idx="10">
                  <c:v>99.166759000479303</c:v>
                </c:pt>
                <c:pt idx="11">
                  <c:v>99.278390384367512</c:v>
                </c:pt>
                <c:pt idx="12">
                  <c:v>99.38908237073511</c:v>
                </c:pt>
                <c:pt idx="13">
                  <c:v>99.498652904083698</c:v>
                </c:pt>
                <c:pt idx="14">
                  <c:v>99.606897742796519</c:v>
                </c:pt>
                <c:pt idx="15">
                  <c:v>99.713588801479261</c:v>
                </c:pt>
                <c:pt idx="16">
                  <c:v>99.818472555786911</c:v>
                </c:pt>
                <c:pt idx="17">
                  <c:v>99.921268565013364</c:v>
                </c:pt>
                <c:pt idx="18">
                  <c:v>100.02166818395754</c:v>
                </c:pt>
                <c:pt idx="19">
                  <c:v>100.11933356032135</c:v>
                </c:pt>
                <c:pt idx="20">
                  <c:v>100.21389705588635</c:v>
                </c:pt>
                <c:pt idx="21">
                  <c:v>100.30496130668038</c:v>
                </c:pt>
                <c:pt idx="22">
                  <c:v>100.39210028372192</c:v>
                </c:pt>
                <c:pt idx="23">
                  <c:v>100.47486199585343</c:v>
                </c:pt>
                <c:pt idx="24">
                  <c:v>100.55277400384267</c:v>
                </c:pt>
                <c:pt idx="25">
                  <c:v>100.62535388429032</c:v>
                </c:pt>
                <c:pt idx="26">
                  <c:v>100.69212850557928</c:v>
                </c:pt>
                <c:pt idx="27">
                  <c:v>100.75266893121334</c:v>
                </c:pt>
                <c:pt idx="28">
                  <c:v>100.80665262104847</c:v>
                </c:pt>
                <c:pt idx="29">
                  <c:v>100.85397222768023</c:v>
                </c:pt>
                <c:pt idx="30">
                  <c:v>100.89492166813517</c:v>
                </c:pt>
                <c:pt idx="31">
                  <c:v>100.93050616214884</c:v>
                </c:pt>
                <c:pt idx="32">
                  <c:v>100.96294388124879</c:v>
                </c:pt>
                <c:pt idx="33">
                  <c:v>100.99645178047376</c:v>
                </c:pt>
                <c:pt idx="34">
                  <c:v>101.03843384607869</c:v>
                </c:pt>
                <c:pt idx="35">
                  <c:v>101.10120974187261</c:v>
                </c:pt>
                <c:pt idx="36">
                  <c:v>101.20442467935371</c:v>
                </c:pt>
                <c:pt idx="37">
                  <c:v>101.37825173655013</c:v>
                </c:pt>
                <c:pt idx="38">
                  <c:v>101.66741704314687</c:v>
                </c:pt>
                <c:pt idx="39">
                  <c:v>102.13592784051208</c:v>
                </c:pt>
                <c:pt idx="40">
                  <c:v>102.87215174187391</c:v>
                </c:pt>
                <c:pt idx="41">
                  <c:v>103.99358641157096</c:v>
                </c:pt>
                <c:pt idx="42">
                  <c:v>105.6503014395234</c:v>
                </c:pt>
                <c:pt idx="43">
                  <c:v>108.02569032884985</c:v>
                </c:pt>
                <c:pt idx="44">
                  <c:v>111.33293625252034</c:v>
                </c:pt>
                <c:pt idx="45">
                  <c:v>115.80559110682522</c:v>
                </c:pt>
                <c:pt idx="46">
                  <c:v>121.68101475860085</c:v>
                </c:pt>
                <c:pt idx="47">
                  <c:v>129.17620220440665</c:v>
                </c:pt>
                <c:pt idx="48">
                  <c:v>138.45671408084152</c:v>
                </c:pt>
                <c:pt idx="49">
                  <c:v>149.60071999364646</c:v>
                </c:pt>
                <c:pt idx="50">
                  <c:v>162.56052386787599</c:v>
                </c:pt>
                <c:pt idx="51">
                  <c:v>177.12064700238486</c:v>
                </c:pt>
                <c:pt idx="52">
                  <c:v>192.84008950097149</c:v>
                </c:pt>
                <c:pt idx="53">
                  <c:v>208.9469265083024</c:v>
                </c:pt>
                <c:pt idx="54">
                  <c:v>224.15055518575892</c:v>
                </c:pt>
                <c:pt idx="55">
                  <c:v>236.41434792746995</c:v>
                </c:pt>
                <c:pt idx="56">
                  <c:v>242.93022424645579</c:v>
                </c:pt>
                <c:pt idx="57">
                  <c:v>240.70744551262928</c:v>
                </c:pt>
                <c:pt idx="58">
                  <c:v>227.95240521992767</c:v>
                </c:pt>
                <c:pt idx="59">
                  <c:v>205.62094026527143</c:v>
                </c:pt>
                <c:pt idx="60">
                  <c:v>177.84607727074584</c:v>
                </c:pt>
                <c:pt idx="61">
                  <c:v>150.44925181208586</c:v>
                </c:pt>
                <c:pt idx="62">
                  <c:v>128.3445777475491</c:v>
                </c:pt>
                <c:pt idx="63">
                  <c:v>113.69385345473486</c:v>
                </c:pt>
                <c:pt idx="64">
                  <c:v>105.93099311443939</c:v>
                </c:pt>
                <c:pt idx="65">
                  <c:v>103.12972103715866</c:v>
                </c:pt>
                <c:pt idx="66">
                  <c:v>103.40907771989851</c:v>
                </c:pt>
                <c:pt idx="67">
                  <c:v>105.59269216475469</c:v>
                </c:pt>
                <c:pt idx="68">
                  <c:v>109.189801090239</c:v>
                </c:pt>
                <c:pt idx="69">
                  <c:v>114.11457802562694</c:v>
                </c:pt>
                <c:pt idx="70">
                  <c:v>120.43273900184492</c:v>
                </c:pt>
                <c:pt idx="71">
                  <c:v>128.20858272984739</c:v>
                </c:pt>
                <c:pt idx="72">
                  <c:v>137.42380508657354</c:v>
                </c:pt>
                <c:pt idx="73">
                  <c:v>147.93251034208572</c:v>
                </c:pt>
                <c:pt idx="74">
                  <c:v>159.4350835944889</c:v>
                </c:pt>
                <c:pt idx="75">
                  <c:v>171.45521833187019</c:v>
                </c:pt>
                <c:pt idx="76">
                  <c:v>183.2544693220247</c:v>
                </c:pt>
                <c:pt idx="77">
                  <c:v>193.5029360812587</c:v>
                </c:pt>
                <c:pt idx="78">
                  <c:v>199.59813327975237</c:v>
                </c:pt>
                <c:pt idx="79">
                  <c:v>197.4284508939065</c:v>
                </c:pt>
                <c:pt idx="80">
                  <c:v>183.49969471579743</c:v>
                </c:pt>
                <c:pt idx="81">
                  <c:v>159.2555042284167</c:v>
                </c:pt>
                <c:pt idx="82">
                  <c:v>132.39510186972308</c:v>
                </c:pt>
                <c:pt idx="83">
                  <c:v>111.52041572407721</c:v>
                </c:pt>
                <c:pt idx="84">
                  <c:v>99.826037396008402</c:v>
                </c:pt>
                <c:pt idx="85">
                  <c:v>95.021991522021523</c:v>
                </c:pt>
                <c:pt idx="86">
                  <c:v>93.512768689910246</c:v>
                </c:pt>
                <c:pt idx="87">
                  <c:v>93.079189747283863</c:v>
                </c:pt>
                <c:pt idx="88">
                  <c:v>92.89278514880229</c:v>
                </c:pt>
                <c:pt idx="89">
                  <c:v>92.74765435088915</c:v>
                </c:pt>
                <c:pt idx="90">
                  <c:v>92.608370333475193</c:v>
                </c:pt>
                <c:pt idx="91">
                  <c:v>92.470595179172236</c:v>
                </c:pt>
                <c:pt idx="92">
                  <c:v>92.333926088215989</c:v>
                </c:pt>
                <c:pt idx="93">
                  <c:v>92.198360606448304</c:v>
                </c:pt>
                <c:pt idx="94">
                  <c:v>92.064038375574441</c:v>
                </c:pt>
                <c:pt idx="95">
                  <c:v>91.93135804827979</c:v>
                </c:pt>
                <c:pt idx="96">
                  <c:v>91.801246296818476</c:v>
                </c:pt>
                <c:pt idx="97">
                  <c:v>91.675653841298072</c:v>
                </c:pt>
                <c:pt idx="98">
                  <c:v>91.558405437677081</c:v>
                </c:pt>
                <c:pt idx="99">
                  <c:v>91.456547620702821</c:v>
                </c:pt>
                <c:pt idx="100">
                  <c:v>91.382302526540983</c:v>
                </c:pt>
                <c:pt idx="101">
                  <c:v>91.355603817705969</c:v>
                </c:pt>
                <c:pt idx="102">
                  <c:v>91.406919975355862</c:v>
                </c:pt>
                <c:pt idx="103">
                  <c:v>91.579653629097393</c:v>
                </c:pt>
                <c:pt idx="104">
                  <c:v>91.93090709133665</c:v>
                </c:pt>
                <c:pt idx="105">
                  <c:v>92.528971714067268</c:v>
                </c:pt>
                <c:pt idx="106">
                  <c:v>93.445697714866753</c:v>
                </c:pt>
                <c:pt idx="107">
                  <c:v>94.741946876625192</c:v>
                </c:pt>
                <c:pt idx="108">
                  <c:v>96.444420237044724</c:v>
                </c:pt>
                <c:pt idx="109">
                  <c:v>98.512541048772462</c:v>
                </c:pt>
                <c:pt idx="110">
                  <c:v>100.79728942060204</c:v>
                </c:pt>
                <c:pt idx="111">
                  <c:v>103.00525200818458</c:v>
                </c:pt>
                <c:pt idx="112">
                  <c:v>104.70168318194362</c:v>
                </c:pt>
                <c:pt idx="113">
                  <c:v>105.39811154221222</c:v>
                </c:pt>
                <c:pt idx="114">
                  <c:v>104.73702820819221</c:v>
                </c:pt>
                <c:pt idx="115">
                  <c:v>102.69906847591949</c:v>
                </c:pt>
                <c:pt idx="116">
                  <c:v>99.685787115971621</c:v>
                </c:pt>
                <c:pt idx="117">
                  <c:v>96.378223673362342</c:v>
                </c:pt>
                <c:pt idx="118">
                  <c:v>93.437784057028679</c:v>
                </c:pt>
                <c:pt idx="119">
                  <c:v>91.247669065903594</c:v>
                </c:pt>
                <c:pt idx="120">
                  <c:v>89.849234290851882</c:v>
                </c:pt>
                <c:pt idx="121">
                  <c:v>89.059592186619938</c:v>
                </c:pt>
                <c:pt idx="122">
                  <c:v>88.639896211751122</c:v>
                </c:pt>
                <c:pt idx="123">
                  <c:v>88.403632802547804</c:v>
                </c:pt>
                <c:pt idx="124">
                  <c:v>88.242771007282499</c:v>
                </c:pt>
                <c:pt idx="125">
                  <c:v>88.107828399409414</c:v>
                </c:pt>
                <c:pt idx="126">
                  <c:v>87.980366679354518</c:v>
                </c:pt>
                <c:pt idx="127">
                  <c:v>87.854728852195549</c:v>
                </c:pt>
                <c:pt idx="128">
                  <c:v>87.729571384648395</c:v>
                </c:pt>
                <c:pt idx="129">
                  <c:v>87.605063396558577</c:v>
                </c:pt>
                <c:pt idx="130">
                  <c:v>87.482878765347664</c:v>
                </c:pt>
                <c:pt idx="131">
                  <c:v>87.368407414423373</c:v>
                </c:pt>
                <c:pt idx="132">
                  <c:v>87.276339685633971</c:v>
                </c:pt>
                <c:pt idx="133">
                  <c:v>87.241275252618109</c:v>
                </c:pt>
                <c:pt idx="134">
                  <c:v>87.332553824468533</c:v>
                </c:pt>
                <c:pt idx="135">
                  <c:v>87.664676471056339</c:v>
                </c:pt>
                <c:pt idx="136">
                  <c:v>88.38264488771911</c:v>
                </c:pt>
                <c:pt idx="137">
                  <c:v>89.597021678791378</c:v>
                </c:pt>
                <c:pt idx="138">
                  <c:v>91.268122978487185</c:v>
                </c:pt>
                <c:pt idx="139">
                  <c:v>93.099862674364218</c:v>
                </c:pt>
                <c:pt idx="140">
                  <c:v>94.556554423752772</c:v>
                </c:pt>
                <c:pt idx="141">
                  <c:v>95.073712797306214</c:v>
                </c:pt>
                <c:pt idx="142">
                  <c:v>94.373516861263013</c:v>
                </c:pt>
                <c:pt idx="143">
                  <c:v>92.653284986477473</c:v>
                </c:pt>
                <c:pt idx="144">
                  <c:v>90.477483721571815</c:v>
                </c:pt>
                <c:pt idx="145">
                  <c:v>88.45201976229778</c:v>
                </c:pt>
                <c:pt idx="146">
                  <c:v>86.937785072430998</c:v>
                </c:pt>
                <c:pt idx="147">
                  <c:v>85.984311676122644</c:v>
                </c:pt>
                <c:pt idx="148">
                  <c:v>85.4494853012595</c:v>
                </c:pt>
                <c:pt idx="149">
                  <c:v>85.154313219853734</c:v>
                </c:pt>
                <c:pt idx="150">
                  <c:v>84.968949647449264</c:v>
                </c:pt>
                <c:pt idx="151">
                  <c:v>84.824690130965379</c:v>
                </c:pt>
                <c:pt idx="152">
                  <c:v>84.693145524896892</c:v>
                </c:pt>
                <c:pt idx="153">
                  <c:v>84.564878889905586</c:v>
                </c:pt>
                <c:pt idx="154">
                  <c:v>84.437329445950283</c:v>
                </c:pt>
                <c:pt idx="155">
                  <c:v>84.309928495620809</c:v>
                </c:pt>
                <c:pt idx="156">
                  <c:v>84.182576226856298</c:v>
                </c:pt>
                <c:pt idx="157">
                  <c:v>84.055262971600868</c:v>
                </c:pt>
                <c:pt idx="158">
                  <c:v>83.92799274229354</c:v>
                </c:pt>
                <c:pt idx="159">
                  <c:v>83.800770566544855</c:v>
                </c:pt>
                <c:pt idx="160">
                  <c:v>83.673600774050357</c:v>
                </c:pt>
                <c:pt idx="161">
                  <c:v>83.546486838321613</c:v>
                </c:pt>
                <c:pt idx="162">
                  <c:v>83.419431410024728</c:v>
                </c:pt>
                <c:pt idx="163">
                  <c:v>83.292436376799174</c:v>
                </c:pt>
                <c:pt idx="164">
                  <c:v>83.165502930559541</c:v>
                </c:pt>
                <c:pt idx="165">
                  <c:v>83.038631638256362</c:v>
                </c:pt>
                <c:pt idx="166">
                  <c:v>82.911822513677578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98.827751307885251</c:v>
                </c:pt>
                <c:pt idx="8">
                  <c:v>98.94130537707845</c:v>
                </c:pt>
                <c:pt idx="9">
                  <c:v>99.054349765166947</c:v>
                </c:pt>
                <c:pt idx="10">
                  <c:v>99.166759000395189</c:v>
                </c:pt>
                <c:pt idx="11">
                  <c:v>99.278390384106089</c:v>
                </c:pt>
                <c:pt idx="12">
                  <c:v>99.38908236994115</c:v>
                </c:pt>
                <c:pt idx="13">
                  <c:v>99.498652901727411</c:v>
                </c:pt>
                <c:pt idx="14">
                  <c:v>99.606897735963258</c:v>
                </c:pt>
                <c:pt idx="15">
                  <c:v>99.713588782115224</c:v>
                </c:pt>
                <c:pt idx="16">
                  <c:v>99.818472502166145</c:v>
                </c:pt>
                <c:pt idx="17">
                  <c:v>99.921268419922896</c:v>
                </c:pt>
                <c:pt idx="18">
                  <c:v>100.02166780032664</c:v>
                </c:pt>
                <c:pt idx="19">
                  <c:v>100.11933256913093</c:v>
                </c:pt>
                <c:pt idx="20">
                  <c:v>100.21389455341338</c:v>
                </c:pt>
                <c:pt idx="21">
                  <c:v>100.30495513290963</c:v>
                </c:pt>
                <c:pt idx="22">
                  <c:v>100.39208540038179</c:v>
                </c:pt>
                <c:pt idx="23">
                  <c:v>100.47482693527171</c:v>
                </c:pt>
                <c:pt idx="24">
                  <c:v>100.5526932976925</c:v>
                </c:pt>
                <c:pt idx="25">
                  <c:v>100.62517234821266</c:v>
                </c:pt>
                <c:pt idx="26">
                  <c:v>100.6917294916406</c:v>
                </c:pt>
                <c:pt idx="27">
                  <c:v>100.75181192890956</c:v>
                </c:pt>
                <c:pt idx="28">
                  <c:v>100.80485397911377</c:v>
                </c:pt>
                <c:pt idx="29">
                  <c:v>100.85028350298907</c:v>
                </c:pt>
                <c:pt idx="30">
                  <c:v>100.88752941936281</c:v>
                </c:pt>
                <c:pt idx="31">
                  <c:v>100.91603025769935</c:v>
                </c:pt>
                <c:pt idx="32">
                  <c:v>100.93524363405172</c:v>
                </c:pt>
                <c:pt idx="33">
                  <c:v>100.9446564766921</c:v>
                </c:pt>
                <c:pt idx="34">
                  <c:v>100.94379576465532</c:v>
                </c:pt>
                <c:pt idx="35">
                  <c:v>100.93223948157261</c:v>
                </c:pt>
                <c:pt idx="36">
                  <c:v>100.90962743344805</c:v>
                </c:pt>
                <c:pt idx="37">
                  <c:v>100.87567153778417</c:v>
                </c:pt>
                <c:pt idx="38">
                  <c:v>100.83016516794628</c:v>
                </c:pt>
                <c:pt idx="39">
                  <c:v>100.77299113540538</c:v>
                </c:pt>
                <c:pt idx="40">
                  <c:v>100.70412791670921</c:v>
                </c:pt>
                <c:pt idx="41">
                  <c:v>100.62365378294727</c:v>
                </c:pt>
                <c:pt idx="42">
                  <c:v>100.53174856598653</c:v>
                </c:pt>
                <c:pt idx="43">
                  <c:v>100.4286928942068</c:v>
                </c:pt>
                <c:pt idx="44">
                  <c:v>100.31486484480925</c:v>
                </c:pt>
                <c:pt idx="45">
                  <c:v>100.19073408205003</c:v>
                </c:pt>
                <c:pt idx="46">
                  <c:v>100.05685367186176</c:v>
                </c:pt>
                <c:pt idx="47">
                  <c:v>99.913849873993044</c:v>
                </c:pt>
                <c:pt idx="48">
                  <c:v>99.762410304610995</c:v>
                </c:pt>
                <c:pt idx="49">
                  <c:v>99.603270928637983</c:v>
                </c:pt>
                <c:pt idx="50">
                  <c:v>99.437202377786846</c:v>
                </c:pt>
                <c:pt idx="51">
                  <c:v>99.264996096000033</c:v>
                </c:pt>
                <c:pt idx="52">
                  <c:v>99.087450790297439</c:v>
                </c:pt>
                <c:pt idx="53">
                  <c:v>98.905359615851836</c:v>
                </c:pt>
                <c:pt idx="54">
                  <c:v>98.719498455225619</c:v>
                </c:pt>
                <c:pt idx="55">
                  <c:v>98.530615569945354</c:v>
                </c:pt>
                <c:pt idx="56">
                  <c:v>98.339422815017841</c:v>
                </c:pt>
                <c:pt idx="57">
                  <c:v>98.146588520182675</c:v>
                </c:pt>
                <c:pt idx="58">
                  <c:v>97.952732061184307</c:v>
                </c:pt>
                <c:pt idx="59">
                  <c:v>97.758420074289589</c:v>
                </c:pt>
                <c:pt idx="60">
                  <c:v>97.564164210316761</c:v>
                </c:pt>
                <c:pt idx="61">
                  <c:v>97.370420281767096</c:v>
                </c:pt>
                <c:pt idx="62">
                  <c:v>97.177588628183031</c:v>
                </c:pt>
                <c:pt idx="63">
                  <c:v>96.98601550953174</c:v>
                </c:pt>
                <c:pt idx="64">
                  <c:v>96.79599533348653</c:v>
                </c:pt>
                <c:pt idx="65">
                  <c:v>96.60777352782334</c:v>
                </c:pt>
                <c:pt idx="66">
                  <c:v>96.421549881517421</c:v>
                </c:pt>
                <c:pt idx="67">
                  <c:v>96.237482195343588</c:v>
                </c:pt>
                <c:pt idx="68">
                  <c:v>96.055690102900186</c:v>
                </c:pt>
                <c:pt idx="69">
                  <c:v>95.876258944345849</c:v>
                </c:pt>
                <c:pt idx="70">
                  <c:v>95.699243596443168</c:v>
                </c:pt>
                <c:pt idx="71">
                  <c:v>95.524672182775959</c:v>
                </c:pt>
                <c:pt idx="72">
                  <c:v>95.352549606574101</c:v>
                </c:pt>
                <c:pt idx="73">
                  <c:v>95.182860865044148</c:v>
                </c:pt>
                <c:pt idx="74">
                  <c:v>95.015574118275879</c:v>
                </c:pt>
                <c:pt idx="75">
                  <c:v>94.850643497655284</c:v>
                </c:pt>
                <c:pt idx="76">
                  <c:v>94.688011648360288</c:v>
                </c:pt>
                <c:pt idx="77">
                  <c:v>94.527612008123356</c:v>
                </c:pt>
                <c:pt idx="78">
                  <c:v>94.369370830239291</c:v>
                </c:pt>
                <c:pt idx="79">
                  <c:v>94.213208963019895</c:v>
                </c:pt>
                <c:pt idx="80">
                  <c:v>94.059043400795986</c:v>
                </c:pt>
                <c:pt idx="81">
                  <c:v>93.906788623374425</c:v>
                </c:pt>
                <c:pt idx="82">
                  <c:v>93.756357741792129</c:v>
                </c:pt>
                <c:pt idx="83">
                  <c:v>93.607663468455613</c:v>
                </c:pt>
                <c:pt idx="84">
                  <c:v>93.460618929484454</c:v>
                </c:pt>
                <c:pt idx="85">
                  <c:v>93.315138336425221</c:v>
                </c:pt>
                <c:pt idx="86">
                  <c:v>93.171137533587199</c:v>
                </c:pt>
                <c:pt idx="87">
                  <c:v>93.02853443616327</c:v>
                </c:pt>
                <c:pt idx="88">
                  <c:v>92.887249373113633</c:v>
                </c:pt>
                <c:pt idx="89">
                  <c:v>92.747205347564602</c:v>
                </c:pt>
                <c:pt idx="90">
                  <c:v>92.608328226249924</c:v>
                </c:pt>
                <c:pt idx="91">
                  <c:v>92.470546868331752</c:v>
                </c:pt>
                <c:pt idx="92">
                  <c:v>92.333793202802511</c:v>
                </c:pt>
                <c:pt idx="93">
                  <c:v>92.198002262604149</c:v>
                </c:pt>
                <c:pt idx="94">
                  <c:v>92.063112182613594</c:v>
                </c:pt>
                <c:pt idx="95">
                  <c:v>91.929064167738858</c:v>
                </c:pt>
                <c:pt idx="96">
                  <c:v>91.795802436549465</c:v>
                </c:pt>
                <c:pt idx="97">
                  <c:v>91.663274145126053</c:v>
                </c:pt>
                <c:pt idx="98">
                  <c:v>91.531429295153728</c:v>
                </c:pt>
                <c:pt idx="99">
                  <c:v>91.400220629698751</c:v>
                </c:pt>
                <c:pt idx="100">
                  <c:v>91.269603519592678</c:v>
                </c:pt>
                <c:pt idx="101">
                  <c:v>91.139535842898397</c:v>
                </c:pt>
                <c:pt idx="102">
                  <c:v>91.009977859540612</c:v>
                </c:pt>
                <c:pt idx="103">
                  <c:v>90.880892082849783</c:v>
                </c:pt>
                <c:pt idx="104">
                  <c:v>90.752243149481728</c:v>
                </c:pt>
                <c:pt idx="105">
                  <c:v>90.623997688937308</c:v>
                </c:pt>
                <c:pt idx="106">
                  <c:v>90.496124193710244</c:v>
                </c:pt>
                <c:pt idx="107">
                  <c:v>90.368592890932831</c:v>
                </c:pt>
                <c:pt idx="108">
                  <c:v>90.241375616269366</c:v>
                </c:pt>
                <c:pt idx="109">
                  <c:v>90.114445690718256</c:v>
                </c:pt>
                <c:pt idx="110">
                  <c:v>89.987777800927645</c:v>
                </c:pt>
                <c:pt idx="111">
                  <c:v>89.86134788360107</c:v>
                </c:pt>
                <c:pt idx="112">
                  <c:v>89.735133014568746</c:v>
                </c:pt>
                <c:pt idx="113">
                  <c:v>89.609111303122887</c:v>
                </c:pt>
                <c:pt idx="114">
                  <c:v>89.483261792260322</c:v>
                </c:pt>
                <c:pt idx="115">
                  <c:v>89.357564365538039</c:v>
                </c:pt>
                <c:pt idx="116">
                  <c:v>89.231999661324821</c:v>
                </c:pt>
                <c:pt idx="117">
                  <c:v>89.106548995317269</c:v>
                </c:pt>
                <c:pt idx="118">
                  <c:v>88.981194292277124</c:v>
                </c:pt>
                <c:pt idx="119">
                  <c:v>88.855918028027588</c:v>
                </c:pt>
                <c:pt idx="120">
                  <c:v>88.730703182812547</c:v>
                </c:pt>
                <c:pt idx="121">
                  <c:v>88.605533207159354</c:v>
                </c:pt>
                <c:pt idx="122">
                  <c:v>88.480392001381361</c:v>
                </c:pt>
                <c:pt idx="123">
                  <c:v>88.355263909794701</c:v>
                </c:pt>
                <c:pt idx="124">
                  <c:v>88.230133730590069</c:v>
                </c:pt>
                <c:pt idx="125">
                  <c:v>88.104986742078381</c:v>
                </c:pt>
                <c:pt idx="126">
                  <c:v>87.979808745707501</c:v>
                </c:pt>
                <c:pt idx="127">
                  <c:v>87.854586125814365</c:v>
                </c:pt>
                <c:pt idx="128">
                  <c:v>87.729305925531946</c:v>
                </c:pt>
                <c:pt idx="129">
                  <c:v>87.60395593761659</c:v>
                </c:pt>
                <c:pt idx="130">
                  <c:v>87.478524808215937</c:v>
                </c:pt>
                <c:pt idx="131">
                  <c:v>87.353002150789635</c:v>
                </c:pt>
                <c:pt idx="132">
                  <c:v>87.227378666563027</c:v>
                </c:pt>
                <c:pt idx="133">
                  <c:v>87.10164626709917</c:v>
                </c:pt>
                <c:pt idx="134">
                  <c:v>86.975798193875875</c:v>
                </c:pt>
                <c:pt idx="135">
                  <c:v>86.849829129228127</c:v>
                </c:pt>
                <c:pt idx="136">
                  <c:v>86.723735292734318</c:v>
                </c:pt>
                <c:pt idx="137">
                  <c:v>86.597514517148483</c:v>
                </c:pt>
                <c:pt idx="138">
                  <c:v>86.47116629836168</c:v>
                </c:pt>
                <c:pt idx="139">
                  <c:v>86.344691814633038</c:v>
                </c:pt>
                <c:pt idx="140">
                  <c:v>86.218093911456009</c:v>
                </c:pt>
                <c:pt idx="141">
                  <c:v>86.091377049872676</c:v>
                </c:pt>
                <c:pt idx="142">
                  <c:v>85.964547217734861</c:v>
                </c:pt>
                <c:pt idx="143">
                  <c:v>85.837611805227027</c:v>
                </c:pt>
                <c:pt idx="144">
                  <c:v>85.710579447775942</c:v>
                </c:pt>
                <c:pt idx="145">
                  <c:v>85.583459841140737</c:v>
                </c:pt>
                <c:pt idx="146">
                  <c:v>85.456263534870999</c:v>
                </c:pt>
                <c:pt idx="147">
                  <c:v>85.32900171133349</c:v>
                </c:pt>
                <c:pt idx="148">
                  <c:v>85.201685958066491</c:v>
                </c:pt>
                <c:pt idx="149">
                  <c:v>85.074328041297477</c:v>
                </c:pt>
                <c:pt idx="150">
                  <c:v>84.946939688066124</c:v>
                </c:pt>
                <c:pt idx="151">
                  <c:v>84.819532383590769</c:v>
                </c:pt>
                <c:pt idx="152">
                  <c:v>84.692117189386209</c:v>
                </c:pt>
                <c:pt idx="153">
                  <c:v>84.564704586296074</c:v>
                </c:pt>
                <c:pt idx="154">
                  <c:v>84.437304345156349</c:v>
                </c:pt>
                <c:pt idx="155">
                  <c:v>84.3099254263701</c:v>
                </c:pt>
                <c:pt idx="156">
                  <c:v>84.182575908341178</c:v>
                </c:pt>
                <c:pt idx="157">
                  <c:v>84.055262943559541</c:v>
                </c:pt>
                <c:pt idx="158">
                  <c:v>83.927992740200011</c:v>
                </c:pt>
                <c:pt idx="159">
                  <c:v>83.800770566412353</c:v>
                </c:pt>
                <c:pt idx="160">
                  <c:v>83.673600774043251</c:v>
                </c:pt>
                <c:pt idx="161">
                  <c:v>83.546486838321286</c:v>
                </c:pt>
                <c:pt idx="162">
                  <c:v>83.419431410024714</c:v>
                </c:pt>
                <c:pt idx="163">
                  <c:v>83.292436376799174</c:v>
                </c:pt>
                <c:pt idx="164">
                  <c:v>83.165502930559541</c:v>
                </c:pt>
                <c:pt idx="165">
                  <c:v>83.038631638256362</c:v>
                </c:pt>
                <c:pt idx="166">
                  <c:v>82.911822513677578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104.23699999999999</c:v>
                </c:pt>
                <c:pt idx="1">
                  <c:v>100.76300000000001</c:v>
                </c:pt>
                <c:pt idx="2">
                  <c:v>101.42400000000001</c:v>
                </c:pt>
                <c:pt idx="3">
                  <c:v>102.91500000000001</c:v>
                </c:pt>
                <c:pt idx="4">
                  <c:v>100.983</c:v>
                </c:pt>
                <c:pt idx="5">
                  <c:v>99.287999999999997</c:v>
                </c:pt>
                <c:pt idx="6">
                  <c:v>100.458</c:v>
                </c:pt>
                <c:pt idx="7">
                  <c:v>99.983000000000004</c:v>
                </c:pt>
                <c:pt idx="8">
                  <c:v>101.136</c:v>
                </c:pt>
                <c:pt idx="9">
                  <c:v>100.81399999999999</c:v>
                </c:pt>
                <c:pt idx="10">
                  <c:v>101.729</c:v>
                </c:pt>
                <c:pt idx="11">
                  <c:v>100.661</c:v>
                </c:pt>
                <c:pt idx="12">
                  <c:v>102.661</c:v>
                </c:pt>
                <c:pt idx="13">
                  <c:v>100.678</c:v>
                </c:pt>
                <c:pt idx="14">
                  <c:v>100.18600000000001</c:v>
                </c:pt>
                <c:pt idx="15">
                  <c:v>100.797</c:v>
                </c:pt>
                <c:pt idx="16">
                  <c:v>101.881</c:v>
                </c:pt>
                <c:pt idx="17">
                  <c:v>99.677999999999997</c:v>
                </c:pt>
                <c:pt idx="18">
                  <c:v>98.593000000000004</c:v>
                </c:pt>
                <c:pt idx="19">
                  <c:v>102.03400000000001</c:v>
                </c:pt>
                <c:pt idx="20">
                  <c:v>99.067999999999998</c:v>
                </c:pt>
                <c:pt idx="21">
                  <c:v>101.136</c:v>
                </c:pt>
                <c:pt idx="22">
                  <c:v>100.271</c:v>
                </c:pt>
                <c:pt idx="23">
                  <c:v>98.492000000000004</c:v>
                </c:pt>
                <c:pt idx="24">
                  <c:v>99.203000000000003</c:v>
                </c:pt>
                <c:pt idx="25">
                  <c:v>100.831</c:v>
                </c:pt>
                <c:pt idx="26">
                  <c:v>102.52500000000001</c:v>
                </c:pt>
                <c:pt idx="27">
                  <c:v>98.457999999999998</c:v>
                </c:pt>
                <c:pt idx="28">
                  <c:v>98.728999999999999</c:v>
                </c:pt>
                <c:pt idx="29">
                  <c:v>99.677999999999997</c:v>
                </c:pt>
                <c:pt idx="30">
                  <c:v>100.23699999999999</c:v>
                </c:pt>
                <c:pt idx="31">
                  <c:v>104.051</c:v>
                </c:pt>
                <c:pt idx="32">
                  <c:v>103.441</c:v>
                </c:pt>
                <c:pt idx="33">
                  <c:v>102.288</c:v>
                </c:pt>
                <c:pt idx="34">
                  <c:v>104.91500000000001</c:v>
                </c:pt>
                <c:pt idx="35">
                  <c:v>101.84699999999999</c:v>
                </c:pt>
                <c:pt idx="36">
                  <c:v>103.39</c:v>
                </c:pt>
                <c:pt idx="37">
                  <c:v>102.322</c:v>
                </c:pt>
                <c:pt idx="38">
                  <c:v>102.898</c:v>
                </c:pt>
                <c:pt idx="39">
                  <c:v>103.254</c:v>
                </c:pt>
                <c:pt idx="40">
                  <c:v>101.797</c:v>
                </c:pt>
                <c:pt idx="41">
                  <c:v>102.898</c:v>
                </c:pt>
                <c:pt idx="42">
                  <c:v>103.492</c:v>
                </c:pt>
                <c:pt idx="43">
                  <c:v>104.61</c:v>
                </c:pt>
                <c:pt idx="44">
                  <c:v>108.39</c:v>
                </c:pt>
                <c:pt idx="45">
                  <c:v>111.61</c:v>
                </c:pt>
                <c:pt idx="46">
                  <c:v>117.64400000000001</c:v>
                </c:pt>
                <c:pt idx="47">
                  <c:v>130.136</c:v>
                </c:pt>
                <c:pt idx="48">
                  <c:v>143.74600000000001</c:v>
                </c:pt>
                <c:pt idx="49">
                  <c:v>163.50800000000001</c:v>
                </c:pt>
                <c:pt idx="50">
                  <c:v>181.898</c:v>
                </c:pt>
                <c:pt idx="51">
                  <c:v>199.661</c:v>
                </c:pt>
                <c:pt idx="52">
                  <c:v>213.542</c:v>
                </c:pt>
                <c:pt idx="53">
                  <c:v>222.93199999999999</c:v>
                </c:pt>
                <c:pt idx="54">
                  <c:v>229.47499999999999</c:v>
                </c:pt>
                <c:pt idx="55">
                  <c:v>233.93199999999999</c:v>
                </c:pt>
                <c:pt idx="56">
                  <c:v>231.96600000000001</c:v>
                </c:pt>
                <c:pt idx="57">
                  <c:v>227.47499999999999</c:v>
                </c:pt>
                <c:pt idx="58">
                  <c:v>217.898</c:v>
                </c:pt>
                <c:pt idx="59">
                  <c:v>198.27099999999999</c:v>
                </c:pt>
                <c:pt idx="60">
                  <c:v>164.49199999999999</c:v>
                </c:pt>
                <c:pt idx="61">
                  <c:v>127.96599999999999</c:v>
                </c:pt>
                <c:pt idx="62">
                  <c:v>107.508</c:v>
                </c:pt>
                <c:pt idx="63">
                  <c:v>102.203</c:v>
                </c:pt>
                <c:pt idx="64">
                  <c:v>103.627</c:v>
                </c:pt>
                <c:pt idx="65">
                  <c:v>103.203</c:v>
                </c:pt>
                <c:pt idx="66">
                  <c:v>105.61</c:v>
                </c:pt>
                <c:pt idx="67">
                  <c:v>108.203</c:v>
                </c:pt>
                <c:pt idx="68">
                  <c:v>112.119</c:v>
                </c:pt>
                <c:pt idx="69">
                  <c:v>117.678</c:v>
                </c:pt>
                <c:pt idx="70">
                  <c:v>125.593</c:v>
                </c:pt>
                <c:pt idx="71">
                  <c:v>138.72900000000001</c:v>
                </c:pt>
                <c:pt idx="72">
                  <c:v>150.881</c:v>
                </c:pt>
                <c:pt idx="73">
                  <c:v>163.91499999999999</c:v>
                </c:pt>
                <c:pt idx="74">
                  <c:v>176.71199999999999</c:v>
                </c:pt>
                <c:pt idx="75">
                  <c:v>184</c:v>
                </c:pt>
                <c:pt idx="76">
                  <c:v>190.74600000000001</c:v>
                </c:pt>
                <c:pt idx="77">
                  <c:v>195.339</c:v>
                </c:pt>
                <c:pt idx="78">
                  <c:v>193.797</c:v>
                </c:pt>
                <c:pt idx="79">
                  <c:v>185.47499999999999</c:v>
                </c:pt>
                <c:pt idx="80">
                  <c:v>164.76300000000001</c:v>
                </c:pt>
                <c:pt idx="81">
                  <c:v>131.203</c:v>
                </c:pt>
                <c:pt idx="82">
                  <c:v>108.339</c:v>
                </c:pt>
                <c:pt idx="83">
                  <c:v>96.763000000000005</c:v>
                </c:pt>
                <c:pt idx="84">
                  <c:v>97.305000000000007</c:v>
                </c:pt>
                <c:pt idx="85">
                  <c:v>94.593000000000004</c:v>
                </c:pt>
                <c:pt idx="86">
                  <c:v>93.168999999999997</c:v>
                </c:pt>
                <c:pt idx="87">
                  <c:v>94.474999999999994</c:v>
                </c:pt>
                <c:pt idx="88">
                  <c:v>92.593000000000004</c:v>
                </c:pt>
                <c:pt idx="89">
                  <c:v>91.864000000000004</c:v>
                </c:pt>
                <c:pt idx="90">
                  <c:v>91.661000000000001</c:v>
                </c:pt>
                <c:pt idx="91">
                  <c:v>93.763000000000005</c:v>
                </c:pt>
                <c:pt idx="92">
                  <c:v>94.084999999999994</c:v>
                </c:pt>
                <c:pt idx="93">
                  <c:v>94.271000000000001</c:v>
                </c:pt>
                <c:pt idx="94">
                  <c:v>93.644000000000005</c:v>
                </c:pt>
                <c:pt idx="95">
                  <c:v>92.831000000000003</c:v>
                </c:pt>
                <c:pt idx="96">
                  <c:v>91.153000000000006</c:v>
                </c:pt>
                <c:pt idx="97">
                  <c:v>93.119</c:v>
                </c:pt>
                <c:pt idx="98">
                  <c:v>92.542000000000002</c:v>
                </c:pt>
                <c:pt idx="99">
                  <c:v>94.983000000000004</c:v>
                </c:pt>
                <c:pt idx="100">
                  <c:v>92.39</c:v>
                </c:pt>
                <c:pt idx="101">
                  <c:v>92.626999999999995</c:v>
                </c:pt>
                <c:pt idx="102">
                  <c:v>95.831000000000003</c:v>
                </c:pt>
                <c:pt idx="103">
                  <c:v>91.983000000000004</c:v>
                </c:pt>
                <c:pt idx="104">
                  <c:v>93.406999999999996</c:v>
                </c:pt>
                <c:pt idx="105">
                  <c:v>91.661000000000001</c:v>
                </c:pt>
                <c:pt idx="106">
                  <c:v>95.153000000000006</c:v>
                </c:pt>
                <c:pt idx="107">
                  <c:v>98.084999999999994</c:v>
                </c:pt>
                <c:pt idx="108">
                  <c:v>101.746</c:v>
                </c:pt>
                <c:pt idx="109">
                  <c:v>103.068</c:v>
                </c:pt>
                <c:pt idx="110">
                  <c:v>107.898</c:v>
                </c:pt>
                <c:pt idx="111">
                  <c:v>106.322</c:v>
                </c:pt>
                <c:pt idx="112">
                  <c:v>107.35599999999999</c:v>
                </c:pt>
                <c:pt idx="113">
                  <c:v>106.542</c:v>
                </c:pt>
                <c:pt idx="114">
                  <c:v>103.288</c:v>
                </c:pt>
                <c:pt idx="115">
                  <c:v>100.729</c:v>
                </c:pt>
                <c:pt idx="116">
                  <c:v>94.796999999999997</c:v>
                </c:pt>
                <c:pt idx="117">
                  <c:v>92</c:v>
                </c:pt>
                <c:pt idx="118">
                  <c:v>91.051000000000002</c:v>
                </c:pt>
                <c:pt idx="119">
                  <c:v>89.728999999999999</c:v>
                </c:pt>
                <c:pt idx="120">
                  <c:v>91.119</c:v>
                </c:pt>
                <c:pt idx="121">
                  <c:v>89.948999999999998</c:v>
                </c:pt>
                <c:pt idx="122">
                  <c:v>88.728999999999999</c:v>
                </c:pt>
                <c:pt idx="123">
                  <c:v>86.135999999999996</c:v>
                </c:pt>
                <c:pt idx="124">
                  <c:v>88.881</c:v>
                </c:pt>
                <c:pt idx="125">
                  <c:v>88.236999999999995</c:v>
                </c:pt>
                <c:pt idx="126">
                  <c:v>88.067999999999998</c:v>
                </c:pt>
                <c:pt idx="127">
                  <c:v>88.424000000000007</c:v>
                </c:pt>
                <c:pt idx="128">
                  <c:v>88.881</c:v>
                </c:pt>
                <c:pt idx="129">
                  <c:v>88.203000000000003</c:v>
                </c:pt>
                <c:pt idx="130">
                  <c:v>89.236999999999995</c:v>
                </c:pt>
                <c:pt idx="131">
                  <c:v>88.254000000000005</c:v>
                </c:pt>
                <c:pt idx="132">
                  <c:v>88.034000000000006</c:v>
                </c:pt>
                <c:pt idx="133">
                  <c:v>88</c:v>
                </c:pt>
                <c:pt idx="134">
                  <c:v>87.932000000000002</c:v>
                </c:pt>
                <c:pt idx="135">
                  <c:v>91.135999999999996</c:v>
                </c:pt>
                <c:pt idx="136">
                  <c:v>91.897999999999996</c:v>
                </c:pt>
                <c:pt idx="137">
                  <c:v>93.864000000000004</c:v>
                </c:pt>
                <c:pt idx="138">
                  <c:v>95.846999999999994</c:v>
                </c:pt>
                <c:pt idx="139">
                  <c:v>95.728999999999999</c:v>
                </c:pt>
                <c:pt idx="140">
                  <c:v>95.745999999999995</c:v>
                </c:pt>
                <c:pt idx="141">
                  <c:v>95.677999999999997</c:v>
                </c:pt>
                <c:pt idx="142">
                  <c:v>93</c:v>
                </c:pt>
                <c:pt idx="143">
                  <c:v>88.983000000000004</c:v>
                </c:pt>
                <c:pt idx="144">
                  <c:v>88.558999999999997</c:v>
                </c:pt>
                <c:pt idx="145">
                  <c:v>89.084999999999994</c:v>
                </c:pt>
                <c:pt idx="146">
                  <c:v>86.932000000000002</c:v>
                </c:pt>
                <c:pt idx="147">
                  <c:v>85.965999999999994</c:v>
                </c:pt>
                <c:pt idx="148">
                  <c:v>85.525000000000006</c:v>
                </c:pt>
                <c:pt idx="149">
                  <c:v>86.168999999999997</c:v>
                </c:pt>
                <c:pt idx="150">
                  <c:v>84.525000000000006</c:v>
                </c:pt>
                <c:pt idx="151">
                  <c:v>85.542000000000002</c:v>
                </c:pt>
                <c:pt idx="152">
                  <c:v>83.864000000000004</c:v>
                </c:pt>
                <c:pt idx="153">
                  <c:v>84.948999999999998</c:v>
                </c:pt>
                <c:pt idx="154">
                  <c:v>83.712000000000003</c:v>
                </c:pt>
                <c:pt idx="155">
                  <c:v>84.084999999999994</c:v>
                </c:pt>
                <c:pt idx="156">
                  <c:v>84.373000000000005</c:v>
                </c:pt>
                <c:pt idx="157">
                  <c:v>83.796999999999997</c:v>
                </c:pt>
                <c:pt idx="158">
                  <c:v>84.322000000000003</c:v>
                </c:pt>
                <c:pt idx="159">
                  <c:v>85.287999999999997</c:v>
                </c:pt>
                <c:pt idx="160">
                  <c:v>82.831000000000003</c:v>
                </c:pt>
                <c:pt idx="161">
                  <c:v>84.813999999999993</c:v>
                </c:pt>
                <c:pt idx="162">
                  <c:v>82.897999999999996</c:v>
                </c:pt>
                <c:pt idx="163">
                  <c:v>83.915000000000006</c:v>
                </c:pt>
                <c:pt idx="164">
                  <c:v>83.712000000000003</c:v>
                </c:pt>
                <c:pt idx="165">
                  <c:v>82.558999999999997</c:v>
                </c:pt>
                <c:pt idx="166">
                  <c:v>82.763000000000005</c:v>
                </c:pt>
                <c:pt idx="167">
                  <c:v>83.186000000000007</c:v>
                </c:pt>
                <c:pt idx="168">
                  <c:v>84.355999999999995</c:v>
                </c:pt>
                <c:pt idx="169">
                  <c:v>83.983000000000004</c:v>
                </c:pt>
                <c:pt idx="170">
                  <c:v>84.507999999999996</c:v>
                </c:pt>
                <c:pt idx="171">
                  <c:v>82</c:v>
                </c:pt>
                <c:pt idx="172">
                  <c:v>84.441000000000003</c:v>
                </c:pt>
                <c:pt idx="173">
                  <c:v>83.287999999999997</c:v>
                </c:pt>
                <c:pt idx="174">
                  <c:v>82.831000000000003</c:v>
                </c:pt>
                <c:pt idx="175">
                  <c:v>84.831000000000003</c:v>
                </c:pt>
                <c:pt idx="176">
                  <c:v>83.338999999999999</c:v>
                </c:pt>
                <c:pt idx="177">
                  <c:v>82.338999999999999</c:v>
                </c:pt>
                <c:pt idx="178">
                  <c:v>84.745999999999995</c:v>
                </c:pt>
                <c:pt idx="179">
                  <c:v>84.373000000000005</c:v>
                </c:pt>
                <c:pt idx="180">
                  <c:v>81.813999999999993</c:v>
                </c:pt>
                <c:pt idx="181">
                  <c:v>85.948999999999998</c:v>
                </c:pt>
                <c:pt idx="182">
                  <c:v>83.305000000000007</c:v>
                </c:pt>
                <c:pt idx="183">
                  <c:v>81.355999999999995</c:v>
                </c:pt>
                <c:pt idx="184">
                  <c:v>83.084999999999994</c:v>
                </c:pt>
                <c:pt idx="185">
                  <c:v>81.897999999999996</c:v>
                </c:pt>
                <c:pt idx="186">
                  <c:v>83.322000000000003</c:v>
                </c:pt>
                <c:pt idx="187">
                  <c:v>83.338999999999999</c:v>
                </c:pt>
                <c:pt idx="188">
                  <c:v>81.864000000000004</c:v>
                </c:pt>
                <c:pt idx="189">
                  <c:v>80.558999999999997</c:v>
                </c:pt>
                <c:pt idx="190">
                  <c:v>81.677999999999997</c:v>
                </c:pt>
                <c:pt idx="191">
                  <c:v>82.474999999999994</c:v>
                </c:pt>
                <c:pt idx="192">
                  <c:v>83.677999999999997</c:v>
                </c:pt>
                <c:pt idx="193">
                  <c:v>81.712000000000003</c:v>
                </c:pt>
                <c:pt idx="194">
                  <c:v>82.712000000000003</c:v>
                </c:pt>
                <c:pt idx="195">
                  <c:v>82.373000000000005</c:v>
                </c:pt>
                <c:pt idx="196">
                  <c:v>82.305000000000007</c:v>
                </c:pt>
                <c:pt idx="197">
                  <c:v>81.153000000000006</c:v>
                </c:pt>
                <c:pt idx="198">
                  <c:v>78.864000000000004</c:v>
                </c:pt>
                <c:pt idx="199">
                  <c:v>81.084999999999994</c:v>
                </c:pt>
                <c:pt idx="200">
                  <c:v>81.897999999999996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100.20820448867725</c:v>
                </c:pt>
                <c:pt idx="9">
                  <c:v>100.29276125887691</c:v>
                </c:pt>
                <c:pt idx="10">
                  <c:v>100.37718318571162</c:v>
                </c:pt>
                <c:pt idx="11">
                  <c:v>100.46137255422698</c:v>
                </c:pt>
                <c:pt idx="12">
                  <c:v>100.54521602320773</c:v>
                </c:pt>
                <c:pt idx="13">
                  <c:v>100.62858303560833</c:v>
                </c:pt>
                <c:pt idx="14">
                  <c:v>100.71132418061411</c:v>
                </c:pt>
                <c:pt idx="15">
                  <c:v>100.79326953284993</c:v>
                </c:pt>
                <c:pt idx="16">
                  <c:v>100.87422700230606</c:v>
                </c:pt>
                <c:pt idx="17">
                  <c:v>100.95398073864399</c:v>
                </c:pt>
                <c:pt idx="18">
                  <c:v>101.03228964715859</c:v>
                </c:pt>
                <c:pt idx="19">
                  <c:v>101.10888609420195</c:v>
                </c:pt>
                <c:pt idx="20">
                  <c:v>101.18347491486786</c:v>
                </c:pt>
                <c:pt idx="21">
                  <c:v>101.2557329013038</c:v>
                </c:pt>
                <c:pt idx="22">
                  <c:v>101.32530907908925</c:v>
                </c:pt>
                <c:pt idx="23">
                  <c:v>101.39182633610551</c:v>
                </c:pt>
                <c:pt idx="24">
                  <c:v>101.45488547358384</c:v>
                </c:pt>
                <c:pt idx="25">
                  <c:v>101.51407371682744</c:v>
                </c:pt>
                <c:pt idx="26">
                  <c:v>101.56898151539481</c:v>
                </c:pt>
                <c:pt idx="27">
                  <c:v>101.61923465564277</c:v>
                </c:pt>
                <c:pt idx="28">
                  <c:v>101.66455415895382</c:v>
                </c:pt>
                <c:pt idx="29">
                  <c:v>101.70486531417761</c:v>
                </c:pt>
                <c:pt idx="30">
                  <c:v>101.74049090413541</c:v>
                </c:pt>
                <c:pt idx="31">
                  <c:v>101.77248362663585</c:v>
                </c:pt>
                <c:pt idx="32">
                  <c:v>101.80317967644284</c:v>
                </c:pt>
                <c:pt idx="33">
                  <c:v>101.83708863658597</c:v>
                </c:pt>
                <c:pt idx="34">
                  <c:v>101.88227034060299</c:v>
                </c:pt>
                <c:pt idx="35">
                  <c:v>101.95237847956226</c:v>
                </c:pt>
                <c:pt idx="36">
                  <c:v>102.06955826085114</c:v>
                </c:pt>
                <c:pt idx="37">
                  <c:v>102.26834921275879</c:v>
                </c:pt>
                <c:pt idx="38">
                  <c:v>102.60063687438188</c:v>
                </c:pt>
                <c:pt idx="39">
                  <c:v>103.14149139187401</c:v>
                </c:pt>
                <c:pt idx="40">
                  <c:v>103.99540980469706</c:v>
                </c:pt>
                <c:pt idx="41">
                  <c:v>105.30204888379858</c:v>
                </c:pt>
                <c:pt idx="42">
                  <c:v>107.2400429128764</c:v>
                </c:pt>
                <c:pt idx="43">
                  <c:v>110.02704266423636</c:v>
                </c:pt>
                <c:pt idx="44">
                  <c:v>113.91383571681976</c:v>
                </c:pt>
                <c:pt idx="45">
                  <c:v>119.17049258759734</c:v>
                </c:pt>
                <c:pt idx="46">
                  <c:v>126.06308450383317</c:v>
                </c:pt>
                <c:pt idx="47">
                  <c:v>134.82065731417038</c:v>
                </c:pt>
                <c:pt idx="48">
                  <c:v>145.59344972793451</c:v>
                </c:pt>
                <c:pt idx="49">
                  <c:v>158.4035505171104</c:v>
                </c:pt>
                <c:pt idx="50">
                  <c:v>173.08572543925862</c:v>
                </c:pt>
                <c:pt idx="51">
                  <c:v>189.20672721734056</c:v>
                </c:pt>
                <c:pt idx="52">
                  <c:v>205.9415190802199</c:v>
                </c:pt>
                <c:pt idx="53">
                  <c:v>221.89994843662654</c:v>
                </c:pt>
                <c:pt idx="54">
                  <c:v>234.97775214399357</c:v>
                </c:pt>
                <c:pt idx="55">
                  <c:v>242.44684400327193</c:v>
                </c:pt>
                <c:pt idx="56">
                  <c:v>241.56350343894266</c:v>
                </c:pt>
                <c:pt idx="57">
                  <c:v>230.73247561013525</c:v>
                </c:pt>
                <c:pt idx="58">
                  <c:v>210.70942604774365</c:v>
                </c:pt>
                <c:pt idx="59">
                  <c:v>184.92733457943177</c:v>
                </c:pt>
                <c:pt idx="60">
                  <c:v>158.40488879248022</c:v>
                </c:pt>
                <c:pt idx="61">
                  <c:v>135.74733225377904</c:v>
                </c:pt>
                <c:pt idx="62">
                  <c:v>119.51270588084529</c:v>
                </c:pt>
                <c:pt idx="63">
                  <c:v>109.88398037931661</c:v>
                </c:pt>
                <c:pt idx="64">
                  <c:v>105.52127964337754</c:v>
                </c:pt>
                <c:pt idx="65">
                  <c:v>104.73747850086448</c:v>
                </c:pt>
                <c:pt idx="66">
                  <c:v>106.26362379835487</c:v>
                </c:pt>
                <c:pt idx="67">
                  <c:v>109.43934822922365</c:v>
                </c:pt>
                <c:pt idx="68">
                  <c:v>114.05884595319206</c:v>
                </c:pt>
                <c:pt idx="69">
                  <c:v>120.13974628100115</c:v>
                </c:pt>
                <c:pt idx="70">
                  <c:v>127.74489359119224</c:v>
                </c:pt>
                <c:pt idx="71">
                  <c:v>136.87276682693448</c:v>
                </c:pt>
                <c:pt idx="72">
                  <c:v>147.39399381417985</c:v>
                </c:pt>
                <c:pt idx="73">
                  <c:v>159.01496071238427</c:v>
                </c:pt>
                <c:pt idx="74">
                  <c:v>171.25012212183941</c:v>
                </c:pt>
                <c:pt idx="75">
                  <c:v>183.33530505287527</c:v>
                </c:pt>
                <c:pt idx="76">
                  <c:v>193.8895584930566</c:v>
                </c:pt>
                <c:pt idx="77">
                  <c:v>200.19863281628309</c:v>
                </c:pt>
                <c:pt idx="78">
                  <c:v>197.9656996015166</c:v>
                </c:pt>
                <c:pt idx="79">
                  <c:v>183.60891548703759</c:v>
                </c:pt>
                <c:pt idx="80">
                  <c:v>158.85854779680133</c:v>
                </c:pt>
                <c:pt idx="81">
                  <c:v>131.922028877998</c:v>
                </c:pt>
                <c:pt idx="82">
                  <c:v>111.53159515291679</c:v>
                </c:pt>
                <c:pt idx="83">
                  <c:v>100.49586529085329</c:v>
                </c:pt>
                <c:pt idx="84">
                  <c:v>96.142638132607303</c:v>
                </c:pt>
                <c:pt idx="85">
                  <c:v>94.822373372308761</c:v>
                </c:pt>
                <c:pt idx="86">
                  <c:v>94.435732118196924</c:v>
                </c:pt>
                <c:pt idx="87">
                  <c:v>94.249812442946634</c:v>
                </c:pt>
                <c:pt idx="88">
                  <c:v>94.095041353484845</c:v>
                </c:pt>
                <c:pt idx="89">
                  <c:v>93.944441333925056</c:v>
                </c:pt>
                <c:pt idx="90">
                  <c:v>93.794982095268935</c:v>
                </c:pt>
                <c:pt idx="91">
                  <c:v>93.64641219164389</c:v>
                </c:pt>
                <c:pt idx="92">
                  <c:v>93.498755654198732</c:v>
                </c:pt>
                <c:pt idx="93">
                  <c:v>93.352174330673662</c:v>
                </c:pt>
                <c:pt idx="94">
                  <c:v>93.207108461422138</c:v>
                </c:pt>
                <c:pt idx="95">
                  <c:v>93.064582737885075</c:v>
                </c:pt>
                <c:pt idx="96">
                  <c:v>92.926781836695227</c:v>
                </c:pt>
                <c:pt idx="97">
                  <c:v>92.798054921046671</c:v>
                </c:pt>
                <c:pt idx="98">
                  <c:v>92.686532156332404</c:v>
                </c:pt>
                <c:pt idx="99">
                  <c:v>92.606492809533563</c:v>
                </c:pt>
                <c:pt idx="100">
                  <c:v>92.581452648154198</c:v>
                </c:pt>
                <c:pt idx="101">
                  <c:v>92.647581107860745</c:v>
                </c:pt>
                <c:pt idx="102">
                  <c:v>92.856507696338824</c:v>
                </c:pt>
                <c:pt idx="103">
                  <c:v>93.27592534776629</c:v>
                </c:pt>
                <c:pt idx="104">
                  <c:v>93.985853880221981</c:v>
                </c:pt>
                <c:pt idx="105">
                  <c:v>95.068204984604932</c:v>
                </c:pt>
                <c:pt idx="106">
                  <c:v>96.587370787788828</c:v>
                </c:pt>
                <c:pt idx="107">
                  <c:v>98.559679259046987</c:v>
                </c:pt>
                <c:pt idx="108">
                  <c:v>100.910460786851</c:v>
                </c:pt>
                <c:pt idx="109">
                  <c:v>103.42353367185493</c:v>
                </c:pt>
                <c:pt idx="110">
                  <c:v>105.70627202161045</c:v>
                </c:pt>
                <c:pt idx="111">
                  <c:v>107.22038467745536</c:v>
                </c:pt>
                <c:pt idx="112">
                  <c:v>107.43050141170359</c:v>
                </c:pt>
                <c:pt idx="113">
                  <c:v>106.05366924681807</c:v>
                </c:pt>
                <c:pt idx="114">
                  <c:v>103.27198737932787</c:v>
                </c:pt>
                <c:pt idx="115">
                  <c:v>99.72409973130236</c:v>
                </c:pt>
                <c:pt idx="116">
                  <c:v>96.227639024572241</c:v>
                </c:pt>
                <c:pt idx="117">
                  <c:v>93.40992086867476</c:v>
                </c:pt>
                <c:pt idx="118">
                  <c:v>91.500580485094957</c:v>
                </c:pt>
                <c:pt idx="119">
                  <c:v>90.38252717695309</c:v>
                </c:pt>
                <c:pt idx="120">
                  <c:v>89.788063372982137</c:v>
                </c:pt>
                <c:pt idx="121">
                  <c:v>89.470234662308371</c:v>
                </c:pt>
                <c:pt idx="122">
                  <c:v>89.271748389522671</c:v>
                </c:pt>
                <c:pt idx="123">
                  <c:v>89.115791064131898</c:v>
                </c:pt>
                <c:pt idx="124">
                  <c:v>88.972418166212918</c:v>
                </c:pt>
                <c:pt idx="125">
                  <c:v>88.832125011209897</c:v>
                </c:pt>
                <c:pt idx="126">
                  <c:v>88.692459559823519</c:v>
                </c:pt>
                <c:pt idx="127">
                  <c:v>88.553074612842138</c:v>
                </c:pt>
                <c:pt idx="128">
                  <c:v>88.41467960623153</c:v>
                </c:pt>
                <c:pt idx="129">
                  <c:v>88.280130674430154</c:v>
                </c:pt>
                <c:pt idx="130">
                  <c:v>88.158278362098798</c:v>
                </c:pt>
                <c:pt idx="131">
                  <c:v>88.072735590042598</c:v>
                </c:pt>
                <c:pt idx="132">
                  <c:v>88.077354009117812</c:v>
                </c:pt>
                <c:pt idx="133">
                  <c:v>88.27478247559192</c:v>
                </c:pt>
                <c:pt idx="134">
                  <c:v>88.82126661336352</c:v>
                </c:pt>
                <c:pt idx="135">
                  <c:v>89.885723314045379</c:v>
                </c:pt>
                <c:pt idx="136">
                  <c:v>91.537298283574017</c:v>
                </c:pt>
                <c:pt idx="137">
                  <c:v>93.591345775839855</c:v>
                </c:pt>
                <c:pt idx="138">
                  <c:v>95.532944388531462</c:v>
                </c:pt>
                <c:pt idx="139">
                  <c:v>96.660592134383037</c:v>
                </c:pt>
                <c:pt idx="140">
                  <c:v>96.448475630385659</c:v>
                </c:pt>
                <c:pt idx="141">
                  <c:v>94.889931505096925</c:v>
                </c:pt>
                <c:pt idx="142">
                  <c:v>92.524551138836117</c:v>
                </c:pt>
                <c:pt idx="143">
                  <c:v>90.105618574840605</c:v>
                </c:pt>
                <c:pt idx="144">
                  <c:v>88.186372616037985</c:v>
                </c:pt>
                <c:pt idx="145">
                  <c:v>86.934581587222524</c:v>
                </c:pt>
                <c:pt idx="146">
                  <c:v>86.226463753280456</c:v>
                </c:pt>
                <c:pt idx="147">
                  <c:v>85.846003761969499</c:v>
                </c:pt>
                <c:pt idx="148">
                  <c:v>85.620507774855355</c:v>
                </c:pt>
                <c:pt idx="149">
                  <c:v>85.454038937610179</c:v>
                </c:pt>
                <c:pt idx="150">
                  <c:v>85.305931829358812</c:v>
                </c:pt>
                <c:pt idx="151">
                  <c:v>85.162533887765036</c:v>
                </c:pt>
                <c:pt idx="152">
                  <c:v>85.020148893496057</c:v>
                </c:pt>
                <c:pt idx="153">
                  <c:v>84.877965758631987</c:v>
                </c:pt>
                <c:pt idx="154">
                  <c:v>84.735844343748184</c:v>
                </c:pt>
                <c:pt idx="155">
                  <c:v>84.593770679625379</c:v>
                </c:pt>
                <c:pt idx="156">
                  <c:v>84.451749430940865</c:v>
                </c:pt>
                <c:pt idx="157">
                  <c:v>84.309786662350476</c:v>
                </c:pt>
                <c:pt idx="158">
                  <c:v>84.167887601894662</c:v>
                </c:pt>
                <c:pt idx="159">
                  <c:v>84.02605644243674</c:v>
                </c:pt>
                <c:pt idx="160">
                  <c:v>83.884296381394691</c:v>
                </c:pt>
                <c:pt idx="161">
                  <c:v>83.742609692174725</c:v>
                </c:pt>
                <c:pt idx="162">
                  <c:v>83.600997804846799</c:v>
                </c:pt>
                <c:pt idx="163">
                  <c:v>83.459461391307855</c:v>
                </c:pt>
                <c:pt idx="164">
                  <c:v>83.318000451977497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100.20820448867489</c:v>
                </c:pt>
                <c:pt idx="9">
                  <c:v>100.29276125886865</c:v>
                </c:pt>
                <c:pt idx="10">
                  <c:v>100.37718318568353</c:v>
                </c:pt>
                <c:pt idx="11">
                  <c:v>100.46137255413376</c:v>
                </c:pt>
                <c:pt idx="12">
                  <c:v>100.54521602290588</c:v>
                </c:pt>
                <c:pt idx="13">
                  <c:v>100.62858303465497</c:v>
                </c:pt>
                <c:pt idx="14">
                  <c:v>100.71132417767707</c:v>
                </c:pt>
                <c:pt idx="15">
                  <c:v>100.79326952402421</c:v>
                </c:pt>
                <c:pt idx="16">
                  <c:v>100.87422697643684</c:v>
                </c:pt>
                <c:pt idx="17">
                  <c:v>100.95398066468211</c:v>
                </c:pt>
                <c:pt idx="18">
                  <c:v>101.03228944089396</c:v>
                </c:pt>
                <c:pt idx="19">
                  <c:v>101.10888553311057</c:v>
                </c:pt>
                <c:pt idx="20">
                  <c:v>101.18347342607422</c:v>
                </c:pt>
                <c:pt idx="21">
                  <c:v>101.25572904805135</c:v>
                </c:pt>
                <c:pt idx="22">
                  <c:v>101.32529935133746</c:v>
                </c:pt>
                <c:pt idx="23">
                  <c:v>101.39180238147065</c:v>
                </c:pt>
                <c:pt idx="24">
                  <c:v>101.45482793506376</c:v>
                </c:pt>
                <c:pt idx="25">
                  <c:v>101.5139389075201</c:v>
                </c:pt>
                <c:pt idx="26">
                  <c:v>101.56867342857112</c:v>
                </c:pt>
                <c:pt idx="27">
                  <c:v>101.61854787439282</c:v>
                </c:pt>
                <c:pt idx="28">
                  <c:v>101.66306082894452</c:v>
                </c:pt>
                <c:pt idx="29">
                  <c:v>101.70169804326058</c:v>
                </c:pt>
                <c:pt idx="30">
                  <c:v>101.73393840924457</c:v>
                </c:pt>
                <c:pt idx="31">
                  <c:v>101.75926092413928</c:v>
                </c:pt>
                <c:pt idx="32">
                  <c:v>101.77715257408862</c:v>
                </c:pt>
                <c:pt idx="33">
                  <c:v>101.78711701173437</c:v>
                </c:pt>
                <c:pt idx="34">
                  <c:v>101.78868384620088</c:v>
                </c:pt>
                <c:pt idx="35">
                  <c:v>101.78141830761696</c:v>
                </c:pt>
                <c:pt idx="36">
                  <c:v>101.76493099676267</c:v>
                </c:pt>
                <c:pt idx="37">
                  <c:v>101.73888738822198</c:v>
                </c:pt>
                <c:pt idx="38">
                  <c:v>101.70301672733032</c:v>
                </c:pt>
                <c:pt idx="39">
                  <c:v>101.65711995149582</c:v>
                </c:pt>
                <c:pt idx="40">
                  <c:v>101.60107627835821</c:v>
                </c:pt>
                <c:pt idx="41">
                  <c:v>101.53484813835908</c:v>
                </c:pt>
                <c:pt idx="42">
                  <c:v>101.45848418725167</c:v>
                </c:pt>
                <c:pt idx="43">
                  <c:v>101.37212021231231</c:v>
                </c:pt>
                <c:pt idx="44">
                  <c:v>101.27597783982525</c:v>
                </c:pt>
                <c:pt idx="45">
                  <c:v>101.17036105433841</c:v>
                </c:pt>
                <c:pt idx="46">
                  <c:v>101.05565064462263</c:v>
                </c:pt>
                <c:pt idx="47">
                  <c:v>100.93229678927419</c:v>
                </c:pt>
                <c:pt idx="48">
                  <c:v>100.80081007908177</c:v>
                </c:pt>
                <c:pt idx="49">
                  <c:v>100.66175133758811</c:v>
                </c:pt>
                <c:pt idx="50">
                  <c:v>100.51572064164948</c:v>
                </c:pt>
                <c:pt idx="51">
                  <c:v>100.36334595849674</c:v>
                </c:pt>
                <c:pt idx="52">
                  <c:v>100.20527180547501</c:v>
                </c:pt>
                <c:pt idx="53">
                  <c:v>100.0421483060484</c:v>
                </c:pt>
                <c:pt idx="54">
                  <c:v>99.874620965203192</c:v>
                </c:pt>
                <c:pt idx="55">
                  <c:v>99.703321424478304</c:v>
                </c:pt>
                <c:pt idx="56">
                  <c:v>99.528859387247564</c:v>
                </c:pt>
                <c:pt idx="57">
                  <c:v>99.351815834071203</c:v>
                </c:pt>
                <c:pt idx="58">
                  <c:v>99.172737580672518</c:v>
                </c:pt>
                <c:pt idx="59">
                  <c:v>98.9921331710798</c:v>
                </c:pt>
                <c:pt idx="60">
                  <c:v>98.810470048201211</c:v>
                </c:pt>
                <c:pt idx="61">
                  <c:v>98.62817290489032</c:v>
                </c:pt>
                <c:pt idx="62">
                  <c:v>98.445623090671972</c:v>
                </c:pt>
                <c:pt idx="63">
                  <c:v>98.263158932151171</c:v>
                </c:pt>
                <c:pt idx="64">
                  <c:v>98.081076817521975</c:v>
                </c:pt>
                <c:pt idx="65">
                  <c:v>97.899632895971223</c:v>
                </c:pt>
                <c:pt idx="66">
                  <c:v>97.719045249401873</c:v>
                </c:pt>
                <c:pt idx="67">
                  <c:v>97.539496405076605</c:v>
                </c:pt>
                <c:pt idx="68">
                  <c:v>97.3611360719175</c:v>
                </c:pt>
                <c:pt idx="69">
                  <c:v>97.184083998930944</c:v>
                </c:pt>
                <c:pt idx="70">
                  <c:v>97.008432870435726</c:v>
                </c:pt>
                <c:pt idx="71">
                  <c:v>96.834251168599963</c:v>
                </c:pt>
                <c:pt idx="72">
                  <c:v>96.661585948621379</c:v>
                </c:pt>
                <c:pt idx="73">
                  <c:v>96.490465485313138</c:v>
                </c:pt>
                <c:pt idx="74">
                  <c:v>96.320901761659911</c:v>
                </c:pt>
                <c:pt idx="75">
                  <c:v>96.152892780004692</c:v>
                </c:pt>
                <c:pt idx="76">
                  <c:v>95.986424684936978</c:v>
                </c:pt>
                <c:pt idx="77">
                  <c:v>95.821473693775133</c:v>
                </c:pt>
                <c:pt idx="78">
                  <c:v>95.658007835911633</c:v>
                </c:pt>
                <c:pt idx="79">
                  <c:v>95.49598850638769</c:v>
                </c:pt>
                <c:pt idx="80">
                  <c:v>95.335371842062941</c:v>
                </c:pt>
                <c:pt idx="81">
                  <c:v>95.176109930818384</c:v>
                </c:pt>
                <c:pt idx="82">
                  <c:v>95.018151865543786</c:v>
                </c:pt>
                <c:pt idx="83">
                  <c:v>94.861444655363215</c:v>
                </c:pt>
                <c:pt idx="84">
                  <c:v>94.705934006776033</c:v>
                </c:pt>
                <c:pt idx="85">
                  <c:v>94.55156498725016</c:v>
                </c:pt>
                <c:pt idx="86">
                  <c:v>94.398282583393836</c:v>
                </c:pt>
                <c:pt idx="87">
                  <c:v>94.246032165234539</c:v>
                </c:pt>
                <c:pt idx="88">
                  <c:v>94.09475986740803</c:v>
                </c:pt>
                <c:pt idx="89">
                  <c:v>93.944412897262794</c:v>
                </c:pt>
                <c:pt idx="90">
                  <c:v>93.79493977905183</c:v>
                </c:pt>
                <c:pt idx="91">
                  <c:v>93.646290542546595</c:v>
                </c:pt>
                <c:pt idx="92">
                  <c:v>93.498416863587266</c:v>
                </c:pt>
                <c:pt idx="93">
                  <c:v>93.351272163299825</c:v>
                </c:pt>
                <c:pt idx="94">
                  <c:v>93.204811671966041</c:v>
                </c:pt>
                <c:pt idx="95">
                  <c:v>93.058992462845822</c:v>
                </c:pt>
                <c:pt idx="96">
                  <c:v>92.913773460613768</c:v>
                </c:pt>
                <c:pt idx="97">
                  <c:v>92.769115428495226</c:v>
                </c:pt>
                <c:pt idx="98">
                  <c:v>92.624980937664432</c:v>
                </c:pt>
                <c:pt idx="99">
                  <c:v>92.481334322001402</c:v>
                </c:pt>
                <c:pt idx="100">
                  <c:v>92.33814162088953</c:v>
                </c:pt>
                <c:pt idx="101">
                  <c:v>92.195370512373785</c:v>
                </c:pt>
                <c:pt idx="102">
                  <c:v>92.052990238683989</c:v>
                </c:pt>
                <c:pt idx="103">
                  <c:v>91.910971525857406</c:v>
                </c:pt>
                <c:pt idx="104">
                  <c:v>91.769286498967759</c:v>
                </c:pt>
                <c:pt idx="105">
                  <c:v>91.627908594280427</c:v>
                </c:pt>
                <c:pt idx="106">
                  <c:v>91.486812469504031</c:v>
                </c:pt>
                <c:pt idx="107">
                  <c:v>91.345973913194783</c:v>
                </c:pt>
                <c:pt idx="108">
                  <c:v>91.205369754289549</c:v>
                </c:pt>
                <c:pt idx="109">
                  <c:v>91.064977772695485</c:v>
                </c:pt>
                <c:pt idx="110">
                  <c:v>90.924776611845573</c:v>
                </c:pt>
                <c:pt idx="111">
                  <c:v>90.784745694137328</c:v>
                </c:pt>
                <c:pt idx="112">
                  <c:v>90.64486514020652</c:v>
                </c:pt>
                <c:pt idx="113">
                  <c:v>90.505115693042072</c:v>
                </c:pt>
                <c:pt idx="114">
                  <c:v>90.365478648020186</c:v>
                </c:pt>
                <c:pt idx="115">
                  <c:v>90.225935790019051</c:v>
                </c:pt>
                <c:pt idx="116">
                  <c:v>90.086469338863239</c:v>
                </c:pt>
                <c:pt idx="117">
                  <c:v>89.947061904428935</c:v>
                </c:pt>
                <c:pt idx="118">
                  <c:v>89.807696452808344</c:v>
                </c:pt>
                <c:pt idx="119">
                  <c:v>89.668356284968795</c:v>
                </c:pt>
                <c:pt idx="120">
                  <c:v>89.529025029336069</c:v>
                </c:pt>
                <c:pt idx="121">
                  <c:v>89.38968664966346</c:v>
                </c:pt>
                <c:pt idx="122">
                  <c:v>89.250325469401687</c:v>
                </c:pt>
                <c:pt idx="123">
                  <c:v>89.110926213542157</c:v>
                </c:pt>
                <c:pt idx="124">
                  <c:v>88.971474068551316</c:v>
                </c:pt>
                <c:pt idx="125">
                  <c:v>88.831954760535183</c:v>
                </c:pt>
                <c:pt idx="126">
                  <c:v>88.692354651164891</c:v>
                </c:pt>
                <c:pt idx="127">
                  <c:v>88.552660850160535</c:v>
                </c:pt>
                <c:pt idx="128">
                  <c:v>88.41286134228622</c:v>
                </c:pt>
                <c:pt idx="129">
                  <c:v>88.272945125883666</c:v>
                </c:pt>
                <c:pt idx="130">
                  <c:v>88.132902359009563</c:v>
                </c:pt>
                <c:pt idx="131">
                  <c:v>87.992724508303439</c:v>
                </c:pt>
                <c:pt idx="132">
                  <c:v>87.852404494870825</c:v>
                </c:pt>
                <c:pt idx="133">
                  <c:v>87.711936830802358</c:v>
                </c:pt>
                <c:pt idx="134">
                  <c:v>87.571317739549613</c:v>
                </c:pt>
                <c:pt idx="135">
                  <c:v>87.430545253318115</c:v>
                </c:pt>
                <c:pt idx="136">
                  <c:v>87.28961928097894</c:v>
                </c:pt>
                <c:pt idx="137">
                  <c:v>87.148541640777978</c:v>
                </c:pt>
                <c:pt idx="138">
                  <c:v>87.007316053333199</c:v>
                </c:pt>
                <c:pt idx="139">
                  <c:v>86.865948092012545</c:v>
                </c:pt>
                <c:pt idx="140">
                  <c:v>86.724445089696033</c:v>
                </c:pt>
                <c:pt idx="141">
                  <c:v>86.582816003019559</c:v>
                </c:pt>
                <c:pt idx="142">
                  <c:v>86.441071237328828</c:v>
                </c:pt>
                <c:pt idx="143">
                  <c:v>86.299222437574969</c:v>
                </c:pt>
                <c:pt idx="144">
                  <c:v>86.157282252102746</c:v>
                </c:pt>
                <c:pt idx="145">
                  <c:v>86.015264077583112</c:v>
                </c:pt>
                <c:pt idx="146">
                  <c:v>85.873181794126381</c:v>
                </c:pt>
                <c:pt idx="147">
                  <c:v>85.731049499834427</c:v>
                </c:pt>
                <c:pt idx="148">
                  <c:v>85.588881253710866</c:v>
                </c:pt>
                <c:pt idx="149">
                  <c:v>85.446690835004944</c:v>
                </c:pt>
                <c:pt idx="150">
                  <c:v>85.304491525809709</c:v>
                </c:pt>
                <c:pt idx="151">
                  <c:v>85.162295922192357</c:v>
                </c:pt>
                <c:pt idx="152">
                  <c:v>85.020115777440552</c:v>
                </c:pt>
                <c:pt idx="153">
                  <c:v>84.87796187929402</c:v>
                </c:pt>
                <c:pt idx="154">
                  <c:v>84.735843961416379</c:v>
                </c:pt>
                <c:pt idx="155">
                  <c:v>84.593770647937816</c:v>
                </c:pt>
                <c:pt idx="156">
                  <c:v>84.451749428733208</c:v>
                </c:pt>
                <c:pt idx="157">
                  <c:v>84.309786662221228</c:v>
                </c:pt>
                <c:pt idx="158">
                  <c:v>84.16788760188831</c:v>
                </c:pt>
                <c:pt idx="159">
                  <c:v>84.026056442436484</c:v>
                </c:pt>
                <c:pt idx="160">
                  <c:v>83.884296381394677</c:v>
                </c:pt>
                <c:pt idx="161">
                  <c:v>83.742609692174725</c:v>
                </c:pt>
                <c:pt idx="162">
                  <c:v>83.600997804846799</c:v>
                </c:pt>
                <c:pt idx="163">
                  <c:v>83.459461391307855</c:v>
                </c:pt>
                <c:pt idx="164">
                  <c:v>83.318000451977497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102.84699999999999</c:v>
                </c:pt>
                <c:pt idx="1">
                  <c:v>104.271</c:v>
                </c:pt>
                <c:pt idx="2">
                  <c:v>102.84699999999999</c:v>
                </c:pt>
                <c:pt idx="3">
                  <c:v>102.57599999999999</c:v>
                </c:pt>
                <c:pt idx="4">
                  <c:v>100.69499999999999</c:v>
                </c:pt>
                <c:pt idx="5">
                  <c:v>100.729</c:v>
                </c:pt>
                <c:pt idx="6">
                  <c:v>100.559</c:v>
                </c:pt>
                <c:pt idx="7">
                  <c:v>101.441</c:v>
                </c:pt>
                <c:pt idx="8">
                  <c:v>102.42400000000001</c:v>
                </c:pt>
                <c:pt idx="9">
                  <c:v>99.864000000000004</c:v>
                </c:pt>
                <c:pt idx="10">
                  <c:v>101.30500000000001</c:v>
                </c:pt>
                <c:pt idx="11">
                  <c:v>101.23699999999999</c:v>
                </c:pt>
                <c:pt idx="12">
                  <c:v>102.068</c:v>
                </c:pt>
                <c:pt idx="13">
                  <c:v>102.712</c:v>
                </c:pt>
                <c:pt idx="14">
                  <c:v>100.57599999999999</c:v>
                </c:pt>
                <c:pt idx="15">
                  <c:v>99.846999999999994</c:v>
                </c:pt>
                <c:pt idx="16">
                  <c:v>101.84699999999999</c:v>
                </c:pt>
                <c:pt idx="17">
                  <c:v>102.52500000000001</c:v>
                </c:pt>
                <c:pt idx="18">
                  <c:v>100.051</c:v>
                </c:pt>
                <c:pt idx="19">
                  <c:v>98.457999999999998</c:v>
                </c:pt>
                <c:pt idx="20">
                  <c:v>100.288</c:v>
                </c:pt>
                <c:pt idx="21">
                  <c:v>99.915000000000006</c:v>
                </c:pt>
                <c:pt idx="22">
                  <c:v>99.61</c:v>
                </c:pt>
                <c:pt idx="23">
                  <c:v>99.271000000000001</c:v>
                </c:pt>
                <c:pt idx="24">
                  <c:v>100.492</c:v>
                </c:pt>
                <c:pt idx="25">
                  <c:v>99.525000000000006</c:v>
                </c:pt>
                <c:pt idx="26">
                  <c:v>100.61</c:v>
                </c:pt>
                <c:pt idx="27">
                  <c:v>100.47499999999999</c:v>
                </c:pt>
                <c:pt idx="28">
                  <c:v>100.898</c:v>
                </c:pt>
                <c:pt idx="29">
                  <c:v>101.136</c:v>
                </c:pt>
                <c:pt idx="30">
                  <c:v>100.017</c:v>
                </c:pt>
                <c:pt idx="31">
                  <c:v>103.08499999999999</c:v>
                </c:pt>
                <c:pt idx="32">
                  <c:v>101.508</c:v>
                </c:pt>
                <c:pt idx="33">
                  <c:v>102.271</c:v>
                </c:pt>
                <c:pt idx="34">
                  <c:v>102</c:v>
                </c:pt>
                <c:pt idx="35">
                  <c:v>103.23699999999999</c:v>
                </c:pt>
                <c:pt idx="36">
                  <c:v>102.30500000000001</c:v>
                </c:pt>
                <c:pt idx="37">
                  <c:v>100.81399999999999</c:v>
                </c:pt>
                <c:pt idx="38">
                  <c:v>102.661</c:v>
                </c:pt>
                <c:pt idx="39">
                  <c:v>102.30500000000001</c:v>
                </c:pt>
                <c:pt idx="40">
                  <c:v>101.797</c:v>
                </c:pt>
                <c:pt idx="41">
                  <c:v>103.746</c:v>
                </c:pt>
                <c:pt idx="42">
                  <c:v>104.169</c:v>
                </c:pt>
                <c:pt idx="43">
                  <c:v>107.96599999999999</c:v>
                </c:pt>
                <c:pt idx="44">
                  <c:v>108.898</c:v>
                </c:pt>
                <c:pt idx="45">
                  <c:v>109.898</c:v>
                </c:pt>
                <c:pt idx="46">
                  <c:v>116.81399999999999</c:v>
                </c:pt>
                <c:pt idx="47">
                  <c:v>127.136</c:v>
                </c:pt>
                <c:pt idx="48">
                  <c:v>140.119</c:v>
                </c:pt>
                <c:pt idx="49">
                  <c:v>160.203</c:v>
                </c:pt>
                <c:pt idx="50">
                  <c:v>178.102</c:v>
                </c:pt>
                <c:pt idx="51">
                  <c:v>196.64400000000001</c:v>
                </c:pt>
                <c:pt idx="52">
                  <c:v>209.983</c:v>
                </c:pt>
                <c:pt idx="53">
                  <c:v>221.16900000000001</c:v>
                </c:pt>
                <c:pt idx="54">
                  <c:v>227.93199999999999</c:v>
                </c:pt>
                <c:pt idx="55">
                  <c:v>230.03399999999999</c:v>
                </c:pt>
                <c:pt idx="56">
                  <c:v>232.15299999999999</c:v>
                </c:pt>
                <c:pt idx="57">
                  <c:v>229.39</c:v>
                </c:pt>
                <c:pt idx="58">
                  <c:v>219.61</c:v>
                </c:pt>
                <c:pt idx="59">
                  <c:v>204.661</c:v>
                </c:pt>
                <c:pt idx="60">
                  <c:v>170.18600000000001</c:v>
                </c:pt>
                <c:pt idx="61">
                  <c:v>130.72900000000001</c:v>
                </c:pt>
                <c:pt idx="62">
                  <c:v>105.76300000000001</c:v>
                </c:pt>
                <c:pt idx="63">
                  <c:v>104.373</c:v>
                </c:pt>
                <c:pt idx="64">
                  <c:v>101.96599999999999</c:v>
                </c:pt>
                <c:pt idx="65">
                  <c:v>100.458</c:v>
                </c:pt>
                <c:pt idx="66">
                  <c:v>103.64400000000001</c:v>
                </c:pt>
                <c:pt idx="67">
                  <c:v>110.15300000000001</c:v>
                </c:pt>
                <c:pt idx="68">
                  <c:v>110.84699999999999</c:v>
                </c:pt>
                <c:pt idx="69">
                  <c:v>118.322</c:v>
                </c:pt>
                <c:pt idx="70">
                  <c:v>127.339</c:v>
                </c:pt>
                <c:pt idx="71">
                  <c:v>137.05099999999999</c:v>
                </c:pt>
                <c:pt idx="72">
                  <c:v>150.898</c:v>
                </c:pt>
                <c:pt idx="73">
                  <c:v>163.40700000000001</c:v>
                </c:pt>
                <c:pt idx="74">
                  <c:v>173.61</c:v>
                </c:pt>
                <c:pt idx="75">
                  <c:v>181.74600000000001</c:v>
                </c:pt>
                <c:pt idx="76">
                  <c:v>190.136</c:v>
                </c:pt>
                <c:pt idx="77">
                  <c:v>193.93199999999999</c:v>
                </c:pt>
                <c:pt idx="78">
                  <c:v>192.08500000000001</c:v>
                </c:pt>
                <c:pt idx="79">
                  <c:v>184.69499999999999</c:v>
                </c:pt>
                <c:pt idx="80">
                  <c:v>165.74600000000001</c:v>
                </c:pt>
                <c:pt idx="81">
                  <c:v>133</c:v>
                </c:pt>
                <c:pt idx="82">
                  <c:v>106.441</c:v>
                </c:pt>
                <c:pt idx="83">
                  <c:v>95.915000000000006</c:v>
                </c:pt>
                <c:pt idx="84">
                  <c:v>92.575999999999993</c:v>
                </c:pt>
                <c:pt idx="85">
                  <c:v>91.831000000000003</c:v>
                </c:pt>
                <c:pt idx="86">
                  <c:v>93.034000000000006</c:v>
                </c:pt>
                <c:pt idx="87">
                  <c:v>92.22</c:v>
                </c:pt>
                <c:pt idx="88">
                  <c:v>92.542000000000002</c:v>
                </c:pt>
                <c:pt idx="89">
                  <c:v>92.373000000000005</c:v>
                </c:pt>
                <c:pt idx="90">
                  <c:v>90.728999999999999</c:v>
                </c:pt>
                <c:pt idx="91">
                  <c:v>92.441000000000003</c:v>
                </c:pt>
                <c:pt idx="92">
                  <c:v>91.322000000000003</c:v>
                </c:pt>
                <c:pt idx="93">
                  <c:v>93.644000000000005</c:v>
                </c:pt>
                <c:pt idx="94">
                  <c:v>93.186000000000007</c:v>
                </c:pt>
                <c:pt idx="95">
                  <c:v>91.322000000000003</c:v>
                </c:pt>
                <c:pt idx="96">
                  <c:v>92.474999999999994</c:v>
                </c:pt>
                <c:pt idx="97">
                  <c:v>91.644000000000005</c:v>
                </c:pt>
                <c:pt idx="98">
                  <c:v>95.102000000000004</c:v>
                </c:pt>
                <c:pt idx="99">
                  <c:v>92.745999999999995</c:v>
                </c:pt>
                <c:pt idx="100">
                  <c:v>93.831000000000003</c:v>
                </c:pt>
                <c:pt idx="101">
                  <c:v>92.355999999999995</c:v>
                </c:pt>
                <c:pt idx="102">
                  <c:v>93.78</c:v>
                </c:pt>
                <c:pt idx="103">
                  <c:v>91.474999999999994</c:v>
                </c:pt>
                <c:pt idx="104">
                  <c:v>92.051000000000002</c:v>
                </c:pt>
                <c:pt idx="105">
                  <c:v>94.135999999999996</c:v>
                </c:pt>
                <c:pt idx="106">
                  <c:v>94.271000000000001</c:v>
                </c:pt>
                <c:pt idx="107">
                  <c:v>98.153000000000006</c:v>
                </c:pt>
                <c:pt idx="108">
                  <c:v>102.30500000000001</c:v>
                </c:pt>
                <c:pt idx="109">
                  <c:v>106.18600000000001</c:v>
                </c:pt>
                <c:pt idx="110">
                  <c:v>108.23699999999999</c:v>
                </c:pt>
                <c:pt idx="111">
                  <c:v>108.322</c:v>
                </c:pt>
                <c:pt idx="112">
                  <c:v>108.949</c:v>
                </c:pt>
                <c:pt idx="113">
                  <c:v>107.254</c:v>
                </c:pt>
                <c:pt idx="114">
                  <c:v>103.932</c:v>
                </c:pt>
                <c:pt idx="115">
                  <c:v>100.542</c:v>
                </c:pt>
                <c:pt idx="116">
                  <c:v>95.305000000000007</c:v>
                </c:pt>
                <c:pt idx="117">
                  <c:v>93.694999999999993</c:v>
                </c:pt>
                <c:pt idx="118">
                  <c:v>90.135999999999996</c:v>
                </c:pt>
                <c:pt idx="119">
                  <c:v>90.507999999999996</c:v>
                </c:pt>
                <c:pt idx="120">
                  <c:v>89.254000000000005</c:v>
                </c:pt>
                <c:pt idx="121">
                  <c:v>87.271000000000001</c:v>
                </c:pt>
                <c:pt idx="122">
                  <c:v>86.492000000000004</c:v>
                </c:pt>
                <c:pt idx="123">
                  <c:v>89.626999999999995</c:v>
                </c:pt>
                <c:pt idx="124">
                  <c:v>86.39</c:v>
                </c:pt>
                <c:pt idx="125">
                  <c:v>88.626999999999995</c:v>
                </c:pt>
                <c:pt idx="126">
                  <c:v>88.355999999999995</c:v>
                </c:pt>
                <c:pt idx="127">
                  <c:v>88.016999999999996</c:v>
                </c:pt>
                <c:pt idx="128">
                  <c:v>86.406999999999996</c:v>
                </c:pt>
                <c:pt idx="129">
                  <c:v>88.661000000000001</c:v>
                </c:pt>
                <c:pt idx="130">
                  <c:v>89.153000000000006</c:v>
                </c:pt>
                <c:pt idx="131">
                  <c:v>86.948999999999998</c:v>
                </c:pt>
                <c:pt idx="132">
                  <c:v>89.406999999999996</c:v>
                </c:pt>
                <c:pt idx="133">
                  <c:v>88.728999999999999</c:v>
                </c:pt>
                <c:pt idx="134">
                  <c:v>91.542000000000002</c:v>
                </c:pt>
                <c:pt idx="135">
                  <c:v>89.236999999999995</c:v>
                </c:pt>
                <c:pt idx="136">
                  <c:v>96.831000000000003</c:v>
                </c:pt>
                <c:pt idx="137">
                  <c:v>99.881</c:v>
                </c:pt>
                <c:pt idx="138">
                  <c:v>96.78</c:v>
                </c:pt>
                <c:pt idx="139">
                  <c:v>98.441000000000003</c:v>
                </c:pt>
                <c:pt idx="140">
                  <c:v>98.424000000000007</c:v>
                </c:pt>
                <c:pt idx="141">
                  <c:v>93.507999999999996</c:v>
                </c:pt>
                <c:pt idx="142">
                  <c:v>91.067999999999998</c:v>
                </c:pt>
                <c:pt idx="143">
                  <c:v>88.39</c:v>
                </c:pt>
                <c:pt idx="144">
                  <c:v>88.254000000000005</c:v>
                </c:pt>
                <c:pt idx="145">
                  <c:v>84.897999999999996</c:v>
                </c:pt>
                <c:pt idx="146">
                  <c:v>84.067999999999998</c:v>
                </c:pt>
                <c:pt idx="147">
                  <c:v>85.644000000000005</c:v>
                </c:pt>
                <c:pt idx="148">
                  <c:v>86.897999999999996</c:v>
                </c:pt>
                <c:pt idx="149">
                  <c:v>87.338999999999999</c:v>
                </c:pt>
                <c:pt idx="150">
                  <c:v>86.457999999999998</c:v>
                </c:pt>
                <c:pt idx="151">
                  <c:v>85.424000000000007</c:v>
                </c:pt>
                <c:pt idx="152">
                  <c:v>84.424000000000007</c:v>
                </c:pt>
                <c:pt idx="153">
                  <c:v>82.846999999999994</c:v>
                </c:pt>
                <c:pt idx="154">
                  <c:v>85.051000000000002</c:v>
                </c:pt>
                <c:pt idx="155">
                  <c:v>84.254000000000005</c:v>
                </c:pt>
                <c:pt idx="156">
                  <c:v>85.542000000000002</c:v>
                </c:pt>
                <c:pt idx="157">
                  <c:v>85.39</c:v>
                </c:pt>
                <c:pt idx="158">
                  <c:v>83.102000000000004</c:v>
                </c:pt>
                <c:pt idx="159">
                  <c:v>82.796999999999997</c:v>
                </c:pt>
                <c:pt idx="160">
                  <c:v>84.712000000000003</c:v>
                </c:pt>
                <c:pt idx="161">
                  <c:v>83.406999999999996</c:v>
                </c:pt>
                <c:pt idx="162">
                  <c:v>84.694999999999993</c:v>
                </c:pt>
                <c:pt idx="163">
                  <c:v>83.254000000000005</c:v>
                </c:pt>
                <c:pt idx="164">
                  <c:v>83.763000000000005</c:v>
                </c:pt>
                <c:pt idx="165">
                  <c:v>81.236999999999995</c:v>
                </c:pt>
                <c:pt idx="166">
                  <c:v>82.186000000000007</c:v>
                </c:pt>
                <c:pt idx="167">
                  <c:v>81.728999999999999</c:v>
                </c:pt>
                <c:pt idx="168">
                  <c:v>83.712000000000003</c:v>
                </c:pt>
                <c:pt idx="169">
                  <c:v>83.051000000000002</c:v>
                </c:pt>
                <c:pt idx="170">
                  <c:v>82.542000000000002</c:v>
                </c:pt>
                <c:pt idx="171">
                  <c:v>84.507999999999996</c:v>
                </c:pt>
                <c:pt idx="172">
                  <c:v>83.78</c:v>
                </c:pt>
                <c:pt idx="173">
                  <c:v>82.728999999999999</c:v>
                </c:pt>
                <c:pt idx="174">
                  <c:v>85.728999999999999</c:v>
                </c:pt>
                <c:pt idx="175">
                  <c:v>82.932000000000002</c:v>
                </c:pt>
                <c:pt idx="176">
                  <c:v>82.338999999999999</c:v>
                </c:pt>
                <c:pt idx="177">
                  <c:v>83.102000000000004</c:v>
                </c:pt>
                <c:pt idx="178">
                  <c:v>83.322000000000003</c:v>
                </c:pt>
                <c:pt idx="179">
                  <c:v>82.558999999999997</c:v>
                </c:pt>
                <c:pt idx="180">
                  <c:v>82.203000000000003</c:v>
                </c:pt>
                <c:pt idx="181">
                  <c:v>83.406999999999996</c:v>
                </c:pt>
                <c:pt idx="182">
                  <c:v>83.203000000000003</c:v>
                </c:pt>
                <c:pt idx="183">
                  <c:v>83.102000000000004</c:v>
                </c:pt>
                <c:pt idx="184">
                  <c:v>81.39</c:v>
                </c:pt>
                <c:pt idx="185">
                  <c:v>81.677999999999997</c:v>
                </c:pt>
                <c:pt idx="186">
                  <c:v>82.406999999999996</c:v>
                </c:pt>
                <c:pt idx="187">
                  <c:v>82.135999999999996</c:v>
                </c:pt>
                <c:pt idx="188">
                  <c:v>82.424000000000007</c:v>
                </c:pt>
                <c:pt idx="189">
                  <c:v>82.322000000000003</c:v>
                </c:pt>
                <c:pt idx="190">
                  <c:v>81.102000000000004</c:v>
                </c:pt>
                <c:pt idx="191">
                  <c:v>81.338999999999999</c:v>
                </c:pt>
                <c:pt idx="192">
                  <c:v>82.135999999999996</c:v>
                </c:pt>
                <c:pt idx="193">
                  <c:v>80.558999999999997</c:v>
                </c:pt>
                <c:pt idx="194">
                  <c:v>80.813999999999993</c:v>
                </c:pt>
                <c:pt idx="195">
                  <c:v>78.745999999999995</c:v>
                </c:pt>
                <c:pt idx="196">
                  <c:v>83.507999999999996</c:v>
                </c:pt>
                <c:pt idx="197">
                  <c:v>81.203000000000003</c:v>
                </c:pt>
                <c:pt idx="198">
                  <c:v>80.763000000000005</c:v>
                </c:pt>
                <c:pt idx="199">
                  <c:v>82.39</c:v>
                </c:pt>
                <c:pt idx="200">
                  <c:v>79.457999999999998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100.56416055196343</c:v>
                </c:pt>
                <c:pt idx="7">
                  <c:v>100.60554876183794</c:v>
                </c:pt>
                <c:pt idx="8">
                  <c:v>100.64648212078393</c:v>
                </c:pt>
                <c:pt idx="9">
                  <c:v>100.68686763750125</c:v>
                </c:pt>
                <c:pt idx="10">
                  <c:v>100.72660021510094</c:v>
                </c:pt>
                <c:pt idx="11">
                  <c:v>100.76556155270514</c:v>
                </c:pt>
                <c:pt idx="12">
                  <c:v>100.80361902346938</c:v>
                </c:pt>
                <c:pt idx="13">
                  <c:v>100.84062454749505</c:v>
                </c:pt>
                <c:pt idx="14">
                  <c:v>100.87641348348828</c:v>
                </c:pt>
                <c:pt idx="15">
                  <c:v>100.91080356962658</c:v>
                </c:pt>
                <c:pt idx="16">
                  <c:v>100.94359395264307</c:v>
                </c:pt>
                <c:pt idx="17">
                  <c:v>100.97456435624848</c:v>
                </c:pt>
                <c:pt idx="18">
                  <c:v>101.00347445920629</c:v>
                </c:pt>
                <c:pt idx="19">
                  <c:v>101.03006358704198</c:v>
                </c:pt>
                <c:pt idx="20">
                  <c:v>101.05405088440558</c:v>
                </c:pt>
                <c:pt idx="21">
                  <c:v>101.07513625640621</c:v>
                </c:pt>
                <c:pt idx="22">
                  <c:v>101.09300260053959</c:v>
                </c:pt>
                <c:pt idx="23">
                  <c:v>101.10732029189765</c:v>
                </c:pt>
                <c:pt idx="24">
                  <c:v>101.11775569619844</c:v>
                </c:pt>
                <c:pt idx="25">
                  <c:v>101.12398693172965</c:v>
                </c:pt>
                <c:pt idx="26">
                  <c:v>101.12573258635793</c:v>
                </c:pt>
                <c:pt idx="27">
                  <c:v>101.12280319711603</c:v>
                </c:pt>
                <c:pt idx="28">
                  <c:v>101.11519177716595</c:v>
                </c:pt>
                <c:pt idx="29">
                  <c:v>101.10322941425349</c:v>
                </c:pt>
                <c:pt idx="30">
                  <c:v>101.0878458065233</c:v>
                </c:pt>
                <c:pt idx="31">
                  <c:v>101.07099298728153</c:v>
                </c:pt>
                <c:pt idx="32">
                  <c:v>101.05631287235791</c:v>
                </c:pt>
                <c:pt idx="33">
                  <c:v>101.05015326613136</c:v>
                </c:pt>
                <c:pt idx="34">
                  <c:v>101.06305737795878</c:v>
                </c:pt>
                <c:pt idx="35">
                  <c:v>101.11185976863476</c:v>
                </c:pt>
                <c:pt idx="36">
                  <c:v>101.22250385259753</c:v>
                </c:pt>
                <c:pt idx="37">
                  <c:v>101.43363611551455</c:v>
                </c:pt>
                <c:pt idx="38">
                  <c:v>101.80091277709529</c:v>
                </c:pt>
                <c:pt idx="39">
                  <c:v>102.40176265915855</c:v>
                </c:pt>
                <c:pt idx="40">
                  <c:v>103.34008398974173</c:v>
                </c:pt>
                <c:pt idx="41">
                  <c:v>104.75003149680066</c:v>
                </c:pt>
                <c:pt idx="42">
                  <c:v>106.79772008946162</c:v>
                </c:pt>
                <c:pt idx="43">
                  <c:v>109.67941063483765</c:v>
                </c:pt>
                <c:pt idx="44">
                  <c:v>113.61465594651189</c:v>
                </c:pt>
                <c:pt idx="45">
                  <c:v>118.83308468940155</c:v>
                </c:pt>
                <c:pt idx="46">
                  <c:v>125.55408083761053</c:v>
                </c:pt>
                <c:pt idx="47">
                  <c:v>133.95960555997877</c:v>
                </c:pt>
                <c:pt idx="48">
                  <c:v>144.16169088697862</c:v>
                </c:pt>
                <c:pt idx="49">
                  <c:v>156.16721726240425</c:v>
                </c:pt>
                <c:pt idx="50">
                  <c:v>169.84191201014255</c:v>
                </c:pt>
                <c:pt idx="51">
                  <c:v>184.86923959205612</c:v>
                </c:pt>
                <c:pt idx="52">
                  <c:v>200.68284409084978</c:v>
                </c:pt>
                <c:pt idx="53">
                  <c:v>216.32907586021838</c:v>
                </c:pt>
                <c:pt idx="54">
                  <c:v>230.2331719334542</c:v>
                </c:pt>
                <c:pt idx="55">
                  <c:v>239.98208381676028</c:v>
                </c:pt>
                <c:pt idx="56">
                  <c:v>242.49404343696881</c:v>
                </c:pt>
                <c:pt idx="57">
                  <c:v>235.02002585371795</c:v>
                </c:pt>
                <c:pt idx="58">
                  <c:v>216.86587552083</c:v>
                </c:pt>
                <c:pt idx="59">
                  <c:v>190.70619897933537</c:v>
                </c:pt>
                <c:pt idx="60">
                  <c:v>162.0689059238519</c:v>
                </c:pt>
                <c:pt idx="61">
                  <c:v>136.89060116018987</c:v>
                </c:pt>
                <c:pt idx="62">
                  <c:v>118.86497160929207</c:v>
                </c:pt>
                <c:pt idx="63">
                  <c:v>108.50264404604459</c:v>
                </c:pt>
                <c:pt idx="64">
                  <c:v>104.15009030597022</c:v>
                </c:pt>
                <c:pt idx="65">
                  <c:v>103.66886945735669</c:v>
                </c:pt>
                <c:pt idx="66">
                  <c:v>105.51165488529118</c:v>
                </c:pt>
                <c:pt idx="67">
                  <c:v>108.92670709938983</c:v>
                </c:pt>
                <c:pt idx="68">
                  <c:v>113.70008310192354</c:v>
                </c:pt>
                <c:pt idx="69">
                  <c:v>119.84985610221909</c:v>
                </c:pt>
                <c:pt idx="70">
                  <c:v>127.42781782802177</c:v>
                </c:pt>
                <c:pt idx="71">
                  <c:v>136.416689418316</c:v>
                </c:pt>
                <c:pt idx="72">
                  <c:v>146.67811045669382</c:v>
                </c:pt>
                <c:pt idx="73">
                  <c:v>157.92592258939209</c:v>
                </c:pt>
                <c:pt idx="74">
                  <c:v>169.71114425835339</c:v>
                </c:pt>
                <c:pt idx="75">
                  <c:v>181.37015493364694</c:v>
                </c:pt>
                <c:pt idx="76">
                  <c:v>191.75496302263934</c:v>
                </c:pt>
                <c:pt idx="77">
                  <c:v>198.49538720025583</c:v>
                </c:pt>
                <c:pt idx="78">
                  <c:v>197.3686374745559</c:v>
                </c:pt>
                <c:pt idx="79">
                  <c:v>184.1148637070053</c:v>
                </c:pt>
                <c:pt idx="80">
                  <c:v>159.51626790620665</c:v>
                </c:pt>
                <c:pt idx="81">
                  <c:v>131.79086101065161</c:v>
                </c:pt>
                <c:pt idx="82">
                  <c:v>110.58890233153735</c:v>
                </c:pt>
                <c:pt idx="83">
                  <c:v>99.265581238014136</c:v>
                </c:pt>
                <c:pt idx="84">
                  <c:v>94.962612176470074</c:v>
                </c:pt>
                <c:pt idx="85">
                  <c:v>93.735470370344913</c:v>
                </c:pt>
                <c:pt idx="86">
                  <c:v>93.399692083108022</c:v>
                </c:pt>
                <c:pt idx="87">
                  <c:v>93.240174184937629</c:v>
                </c:pt>
                <c:pt idx="88">
                  <c:v>93.105374763482658</c:v>
                </c:pt>
                <c:pt idx="89">
                  <c:v>92.97370418284406</c:v>
                </c:pt>
                <c:pt idx="90">
                  <c:v>92.843038885059357</c:v>
                </c:pt>
                <c:pt idx="91">
                  <c:v>92.713250245116484</c:v>
                </c:pt>
                <c:pt idx="92">
                  <c:v>92.584438388268993</c:v>
                </c:pt>
                <c:pt idx="93">
                  <c:v>92.456918450689116</c:v>
                </c:pt>
                <c:pt idx="94">
                  <c:v>92.331444528106204</c:v>
                </c:pt>
                <c:pt idx="95">
                  <c:v>92.209646108147936</c:v>
                </c:pt>
                <c:pt idx="96">
                  <c:v>92.094803021149531</c:v>
                </c:pt>
                <c:pt idx="97">
                  <c:v>91.993123708471813</c:v>
                </c:pt>
                <c:pt idx="98">
                  <c:v>91.915686269035859</c:v>
                </c:pt>
                <c:pt idx="99">
                  <c:v>91.881109835561489</c:v>
                </c:pt>
                <c:pt idx="100">
                  <c:v>91.918790924421785</c:v>
                </c:pt>
                <c:pt idx="101">
                  <c:v>92.072131149848971</c:v>
                </c:pt>
                <c:pt idx="102">
                  <c:v>92.400627397292425</c:v>
                </c:pt>
                <c:pt idx="103">
                  <c:v>92.979119980558707</c:v>
                </c:pt>
                <c:pt idx="104">
                  <c:v>93.892101084644636</c:v>
                </c:pt>
                <c:pt idx="105">
                  <c:v>95.220910499026644</c:v>
                </c:pt>
                <c:pt idx="106">
                  <c:v>97.021757528086056</c:v>
                </c:pt>
                <c:pt idx="107">
                  <c:v>99.292642982668326</c:v>
                </c:pt>
                <c:pt idx="108">
                  <c:v>101.92873056480157</c:v>
                </c:pt>
                <c:pt idx="109">
                  <c:v>104.67342536229019</c:v>
                </c:pt>
                <c:pt idx="110">
                  <c:v>107.09198273035753</c:v>
                </c:pt>
                <c:pt idx="111">
                  <c:v>108.61810994873915</c:v>
                </c:pt>
                <c:pt idx="112">
                  <c:v>108.71716577279132</c:v>
                </c:pt>
                <c:pt idx="113">
                  <c:v>107.13572939029743</c:v>
                </c:pt>
                <c:pt idx="114">
                  <c:v>104.09718652787346</c:v>
                </c:pt>
                <c:pt idx="115">
                  <c:v>100.27469991614124</c:v>
                </c:pt>
                <c:pt idx="116">
                  <c:v>96.510148524226366</c:v>
                </c:pt>
                <c:pt idx="117">
                  <c:v>93.452451936726817</c:v>
                </c:pt>
                <c:pt idx="118">
                  <c:v>91.352280872333807</c:v>
                </c:pt>
                <c:pt idx="119">
                  <c:v>90.104908114009518</c:v>
                </c:pt>
                <c:pt idx="120">
                  <c:v>89.439513321666112</c:v>
                </c:pt>
                <c:pt idx="121">
                  <c:v>89.093901551823535</c:v>
                </c:pt>
                <c:pt idx="122">
                  <c:v>88.892927194621578</c:v>
                </c:pt>
                <c:pt idx="123">
                  <c:v>88.746392473984912</c:v>
                </c:pt>
                <c:pt idx="124">
                  <c:v>88.616967614870731</c:v>
                </c:pt>
                <c:pt idx="125">
                  <c:v>88.492040988731617</c:v>
                </c:pt>
                <c:pt idx="126">
                  <c:v>88.368382378108109</c:v>
                </c:pt>
                <c:pt idx="127">
                  <c:v>88.246488536258411</c:v>
                </c:pt>
                <c:pt idx="128">
                  <c:v>88.130643868095447</c:v>
                </c:pt>
                <c:pt idx="129">
                  <c:v>88.033713059560824</c:v>
                </c:pt>
                <c:pt idx="130">
                  <c:v>87.988152909034184</c:v>
                </c:pt>
                <c:pt idx="131">
                  <c:v>88.064146391807753</c:v>
                </c:pt>
                <c:pt idx="132">
                  <c:v>88.388957606135563</c:v>
                </c:pt>
                <c:pt idx="133">
                  <c:v>89.147030440841959</c:v>
                </c:pt>
                <c:pt idx="134">
                  <c:v>90.526427277479485</c:v>
                </c:pt>
                <c:pt idx="135">
                  <c:v>92.588866415120393</c:v>
                </c:pt>
                <c:pt idx="136">
                  <c:v>95.10308123623004</c:v>
                </c:pt>
                <c:pt idx="137">
                  <c:v>97.471041792476157</c:v>
                </c:pt>
                <c:pt idx="138">
                  <c:v>98.892177718498885</c:v>
                </c:pt>
                <c:pt idx="139">
                  <c:v>98.757871206739708</c:v>
                </c:pt>
                <c:pt idx="140">
                  <c:v>97.029255333245871</c:v>
                </c:pt>
                <c:pt idx="141">
                  <c:v>94.28670276968441</c:v>
                </c:pt>
                <c:pt idx="142">
                  <c:v>91.388734647551303</c:v>
                </c:pt>
                <c:pt idx="143">
                  <c:v>89.013079463393311</c:v>
                </c:pt>
                <c:pt idx="144">
                  <c:v>87.415327976223296</c:v>
                </c:pt>
                <c:pt idx="145">
                  <c:v>86.495583891624435</c:v>
                </c:pt>
                <c:pt idx="146">
                  <c:v>86.011959242733639</c:v>
                </c:pt>
                <c:pt idx="147">
                  <c:v>85.749432815846575</c:v>
                </c:pt>
                <c:pt idx="148">
                  <c:v>85.577771167892308</c:v>
                </c:pt>
                <c:pt idx="149">
                  <c:v>85.436827458676419</c:v>
                </c:pt>
                <c:pt idx="150">
                  <c:v>85.304504196156685</c:v>
                </c:pt>
                <c:pt idx="151">
                  <c:v>85.174213699203563</c:v>
                </c:pt>
                <c:pt idx="152">
                  <c:v>85.04435239815723</c:v>
                </c:pt>
                <c:pt idx="153">
                  <c:v>84.914609121199504</c:v>
                </c:pt>
                <c:pt idx="154">
                  <c:v>84.784945712361193</c:v>
                </c:pt>
                <c:pt idx="155">
                  <c:v>84.655370098707451</c:v>
                </c:pt>
                <c:pt idx="156">
                  <c:v>84.525895007163882</c:v>
                </c:pt>
                <c:pt idx="157">
                  <c:v>84.396531813997271</c:v>
                </c:pt>
                <c:pt idx="158">
                  <c:v>84.267289857227709</c:v>
                </c:pt>
                <c:pt idx="159">
                  <c:v>84.138176472043256</c:v>
                </c:pt>
                <c:pt idx="160">
                  <c:v>84.009197123151651</c:v>
                </c:pt>
                <c:pt idx="161">
                  <c:v>83.880355560044507</c:v>
                </c:pt>
                <c:pt idx="162">
                  <c:v>83.751653982581871</c:v>
                </c:pt>
                <c:pt idx="163">
                  <c:v>83.623093210699196</c:v>
                </c:pt>
                <c:pt idx="164">
                  <c:v>83.494672853390227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100.56416055196114</c:v>
                </c:pt>
                <c:pt idx="7">
                  <c:v>100.60554876183038</c:v>
                </c:pt>
                <c:pt idx="8">
                  <c:v>100.64648212075954</c:v>
                </c:pt>
                <c:pt idx="9">
                  <c:v>100.68686763742433</c:v>
                </c:pt>
                <c:pt idx="10">
                  <c:v>100.72660021486374</c:v>
                </c:pt>
                <c:pt idx="11">
                  <c:v>100.76556155199012</c:v>
                </c:pt>
                <c:pt idx="12">
                  <c:v>100.80361902136246</c:v>
                </c:pt>
                <c:pt idx="13">
                  <c:v>100.84062454142617</c:v>
                </c:pt>
                <c:pt idx="14">
                  <c:v>100.87641346639955</c:v>
                </c:pt>
                <c:pt idx="15">
                  <c:v>100.91080352258874</c:v>
                </c:pt>
                <c:pt idx="16">
                  <c:v>100.94359382607549</c:v>
                </c:pt>
                <c:pt idx="17">
                  <c:v>100.97456402333222</c:v>
                </c:pt>
                <c:pt idx="18">
                  <c:v>101.00347360318423</c:v>
                </c:pt>
                <c:pt idx="19">
                  <c:v>101.0300614353884</c:v>
                </c:pt>
                <c:pt idx="20">
                  <c:v>101.05404559755331</c:v>
                </c:pt>
                <c:pt idx="21">
                  <c:v>101.07512355770115</c:v>
                </c:pt>
                <c:pt idx="22">
                  <c:v>101.09297278386998</c:v>
                </c:pt>
                <c:pt idx="23">
                  <c:v>101.10725185406224</c:v>
                </c:pt>
                <c:pt idx="24">
                  <c:v>101.11760213876951</c:v>
                </c:pt>
                <c:pt idx="25">
                  <c:v>101.12365012339178</c:v>
                </c:pt>
                <c:pt idx="26">
                  <c:v>101.1250104282834</c:v>
                </c:pt>
                <c:pt idx="27">
                  <c:v>101.12128956914721</c:v>
                </c:pt>
                <c:pt idx="28">
                  <c:v>101.11209047950413</c:v>
                </c:pt>
                <c:pt idx="29">
                  <c:v>101.09701778974852</c:v>
                </c:pt>
                <c:pt idx="30">
                  <c:v>101.07568382406642</c:v>
                </c:pt>
                <c:pt idx="31">
                  <c:v>101.04771523801928</c:v>
                </c:pt>
                <c:pt idx="32">
                  <c:v>101.01276017732351</c:v>
                </c:pt>
                <c:pt idx="33">
                  <c:v>100.97049579444521</c:v>
                </c:pt>
                <c:pt idx="34">
                  <c:v>100.92063591691632</c:v>
                </c:pt>
                <c:pt idx="35">
                  <c:v>100.86293862316452</c:v>
                </c:pt>
                <c:pt idx="36">
                  <c:v>100.79721345185452</c:v>
                </c:pt>
                <c:pt idx="37">
                  <c:v>100.72332795297501</c:v>
                </c:pt>
                <c:pt idx="38">
                  <c:v>100.64121328645356</c:v>
                </c:pt>
                <c:pt idx="39">
                  <c:v>100.55086858934334</c:v>
                </c:pt>
                <c:pt idx="40">
                  <c:v>100.45236386669916</c:v>
                </c:pt>
                <c:pt idx="41">
                  <c:v>100.34584121360906</c:v>
                </c:pt>
                <c:pt idx="42">
                  <c:v>100.23151424415539</c:v>
                </c:pt>
                <c:pt idx="43">
                  <c:v>100.10966568329212</c:v>
                </c:pt>
                <c:pt idx="44">
                  <c:v>99.980643164269495</c:v>
                </c:pt>
                <c:pt idx="45">
                  <c:v>99.844853360918592</c:v>
                </c:pt>
                <c:pt idx="46">
                  <c:v>99.702754664195808</c:v>
                </c:pt>
                <c:pt idx="47">
                  <c:v>99.554848679735258</c:v>
                </c:pt>
                <c:pt idx="48">
                  <c:v>99.401670872797155</c:v>
                </c:pt>
                <c:pt idx="49">
                  <c:v>99.243780715668649</c:v>
                </c:pt>
                <c:pt idx="50">
                  <c:v>99.081751699018426</c:v>
                </c:pt>
                <c:pt idx="51">
                  <c:v>98.91616155371392</c:v>
                </c:pt>
                <c:pt idx="52">
                  <c:v>98.747582995804834</c:v>
                </c:pt>
                <c:pt idx="53">
                  <c:v>98.576575258764848</c:v>
                </c:pt>
                <c:pt idx="54">
                  <c:v>98.403676618534419</c:v>
                </c:pt>
                <c:pt idx="55">
                  <c:v>98.229398053541189</c:v>
                </c:pt>
                <c:pt idx="56">
                  <c:v>98.054218118537946</c:v>
                </c:pt>
                <c:pt idx="57">
                  <c:v>97.878579051937365</c:v>
                </c:pt>
                <c:pt idx="58">
                  <c:v>97.702884084504575</c:v>
                </c:pt>
                <c:pt idx="59">
                  <c:v>97.527495874867469</c:v>
                </c:pt>
                <c:pt idx="60">
                  <c:v>97.352735965310458</c:v>
                </c:pt>
                <c:pt idx="61">
                  <c:v>97.178885129779701</c:v>
                </c:pt>
                <c:pt idx="62">
                  <c:v>97.006184474236193</c:v>
                </c:pt>
                <c:pt idx="63">
                  <c:v>96.834837146207391</c:v>
                </c:pt>
                <c:pt idx="64">
                  <c:v>96.665010514067077</c:v>
                </c:pt>
                <c:pt idx="65">
                  <c:v>96.496838685553925</c:v>
                </c:pt>
                <c:pt idx="66">
                  <c:v>96.330425247710593</c:v>
                </c:pt>
                <c:pt idx="67">
                  <c:v>96.165846125321309</c:v>
                </c:pt>
                <c:pt idx="68">
                  <c:v>96.003152470806043</c:v>
                </c:pt>
                <c:pt idx="69">
                  <c:v>95.842373514399299</c:v>
                </c:pt>
                <c:pt idx="70">
                  <c:v>95.683519318560045</c:v>
                </c:pt>
                <c:pt idx="71">
                  <c:v>95.526583394415297</c:v>
                </c:pt>
                <c:pt idx="72">
                  <c:v>95.371545150324195</c:v>
                </c:pt>
                <c:pt idx="73">
                  <c:v>95.218372153217459</c:v>
                </c:pt>
                <c:pt idx="74">
                  <c:v>95.06702219219649</c:v>
                </c:pt>
                <c:pt idx="75">
                  <c:v>94.917445141043515</c:v>
                </c:pt>
                <c:pt idx="76">
                  <c:v>94.769584621926654</c:v>
                </c:pt>
                <c:pt idx="77">
                  <c:v>94.623379476853756</c:v>
                </c:pt>
                <c:pt idx="78">
                  <c:v>94.478765056519023</c:v>
                </c:pt>
                <c:pt idx="79">
                  <c:v>94.335674338281621</c:v>
                </c:pt>
                <c:pt idx="80">
                  <c:v>94.194038886296468</c:v>
                </c:pt>
                <c:pt idx="81">
                  <c:v>94.053789667442814</c:v>
                </c:pt>
                <c:pt idx="82">
                  <c:v>93.914857736814611</c:v>
                </c:pt>
                <c:pt idx="83">
                  <c:v>93.77717480626886</c:v>
                </c:pt>
                <c:pt idx="84">
                  <c:v>93.640673708983499</c:v>
                </c:pt>
                <c:pt idx="85">
                  <c:v>93.505288772237009</c:v>
                </c:pt>
                <c:pt idx="86">
                  <c:v>93.370956109762602</c:v>
                </c:pt>
                <c:pt idx="87">
                  <c:v>93.237613844101247</c:v>
                </c:pt>
                <c:pt idx="88">
                  <c:v>93.105202268426069</c:v>
                </c:pt>
                <c:pt idx="89">
                  <c:v>92.973663956365613</c:v>
                </c:pt>
                <c:pt idx="90">
                  <c:v>92.842943827438276</c:v>
                </c:pt>
                <c:pt idx="91">
                  <c:v>92.712989174843017</c:v>
                </c:pt>
                <c:pt idx="92">
                  <c:v>92.583749661539244</c:v>
                </c:pt>
                <c:pt idx="93">
                  <c:v>92.455177289801853</c:v>
                </c:pt>
                <c:pt idx="94">
                  <c:v>92.327226348755573</c:v>
                </c:pt>
                <c:pt idx="95">
                  <c:v>92.199853343777832</c:v>
                </c:pt>
                <c:pt idx="96">
                  <c:v>92.073016911111026</c:v>
                </c:pt>
                <c:pt idx="97">
                  <c:v>91.946677720540649</c:v>
                </c:pt>
                <c:pt idx="98">
                  <c:v>91.820798368570976</c:v>
                </c:pt>
                <c:pt idx="99">
                  <c:v>91.695343264165871</c:v>
                </c:pt>
                <c:pt idx="100">
                  <c:v>91.570278508811171</c:v>
                </c:pt>
                <c:pt idx="101">
                  <c:v>91.445571772397173</c:v>
                </c:pt>
                <c:pt idx="102">
                  <c:v>91.321192166211944</c:v>
                </c:pt>
                <c:pt idx="103">
                  <c:v>91.197110114174848</c:v>
                </c:pt>
                <c:pt idx="104">
                  <c:v>91.073297223324843</c:v>
                </c:pt>
                <c:pt idx="105">
                  <c:v>90.949726154507502</c:v>
                </c:pt>
                <c:pt idx="106">
                  <c:v>90.826370494176075</c:v>
                </c:pt>
                <c:pt idx="107">
                  <c:v>90.703204628236136</c:v>
                </c:pt>
                <c:pt idx="108">
                  <c:v>90.580203618918645</c:v>
                </c:pt>
                <c:pt idx="109">
                  <c:v>90.457343085758936</c:v>
                </c:pt>
                <c:pt idx="110">
                  <c:v>90.33459909189213</c:v>
                </c:pt>
                <c:pt idx="111">
                  <c:v>90.211948037039974</c:v>
                </c:pt>
                <c:pt idx="112">
                  <c:v>90.089366558760219</c:v>
                </c:pt>
                <c:pt idx="113">
                  <c:v>89.966831443748646</c:v>
                </c:pt>
                <c:pt idx="114">
                  <c:v>89.844319551216032</c:v>
                </c:pt>
                <c:pt idx="115">
                  <c:v>89.721807750598842</c:v>
                </c:pt>
                <c:pt idx="116">
                  <c:v>89.599272876081642</c:v>
                </c:pt>
                <c:pt idx="117">
                  <c:v>89.476691700597286</c:v>
                </c:pt>
                <c:pt idx="118">
                  <c:v>89.354040932098201</c:v>
                </c:pt>
                <c:pt idx="119">
                  <c:v>89.23129723493237</c:v>
                </c:pt>
                <c:pt idx="120">
                  <c:v>89.108437279078643</c:v>
                </c:pt>
                <c:pt idx="121">
                  <c:v>88.985437819761174</c:v>
                </c:pt>
                <c:pt idx="122">
                  <c:v>88.862275809539966</c:v>
                </c:pt>
                <c:pt idx="123">
                  <c:v>88.738928544329269</c:v>
                </c:pt>
                <c:pt idx="124">
                  <c:v>88.615373843905303</c:v>
                </c:pt>
                <c:pt idx="125">
                  <c:v>88.491590266312855</c:v>
                </c:pt>
                <c:pt idx="126">
                  <c:v>88.367557354175148</c:v>
                </c:pt>
                <c:pt idx="127">
                  <c:v>88.2432559092735</c:v>
                </c:pt>
                <c:pt idx="128">
                  <c:v>88.118668289950804</c:v>
                </c:pt>
                <c:pt idx="129">
                  <c:v>87.993778723987248</c:v>
                </c:pt>
                <c:pt idx="130">
                  <c:v>87.868573627711001</c:v>
                </c:pt>
                <c:pt idx="131">
                  <c:v>87.743041920385522</c:v>
                </c:pt>
                <c:pt idx="132">
                  <c:v>87.617175321516399</c:v>
                </c:pt>
                <c:pt idx="133">
                  <c:v>87.490968617813451</c:v>
                </c:pt>
                <c:pt idx="134">
                  <c:v>87.364419886286868</c:v>
                </c:pt>
                <c:pt idx="135">
                  <c:v>87.237530660474803</c:v>
                </c:pt>
                <c:pt idx="136">
                  <c:v>87.110306028174904</c:v>
                </c:pt>
                <c:pt idx="137">
                  <c:v>86.982754651291913</c:v>
                </c:pt>
                <c:pt idx="138">
                  <c:v>86.85488870144728</c:v>
                </c:pt>
                <c:pt idx="139">
                  <c:v>86.72672370867275</c:v>
                </c:pt>
                <c:pt idx="140">
                  <c:v>86.598278324595128</c:v>
                </c:pt>
                <c:pt idx="141">
                  <c:v>86.469574005728944</c:v>
                </c:pt>
                <c:pt idx="142">
                  <c:v>86.340634626507693</c:v>
                </c:pt>
                <c:pt idx="143">
                  <c:v>86.211486035188159</c:v>
                </c:pt>
                <c:pt idx="144">
                  <c:v>86.082155568484922</c:v>
                </c:pt>
                <c:pt idx="145">
                  <c:v>85.952671542524229</c:v>
                </c:pt>
                <c:pt idx="146">
                  <c:v>85.823062738342074</c:v>
                </c:pt>
                <c:pt idx="147">
                  <c:v>85.693357899676869</c:v>
                </c:pt>
                <c:pt idx="148">
                  <c:v>85.563585259317946</c:v>
                </c:pt>
                <c:pt idx="149">
                  <c:v>85.433772107938964</c:v>
                </c:pt>
                <c:pt idx="150">
                  <c:v>85.303944416405741</c:v>
                </c:pt>
                <c:pt idx="151">
                  <c:v>85.174126519263723</c:v>
                </c:pt>
                <c:pt idx="152">
                  <c:v>85.044340863745731</c:v>
                </c:pt>
                <c:pt idx="153">
                  <c:v>84.914607825430238</c:v>
                </c:pt>
                <c:pt idx="154">
                  <c:v>84.784945588818076</c:v>
                </c:pt>
                <c:pt idx="155">
                  <c:v>84.655370088714363</c:v>
                </c:pt>
                <c:pt idx="156">
                  <c:v>84.525895006478351</c:v>
                </c:pt>
                <c:pt idx="157">
                  <c:v>84.396531813957395</c:v>
                </c:pt>
                <c:pt idx="158">
                  <c:v>84.267289857225748</c:v>
                </c:pt>
                <c:pt idx="159">
                  <c:v>84.13817647204317</c:v>
                </c:pt>
                <c:pt idx="160">
                  <c:v>84.009197123151651</c:v>
                </c:pt>
                <c:pt idx="161">
                  <c:v>83.880355560044507</c:v>
                </c:pt>
                <c:pt idx="162">
                  <c:v>83.751653982581871</c:v>
                </c:pt>
                <c:pt idx="163">
                  <c:v>83.623093210699196</c:v>
                </c:pt>
                <c:pt idx="164">
                  <c:v>83.494672853390227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102.867</c:v>
                </c:pt>
                <c:pt idx="1">
                  <c:v>101.7</c:v>
                </c:pt>
                <c:pt idx="2">
                  <c:v>100.65</c:v>
                </c:pt>
                <c:pt idx="3">
                  <c:v>100.233</c:v>
                </c:pt>
                <c:pt idx="4">
                  <c:v>100.85</c:v>
                </c:pt>
                <c:pt idx="5">
                  <c:v>101.267</c:v>
                </c:pt>
                <c:pt idx="6">
                  <c:v>100.05</c:v>
                </c:pt>
                <c:pt idx="7">
                  <c:v>99.367000000000004</c:v>
                </c:pt>
                <c:pt idx="8">
                  <c:v>99.617000000000004</c:v>
                </c:pt>
                <c:pt idx="9">
                  <c:v>99.55</c:v>
                </c:pt>
                <c:pt idx="10">
                  <c:v>97.066999999999993</c:v>
                </c:pt>
                <c:pt idx="11">
                  <c:v>99.483000000000004</c:v>
                </c:pt>
                <c:pt idx="12">
                  <c:v>99.65</c:v>
                </c:pt>
                <c:pt idx="13">
                  <c:v>99</c:v>
                </c:pt>
                <c:pt idx="14">
                  <c:v>100.033</c:v>
                </c:pt>
                <c:pt idx="15">
                  <c:v>102.05</c:v>
                </c:pt>
                <c:pt idx="16">
                  <c:v>100.483</c:v>
                </c:pt>
                <c:pt idx="17">
                  <c:v>101.15</c:v>
                </c:pt>
                <c:pt idx="18">
                  <c:v>99.55</c:v>
                </c:pt>
                <c:pt idx="19">
                  <c:v>99.2</c:v>
                </c:pt>
                <c:pt idx="20">
                  <c:v>99.582999999999998</c:v>
                </c:pt>
                <c:pt idx="21">
                  <c:v>99.483000000000004</c:v>
                </c:pt>
                <c:pt idx="22">
                  <c:v>98.132999999999996</c:v>
                </c:pt>
                <c:pt idx="23">
                  <c:v>100.45</c:v>
                </c:pt>
                <c:pt idx="24">
                  <c:v>99.266999999999996</c:v>
                </c:pt>
                <c:pt idx="25">
                  <c:v>98.933000000000007</c:v>
                </c:pt>
                <c:pt idx="26">
                  <c:v>99.85</c:v>
                </c:pt>
                <c:pt idx="27">
                  <c:v>99.082999999999998</c:v>
                </c:pt>
                <c:pt idx="28">
                  <c:v>98.683000000000007</c:v>
                </c:pt>
                <c:pt idx="29">
                  <c:v>101.75</c:v>
                </c:pt>
                <c:pt idx="30">
                  <c:v>100.083</c:v>
                </c:pt>
                <c:pt idx="31">
                  <c:v>100.767</c:v>
                </c:pt>
                <c:pt idx="32">
                  <c:v>103.217</c:v>
                </c:pt>
                <c:pt idx="33">
                  <c:v>100.217</c:v>
                </c:pt>
                <c:pt idx="34">
                  <c:v>100.55</c:v>
                </c:pt>
                <c:pt idx="35">
                  <c:v>101.833</c:v>
                </c:pt>
                <c:pt idx="36">
                  <c:v>100.467</c:v>
                </c:pt>
                <c:pt idx="37">
                  <c:v>101.93300000000001</c:v>
                </c:pt>
                <c:pt idx="38">
                  <c:v>103.017</c:v>
                </c:pt>
                <c:pt idx="39">
                  <c:v>103.667</c:v>
                </c:pt>
                <c:pt idx="40">
                  <c:v>103.81699999999999</c:v>
                </c:pt>
                <c:pt idx="41">
                  <c:v>104.43300000000001</c:v>
                </c:pt>
                <c:pt idx="42">
                  <c:v>106.2</c:v>
                </c:pt>
                <c:pt idx="43">
                  <c:v>110.55</c:v>
                </c:pt>
                <c:pt idx="44">
                  <c:v>110.517</c:v>
                </c:pt>
                <c:pt idx="45">
                  <c:v>117.983</c:v>
                </c:pt>
                <c:pt idx="46">
                  <c:v>122.383</c:v>
                </c:pt>
                <c:pt idx="47">
                  <c:v>133.18299999999999</c:v>
                </c:pt>
                <c:pt idx="48">
                  <c:v>148.05000000000001</c:v>
                </c:pt>
                <c:pt idx="49">
                  <c:v>163.85</c:v>
                </c:pt>
                <c:pt idx="50">
                  <c:v>183.15</c:v>
                </c:pt>
                <c:pt idx="51">
                  <c:v>196.8</c:v>
                </c:pt>
                <c:pt idx="52">
                  <c:v>210.71700000000001</c:v>
                </c:pt>
                <c:pt idx="53">
                  <c:v>219.38300000000001</c:v>
                </c:pt>
                <c:pt idx="54">
                  <c:v>225.6</c:v>
                </c:pt>
                <c:pt idx="55">
                  <c:v>227.93299999999999</c:v>
                </c:pt>
                <c:pt idx="56">
                  <c:v>227.6</c:v>
                </c:pt>
                <c:pt idx="57">
                  <c:v>222.017</c:v>
                </c:pt>
                <c:pt idx="58">
                  <c:v>212.53299999999999</c:v>
                </c:pt>
                <c:pt idx="59">
                  <c:v>194.233</c:v>
                </c:pt>
                <c:pt idx="60">
                  <c:v>165.5</c:v>
                </c:pt>
                <c:pt idx="61">
                  <c:v>132.517</c:v>
                </c:pt>
                <c:pt idx="62">
                  <c:v>109.56699999999999</c:v>
                </c:pt>
                <c:pt idx="63">
                  <c:v>103.083</c:v>
                </c:pt>
                <c:pt idx="64">
                  <c:v>100.81699999999999</c:v>
                </c:pt>
                <c:pt idx="65">
                  <c:v>102.533</c:v>
                </c:pt>
                <c:pt idx="66">
                  <c:v>104.717</c:v>
                </c:pt>
                <c:pt idx="67">
                  <c:v>105.25</c:v>
                </c:pt>
                <c:pt idx="68">
                  <c:v>112.083</c:v>
                </c:pt>
                <c:pt idx="69">
                  <c:v>119.65</c:v>
                </c:pt>
                <c:pt idx="70">
                  <c:v>126.883</c:v>
                </c:pt>
                <c:pt idx="71">
                  <c:v>138.733</c:v>
                </c:pt>
                <c:pt idx="72">
                  <c:v>152.11699999999999</c:v>
                </c:pt>
                <c:pt idx="73">
                  <c:v>164.333</c:v>
                </c:pt>
                <c:pt idx="74">
                  <c:v>174.03299999999999</c:v>
                </c:pt>
                <c:pt idx="75">
                  <c:v>181.85</c:v>
                </c:pt>
                <c:pt idx="76">
                  <c:v>186.63300000000001</c:v>
                </c:pt>
                <c:pt idx="77">
                  <c:v>188.667</c:v>
                </c:pt>
                <c:pt idx="78">
                  <c:v>187.4</c:v>
                </c:pt>
                <c:pt idx="79">
                  <c:v>179.4</c:v>
                </c:pt>
                <c:pt idx="80">
                  <c:v>160.96700000000001</c:v>
                </c:pt>
                <c:pt idx="81">
                  <c:v>135.81700000000001</c:v>
                </c:pt>
                <c:pt idx="82">
                  <c:v>112.267</c:v>
                </c:pt>
                <c:pt idx="83">
                  <c:v>100.55</c:v>
                </c:pt>
                <c:pt idx="84">
                  <c:v>94.466999999999999</c:v>
                </c:pt>
                <c:pt idx="85">
                  <c:v>93.283000000000001</c:v>
                </c:pt>
                <c:pt idx="86">
                  <c:v>93.783000000000001</c:v>
                </c:pt>
                <c:pt idx="87">
                  <c:v>92.75</c:v>
                </c:pt>
                <c:pt idx="88">
                  <c:v>91.05</c:v>
                </c:pt>
                <c:pt idx="89">
                  <c:v>92.55</c:v>
                </c:pt>
                <c:pt idx="90">
                  <c:v>92.417000000000002</c:v>
                </c:pt>
                <c:pt idx="91">
                  <c:v>90.733000000000004</c:v>
                </c:pt>
                <c:pt idx="92">
                  <c:v>91.9</c:v>
                </c:pt>
                <c:pt idx="93">
                  <c:v>92.132999999999996</c:v>
                </c:pt>
                <c:pt idx="94">
                  <c:v>94.516999999999996</c:v>
                </c:pt>
                <c:pt idx="95">
                  <c:v>91.233000000000004</c:v>
                </c:pt>
                <c:pt idx="96">
                  <c:v>93.867000000000004</c:v>
                </c:pt>
                <c:pt idx="97">
                  <c:v>92.566999999999993</c:v>
                </c:pt>
                <c:pt idx="98">
                  <c:v>92.75</c:v>
                </c:pt>
                <c:pt idx="99">
                  <c:v>92.867000000000004</c:v>
                </c:pt>
                <c:pt idx="100">
                  <c:v>93.016999999999996</c:v>
                </c:pt>
                <c:pt idx="101">
                  <c:v>93.617000000000004</c:v>
                </c:pt>
                <c:pt idx="102">
                  <c:v>93.867000000000004</c:v>
                </c:pt>
                <c:pt idx="103">
                  <c:v>92.882999999999996</c:v>
                </c:pt>
                <c:pt idx="104">
                  <c:v>93.45</c:v>
                </c:pt>
                <c:pt idx="105">
                  <c:v>95.533000000000001</c:v>
                </c:pt>
                <c:pt idx="106">
                  <c:v>98.25</c:v>
                </c:pt>
                <c:pt idx="107">
                  <c:v>100.767</c:v>
                </c:pt>
                <c:pt idx="108">
                  <c:v>102.983</c:v>
                </c:pt>
                <c:pt idx="109">
                  <c:v>106.93300000000001</c:v>
                </c:pt>
                <c:pt idx="110">
                  <c:v>108.55</c:v>
                </c:pt>
                <c:pt idx="111">
                  <c:v>108.733</c:v>
                </c:pt>
                <c:pt idx="112">
                  <c:v>109.43300000000001</c:v>
                </c:pt>
                <c:pt idx="113">
                  <c:v>107.5</c:v>
                </c:pt>
                <c:pt idx="114">
                  <c:v>104.9</c:v>
                </c:pt>
                <c:pt idx="115">
                  <c:v>99.867000000000004</c:v>
                </c:pt>
                <c:pt idx="116">
                  <c:v>98.566999999999993</c:v>
                </c:pt>
                <c:pt idx="117">
                  <c:v>93.382999999999996</c:v>
                </c:pt>
                <c:pt idx="118">
                  <c:v>89.816999999999993</c:v>
                </c:pt>
                <c:pt idx="119">
                  <c:v>89.733000000000004</c:v>
                </c:pt>
                <c:pt idx="120">
                  <c:v>89.216999999999999</c:v>
                </c:pt>
                <c:pt idx="121">
                  <c:v>87.9</c:v>
                </c:pt>
                <c:pt idx="122">
                  <c:v>87.832999999999998</c:v>
                </c:pt>
                <c:pt idx="123">
                  <c:v>89.466999999999999</c:v>
                </c:pt>
                <c:pt idx="124">
                  <c:v>87.082999999999998</c:v>
                </c:pt>
                <c:pt idx="125">
                  <c:v>88.867000000000004</c:v>
                </c:pt>
                <c:pt idx="126">
                  <c:v>87.466999999999999</c:v>
                </c:pt>
                <c:pt idx="127">
                  <c:v>87.533000000000001</c:v>
                </c:pt>
                <c:pt idx="128">
                  <c:v>89.15</c:v>
                </c:pt>
                <c:pt idx="129">
                  <c:v>85.582999999999998</c:v>
                </c:pt>
                <c:pt idx="130">
                  <c:v>87.55</c:v>
                </c:pt>
                <c:pt idx="131">
                  <c:v>86.382999999999996</c:v>
                </c:pt>
                <c:pt idx="132">
                  <c:v>88.3</c:v>
                </c:pt>
                <c:pt idx="133">
                  <c:v>90.167000000000002</c:v>
                </c:pt>
                <c:pt idx="134">
                  <c:v>90.332999999999998</c:v>
                </c:pt>
                <c:pt idx="135">
                  <c:v>91.382999999999996</c:v>
                </c:pt>
                <c:pt idx="136">
                  <c:v>93.6</c:v>
                </c:pt>
                <c:pt idx="137">
                  <c:v>95.55</c:v>
                </c:pt>
                <c:pt idx="138">
                  <c:v>96.05</c:v>
                </c:pt>
                <c:pt idx="139">
                  <c:v>97.766999999999996</c:v>
                </c:pt>
                <c:pt idx="140">
                  <c:v>98.683000000000007</c:v>
                </c:pt>
                <c:pt idx="141">
                  <c:v>94.332999999999998</c:v>
                </c:pt>
                <c:pt idx="142">
                  <c:v>91.266999999999996</c:v>
                </c:pt>
                <c:pt idx="143">
                  <c:v>88.917000000000002</c:v>
                </c:pt>
                <c:pt idx="144">
                  <c:v>86.966999999999999</c:v>
                </c:pt>
                <c:pt idx="145">
                  <c:v>86.882999999999996</c:v>
                </c:pt>
                <c:pt idx="146">
                  <c:v>87</c:v>
                </c:pt>
                <c:pt idx="147">
                  <c:v>86.016999999999996</c:v>
                </c:pt>
                <c:pt idx="148">
                  <c:v>83.05</c:v>
                </c:pt>
                <c:pt idx="149">
                  <c:v>83.75</c:v>
                </c:pt>
                <c:pt idx="150">
                  <c:v>84.35</c:v>
                </c:pt>
                <c:pt idx="151">
                  <c:v>84.533000000000001</c:v>
                </c:pt>
                <c:pt idx="152">
                  <c:v>85.066999999999993</c:v>
                </c:pt>
                <c:pt idx="153">
                  <c:v>82.9</c:v>
                </c:pt>
                <c:pt idx="154">
                  <c:v>84.917000000000002</c:v>
                </c:pt>
                <c:pt idx="155">
                  <c:v>83.55</c:v>
                </c:pt>
                <c:pt idx="156">
                  <c:v>83.783000000000001</c:v>
                </c:pt>
                <c:pt idx="157">
                  <c:v>85.3</c:v>
                </c:pt>
                <c:pt idx="158">
                  <c:v>83.05</c:v>
                </c:pt>
                <c:pt idx="159">
                  <c:v>82.4</c:v>
                </c:pt>
                <c:pt idx="160">
                  <c:v>82.2</c:v>
                </c:pt>
                <c:pt idx="161">
                  <c:v>83.9</c:v>
                </c:pt>
                <c:pt idx="162">
                  <c:v>82.216999999999999</c:v>
                </c:pt>
                <c:pt idx="163">
                  <c:v>84.066999999999993</c:v>
                </c:pt>
                <c:pt idx="164">
                  <c:v>82.8</c:v>
                </c:pt>
                <c:pt idx="165">
                  <c:v>82.867000000000004</c:v>
                </c:pt>
                <c:pt idx="166">
                  <c:v>81.45</c:v>
                </c:pt>
                <c:pt idx="167">
                  <c:v>83.082999999999998</c:v>
                </c:pt>
                <c:pt idx="168">
                  <c:v>82.433000000000007</c:v>
                </c:pt>
                <c:pt idx="169">
                  <c:v>82.016999999999996</c:v>
                </c:pt>
                <c:pt idx="170">
                  <c:v>83.1</c:v>
                </c:pt>
                <c:pt idx="171">
                  <c:v>83.316999999999993</c:v>
                </c:pt>
                <c:pt idx="172">
                  <c:v>81.867000000000004</c:v>
                </c:pt>
                <c:pt idx="173">
                  <c:v>81.066999999999993</c:v>
                </c:pt>
                <c:pt idx="174">
                  <c:v>80.150000000000006</c:v>
                </c:pt>
                <c:pt idx="175">
                  <c:v>83.766999999999996</c:v>
                </c:pt>
                <c:pt idx="176">
                  <c:v>83.483000000000004</c:v>
                </c:pt>
                <c:pt idx="177">
                  <c:v>80.066999999999993</c:v>
                </c:pt>
                <c:pt idx="178">
                  <c:v>85.4</c:v>
                </c:pt>
                <c:pt idx="179">
                  <c:v>83.783000000000001</c:v>
                </c:pt>
                <c:pt idx="180">
                  <c:v>82.266999999999996</c:v>
                </c:pt>
                <c:pt idx="181">
                  <c:v>82.233000000000004</c:v>
                </c:pt>
                <c:pt idx="182">
                  <c:v>83.216999999999999</c:v>
                </c:pt>
                <c:pt idx="183">
                  <c:v>80.733000000000004</c:v>
                </c:pt>
                <c:pt idx="184">
                  <c:v>82.117000000000004</c:v>
                </c:pt>
                <c:pt idx="185">
                  <c:v>82.716999999999999</c:v>
                </c:pt>
                <c:pt idx="186">
                  <c:v>79.766999999999996</c:v>
                </c:pt>
                <c:pt idx="187">
                  <c:v>82</c:v>
                </c:pt>
                <c:pt idx="188">
                  <c:v>81.683000000000007</c:v>
                </c:pt>
                <c:pt idx="189">
                  <c:v>82.233000000000004</c:v>
                </c:pt>
                <c:pt idx="190">
                  <c:v>82.917000000000002</c:v>
                </c:pt>
                <c:pt idx="191">
                  <c:v>82.75</c:v>
                </c:pt>
                <c:pt idx="192">
                  <c:v>83.75</c:v>
                </c:pt>
                <c:pt idx="193">
                  <c:v>81.332999999999998</c:v>
                </c:pt>
                <c:pt idx="194">
                  <c:v>83.066999999999993</c:v>
                </c:pt>
                <c:pt idx="195">
                  <c:v>80.849999999999994</c:v>
                </c:pt>
                <c:pt idx="196">
                  <c:v>81.849999999999994</c:v>
                </c:pt>
                <c:pt idx="197">
                  <c:v>80.766999999999996</c:v>
                </c:pt>
                <c:pt idx="198">
                  <c:v>81.25</c:v>
                </c:pt>
                <c:pt idx="199">
                  <c:v>81.783000000000001</c:v>
                </c:pt>
                <c:pt idx="200">
                  <c:v>81.533000000000001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98.81387666858879</c:v>
                </c:pt>
                <c:pt idx="7">
                  <c:v>98.924565242963183</c:v>
                </c:pt>
                <c:pt idx="8">
                  <c:v>99.035114830074036</c:v>
                </c:pt>
                <c:pt idx="9">
                  <c:v>99.145429344078096</c:v>
                </c:pt>
                <c:pt idx="10">
                  <c:v>99.255397204983339</c:v>
                </c:pt>
                <c:pt idx="11">
                  <c:v>99.364889705513079</c:v>
                </c:pt>
                <c:pt idx="12">
                  <c:v>99.473759310144146</c:v>
                </c:pt>
                <c:pt idx="13">
                  <c:v>99.581837907609511</c:v>
                </c:pt>
                <c:pt idx="14">
                  <c:v>99.688935045830533</c:v>
                </c:pt>
                <c:pt idx="15">
                  <c:v>99.794836188023893</c:v>
                </c:pt>
                <c:pt idx="16">
                  <c:v>99.899301041935914</c:v>
                </c:pt>
                <c:pt idx="17">
                  <c:v>100.00206203356068</c:v>
                </c:pt>
                <c:pt idx="18">
                  <c:v>100.10282302802602</c:v>
                </c:pt>
                <c:pt idx="19">
                  <c:v>100.20125845503429</c:v>
                </c:pt>
                <c:pt idx="20">
                  <c:v>100.29701309644096</c:v>
                </c:pt>
                <c:pt idx="21">
                  <c:v>100.38970298031549</c:v>
                </c:pt>
                <c:pt idx="22">
                  <c:v>100.47891817237229</c:v>
                </c:pt>
                <c:pt idx="23">
                  <c:v>100.56422888688739</c:v>
                </c:pt>
                <c:pt idx="24">
                  <c:v>100.64519745826576</c:v>
                </c:pt>
                <c:pt idx="25">
                  <c:v>100.72140063444988</c:v>
                </c:pt>
                <c:pt idx="26">
                  <c:v>100.79246982792283</c:v>
                </c:pt>
                <c:pt idx="27">
                  <c:v>100.8581619972469</c:v>
                </c:pt>
                <c:pt idx="28">
                  <c:v>100.9184814659673</c:v>
                </c:pt>
                <c:pt idx="29">
                  <c:v>100.97388396520873</c:v>
                </c:pt>
                <c:pt idx="30">
                  <c:v>101.02560903107091</c:v>
                </c:pt>
                <c:pt idx="31">
                  <c:v>101.07620546190098</c:v>
                </c:pt>
                <c:pt idx="32">
                  <c:v>101.13033541867108</c:v>
                </c:pt>
                <c:pt idx="33">
                  <c:v>101.19596241907642</c:v>
                </c:pt>
                <c:pt idx="34">
                  <c:v>101.28604050799004</c:v>
                </c:pt>
                <c:pt idx="35">
                  <c:v>101.4208164114018</c:v>
                </c:pt>
                <c:pt idx="36">
                  <c:v>101.63082038292245</c:v>
                </c:pt>
                <c:pt idx="37">
                  <c:v>101.96053988379418</c:v>
                </c:pt>
                <c:pt idx="38">
                  <c:v>102.47262994342834</c:v>
                </c:pt>
                <c:pt idx="39">
                  <c:v>103.25230869422408</c:v>
                </c:pt>
                <c:pt idx="40">
                  <c:v>104.41132363296639</c:v>
                </c:pt>
                <c:pt idx="41">
                  <c:v>106.0905819543654</c:v>
                </c:pt>
                <c:pt idx="42">
                  <c:v>108.46027080693648</c:v>
                </c:pt>
                <c:pt idx="43">
                  <c:v>111.71612957570328</c:v>
                </c:pt>
                <c:pt idx="44">
                  <c:v>116.07057117492813</c:v>
                </c:pt>
                <c:pt idx="45">
                  <c:v>121.73767265952714</c:v>
                </c:pt>
                <c:pt idx="46">
                  <c:v>128.91171348490766</c:v>
                </c:pt>
                <c:pt idx="47">
                  <c:v>137.73985576382751</c:v>
                </c:pt>
                <c:pt idx="48">
                  <c:v>148.29034648330307</c:v>
                </c:pt>
                <c:pt idx="49">
                  <c:v>160.51719284769359</c:v>
                </c:pt>
                <c:pt idx="50">
                  <c:v>174.21852015794747</c:v>
                </c:pt>
                <c:pt idx="51">
                  <c:v>188.97698110058738</c:v>
                </c:pt>
                <c:pt idx="52">
                  <c:v>204.06127116331751</c:v>
                </c:pt>
                <c:pt idx="53">
                  <c:v>218.27911129209437</c:v>
                </c:pt>
                <c:pt idx="54">
                  <c:v>229.83817546330013</c:v>
                </c:pt>
                <c:pt idx="55">
                  <c:v>236.39257577998694</c:v>
                </c:pt>
                <c:pt idx="56">
                  <c:v>235.52028605161209</c:v>
                </c:pt>
                <c:pt idx="57">
                  <c:v>225.69914849800276</c:v>
                </c:pt>
                <c:pt idx="58">
                  <c:v>207.38852070841173</c:v>
                </c:pt>
                <c:pt idx="59">
                  <c:v>183.44119696358575</c:v>
                </c:pt>
                <c:pt idx="60">
                  <c:v>158.29881398639705</c:v>
                </c:pt>
                <c:pt idx="61">
                  <c:v>136.28474060198721</c:v>
                </c:pt>
                <c:pt idx="62">
                  <c:v>120.04964140682559</c:v>
                </c:pt>
                <c:pt idx="63">
                  <c:v>110.08454710970003</c:v>
                </c:pt>
                <c:pt idx="64">
                  <c:v>105.34470826093722</c:v>
                </c:pt>
                <c:pt idx="65">
                  <c:v>104.29961190702882</c:v>
                </c:pt>
                <c:pt idx="66">
                  <c:v>105.70764115700145</c:v>
                </c:pt>
                <c:pt idx="67">
                  <c:v>108.87550723800686</c:v>
                </c:pt>
                <c:pt idx="68">
                  <c:v>113.55907042509116</c:v>
                </c:pt>
                <c:pt idx="69">
                  <c:v>119.7515528928493</c:v>
                </c:pt>
                <c:pt idx="70">
                  <c:v>127.50243792868569</c:v>
                </c:pt>
                <c:pt idx="71">
                  <c:v>136.79866943563746</c:v>
                </c:pt>
                <c:pt idx="72">
                  <c:v>147.48916498549013</c:v>
                </c:pt>
                <c:pt idx="73">
                  <c:v>159.21997980542912</c:v>
                </c:pt>
                <c:pt idx="74">
                  <c:v>171.33126599847941</c:v>
                </c:pt>
                <c:pt idx="75">
                  <c:v>182.65642551108598</c:v>
                </c:pt>
                <c:pt idx="76">
                  <c:v>191.256778229318</c:v>
                </c:pt>
                <c:pt idx="77">
                  <c:v>194.42010370894087</c:v>
                </c:pt>
                <c:pt idx="78">
                  <c:v>189.49950710279214</c:v>
                </c:pt>
                <c:pt idx="79">
                  <c:v>175.67606215403561</c:v>
                </c:pt>
                <c:pt idx="80">
                  <c:v>155.41054466371003</c:v>
                </c:pt>
                <c:pt idx="81">
                  <c:v>133.8160910671578</c:v>
                </c:pt>
                <c:pt idx="82">
                  <c:v>115.9222918500583</c:v>
                </c:pt>
                <c:pt idx="83">
                  <c:v>104.11929207217156</c:v>
                </c:pt>
                <c:pt idx="84">
                  <c:v>97.841241091635425</c:v>
                </c:pt>
                <c:pt idx="85">
                  <c:v>95.101567892053993</c:v>
                </c:pt>
                <c:pt idx="86">
                  <c:v>94.072257614237373</c:v>
                </c:pt>
                <c:pt idx="87">
                  <c:v>93.684767685279652</c:v>
                </c:pt>
                <c:pt idx="88">
                  <c:v>93.487297977888147</c:v>
                </c:pt>
                <c:pt idx="89">
                  <c:v>93.335033694974712</c:v>
                </c:pt>
                <c:pt idx="90">
                  <c:v>93.19196841640381</c:v>
                </c:pt>
                <c:pt idx="91">
                  <c:v>93.051068686282818</c:v>
                </c:pt>
                <c:pt idx="92">
                  <c:v>92.911294396579009</c:v>
                </c:pt>
                <c:pt idx="93">
                  <c:v>92.772699927663652</c:v>
                </c:pt>
                <c:pt idx="94">
                  <c:v>92.635783714225155</c:v>
                </c:pt>
                <c:pt idx="95">
                  <c:v>92.501743892114661</c:v>
                </c:pt>
                <c:pt idx="96">
                  <c:v>92.373155420337937</c:v>
                </c:pt>
                <c:pt idx="97">
                  <c:v>92.255179246852677</c:v>
                </c:pt>
                <c:pt idx="98">
                  <c:v>92.157522686954394</c:v>
                </c:pt>
                <c:pt idx="99">
                  <c:v>92.097328456337365</c:v>
                </c:pt>
                <c:pt idx="100">
                  <c:v>92.102960598676091</c:v>
                </c:pt>
                <c:pt idx="101">
                  <c:v>92.218212512183598</c:v>
                </c:pt>
                <c:pt idx="102">
                  <c:v>92.505773233398926</c:v>
                </c:pt>
                <c:pt idx="103">
                  <c:v>93.047969080325487</c:v>
                </c:pt>
                <c:pt idx="104">
                  <c:v>93.942112109894794</c:v>
                </c:pt>
                <c:pt idx="105">
                  <c:v>95.287508605553057</c:v>
                </c:pt>
                <c:pt idx="106">
                  <c:v>97.161282021650848</c:v>
                </c:pt>
                <c:pt idx="107">
                  <c:v>99.580321136152449</c:v>
                </c:pt>
                <c:pt idx="108">
                  <c:v>102.44789111105165</c:v>
                </c:pt>
                <c:pt idx="109">
                  <c:v>105.4914784973992</c:v>
                </c:pt>
                <c:pt idx="110">
                  <c:v>108.22221299586174</c:v>
                </c:pt>
                <c:pt idx="111">
                  <c:v>109.97975089669475</c:v>
                </c:pt>
                <c:pt idx="112">
                  <c:v>110.12521115669284</c:v>
                </c:pt>
                <c:pt idx="113">
                  <c:v>108.35206444250386</c:v>
                </c:pt>
                <c:pt idx="114">
                  <c:v>104.93374924516995</c:v>
                </c:pt>
                <c:pt idx="115">
                  <c:v>100.68335920823118</c:v>
                </c:pt>
                <c:pt idx="116">
                  <c:v>96.589319448374511</c:v>
                </c:pt>
                <c:pt idx="117">
                  <c:v>93.368359339743833</c:v>
                </c:pt>
                <c:pt idx="118">
                  <c:v>91.243563115966253</c:v>
                </c:pt>
                <c:pt idx="119">
                  <c:v>90.037376296212855</c:v>
                </c:pt>
                <c:pt idx="120">
                  <c:v>89.418906942941717</c:v>
                </c:pt>
                <c:pt idx="121">
                  <c:v>89.100825838715323</c:v>
                </c:pt>
                <c:pt idx="122">
                  <c:v>88.907904849636182</c:v>
                </c:pt>
                <c:pt idx="123">
                  <c:v>88.75786096328514</c:v>
                </c:pt>
                <c:pt idx="124">
                  <c:v>88.619820535782637</c:v>
                </c:pt>
                <c:pt idx="125">
                  <c:v>88.484349545191208</c:v>
                </c:pt>
                <c:pt idx="126">
                  <c:v>88.349110796809143</c:v>
                </c:pt>
                <c:pt idx="127">
                  <c:v>88.213849787937733</c:v>
                </c:pt>
                <c:pt idx="128">
                  <c:v>88.079529347960403</c:v>
                </c:pt>
                <c:pt idx="129">
                  <c:v>87.949894388950909</c:v>
                </c:pt>
                <c:pt idx="130">
                  <c:v>87.836499319693218</c:v>
                </c:pt>
                <c:pt idx="131">
                  <c:v>87.769940255605732</c:v>
                </c:pt>
                <c:pt idx="132">
                  <c:v>87.81916499242908</c:v>
                </c:pt>
                <c:pt idx="133">
                  <c:v>88.113220904893197</c:v>
                </c:pt>
                <c:pt idx="134">
                  <c:v>88.842748557637236</c:v>
                </c:pt>
                <c:pt idx="135">
                  <c:v>90.201246615342441</c:v>
                </c:pt>
                <c:pt idx="136">
                  <c:v>92.239650842089205</c:v>
                </c:pt>
                <c:pt idx="137">
                  <c:v>94.684187475853705</c:v>
                </c:pt>
                <c:pt idx="138">
                  <c:v>96.874311520930505</c:v>
                </c:pt>
                <c:pt idx="139">
                  <c:v>97.98175461127812</c:v>
                </c:pt>
                <c:pt idx="140">
                  <c:v>97.465602588612242</c:v>
                </c:pt>
                <c:pt idx="141">
                  <c:v>95.441019844048355</c:v>
                </c:pt>
                <c:pt idx="142">
                  <c:v>92.628367976329429</c:v>
                </c:pt>
                <c:pt idx="143">
                  <c:v>89.906058583822585</c:v>
                </c:pt>
                <c:pt idx="144">
                  <c:v>87.844840172207768</c:v>
                </c:pt>
                <c:pt idx="145">
                  <c:v>86.557222794907901</c:v>
                </c:pt>
                <c:pt idx="146">
                  <c:v>85.855521578730119</c:v>
                </c:pt>
                <c:pt idx="147">
                  <c:v>85.486568137122887</c:v>
                </c:pt>
                <c:pt idx="148">
                  <c:v>85.266472359361146</c:v>
                </c:pt>
                <c:pt idx="149">
                  <c:v>85.100024094553177</c:v>
                </c:pt>
                <c:pt idx="150">
                  <c:v>84.949334366643441</c:v>
                </c:pt>
                <c:pt idx="151">
                  <c:v>84.80244767563417</c:v>
                </c:pt>
                <c:pt idx="152">
                  <c:v>84.656338534648299</c:v>
                </c:pt>
                <c:pt idx="153">
                  <c:v>84.51040533708948</c:v>
                </c:pt>
                <c:pt idx="154">
                  <c:v>84.364573087350394</c:v>
                </c:pt>
                <c:pt idx="155">
                  <c:v>84.218857199678538</c:v>
                </c:pt>
                <c:pt idx="156">
                  <c:v>84.073282946174189</c:v>
                </c:pt>
                <c:pt idx="157">
                  <c:v>83.927873403683989</c:v>
                </c:pt>
                <c:pt idx="158">
                  <c:v>83.782648060087695</c:v>
                </c:pt>
                <c:pt idx="159">
                  <c:v>83.637622815486793</c:v>
                </c:pt>
                <c:pt idx="160">
                  <c:v>83.492810171834122</c:v>
                </c:pt>
                <c:pt idx="161">
                  <c:v>83.348219472643308</c:v>
                </c:pt>
                <c:pt idx="162">
                  <c:v>83.203857169736267</c:v>
                </c:pt>
                <c:pt idx="163">
                  <c:v>83.059727105272813</c:v>
                </c:pt>
                <c:pt idx="164">
                  <c:v>82.915830799521203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98.813876668581557</c:v>
                </c:pt>
                <c:pt idx="7">
                  <c:v>98.924565242940204</c:v>
                </c:pt>
                <c:pt idx="8">
                  <c:v>99.035114830002669</c:v>
                </c:pt>
                <c:pt idx="9">
                  <c:v>99.145429343861252</c:v>
                </c:pt>
                <c:pt idx="10">
                  <c:v>99.255397204338891</c:v>
                </c:pt>
                <c:pt idx="11">
                  <c:v>99.364889703639591</c:v>
                </c:pt>
                <c:pt idx="12">
                  <c:v>99.473759304816568</c:v>
                </c:pt>
                <c:pt idx="13">
                  <c:v>99.581837892790318</c:v>
                </c:pt>
                <c:pt idx="14">
                  <c:v>99.688935005509137</c:v>
                </c:pt>
                <c:pt idx="15">
                  <c:v>99.794836080708407</c:v>
                </c:pt>
                <c:pt idx="16">
                  <c:v>99.899300762549544</c:v>
                </c:pt>
                <c:pt idx="17">
                  <c:v>100.00206132207855</c:v>
                </c:pt>
                <c:pt idx="18">
                  <c:v>100.10282125571999</c:v>
                </c:pt>
                <c:pt idx="19">
                  <c:v>100.20125413656957</c:v>
                </c:pt>
                <c:pt idx="20">
                  <c:v>100.29700280358313</c:v>
                </c:pt>
                <c:pt idx="21">
                  <c:v>100.38967898322916</c:v>
                </c:pt>
                <c:pt idx="22">
                  <c:v>100.47886344595796</c:v>
                </c:pt>
                <c:pt idx="23">
                  <c:v>100.56410680494929</c:v>
                </c:pt>
                <c:pt idx="24">
                  <c:v>100.64493106589852</c:v>
                </c:pt>
                <c:pt idx="25">
                  <c:v>100.72083203284683</c:v>
                </c:pt>
                <c:pt idx="26">
                  <c:v>100.79128266500329</c:v>
                </c:pt>
                <c:pt idx="27">
                  <c:v>100.85573746197063</c:v>
                </c:pt>
                <c:pt idx="28">
                  <c:v>100.91363792884879</c:v>
                </c:pt>
                <c:pt idx="29">
                  <c:v>100.96441913782111</c:v>
                </c:pt>
                <c:pt idx="30">
                  <c:v>101.00751735910821</c:v>
                </c:pt>
                <c:pt idx="31">
                  <c:v>101.04237868245224</c:v>
                </c:pt>
                <c:pt idx="32">
                  <c:v>101.06846849235359</c:v>
                </c:pt>
                <c:pt idx="33">
                  <c:v>101.08528159890736</c:v>
                </c:pt>
                <c:pt idx="34">
                  <c:v>101.0923527650513</c:v>
                </c:pt>
                <c:pt idx="35">
                  <c:v>101.08926731493351</c:v>
                </c:pt>
                <c:pt idx="36">
                  <c:v>101.07567146205611</c:v>
                </c:pt>
                <c:pt idx="37">
                  <c:v>101.05128196503235</c:v>
                </c:pt>
                <c:pt idx="38">
                  <c:v>101.01589470789136</c:v>
                </c:pt>
                <c:pt idx="39">
                  <c:v>100.96939181444532</c:v>
                </c:pt>
                <c:pt idx="40">
                  <c:v>100.91174694415268</c:v>
                </c:pt>
                <c:pt idx="41">
                  <c:v>100.84302847986666</c:v>
                </c:pt>
                <c:pt idx="42">
                  <c:v>100.76340040314105</c:v>
                </c:pt>
                <c:pt idx="43">
                  <c:v>100.6731207553343</c:v>
                </c:pt>
                <c:pt idx="44">
                  <c:v>100.57253769559556</c:v>
                </c:pt>
                <c:pt idx="45">
                  <c:v>100.46208328162594</c:v>
                </c:pt>
                <c:pt idx="46">
                  <c:v>100.3422652071602</c:v>
                </c:pt>
                <c:pt idx="47">
                  <c:v>100.21365682321878</c:v>
                </c:pt>
                <c:pt idx="48">
                  <c:v>100.0768858415948</c:v>
                </c:pt>
                <c:pt idx="49">
                  <c:v>99.932622164167867</c:v>
                </c:pt>
                <c:pt idx="50">
                  <c:v>99.781565298440981</c:v>
                </c:pt>
                <c:pt idx="51">
                  <c:v>99.624431808772485</c:v>
                </c:pt>
                <c:pt idx="52">
                  <c:v>99.461943217081398</c:v>
                </c:pt>
                <c:pt idx="53">
                  <c:v>99.294814711154061</c:v>
                </c:pt>
                <c:pt idx="54">
                  <c:v>99.123744949029387</c:v>
                </c:pt>
                <c:pt idx="55">
                  <c:v>98.949407170677787</c:v>
                </c:pt>
                <c:pt idx="56">
                  <c:v>98.772441749435174</c:v>
                </c:pt>
                <c:pt idx="57">
                  <c:v>98.593450240734143</c:v>
                </c:pt>
                <c:pt idx="58">
                  <c:v>98.412990918746374</c:v>
                </c:pt>
                <c:pt idx="59">
                  <c:v>98.231575735449042</c:v>
                </c:pt>
                <c:pt idx="60">
                  <c:v>98.049668592857032</c:v>
                </c:pt>
                <c:pt idx="61">
                  <c:v>97.867684788049544</c:v>
                </c:pt>
                <c:pt idx="62">
                  <c:v>97.68599147152905</c:v>
                </c:pt>
                <c:pt idx="63">
                  <c:v>97.504908951055825</c:v>
                </c:pt>
                <c:pt idx="64">
                  <c:v>97.324712673663157</c:v>
                </c:pt>
                <c:pt idx="65">
                  <c:v>97.145635726132824</c:v>
                </c:pt>
                <c:pt idx="66">
                  <c:v>96.967871706882804</c:v>
                </c:pt>
                <c:pt idx="67">
                  <c:v>96.791577838206337</c:v>
                </c:pt>
                <c:pt idx="68">
                  <c:v>96.616878205564561</c:v>
                </c:pt>
                <c:pt idx="69">
                  <c:v>96.443867028915761</c:v>
                </c:pt>
                <c:pt idx="70">
                  <c:v>96.272611888894161</c:v>
                </c:pt>
                <c:pt idx="71">
                  <c:v>96.103156847336265</c:v>
                </c:pt>
                <c:pt idx="72">
                  <c:v>95.935525416740248</c:v>
                </c:pt>
                <c:pt idx="73">
                  <c:v>95.769723346486359</c:v>
                </c:pt>
                <c:pt idx="74">
                  <c:v>95.60574120495167</c:v>
                </c:pt>
                <c:pt idx="75">
                  <c:v>95.443556746049111</c:v>
                </c:pt>
                <c:pt idx="76">
                  <c:v>95.283137056322033</c:v>
                </c:pt>
                <c:pt idx="77">
                  <c:v>95.124440484693167</c:v>
                </c:pt>
                <c:pt idx="78">
                  <c:v>94.967418361494296</c:v>
                </c:pt>
                <c:pt idx="79">
                  <c:v>94.812016516692836</c:v>
                </c:pt>
                <c:pt idx="80">
                  <c:v>94.658176609481458</c:v>
                </c:pt>
                <c:pt idx="81">
                  <c:v>94.505837282795682</c:v>
                </c:pt>
                <c:pt idx="82">
                  <c:v>94.354935157040472</c:v>
                </c:pt>
                <c:pt idx="83">
                  <c:v>94.205405677489608</c:v>
                </c:pt>
                <c:pt idx="84">
                  <c:v>94.057183829601186</c:v>
                </c:pt>
                <c:pt idx="85">
                  <c:v>93.910204735974503</c:v>
                </c:pt>
                <c:pt idx="86">
                  <c:v>93.764404147949335</c:v>
                </c:pt>
                <c:pt idx="87">
                  <c:v>93.619718843989034</c:v>
                </c:pt>
                <c:pt idx="88">
                  <c:v>93.47608694605178</c:v>
                </c:pt>
                <c:pt idx="89">
                  <c:v>93.333448164182499</c:v>
                </c:pt>
                <c:pt idx="90">
                  <c:v>93.191743978587141</c:v>
                </c:pt>
                <c:pt idx="91">
                  <c:v>93.050917767505055</c:v>
                </c:pt>
                <c:pt idx="92">
                  <c:v>92.910914888289668</c:v>
                </c:pt>
                <c:pt idx="93">
                  <c:v>92.771682718258972</c:v>
                </c:pt>
                <c:pt idx="94">
                  <c:v>92.633170661088187</c:v>
                </c:pt>
                <c:pt idx="95">
                  <c:v>92.495330123795753</c:v>
                </c:pt>
                <c:pt idx="96">
                  <c:v>92.358114468719108</c:v>
                </c:pt>
                <c:pt idx="97">
                  <c:v>92.221478944292585</c:v>
                </c:pt>
                <c:pt idx="98">
                  <c:v>92.085380597920178</c:v>
                </c:pt>
                <c:pt idx="99">
                  <c:v>91.949778173785703</c:v>
                </c:pt>
                <c:pt idx="100">
                  <c:v>91.814631998054537</c:v>
                </c:pt>
                <c:pt idx="101">
                  <c:v>91.679903853597125</c:v>
                </c:pt>
                <c:pt idx="102">
                  <c:v>91.545556846100325</c:v>
                </c:pt>
                <c:pt idx="103">
                  <c:v>91.411555263230795</c:v>
                </c:pt>
                <c:pt idx="104">
                  <c:v>91.277864428369426</c:v>
                </c:pt>
                <c:pt idx="105">
                  <c:v>91.144450550352559</c:v>
                </c:pt>
                <c:pt idx="106">
                  <c:v>91.011280570630348</c:v>
                </c:pt>
                <c:pt idx="107">
                  <c:v>90.878322009286364</c:v>
                </c:pt>
                <c:pt idx="108">
                  <c:v>90.745542811457867</c:v>
                </c:pt>
                <c:pt idx="109">
                  <c:v>90.612911195849293</c:v>
                </c:pt>
                <c:pt idx="110">
                  <c:v>90.480395507244708</c:v>
                </c:pt>
                <c:pt idx="111">
                  <c:v>90.347964075193659</c:v>
                </c:pt>
                <c:pt idx="112">
                  <c:v>90.215585081367223</c:v>
                </c:pt>
                <c:pt idx="113">
                  <c:v>90.083226438446403</c:v>
                </c:pt>
                <c:pt idx="114">
                  <c:v>89.950855683806139</c:v>
                </c:pt>
                <c:pt idx="115">
                  <c:v>89.818439891676121</c:v>
                </c:pt>
                <c:pt idx="116">
                  <c:v>89.685945607875453</c:v>
                </c:pt>
                <c:pt idx="117">
                  <c:v>89.55333881160071</c:v>
                </c:pt>
                <c:pt idx="118">
                  <c:v>89.420584909063393</c:v>
                </c:pt>
                <c:pt idx="119">
                  <c:v>89.287648763977089</c:v>
                </c:pt>
                <c:pt idx="120">
                  <c:v>89.154494769937855</c:v>
                </c:pt>
                <c:pt idx="121">
                  <c:v>89.021086969565857</c:v>
                </c:pt>
                <c:pt idx="122">
                  <c:v>88.887389224821945</c:v>
                </c:pt>
                <c:pt idx="123">
                  <c:v>88.753365442120213</c:v>
                </c:pt>
                <c:pt idx="124">
                  <c:v>88.618979854672205</c:v>
                </c:pt>
                <c:pt idx="125">
                  <c:v>88.484197362882171</c:v>
                </c:pt>
                <c:pt idx="126">
                  <c:v>88.348983931543103</c:v>
                </c:pt>
                <c:pt idx="127">
                  <c:v>88.21330704007751</c:v>
                </c:pt>
                <c:pt idx="128">
                  <c:v>88.07713617917419</c:v>
                </c:pt>
                <c:pt idx="129">
                  <c:v>87.940443383998371</c:v>
                </c:pt>
                <c:pt idx="130">
                  <c:v>87.803203790846311</c:v>
                </c:pt>
                <c:pt idx="131">
                  <c:v>87.66539620088939</c:v>
                </c:pt>
                <c:pt idx="132">
                  <c:v>87.527003631753814</c:v>
                </c:pt>
                <c:pt idx="133">
                  <c:v>87.388013835394247</c:v>
                </c:pt>
                <c:pt idx="134">
                  <c:v>87.248419759331355</c:v>
                </c:pt>
                <c:pt idx="135">
                  <c:v>87.108219928097441</c:v>
                </c:pt>
                <c:pt idx="136">
                  <c:v>86.967418722878875</c:v>
                </c:pt>
                <c:pt idx="137">
                  <c:v>86.826026539973327</c:v>
                </c:pt>
                <c:pt idx="138">
                  <c:v>86.684059812781186</c:v>
                </c:pt>
                <c:pt idx="139">
                  <c:v>86.541540887481972</c:v>
                </c:pt>
                <c:pt idx="140">
                  <c:v>86.398497749009394</c:v>
                </c:pt>
                <c:pt idx="141">
                  <c:v>86.254963601021586</c:v>
                </c:pt>
                <c:pt idx="142">
                  <c:v>86.110976310754381</c:v>
                </c:pt>
                <c:pt idx="143">
                  <c:v>85.966577736397028</c:v>
                </c:pt>
                <c:pt idx="144">
                  <c:v>85.821812960414789</c:v>
                </c:pt>
                <c:pt idx="145">
                  <c:v>85.676729456608086</c:v>
                </c:pt>
                <c:pt idx="146">
                  <c:v>85.531376221325814</c:v>
                </c:pt>
                <c:pt idx="147">
                  <c:v>85.385802899981854</c:v>
                </c:pt>
                <c:pt idx="148">
                  <c:v>85.240058938882228</c:v>
                </c:pt>
                <c:pt idx="149">
                  <c:v>85.094192789537885</c:v>
                </c:pt>
                <c:pt idx="150">
                  <c:v>84.94825118844075</c:v>
                </c:pt>
                <c:pt idx="151">
                  <c:v>84.802278530127907</c:v>
                </c:pt>
                <c:pt idx="152">
                  <c:v>84.656316345706514</c:v>
                </c:pt>
                <c:pt idx="153">
                  <c:v>84.51040289330075</c:v>
                </c:pt>
                <c:pt idx="154">
                  <c:v>84.364572861502864</c:v>
                </c:pt>
                <c:pt idx="155">
                  <c:v>84.21885718217213</c:v>
                </c:pt>
                <c:pt idx="156">
                  <c:v>84.073282945036453</c:v>
                </c:pt>
                <c:pt idx="157">
                  <c:v>83.927873403622016</c:v>
                </c:pt>
                <c:pt idx="158">
                  <c:v>83.782648060084867</c:v>
                </c:pt>
                <c:pt idx="159">
                  <c:v>83.637622815486679</c:v>
                </c:pt>
                <c:pt idx="160">
                  <c:v>83.492810171834122</c:v>
                </c:pt>
                <c:pt idx="161">
                  <c:v>83.348219472643308</c:v>
                </c:pt>
                <c:pt idx="162">
                  <c:v>83.203857169736267</c:v>
                </c:pt>
                <c:pt idx="163">
                  <c:v>83.059727105272813</c:v>
                </c:pt>
                <c:pt idx="164">
                  <c:v>82.915830799521203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100.81699999999999</c:v>
                </c:pt>
                <c:pt idx="1">
                  <c:v>98.516999999999996</c:v>
                </c:pt>
                <c:pt idx="2">
                  <c:v>101.217</c:v>
                </c:pt>
                <c:pt idx="3">
                  <c:v>98.632999999999996</c:v>
                </c:pt>
                <c:pt idx="4">
                  <c:v>98.816999999999993</c:v>
                </c:pt>
                <c:pt idx="5">
                  <c:v>99.167000000000002</c:v>
                </c:pt>
                <c:pt idx="6">
                  <c:v>100.5</c:v>
                </c:pt>
                <c:pt idx="7">
                  <c:v>100.217</c:v>
                </c:pt>
                <c:pt idx="8">
                  <c:v>101.1</c:v>
                </c:pt>
                <c:pt idx="9">
                  <c:v>98.25</c:v>
                </c:pt>
                <c:pt idx="10">
                  <c:v>99.882999999999996</c:v>
                </c:pt>
                <c:pt idx="11">
                  <c:v>97.867000000000004</c:v>
                </c:pt>
                <c:pt idx="12">
                  <c:v>100.333</c:v>
                </c:pt>
                <c:pt idx="13">
                  <c:v>97.966999999999999</c:v>
                </c:pt>
                <c:pt idx="14">
                  <c:v>100.6</c:v>
                </c:pt>
                <c:pt idx="15">
                  <c:v>100.31699999999999</c:v>
                </c:pt>
                <c:pt idx="16">
                  <c:v>100.483</c:v>
                </c:pt>
                <c:pt idx="17">
                  <c:v>97.183000000000007</c:v>
                </c:pt>
                <c:pt idx="18">
                  <c:v>98.25</c:v>
                </c:pt>
                <c:pt idx="19">
                  <c:v>101.267</c:v>
                </c:pt>
                <c:pt idx="20">
                  <c:v>98.882999999999996</c:v>
                </c:pt>
                <c:pt idx="21">
                  <c:v>97.033000000000001</c:v>
                </c:pt>
                <c:pt idx="22">
                  <c:v>99.966999999999999</c:v>
                </c:pt>
                <c:pt idx="23">
                  <c:v>99.283000000000001</c:v>
                </c:pt>
                <c:pt idx="24">
                  <c:v>99.783000000000001</c:v>
                </c:pt>
                <c:pt idx="25">
                  <c:v>97.082999999999998</c:v>
                </c:pt>
                <c:pt idx="26">
                  <c:v>98.016999999999996</c:v>
                </c:pt>
                <c:pt idx="27">
                  <c:v>99.016999999999996</c:v>
                </c:pt>
                <c:pt idx="28">
                  <c:v>99.417000000000002</c:v>
                </c:pt>
                <c:pt idx="29">
                  <c:v>100.56699999999999</c:v>
                </c:pt>
                <c:pt idx="30">
                  <c:v>101.1</c:v>
                </c:pt>
                <c:pt idx="31">
                  <c:v>101.983</c:v>
                </c:pt>
                <c:pt idx="32">
                  <c:v>101.583</c:v>
                </c:pt>
                <c:pt idx="33">
                  <c:v>98.95</c:v>
                </c:pt>
                <c:pt idx="34">
                  <c:v>100.233</c:v>
                </c:pt>
                <c:pt idx="35">
                  <c:v>102.217</c:v>
                </c:pt>
                <c:pt idx="36">
                  <c:v>100.233</c:v>
                </c:pt>
                <c:pt idx="37">
                  <c:v>101.6</c:v>
                </c:pt>
                <c:pt idx="38">
                  <c:v>102.633</c:v>
                </c:pt>
                <c:pt idx="39">
                  <c:v>102.867</c:v>
                </c:pt>
                <c:pt idx="40">
                  <c:v>101.217</c:v>
                </c:pt>
                <c:pt idx="41">
                  <c:v>102.75</c:v>
                </c:pt>
                <c:pt idx="42">
                  <c:v>105.43300000000001</c:v>
                </c:pt>
                <c:pt idx="43">
                  <c:v>107.1</c:v>
                </c:pt>
                <c:pt idx="44">
                  <c:v>108.467</c:v>
                </c:pt>
                <c:pt idx="45">
                  <c:v>111.267</c:v>
                </c:pt>
                <c:pt idx="46">
                  <c:v>119.417</c:v>
                </c:pt>
                <c:pt idx="47">
                  <c:v>126.883</c:v>
                </c:pt>
                <c:pt idx="48">
                  <c:v>139.017</c:v>
                </c:pt>
                <c:pt idx="49">
                  <c:v>155.417</c:v>
                </c:pt>
                <c:pt idx="50">
                  <c:v>173.68299999999999</c:v>
                </c:pt>
                <c:pt idx="51">
                  <c:v>189.81700000000001</c:v>
                </c:pt>
                <c:pt idx="52">
                  <c:v>205.36699999999999</c:v>
                </c:pt>
                <c:pt idx="53">
                  <c:v>214.31700000000001</c:v>
                </c:pt>
                <c:pt idx="54">
                  <c:v>222.86699999999999</c:v>
                </c:pt>
                <c:pt idx="55">
                  <c:v>226.21700000000001</c:v>
                </c:pt>
                <c:pt idx="56">
                  <c:v>226.4</c:v>
                </c:pt>
                <c:pt idx="57">
                  <c:v>223.96700000000001</c:v>
                </c:pt>
                <c:pt idx="58">
                  <c:v>216.53299999999999</c:v>
                </c:pt>
                <c:pt idx="59">
                  <c:v>200.71700000000001</c:v>
                </c:pt>
                <c:pt idx="60">
                  <c:v>172.333</c:v>
                </c:pt>
                <c:pt idx="61">
                  <c:v>135.017</c:v>
                </c:pt>
                <c:pt idx="62">
                  <c:v>109.483</c:v>
                </c:pt>
                <c:pt idx="63">
                  <c:v>101.283</c:v>
                </c:pt>
                <c:pt idx="64">
                  <c:v>98.816999999999993</c:v>
                </c:pt>
                <c:pt idx="65">
                  <c:v>98.667000000000002</c:v>
                </c:pt>
                <c:pt idx="66">
                  <c:v>99.7</c:v>
                </c:pt>
                <c:pt idx="67">
                  <c:v>104.4</c:v>
                </c:pt>
                <c:pt idx="68">
                  <c:v>105.31699999999999</c:v>
                </c:pt>
                <c:pt idx="69">
                  <c:v>112.167</c:v>
                </c:pt>
                <c:pt idx="70">
                  <c:v>120.733</c:v>
                </c:pt>
                <c:pt idx="71">
                  <c:v>130.75</c:v>
                </c:pt>
                <c:pt idx="72">
                  <c:v>144.43299999999999</c:v>
                </c:pt>
                <c:pt idx="73">
                  <c:v>159.05000000000001</c:v>
                </c:pt>
                <c:pt idx="74">
                  <c:v>170.06700000000001</c:v>
                </c:pt>
                <c:pt idx="75">
                  <c:v>177.667</c:v>
                </c:pt>
                <c:pt idx="76">
                  <c:v>185.36699999999999</c:v>
                </c:pt>
                <c:pt idx="77">
                  <c:v>189.233</c:v>
                </c:pt>
                <c:pt idx="78">
                  <c:v>190</c:v>
                </c:pt>
                <c:pt idx="79">
                  <c:v>184.78299999999999</c:v>
                </c:pt>
                <c:pt idx="80">
                  <c:v>171.8</c:v>
                </c:pt>
                <c:pt idx="81">
                  <c:v>149.68299999999999</c:v>
                </c:pt>
                <c:pt idx="82">
                  <c:v>117.333</c:v>
                </c:pt>
                <c:pt idx="83">
                  <c:v>100.267</c:v>
                </c:pt>
                <c:pt idx="84">
                  <c:v>93.132999999999996</c:v>
                </c:pt>
                <c:pt idx="85">
                  <c:v>91.417000000000002</c:v>
                </c:pt>
                <c:pt idx="86">
                  <c:v>92.05</c:v>
                </c:pt>
                <c:pt idx="87">
                  <c:v>91.183000000000007</c:v>
                </c:pt>
                <c:pt idx="88">
                  <c:v>92.35</c:v>
                </c:pt>
                <c:pt idx="89">
                  <c:v>90.783000000000001</c:v>
                </c:pt>
                <c:pt idx="90">
                  <c:v>88.832999999999998</c:v>
                </c:pt>
                <c:pt idx="91">
                  <c:v>91.766999999999996</c:v>
                </c:pt>
                <c:pt idx="92">
                  <c:v>92.617000000000004</c:v>
                </c:pt>
                <c:pt idx="93">
                  <c:v>91.95</c:v>
                </c:pt>
                <c:pt idx="94">
                  <c:v>93.15</c:v>
                </c:pt>
                <c:pt idx="95">
                  <c:v>90.516999999999996</c:v>
                </c:pt>
                <c:pt idx="96">
                  <c:v>91.9</c:v>
                </c:pt>
                <c:pt idx="97">
                  <c:v>89.917000000000002</c:v>
                </c:pt>
                <c:pt idx="98">
                  <c:v>92.85</c:v>
                </c:pt>
                <c:pt idx="99">
                  <c:v>93.266999999999996</c:v>
                </c:pt>
                <c:pt idx="100">
                  <c:v>91.382999999999996</c:v>
                </c:pt>
                <c:pt idx="101">
                  <c:v>92.483000000000004</c:v>
                </c:pt>
                <c:pt idx="102">
                  <c:v>90.832999999999998</c:v>
                </c:pt>
                <c:pt idx="103">
                  <c:v>92.082999999999998</c:v>
                </c:pt>
                <c:pt idx="104">
                  <c:v>92.35</c:v>
                </c:pt>
                <c:pt idx="105">
                  <c:v>93.167000000000002</c:v>
                </c:pt>
                <c:pt idx="106">
                  <c:v>94.65</c:v>
                </c:pt>
                <c:pt idx="107">
                  <c:v>95.667000000000002</c:v>
                </c:pt>
                <c:pt idx="108">
                  <c:v>99.2</c:v>
                </c:pt>
                <c:pt idx="109">
                  <c:v>102.117</c:v>
                </c:pt>
                <c:pt idx="110">
                  <c:v>105.81699999999999</c:v>
                </c:pt>
                <c:pt idx="111">
                  <c:v>110.9</c:v>
                </c:pt>
                <c:pt idx="112">
                  <c:v>111.4</c:v>
                </c:pt>
                <c:pt idx="113">
                  <c:v>110.617</c:v>
                </c:pt>
                <c:pt idx="114">
                  <c:v>108.767</c:v>
                </c:pt>
                <c:pt idx="115">
                  <c:v>106.18300000000001</c:v>
                </c:pt>
                <c:pt idx="116">
                  <c:v>100.43300000000001</c:v>
                </c:pt>
                <c:pt idx="117">
                  <c:v>95.716999999999999</c:v>
                </c:pt>
                <c:pt idx="118">
                  <c:v>91.85</c:v>
                </c:pt>
                <c:pt idx="119">
                  <c:v>88.867000000000004</c:v>
                </c:pt>
                <c:pt idx="120">
                  <c:v>86.8</c:v>
                </c:pt>
                <c:pt idx="121">
                  <c:v>87.45</c:v>
                </c:pt>
                <c:pt idx="122">
                  <c:v>87.117000000000004</c:v>
                </c:pt>
                <c:pt idx="123">
                  <c:v>88.766999999999996</c:v>
                </c:pt>
                <c:pt idx="124">
                  <c:v>86.95</c:v>
                </c:pt>
                <c:pt idx="125">
                  <c:v>85.433000000000007</c:v>
                </c:pt>
                <c:pt idx="126">
                  <c:v>86.3</c:v>
                </c:pt>
                <c:pt idx="127">
                  <c:v>85.216999999999999</c:v>
                </c:pt>
                <c:pt idx="128">
                  <c:v>85.65</c:v>
                </c:pt>
                <c:pt idx="129">
                  <c:v>86.483000000000004</c:v>
                </c:pt>
                <c:pt idx="130">
                  <c:v>84.95</c:v>
                </c:pt>
                <c:pt idx="131">
                  <c:v>84.617000000000004</c:v>
                </c:pt>
                <c:pt idx="132">
                  <c:v>86.167000000000002</c:v>
                </c:pt>
                <c:pt idx="133">
                  <c:v>85.65</c:v>
                </c:pt>
                <c:pt idx="134">
                  <c:v>85.65</c:v>
                </c:pt>
                <c:pt idx="135">
                  <c:v>87.917000000000002</c:v>
                </c:pt>
                <c:pt idx="136">
                  <c:v>89.85</c:v>
                </c:pt>
                <c:pt idx="137">
                  <c:v>90.9</c:v>
                </c:pt>
                <c:pt idx="138">
                  <c:v>94.05</c:v>
                </c:pt>
                <c:pt idx="139">
                  <c:v>95.15</c:v>
                </c:pt>
                <c:pt idx="140">
                  <c:v>98.35</c:v>
                </c:pt>
                <c:pt idx="141">
                  <c:v>96.95</c:v>
                </c:pt>
                <c:pt idx="142">
                  <c:v>95.533000000000001</c:v>
                </c:pt>
                <c:pt idx="143">
                  <c:v>96.15</c:v>
                </c:pt>
                <c:pt idx="144">
                  <c:v>92.167000000000002</c:v>
                </c:pt>
                <c:pt idx="145">
                  <c:v>87.367000000000004</c:v>
                </c:pt>
                <c:pt idx="146">
                  <c:v>84.433000000000007</c:v>
                </c:pt>
                <c:pt idx="147">
                  <c:v>83.882999999999996</c:v>
                </c:pt>
                <c:pt idx="148">
                  <c:v>85.3</c:v>
                </c:pt>
                <c:pt idx="149">
                  <c:v>83.8</c:v>
                </c:pt>
                <c:pt idx="150">
                  <c:v>83.45</c:v>
                </c:pt>
                <c:pt idx="151">
                  <c:v>85.15</c:v>
                </c:pt>
                <c:pt idx="152">
                  <c:v>82.082999999999998</c:v>
                </c:pt>
                <c:pt idx="153">
                  <c:v>84.2</c:v>
                </c:pt>
                <c:pt idx="154">
                  <c:v>83.95</c:v>
                </c:pt>
                <c:pt idx="155">
                  <c:v>82.4</c:v>
                </c:pt>
                <c:pt idx="156">
                  <c:v>83.283000000000001</c:v>
                </c:pt>
                <c:pt idx="157">
                  <c:v>83.783000000000001</c:v>
                </c:pt>
                <c:pt idx="158">
                  <c:v>81.832999999999998</c:v>
                </c:pt>
                <c:pt idx="159">
                  <c:v>83.867000000000004</c:v>
                </c:pt>
                <c:pt idx="160">
                  <c:v>83.1</c:v>
                </c:pt>
                <c:pt idx="161">
                  <c:v>83.65</c:v>
                </c:pt>
                <c:pt idx="162">
                  <c:v>81.7</c:v>
                </c:pt>
                <c:pt idx="163">
                  <c:v>81.983000000000004</c:v>
                </c:pt>
                <c:pt idx="164">
                  <c:v>83.516999999999996</c:v>
                </c:pt>
                <c:pt idx="165">
                  <c:v>81.75</c:v>
                </c:pt>
                <c:pt idx="166">
                  <c:v>83.867000000000004</c:v>
                </c:pt>
                <c:pt idx="167">
                  <c:v>83.7</c:v>
                </c:pt>
                <c:pt idx="168">
                  <c:v>79.667000000000002</c:v>
                </c:pt>
                <c:pt idx="169">
                  <c:v>81.7</c:v>
                </c:pt>
                <c:pt idx="170">
                  <c:v>82.316999999999993</c:v>
                </c:pt>
                <c:pt idx="171">
                  <c:v>80.900000000000006</c:v>
                </c:pt>
                <c:pt idx="172">
                  <c:v>79.582999999999998</c:v>
                </c:pt>
                <c:pt idx="173">
                  <c:v>82.867000000000004</c:v>
                </c:pt>
                <c:pt idx="174">
                  <c:v>83.05</c:v>
                </c:pt>
                <c:pt idx="175">
                  <c:v>80.933000000000007</c:v>
                </c:pt>
                <c:pt idx="176">
                  <c:v>82.332999999999998</c:v>
                </c:pt>
                <c:pt idx="177">
                  <c:v>80.349999999999994</c:v>
                </c:pt>
                <c:pt idx="178">
                  <c:v>82.033000000000001</c:v>
                </c:pt>
                <c:pt idx="179">
                  <c:v>80.632999999999996</c:v>
                </c:pt>
                <c:pt idx="180">
                  <c:v>84.016999999999996</c:v>
                </c:pt>
                <c:pt idx="181">
                  <c:v>82.417000000000002</c:v>
                </c:pt>
                <c:pt idx="182">
                  <c:v>82.466999999999999</c:v>
                </c:pt>
                <c:pt idx="183">
                  <c:v>84.05</c:v>
                </c:pt>
                <c:pt idx="184">
                  <c:v>82.1</c:v>
                </c:pt>
                <c:pt idx="185">
                  <c:v>84</c:v>
                </c:pt>
                <c:pt idx="186">
                  <c:v>82.65</c:v>
                </c:pt>
                <c:pt idx="187">
                  <c:v>80.25</c:v>
                </c:pt>
                <c:pt idx="188">
                  <c:v>81.082999999999998</c:v>
                </c:pt>
                <c:pt idx="189">
                  <c:v>81.099999999999994</c:v>
                </c:pt>
                <c:pt idx="190">
                  <c:v>78.466999999999999</c:v>
                </c:pt>
                <c:pt idx="191">
                  <c:v>81.917000000000002</c:v>
                </c:pt>
                <c:pt idx="192">
                  <c:v>81.167000000000002</c:v>
                </c:pt>
                <c:pt idx="193">
                  <c:v>82.483000000000004</c:v>
                </c:pt>
                <c:pt idx="194">
                  <c:v>81.683000000000007</c:v>
                </c:pt>
                <c:pt idx="195">
                  <c:v>81.667000000000002</c:v>
                </c:pt>
                <c:pt idx="196">
                  <c:v>80.150000000000006</c:v>
                </c:pt>
                <c:pt idx="197">
                  <c:v>82.667000000000002</c:v>
                </c:pt>
                <c:pt idx="198">
                  <c:v>79.816999999999993</c:v>
                </c:pt>
                <c:pt idx="199">
                  <c:v>79.832999999999998</c:v>
                </c:pt>
                <c:pt idx="200">
                  <c:v>79.599999999999994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98.970753876787654</c:v>
                </c:pt>
                <c:pt idx="7">
                  <c:v>99.054472703959306</c:v>
                </c:pt>
                <c:pt idx="8">
                  <c:v>99.138424145648898</c:v>
                </c:pt>
                <c:pt idx="9">
                  <c:v>99.222546792379433</c:v>
                </c:pt>
                <c:pt idx="10">
                  <c:v>99.30676632304538</c:v>
                </c:pt>
                <c:pt idx="11">
                  <c:v>99.390993930139118</c:v>
                </c:pt>
                <c:pt idx="12">
                  <c:v>99.475124646548878</c:v>
                </c:pt>
                <c:pt idx="13">
                  <c:v>99.559035586986852</c:v>
                </c:pt>
                <c:pt idx="14">
                  <c:v>99.642584123442319</c:v>
                </c:pt>
                <c:pt idx="15">
                  <c:v>99.725606022145811</c:v>
                </c:pt>
                <c:pt idx="16">
                  <c:v>99.807913580302142</c:v>
                </c:pt>
                <c:pt idx="17">
                  <c:v>99.889293816219478</c:v>
                </c:pt>
                <c:pt idx="18">
                  <c:v>99.969506790410861</c:v>
                </c:pt>
                <c:pt idx="19">
                  <c:v>100.04828417585463</c:v>
                </c:pt>
                <c:pt idx="20">
                  <c:v>100.12532826877285</c:v>
                </c:pt>
                <c:pt idx="21">
                  <c:v>100.20031176719257</c:v>
                </c:pt>
                <c:pt idx="22">
                  <c:v>100.27287889822514</c:v>
                </c:pt>
                <c:pt idx="23">
                  <c:v>100.34264894267466</c:v>
                </c:pt>
                <c:pt idx="24">
                  <c:v>100.40922404805222</c:v>
                </c:pt>
                <c:pt idx="25">
                  <c:v>100.47220469372752</c:v>
                </c:pt>
                <c:pt idx="26">
                  <c:v>100.53121865772363</c:v>
                </c:pt>
                <c:pt idx="27">
                  <c:v>100.58597336935537</c:v>
                </c:pt>
                <c:pt idx="28">
                  <c:v>100.63634780121778</c:v>
                </c:pt>
                <c:pt idx="29">
                  <c:v>100.68254932831927</c:v>
                </c:pt>
                <c:pt idx="30">
                  <c:v>100.72537394190887</c:v>
                </c:pt>
                <c:pt idx="31">
                  <c:v>100.76662510401242</c:v>
                </c:pt>
                <c:pt idx="32">
                  <c:v>100.80976665018444</c:v>
                </c:pt>
                <c:pt idx="33">
                  <c:v>100.86090606434466</c:v>
                </c:pt>
                <c:pt idx="34">
                  <c:v>100.93022116685474</c:v>
                </c:pt>
                <c:pt idx="35">
                  <c:v>101.03394748199671</c:v>
                </c:pt>
                <c:pt idx="36">
                  <c:v>101.19702347425844</c:v>
                </c:pt>
                <c:pt idx="37">
                  <c:v>101.4564319791838</c:v>
                </c:pt>
                <c:pt idx="38">
                  <c:v>101.86516381636858</c:v>
                </c:pt>
                <c:pt idx="39">
                  <c:v>102.49655336247419</c:v>
                </c:pt>
                <c:pt idx="40">
                  <c:v>103.4484960705538</c:v>
                </c:pt>
                <c:pt idx="41">
                  <c:v>104.84677286703254</c:v>
                </c:pt>
                <c:pt idx="42">
                  <c:v>106.84641867028942</c:v>
                </c:pt>
                <c:pt idx="43">
                  <c:v>109.6298511800489</c:v>
                </c:pt>
                <c:pt idx="44">
                  <c:v>113.40041239148169</c:v>
                </c:pt>
                <c:pt idx="45">
                  <c:v>118.37016650599512</c:v>
                </c:pt>
                <c:pt idx="46">
                  <c:v>124.74132271151714</c:v>
                </c:pt>
                <c:pt idx="47">
                  <c:v>132.68153242292018</c:v>
                </c:pt>
                <c:pt idx="48">
                  <c:v>142.29444895886127</c:v>
                </c:pt>
                <c:pt idx="49">
                  <c:v>153.58792323074348</c:v>
                </c:pt>
                <c:pt idx="50">
                  <c:v>166.44174176979556</c:v>
                </c:pt>
                <c:pt idx="51">
                  <c:v>180.57160079827946</c:v>
                </c:pt>
                <c:pt idx="52">
                  <c:v>195.4712025225856</c:v>
                </c:pt>
                <c:pt idx="53">
                  <c:v>210.29321395845557</c:v>
                </c:pt>
                <c:pt idx="54">
                  <c:v>223.63851156568685</c:v>
                </c:pt>
                <c:pt idx="55">
                  <c:v>233.33750576867558</c:v>
                </c:pt>
                <c:pt idx="56">
                  <c:v>236.54174057391506</c:v>
                </c:pt>
                <c:pt idx="57">
                  <c:v>230.5560047076934</c:v>
                </c:pt>
                <c:pt idx="58">
                  <c:v>214.40413911874833</c:v>
                </c:pt>
                <c:pt idx="59">
                  <c:v>190.18509610352442</c:v>
                </c:pt>
                <c:pt idx="60">
                  <c:v>162.85229763321112</c:v>
                </c:pt>
                <c:pt idx="61">
                  <c:v>138.09948416676411</c:v>
                </c:pt>
                <c:pt idx="62">
                  <c:v>119.78424614747698</c:v>
                </c:pt>
                <c:pt idx="63">
                  <c:v>108.77351521246884</c:v>
                </c:pt>
                <c:pt idx="64">
                  <c:v>103.69685926730413</c:v>
                </c:pt>
                <c:pt idx="65">
                  <c:v>102.52188590595286</c:v>
                </c:pt>
                <c:pt idx="66">
                  <c:v>103.68629686165563</c:v>
                </c:pt>
                <c:pt idx="67">
                  <c:v>106.39701453689861</c:v>
                </c:pt>
                <c:pt idx="68">
                  <c:v>110.42597193987287</c:v>
                </c:pt>
                <c:pt idx="69">
                  <c:v>115.81443272364365</c:v>
                </c:pt>
                <c:pt idx="70">
                  <c:v>122.66645177415322</c:v>
                </c:pt>
                <c:pt idx="71">
                  <c:v>131.03492161454295</c:v>
                </c:pt>
                <c:pt idx="72">
                  <c:v>140.8582724716897</c:v>
                </c:pt>
                <c:pt idx="73">
                  <c:v>151.92015335090022</c:v>
                </c:pt>
                <c:pt idx="74">
                  <c:v>163.81357739123405</c:v>
                </c:pt>
                <c:pt idx="75">
                  <c:v>175.86010438490229</c:v>
                </c:pt>
                <c:pt idx="76">
                  <c:v>186.86377914002904</c:v>
                </c:pt>
                <c:pt idx="77">
                  <c:v>194.63383639896449</c:v>
                </c:pt>
                <c:pt idx="78">
                  <c:v>195.75641832851315</c:v>
                </c:pt>
                <c:pt idx="79">
                  <c:v>186.84961783034629</c:v>
                </c:pt>
                <c:pt idx="80">
                  <c:v>167.62771242957047</c:v>
                </c:pt>
                <c:pt idx="81">
                  <c:v>142.95605984466306</c:v>
                </c:pt>
                <c:pt idx="82">
                  <c:v>120.42613715143851</c:v>
                </c:pt>
                <c:pt idx="83">
                  <c:v>105.14569897908046</c:v>
                </c:pt>
                <c:pt idx="84">
                  <c:v>97.30794344653809</c:v>
                </c:pt>
                <c:pt idx="85">
                  <c:v>94.200435813755249</c:v>
                </c:pt>
                <c:pt idx="86">
                  <c:v>93.179132945842255</c:v>
                </c:pt>
                <c:pt idx="87">
                  <c:v>92.822938702628264</c:v>
                </c:pt>
                <c:pt idx="88">
                  <c:v>92.623364086716691</c:v>
                </c:pt>
                <c:pt idx="89">
                  <c:v>92.451806223862491</c:v>
                </c:pt>
                <c:pt idx="90">
                  <c:v>92.284626265639233</c:v>
                </c:pt>
                <c:pt idx="91">
                  <c:v>92.118609697441059</c:v>
                </c:pt>
                <c:pt idx="92">
                  <c:v>91.953447752565765</c:v>
                </c:pt>
                <c:pt idx="93">
                  <c:v>91.789210496458779</c:v>
                </c:pt>
                <c:pt idx="94">
                  <c:v>91.62618068710546</c:v>
                </c:pt>
                <c:pt idx="95">
                  <c:v>91.465061164575616</c:v>
                </c:pt>
                <c:pt idx="96">
                  <c:v>91.307428877654175</c:v>
                </c:pt>
                <c:pt idx="97">
                  <c:v>91.156581016431716</c:v>
                </c:pt>
                <c:pt idx="98">
                  <c:v>91.018995693574368</c:v>
                </c:pt>
                <c:pt idx="99">
                  <c:v>90.906653600231138</c:v>
                </c:pt>
                <c:pt idx="100">
                  <c:v>90.840389253249398</c:v>
                </c:pt>
                <c:pt idx="101">
                  <c:v>90.854176795919585</c:v>
                </c:pt>
                <c:pt idx="102">
                  <c:v>90.999733801418685</c:v>
                </c:pt>
                <c:pt idx="103">
                  <c:v>91.350051031720497</c:v>
                </c:pt>
                <c:pt idx="104">
                  <c:v>91.999575429335906</c:v>
                </c:pt>
                <c:pt idx="105">
                  <c:v>93.058084095085817</c:v>
                </c:pt>
                <c:pt idx="106">
                  <c:v>94.635057292814523</c:v>
                </c:pt>
                <c:pt idx="107">
                  <c:v>96.811494970639899</c:v>
                </c:pt>
                <c:pt idx="108">
                  <c:v>99.596300402867215</c:v>
                </c:pt>
                <c:pt idx="109">
                  <c:v>102.86603792287981</c:v>
                </c:pt>
                <c:pt idx="110">
                  <c:v>106.29683766590173</c:v>
                </c:pt>
                <c:pt idx="111">
                  <c:v>109.3246515589384</c:v>
                </c:pt>
                <c:pt idx="112">
                  <c:v>111.20559075717262</c:v>
                </c:pt>
                <c:pt idx="113">
                  <c:v>111.24055795808626</c:v>
                </c:pt>
                <c:pt idx="114">
                  <c:v>109.12045900171651</c:v>
                </c:pt>
                <c:pt idx="115">
                  <c:v>105.18616347954152</c:v>
                </c:pt>
                <c:pt idx="116">
                  <c:v>100.36395875095167</c:v>
                </c:pt>
                <c:pt idx="117">
                  <c:v>95.753076740271268</c:v>
                </c:pt>
                <c:pt idx="118">
                  <c:v>92.137694502524013</c:v>
                </c:pt>
                <c:pt idx="119">
                  <c:v>89.753673982676318</c:v>
                </c:pt>
                <c:pt idx="120">
                  <c:v>88.397863988243131</c:v>
                </c:pt>
                <c:pt idx="121">
                  <c:v>87.700984313934171</c:v>
                </c:pt>
                <c:pt idx="122">
                  <c:v>87.342988366885081</c:v>
                </c:pt>
                <c:pt idx="123">
                  <c:v>87.128011004243774</c:v>
                </c:pt>
                <c:pt idx="124">
                  <c:v>86.963468523972878</c:v>
                </c:pt>
                <c:pt idx="125">
                  <c:v>86.814333384957735</c:v>
                </c:pt>
                <c:pt idx="126">
                  <c:v>86.66983059433197</c:v>
                </c:pt>
                <c:pt idx="127">
                  <c:v>86.527296520931529</c:v>
                </c:pt>
                <c:pt idx="128">
                  <c:v>86.386388439116288</c:v>
                </c:pt>
                <c:pt idx="129">
                  <c:v>86.247818128158897</c:v>
                </c:pt>
                <c:pt idx="130">
                  <c:v>86.114397853793889</c:v>
                </c:pt>
                <c:pt idx="131">
                  <c:v>85.995067572882988</c:v>
                </c:pt>
                <c:pt idx="132">
                  <c:v>85.91465558288202</c:v>
                </c:pt>
                <c:pt idx="133">
                  <c:v>85.932575266080889</c:v>
                </c:pt>
                <c:pt idx="134">
                  <c:v>86.168797195278472</c:v>
                </c:pt>
                <c:pt idx="135">
                  <c:v>86.820339789431088</c:v>
                </c:pt>
                <c:pt idx="136">
                  <c:v>88.129047542649502</c:v>
                </c:pt>
                <c:pt idx="137">
                  <c:v>90.256187515641528</c:v>
                </c:pt>
                <c:pt idx="138">
                  <c:v>93.07363037601769</c:v>
                </c:pt>
                <c:pt idx="139">
                  <c:v>96.000717449703401</c:v>
                </c:pt>
                <c:pt idx="140">
                  <c:v>98.096258501703446</c:v>
                </c:pt>
                <c:pt idx="141">
                  <c:v>98.490657306413098</c:v>
                </c:pt>
                <c:pt idx="142">
                  <c:v>96.921601545978632</c:v>
                </c:pt>
                <c:pt idx="143">
                  <c:v>93.93731305646665</c:v>
                </c:pt>
                <c:pt idx="144">
                  <c:v>90.562389674922599</c:v>
                </c:pt>
                <c:pt idx="145">
                  <c:v>87.701494402273269</c:v>
                </c:pt>
                <c:pt idx="146">
                  <c:v>85.754994451903727</c:v>
                </c:pt>
                <c:pt idx="147">
                  <c:v>84.64682913931388</c:v>
                </c:pt>
                <c:pt idx="148">
                  <c:v>84.088383631754084</c:v>
                </c:pt>
                <c:pt idx="149">
                  <c:v>83.809347978673628</c:v>
                </c:pt>
                <c:pt idx="150">
                  <c:v>83.64409775287595</c:v>
                </c:pt>
                <c:pt idx="151">
                  <c:v>83.516633629673095</c:v>
                </c:pt>
                <c:pt idx="152">
                  <c:v>83.39951659433153</c:v>
                </c:pt>
                <c:pt idx="153">
                  <c:v>83.284730440223328</c:v>
                </c:pt>
                <c:pt idx="154">
                  <c:v>83.170313017844862</c:v>
                </c:pt>
                <c:pt idx="155">
                  <c:v>83.055815213946474</c:v>
                </c:pt>
                <c:pt idx="156">
                  <c:v>82.941100440361879</c:v>
                </c:pt>
                <c:pt idx="157">
                  <c:v>82.826091445109029</c:v>
                </c:pt>
                <c:pt idx="158">
                  <c:v>82.710727059193772</c:v>
                </c:pt>
                <c:pt idx="159">
                  <c:v>82.594956011179775</c:v>
                </c:pt>
                <c:pt idx="160">
                  <c:v>82.478735927807421</c:v>
                </c:pt>
                <c:pt idx="161">
                  <c:v>82.362032827358107</c:v>
                </c:pt>
                <c:pt idx="162">
                  <c:v>82.244820569674673</c:v>
                </c:pt>
                <c:pt idx="163">
                  <c:v>82.127080237194491</c:v>
                </c:pt>
                <c:pt idx="164">
                  <c:v>82.008799469955477</c:v>
                </c:pt>
                <c:pt idx="165">
                  <c:v>81.889971778372399</c:v>
                </c:pt>
                <c:pt idx="166">
                  <c:v>81.770595854161158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98.970753876784045</c:v>
                </c:pt>
                <c:pt idx="7">
                  <c:v>99.054472703947653</c:v>
                </c:pt>
                <c:pt idx="8">
                  <c:v>99.138424145612078</c:v>
                </c:pt>
                <c:pt idx="9">
                  <c:v>99.222546792265675</c:v>
                </c:pt>
                <c:pt idx="10">
                  <c:v>99.306766322701634</c:v>
                </c:pt>
                <c:pt idx="11">
                  <c:v>99.390993929123269</c:v>
                </c:pt>
                <c:pt idx="12">
                  <c:v>99.475124643612872</c:v>
                </c:pt>
                <c:pt idx="13">
                  <c:v>99.559035578687897</c:v>
                </c:pt>
                <c:pt idx="14">
                  <c:v>99.642584100500287</c:v>
                </c:pt>
                <c:pt idx="15">
                  <c:v>99.72560596011877</c:v>
                </c:pt>
                <c:pt idx="16">
                  <c:v>99.807913416291825</c:v>
                </c:pt>
                <c:pt idx="17">
                  <c:v>99.88929339208633</c:v>
                </c:pt>
                <c:pt idx="18">
                  <c:v>99.969505717720978</c:v>
                </c:pt>
                <c:pt idx="19">
                  <c:v>100.04828152255023</c:v>
                </c:pt>
                <c:pt idx="20">
                  <c:v>100.12532185016421</c:v>
                </c:pt>
                <c:pt idx="21">
                  <c:v>100.2002965814639</c:v>
                </c:pt>
                <c:pt idx="22">
                  <c:v>100.27284376068965</c:v>
                </c:pt>
                <c:pt idx="23">
                  <c:v>100.34256942789114</c:v>
                </c:pt>
                <c:pt idx="24">
                  <c:v>100.40904806721205</c:v>
                </c:pt>
                <c:pt idx="25">
                  <c:v>100.4718237824641</c:v>
                </c:pt>
                <c:pt idx="26">
                  <c:v>100.53041230851323</c:v>
                </c:pt>
                <c:pt idx="27">
                  <c:v>100.58430395771501</c:v>
                </c:pt>
                <c:pt idx="28">
                  <c:v>100.6329675838258</c:v>
                </c:pt>
                <c:pt idx="29">
                  <c:v>100.67585562054227</c:v>
                </c:pt>
                <c:pt idx="30">
                  <c:v>100.71241021756872</c:v>
                </c:pt>
                <c:pt idx="31">
                  <c:v>100.74207045397574</c:v>
                </c:pt>
                <c:pt idx="32">
                  <c:v>100.76428055748966</c:v>
                </c:pt>
                <c:pt idx="33">
                  <c:v>100.77849900106979</c:v>
                </c:pt>
                <c:pt idx="34">
                  <c:v>100.78420828751933</c:v>
                </c:pt>
                <c:pt idx="35">
                  <c:v>100.78092517273517</c:v>
                </c:pt>
                <c:pt idx="36">
                  <c:v>100.76821102310861</c:v>
                </c:pt>
                <c:pt idx="37">
                  <c:v>100.74568195758772</c:v>
                </c:pt>
                <c:pt idx="38">
                  <c:v>100.71301839503633</c:v>
                </c:pt>
                <c:pt idx="39">
                  <c:v>100.66997361723946</c:v>
                </c:pt>
                <c:pt idx="40">
                  <c:v>100.61638097050282</c:v>
                </c:pt>
                <c:pt idx="41">
                  <c:v>100.55215936583483</c:v>
                </c:pt>
                <c:pt idx="42">
                  <c:v>100.47731679861455</c:v>
                </c:pt>
                <c:pt idx="43">
                  <c:v>100.39195169055411</c:v>
                </c:pt>
                <c:pt idx="44">
                  <c:v>100.29625195458425</c:v>
                </c:pt>
                <c:pt idx="45">
                  <c:v>100.19049179017003</c:v>
                </c:pt>
                <c:pt idx="46">
                  <c:v>100.07502632454511</c:v>
                </c:pt>
                <c:pt idx="47">
                  <c:v>99.950284316243028</c:v>
                </c:pt>
                <c:pt idx="48">
                  <c:v>99.816759223561064</c:v>
                </c:pt>
                <c:pt idx="49">
                  <c:v>99.674999006159339</c:v>
                </c:pt>
                <c:pt idx="50">
                  <c:v>99.525595068901509</c:v>
                </c:pt>
                <c:pt idx="51">
                  <c:v>99.369170771721997</c:v>
                </c:pt>
                <c:pt idx="52">
                  <c:v>99.20636991860539</c:v>
                </c:pt>
                <c:pt idx="53">
                  <c:v>99.037845605650716</c:v>
                </c:pt>
                <c:pt idx="54">
                  <c:v>98.86424975722835</c:v>
                </c:pt>
                <c:pt idx="55">
                  <c:v>98.686223615931596</c:v>
                </c:pt>
                <c:pt idx="56">
                  <c:v>98.504389382177237</c:v>
                </c:pt>
                <c:pt idx="57">
                  <c:v>98.31934312839897</c:v>
                </c:pt>
                <c:pt idx="58">
                  <c:v>98.131649045504844</c:v>
                </c:pt>
                <c:pt idx="59">
                  <c:v>97.941835019268609</c:v>
                </c:pt>
                <c:pt idx="60">
                  <c:v>97.750389484019081</c:v>
                </c:pt>
                <c:pt idx="61">
                  <c:v>97.557759461649681</c:v>
                </c:pt>
                <c:pt idx="62">
                  <c:v>97.364349665814117</c:v>
                </c:pt>
                <c:pt idx="63">
                  <c:v>97.170522533613038</c:v>
                </c:pt>
                <c:pt idx="64">
                  <c:v>96.976599038924874</c:v>
                </c:pt>
                <c:pt idx="65">
                  <c:v>96.782860141257927</c:v>
                </c:pt>
                <c:pt idx="66">
                  <c:v>96.589548729911741</c:v>
                </c:pt>
                <c:pt idx="67">
                  <c:v>96.396871933666404</c:v>
                </c:pt>
                <c:pt idx="68">
                  <c:v>96.205003679625008</c:v>
                </c:pt>
                <c:pt idx="69">
                  <c:v>96.014087399888624</c:v>
                </c:pt>
                <c:pt idx="70">
                  <c:v>95.824238800350585</c:v>
                </c:pt>
                <c:pt idx="71">
                  <c:v>95.635548621217453</c:v>
                </c:pt>
                <c:pt idx="72">
                  <c:v>95.448085333288972</c:v>
                </c:pt>
                <c:pt idx="73">
                  <c:v>95.26189772715847</c:v>
                </c:pt>
                <c:pt idx="74">
                  <c:v>95.077017364099163</c:v>
                </c:pt>
                <c:pt idx="75">
                  <c:v>94.89346086738955</c:v>
                </c:pt>
                <c:pt idx="76">
                  <c:v>94.711232041213123</c:v>
                </c:pt>
                <c:pt idx="77">
                  <c:v>94.530323811126323</c:v>
                </c:pt>
                <c:pt idx="78">
                  <c:v>94.350719985554747</c:v>
                </c:pt>
                <c:pt idx="79">
                  <c:v>94.172396842004034</c:v>
                </c:pt>
                <c:pt idx="80">
                  <c:v>93.995324544827994</c:v>
                </c:pt>
                <c:pt idx="81">
                  <c:v>93.819468403643526</c:v>
                </c:pt>
                <c:pt idx="82">
                  <c:v>93.644789982979262</c:v>
                </c:pt>
                <c:pt idx="83">
                  <c:v>93.471248074632896</c:v>
                </c:pt>
                <c:pt idx="84">
                  <c:v>93.29879954462082</c:v>
                </c:pt>
                <c:pt idx="85">
                  <c:v>93.12740006663789</c:v>
                </c:pt>
                <c:pt idx="86">
                  <c:v>92.957004753705249</c:v>
                </c:pt>
                <c:pt idx="87">
                  <c:v>92.787568699239316</c:v>
                </c:pt>
                <c:pt idx="88">
                  <c:v>92.619047438196574</c:v>
                </c:pt>
                <c:pt idx="89">
                  <c:v>92.45139733828033</c:v>
                </c:pt>
                <c:pt idx="90">
                  <c:v>92.284575930480955</c:v>
                </c:pt>
                <c:pt idx="91">
                  <c:v>92.118542187488828</c:v>
                </c:pt>
                <c:pt idx="92">
                  <c:v>91.953256757790967</c:v>
                </c:pt>
                <c:pt idx="93">
                  <c:v>91.788682162554878</c:v>
                </c:pt>
                <c:pt idx="94">
                  <c:v>91.624782961726794</c:v>
                </c:pt>
                <c:pt idx="95">
                  <c:v>91.461525895130805</c:v>
                </c:pt>
                <c:pt idx="96">
                  <c:v>91.298880003755386</c:v>
                </c:pt>
                <c:pt idx="97">
                  <c:v>91.136816735852335</c:v>
                </c:pt>
                <c:pt idx="98">
                  <c:v>90.975310041948205</c:v>
                </c:pt>
                <c:pt idx="99">
                  <c:v>90.814336462376303</c:v>
                </c:pt>
                <c:pt idx="100">
                  <c:v>90.65387521047073</c:v>
                </c:pt>
                <c:pt idx="101">
                  <c:v>90.493908254118026</c:v>
                </c:pt>
                <c:pt idx="102">
                  <c:v>90.334420397925754</c:v>
                </c:pt>
                <c:pt idx="103">
                  <c:v>90.175399367833606</c:v>
                </c:pt>
                <c:pt idx="104">
                  <c:v>90.016835899550941</c:v>
                </c:pt>
                <c:pt idx="105">
                  <c:v>89.858723831743603</c:v>
                </c:pt>
                <c:pt idx="106">
                  <c:v>89.701060204402097</c:v>
                </c:pt>
                <c:pt idx="107">
                  <c:v>89.543845362291563</c:v>
                </c:pt>
                <c:pt idx="108">
                  <c:v>89.38708306279969</c:v>
                </c:pt>
                <c:pt idx="109">
                  <c:v>89.230780586850813</c:v>
                </c:pt>
                <c:pt idx="110">
                  <c:v>89.07494885083625</c:v>
                </c:pt>
                <c:pt idx="111">
                  <c:v>88.919602516711635</c:v>
                </c:pt>
                <c:pt idx="112">
                  <c:v>88.764760096531575</c:v>
                </c:pt>
                <c:pt idx="113">
                  <c:v>88.610444046729484</c:v>
                </c:pt>
                <c:pt idx="114">
                  <c:v>88.456680846415523</c:v>
                </c:pt>
                <c:pt idx="115">
                  <c:v>88.303501052871013</c:v>
                </c:pt>
                <c:pt idx="116">
                  <c:v>88.150939326297561</c:v>
                </c:pt>
                <c:pt idx="117">
                  <c:v>87.999034414764083</c:v>
                </c:pt>
                <c:pt idx="118">
                  <c:v>87.84782908925115</c:v>
                </c:pt>
                <c:pt idx="119">
                  <c:v>87.697370017782916</c:v>
                </c:pt>
                <c:pt idx="120">
                  <c:v>87.547707566961321</c:v>
                </c:pt>
                <c:pt idx="121">
                  <c:v>87.398895518878476</c:v>
                </c:pt>
                <c:pt idx="122">
                  <c:v>87.250990691510964</c:v>
                </c:pt>
                <c:pt idx="123">
                  <c:v>87.104052451428615</c:v>
                </c:pt>
                <c:pt idx="124">
                  <c:v>86.958142109120359</c:v>
                </c:pt>
                <c:pt idx="125">
                  <c:v>86.813322189586614</c:v>
                </c:pt>
                <c:pt idx="126">
                  <c:v>86.669655574177682</c:v>
                </c:pt>
                <c:pt idx="127">
                  <c:v>86.527204514041358</c:v>
                </c:pt>
                <c:pt idx="128">
                  <c:v>86.38602952098519</c:v>
                </c:pt>
                <c:pt idx="129">
                  <c:v>86.246188147977733</c:v>
                </c:pt>
                <c:pt idx="130">
                  <c:v>86.107733678724543</c:v>
                </c:pt>
                <c:pt idx="131">
                  <c:v>85.970713753450696</c:v>
                </c:pt>
                <c:pt idx="132">
                  <c:v>85.835168965770791</c:v>
                </c:pt>
                <c:pt idx="133">
                  <c:v>85.701131472782919</c:v>
                </c:pt>
                <c:pt idx="134">
                  <c:v>85.568623666646801</c:v>
                </c:pt>
                <c:pt idx="135">
                  <c:v>85.437656960220011</c:v>
                </c:pt>
                <c:pt idx="136">
                  <c:v>85.308230741169325</c:v>
                </c:pt>
                <c:pt idx="137">
                  <c:v>85.180331547790118</c:v>
                </c:pt>
                <c:pt idx="138">
                  <c:v>85.053932515174807</c:v>
                </c:pt>
                <c:pt idx="139">
                  <c:v>84.928993132255769</c:v>
                </c:pt>
                <c:pt idx="140">
                  <c:v>84.805459338802706</c:v>
                </c:pt>
                <c:pt idx="141">
                  <c:v>84.683263977215034</c:v>
                </c:pt>
                <c:pt idx="142">
                  <c:v>84.562327597772807</c:v>
                </c:pt>
                <c:pt idx="143">
                  <c:v>84.442559599007609</c:v>
                </c:pt>
                <c:pt idx="144">
                  <c:v>84.32385966829554</c:v>
                </c:pt>
                <c:pt idx="145">
                  <c:v>84.206119472945943</c:v>
                </c:pt>
                <c:pt idx="146">
                  <c:v>84.089224540127276</c:v>
                </c:pt>
                <c:pt idx="147">
                  <c:v>83.973056255843431</c:v>
                </c:pt>
                <c:pt idx="148">
                  <c:v>83.857493909408333</c:v>
                </c:pt>
                <c:pt idx="149">
                  <c:v>83.74241671060318</c:v>
                </c:pt>
                <c:pt idx="150">
                  <c:v>83.627705711676327</c:v>
                </c:pt>
                <c:pt idx="151">
                  <c:v>83.513245574934544</c:v>
                </c:pt>
                <c:pt idx="152">
                  <c:v>83.398926137981135</c:v>
                </c:pt>
                <c:pt idx="153">
                  <c:v>83.284643741641645</c:v>
                </c:pt>
                <c:pt idx="154">
                  <c:v>83.170302299204863</c:v>
                </c:pt>
                <c:pt idx="155">
                  <c:v>83.055814098807716</c:v>
                </c:pt>
                <c:pt idx="156">
                  <c:v>82.94110034277935</c:v>
                </c:pt>
                <c:pt idx="157">
                  <c:v>82.826091437929591</c:v>
                </c:pt>
                <c:pt idx="158">
                  <c:v>82.710727058749825</c:v>
                </c:pt>
                <c:pt idx="159">
                  <c:v>82.594956011156711</c:v>
                </c:pt>
                <c:pt idx="160">
                  <c:v>82.478735927806412</c:v>
                </c:pt>
                <c:pt idx="161">
                  <c:v>82.362032827358064</c:v>
                </c:pt>
                <c:pt idx="162">
                  <c:v>82.244820569674673</c:v>
                </c:pt>
                <c:pt idx="163">
                  <c:v>82.127080237194491</c:v>
                </c:pt>
                <c:pt idx="164">
                  <c:v>82.008799469955477</c:v>
                </c:pt>
                <c:pt idx="165">
                  <c:v>81.889971778372399</c:v>
                </c:pt>
                <c:pt idx="166">
                  <c:v>81.770595854161158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99.367000000000004</c:v>
                </c:pt>
                <c:pt idx="1">
                  <c:v>97.566999999999993</c:v>
                </c:pt>
                <c:pt idx="2">
                  <c:v>98.867000000000004</c:v>
                </c:pt>
                <c:pt idx="3">
                  <c:v>95.966999999999999</c:v>
                </c:pt>
                <c:pt idx="4">
                  <c:v>97.167000000000002</c:v>
                </c:pt>
                <c:pt idx="5">
                  <c:v>98.816999999999993</c:v>
                </c:pt>
                <c:pt idx="6">
                  <c:v>99.917000000000002</c:v>
                </c:pt>
                <c:pt idx="7">
                  <c:v>100.233</c:v>
                </c:pt>
                <c:pt idx="8">
                  <c:v>98.167000000000002</c:v>
                </c:pt>
                <c:pt idx="9">
                  <c:v>98.5</c:v>
                </c:pt>
                <c:pt idx="10">
                  <c:v>95.25</c:v>
                </c:pt>
                <c:pt idx="11">
                  <c:v>97.733000000000004</c:v>
                </c:pt>
                <c:pt idx="12">
                  <c:v>99.35</c:v>
                </c:pt>
                <c:pt idx="13">
                  <c:v>99</c:v>
                </c:pt>
                <c:pt idx="14">
                  <c:v>99.1</c:v>
                </c:pt>
                <c:pt idx="15">
                  <c:v>97.7</c:v>
                </c:pt>
                <c:pt idx="16">
                  <c:v>97.167000000000002</c:v>
                </c:pt>
                <c:pt idx="17">
                  <c:v>98.983000000000004</c:v>
                </c:pt>
                <c:pt idx="18">
                  <c:v>97.917000000000002</c:v>
                </c:pt>
                <c:pt idx="19">
                  <c:v>97.95</c:v>
                </c:pt>
                <c:pt idx="20">
                  <c:v>97</c:v>
                </c:pt>
                <c:pt idx="21">
                  <c:v>96.35</c:v>
                </c:pt>
                <c:pt idx="22">
                  <c:v>97.283000000000001</c:v>
                </c:pt>
                <c:pt idx="23">
                  <c:v>97.4</c:v>
                </c:pt>
                <c:pt idx="24">
                  <c:v>96.483000000000004</c:v>
                </c:pt>
                <c:pt idx="25">
                  <c:v>98.65</c:v>
                </c:pt>
                <c:pt idx="26">
                  <c:v>96.8</c:v>
                </c:pt>
                <c:pt idx="27">
                  <c:v>98.417000000000002</c:v>
                </c:pt>
                <c:pt idx="28">
                  <c:v>98.382999999999996</c:v>
                </c:pt>
                <c:pt idx="29">
                  <c:v>98.917000000000002</c:v>
                </c:pt>
                <c:pt idx="30">
                  <c:v>98.466999999999999</c:v>
                </c:pt>
                <c:pt idx="31">
                  <c:v>98.132999999999996</c:v>
                </c:pt>
                <c:pt idx="32">
                  <c:v>99.3</c:v>
                </c:pt>
                <c:pt idx="33">
                  <c:v>99.766999999999996</c:v>
                </c:pt>
                <c:pt idx="34">
                  <c:v>100.017</c:v>
                </c:pt>
                <c:pt idx="35">
                  <c:v>101.18300000000001</c:v>
                </c:pt>
                <c:pt idx="36">
                  <c:v>101</c:v>
                </c:pt>
                <c:pt idx="37">
                  <c:v>100.06699999999999</c:v>
                </c:pt>
                <c:pt idx="38">
                  <c:v>99.85</c:v>
                </c:pt>
                <c:pt idx="39">
                  <c:v>100</c:v>
                </c:pt>
                <c:pt idx="40">
                  <c:v>101.583</c:v>
                </c:pt>
                <c:pt idx="41">
                  <c:v>102.1</c:v>
                </c:pt>
                <c:pt idx="42">
                  <c:v>105.467</c:v>
                </c:pt>
                <c:pt idx="43">
                  <c:v>105.467</c:v>
                </c:pt>
                <c:pt idx="44">
                  <c:v>108.35</c:v>
                </c:pt>
                <c:pt idx="45">
                  <c:v>111.4</c:v>
                </c:pt>
                <c:pt idx="46">
                  <c:v>118.06699999999999</c:v>
                </c:pt>
                <c:pt idx="47">
                  <c:v>124.7</c:v>
                </c:pt>
                <c:pt idx="48">
                  <c:v>138.11699999999999</c:v>
                </c:pt>
                <c:pt idx="49">
                  <c:v>153.05000000000001</c:v>
                </c:pt>
                <c:pt idx="50">
                  <c:v>170.333</c:v>
                </c:pt>
                <c:pt idx="51">
                  <c:v>186.75</c:v>
                </c:pt>
                <c:pt idx="52">
                  <c:v>202.31700000000001</c:v>
                </c:pt>
                <c:pt idx="53">
                  <c:v>213.95</c:v>
                </c:pt>
                <c:pt idx="54">
                  <c:v>220.7</c:v>
                </c:pt>
                <c:pt idx="55">
                  <c:v>227.25</c:v>
                </c:pt>
                <c:pt idx="56">
                  <c:v>227.7</c:v>
                </c:pt>
                <c:pt idx="57">
                  <c:v>224.56700000000001</c:v>
                </c:pt>
                <c:pt idx="58">
                  <c:v>217.11699999999999</c:v>
                </c:pt>
                <c:pt idx="59">
                  <c:v>202.25</c:v>
                </c:pt>
                <c:pt idx="60">
                  <c:v>175.017</c:v>
                </c:pt>
                <c:pt idx="61">
                  <c:v>137.28299999999999</c:v>
                </c:pt>
                <c:pt idx="62">
                  <c:v>109.6</c:v>
                </c:pt>
                <c:pt idx="63">
                  <c:v>99.766999999999996</c:v>
                </c:pt>
                <c:pt idx="64">
                  <c:v>97.283000000000001</c:v>
                </c:pt>
                <c:pt idx="65">
                  <c:v>97.983000000000004</c:v>
                </c:pt>
                <c:pt idx="66">
                  <c:v>99.882999999999996</c:v>
                </c:pt>
                <c:pt idx="67">
                  <c:v>101.31699999999999</c:v>
                </c:pt>
                <c:pt idx="68">
                  <c:v>105.667</c:v>
                </c:pt>
                <c:pt idx="69">
                  <c:v>110.133</c:v>
                </c:pt>
                <c:pt idx="70">
                  <c:v>114.917</c:v>
                </c:pt>
                <c:pt idx="71">
                  <c:v>125.967</c:v>
                </c:pt>
                <c:pt idx="72">
                  <c:v>138.667</c:v>
                </c:pt>
                <c:pt idx="73">
                  <c:v>151.44999999999999</c:v>
                </c:pt>
                <c:pt idx="74">
                  <c:v>163.30000000000001</c:v>
                </c:pt>
                <c:pt idx="75">
                  <c:v>174.18299999999999</c:v>
                </c:pt>
                <c:pt idx="76">
                  <c:v>180.71700000000001</c:v>
                </c:pt>
                <c:pt idx="77">
                  <c:v>185.55</c:v>
                </c:pt>
                <c:pt idx="78">
                  <c:v>190.53299999999999</c:v>
                </c:pt>
                <c:pt idx="79">
                  <c:v>185.7</c:v>
                </c:pt>
                <c:pt idx="80">
                  <c:v>180.61699999999999</c:v>
                </c:pt>
                <c:pt idx="81">
                  <c:v>164.35</c:v>
                </c:pt>
                <c:pt idx="82">
                  <c:v>137.43299999999999</c:v>
                </c:pt>
                <c:pt idx="83">
                  <c:v>111.15</c:v>
                </c:pt>
                <c:pt idx="84">
                  <c:v>95.033000000000001</c:v>
                </c:pt>
                <c:pt idx="85">
                  <c:v>91.6</c:v>
                </c:pt>
                <c:pt idx="86">
                  <c:v>90.882999999999996</c:v>
                </c:pt>
                <c:pt idx="87">
                  <c:v>91.1</c:v>
                </c:pt>
                <c:pt idx="88">
                  <c:v>90.85</c:v>
                </c:pt>
                <c:pt idx="89">
                  <c:v>88.483000000000004</c:v>
                </c:pt>
                <c:pt idx="90">
                  <c:v>90.716999999999999</c:v>
                </c:pt>
                <c:pt idx="91">
                  <c:v>90.132999999999996</c:v>
                </c:pt>
                <c:pt idx="92">
                  <c:v>90.332999999999998</c:v>
                </c:pt>
                <c:pt idx="93">
                  <c:v>90.516999999999996</c:v>
                </c:pt>
                <c:pt idx="94">
                  <c:v>92.117000000000004</c:v>
                </c:pt>
                <c:pt idx="95">
                  <c:v>90.4</c:v>
                </c:pt>
                <c:pt idx="96">
                  <c:v>91.716999999999999</c:v>
                </c:pt>
                <c:pt idx="97">
                  <c:v>92.033000000000001</c:v>
                </c:pt>
                <c:pt idx="98">
                  <c:v>90.483000000000004</c:v>
                </c:pt>
                <c:pt idx="99">
                  <c:v>90.8</c:v>
                </c:pt>
                <c:pt idx="100">
                  <c:v>91.75</c:v>
                </c:pt>
                <c:pt idx="101">
                  <c:v>92.417000000000002</c:v>
                </c:pt>
                <c:pt idx="102">
                  <c:v>91.4</c:v>
                </c:pt>
                <c:pt idx="103">
                  <c:v>91.082999999999998</c:v>
                </c:pt>
                <c:pt idx="104">
                  <c:v>90.25</c:v>
                </c:pt>
                <c:pt idx="105">
                  <c:v>90.716999999999999</c:v>
                </c:pt>
                <c:pt idx="106">
                  <c:v>92.566999999999993</c:v>
                </c:pt>
                <c:pt idx="107">
                  <c:v>93.5</c:v>
                </c:pt>
                <c:pt idx="108">
                  <c:v>96.132999999999996</c:v>
                </c:pt>
                <c:pt idx="109">
                  <c:v>101.133</c:v>
                </c:pt>
                <c:pt idx="110">
                  <c:v>103.95</c:v>
                </c:pt>
                <c:pt idx="111">
                  <c:v>105.667</c:v>
                </c:pt>
                <c:pt idx="112">
                  <c:v>110.517</c:v>
                </c:pt>
                <c:pt idx="113">
                  <c:v>113.1</c:v>
                </c:pt>
                <c:pt idx="114">
                  <c:v>112.017</c:v>
                </c:pt>
                <c:pt idx="115">
                  <c:v>111.833</c:v>
                </c:pt>
                <c:pt idx="116">
                  <c:v>105.75</c:v>
                </c:pt>
                <c:pt idx="117">
                  <c:v>102.583</c:v>
                </c:pt>
                <c:pt idx="118">
                  <c:v>99.117000000000004</c:v>
                </c:pt>
                <c:pt idx="119">
                  <c:v>94.25</c:v>
                </c:pt>
                <c:pt idx="120">
                  <c:v>90.632999999999996</c:v>
                </c:pt>
                <c:pt idx="121">
                  <c:v>87.033000000000001</c:v>
                </c:pt>
                <c:pt idx="122">
                  <c:v>86.05</c:v>
                </c:pt>
                <c:pt idx="123">
                  <c:v>87.082999999999998</c:v>
                </c:pt>
                <c:pt idx="124">
                  <c:v>87.15</c:v>
                </c:pt>
                <c:pt idx="125">
                  <c:v>86.533000000000001</c:v>
                </c:pt>
                <c:pt idx="126">
                  <c:v>87.382999999999996</c:v>
                </c:pt>
                <c:pt idx="127">
                  <c:v>84.283000000000001</c:v>
                </c:pt>
                <c:pt idx="128">
                  <c:v>85.117000000000004</c:v>
                </c:pt>
                <c:pt idx="129">
                  <c:v>86.766999999999996</c:v>
                </c:pt>
                <c:pt idx="130">
                  <c:v>85.117000000000004</c:v>
                </c:pt>
                <c:pt idx="131">
                  <c:v>85.233000000000004</c:v>
                </c:pt>
                <c:pt idx="132">
                  <c:v>84.7</c:v>
                </c:pt>
                <c:pt idx="133">
                  <c:v>83.933000000000007</c:v>
                </c:pt>
                <c:pt idx="134">
                  <c:v>85.45</c:v>
                </c:pt>
                <c:pt idx="135">
                  <c:v>85.367000000000004</c:v>
                </c:pt>
                <c:pt idx="136">
                  <c:v>84.783000000000001</c:v>
                </c:pt>
                <c:pt idx="137">
                  <c:v>86.983000000000004</c:v>
                </c:pt>
                <c:pt idx="138">
                  <c:v>89.983000000000004</c:v>
                </c:pt>
                <c:pt idx="139">
                  <c:v>94.55</c:v>
                </c:pt>
                <c:pt idx="140">
                  <c:v>94.917000000000002</c:v>
                </c:pt>
                <c:pt idx="141">
                  <c:v>97.266999999999996</c:v>
                </c:pt>
                <c:pt idx="142">
                  <c:v>98.867000000000004</c:v>
                </c:pt>
                <c:pt idx="143">
                  <c:v>98.033000000000001</c:v>
                </c:pt>
                <c:pt idx="144">
                  <c:v>96.233000000000004</c:v>
                </c:pt>
                <c:pt idx="145">
                  <c:v>93.05</c:v>
                </c:pt>
                <c:pt idx="146">
                  <c:v>91.716999999999999</c:v>
                </c:pt>
                <c:pt idx="147">
                  <c:v>87.183000000000007</c:v>
                </c:pt>
                <c:pt idx="148">
                  <c:v>86.582999999999998</c:v>
                </c:pt>
                <c:pt idx="149">
                  <c:v>83.6</c:v>
                </c:pt>
                <c:pt idx="150">
                  <c:v>85.016999999999996</c:v>
                </c:pt>
                <c:pt idx="151">
                  <c:v>82.917000000000002</c:v>
                </c:pt>
                <c:pt idx="152">
                  <c:v>83.25</c:v>
                </c:pt>
                <c:pt idx="153">
                  <c:v>82.9</c:v>
                </c:pt>
                <c:pt idx="154">
                  <c:v>81.983000000000004</c:v>
                </c:pt>
                <c:pt idx="155">
                  <c:v>82.082999999999998</c:v>
                </c:pt>
                <c:pt idx="156">
                  <c:v>83.082999999999998</c:v>
                </c:pt>
                <c:pt idx="157">
                  <c:v>81.900000000000006</c:v>
                </c:pt>
                <c:pt idx="158">
                  <c:v>81.132999999999996</c:v>
                </c:pt>
                <c:pt idx="159">
                  <c:v>80.983000000000004</c:v>
                </c:pt>
                <c:pt idx="160">
                  <c:v>82.582999999999998</c:v>
                </c:pt>
                <c:pt idx="161">
                  <c:v>81.283000000000001</c:v>
                </c:pt>
                <c:pt idx="162">
                  <c:v>83.167000000000002</c:v>
                </c:pt>
                <c:pt idx="163">
                  <c:v>83.417000000000002</c:v>
                </c:pt>
                <c:pt idx="164">
                  <c:v>82.183000000000007</c:v>
                </c:pt>
                <c:pt idx="165">
                  <c:v>80.75</c:v>
                </c:pt>
                <c:pt idx="166">
                  <c:v>81.516999999999996</c:v>
                </c:pt>
                <c:pt idx="167">
                  <c:v>82.1</c:v>
                </c:pt>
                <c:pt idx="168">
                  <c:v>81.566999999999993</c:v>
                </c:pt>
                <c:pt idx="169">
                  <c:v>80.716999999999999</c:v>
                </c:pt>
                <c:pt idx="170">
                  <c:v>82.2</c:v>
                </c:pt>
                <c:pt idx="171">
                  <c:v>81.966999999999999</c:v>
                </c:pt>
                <c:pt idx="172">
                  <c:v>80.983000000000004</c:v>
                </c:pt>
                <c:pt idx="173">
                  <c:v>80.2</c:v>
                </c:pt>
                <c:pt idx="174">
                  <c:v>80.849999999999994</c:v>
                </c:pt>
                <c:pt idx="175">
                  <c:v>80.95</c:v>
                </c:pt>
                <c:pt idx="176">
                  <c:v>82.033000000000001</c:v>
                </c:pt>
                <c:pt idx="177">
                  <c:v>79.832999999999998</c:v>
                </c:pt>
                <c:pt idx="178">
                  <c:v>79.417000000000002</c:v>
                </c:pt>
                <c:pt idx="179">
                  <c:v>81.933000000000007</c:v>
                </c:pt>
                <c:pt idx="180">
                  <c:v>82.283000000000001</c:v>
                </c:pt>
                <c:pt idx="181">
                  <c:v>80.033000000000001</c:v>
                </c:pt>
                <c:pt idx="182">
                  <c:v>79.933000000000007</c:v>
                </c:pt>
                <c:pt idx="183">
                  <c:v>80.332999999999998</c:v>
                </c:pt>
                <c:pt idx="184">
                  <c:v>81.316999999999993</c:v>
                </c:pt>
                <c:pt idx="185">
                  <c:v>79.566999999999993</c:v>
                </c:pt>
                <c:pt idx="186">
                  <c:v>79.7</c:v>
                </c:pt>
                <c:pt idx="187">
                  <c:v>80.417000000000002</c:v>
                </c:pt>
                <c:pt idx="188">
                  <c:v>80.483000000000004</c:v>
                </c:pt>
                <c:pt idx="189">
                  <c:v>80.3</c:v>
                </c:pt>
                <c:pt idx="190">
                  <c:v>79.933000000000007</c:v>
                </c:pt>
                <c:pt idx="191">
                  <c:v>76.8</c:v>
                </c:pt>
                <c:pt idx="192">
                  <c:v>78.466999999999999</c:v>
                </c:pt>
                <c:pt idx="193">
                  <c:v>79.582999999999998</c:v>
                </c:pt>
                <c:pt idx="194">
                  <c:v>80.917000000000002</c:v>
                </c:pt>
                <c:pt idx="195">
                  <c:v>78.683000000000007</c:v>
                </c:pt>
                <c:pt idx="196">
                  <c:v>80.349999999999994</c:v>
                </c:pt>
                <c:pt idx="197">
                  <c:v>78.05</c:v>
                </c:pt>
                <c:pt idx="198">
                  <c:v>78.382999999999996</c:v>
                </c:pt>
                <c:pt idx="199">
                  <c:v>78.5</c:v>
                </c:pt>
                <c:pt idx="200">
                  <c:v>79.683000000000007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97.714432783918994</c:v>
                </c:pt>
                <c:pt idx="6">
                  <c:v>97.792693402314228</c:v>
                </c:pt>
                <c:pt idx="7">
                  <c:v>97.871256188755936</c:v>
                </c:pt>
                <c:pt idx="8">
                  <c:v>97.950077108343976</c:v>
                </c:pt>
                <c:pt idx="9">
                  <c:v>98.029101555329703</c:v>
                </c:pt>
                <c:pt idx="10">
                  <c:v>98.108262975928241</c:v>
                </c:pt>
                <c:pt idx="11">
                  <c:v>98.187481389429792</c:v>
                </c:pt>
                <c:pt idx="12">
                  <c:v>98.266661814865188</c:v>
                </c:pt>
                <c:pt idx="13">
                  <c:v>98.345692615294055</c:v>
                </c:pt>
                <c:pt idx="14">
                  <c:v>98.42444377794132</c:v>
                </c:pt>
                <c:pt idx="15">
                  <c:v>98.502765156494448</c:v>
                </c:pt>
                <c:pt idx="16">
                  <c:v>98.580484713064266</c:v>
                </c:pt>
                <c:pt idx="17">
                  <c:v>98.657406813997085</c:v>
                </c:pt>
                <c:pt idx="18">
                  <c:v>98.733310660757624</c:v>
                </c:pt>
                <c:pt idx="19">
                  <c:v>98.807948984079587</c:v>
                </c:pt>
                <c:pt idx="20">
                  <c:v>98.881047214905024</c:v>
                </c:pt>
                <c:pt idx="21">
                  <c:v>98.952303503339166</c:v>
                </c:pt>
                <c:pt idx="22">
                  <c:v>99.021390247464069</c:v>
                </c:pt>
                <c:pt idx="23">
                  <c:v>99.087958320617659</c:v>
                </c:pt>
                <c:pt idx="24">
                  <c:v>99.151646116783169</c:v>
                </c:pt>
                <c:pt idx="25">
                  <c:v>99.212097129167063</c:v>
                </c:pt>
                <c:pt idx="26">
                  <c:v>99.26899241601096</c:v>
                </c:pt>
                <c:pt idx="27">
                  <c:v>99.322108503969901</c:v>
                </c:pt>
                <c:pt idx="28">
                  <c:v>99.371417664842795</c:v>
                </c:pt>
                <c:pt idx="29">
                  <c:v>99.417256745229793</c:v>
                </c:pt>
                <c:pt idx="30">
                  <c:v>99.460603350650487</c:v>
                </c:pt>
                <c:pt idx="31">
                  <c:v>99.503514220451322</c:v>
                </c:pt>
                <c:pt idx="32">
                  <c:v>99.549799114954808</c:v>
                </c:pt>
                <c:pt idx="33">
                  <c:v>99.606021842924136</c:v>
                </c:pt>
                <c:pt idx="34">
                  <c:v>99.68293316747851</c:v>
                </c:pt>
                <c:pt idx="35">
                  <c:v>99.7974402828319</c:v>
                </c:pt>
                <c:pt idx="36">
                  <c:v>99.975193432967259</c:v>
                </c:pt>
                <c:pt idx="37">
                  <c:v>100.25380914604114</c:v>
                </c:pt>
                <c:pt idx="38">
                  <c:v>100.68663904289247</c:v>
                </c:pt>
                <c:pt idx="39">
                  <c:v>101.34682541840289</c:v>
                </c:pt>
                <c:pt idx="40">
                  <c:v>102.33116224544317</c:v>
                </c:pt>
                <c:pt idx="41">
                  <c:v>103.76302188008965</c:v>
                </c:pt>
                <c:pt idx="42">
                  <c:v>105.79335402647619</c:v>
                </c:pt>
                <c:pt idx="43">
                  <c:v>108.59857765810858</c:v>
                </c:pt>
                <c:pt idx="44">
                  <c:v>112.37414930098265</c:v>
                </c:pt>
                <c:pt idx="45">
                  <c:v>117.3227869565381</c:v>
                </c:pt>
                <c:pt idx="46">
                  <c:v>123.63682437369175</c:v>
                </c:pt>
                <c:pt idx="47">
                  <c:v>131.47498477097665</c:v>
                </c:pt>
                <c:pt idx="48">
                  <c:v>140.93492950848159</c:v>
                </c:pt>
                <c:pt idx="49">
                  <c:v>152.02400157989132</c:v>
                </c:pt>
                <c:pt idx="50">
                  <c:v>164.63081515325456</c:v>
                </c:pt>
                <c:pt idx="51">
                  <c:v>178.49716544204733</c:v>
                </c:pt>
                <c:pt idx="52">
                  <c:v>193.17735931273643</c:v>
                </c:pt>
                <c:pt idx="53">
                  <c:v>207.946098725486</c:v>
                </c:pt>
                <c:pt idx="54">
                  <c:v>221.59865911470507</c:v>
                </c:pt>
                <c:pt idx="55">
                  <c:v>232.16257791273389</c:v>
                </c:pt>
                <c:pt idx="56">
                  <c:v>236.79647930753808</c:v>
                </c:pt>
                <c:pt idx="57">
                  <c:v>232.4228255077343</c:v>
                </c:pt>
                <c:pt idx="58">
                  <c:v>217.3664855738734</c:v>
                </c:pt>
                <c:pt idx="59">
                  <c:v>193.16679801457306</c:v>
                </c:pt>
                <c:pt idx="60">
                  <c:v>164.82699475966754</c:v>
                </c:pt>
                <c:pt idx="61">
                  <c:v>138.66216426996596</c:v>
                </c:pt>
                <c:pt idx="62">
                  <c:v>119.19443529170813</c:v>
                </c:pt>
                <c:pt idx="63">
                  <c:v>107.54736146378106</c:v>
                </c:pt>
                <c:pt idx="64">
                  <c:v>102.20677829653243</c:v>
                </c:pt>
                <c:pt idx="65">
                  <c:v>100.87938935587576</c:v>
                </c:pt>
                <c:pt idx="66">
                  <c:v>101.8300164414474</c:v>
                </c:pt>
                <c:pt idx="67">
                  <c:v>104.20427370757407</c:v>
                </c:pt>
                <c:pt idx="68">
                  <c:v>107.76956777611798</c:v>
                </c:pt>
                <c:pt idx="69">
                  <c:v>112.58045628619691</c:v>
                </c:pt>
                <c:pt idx="70">
                  <c:v>118.76431216246102</c:v>
                </c:pt>
                <c:pt idx="71">
                  <c:v>126.41256220319387</c:v>
                </c:pt>
                <c:pt idx="72">
                  <c:v>135.5220953293001</c:v>
                </c:pt>
                <c:pt idx="73">
                  <c:v>145.95562063813426</c:v>
                </c:pt>
                <c:pt idx="74">
                  <c:v>157.40677712160254</c:v>
                </c:pt>
                <c:pt idx="75">
                  <c:v>169.34159646909342</c:v>
                </c:pt>
                <c:pt idx="76">
                  <c:v>180.84144571949022</c:v>
                </c:pt>
                <c:pt idx="77">
                  <c:v>190.27204559578902</c:v>
                </c:pt>
                <c:pt idx="78">
                  <c:v>194.96988377455529</c:v>
                </c:pt>
                <c:pt idx="79">
                  <c:v>191.69566898888306</c:v>
                </c:pt>
                <c:pt idx="80">
                  <c:v>178.56073337846158</c:v>
                </c:pt>
                <c:pt idx="81">
                  <c:v>157.42332527882809</c:v>
                </c:pt>
                <c:pt idx="82">
                  <c:v>133.9815357377523</c:v>
                </c:pt>
                <c:pt idx="83">
                  <c:v>114.47772385983552</c:v>
                </c:pt>
                <c:pt idx="84">
                  <c:v>101.97601910215623</c:v>
                </c:pt>
                <c:pt idx="85">
                  <c:v>95.71244578359719</c:v>
                </c:pt>
                <c:pt idx="86">
                  <c:v>93.204040885647217</c:v>
                </c:pt>
                <c:pt idx="87">
                  <c:v>92.340870358171813</c:v>
                </c:pt>
                <c:pt idx="88">
                  <c:v>92.018506353080767</c:v>
                </c:pt>
                <c:pt idx="89">
                  <c:v>91.831866204287294</c:v>
                </c:pt>
                <c:pt idx="90">
                  <c:v>91.671852881914944</c:v>
                </c:pt>
                <c:pt idx="91">
                  <c:v>91.516387482737528</c:v>
                </c:pt>
                <c:pt idx="92">
                  <c:v>91.362067741041429</c:v>
                </c:pt>
                <c:pt idx="93">
                  <c:v>91.208523255190244</c:v>
                </c:pt>
                <c:pt idx="94">
                  <c:v>91.055845149347576</c:v>
                </c:pt>
                <c:pt idx="95">
                  <c:v>90.904382046198251</c:v>
                </c:pt>
                <c:pt idx="96">
                  <c:v>90.754968990807413</c:v>
                </c:pt>
                <c:pt idx="97">
                  <c:v>90.609432544662695</c:v>
                </c:pt>
                <c:pt idx="98">
                  <c:v>90.471516067999232</c:v>
                </c:pt>
                <c:pt idx="99">
                  <c:v>90.34844945328696</c:v>
                </c:pt>
                <c:pt idx="100">
                  <c:v>90.253404124526142</c:v>
                </c:pt>
                <c:pt idx="101">
                  <c:v>90.208984294734407</c:v>
                </c:pt>
                <c:pt idx="102">
                  <c:v>90.251630048823387</c:v>
                </c:pt>
                <c:pt idx="103">
                  <c:v>90.436282293291598</c:v>
                </c:pt>
                <c:pt idx="104">
                  <c:v>90.839895234939377</c:v>
                </c:pt>
                <c:pt idx="105">
                  <c:v>91.5615280221906</c:v>
                </c:pt>
                <c:pt idx="106">
                  <c:v>92.716087727063766</c:v>
                </c:pt>
                <c:pt idx="107">
                  <c:v>94.418581960510238</c:v>
                </c:pt>
                <c:pt idx="108">
                  <c:v>96.755876668738651</c:v>
                </c:pt>
                <c:pt idx="109">
                  <c:v>99.743116316593316</c:v>
                </c:pt>
                <c:pt idx="110">
                  <c:v>103.26341569183754</c:v>
                </c:pt>
                <c:pt idx="111">
                  <c:v>106.99836226860018</c:v>
                </c:pt>
                <c:pt idx="112">
                  <c:v>110.3823246784745</c:v>
                </c:pt>
                <c:pt idx="113">
                  <c:v>112.64906990332952</c:v>
                </c:pt>
                <c:pt idx="114">
                  <c:v>113.03947504799541</c:v>
                </c:pt>
                <c:pt idx="115">
                  <c:v>111.14563007400491</c:v>
                </c:pt>
                <c:pt idx="116">
                  <c:v>107.20649193798008</c:v>
                </c:pt>
                <c:pt idx="117">
                  <c:v>102.10701511677219</c:v>
                </c:pt>
                <c:pt idx="118">
                  <c:v>97.008115578667102</c:v>
                </c:pt>
                <c:pt idx="119">
                  <c:v>92.834365629127973</c:v>
                </c:pt>
                <c:pt idx="120">
                  <c:v>89.963423405359308</c:v>
                </c:pt>
                <c:pt idx="121">
                  <c:v>88.268319456908557</c:v>
                </c:pt>
                <c:pt idx="122">
                  <c:v>87.379225614534221</c:v>
                </c:pt>
                <c:pt idx="123">
                  <c:v>86.932696664121607</c:v>
                </c:pt>
                <c:pt idx="124">
                  <c:v>86.685562713818982</c:v>
                </c:pt>
                <c:pt idx="125">
                  <c:v>86.513217825410365</c:v>
                </c:pt>
                <c:pt idx="126">
                  <c:v>86.364592577214822</c:v>
                </c:pt>
                <c:pt idx="127">
                  <c:v>86.222599201857065</c:v>
                </c:pt>
                <c:pt idx="128">
                  <c:v>86.082544459059164</c:v>
                </c:pt>
                <c:pt idx="129">
                  <c:v>85.943473392037788</c:v>
                </c:pt>
                <c:pt idx="130">
                  <c:v>85.805685236815066</c:v>
                </c:pt>
                <c:pt idx="131">
                  <c:v>85.670997569698457</c:v>
                </c:pt>
                <c:pt idx="132">
                  <c:v>85.545490217321927</c:v>
                </c:pt>
                <c:pt idx="133">
                  <c:v>85.44679203807317</c:v>
                </c:pt>
                <c:pt idx="134">
                  <c:v>85.419321653972531</c:v>
                </c:pt>
                <c:pt idx="135">
                  <c:v>85.558874651088118</c:v>
                </c:pt>
                <c:pt idx="136">
                  <c:v>86.037725495913733</c:v>
                </c:pt>
                <c:pt idx="137">
                  <c:v>87.100866495603483</c:v>
                </c:pt>
                <c:pt idx="138">
                  <c:v>88.986184431239963</c:v>
                </c:pt>
                <c:pt idx="139">
                  <c:v>91.742455952403859</c:v>
                </c:pt>
                <c:pt idx="140">
                  <c:v>95.011236204109196</c:v>
                </c:pt>
                <c:pt idx="141">
                  <c:v>97.958692226412964</c:v>
                </c:pt>
                <c:pt idx="142">
                  <c:v>99.541585871813766</c:v>
                </c:pt>
                <c:pt idx="143">
                  <c:v>99.054453962898421</c:v>
                </c:pt>
                <c:pt idx="144">
                  <c:v>96.588113386050011</c:v>
                </c:pt>
                <c:pt idx="145">
                  <c:v>93.003606404958504</c:v>
                </c:pt>
                <c:pt idx="146">
                  <c:v>89.417381750816659</c:v>
                </c:pt>
                <c:pt idx="147">
                  <c:v>86.616992795559895</c:v>
                </c:pt>
                <c:pt idx="148">
                  <c:v>84.823244704480487</c:v>
                </c:pt>
                <c:pt idx="149">
                  <c:v>83.841790018586806</c:v>
                </c:pt>
                <c:pt idx="150">
                  <c:v>83.351190593576504</c:v>
                </c:pt>
                <c:pt idx="151">
                  <c:v>83.095267182544461</c:v>
                </c:pt>
                <c:pt idx="152">
                  <c:v>82.930353564480967</c:v>
                </c:pt>
                <c:pt idx="153">
                  <c:v>82.794467777302188</c:v>
                </c:pt>
                <c:pt idx="154">
                  <c:v>82.666261948397192</c:v>
                </c:pt>
                <c:pt idx="155">
                  <c:v>82.539737875325969</c:v>
                </c:pt>
                <c:pt idx="156">
                  <c:v>82.413486254783066</c:v>
                </c:pt>
                <c:pt idx="157">
                  <c:v>82.287208493277049</c:v>
                </c:pt>
                <c:pt idx="158">
                  <c:v>82.160828644610163</c:v>
                </c:pt>
                <c:pt idx="159">
                  <c:v>82.034310567205111</c:v>
                </c:pt>
                <c:pt idx="160">
                  <c:v>81.90762715426348</c:v>
                </c:pt>
                <c:pt idx="161">
                  <c:v>81.780755984210074</c:v>
                </c:pt>
                <c:pt idx="162">
                  <c:v>81.65367867066719</c:v>
                </c:pt>
                <c:pt idx="163">
                  <c:v>81.52638059704681</c:v>
                </c:pt>
                <c:pt idx="164">
                  <c:v>81.398850651232749</c:v>
                </c:pt>
                <c:pt idx="165">
                  <c:v>81.27108093438757</c:v>
                </c:pt>
                <c:pt idx="166">
                  <c:v>81.143066452701788</c:v>
                </c:pt>
                <c:pt idx="167">
                  <c:v>81.014804802295373</c:v>
                </c:pt>
                <c:pt idx="168">
                  <c:v>80.886295855975987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97.71443278391682</c:v>
                </c:pt>
                <c:pt idx="6">
                  <c:v>97.792693402307265</c:v>
                </c:pt>
                <c:pt idx="7">
                  <c:v>97.871256188734051</c:v>
                </c:pt>
                <c:pt idx="8">
                  <c:v>97.950077108276702</c:v>
                </c:pt>
                <c:pt idx="9">
                  <c:v>98.029101555127312</c:v>
                </c:pt>
                <c:pt idx="10">
                  <c:v>98.10826297533248</c:v>
                </c:pt>
                <c:pt idx="11">
                  <c:v>98.187481387713589</c:v>
                </c:pt>
                <c:pt idx="12">
                  <c:v>98.266661810027259</c:v>
                </c:pt>
                <c:pt idx="13">
                  <c:v>98.345692601948159</c:v>
                </c:pt>
                <c:pt idx="14">
                  <c:v>98.424443741913805</c:v>
                </c:pt>
                <c:pt idx="15">
                  <c:v>98.502765061320389</c:v>
                </c:pt>
                <c:pt idx="16">
                  <c:v>98.580484467027091</c:v>
                </c:pt>
                <c:pt idx="17">
                  <c:v>98.657406191580975</c:v>
                </c:pt>
                <c:pt idx="18">
                  <c:v>98.733309119913102</c:v>
                </c:pt>
                <c:pt idx="19">
                  <c:v>98.807945251279605</c:v>
                </c:pt>
                <c:pt idx="20">
                  <c:v>98.881038365612937</c:v>
                </c:pt>
                <c:pt idx="21">
                  <c:v>98.952282973750357</c:v>
                </c:pt>
                <c:pt idx="22">
                  <c:v>99.021343640600122</c:v>
                </c:pt>
                <c:pt idx="23">
                  <c:v>99.087854778409735</c:v>
                </c:pt>
                <c:pt idx="24">
                  <c:v>99.151421012959887</c:v>
                </c:pt>
                <c:pt idx="25">
                  <c:v>99.21161822763014</c:v>
                </c:pt>
                <c:pt idx="26">
                  <c:v>99.267995387678198</c:v>
                </c:pt>
                <c:pt idx="27">
                  <c:v>99.320077238533628</c:v>
                </c:pt>
                <c:pt idx="28">
                  <c:v>99.367367956310147</c:v>
                </c:pt>
                <c:pt idx="29">
                  <c:v>99.409355805203759</c:v>
                </c:pt>
                <c:pt idx="30">
                  <c:v>99.445518824476366</c:v>
                </c:pt>
                <c:pt idx="31">
                  <c:v>99.475331527417296</c:v>
                </c:pt>
                <c:pt idx="32">
                  <c:v>99.49827254686393</c:v>
                </c:pt>
                <c:pt idx="33">
                  <c:v>99.513833108259405</c:v>
                </c:pt>
                <c:pt idx="34">
                  <c:v>99.521526154487745</c:v>
                </c:pt>
                <c:pt idx="35">
                  <c:v>99.520895890406877</c:v>
                </c:pt>
                <c:pt idx="36">
                  <c:v>99.511527463389811</c:v>
                </c:pt>
                <c:pt idx="37">
                  <c:v>99.493056453997809</c:v>
                </c:pt>
                <c:pt idx="38">
                  <c:v>99.465177822852667</c:v>
                </c:pt>
                <c:pt idx="39">
                  <c:v>99.427653950015852</c:v>
                </c:pt>
                <c:pt idx="40">
                  <c:v>99.380321414778734</c:v>
                </c:pt>
                <c:pt idx="41">
                  <c:v>99.323096198169225</c:v>
                </c:pt>
                <c:pt idx="42">
                  <c:v>99.255977047129406</c:v>
                </c:pt>
                <c:pt idx="43">
                  <c:v>99.17904681551606</c:v>
                </c:pt>
                <c:pt idx="44">
                  <c:v>99.092471688070276</c:v>
                </c:pt>
                <c:pt idx="45">
                  <c:v>98.996498292904008</c:v>
                </c:pt>
                <c:pt idx="46">
                  <c:v>98.891448808448345</c:v>
                </c:pt>
                <c:pt idx="47">
                  <c:v>98.777714264589505</c:v>
                </c:pt>
                <c:pt idx="48">
                  <c:v>98.655746317882986</c:v>
                </c:pt>
                <c:pt idx="49">
                  <c:v>98.526047841680807</c:v>
                </c:pt>
                <c:pt idx="50">
                  <c:v>98.389162710062067</c:v>
                </c:pt>
                <c:pt idx="51">
                  <c:v>98.24566516819776</c:v>
                </c:pt>
                <c:pt idx="52">
                  <c:v>98.096149172010868</c:v>
                </c:pt>
                <c:pt idx="53">
                  <c:v>97.941218049473733</c:v>
                </c:pt>
                <c:pt idx="54">
                  <c:v>97.781474788846481</c:v>
                </c:pt>
                <c:pt idx="55">
                  <c:v>97.617513200708629</c:v>
                </c:pt>
                <c:pt idx="56">
                  <c:v>97.44991013612966</c:v>
                </c:pt>
                <c:pt idx="57">
                  <c:v>97.279218877824604</c:v>
                </c:pt>
                <c:pt idx="58">
                  <c:v>97.105963758986931</c:v>
                </c:pt>
                <c:pt idx="59">
                  <c:v>96.93063600902812</c:v>
                </c:pt>
                <c:pt idx="60">
                  <c:v>96.753690778923911</c:v>
                </c:pt>
                <c:pt idx="61">
                  <c:v>96.575545262430424</c:v>
                </c:pt>
                <c:pt idx="62">
                  <c:v>96.39657780330441</c:v>
                </c:pt>
                <c:pt idx="63">
                  <c:v>96.217127862291363</c:v>
                </c:pt>
                <c:pt idx="64">
                  <c:v>96.037496709949323</c:v>
                </c:pt>
                <c:pt idx="65">
                  <c:v>95.857948710941656</c:v>
                </c:pt>
                <c:pt idx="66">
                  <c:v>95.678713070713698</c:v>
                </c:pt>
                <c:pt idx="67">
                  <c:v>95.499985924924644</c:v>
                </c:pt>
                <c:pt idx="68">
                  <c:v>95.321932664228555</c:v>
                </c:pt>
                <c:pt idx="69">
                  <c:v>95.144690400757369</c:v>
                </c:pt>
                <c:pt idx="70">
                  <c:v>94.968370496949618</c:v>
                </c:pt>
                <c:pt idx="71">
                  <c:v>94.793061091419219</c:v>
                </c:pt>
                <c:pt idx="72">
                  <c:v>94.618829569802642</c:v>
                </c:pt>
                <c:pt idx="73">
                  <c:v>94.44572494059274</c:v>
                </c:pt>
                <c:pt idx="74">
                  <c:v>94.273780086648713</c:v>
                </c:pt>
                <c:pt idx="75">
                  <c:v>94.103013872276691</c:v>
                </c:pt>
                <c:pt idx="76">
                  <c:v>93.933433093511582</c:v>
                </c:pt>
                <c:pt idx="77">
                  <c:v>93.765034265572666</c:v>
                </c:pt>
                <c:pt idx="78">
                  <c:v>93.597805246526335</c:v>
                </c:pt>
                <c:pt idx="79">
                  <c:v>93.43172670011613</c:v>
                </c:pt>
                <c:pt idx="80">
                  <c:v>93.26677340365633</c:v>
                </c:pt>
                <c:pt idx="81">
                  <c:v>93.102915408988238</c:v>
                </c:pt>
                <c:pt idx="82">
                  <c:v>92.940119065905989</c:v>
                </c:pt>
                <c:pt idx="83">
                  <c:v>92.778347918304334</c:v>
                </c:pt>
                <c:pt idx="84">
                  <c:v>92.617563483699612</c:v>
                </c:pt>
                <c:pt idx="85">
                  <c:v>92.457725926828473</c:v>
                </c:pt>
                <c:pt idx="86">
                  <c:v>92.298794637823164</c:v>
                </c:pt>
                <c:pt idx="87">
                  <c:v>92.140728725066623</c:v>
                </c:pt>
                <c:pt idx="88">
                  <c:v>91.983487432306603</c:v>
                </c:pt>
                <c:pt idx="89">
                  <c:v>91.827030489000109</c:v>
                </c:pt>
                <c:pt idx="90">
                  <c:v>91.67131840220533</c:v>
                </c:pt>
                <c:pt idx="91">
                  <c:v>91.516312697666493</c:v>
                </c:pt>
                <c:pt idx="92">
                  <c:v>91.361976117067414</c:v>
                </c:pt>
                <c:pt idx="93">
                  <c:v>91.208272777780749</c:v>
                </c:pt>
                <c:pt idx="94">
                  <c:v>91.055168300816888</c:v>
                </c:pt>
                <c:pt idx="95">
                  <c:v>90.90262991209292</c:v>
                </c:pt>
                <c:pt idx="96">
                  <c:v>90.750626521594839</c:v>
                </c:pt>
                <c:pt idx="97">
                  <c:v>90.599128784502213</c:v>
                </c:pt>
                <c:pt idx="98">
                  <c:v>90.448109147880231</c:v>
                </c:pt>
                <c:pt idx="99">
                  <c:v>90.297541886117401</c:v>
                </c:pt>
                <c:pt idx="100">
                  <c:v>90.147403127897391</c:v>
                </c:pt>
                <c:pt idx="101">
                  <c:v>89.997670877135505</c:v>
                </c:pt>
                <c:pt idx="102">
                  <c:v>89.848325029976962</c:v>
                </c:pt>
                <c:pt idx="103">
                  <c:v>89.699347389646888</c:v>
                </c:pt>
                <c:pt idx="104">
                  <c:v>89.550721680648053</c:v>
                </c:pt>
                <c:pt idx="105">
                  <c:v>89.402433563520987</c:v>
                </c:pt>
                <c:pt idx="106">
                  <c:v>89.254470651104995</c:v>
                </c:pt>
                <c:pt idx="107">
                  <c:v>89.10682252696003</c:v>
                </c:pt>
                <c:pt idx="108">
                  <c:v>88.959480766324447</c:v>
                </c:pt>
                <c:pt idx="109">
                  <c:v>88.812438959684755</c:v>
                </c:pt>
                <c:pt idx="110">
                  <c:v>88.665692738714625</c:v>
                </c:pt>
                <c:pt idx="111">
                  <c:v>88.519239803996484</c:v>
                </c:pt>
                <c:pt idx="112">
                  <c:v>88.373079953565821</c:v>
                </c:pt>
                <c:pt idx="113">
                  <c:v>88.227215110910919</c:v>
                </c:pt>
                <c:pt idx="114">
                  <c:v>88.081649350619941</c:v>
                </c:pt>
                <c:pt idx="115">
                  <c:v>87.936388919391106</c:v>
                </c:pt>
                <c:pt idx="116">
                  <c:v>87.791442249617731</c:v>
                </c:pt>
                <c:pt idx="117">
                  <c:v>87.646819962234972</c:v>
                </c:pt>
                <c:pt idx="118">
                  <c:v>87.502534854983182</c:v>
                </c:pt>
                <c:pt idx="119">
                  <c:v>87.358601871726279</c:v>
                </c:pt>
                <c:pt idx="120">
                  <c:v>87.215038047989481</c:v>
                </c:pt>
                <c:pt idx="121">
                  <c:v>87.071862427485044</c:v>
                </c:pt>
                <c:pt idx="122">
                  <c:v>86.92909594412356</c:v>
                </c:pt>
                <c:pt idx="123">
                  <c:v>86.786761263915167</c:v>
                </c:pt>
                <c:pt idx="124">
                  <c:v>86.644882581306717</c:v>
                </c:pt>
                <c:pt idx="125">
                  <c:v>86.503485364947124</c:v>
                </c:pt>
                <c:pt idx="126">
                  <c:v>86.362596048682775</c:v>
                </c:pt>
                <c:pt idx="127">
                  <c:v>86.22224166481972</c:v>
                </c:pt>
                <c:pt idx="128">
                  <c:v>86.082449418393395</c:v>
                </c:pt>
                <c:pt idx="129">
                  <c:v>85.94324620338206</c:v>
                </c:pt>
                <c:pt idx="130">
                  <c:v>85.804658064476328</c:v>
                </c:pt>
                <c:pt idx="131">
                  <c:v>85.666709611120865</c:v>
                </c:pt>
                <c:pt idx="132">
                  <c:v>85.529423393969111</c:v>
                </c:pt>
                <c:pt idx="133">
                  <c:v>85.392819257478251</c:v>
                </c:pt>
                <c:pt idx="134">
                  <c:v>85.256913685895626</c:v>
                </c:pt>
                <c:pt idx="135">
                  <c:v>85.1217191630858</c:v>
                </c:pt>
                <c:pt idx="136">
                  <c:v>84.987243569210875</c:v>
                </c:pt>
                <c:pt idx="137">
                  <c:v>84.853489638894345</c:v>
                </c:pt>
                <c:pt idx="138">
                  <c:v>84.720454505880696</c:v>
                </c:pt>
                <c:pt idx="139">
                  <c:v>84.588129358113477</c:v>
                </c:pt>
                <c:pt idx="140">
                  <c:v>84.456499224464437</c:v>
                </c:pt>
                <c:pt idx="141">
                  <c:v>84.325542910047716</c:v>
                </c:pt>
                <c:pt idx="142">
                  <c:v>84.195233091294639</c:v>
                </c:pt>
                <c:pt idx="143">
                  <c:v>84.06553657504729</c:v>
                </c:pt>
                <c:pt idx="144">
                  <c:v>83.936414718295254</c:v>
                </c:pt>
                <c:pt idx="145">
                  <c:v>83.807823997372651</c:v>
                </c:pt>
                <c:pt idx="146">
                  <c:v>83.67971670804576</c:v>
                </c:pt>
                <c:pt idx="147">
                  <c:v>83.552041771533624</c:v>
                </c:pt>
                <c:pt idx="148">
                  <c:v>83.424745616613393</c:v>
                </c:pt>
                <c:pt idx="149">
                  <c:v>83.297773104931792</c:v>
                </c:pt>
                <c:pt idx="150">
                  <c:v>83.171068465658877</c:v>
                </c:pt>
                <c:pt idx="151">
                  <c:v>83.044576206680475</c:v>
                </c:pt>
                <c:pt idx="152">
                  <c:v>82.918241972439134</c:v>
                </c:pt>
                <c:pt idx="153">
                  <c:v>82.792013322968529</c:v>
                </c:pt>
                <c:pt idx="154">
                  <c:v>82.665840414178192</c:v>
                </c:pt>
                <c:pt idx="155">
                  <c:v>82.539676565547182</c:v>
                </c:pt>
                <c:pt idx="156">
                  <c:v>82.413478707592404</c:v>
                </c:pt>
                <c:pt idx="157">
                  <c:v>82.287207707360537</c:v>
                </c:pt>
                <c:pt idx="158">
                  <c:v>82.160828575409383</c:v>
                </c:pt>
                <c:pt idx="159">
                  <c:v>82.034310562054927</c:v>
                </c:pt>
                <c:pt idx="160">
                  <c:v>81.907627153939615</c:v>
                </c:pt>
                <c:pt idx="161">
                  <c:v>81.780755984192865</c:v>
                </c:pt>
                <c:pt idx="162">
                  <c:v>81.653678670666423</c:v>
                </c:pt>
                <c:pt idx="163">
                  <c:v>81.526380597046781</c:v>
                </c:pt>
                <c:pt idx="164">
                  <c:v>81.398850651232749</c:v>
                </c:pt>
                <c:pt idx="165">
                  <c:v>81.27108093438757</c:v>
                </c:pt>
                <c:pt idx="166">
                  <c:v>81.143066452701788</c:v>
                </c:pt>
                <c:pt idx="167">
                  <c:v>81.014804802295373</c:v>
                </c:pt>
                <c:pt idx="168">
                  <c:v>80.886295855975987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97.897999999999996</c:v>
                </c:pt>
                <c:pt idx="1">
                  <c:v>98.441000000000003</c:v>
                </c:pt>
                <c:pt idx="2">
                  <c:v>99.355999999999995</c:v>
                </c:pt>
                <c:pt idx="3">
                  <c:v>98.881</c:v>
                </c:pt>
                <c:pt idx="4">
                  <c:v>98.78</c:v>
                </c:pt>
                <c:pt idx="5">
                  <c:v>99.287999999999997</c:v>
                </c:pt>
                <c:pt idx="6">
                  <c:v>97.915000000000006</c:v>
                </c:pt>
                <c:pt idx="7">
                  <c:v>100.559</c:v>
                </c:pt>
                <c:pt idx="8">
                  <c:v>100.492</c:v>
                </c:pt>
                <c:pt idx="9">
                  <c:v>98.271000000000001</c:v>
                </c:pt>
                <c:pt idx="10">
                  <c:v>96.084999999999994</c:v>
                </c:pt>
                <c:pt idx="11">
                  <c:v>97.373000000000005</c:v>
                </c:pt>
                <c:pt idx="12">
                  <c:v>96.677999999999997</c:v>
                </c:pt>
                <c:pt idx="13">
                  <c:v>99.22</c:v>
                </c:pt>
                <c:pt idx="14">
                  <c:v>98.712000000000003</c:v>
                </c:pt>
                <c:pt idx="15">
                  <c:v>97.084999999999994</c:v>
                </c:pt>
                <c:pt idx="16">
                  <c:v>98.728999999999999</c:v>
                </c:pt>
                <c:pt idx="17">
                  <c:v>99.712000000000003</c:v>
                </c:pt>
                <c:pt idx="18">
                  <c:v>100.23699999999999</c:v>
                </c:pt>
                <c:pt idx="19">
                  <c:v>97.897999999999996</c:v>
                </c:pt>
                <c:pt idx="20">
                  <c:v>96.864000000000004</c:v>
                </c:pt>
                <c:pt idx="21">
                  <c:v>95.626999999999995</c:v>
                </c:pt>
                <c:pt idx="22">
                  <c:v>99</c:v>
                </c:pt>
                <c:pt idx="23">
                  <c:v>96.763000000000005</c:v>
                </c:pt>
                <c:pt idx="24">
                  <c:v>97.39</c:v>
                </c:pt>
                <c:pt idx="25">
                  <c:v>99.271000000000001</c:v>
                </c:pt>
                <c:pt idx="26">
                  <c:v>99.355999999999995</c:v>
                </c:pt>
                <c:pt idx="27">
                  <c:v>98.271000000000001</c:v>
                </c:pt>
                <c:pt idx="28">
                  <c:v>96.254000000000005</c:v>
                </c:pt>
                <c:pt idx="29">
                  <c:v>99.168999999999997</c:v>
                </c:pt>
                <c:pt idx="30">
                  <c:v>99.881</c:v>
                </c:pt>
                <c:pt idx="31">
                  <c:v>99.661000000000001</c:v>
                </c:pt>
                <c:pt idx="32">
                  <c:v>100.169</c:v>
                </c:pt>
                <c:pt idx="33">
                  <c:v>99.712000000000003</c:v>
                </c:pt>
                <c:pt idx="34">
                  <c:v>101.407</c:v>
                </c:pt>
                <c:pt idx="35">
                  <c:v>100.678</c:v>
                </c:pt>
                <c:pt idx="36">
                  <c:v>100.627</c:v>
                </c:pt>
                <c:pt idx="37">
                  <c:v>101.18600000000001</c:v>
                </c:pt>
                <c:pt idx="38">
                  <c:v>100.23699999999999</c:v>
                </c:pt>
                <c:pt idx="39">
                  <c:v>100.441</c:v>
                </c:pt>
                <c:pt idx="40">
                  <c:v>101.508</c:v>
                </c:pt>
                <c:pt idx="41">
                  <c:v>103.76300000000001</c:v>
                </c:pt>
                <c:pt idx="42">
                  <c:v>105.30500000000001</c:v>
                </c:pt>
                <c:pt idx="43">
                  <c:v>108.08499999999999</c:v>
                </c:pt>
                <c:pt idx="44">
                  <c:v>110.42400000000001</c:v>
                </c:pt>
                <c:pt idx="45">
                  <c:v>113.96599999999999</c:v>
                </c:pt>
                <c:pt idx="46">
                  <c:v>122.30500000000001</c:v>
                </c:pt>
                <c:pt idx="47">
                  <c:v>130.08500000000001</c:v>
                </c:pt>
                <c:pt idx="48">
                  <c:v>144.03399999999999</c:v>
                </c:pt>
                <c:pt idx="49">
                  <c:v>162.322</c:v>
                </c:pt>
                <c:pt idx="50">
                  <c:v>178.72900000000001</c:v>
                </c:pt>
                <c:pt idx="51">
                  <c:v>195.797</c:v>
                </c:pt>
                <c:pt idx="52">
                  <c:v>209.119</c:v>
                </c:pt>
                <c:pt idx="53">
                  <c:v>218.30500000000001</c:v>
                </c:pt>
                <c:pt idx="54">
                  <c:v>224.03399999999999</c:v>
                </c:pt>
                <c:pt idx="55">
                  <c:v>226.93199999999999</c:v>
                </c:pt>
                <c:pt idx="56">
                  <c:v>226.40700000000001</c:v>
                </c:pt>
                <c:pt idx="57">
                  <c:v>222.322</c:v>
                </c:pt>
                <c:pt idx="58">
                  <c:v>213.93199999999999</c:v>
                </c:pt>
                <c:pt idx="59">
                  <c:v>197.441</c:v>
                </c:pt>
                <c:pt idx="60">
                  <c:v>167.96600000000001</c:v>
                </c:pt>
                <c:pt idx="61">
                  <c:v>134.52500000000001</c:v>
                </c:pt>
                <c:pt idx="62">
                  <c:v>109.712</c:v>
                </c:pt>
                <c:pt idx="63">
                  <c:v>98.796999999999997</c:v>
                </c:pt>
                <c:pt idx="64">
                  <c:v>97.39</c:v>
                </c:pt>
                <c:pt idx="65">
                  <c:v>101.15300000000001</c:v>
                </c:pt>
                <c:pt idx="66">
                  <c:v>101.508</c:v>
                </c:pt>
                <c:pt idx="67">
                  <c:v>103.102</c:v>
                </c:pt>
                <c:pt idx="68">
                  <c:v>105.64400000000001</c:v>
                </c:pt>
                <c:pt idx="69">
                  <c:v>110.22</c:v>
                </c:pt>
                <c:pt idx="70">
                  <c:v>116.271</c:v>
                </c:pt>
                <c:pt idx="71">
                  <c:v>125.96599999999999</c:v>
                </c:pt>
                <c:pt idx="72">
                  <c:v>138.93199999999999</c:v>
                </c:pt>
                <c:pt idx="73">
                  <c:v>150.93199999999999</c:v>
                </c:pt>
                <c:pt idx="74">
                  <c:v>164.18600000000001</c:v>
                </c:pt>
                <c:pt idx="75">
                  <c:v>171.94900000000001</c:v>
                </c:pt>
                <c:pt idx="76">
                  <c:v>179.542</c:v>
                </c:pt>
                <c:pt idx="77">
                  <c:v>184.15299999999999</c:v>
                </c:pt>
                <c:pt idx="78">
                  <c:v>188.50800000000001</c:v>
                </c:pt>
                <c:pt idx="79">
                  <c:v>187.339</c:v>
                </c:pt>
                <c:pt idx="80">
                  <c:v>183.42400000000001</c:v>
                </c:pt>
                <c:pt idx="81">
                  <c:v>174.64400000000001</c:v>
                </c:pt>
                <c:pt idx="82">
                  <c:v>153.50800000000001</c:v>
                </c:pt>
                <c:pt idx="83">
                  <c:v>126.57599999999999</c:v>
                </c:pt>
                <c:pt idx="84">
                  <c:v>106.339</c:v>
                </c:pt>
                <c:pt idx="85">
                  <c:v>95.22</c:v>
                </c:pt>
                <c:pt idx="86">
                  <c:v>92.507999999999996</c:v>
                </c:pt>
                <c:pt idx="87">
                  <c:v>91.254000000000005</c:v>
                </c:pt>
                <c:pt idx="88">
                  <c:v>90.355999999999995</c:v>
                </c:pt>
                <c:pt idx="89">
                  <c:v>92.626999999999995</c:v>
                </c:pt>
                <c:pt idx="90">
                  <c:v>92.745999999999995</c:v>
                </c:pt>
                <c:pt idx="91">
                  <c:v>90.881</c:v>
                </c:pt>
                <c:pt idx="92">
                  <c:v>93.338999999999999</c:v>
                </c:pt>
                <c:pt idx="93">
                  <c:v>93.61</c:v>
                </c:pt>
                <c:pt idx="94">
                  <c:v>93.694999999999993</c:v>
                </c:pt>
                <c:pt idx="95">
                  <c:v>91.694999999999993</c:v>
                </c:pt>
                <c:pt idx="96">
                  <c:v>94.168999999999997</c:v>
                </c:pt>
                <c:pt idx="97">
                  <c:v>91.016999999999996</c:v>
                </c:pt>
                <c:pt idx="98">
                  <c:v>93.763000000000005</c:v>
                </c:pt>
                <c:pt idx="99">
                  <c:v>92.745999999999995</c:v>
                </c:pt>
                <c:pt idx="100">
                  <c:v>93.102000000000004</c:v>
                </c:pt>
                <c:pt idx="101">
                  <c:v>92.983000000000004</c:v>
                </c:pt>
                <c:pt idx="102">
                  <c:v>94.355999999999995</c:v>
                </c:pt>
                <c:pt idx="103">
                  <c:v>91.575999999999993</c:v>
                </c:pt>
                <c:pt idx="104">
                  <c:v>92.338999999999999</c:v>
                </c:pt>
                <c:pt idx="105">
                  <c:v>93.168999999999997</c:v>
                </c:pt>
                <c:pt idx="106">
                  <c:v>93.051000000000002</c:v>
                </c:pt>
                <c:pt idx="107">
                  <c:v>94.846999999999994</c:v>
                </c:pt>
                <c:pt idx="108">
                  <c:v>95.236999999999995</c:v>
                </c:pt>
                <c:pt idx="109">
                  <c:v>99.61</c:v>
                </c:pt>
                <c:pt idx="110">
                  <c:v>102.864</c:v>
                </c:pt>
                <c:pt idx="111">
                  <c:v>107.76300000000001</c:v>
                </c:pt>
                <c:pt idx="112">
                  <c:v>110.47499999999999</c:v>
                </c:pt>
                <c:pt idx="113">
                  <c:v>112.458</c:v>
                </c:pt>
                <c:pt idx="114">
                  <c:v>114.458</c:v>
                </c:pt>
                <c:pt idx="115">
                  <c:v>113.831</c:v>
                </c:pt>
                <c:pt idx="116">
                  <c:v>113.508</c:v>
                </c:pt>
                <c:pt idx="117">
                  <c:v>108.831</c:v>
                </c:pt>
                <c:pt idx="118">
                  <c:v>103.15300000000001</c:v>
                </c:pt>
                <c:pt idx="119">
                  <c:v>99.457999999999998</c:v>
                </c:pt>
                <c:pt idx="120">
                  <c:v>94.406999999999996</c:v>
                </c:pt>
                <c:pt idx="121">
                  <c:v>88.728999999999999</c:v>
                </c:pt>
                <c:pt idx="122">
                  <c:v>91.338999999999999</c:v>
                </c:pt>
                <c:pt idx="123">
                  <c:v>88.763000000000005</c:v>
                </c:pt>
                <c:pt idx="124">
                  <c:v>88.492000000000004</c:v>
                </c:pt>
                <c:pt idx="125">
                  <c:v>85.168999999999997</c:v>
                </c:pt>
                <c:pt idx="126">
                  <c:v>86.831000000000003</c:v>
                </c:pt>
                <c:pt idx="127">
                  <c:v>87.61</c:v>
                </c:pt>
                <c:pt idx="128">
                  <c:v>88.457999999999998</c:v>
                </c:pt>
                <c:pt idx="129">
                  <c:v>86.39</c:v>
                </c:pt>
                <c:pt idx="130">
                  <c:v>88.067999999999998</c:v>
                </c:pt>
                <c:pt idx="131">
                  <c:v>86.338999999999999</c:v>
                </c:pt>
                <c:pt idx="132">
                  <c:v>87.016999999999996</c:v>
                </c:pt>
                <c:pt idx="133">
                  <c:v>88.051000000000002</c:v>
                </c:pt>
                <c:pt idx="134">
                  <c:v>87.558999999999997</c:v>
                </c:pt>
                <c:pt idx="135">
                  <c:v>86.441000000000003</c:v>
                </c:pt>
                <c:pt idx="136">
                  <c:v>89.983000000000004</c:v>
                </c:pt>
                <c:pt idx="137">
                  <c:v>88</c:v>
                </c:pt>
                <c:pt idx="138">
                  <c:v>89.39</c:v>
                </c:pt>
                <c:pt idx="139">
                  <c:v>92.626999999999995</c:v>
                </c:pt>
                <c:pt idx="140">
                  <c:v>93.338999999999999</c:v>
                </c:pt>
                <c:pt idx="141">
                  <c:v>97.186000000000007</c:v>
                </c:pt>
                <c:pt idx="142">
                  <c:v>100.831</c:v>
                </c:pt>
                <c:pt idx="143">
                  <c:v>100.136</c:v>
                </c:pt>
                <c:pt idx="144">
                  <c:v>100.949</c:v>
                </c:pt>
                <c:pt idx="145">
                  <c:v>99.983000000000004</c:v>
                </c:pt>
                <c:pt idx="146">
                  <c:v>101.017</c:v>
                </c:pt>
                <c:pt idx="147">
                  <c:v>93</c:v>
                </c:pt>
                <c:pt idx="148">
                  <c:v>89.712000000000003</c:v>
                </c:pt>
                <c:pt idx="149">
                  <c:v>86.745999999999995</c:v>
                </c:pt>
                <c:pt idx="150">
                  <c:v>86.067999999999998</c:v>
                </c:pt>
                <c:pt idx="151">
                  <c:v>86.881</c:v>
                </c:pt>
                <c:pt idx="152">
                  <c:v>85.016999999999996</c:v>
                </c:pt>
                <c:pt idx="153">
                  <c:v>83.102000000000004</c:v>
                </c:pt>
                <c:pt idx="154">
                  <c:v>84.254000000000005</c:v>
                </c:pt>
                <c:pt idx="155">
                  <c:v>83.864000000000004</c:v>
                </c:pt>
                <c:pt idx="156">
                  <c:v>83.322000000000003</c:v>
                </c:pt>
                <c:pt idx="157">
                  <c:v>82.965999999999994</c:v>
                </c:pt>
                <c:pt idx="158">
                  <c:v>83.593000000000004</c:v>
                </c:pt>
                <c:pt idx="159">
                  <c:v>84.406999999999996</c:v>
                </c:pt>
                <c:pt idx="160">
                  <c:v>84.287999999999997</c:v>
                </c:pt>
                <c:pt idx="161">
                  <c:v>82.441000000000003</c:v>
                </c:pt>
                <c:pt idx="162">
                  <c:v>82.507999999999996</c:v>
                </c:pt>
                <c:pt idx="163">
                  <c:v>82.78</c:v>
                </c:pt>
                <c:pt idx="164">
                  <c:v>84.492000000000004</c:v>
                </c:pt>
                <c:pt idx="165">
                  <c:v>83.22</c:v>
                </c:pt>
                <c:pt idx="166">
                  <c:v>81.322000000000003</c:v>
                </c:pt>
                <c:pt idx="167">
                  <c:v>81.287999999999997</c:v>
                </c:pt>
                <c:pt idx="168">
                  <c:v>80.965999999999994</c:v>
                </c:pt>
                <c:pt idx="169">
                  <c:v>82.186000000000007</c:v>
                </c:pt>
                <c:pt idx="170">
                  <c:v>82.373000000000005</c:v>
                </c:pt>
                <c:pt idx="171">
                  <c:v>83.492000000000004</c:v>
                </c:pt>
                <c:pt idx="172">
                  <c:v>80.492000000000004</c:v>
                </c:pt>
                <c:pt idx="173">
                  <c:v>82.846999999999994</c:v>
                </c:pt>
                <c:pt idx="174">
                  <c:v>80.694999999999993</c:v>
                </c:pt>
                <c:pt idx="175">
                  <c:v>81.338999999999999</c:v>
                </c:pt>
                <c:pt idx="176">
                  <c:v>82.305000000000007</c:v>
                </c:pt>
                <c:pt idx="177">
                  <c:v>81.846999999999994</c:v>
                </c:pt>
                <c:pt idx="178">
                  <c:v>83.102000000000004</c:v>
                </c:pt>
                <c:pt idx="179">
                  <c:v>81.507999999999996</c:v>
                </c:pt>
                <c:pt idx="180">
                  <c:v>80.897999999999996</c:v>
                </c:pt>
                <c:pt idx="181">
                  <c:v>80.728999999999999</c:v>
                </c:pt>
                <c:pt idx="182">
                  <c:v>80.168999999999997</c:v>
                </c:pt>
                <c:pt idx="183">
                  <c:v>82.254000000000005</c:v>
                </c:pt>
                <c:pt idx="184">
                  <c:v>80.897999999999996</c:v>
                </c:pt>
                <c:pt idx="185">
                  <c:v>79.034000000000006</c:v>
                </c:pt>
                <c:pt idx="186">
                  <c:v>81.168999999999997</c:v>
                </c:pt>
                <c:pt idx="187">
                  <c:v>80.322000000000003</c:v>
                </c:pt>
                <c:pt idx="188">
                  <c:v>84.135999999999996</c:v>
                </c:pt>
                <c:pt idx="189">
                  <c:v>80.373000000000005</c:v>
                </c:pt>
                <c:pt idx="190">
                  <c:v>79.575999999999993</c:v>
                </c:pt>
                <c:pt idx="191">
                  <c:v>78.016999999999996</c:v>
                </c:pt>
                <c:pt idx="192">
                  <c:v>80.119</c:v>
                </c:pt>
                <c:pt idx="193">
                  <c:v>80.355999999999995</c:v>
                </c:pt>
                <c:pt idx="194">
                  <c:v>78.965999999999994</c:v>
                </c:pt>
                <c:pt idx="195">
                  <c:v>80.084999999999994</c:v>
                </c:pt>
                <c:pt idx="196">
                  <c:v>78.881</c:v>
                </c:pt>
                <c:pt idx="197">
                  <c:v>79.558999999999997</c:v>
                </c:pt>
                <c:pt idx="198">
                  <c:v>79.864000000000004</c:v>
                </c:pt>
                <c:pt idx="199">
                  <c:v>80.932000000000002</c:v>
                </c:pt>
                <c:pt idx="200">
                  <c:v>78.186000000000007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97.725839724132328</c:v>
                </c:pt>
                <c:pt idx="6">
                  <c:v>97.825321273122071</c:v>
                </c:pt>
                <c:pt idx="7">
                  <c:v>97.925218550710611</c:v>
                </c:pt>
                <c:pt idx="8">
                  <c:v>98.025492746653327</c:v>
                </c:pt>
                <c:pt idx="9">
                  <c:v>98.126094372819779</c:v>
                </c:pt>
                <c:pt idx="10">
                  <c:v>98.226961818989935</c:v>
                </c:pt>
                <c:pt idx="11">
                  <c:v>98.328019797978868</c:v>
                </c:pt>
                <c:pt idx="12">
                  <c:v>98.42917768720811</c:v>
                </c:pt>
                <c:pt idx="13">
                  <c:v>98.530327778974936</c:v>
                </c:pt>
                <c:pt idx="14">
                  <c:v>98.631343458328161</c:v>
                </c:pt>
                <c:pt idx="15">
                  <c:v>98.732077336379717</c:v>
                </c:pt>
                <c:pt idx="16">
                  <c:v>98.832359379547924</c:v>
                </c:pt>
                <c:pt idx="17">
                  <c:v>98.931995094657637</c:v>
                </c:pt>
                <c:pt idx="18">
                  <c:v>99.030763862095228</c:v>
                </c:pt>
                <c:pt idx="19">
                  <c:v>99.128417566263522</c:v>
                </c:pt>
                <c:pt idx="20">
                  <c:v>99.224679777064651</c:v>
                </c:pt>
                <c:pt idx="21">
                  <c:v>99.319245929559941</c:v>
                </c:pt>
                <c:pt idx="22">
                  <c:v>99.411785304348967</c:v>
                </c:pt>
                <c:pt idx="23">
                  <c:v>99.501946251682966</c:v>
                </c:pt>
                <c:pt idx="24">
                  <c:v>99.589367225776243</c:v>
                </c:pt>
                <c:pt idx="25">
                  <c:v>99.673698103751249</c:v>
                </c:pt>
                <c:pt idx="26">
                  <c:v>99.754639387604158</c:v>
                </c:pt>
                <c:pt idx="27">
                  <c:v>99.832011798229772</c:v>
                </c:pt>
                <c:pt idx="28">
                  <c:v>99.905876145369263</c:v>
                </c:pt>
                <c:pt idx="29">
                  <c:v>99.976733869621</c:v>
                </c:pt>
                <c:pt idx="30">
                  <c:v>100.04585273681128</c:v>
                </c:pt>
                <c:pt idx="31">
                  <c:v>100.11577961569571</c:v>
                </c:pt>
                <c:pt idx="32">
                  <c:v>100.19112165700733</c:v>
                </c:pt>
                <c:pt idx="33">
                  <c:v>100.27969513273214</c:v>
                </c:pt>
                <c:pt idx="34">
                  <c:v>100.39415162574528</c:v>
                </c:pt>
                <c:pt idx="35">
                  <c:v>100.55418498478764</c:v>
                </c:pt>
                <c:pt idx="36">
                  <c:v>100.78938738795109</c:v>
                </c:pt>
                <c:pt idx="37">
                  <c:v>101.14274543812728</c:v>
                </c:pt>
                <c:pt idx="38">
                  <c:v>101.67463550115163</c:v>
                </c:pt>
                <c:pt idx="39">
                  <c:v>102.46698600509127</c:v>
                </c:pt>
                <c:pt idx="40">
                  <c:v>103.62703032920192</c:v>
                </c:pt>
                <c:pt idx="41">
                  <c:v>105.28980338635978</c:v>
                </c:pt>
                <c:pt idx="42">
                  <c:v>107.61828745338127</c:v>
                </c:pt>
                <c:pt idx="43">
                  <c:v>110.79996033392617</c:v>
                </c:pt>
                <c:pt idx="44">
                  <c:v>115.03852825463819</c:v>
                </c:pt>
                <c:pt idx="45">
                  <c:v>120.53992083319872</c:v>
                </c:pt>
                <c:pt idx="46">
                  <c:v>127.49223859338903</c:v>
                </c:pt>
                <c:pt idx="47">
                  <c:v>136.04024748514166</c:v>
                </c:pt>
                <c:pt idx="48">
                  <c:v>146.2559857282404</c:v>
                </c:pt>
                <c:pt idx="49">
                  <c:v>158.10734412512585</c:v>
                </c:pt>
                <c:pt idx="50">
                  <c:v>171.42420151567819</c:v>
                </c:pt>
                <c:pt idx="51">
                  <c:v>185.85362156238546</c:v>
                </c:pt>
                <c:pt idx="52">
                  <c:v>200.78109606927538</c:v>
                </c:pt>
                <c:pt idx="53">
                  <c:v>215.1885466775106</c:v>
                </c:pt>
                <c:pt idx="54">
                  <c:v>227.46433275833627</c:v>
                </c:pt>
                <c:pt idx="55">
                  <c:v>235.31573171636552</c:v>
                </c:pt>
                <c:pt idx="56">
                  <c:v>236.09010799861022</c:v>
                </c:pt>
                <c:pt idx="57">
                  <c:v>227.73788083893584</c:v>
                </c:pt>
                <c:pt idx="58">
                  <c:v>210.14525227386574</c:v>
                </c:pt>
                <c:pt idx="59">
                  <c:v>185.92921789772427</c:v>
                </c:pt>
                <c:pt idx="60">
                  <c:v>159.80755871040503</c:v>
                </c:pt>
                <c:pt idx="61">
                  <c:v>136.66886362757086</c:v>
                </c:pt>
                <c:pt idx="62">
                  <c:v>119.60424402604281</c:v>
                </c:pt>
                <c:pt idx="63">
                  <c:v>109.18808279896999</c:v>
                </c:pt>
                <c:pt idx="64">
                  <c:v>104.18217352071891</c:v>
                </c:pt>
                <c:pt idx="65">
                  <c:v>102.80234432875945</c:v>
                </c:pt>
                <c:pt idx="66">
                  <c:v>103.6329384268293</c:v>
                </c:pt>
                <c:pt idx="67">
                  <c:v>105.90084884150767</c:v>
                </c:pt>
                <c:pt idx="68">
                  <c:v>109.33761645298068</c:v>
                </c:pt>
                <c:pt idx="69">
                  <c:v>113.94205129090466</c:v>
                </c:pt>
                <c:pt idx="70">
                  <c:v>119.80092182241438</c:v>
                </c:pt>
                <c:pt idx="71">
                  <c:v>126.98573516113827</c:v>
                </c:pt>
                <c:pt idx="72">
                  <c:v>135.49569535568699</c:v>
                </c:pt>
                <c:pt idx="73">
                  <c:v>145.22150620927584</c:v>
                </c:pt>
                <c:pt idx="74">
                  <c:v>155.91500527615148</c:v>
                </c:pt>
                <c:pt idx="75">
                  <c:v>167.14250796287902</c:v>
                </c:pt>
                <c:pt idx="76">
                  <c:v>178.17262290738958</c:v>
                </c:pt>
                <c:pt idx="77">
                  <c:v>187.74711039314667</c:v>
                </c:pt>
                <c:pt idx="78">
                  <c:v>193.82869762503236</c:v>
                </c:pt>
                <c:pt idx="79">
                  <c:v>193.75724753428449</c:v>
                </c:pt>
                <c:pt idx="80">
                  <c:v>185.36440736976277</c:v>
                </c:pt>
                <c:pt idx="81">
                  <c:v>168.80111770546949</c:v>
                </c:pt>
                <c:pt idx="82">
                  <c:v>147.50180870628409</c:v>
                </c:pt>
                <c:pt idx="83">
                  <c:v>126.7991230498741</c:v>
                </c:pt>
                <c:pt idx="84">
                  <c:v>110.97134349788001</c:v>
                </c:pt>
                <c:pt idx="85">
                  <c:v>101.29980784495292</c:v>
                </c:pt>
                <c:pt idx="86">
                  <c:v>96.519741301043823</c:v>
                </c:pt>
                <c:pt idx="87">
                  <c:v>94.564254571379465</c:v>
                </c:pt>
                <c:pt idx="88">
                  <c:v>93.851915704959211</c:v>
                </c:pt>
                <c:pt idx="89">
                  <c:v>93.565872878920032</c:v>
                </c:pt>
                <c:pt idx="90">
                  <c:v>93.395331565067281</c:v>
                </c:pt>
                <c:pt idx="91">
                  <c:v>93.250020342126675</c:v>
                </c:pt>
                <c:pt idx="92">
                  <c:v>93.109556622925098</c:v>
                </c:pt>
                <c:pt idx="93">
                  <c:v>92.970357830833294</c:v>
                </c:pt>
                <c:pt idx="94">
                  <c:v>92.832041412381955</c:v>
                </c:pt>
                <c:pt idx="95">
                  <c:v>92.694879370103109</c:v>
                </c:pt>
                <c:pt idx="96">
                  <c:v>92.55962039753021</c:v>
                </c:pt>
                <c:pt idx="97">
                  <c:v>92.427860267099831</c:v>
                </c:pt>
                <c:pt idx="98">
                  <c:v>92.302777800965274</c:v>
                </c:pt>
                <c:pt idx="99">
                  <c:v>92.190363530195455</c:v>
                </c:pt>
                <c:pt idx="100">
                  <c:v>92.101314303402376</c:v>
                </c:pt>
                <c:pt idx="101">
                  <c:v>92.05371394749632</c:v>
                </c:pt>
                <c:pt idx="102">
                  <c:v>92.076443856931107</c:v>
                </c:pt>
                <c:pt idx="103">
                  <c:v>92.212926487429229</c:v>
                </c:pt>
                <c:pt idx="104">
                  <c:v>92.524296225430476</c:v>
                </c:pt>
                <c:pt idx="105">
                  <c:v>93.09049316998572</c:v>
                </c:pt>
                <c:pt idx="106">
                  <c:v>94.007255057404535</c:v>
                </c:pt>
                <c:pt idx="107">
                  <c:v>95.376730803703055</c:v>
                </c:pt>
                <c:pt idx="108">
                  <c:v>97.289486365214145</c:v>
                </c:pt>
                <c:pt idx="109">
                  <c:v>99.79578590571721</c:v>
                </c:pt>
                <c:pt idx="110">
                  <c:v>102.86430626421311</c:v>
                </c:pt>
                <c:pt idx="111">
                  <c:v>106.32917131319171</c:v>
                </c:pt>
                <c:pt idx="112">
                  <c:v>109.83714741823707</c:v>
                </c:pt>
                <c:pt idx="113">
                  <c:v>112.82984062003972</c:v>
                </c:pt>
                <c:pt idx="114">
                  <c:v>114.61735027472724</c:v>
                </c:pt>
                <c:pt idx="115">
                  <c:v>114.58178731035304</c:v>
                </c:pt>
                <c:pt idx="116">
                  <c:v>112.46201751106641</c:v>
                </c:pt>
                <c:pt idx="117">
                  <c:v>108.55974362712645</c:v>
                </c:pt>
                <c:pt idx="118">
                  <c:v>103.69253249748178</c:v>
                </c:pt>
                <c:pt idx="119">
                  <c:v>98.871568352317141</c:v>
                </c:pt>
                <c:pt idx="120">
                  <c:v>94.892623663306708</c:v>
                </c:pt>
                <c:pt idx="121">
                  <c:v>92.0933641014431</c:v>
                </c:pt>
                <c:pt idx="122">
                  <c:v>90.383515870892325</c:v>
                </c:pt>
                <c:pt idx="123">
                  <c:v>89.450656442590542</c:v>
                </c:pt>
                <c:pt idx="124">
                  <c:v>88.96803401983243</c:v>
                </c:pt>
                <c:pt idx="125">
                  <c:v>88.702179971261941</c:v>
                </c:pt>
                <c:pt idx="126">
                  <c:v>88.523980846265374</c:v>
                </c:pt>
                <c:pt idx="127">
                  <c:v>88.375612716731311</c:v>
                </c:pt>
                <c:pt idx="128">
                  <c:v>88.235635371180379</c:v>
                </c:pt>
                <c:pt idx="129">
                  <c:v>88.097401243314422</c:v>
                </c:pt>
                <c:pt idx="130">
                  <c:v>87.959288722468202</c:v>
                </c:pt>
                <c:pt idx="131">
                  <c:v>87.821488507297786</c:v>
                </c:pt>
                <c:pt idx="132">
                  <c:v>87.68602940137788</c:v>
                </c:pt>
                <c:pt idx="133">
                  <c:v>87.559474735992936</c:v>
                </c:pt>
                <c:pt idx="134">
                  <c:v>87.459868396110252</c:v>
                </c:pt>
                <c:pt idx="135">
                  <c:v>87.430572161370989</c:v>
                </c:pt>
                <c:pt idx="136">
                  <c:v>87.561763883716566</c:v>
                </c:pt>
                <c:pt idx="137">
                  <c:v>88.01214764901232</c:v>
                </c:pt>
                <c:pt idx="138">
                  <c:v>89.00760469179194</c:v>
                </c:pt>
                <c:pt idx="139">
                  <c:v>90.779340917064417</c:v>
                </c:pt>
                <c:pt idx="140">
                  <c:v>93.416819316280993</c:v>
                </c:pt>
                <c:pt idx="141">
                  <c:v>96.67542043335871</c:v>
                </c:pt>
                <c:pt idx="142">
                  <c:v>99.873945782195761</c:v>
                </c:pt>
                <c:pt idx="143">
                  <c:v>102.04495675874841</c:v>
                </c:pt>
                <c:pt idx="144">
                  <c:v>102.36005493514742</c:v>
                </c:pt>
                <c:pt idx="145">
                  <c:v>100.59806296700438</c:v>
                </c:pt>
                <c:pt idx="146">
                  <c:v>97.304450622529131</c:v>
                </c:pt>
                <c:pt idx="147">
                  <c:v>93.493120387859904</c:v>
                </c:pt>
                <c:pt idx="148">
                  <c:v>90.111942568826009</c:v>
                </c:pt>
                <c:pt idx="149">
                  <c:v>87.658846911183559</c:v>
                </c:pt>
                <c:pt idx="150">
                  <c:v>86.147994226679373</c:v>
                </c:pt>
                <c:pt idx="151">
                  <c:v>85.322516767976708</c:v>
                </c:pt>
                <c:pt idx="152">
                  <c:v>84.888415879305114</c:v>
                </c:pt>
                <c:pt idx="153">
                  <c:v>84.636143024075182</c:v>
                </c:pt>
                <c:pt idx="154">
                  <c:v>84.453820839877409</c:v>
                </c:pt>
                <c:pt idx="155">
                  <c:v>84.294011650740032</c:v>
                </c:pt>
                <c:pt idx="156">
                  <c:v>84.140321615322065</c:v>
                </c:pt>
                <c:pt idx="157">
                  <c:v>83.988082492746614</c:v>
                </c:pt>
                <c:pt idx="158">
                  <c:v>83.836208201536692</c:v>
                </c:pt>
                <c:pt idx="159">
                  <c:v>83.684510934140278</c:v>
                </c:pt>
                <c:pt idx="160">
                  <c:v>83.532987229571717</c:v>
                </c:pt>
                <c:pt idx="161">
                  <c:v>83.381662015735699</c:v>
                </c:pt>
                <c:pt idx="162">
                  <c:v>83.230560401339133</c:v>
                </c:pt>
                <c:pt idx="163">
                  <c:v>83.079703546306774</c:v>
                </c:pt>
                <c:pt idx="164">
                  <c:v>82.929108345380854</c:v>
                </c:pt>
                <c:pt idx="165">
                  <c:v>82.778787653713849</c:v>
                </c:pt>
                <c:pt idx="166">
                  <c:v>82.628750604140933</c:v>
                </c:pt>
                <c:pt idx="167">
                  <c:v>82.479002953278481</c:v>
                </c:pt>
                <c:pt idx="168">
                  <c:v>82.329547439334874</c:v>
                </c:pt>
                <c:pt idx="169">
                  <c:v>82.180384140652308</c:v>
                </c:pt>
                <c:pt idx="170">
                  <c:v>82.031510826305393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97.725839724129344</c:v>
                </c:pt>
                <c:pt idx="6">
                  <c:v>97.825321273112536</c:v>
                </c:pt>
                <c:pt idx="7">
                  <c:v>97.925218550680782</c:v>
                </c:pt>
                <c:pt idx="8">
                  <c:v>98.025492746561966</c:v>
                </c:pt>
                <c:pt idx="9">
                  <c:v>98.126094372545964</c:v>
                </c:pt>
                <c:pt idx="10">
                  <c:v>98.226961818186922</c:v>
                </c:pt>
                <c:pt idx="11">
                  <c:v>98.328019795674493</c:v>
                </c:pt>
                <c:pt idx="12">
                  <c:v>98.429177680737524</c:v>
                </c:pt>
                <c:pt idx="13">
                  <c:v>98.530327761196261</c:v>
                </c:pt>
                <c:pt idx="14">
                  <c:v>98.631343410529183</c:v>
                </c:pt>
                <c:pt idx="15">
                  <c:v>98.732077210631701</c:v>
                </c:pt>
                <c:pt idx="16">
                  <c:v>98.832359055844478</c:v>
                </c:pt>
                <c:pt idx="17">
                  <c:v>98.931994279283302</c:v>
                </c:pt>
                <c:pt idx="18">
                  <c:v>99.030761852399507</c:v>
                </c:pt>
                <c:pt idx="19">
                  <c:v>99.128412719329177</c:v>
                </c:pt>
                <c:pt idx="20">
                  <c:v>99.224668338605653</c:v>
                </c:pt>
                <c:pt idx="21">
                  <c:v>99.319219515725067</c:v>
                </c:pt>
                <c:pt idx="22">
                  <c:v>99.411725620207335</c:v>
                </c:pt>
                <c:pt idx="23">
                  <c:v>99.501814289344964</c:v>
                </c:pt>
                <c:pt idx="24">
                  <c:v>99.589081726766807</c:v>
                </c:pt>
                <c:pt idx="25">
                  <c:v>99.673093706103572</c:v>
                </c:pt>
                <c:pt idx="26">
                  <c:v>99.753387387167678</c:v>
                </c:pt>
                <c:pt idx="27">
                  <c:v>99.829474042888918</c:v>
                </c:pt>
                <c:pt idx="28">
                  <c:v>99.900842778619221</c:v>
                </c:pt>
                <c:pt idx="29">
                  <c:v>99.966965300438574</c:v>
                </c:pt>
                <c:pt idx="30">
                  <c:v>100.02730175530074</c:v>
                </c:pt>
                <c:pt idx="31">
                  <c:v>100.08130762341521</c:v>
                </c:pt>
                <c:pt idx="32">
                  <c:v>100.12844159313245</c:v>
                </c:pt>
                <c:pt idx="33">
                  <c:v>100.16817429267046</c:v>
                </c:pt>
                <c:pt idx="34">
                  <c:v>100.19999769415716</c:v>
                </c:pt>
                <c:pt idx="35">
                  <c:v>100.22343494744686</c:v>
                </c:pt>
                <c:pt idx="36">
                  <c:v>100.23805034851131</c:v>
                </c:pt>
                <c:pt idx="37">
                  <c:v>100.24345910479495</c:v>
                </c:pt>
                <c:pt idx="38">
                  <c:v>100.23933653257123</c:v>
                </c:pt>
                <c:pt idx="39">
                  <c:v>100.22542631321157</c:v>
                </c:pt>
                <c:pt idx="40">
                  <c:v>100.20154744932842</c:v>
                </c:pt>
                <c:pt idx="41">
                  <c:v>100.16759959920549</c:v>
                </c:pt>
                <c:pt idx="42">
                  <c:v>100.1235665279151</c:v>
                </c:pt>
                <c:pt idx="43">
                  <c:v>100.06951749298256</c:v>
                </c:pt>
                <c:pt idx="44">
                  <c:v>100.00560647628413</c:v>
                </c:pt>
                <c:pt idx="45">
                  <c:v>99.93206927535735</c:v>
                </c:pt>
                <c:pt idx="46">
                  <c:v>99.849218568853971</c:v>
                </c:pt>
                <c:pt idx="47">
                  <c:v>99.757437164782928</c:v>
                </c:pt>
                <c:pt idx="48">
                  <c:v>99.657169719541571</c:v>
                </c:pt>
                <c:pt idx="49">
                  <c:v>99.548913275095771</c:v>
                </c:pt>
                <c:pt idx="50">
                  <c:v>99.433206997643993</c:v>
                </c:pt>
                <c:pt idx="51">
                  <c:v>99.310621512570592</c:v>
                </c:pt>
                <c:pt idx="52">
                  <c:v>99.181748218559093</c:v>
                </c:pt>
                <c:pt idx="53">
                  <c:v>99.047188931404392</c:v>
                </c:pt>
                <c:pt idx="54">
                  <c:v>98.907546159729733</c:v>
                </c:pt>
                <c:pt idx="55">
                  <c:v>98.763414255659995</c:v>
                </c:pt>
                <c:pt idx="56">
                  <c:v>98.615371618872345</c:v>
                </c:pt>
                <c:pt idx="57">
                  <c:v>98.463974067319413</c:v>
                </c:pt>
                <c:pt idx="58">
                  <c:v>98.309749426511573</c:v>
                </c:pt>
                <c:pt idx="59">
                  <c:v>98.153193334749133</c:v>
                </c:pt>
                <c:pt idx="60">
                  <c:v>97.994766216211758</c:v>
                </c:pt>
                <c:pt idx="61">
                  <c:v>97.834891338378881</c:v>
                </c:pt>
                <c:pt idx="62">
                  <c:v>97.673953844988702</c:v>
                </c:pt>
                <c:pt idx="63">
                  <c:v>97.512300640041929</c:v>
                </c:pt>
                <c:pt idx="64">
                  <c:v>97.350240991107356</c:v>
                </c:pt>
                <c:pt idx="65">
                  <c:v>97.188047719979267</c:v>
                </c:pt>
                <c:pt idx="66">
                  <c:v>97.025958854048824</c:v>
                </c:pt>
                <c:pt idx="67">
                  <c:v>96.864179621077938</c:v>
                </c:pt>
                <c:pt idx="68">
                  <c:v>96.702884682035105</c:v>
                </c:pt>
                <c:pt idx="69">
                  <c:v>96.542220510081108</c:v>
                </c:pt>
                <c:pt idx="70">
                  <c:v>96.382307837712887</c:v>
                </c:pt>
                <c:pt idx="71">
                  <c:v>96.223244107742502</c:v>
                </c:pt>
                <c:pt idx="72">
                  <c:v>96.065105876666692</c:v>
                </c:pt>
                <c:pt idx="73">
                  <c:v>95.907951130719084</c:v>
                </c:pt>
                <c:pt idx="74">
                  <c:v>95.751821485287749</c:v>
                </c:pt>
                <c:pt idx="75">
                  <c:v>95.59674424734375</c:v>
                </c:pt>
                <c:pt idx="76">
                  <c:v>95.442734328070642</c:v>
                </c:pt>
                <c:pt idx="77">
                  <c:v>95.289795999079516</c:v>
                </c:pt>
                <c:pt idx="78">
                  <c:v>95.137924490553672</c:v>
                </c:pt>
                <c:pt idx="79">
                  <c:v>94.987107433524741</c:v>
                </c:pt>
                <c:pt idx="80">
                  <c:v>94.837326151383564</c:v>
                </c:pt>
                <c:pt idx="81">
                  <c:v>94.688556807819339</c:v>
                </c:pt>
                <c:pt idx="82">
                  <c:v>94.540771419793998</c:v>
                </c:pt>
                <c:pt idx="83">
                  <c:v>94.393938745023874</c:v>
                </c:pt>
                <c:pt idx="84">
                  <c:v>94.248025053867664</c:v>
                </c:pt>
                <c:pt idx="85">
                  <c:v>94.102994795605071</c:v>
                </c:pt>
                <c:pt idx="86">
                  <c:v>93.958811168918871</c:v>
                </c:pt>
                <c:pt idx="87">
                  <c:v>93.815436606031994</c:v>
                </c:pt>
                <c:pt idx="88">
                  <c:v>93.672833179457527</c:v>
                </c:pt>
                <c:pt idx="89">
                  <c:v>93.530962939740434</c:v>
                </c:pt>
                <c:pt idx="90">
                  <c:v>93.389788191938379</c:v>
                </c:pt>
                <c:pt idx="91">
                  <c:v>93.249271717937205</c:v>
                </c:pt>
                <c:pt idx="92">
                  <c:v>93.109376951042591</c:v>
                </c:pt>
                <c:pt idx="93">
                  <c:v>92.970068108649713</c:v>
                </c:pt>
                <c:pt idx="94">
                  <c:v>92.831310288181015</c:v>
                </c:pt>
                <c:pt idx="95">
                  <c:v>92.693069530902008</c:v>
                </c:pt>
                <c:pt idx="96">
                  <c:v>92.555312857685266</c:v>
                </c:pt>
                <c:pt idx="97">
                  <c:v>92.418008280295254</c:v>
                </c:pt>
                <c:pt idx="98">
                  <c:v>92.28112479131147</c:v>
                </c:pt>
                <c:pt idx="99">
                  <c:v>92.144632335397532</c:v>
                </c:pt>
                <c:pt idx="100">
                  <c:v>92.008501764257886</c:v>
                </c:pt>
                <c:pt idx="101">
                  <c:v>91.872704777300328</c:v>
                </c:pt>
                <c:pt idx="102">
                  <c:v>91.737213849743938</c:v>
                </c:pt>
                <c:pt idx="103">
                  <c:v>91.602002149674263</c:v>
                </c:pt>
                <c:pt idx="104">
                  <c:v>91.467043445353198</c:v>
                </c:pt>
                <c:pt idx="105">
                  <c:v>91.332312003938512</c:v>
                </c:pt>
                <c:pt idx="106">
                  <c:v>91.19778248265942</c:v>
                </c:pt>
                <c:pt idx="107">
                  <c:v>91.063429813429224</c:v>
                </c:pt>
                <c:pt idx="108">
                  <c:v>90.929229081857258</c:v>
                </c:pt>
                <c:pt idx="109">
                  <c:v>90.795155401651158</c:v>
                </c:pt>
                <c:pt idx="110">
                  <c:v>90.661183785479452</c:v>
                </c:pt>
                <c:pt idx="111">
                  <c:v>90.527289013496073</c:v>
                </c:pt>
                <c:pt idx="112">
                  <c:v>90.393445500915391</c:v>
                </c:pt>
                <c:pt idx="113">
                  <c:v>90.259627166270718</c:v>
                </c:pt>
                <c:pt idx="114">
                  <c:v>90.125807302291193</c:v>
                </c:pt>
                <c:pt idx="115">
                  <c:v>89.991958451692796</c:v>
                </c:pt>
                <c:pt idx="116">
                  <c:v>89.858052290594713</c:v>
                </c:pt>
                <c:pt idx="117">
                  <c:v>89.724059522736923</c:v>
                </c:pt>
                <c:pt idx="118">
                  <c:v>89.589949788179567</c:v>
                </c:pt>
                <c:pt idx="119">
                  <c:v>89.455691590692439</c:v>
                </c:pt>
                <c:pt idx="120">
                  <c:v>89.321252248572407</c:v>
                </c:pt>
                <c:pt idx="121">
                  <c:v>89.186597874128267</c:v>
                </c:pt>
                <c:pt idx="122">
                  <c:v>89.051693387507243</c:v>
                </c:pt>
                <c:pt idx="123">
                  <c:v>88.916502570857148</c:v>
                </c:pt>
                <c:pt idx="124">
                  <c:v>88.780988168966687</c:v>
                </c:pt>
                <c:pt idx="125">
                  <c:v>88.64511204243739</c:v>
                </c:pt>
                <c:pt idx="126">
                  <c:v>88.508835379044626</c:v>
                </c:pt>
                <c:pt idx="127">
                  <c:v>88.372118968167001</c:v>
                </c:pt>
                <c:pt idx="128">
                  <c:v>88.234923541937178</c:v>
                </c:pt>
                <c:pt idx="129">
                  <c:v>88.097210185034285</c:v>
                </c:pt>
                <c:pt idx="130">
                  <c:v>87.958940812763345</c:v>
                </c:pt>
                <c:pt idx="131">
                  <c:v>87.820078714249604</c:v>
                </c:pt>
                <c:pt idx="132">
                  <c:v>87.680589154254776</c:v>
                </c:pt>
                <c:pt idx="133">
                  <c:v>87.540440023397082</c:v>
                </c:pt>
                <c:pt idx="134">
                  <c:v>87.399602522581887</c:v>
                </c:pt>
                <c:pt idx="135">
                  <c:v>87.258051863452721</c:v>
                </c:pt>
                <c:pt idx="136">
                  <c:v>87.115767962931528</c:v>
                </c:pt>
                <c:pt idx="137">
                  <c:v>86.972736106764899</c:v>
                </c:pt>
                <c:pt idx="138">
                  <c:v>86.828947554778466</c:v>
                </c:pt>
                <c:pt idx="139">
                  <c:v>86.684400059606418</c:v>
                </c:pt>
                <c:pt idx="140">
                  <c:v>86.539098271295757</c:v>
                </c:pt>
                <c:pt idx="141">
                  <c:v>86.393054002580726</c:v>
                </c:pt>
                <c:pt idx="142">
                  <c:v>86.246286333843273</c:v>
                </c:pt>
                <c:pt idx="143">
                  <c:v>86.098821542720032</c:v>
                </c:pt>
                <c:pt idx="144">
                  <c:v>85.950692850706076</c:v>
                </c:pt>
                <c:pt idx="145">
                  <c:v>85.801939987500759</c:v>
                </c:pt>
                <c:pt idx="146">
                  <c:v>85.652608582660406</c:v>
                </c:pt>
                <c:pt idx="147">
                  <c:v>85.502749402712951</c:v>
                </c:pt>
                <c:pt idx="148">
                  <c:v>85.352417459579797</c:v>
                </c:pt>
                <c:pt idx="149">
                  <c:v>85.201671022337578</c:v>
                </c:pt>
                <c:pt idx="150">
                  <c:v>85.050570568562264</c:v>
                </c:pt>
                <c:pt idx="151">
                  <c:v>84.899177713443422</c:v>
                </c:pt>
                <c:pt idx="152">
                  <c:v>84.747554154459991</c:v>
                </c:pt>
                <c:pt idx="153">
                  <c:v>84.595760666811316</c:v>
                </c:pt>
                <c:pt idx="154">
                  <c:v>84.443856180319344</c:v>
                </c:pt>
                <c:pt idx="155">
                  <c:v>84.291896962628442</c:v>
                </c:pt>
                <c:pt idx="156">
                  <c:v>84.139935926766981</c:v>
                </c:pt>
                <c:pt idx="157">
                  <c:v>83.98802207406095</c:v>
                </c:pt>
                <c:pt idx="158">
                  <c:v>83.836200076519731</c:v>
                </c:pt>
                <c:pt idx="159">
                  <c:v>83.68450999657594</c:v>
                </c:pt>
                <c:pt idx="160">
                  <c:v>83.532987136774921</c:v>
                </c:pt>
                <c:pt idx="161">
                  <c:v>83.381662007860285</c:v>
                </c:pt>
                <c:pt idx="162">
                  <c:v>83.230560400766208</c:v>
                </c:pt>
                <c:pt idx="163">
                  <c:v>83.079703546271062</c:v>
                </c:pt>
                <c:pt idx="164">
                  <c:v>82.92910834537895</c:v>
                </c:pt>
                <c:pt idx="165">
                  <c:v>82.778787653713763</c:v>
                </c:pt>
                <c:pt idx="166">
                  <c:v>82.628750604140933</c:v>
                </c:pt>
                <c:pt idx="167">
                  <c:v>82.479002953278481</c:v>
                </c:pt>
                <c:pt idx="168">
                  <c:v>82.329547439334874</c:v>
                </c:pt>
                <c:pt idx="169">
                  <c:v>82.180384140652308</c:v>
                </c:pt>
                <c:pt idx="170">
                  <c:v>82.031510826305393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8.9465434311074236E-3</c:v>
                </c:pt>
                <c:pt idx="2">
                  <c:v>2.274254306365122E-2</c:v>
                </c:pt>
                <c:pt idx="3">
                  <c:v>3.521806108580279E-2</c:v>
                </c:pt>
                <c:pt idx="4">
                  <c:v>4.3006247559075624E-2</c:v>
                </c:pt>
                <c:pt idx="5">
                  <c:v>5.2178277201183731E-2</c:v>
                </c:pt>
                <c:pt idx="6">
                  <c:v>6.3123083564991952E-2</c:v>
                </c:pt>
                <c:pt idx="7">
                  <c:v>6.6388717436836137E-2</c:v>
                </c:pt>
                <c:pt idx="8">
                  <c:v>7.426065432762953E-2</c:v>
                </c:pt>
                <c:pt idx="9">
                  <c:v>7.6967331307532402E-2</c:v>
                </c:pt>
                <c:pt idx="10">
                  <c:v>8.9872302156267E-2</c:v>
                </c:pt>
                <c:pt idx="11">
                  <c:v>9.8397469439584467E-2</c:v>
                </c:pt>
                <c:pt idx="12">
                  <c:v>0.10025566264369297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1.1627287079088752E-7</c:v>
                </c:pt>
                <c:pt idx="1">
                  <c:v>1.00009343254874E-2</c:v>
                </c:pt>
                <c:pt idx="2">
                  <c:v>2.5987866236156922E-2</c:v>
                </c:pt>
                <c:pt idx="3">
                  <c:v>3.0968641358206001E-2</c:v>
                </c:pt>
                <c:pt idx="4">
                  <c:v>3.9822080437521938E-2</c:v>
                </c:pt>
                <c:pt idx="5">
                  <c:v>4.9657411062185221E-2</c:v>
                </c:pt>
                <c:pt idx="6">
                  <c:v>4.9842856759277944E-2</c:v>
                </c:pt>
                <c:pt idx="7">
                  <c:v>5.515641200789239E-2</c:v>
                </c:pt>
                <c:pt idx="8">
                  <c:v>6.802250059968136E-2</c:v>
                </c:pt>
                <c:pt idx="9">
                  <c:v>6.3161474229171927E-2</c:v>
                </c:pt>
                <c:pt idx="10">
                  <c:v>7.5871537099580236E-2</c:v>
                </c:pt>
                <c:pt idx="11">
                  <c:v>8.344366580987464E-2</c:v>
                </c:pt>
                <c:pt idx="12">
                  <c:v>8.9443814629745919E-2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101.583</c:v>
                </c:pt>
                <c:pt idx="1">
                  <c:v>101.983</c:v>
                </c:pt>
                <c:pt idx="2">
                  <c:v>100.083</c:v>
                </c:pt>
                <c:pt idx="3">
                  <c:v>102.18300000000001</c:v>
                </c:pt>
                <c:pt idx="4">
                  <c:v>103.267</c:v>
                </c:pt>
                <c:pt idx="5">
                  <c:v>101.533</c:v>
                </c:pt>
                <c:pt idx="6">
                  <c:v>102.217</c:v>
                </c:pt>
                <c:pt idx="7">
                  <c:v>100.667</c:v>
                </c:pt>
                <c:pt idx="8">
                  <c:v>101.56699999999999</c:v>
                </c:pt>
                <c:pt idx="9">
                  <c:v>99.417000000000002</c:v>
                </c:pt>
                <c:pt idx="10">
                  <c:v>101.35</c:v>
                </c:pt>
                <c:pt idx="11">
                  <c:v>102.7</c:v>
                </c:pt>
                <c:pt idx="12">
                  <c:v>101.05</c:v>
                </c:pt>
                <c:pt idx="13">
                  <c:v>101.167</c:v>
                </c:pt>
                <c:pt idx="14">
                  <c:v>101.533</c:v>
                </c:pt>
                <c:pt idx="15">
                  <c:v>100.55</c:v>
                </c:pt>
                <c:pt idx="16">
                  <c:v>99.832999999999998</c:v>
                </c:pt>
                <c:pt idx="17">
                  <c:v>99.766999999999996</c:v>
                </c:pt>
                <c:pt idx="18">
                  <c:v>100.25</c:v>
                </c:pt>
                <c:pt idx="19">
                  <c:v>101.617</c:v>
                </c:pt>
                <c:pt idx="20">
                  <c:v>101.05</c:v>
                </c:pt>
                <c:pt idx="21">
                  <c:v>102.117</c:v>
                </c:pt>
                <c:pt idx="22">
                  <c:v>100.9</c:v>
                </c:pt>
                <c:pt idx="23">
                  <c:v>100.85</c:v>
                </c:pt>
                <c:pt idx="24">
                  <c:v>101.68300000000001</c:v>
                </c:pt>
                <c:pt idx="25">
                  <c:v>102.767</c:v>
                </c:pt>
                <c:pt idx="26">
                  <c:v>101.45</c:v>
                </c:pt>
                <c:pt idx="27">
                  <c:v>103.533</c:v>
                </c:pt>
                <c:pt idx="28">
                  <c:v>101.6</c:v>
                </c:pt>
                <c:pt idx="29">
                  <c:v>102.05</c:v>
                </c:pt>
                <c:pt idx="30">
                  <c:v>102.867</c:v>
                </c:pt>
                <c:pt idx="31">
                  <c:v>102.55</c:v>
                </c:pt>
                <c:pt idx="32">
                  <c:v>102.43300000000001</c:v>
                </c:pt>
                <c:pt idx="33">
                  <c:v>104.083</c:v>
                </c:pt>
                <c:pt idx="34">
                  <c:v>106.1</c:v>
                </c:pt>
                <c:pt idx="35">
                  <c:v>103.6</c:v>
                </c:pt>
                <c:pt idx="36">
                  <c:v>104.783</c:v>
                </c:pt>
                <c:pt idx="37">
                  <c:v>104.583</c:v>
                </c:pt>
                <c:pt idx="38">
                  <c:v>104.867</c:v>
                </c:pt>
                <c:pt idx="39">
                  <c:v>107.217</c:v>
                </c:pt>
                <c:pt idx="40">
                  <c:v>106.217</c:v>
                </c:pt>
                <c:pt idx="41">
                  <c:v>106.917</c:v>
                </c:pt>
                <c:pt idx="42">
                  <c:v>109.667</c:v>
                </c:pt>
                <c:pt idx="43">
                  <c:v>111.533</c:v>
                </c:pt>
                <c:pt idx="44">
                  <c:v>111.867</c:v>
                </c:pt>
                <c:pt idx="45">
                  <c:v>114.15</c:v>
                </c:pt>
                <c:pt idx="46">
                  <c:v>117.267</c:v>
                </c:pt>
                <c:pt idx="47">
                  <c:v>121.1</c:v>
                </c:pt>
                <c:pt idx="48">
                  <c:v>128.9</c:v>
                </c:pt>
                <c:pt idx="49">
                  <c:v>141.44999999999999</c:v>
                </c:pt>
                <c:pt idx="50">
                  <c:v>153.30000000000001</c:v>
                </c:pt>
                <c:pt idx="51">
                  <c:v>168.233</c:v>
                </c:pt>
                <c:pt idx="52">
                  <c:v>186.86699999999999</c:v>
                </c:pt>
                <c:pt idx="53">
                  <c:v>200.917</c:v>
                </c:pt>
                <c:pt idx="54">
                  <c:v>211.36699999999999</c:v>
                </c:pt>
                <c:pt idx="55">
                  <c:v>217.583</c:v>
                </c:pt>
                <c:pt idx="56">
                  <c:v>218.21700000000001</c:v>
                </c:pt>
                <c:pt idx="57">
                  <c:v>217.017</c:v>
                </c:pt>
                <c:pt idx="58">
                  <c:v>208.18299999999999</c:v>
                </c:pt>
                <c:pt idx="59">
                  <c:v>193.35</c:v>
                </c:pt>
                <c:pt idx="60">
                  <c:v>169.71700000000001</c:v>
                </c:pt>
                <c:pt idx="61">
                  <c:v>138.81700000000001</c:v>
                </c:pt>
                <c:pt idx="62">
                  <c:v>114.233</c:v>
                </c:pt>
                <c:pt idx="63">
                  <c:v>102.4</c:v>
                </c:pt>
                <c:pt idx="64">
                  <c:v>100.56699999999999</c:v>
                </c:pt>
                <c:pt idx="65">
                  <c:v>101.083</c:v>
                </c:pt>
                <c:pt idx="66">
                  <c:v>100.083</c:v>
                </c:pt>
                <c:pt idx="67">
                  <c:v>103.81699999999999</c:v>
                </c:pt>
                <c:pt idx="68">
                  <c:v>104.15</c:v>
                </c:pt>
                <c:pt idx="69">
                  <c:v>104.55</c:v>
                </c:pt>
                <c:pt idx="70">
                  <c:v>109.4</c:v>
                </c:pt>
                <c:pt idx="71">
                  <c:v>114.167</c:v>
                </c:pt>
                <c:pt idx="72">
                  <c:v>124.783</c:v>
                </c:pt>
                <c:pt idx="73">
                  <c:v>135.983</c:v>
                </c:pt>
                <c:pt idx="74">
                  <c:v>146.1</c:v>
                </c:pt>
                <c:pt idx="75">
                  <c:v>158.38300000000001</c:v>
                </c:pt>
                <c:pt idx="76">
                  <c:v>164.96700000000001</c:v>
                </c:pt>
                <c:pt idx="77">
                  <c:v>175.61699999999999</c:v>
                </c:pt>
                <c:pt idx="78">
                  <c:v>178.833</c:v>
                </c:pt>
                <c:pt idx="79">
                  <c:v>179.7</c:v>
                </c:pt>
                <c:pt idx="80">
                  <c:v>179.38300000000001</c:v>
                </c:pt>
                <c:pt idx="81">
                  <c:v>170.38300000000001</c:v>
                </c:pt>
                <c:pt idx="82">
                  <c:v>154.06700000000001</c:v>
                </c:pt>
                <c:pt idx="83">
                  <c:v>132.63300000000001</c:v>
                </c:pt>
                <c:pt idx="84">
                  <c:v>110.06699999999999</c:v>
                </c:pt>
                <c:pt idx="85">
                  <c:v>96.117000000000004</c:v>
                </c:pt>
                <c:pt idx="86">
                  <c:v>95.983000000000004</c:v>
                </c:pt>
                <c:pt idx="87">
                  <c:v>94.05</c:v>
                </c:pt>
                <c:pt idx="88">
                  <c:v>92.316999999999993</c:v>
                </c:pt>
                <c:pt idx="89">
                  <c:v>91.65</c:v>
                </c:pt>
                <c:pt idx="90">
                  <c:v>93.483000000000004</c:v>
                </c:pt>
                <c:pt idx="91">
                  <c:v>93.3</c:v>
                </c:pt>
                <c:pt idx="92">
                  <c:v>91.566999999999993</c:v>
                </c:pt>
                <c:pt idx="93">
                  <c:v>93.082999999999998</c:v>
                </c:pt>
                <c:pt idx="94">
                  <c:v>92.983000000000004</c:v>
                </c:pt>
                <c:pt idx="95">
                  <c:v>93.667000000000002</c:v>
                </c:pt>
                <c:pt idx="96">
                  <c:v>93.1</c:v>
                </c:pt>
                <c:pt idx="97">
                  <c:v>92.55</c:v>
                </c:pt>
                <c:pt idx="98">
                  <c:v>93.783000000000001</c:v>
                </c:pt>
                <c:pt idx="99">
                  <c:v>93.082999999999998</c:v>
                </c:pt>
                <c:pt idx="100">
                  <c:v>93.283000000000001</c:v>
                </c:pt>
                <c:pt idx="101">
                  <c:v>96.316999999999993</c:v>
                </c:pt>
                <c:pt idx="102">
                  <c:v>94.933000000000007</c:v>
                </c:pt>
                <c:pt idx="103">
                  <c:v>93.8</c:v>
                </c:pt>
                <c:pt idx="104">
                  <c:v>92.417000000000002</c:v>
                </c:pt>
                <c:pt idx="105">
                  <c:v>95.733000000000004</c:v>
                </c:pt>
                <c:pt idx="106">
                  <c:v>95.516999999999996</c:v>
                </c:pt>
                <c:pt idx="107">
                  <c:v>98.066999999999993</c:v>
                </c:pt>
                <c:pt idx="108">
                  <c:v>99.466999999999999</c:v>
                </c:pt>
                <c:pt idx="109">
                  <c:v>102.083</c:v>
                </c:pt>
                <c:pt idx="110">
                  <c:v>106.833</c:v>
                </c:pt>
                <c:pt idx="111">
                  <c:v>111.633</c:v>
                </c:pt>
                <c:pt idx="112">
                  <c:v>120</c:v>
                </c:pt>
                <c:pt idx="113">
                  <c:v>125.31699999999999</c:v>
                </c:pt>
                <c:pt idx="114">
                  <c:v>131.13300000000001</c:v>
                </c:pt>
                <c:pt idx="115">
                  <c:v>134.083</c:v>
                </c:pt>
                <c:pt idx="116">
                  <c:v>133.55000000000001</c:v>
                </c:pt>
                <c:pt idx="117">
                  <c:v>132.11699999999999</c:v>
                </c:pt>
                <c:pt idx="118">
                  <c:v>128.9</c:v>
                </c:pt>
                <c:pt idx="119">
                  <c:v>122.667</c:v>
                </c:pt>
                <c:pt idx="120">
                  <c:v>117.1</c:v>
                </c:pt>
                <c:pt idx="121">
                  <c:v>106.983</c:v>
                </c:pt>
                <c:pt idx="122">
                  <c:v>100.4</c:v>
                </c:pt>
                <c:pt idx="123">
                  <c:v>93.483000000000004</c:v>
                </c:pt>
                <c:pt idx="124">
                  <c:v>93.933000000000007</c:v>
                </c:pt>
                <c:pt idx="125">
                  <c:v>91.617000000000004</c:v>
                </c:pt>
                <c:pt idx="126">
                  <c:v>89.4</c:v>
                </c:pt>
                <c:pt idx="127">
                  <c:v>89.332999999999998</c:v>
                </c:pt>
                <c:pt idx="128">
                  <c:v>90.483000000000004</c:v>
                </c:pt>
                <c:pt idx="129">
                  <c:v>88.566999999999993</c:v>
                </c:pt>
                <c:pt idx="130">
                  <c:v>90.2</c:v>
                </c:pt>
                <c:pt idx="131">
                  <c:v>88.533000000000001</c:v>
                </c:pt>
                <c:pt idx="132">
                  <c:v>90.7</c:v>
                </c:pt>
                <c:pt idx="133">
                  <c:v>91.033000000000001</c:v>
                </c:pt>
                <c:pt idx="134">
                  <c:v>90.016999999999996</c:v>
                </c:pt>
                <c:pt idx="135">
                  <c:v>89.45</c:v>
                </c:pt>
                <c:pt idx="136">
                  <c:v>90.816999999999993</c:v>
                </c:pt>
                <c:pt idx="137">
                  <c:v>91.832999999999998</c:v>
                </c:pt>
                <c:pt idx="138">
                  <c:v>92.582999999999998</c:v>
                </c:pt>
                <c:pt idx="139">
                  <c:v>94.8</c:v>
                </c:pt>
                <c:pt idx="140">
                  <c:v>96.266999999999996</c:v>
                </c:pt>
                <c:pt idx="141">
                  <c:v>100.767</c:v>
                </c:pt>
                <c:pt idx="142">
                  <c:v>105.017</c:v>
                </c:pt>
                <c:pt idx="143">
                  <c:v>109.217</c:v>
                </c:pt>
                <c:pt idx="144">
                  <c:v>112.4</c:v>
                </c:pt>
                <c:pt idx="145">
                  <c:v>115.283</c:v>
                </c:pt>
                <c:pt idx="146">
                  <c:v>114.283</c:v>
                </c:pt>
                <c:pt idx="147">
                  <c:v>113.9</c:v>
                </c:pt>
                <c:pt idx="148">
                  <c:v>111.31699999999999</c:v>
                </c:pt>
                <c:pt idx="149">
                  <c:v>105.867</c:v>
                </c:pt>
                <c:pt idx="150">
                  <c:v>100.983</c:v>
                </c:pt>
                <c:pt idx="151">
                  <c:v>95.516999999999996</c:v>
                </c:pt>
                <c:pt idx="152">
                  <c:v>93.367000000000004</c:v>
                </c:pt>
                <c:pt idx="153">
                  <c:v>90.117000000000004</c:v>
                </c:pt>
                <c:pt idx="154">
                  <c:v>88.433000000000007</c:v>
                </c:pt>
                <c:pt idx="155">
                  <c:v>89.632999999999996</c:v>
                </c:pt>
                <c:pt idx="156">
                  <c:v>86.816999999999993</c:v>
                </c:pt>
                <c:pt idx="157">
                  <c:v>86.466999999999999</c:v>
                </c:pt>
                <c:pt idx="158">
                  <c:v>86.816999999999993</c:v>
                </c:pt>
                <c:pt idx="159">
                  <c:v>86.816999999999993</c:v>
                </c:pt>
                <c:pt idx="160">
                  <c:v>86.9</c:v>
                </c:pt>
                <c:pt idx="161">
                  <c:v>85.033000000000001</c:v>
                </c:pt>
                <c:pt idx="162">
                  <c:v>85.183000000000007</c:v>
                </c:pt>
                <c:pt idx="163">
                  <c:v>84.832999999999998</c:v>
                </c:pt>
                <c:pt idx="164">
                  <c:v>86.466999999999999</c:v>
                </c:pt>
                <c:pt idx="165">
                  <c:v>86.516999999999996</c:v>
                </c:pt>
                <c:pt idx="166">
                  <c:v>84.75</c:v>
                </c:pt>
                <c:pt idx="167">
                  <c:v>85.283000000000001</c:v>
                </c:pt>
                <c:pt idx="168">
                  <c:v>84.2</c:v>
                </c:pt>
                <c:pt idx="169">
                  <c:v>82.85</c:v>
                </c:pt>
                <c:pt idx="170">
                  <c:v>85.483000000000004</c:v>
                </c:pt>
                <c:pt idx="171">
                  <c:v>84.882999999999996</c:v>
                </c:pt>
                <c:pt idx="172">
                  <c:v>85.867000000000004</c:v>
                </c:pt>
                <c:pt idx="173">
                  <c:v>84.867000000000004</c:v>
                </c:pt>
                <c:pt idx="174">
                  <c:v>83.867000000000004</c:v>
                </c:pt>
                <c:pt idx="175">
                  <c:v>85.2</c:v>
                </c:pt>
                <c:pt idx="176">
                  <c:v>85.4</c:v>
                </c:pt>
                <c:pt idx="177">
                  <c:v>86.433000000000007</c:v>
                </c:pt>
                <c:pt idx="178">
                  <c:v>85.283000000000001</c:v>
                </c:pt>
                <c:pt idx="179">
                  <c:v>85.332999999999998</c:v>
                </c:pt>
                <c:pt idx="180">
                  <c:v>84.082999999999998</c:v>
                </c:pt>
                <c:pt idx="181">
                  <c:v>84.533000000000001</c:v>
                </c:pt>
                <c:pt idx="182">
                  <c:v>84.033000000000001</c:v>
                </c:pt>
                <c:pt idx="183">
                  <c:v>82.816999999999993</c:v>
                </c:pt>
                <c:pt idx="184">
                  <c:v>84.483000000000004</c:v>
                </c:pt>
                <c:pt idx="185">
                  <c:v>83.5</c:v>
                </c:pt>
                <c:pt idx="186">
                  <c:v>85.3</c:v>
                </c:pt>
                <c:pt idx="187">
                  <c:v>82.35</c:v>
                </c:pt>
                <c:pt idx="188">
                  <c:v>82.9</c:v>
                </c:pt>
                <c:pt idx="189">
                  <c:v>83.667000000000002</c:v>
                </c:pt>
                <c:pt idx="190">
                  <c:v>83.917000000000002</c:v>
                </c:pt>
                <c:pt idx="191">
                  <c:v>81.167000000000002</c:v>
                </c:pt>
                <c:pt idx="192">
                  <c:v>82.466999999999999</c:v>
                </c:pt>
                <c:pt idx="193">
                  <c:v>82.167000000000002</c:v>
                </c:pt>
                <c:pt idx="194">
                  <c:v>84.283000000000001</c:v>
                </c:pt>
                <c:pt idx="195">
                  <c:v>82.832999999999998</c:v>
                </c:pt>
                <c:pt idx="196">
                  <c:v>81.75</c:v>
                </c:pt>
                <c:pt idx="197">
                  <c:v>82.433000000000007</c:v>
                </c:pt>
                <c:pt idx="198">
                  <c:v>83.983000000000004</c:v>
                </c:pt>
                <c:pt idx="199">
                  <c:v>83.283000000000001</c:v>
                </c:pt>
                <c:pt idx="200">
                  <c:v>82.816999999999993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99.296836723121771</c:v>
                </c:pt>
                <c:pt idx="10">
                  <c:v>99.523124867787999</c:v>
                </c:pt>
                <c:pt idx="11">
                  <c:v>99.748012845282602</c:v>
                </c:pt>
                <c:pt idx="12">
                  <c:v>99.971251865476475</c:v>
                </c:pt>
                <c:pt idx="13">
                  <c:v>100.19256323319033</c:v>
                </c:pt>
                <c:pt idx="14">
                  <c:v>100.41163600899017</c:v>
                </c:pt>
                <c:pt idx="15">
                  <c:v>100.62812470883517</c:v>
                </c:pt>
                <c:pt idx="16">
                  <c:v>100.84164710308663</c:v>
                </c:pt>
                <c:pt idx="17">
                  <c:v>101.05178218898615</c:v>
                </c:pt>
                <c:pt idx="18">
                  <c:v>101.25806842643512</c:v>
                </c:pt>
                <c:pt idx="19">
                  <c:v>101.46000234601287</c:v>
                </c:pt>
                <c:pt idx="20">
                  <c:v>101.65703766382423</c:v>
                </c:pt>
                <c:pt idx="21">
                  <c:v>101.84858507726034</c:v>
                </c:pt>
                <c:pt idx="22">
                  <c:v>102.03401298496425</c:v>
                </c:pt>
                <c:pt idx="23">
                  <c:v>102.21264950583712</c:v>
                </c:pt>
                <c:pt idx="24">
                  <c:v>102.38378642954426</c:v>
                </c:pt>
                <c:pt idx="25">
                  <c:v>102.54668623310202</c:v>
                </c:pt>
                <c:pt idx="26">
                  <c:v>102.70059425368547</c:v>
                </c:pt>
                <c:pt idx="27">
                  <c:v>102.84475986554099</c:v>
                </c:pt>
                <c:pt idx="28">
                  <c:v>102.97847361584591</c:v>
                </c:pt>
                <c:pt idx="29">
                  <c:v>103.10113252776901</c:v>
                </c:pt>
                <c:pt idx="30">
                  <c:v>103.21235423669489</c:v>
                </c:pt>
                <c:pt idx="31">
                  <c:v>103.31217351326767</c:v>
                </c:pt>
                <c:pt idx="32">
                  <c:v>103.40137315182311</c:v>
                </c:pt>
                <c:pt idx="33">
                  <c:v>103.48202556766452</c:v>
                </c:pt>
                <c:pt idx="34">
                  <c:v>103.55835047888949</c:v>
                </c:pt>
                <c:pt idx="35">
                  <c:v>103.63802345214177</c:v>
                </c:pt>
                <c:pt idx="36">
                  <c:v>103.73409102346257</c:v>
                </c:pt>
                <c:pt idx="37">
                  <c:v>103.86764597569858</c:v>
                </c:pt>
                <c:pt idx="38">
                  <c:v>104.07137080683052</c:v>
                </c:pt>
                <c:pt idx="39">
                  <c:v>104.3939446208603</c:v>
                </c:pt>
                <c:pt idx="40">
                  <c:v>104.90510696862786</c:v>
                </c:pt>
                <c:pt idx="41">
                  <c:v>105.70087165312563</c:v>
                </c:pt>
                <c:pt idx="42">
                  <c:v>106.907998568761</c:v>
                </c:pt>
                <c:pt idx="43">
                  <c:v>108.68641356777233</c:v>
                </c:pt>
                <c:pt idx="44">
                  <c:v>111.2279110084376</c:v>
                </c:pt>
                <c:pt idx="45">
                  <c:v>114.74931762127611</c:v>
                </c:pt>
                <c:pt idx="46">
                  <c:v>119.47849564746028</c:v>
                </c:pt>
                <c:pt idx="47">
                  <c:v>125.63225150964574</c:v>
                </c:pt>
                <c:pt idx="48">
                  <c:v>133.38643922158082</c:v>
                </c:pt>
                <c:pt idx="49">
                  <c:v>142.84013727242811</c:v>
                </c:pt>
                <c:pt idx="50">
                  <c:v>153.97697753777265</c:v>
                </c:pt>
                <c:pt idx="51">
                  <c:v>166.62508436463972</c:v>
                </c:pt>
                <c:pt idx="52">
                  <c:v>180.40699557817751</c:v>
                </c:pt>
                <c:pt idx="53">
                  <c:v>194.6471500267094</c:v>
                </c:pt>
                <c:pt idx="54">
                  <c:v>208.18538897070673</c:v>
                </c:pt>
                <c:pt idx="55">
                  <c:v>219.10907118034416</c:v>
                </c:pt>
                <c:pt idx="56">
                  <c:v>224.65517658595911</c:v>
                </c:pt>
                <c:pt idx="57">
                  <c:v>221.8030586057443</c:v>
                </c:pt>
                <c:pt idx="58">
                  <c:v>208.83720147710062</c:v>
                </c:pt>
                <c:pt idx="59">
                  <c:v>187.1004656471188</c:v>
                </c:pt>
                <c:pt idx="60">
                  <c:v>161.25873114626938</c:v>
                </c:pt>
                <c:pt idx="61">
                  <c:v>137.246792577842</c:v>
                </c:pt>
                <c:pt idx="62">
                  <c:v>119.29413573201523</c:v>
                </c:pt>
                <c:pt idx="63">
                  <c:v>108.40570745715635</c:v>
                </c:pt>
                <c:pt idx="64">
                  <c:v>103.11442627113486</c:v>
                </c:pt>
                <c:pt idx="65">
                  <c:v>101.25556049684295</c:v>
                </c:pt>
                <c:pt idx="66">
                  <c:v>101.21530405538454</c:v>
                </c:pt>
                <c:pt idx="67">
                  <c:v>102.21601611477686</c:v>
                </c:pt>
                <c:pt idx="68">
                  <c:v>104.07154900443484</c:v>
                </c:pt>
                <c:pt idx="69">
                  <c:v>106.8870528911056</c:v>
                </c:pt>
                <c:pt idx="70">
                  <c:v>110.87314330549395</c:v>
                </c:pt>
                <c:pt idx="71">
                  <c:v>116.25052144373106</c:v>
                </c:pt>
                <c:pt idx="72">
                  <c:v>123.18947543417134</c:v>
                </c:pt>
                <c:pt idx="73">
                  <c:v>131.75483409494893</c:v>
                </c:pt>
                <c:pt idx="74">
                  <c:v>141.84649150436857</c:v>
                </c:pt>
                <c:pt idx="75">
                  <c:v>153.12290224088778</c:v>
                </c:pt>
                <c:pt idx="76">
                  <c:v>164.87389485158727</c:v>
                </c:pt>
                <c:pt idx="77">
                  <c:v>175.80996748679374</c:v>
                </c:pt>
                <c:pt idx="78">
                  <c:v>183.85771711347101</c:v>
                </c:pt>
                <c:pt idx="79">
                  <c:v>186.3275575238618</c:v>
                </c:pt>
                <c:pt idx="80">
                  <c:v>180.91855495827832</c:v>
                </c:pt>
                <c:pt idx="81">
                  <c:v>167.37937422591546</c:v>
                </c:pt>
                <c:pt idx="82">
                  <c:v>148.51342424510216</c:v>
                </c:pt>
                <c:pt idx="83">
                  <c:v>129.16250099525209</c:v>
                </c:pt>
                <c:pt idx="84">
                  <c:v>113.61680888889715</c:v>
                </c:pt>
                <c:pt idx="85">
                  <c:v>103.61194170917634</c:v>
                </c:pt>
                <c:pt idx="86">
                  <c:v>98.384257106385775</c:v>
                </c:pt>
                <c:pt idx="87">
                  <c:v>96.123864272190929</c:v>
                </c:pt>
                <c:pt idx="88">
                  <c:v>95.270736684007943</c:v>
                </c:pt>
                <c:pt idx="89">
                  <c:v>94.940622992760908</c:v>
                </c:pt>
                <c:pt idx="90">
                  <c:v>94.765514195321316</c:v>
                </c:pt>
                <c:pt idx="91">
                  <c:v>94.628123140766363</c:v>
                </c:pt>
                <c:pt idx="92">
                  <c:v>94.499214623465036</c:v>
                </c:pt>
                <c:pt idx="93">
                  <c:v>94.373059066039048</c:v>
                </c:pt>
                <c:pt idx="94">
                  <c:v>94.248922651518569</c:v>
                </c:pt>
                <c:pt idx="95">
                  <c:v>94.127167529265492</c:v>
                </c:pt>
                <c:pt idx="96">
                  <c:v>94.008859951274104</c:v>
                </c:pt>
                <c:pt idx="97">
                  <c:v>93.896207847035569</c:v>
                </c:pt>
                <c:pt idx="98">
                  <c:v>93.793451682966818</c:v>
                </c:pt>
                <c:pt idx="99">
                  <c:v>93.708310872037345</c:v>
                </c:pt>
                <c:pt idx="100">
                  <c:v>93.654166118093087</c:v>
                </c:pt>
                <c:pt idx="101">
                  <c:v>93.653119821437727</c:v>
                </c:pt>
                <c:pt idx="102">
                  <c:v>93.739928546982895</c:v>
                </c:pt>
                <c:pt idx="103">
                  <c:v>93.966508125673357</c:v>
                </c:pt>
                <c:pt idx="104">
                  <c:v>94.406258575891599</c:v>
                </c:pt>
                <c:pt idx="105">
                  <c:v>95.156884288512359</c:v>
                </c:pt>
                <c:pt idx="106">
                  <c:v>96.339814089909524</c:v>
                </c:pt>
                <c:pt idx="107">
                  <c:v>98.093931672664993</c:v>
                </c:pt>
                <c:pt idx="108">
                  <c:v>100.56123946294034</c:v>
                </c:pt>
                <c:pt idx="109">
                  <c:v>103.86221715165371</c:v>
                </c:pt>
                <c:pt idx="110">
                  <c:v>108.058711325329</c:v>
                </c:pt>
                <c:pt idx="111">
                  <c:v>113.10242998277536</c:v>
                </c:pt>
                <c:pt idx="112">
                  <c:v>118.76997783012385</c:v>
                </c:pt>
                <c:pt idx="113">
                  <c:v>124.59648579308038</c:v>
                </c:pt>
                <c:pt idx="114">
                  <c:v>129.8432855048749</c:v>
                </c:pt>
                <c:pt idx="115">
                  <c:v>133.56023611094207</c:v>
                </c:pt>
                <c:pt idx="116">
                  <c:v>134.79653191602614</c:v>
                </c:pt>
                <c:pt idx="117">
                  <c:v>132.9403049166776</c:v>
                </c:pt>
                <c:pt idx="118">
                  <c:v>128.04613187258309</c:v>
                </c:pt>
                <c:pt idx="119">
                  <c:v>120.94002359626214</c:v>
                </c:pt>
                <c:pt idx="120">
                  <c:v>112.97795208341765</c:v>
                </c:pt>
                <c:pt idx="121">
                  <c:v>105.55290172653611</c:v>
                </c:pt>
                <c:pt idx="122">
                  <c:v>99.622916136747222</c:v>
                </c:pt>
                <c:pt idx="123">
                  <c:v>95.507297017269693</c:v>
                </c:pt>
                <c:pt idx="124">
                  <c:v>92.996683967537635</c:v>
                </c:pt>
                <c:pt idx="125">
                  <c:v>91.629047267248197</c:v>
                </c:pt>
                <c:pt idx="126">
                  <c:v>90.941388906693888</c:v>
                </c:pt>
                <c:pt idx="127">
                  <c:v>90.597734042198041</c:v>
                </c:pt>
                <c:pt idx="128">
                  <c:v>90.403512519851404</c:v>
                </c:pt>
                <c:pt idx="129">
                  <c:v>90.265425233147823</c:v>
                </c:pt>
                <c:pt idx="130">
                  <c:v>90.146100011716783</c:v>
                </c:pt>
                <c:pt idx="131">
                  <c:v>90.034074514654748</c:v>
                </c:pt>
                <c:pt idx="132">
                  <c:v>89.930013487301139</c:v>
                </c:pt>
                <c:pt idx="133">
                  <c:v>89.844187785828723</c:v>
                </c:pt>
                <c:pt idx="134">
                  <c:v>89.801533123644774</c:v>
                </c:pt>
                <c:pt idx="135">
                  <c:v>89.852694115993373</c:v>
                </c:pt>
                <c:pt idx="136">
                  <c:v>90.089133703281959</c:v>
                </c:pt>
                <c:pt idx="137">
                  <c:v>90.656647697533842</c:v>
                </c:pt>
                <c:pt idx="138">
                  <c:v>91.755418771466481</c:v>
                </c:pt>
                <c:pt idx="139">
                  <c:v>93.610035130966082</c:v>
                </c:pt>
                <c:pt idx="140">
                  <c:v>96.396712415512852</c:v>
                </c:pt>
                <c:pt idx="141">
                  <c:v>100.13352953532879</c:v>
                </c:pt>
                <c:pt idx="142">
                  <c:v>104.57047121704989</c:v>
                </c:pt>
                <c:pt idx="143">
                  <c:v>109.14263387895942</c:v>
                </c:pt>
                <c:pt idx="144">
                  <c:v>113.04624620870153</c:v>
                </c:pt>
                <c:pt idx="145">
                  <c:v>115.44817166542028</c:v>
                </c:pt>
                <c:pt idx="146">
                  <c:v>115.76239460457708</c:v>
                </c:pt>
                <c:pt idx="147">
                  <c:v>113.87015707539074</c:v>
                </c:pt>
                <c:pt idx="148">
                  <c:v>110.17126499401516</c:v>
                </c:pt>
                <c:pt idx="149">
                  <c:v>105.43675834358501</c:v>
                </c:pt>
                <c:pt idx="150">
                  <c:v>100.53727547063696</c:v>
                </c:pt>
                <c:pt idx="151">
                  <c:v>96.178423223099202</c:v>
                </c:pt>
                <c:pt idx="152">
                  <c:v>92.751441497389209</c:v>
                </c:pt>
                <c:pt idx="153">
                  <c:v>90.329985447676805</c:v>
                </c:pt>
                <c:pt idx="154">
                  <c:v>88.769141055523335</c:v>
                </c:pt>
                <c:pt idx="155">
                  <c:v>87.832734919611028</c:v>
                </c:pt>
                <c:pt idx="156">
                  <c:v>87.291573765775325</c:v>
                </c:pt>
                <c:pt idx="157">
                  <c:v>86.971978836847285</c:v>
                </c:pt>
                <c:pt idx="158">
                  <c:v>86.763399408388281</c:v>
                </c:pt>
                <c:pt idx="159">
                  <c:v>86.604861563279997</c:v>
                </c:pt>
                <c:pt idx="160">
                  <c:v>86.466747226878553</c:v>
                </c:pt>
                <c:pt idx="161">
                  <c:v>86.336266442416601</c:v>
                </c:pt>
                <c:pt idx="162">
                  <c:v>86.208484060495977</c:v>
                </c:pt>
                <c:pt idx="163">
                  <c:v>86.081697317582169</c:v>
                </c:pt>
                <c:pt idx="164">
                  <c:v>85.955385189855292</c:v>
                </c:pt>
                <c:pt idx="165">
                  <c:v>85.829411337490995</c:v>
                </c:pt>
                <c:pt idx="166">
                  <c:v>85.703749893473784</c:v>
                </c:pt>
                <c:pt idx="167">
                  <c:v>85.57840150788185</c:v>
                </c:pt>
                <c:pt idx="168">
                  <c:v>85.453370510884312</c:v>
                </c:pt>
                <c:pt idx="169">
                  <c:v>85.328659545051877</c:v>
                </c:pt>
                <c:pt idx="170">
                  <c:v>85.204268662294567</c:v>
                </c:pt>
                <c:pt idx="171">
                  <c:v>85.080195439297469</c:v>
                </c:pt>
                <c:pt idx="172">
                  <c:v>84.95643529170863</c:v>
                </c:pt>
                <c:pt idx="173">
                  <c:v>84.832981808948219</c:v>
                </c:pt>
                <c:pt idx="174">
                  <c:v>84.709827072453024</c:v>
                </c:pt>
                <c:pt idx="175">
                  <c:v>84.586961948855787</c:v>
                </c:pt>
                <c:pt idx="176">
                  <c:v>84.46437635566673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99.296836723119128</c:v>
                </c:pt>
                <c:pt idx="10">
                  <c:v>99.523124867778819</c:v>
                </c:pt>
                <c:pt idx="11">
                  <c:v>99.748012845251452</c:v>
                </c:pt>
                <c:pt idx="12">
                  <c:v>99.971251865373418</c:v>
                </c:pt>
                <c:pt idx="13">
                  <c:v>100.19256323285779</c:v>
                </c:pt>
                <c:pt idx="14">
                  <c:v>100.41163600794367</c:v>
                </c:pt>
                <c:pt idx="15">
                  <c:v>100.62812470562314</c:v>
                </c:pt>
                <c:pt idx="16">
                  <c:v>100.84164709347122</c:v>
                </c:pt>
                <c:pt idx="17">
                  <c:v>101.05178216091255</c:v>
                </c:pt>
                <c:pt idx="18">
                  <c:v>101.25806834649332</c:v>
                </c:pt>
                <c:pt idx="19">
                  <c:v>101.46000212399153</c:v>
                </c:pt>
                <c:pt idx="20">
                  <c:v>101.65703706242833</c:v>
                </c:pt>
                <c:pt idx="21">
                  <c:v>101.84858348845326</c:v>
                </c:pt>
                <c:pt idx="22">
                  <c:v>102.03400889116215</c:v>
                </c:pt>
                <c:pt idx="23">
                  <c:v>102.21263921791915</c:v>
                </c:pt>
                <c:pt idx="24">
                  <c:v>102.38376121372346</c:v>
                </c:pt>
                <c:pt idx="25">
                  <c:v>102.54662595442731</c:v>
                </c:pt>
                <c:pt idx="26">
                  <c:v>102.70045371391166</c:v>
                </c:pt>
                <c:pt idx="27">
                  <c:v>102.84444028540716</c:v>
                </c:pt>
                <c:pt idx="28">
                  <c:v>102.97776484594299</c:v>
                </c:pt>
                <c:pt idx="29">
                  <c:v>103.09959940924945</c:v>
                </c:pt>
                <c:pt idx="30">
                  <c:v>103.20911985581292</c:v>
                </c:pt>
                <c:pt idx="31">
                  <c:v>103.30551845960282</c:v>
                </c:pt>
                <c:pt idx="32">
                  <c:v>103.38801775084644</c:v>
                </c:pt>
                <c:pt idx="33">
                  <c:v>103.45588546610929</c:v>
                </c:pt>
                <c:pt idx="34">
                  <c:v>103.50845024531195</c:v>
                </c:pt>
                <c:pt idx="35">
                  <c:v>103.54511764608101</c:v>
                </c:pt>
                <c:pt idx="36">
                  <c:v>103.56538596606441</c:v>
                </c:pt>
                <c:pt idx="37">
                  <c:v>103.56886130130486</c:v>
                </c:pt>
                <c:pt idx="38">
                  <c:v>103.55527123121794</c:v>
                </c:pt>
                <c:pt idx="39">
                  <c:v>103.52447651505213</c:v>
                </c:pt>
                <c:pt idx="40">
                  <c:v>103.4764802159881</c:v>
                </c:pt>
                <c:pt idx="41">
                  <c:v>103.41143373963099</c:v>
                </c:pt>
                <c:pt idx="42">
                  <c:v>103.3296393825359</c:v>
                </c:pt>
                <c:pt idx="43">
                  <c:v>103.23154912881731</c:v>
                </c:pt>
                <c:pt idx="44">
                  <c:v>103.11775960044203</c:v>
                </c:pt>
                <c:pt idx="45">
                  <c:v>102.9890032480865</c:v>
                </c:pt>
                <c:pt idx="46">
                  <c:v>102.84613605110617</c:v>
                </c:pt>
                <c:pt idx="47">
                  <c:v>102.6901221633162</c:v>
                </c:pt>
                <c:pt idx="48">
                  <c:v>102.52201608300382</c:v>
                </c:pt>
                <c:pt idx="49">
                  <c:v>102.34294303039225</c:v>
                </c:pt>
                <c:pt idx="50">
                  <c:v>102.15407827671395</c:v>
                </c:pt>
                <c:pt idx="51">
                  <c:v>101.95662618338767</c:v>
                </c:pt>
                <c:pt idx="52">
                  <c:v>101.75179967908878</c:v>
                </c:pt>
                <c:pt idx="53">
                  <c:v>101.54080083215661</c:v>
                </c:pt>
                <c:pt idx="54">
                  <c:v>101.32480307416746</c:v>
                </c:pt>
                <c:pt idx="55">
                  <c:v>101.10493550779623</c:v>
                </c:pt>
                <c:pt idx="56">
                  <c:v>100.88226959905178</c:v>
                </c:pt>
                <c:pt idx="57">
                  <c:v>100.65780842081082</c:v>
                </c:pt>
                <c:pt idx="58">
                  <c:v>100.43247849003967</c:v>
                </c:pt>
                <c:pt idx="59">
                  <c:v>100.20712413189551</c:v>
                </c:pt>
                <c:pt idx="60">
                  <c:v>99.982504214442301</c:v>
                </c:pt>
                <c:pt idx="61">
                  <c:v>99.759291030139735</c:v>
                </c:pt>
                <c:pt idx="62">
                  <c:v>99.538071054697795</c:v>
                </c:pt>
                <c:pt idx="63">
                  <c:v>99.319347288869722</c:v>
                </c:pt>
                <c:pt idx="64">
                  <c:v>99.103542881692547</c:v>
                </c:pt>
                <c:pt idx="65">
                  <c:v>98.891005741330275</c:v>
                </c:pt>
                <c:pt idx="66">
                  <c:v>98.682013858537559</c:v>
                </c:pt>
                <c:pt idx="67">
                  <c:v>98.476781094436475</c:v>
                </c:pt>
                <c:pt idx="68">
                  <c:v>98.275463215693705</c:v>
                </c:pt>
                <c:pt idx="69">
                  <c:v>98.078163993675645</c:v>
                </c:pt>
                <c:pt idx="70">
                  <c:v>97.884941217642535</c:v>
                </c:pt>
                <c:pt idx="71">
                  <c:v>97.695812503947295</c:v>
                </c:pt>
                <c:pt idx="72">
                  <c:v>97.510760812451053</c:v>
                </c:pt>
                <c:pt idx="73">
                  <c:v>97.329739607296219</c:v>
                </c:pt>
                <c:pt idx="74">
                  <c:v>97.152677621481217</c:v>
                </c:pt>
                <c:pt idx="75">
                  <c:v>96.979483203315652</c:v>
                </c:pt>
                <c:pt idx="76">
                  <c:v>96.810048237951975</c:v>
                </c:pt>
                <c:pt idx="77">
                  <c:v>96.644251649068835</c:v>
                </c:pt>
                <c:pt idx="78">
                  <c:v>96.481962494779125</c:v>
                </c:pt>
                <c:pt idx="79">
                  <c:v>96.32304267834067</c:v>
                </c:pt>
                <c:pt idx="80">
                  <c:v>96.167349298654287</c:v>
                </c:pt>
                <c:pt idx="81">
                  <c:v>96.014736668216173</c:v>
                </c:pt>
                <c:pt idx="82">
                  <c:v>95.865058027496431</c:v>
                </c:pt>
                <c:pt idx="83">
                  <c:v>95.718166984945029</c:v>
                </c:pt>
                <c:pt idx="84">
                  <c:v>95.5739187112476</c:v>
                </c:pt>
                <c:pt idx="85">
                  <c:v>95.43217091528679</c:v>
                </c:pt>
                <c:pt idx="86">
                  <c:v>95.292784627693536</c:v>
                </c:pt>
                <c:pt idx="87">
                  <c:v>95.15562481604529</c:v>
                </c:pt>
                <c:pt idx="88">
                  <c:v>95.020560853800674</c:v>
                </c:pt>
                <c:pt idx="89">
                  <c:v>94.887466863040743</c:v>
                </c:pt>
                <c:pt idx="90">
                  <c:v>94.756221949086139</c:v>
                </c:pt>
                <c:pt idx="91">
                  <c:v>94.626710343120095</c:v>
                </c:pt>
                <c:pt idx="92">
                  <c:v>94.498821467108797</c:v>
                </c:pt>
                <c:pt idx="93">
                  <c:v>94.372449933589678</c:v>
                </c:pt>
                <c:pt idx="94">
                  <c:v>94.247495491309863</c:v>
                </c:pt>
                <c:pt idx="95">
                  <c:v>94.123862926246332</c:v>
                </c:pt>
                <c:pt idx="96">
                  <c:v>94.001461926224835</c:v>
                </c:pt>
                <c:pt idx="97">
                  <c:v>93.880206916176519</c:v>
                </c:pt>
                <c:pt idx="98">
                  <c:v>93.760016870018902</c:v>
                </c:pt>
                <c:pt idx="99">
                  <c:v>93.640815104219286</c:v>
                </c:pt>
                <c:pt idx="100">
                  <c:v>93.522529057281787</c:v>
                </c:pt>
                <c:pt idx="101">
                  <c:v>93.405090058687065</c:v>
                </c:pt>
                <c:pt idx="102">
                  <c:v>93.288433090199632</c:v>
                </c:pt>
                <c:pt idx="103">
                  <c:v>93.172496541931721</c:v>
                </c:pt>
                <c:pt idx="104">
                  <c:v>93.057221965108724</c:v>
                </c:pt>
                <c:pt idx="105">
                  <c:v>92.942553823115361</c:v>
                </c:pt>
                <c:pt idx="106">
                  <c:v>92.828439242104082</c:v>
                </c:pt>
                <c:pt idx="107">
                  <c:v>92.714827762219755</c:v>
                </c:pt>
                <c:pt idx="108">
                  <c:v>92.601671090328466</c:v>
                </c:pt>
                <c:pt idx="109">
                  <c:v>92.488922855036023</c:v>
                </c:pt>
                <c:pt idx="110">
                  <c:v>92.376538364738067</c:v>
                </c:pt>
                <c:pt idx="111">
                  <c:v>92.26447436946242</c:v>
                </c:pt>
                <c:pt idx="112">
                  <c:v>92.15268882734064</c:v>
                </c:pt>
                <c:pt idx="113">
                  <c:v>92.041140676685302</c:v>
                </c:pt>
                <c:pt idx="114">
                  <c:v>91.929789614848815</c:v>
                </c:pt>
                <c:pt idx="115">
                  <c:v>91.818595885300738</c:v>
                </c:pt>
                <c:pt idx="116">
                  <c:v>91.707520074682918</c:v>
                </c:pt>
                <c:pt idx="117">
                  <c:v>91.596522921980849</c:v>
                </c:pt>
                <c:pt idx="118">
                  <c:v>91.485565142384047</c:v>
                </c:pt>
                <c:pt idx="119">
                  <c:v>91.374607268886109</c:v>
                </c:pt>
                <c:pt idx="120">
                  <c:v>91.263609515185948</c:v>
                </c:pt>
                <c:pt idx="121">
                  <c:v>91.152531663976589</c:v>
                </c:pt>
                <c:pt idx="122">
                  <c:v>91.04133298522153</c:v>
                </c:pt>
                <c:pt idx="123">
                  <c:v>90.929972189487884</c:v>
                </c:pt>
                <c:pt idx="124">
                  <c:v>90.818407421788152</c:v>
                </c:pt>
                <c:pt idx="125">
                  <c:v>90.706596301630185</c:v>
                </c:pt>
                <c:pt idx="126">
                  <c:v>90.594496015023225</c:v>
                </c:pt>
                <c:pt idx="127">
                  <c:v>90.482063463976417</c:v>
                </c:pt>
                <c:pt idx="128">
                  <c:v>90.369255478480099</c:v>
                </c:pt>
                <c:pt idx="129">
                  <c:v>90.256029095009367</c:v>
                </c:pt>
                <c:pt idx="130">
                  <c:v>90.142341904173563</c:v>
                </c:pt>
                <c:pt idx="131">
                  <c:v>90.028152468201824</c:v>
                </c:pt>
                <c:pt idx="132">
                  <c:v>89.913420806483884</c:v>
                </c:pt>
                <c:pt idx="133">
                  <c:v>89.798108944389284</c:v>
                </c:pt>
                <c:pt idx="134">
                  <c:v>89.682181517126878</c:v>
                </c:pt>
                <c:pt idx="135">
                  <c:v>89.565606416601284</c:v>
                </c:pt>
                <c:pt idx="136">
                  <c:v>89.448355465249747</c:v>
                </c:pt>
                <c:pt idx="137">
                  <c:v>89.330405096952134</c:v>
                </c:pt>
                <c:pt idx="138">
                  <c:v>89.211737021592455</c:v>
                </c:pt>
                <c:pt idx="139">
                  <c:v>89.092338847057093</c:v>
                </c:pt>
                <c:pt idx="140">
                  <c:v>88.97220463072675</c:v>
                </c:pt>
                <c:pt idx="141">
                  <c:v>88.851335332189194</c:v>
                </c:pt>
                <c:pt idx="142">
                  <c:v>88.729739140222378</c:v>
                </c:pt>
                <c:pt idx="143">
                  <c:v>88.607431650230495</c:v>
                </c:pt>
                <c:pt idx="144">
                  <c:v>88.484435873261575</c:v>
                </c:pt>
                <c:pt idx="145">
                  <c:v>88.360782064335964</c:v>
                </c:pt>
                <c:pt idx="146">
                  <c:v>88.236507365726808</c:v>
                </c:pt>
                <c:pt idx="147">
                  <c:v>88.111655269562704</c:v>
                </c:pt>
                <c:pt idx="148">
                  <c:v>87.986274913046998</c:v>
                </c:pt>
                <c:pt idx="149">
                  <c:v>87.860420228033519</c:v>
                </c:pt>
                <c:pt idx="150">
                  <c:v>87.734148973998487</c:v>
                </c:pt>
                <c:pt idx="151">
                  <c:v>87.607521689028118</c:v>
                </c:pt>
                <c:pt idx="152">
                  <c:v>87.48060059687792</c:v>
                </c:pt>
                <c:pt idx="153">
                  <c:v>87.353448509231129</c:v>
                </c:pt>
                <c:pt idx="154">
                  <c:v>87.226127760989215</c:v>
                </c:pt>
                <c:pt idx="155">
                  <c:v>87.098699212976186</c:v>
                </c:pt>
                <c:pt idx="156">
                  <c:v>86.971221351220748</c:v>
                </c:pt>
                <c:pt idx="157">
                  <c:v>86.843749505506011</c:v>
                </c:pt>
                <c:pt idx="158">
                  <c:v>86.71633520271817</c:v>
                </c:pt>
                <c:pt idx="159">
                  <c:v>86.589025663248151</c:v>
                </c:pt>
                <c:pt idx="160">
                  <c:v>86.461863441811289</c:v>
                </c:pt>
                <c:pt idx="161">
                  <c:v>86.334886207953133</c:v>
                </c:pt>
                <c:pt idx="162">
                  <c:v>86.20812665648667</c:v>
                </c:pt>
                <c:pt idx="163">
                  <c:v>86.081612534309954</c:v>
                </c:pt>
                <c:pt idx="164">
                  <c:v>85.955366767515727</c:v>
                </c:pt>
                <c:pt idx="165">
                  <c:v>85.829407671359505</c:v>
                </c:pt>
                <c:pt idx="166">
                  <c:v>85.703749225361619</c:v>
                </c:pt>
                <c:pt idx="167">
                  <c:v>85.578401396395307</c:v>
                </c:pt>
                <c:pt idx="168">
                  <c:v>85.453370493851565</c:v>
                </c:pt>
                <c:pt idx="169">
                  <c:v>85.32865954266957</c:v>
                </c:pt>
                <c:pt idx="170">
                  <c:v>85.204268661989545</c:v>
                </c:pt>
                <c:pt idx="171">
                  <c:v>85.080195439261729</c:v>
                </c:pt>
                <c:pt idx="172">
                  <c:v>84.956435291704793</c:v>
                </c:pt>
                <c:pt idx="173">
                  <c:v>84.832981808947849</c:v>
                </c:pt>
                <c:pt idx="174">
                  <c:v>84.709827072452995</c:v>
                </c:pt>
                <c:pt idx="175">
                  <c:v>84.586961948855787</c:v>
                </c:pt>
                <c:pt idx="176">
                  <c:v>84.46437635566673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104.733</c:v>
                </c:pt>
                <c:pt idx="1">
                  <c:v>106.68300000000001</c:v>
                </c:pt>
                <c:pt idx="2">
                  <c:v>104.383</c:v>
                </c:pt>
                <c:pt idx="3">
                  <c:v>107.033</c:v>
                </c:pt>
                <c:pt idx="4">
                  <c:v>104.35</c:v>
                </c:pt>
                <c:pt idx="5">
                  <c:v>104.9</c:v>
                </c:pt>
                <c:pt idx="6">
                  <c:v>105.2</c:v>
                </c:pt>
                <c:pt idx="7">
                  <c:v>106.15</c:v>
                </c:pt>
                <c:pt idx="8">
                  <c:v>105.333</c:v>
                </c:pt>
                <c:pt idx="9">
                  <c:v>106.06699999999999</c:v>
                </c:pt>
                <c:pt idx="10">
                  <c:v>105.383</c:v>
                </c:pt>
                <c:pt idx="11">
                  <c:v>106.767</c:v>
                </c:pt>
                <c:pt idx="12">
                  <c:v>105.383</c:v>
                </c:pt>
                <c:pt idx="13">
                  <c:v>107.383</c:v>
                </c:pt>
                <c:pt idx="14">
                  <c:v>104.95</c:v>
                </c:pt>
                <c:pt idx="15">
                  <c:v>104.95</c:v>
                </c:pt>
                <c:pt idx="16">
                  <c:v>103.617</c:v>
                </c:pt>
                <c:pt idx="17">
                  <c:v>106.167</c:v>
                </c:pt>
                <c:pt idx="18">
                  <c:v>106.017</c:v>
                </c:pt>
                <c:pt idx="19">
                  <c:v>103.583</c:v>
                </c:pt>
                <c:pt idx="20">
                  <c:v>103.583</c:v>
                </c:pt>
                <c:pt idx="21">
                  <c:v>104.15</c:v>
                </c:pt>
                <c:pt idx="22">
                  <c:v>106.55</c:v>
                </c:pt>
                <c:pt idx="23">
                  <c:v>106.367</c:v>
                </c:pt>
                <c:pt idx="24">
                  <c:v>105.717</c:v>
                </c:pt>
                <c:pt idx="25">
                  <c:v>106.06699999999999</c:v>
                </c:pt>
                <c:pt idx="26">
                  <c:v>103.35</c:v>
                </c:pt>
                <c:pt idx="27">
                  <c:v>106.033</c:v>
                </c:pt>
                <c:pt idx="28">
                  <c:v>105.75</c:v>
                </c:pt>
                <c:pt idx="29">
                  <c:v>104.133</c:v>
                </c:pt>
                <c:pt idx="30">
                  <c:v>104.68300000000001</c:v>
                </c:pt>
                <c:pt idx="31">
                  <c:v>105.517</c:v>
                </c:pt>
                <c:pt idx="32">
                  <c:v>105.6</c:v>
                </c:pt>
                <c:pt idx="33">
                  <c:v>106.1</c:v>
                </c:pt>
                <c:pt idx="34">
                  <c:v>107.2</c:v>
                </c:pt>
                <c:pt idx="35">
                  <c:v>104.7</c:v>
                </c:pt>
                <c:pt idx="36">
                  <c:v>106.283</c:v>
                </c:pt>
                <c:pt idx="37">
                  <c:v>106.617</c:v>
                </c:pt>
                <c:pt idx="38">
                  <c:v>104.633</c:v>
                </c:pt>
                <c:pt idx="39">
                  <c:v>106.75</c:v>
                </c:pt>
                <c:pt idx="40">
                  <c:v>105.917</c:v>
                </c:pt>
                <c:pt idx="41">
                  <c:v>106.967</c:v>
                </c:pt>
                <c:pt idx="42">
                  <c:v>109.15</c:v>
                </c:pt>
                <c:pt idx="43">
                  <c:v>109</c:v>
                </c:pt>
                <c:pt idx="44">
                  <c:v>111.117</c:v>
                </c:pt>
                <c:pt idx="45">
                  <c:v>113.75</c:v>
                </c:pt>
                <c:pt idx="46">
                  <c:v>114</c:v>
                </c:pt>
                <c:pt idx="47">
                  <c:v>114.833</c:v>
                </c:pt>
                <c:pt idx="48">
                  <c:v>120.033</c:v>
                </c:pt>
                <c:pt idx="49">
                  <c:v>127.767</c:v>
                </c:pt>
                <c:pt idx="50">
                  <c:v>138.417</c:v>
                </c:pt>
                <c:pt idx="51">
                  <c:v>152.15</c:v>
                </c:pt>
                <c:pt idx="52">
                  <c:v>167.733</c:v>
                </c:pt>
                <c:pt idx="53">
                  <c:v>179.667</c:v>
                </c:pt>
                <c:pt idx="54">
                  <c:v>192.56700000000001</c:v>
                </c:pt>
                <c:pt idx="55">
                  <c:v>196.96700000000001</c:v>
                </c:pt>
                <c:pt idx="56">
                  <c:v>200.483</c:v>
                </c:pt>
                <c:pt idx="57">
                  <c:v>196.65</c:v>
                </c:pt>
                <c:pt idx="58">
                  <c:v>186.85</c:v>
                </c:pt>
                <c:pt idx="59">
                  <c:v>171.21700000000001</c:v>
                </c:pt>
                <c:pt idx="60">
                  <c:v>145.667</c:v>
                </c:pt>
                <c:pt idx="61">
                  <c:v>122.633</c:v>
                </c:pt>
                <c:pt idx="62">
                  <c:v>106.733</c:v>
                </c:pt>
                <c:pt idx="63">
                  <c:v>101.983</c:v>
                </c:pt>
                <c:pt idx="64">
                  <c:v>96.683000000000007</c:v>
                </c:pt>
                <c:pt idx="65">
                  <c:v>100.417</c:v>
                </c:pt>
                <c:pt idx="66">
                  <c:v>101.05</c:v>
                </c:pt>
                <c:pt idx="67">
                  <c:v>101.367</c:v>
                </c:pt>
                <c:pt idx="68">
                  <c:v>101.967</c:v>
                </c:pt>
                <c:pt idx="69">
                  <c:v>103.133</c:v>
                </c:pt>
                <c:pt idx="70">
                  <c:v>106.6</c:v>
                </c:pt>
                <c:pt idx="71">
                  <c:v>109.8</c:v>
                </c:pt>
                <c:pt idx="72">
                  <c:v>114.9</c:v>
                </c:pt>
                <c:pt idx="73">
                  <c:v>123.55</c:v>
                </c:pt>
                <c:pt idx="74">
                  <c:v>130.31700000000001</c:v>
                </c:pt>
                <c:pt idx="75">
                  <c:v>143.71700000000001</c:v>
                </c:pt>
                <c:pt idx="76">
                  <c:v>153.06700000000001</c:v>
                </c:pt>
                <c:pt idx="77">
                  <c:v>159.46700000000001</c:v>
                </c:pt>
                <c:pt idx="78">
                  <c:v>165.75</c:v>
                </c:pt>
                <c:pt idx="79">
                  <c:v>165.483</c:v>
                </c:pt>
                <c:pt idx="80">
                  <c:v>161.917</c:v>
                </c:pt>
                <c:pt idx="81">
                  <c:v>151.86699999999999</c:v>
                </c:pt>
                <c:pt idx="82">
                  <c:v>135.25</c:v>
                </c:pt>
                <c:pt idx="83">
                  <c:v>115.917</c:v>
                </c:pt>
                <c:pt idx="84">
                  <c:v>103.133</c:v>
                </c:pt>
                <c:pt idx="85">
                  <c:v>98.9</c:v>
                </c:pt>
                <c:pt idx="86">
                  <c:v>97.367000000000004</c:v>
                </c:pt>
                <c:pt idx="87">
                  <c:v>96.082999999999998</c:v>
                </c:pt>
                <c:pt idx="88">
                  <c:v>96.216999999999999</c:v>
                </c:pt>
                <c:pt idx="89">
                  <c:v>97.066999999999993</c:v>
                </c:pt>
                <c:pt idx="90">
                  <c:v>98</c:v>
                </c:pt>
                <c:pt idx="91">
                  <c:v>97.167000000000002</c:v>
                </c:pt>
                <c:pt idx="92">
                  <c:v>96.45</c:v>
                </c:pt>
                <c:pt idx="93">
                  <c:v>96.983000000000004</c:v>
                </c:pt>
                <c:pt idx="94">
                  <c:v>96.733000000000004</c:v>
                </c:pt>
                <c:pt idx="95">
                  <c:v>96.85</c:v>
                </c:pt>
                <c:pt idx="96">
                  <c:v>99.867000000000004</c:v>
                </c:pt>
                <c:pt idx="97">
                  <c:v>97.35</c:v>
                </c:pt>
                <c:pt idx="98">
                  <c:v>97.082999999999998</c:v>
                </c:pt>
                <c:pt idx="99">
                  <c:v>95.8</c:v>
                </c:pt>
                <c:pt idx="100">
                  <c:v>100.1</c:v>
                </c:pt>
                <c:pt idx="101">
                  <c:v>99.617000000000004</c:v>
                </c:pt>
                <c:pt idx="102">
                  <c:v>98.683000000000007</c:v>
                </c:pt>
                <c:pt idx="103">
                  <c:v>98.45</c:v>
                </c:pt>
                <c:pt idx="104">
                  <c:v>101.2</c:v>
                </c:pt>
                <c:pt idx="105">
                  <c:v>104.833</c:v>
                </c:pt>
                <c:pt idx="106">
                  <c:v>104.5</c:v>
                </c:pt>
                <c:pt idx="107">
                  <c:v>109.767</c:v>
                </c:pt>
                <c:pt idx="108">
                  <c:v>113.25</c:v>
                </c:pt>
                <c:pt idx="109">
                  <c:v>120.1</c:v>
                </c:pt>
                <c:pt idx="110">
                  <c:v>129.35</c:v>
                </c:pt>
                <c:pt idx="111">
                  <c:v>138.517</c:v>
                </c:pt>
                <c:pt idx="112">
                  <c:v>147.833</c:v>
                </c:pt>
                <c:pt idx="113">
                  <c:v>159.167</c:v>
                </c:pt>
                <c:pt idx="114">
                  <c:v>164.483</c:v>
                </c:pt>
                <c:pt idx="115">
                  <c:v>169.71700000000001</c:v>
                </c:pt>
                <c:pt idx="116">
                  <c:v>174.28299999999999</c:v>
                </c:pt>
                <c:pt idx="117">
                  <c:v>171.61699999999999</c:v>
                </c:pt>
                <c:pt idx="118">
                  <c:v>167.483</c:v>
                </c:pt>
                <c:pt idx="119">
                  <c:v>161.9</c:v>
                </c:pt>
                <c:pt idx="120">
                  <c:v>149.333</c:v>
                </c:pt>
                <c:pt idx="121">
                  <c:v>137.03299999999999</c:v>
                </c:pt>
                <c:pt idx="122">
                  <c:v>121.967</c:v>
                </c:pt>
                <c:pt idx="123">
                  <c:v>111.983</c:v>
                </c:pt>
                <c:pt idx="124">
                  <c:v>99.632999999999996</c:v>
                </c:pt>
                <c:pt idx="125">
                  <c:v>94.766999999999996</c:v>
                </c:pt>
                <c:pt idx="126">
                  <c:v>93.082999999999998</c:v>
                </c:pt>
                <c:pt idx="127">
                  <c:v>92</c:v>
                </c:pt>
                <c:pt idx="128">
                  <c:v>90.483000000000004</c:v>
                </c:pt>
                <c:pt idx="129">
                  <c:v>93.266999999999996</c:v>
                </c:pt>
                <c:pt idx="130">
                  <c:v>93.433000000000007</c:v>
                </c:pt>
                <c:pt idx="131">
                  <c:v>92.667000000000002</c:v>
                </c:pt>
                <c:pt idx="132">
                  <c:v>92.582999999999998</c:v>
                </c:pt>
                <c:pt idx="133">
                  <c:v>94.283000000000001</c:v>
                </c:pt>
                <c:pt idx="134">
                  <c:v>92.667000000000002</c:v>
                </c:pt>
                <c:pt idx="135">
                  <c:v>95.816999999999993</c:v>
                </c:pt>
                <c:pt idx="136">
                  <c:v>93.05</c:v>
                </c:pt>
                <c:pt idx="137">
                  <c:v>97.65</c:v>
                </c:pt>
                <c:pt idx="138">
                  <c:v>103.167</c:v>
                </c:pt>
                <c:pt idx="139">
                  <c:v>106</c:v>
                </c:pt>
                <c:pt idx="140">
                  <c:v>112.267</c:v>
                </c:pt>
                <c:pt idx="141">
                  <c:v>116.217</c:v>
                </c:pt>
                <c:pt idx="142">
                  <c:v>122.033</c:v>
                </c:pt>
                <c:pt idx="143">
                  <c:v>130.733</c:v>
                </c:pt>
                <c:pt idx="144">
                  <c:v>136.083</c:v>
                </c:pt>
                <c:pt idx="145">
                  <c:v>141.167</c:v>
                </c:pt>
                <c:pt idx="146">
                  <c:v>142.13300000000001</c:v>
                </c:pt>
                <c:pt idx="147">
                  <c:v>143.6</c:v>
                </c:pt>
                <c:pt idx="148">
                  <c:v>138.56700000000001</c:v>
                </c:pt>
                <c:pt idx="149">
                  <c:v>132.85</c:v>
                </c:pt>
                <c:pt idx="150">
                  <c:v>126.417</c:v>
                </c:pt>
                <c:pt idx="151">
                  <c:v>117.35</c:v>
                </c:pt>
                <c:pt idx="152">
                  <c:v>107.167</c:v>
                </c:pt>
                <c:pt idx="153">
                  <c:v>99.033000000000001</c:v>
                </c:pt>
                <c:pt idx="154">
                  <c:v>95.4</c:v>
                </c:pt>
                <c:pt idx="155">
                  <c:v>90.882999999999996</c:v>
                </c:pt>
                <c:pt idx="156">
                  <c:v>88.9</c:v>
                </c:pt>
                <c:pt idx="157">
                  <c:v>89.716999999999999</c:v>
                </c:pt>
                <c:pt idx="158">
                  <c:v>88.2</c:v>
                </c:pt>
                <c:pt idx="159">
                  <c:v>91.882999999999996</c:v>
                </c:pt>
                <c:pt idx="160">
                  <c:v>90.683000000000007</c:v>
                </c:pt>
                <c:pt idx="161">
                  <c:v>89.867000000000004</c:v>
                </c:pt>
                <c:pt idx="162">
                  <c:v>90.3</c:v>
                </c:pt>
                <c:pt idx="163">
                  <c:v>87.55</c:v>
                </c:pt>
                <c:pt idx="164">
                  <c:v>89.4</c:v>
                </c:pt>
                <c:pt idx="165">
                  <c:v>89.5</c:v>
                </c:pt>
                <c:pt idx="166">
                  <c:v>89.132999999999996</c:v>
                </c:pt>
                <c:pt idx="167">
                  <c:v>89.783000000000001</c:v>
                </c:pt>
                <c:pt idx="168">
                  <c:v>88.283000000000001</c:v>
                </c:pt>
                <c:pt idx="169">
                  <c:v>87.733000000000004</c:v>
                </c:pt>
                <c:pt idx="170">
                  <c:v>88.9</c:v>
                </c:pt>
                <c:pt idx="171">
                  <c:v>88.667000000000002</c:v>
                </c:pt>
                <c:pt idx="172">
                  <c:v>86.332999999999998</c:v>
                </c:pt>
                <c:pt idx="173">
                  <c:v>87.716999999999999</c:v>
                </c:pt>
                <c:pt idx="174">
                  <c:v>87.033000000000001</c:v>
                </c:pt>
                <c:pt idx="175">
                  <c:v>86.95</c:v>
                </c:pt>
                <c:pt idx="176">
                  <c:v>88.617000000000004</c:v>
                </c:pt>
                <c:pt idx="177">
                  <c:v>88</c:v>
                </c:pt>
                <c:pt idx="178">
                  <c:v>87.066999999999993</c:v>
                </c:pt>
                <c:pt idx="179">
                  <c:v>87.483000000000004</c:v>
                </c:pt>
                <c:pt idx="180">
                  <c:v>86.5</c:v>
                </c:pt>
                <c:pt idx="181">
                  <c:v>86.832999999999998</c:v>
                </c:pt>
                <c:pt idx="182">
                  <c:v>87.632999999999996</c:v>
                </c:pt>
                <c:pt idx="183">
                  <c:v>88.25</c:v>
                </c:pt>
                <c:pt idx="184">
                  <c:v>88.033000000000001</c:v>
                </c:pt>
                <c:pt idx="185">
                  <c:v>86.983000000000004</c:v>
                </c:pt>
                <c:pt idx="186">
                  <c:v>86.783000000000001</c:v>
                </c:pt>
                <c:pt idx="187">
                  <c:v>86.167000000000002</c:v>
                </c:pt>
                <c:pt idx="188">
                  <c:v>86.4</c:v>
                </c:pt>
                <c:pt idx="189">
                  <c:v>84.183000000000007</c:v>
                </c:pt>
                <c:pt idx="190">
                  <c:v>87.233000000000004</c:v>
                </c:pt>
                <c:pt idx="191">
                  <c:v>85.066999999999993</c:v>
                </c:pt>
                <c:pt idx="192">
                  <c:v>85.6</c:v>
                </c:pt>
                <c:pt idx="193">
                  <c:v>86.35</c:v>
                </c:pt>
                <c:pt idx="194">
                  <c:v>83.783000000000001</c:v>
                </c:pt>
                <c:pt idx="195">
                  <c:v>85.683000000000007</c:v>
                </c:pt>
                <c:pt idx="196">
                  <c:v>87.2</c:v>
                </c:pt>
                <c:pt idx="197">
                  <c:v>84</c:v>
                </c:pt>
                <c:pt idx="198">
                  <c:v>84.25</c:v>
                </c:pt>
                <c:pt idx="199">
                  <c:v>86.5</c:v>
                </c:pt>
                <c:pt idx="200">
                  <c:v>84.167000000000002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104.72681137013153</c:v>
                </c:pt>
                <c:pt idx="14">
                  <c:v>104.80022999743626</c:v>
                </c:pt>
                <c:pt idx="15">
                  <c:v>104.87258285964107</c:v>
                </c:pt>
                <c:pt idx="16">
                  <c:v>104.94368932126741</c:v>
                </c:pt>
                <c:pt idx="17">
                  <c:v>105.01334861654746</c:v>
                </c:pt>
                <c:pt idx="18">
                  <c:v>105.08133864815747</c:v>
                </c:pt>
                <c:pt idx="19">
                  <c:v>105.14741491384798</c:v>
                </c:pt>
                <c:pt idx="20">
                  <c:v>105.21130961717154</c:v>
                </c:pt>
                <c:pt idx="21">
                  <c:v>105.27273102942708</c:v>
                </c:pt>
                <c:pt idx="22">
                  <c:v>105.33136318506817</c:v>
                </c:pt>
                <c:pt idx="23">
                  <c:v>105.38686601825232</c:v>
                </c:pt>
                <c:pt idx="24">
                  <c:v>105.43887609850698</c:v>
                </c:pt>
                <c:pt idx="25">
                  <c:v>105.4870082312781</c:v>
                </c:pt>
                <c:pt idx="26">
                  <c:v>105.53085842352833</c:v>
                </c:pt>
                <c:pt idx="27">
                  <c:v>105.57000921418447</c:v>
                </c:pt>
                <c:pt idx="28">
                  <c:v>105.60403939697611</c:v>
                </c:pt>
                <c:pt idx="29">
                  <c:v>105.63254218850275</c:v>
                </c:pt>
                <c:pt idx="30">
                  <c:v>105.65515970104637</c:v>
                </c:pt>
                <c:pt idx="31">
                  <c:v>105.67164837703726</c:v>
                </c:pt>
                <c:pt idx="32">
                  <c:v>105.68200151819948</c:v>
                </c:pt>
                <c:pt idx="33">
                  <c:v>105.68667323853866</c:v>
                </c:pt>
                <c:pt idx="34">
                  <c:v>105.68697498598885</c:v>
                </c:pt>
                <c:pt idx="35">
                  <c:v>105.68575186778061</c:v>
                </c:pt>
                <c:pt idx="36">
                  <c:v>105.68848888380917</c:v>
                </c:pt>
                <c:pt idx="37">
                  <c:v>105.70503849120875</c:v>
                </c:pt>
                <c:pt idx="38">
                  <c:v>105.75218358463142</c:v>
                </c:pt>
                <c:pt idx="39">
                  <c:v>105.85722616065874</c:v>
                </c:pt>
                <c:pt idx="40">
                  <c:v>106.06268430224931</c:v>
                </c:pt>
                <c:pt idx="41">
                  <c:v>106.43194873995225</c:v>
                </c:pt>
                <c:pt idx="42">
                  <c:v>107.05536732546928</c:v>
                </c:pt>
                <c:pt idx="43">
                  <c:v>108.05569794348712</c:v>
                </c:pt>
                <c:pt idx="44">
                  <c:v>109.59126425574549</c:v>
                </c:pt>
                <c:pt idx="45">
                  <c:v>111.85460950430812</c:v>
                </c:pt>
                <c:pt idx="46">
                  <c:v>115.06419347998475</c:v>
                </c:pt>
                <c:pt idx="47">
                  <c:v>119.44697896709647</c:v>
                </c:pt>
                <c:pt idx="48">
                  <c:v>125.21083113640836</c:v>
                </c:pt>
                <c:pt idx="49">
                  <c:v>132.50757809304031</c:v>
                </c:pt>
                <c:pt idx="50">
                  <c:v>141.39008793354171</c:v>
                </c:pt>
                <c:pt idx="51">
                  <c:v>151.76859671744552</c:v>
                </c:pt>
                <c:pt idx="52">
                  <c:v>163.36814025028687</c:v>
                </c:pt>
                <c:pt idx="53">
                  <c:v>175.66705225531635</c:v>
                </c:pt>
                <c:pt idx="54">
                  <c:v>187.74301878357946</c:v>
                </c:pt>
                <c:pt idx="55">
                  <c:v>197.93246287638721</c:v>
                </c:pt>
                <c:pt idx="56">
                  <c:v>203.46494408788226</c:v>
                </c:pt>
                <c:pt idx="57">
                  <c:v>200.86593067315269</c:v>
                </c:pt>
                <c:pt idx="58">
                  <c:v>187.98757337570521</c:v>
                </c:pt>
                <c:pt idx="59">
                  <c:v>166.67536631999789</c:v>
                </c:pt>
                <c:pt idx="60">
                  <c:v>142.9523355215517</c:v>
                </c:pt>
                <c:pt idx="61">
                  <c:v>123.41008747983712</c:v>
                </c:pt>
                <c:pt idx="62">
                  <c:v>111.15547862131476</c:v>
                </c:pt>
                <c:pt idx="63">
                  <c:v>105.23551100660896</c:v>
                </c:pt>
                <c:pt idx="64">
                  <c:v>103.02871483540291</c:v>
                </c:pt>
                <c:pt idx="65">
                  <c:v>102.44795791770447</c:v>
                </c:pt>
                <c:pt idx="66">
                  <c:v>102.50616559704285</c:v>
                </c:pt>
                <c:pt idx="67">
                  <c:v>102.94411831121445</c:v>
                </c:pt>
                <c:pt idx="68">
                  <c:v>103.82086349617582</c:v>
                </c:pt>
                <c:pt idx="69">
                  <c:v>105.31983991196155</c:v>
                </c:pt>
                <c:pt idx="70">
                  <c:v>107.68391200932385</c:v>
                </c:pt>
                <c:pt idx="71">
                  <c:v>111.18223759578846</c:v>
                </c:pt>
                <c:pt idx="72">
                  <c:v>116.06845197593101</c:v>
                </c:pt>
                <c:pt idx="73">
                  <c:v>122.52113107087332</c:v>
                </c:pt>
                <c:pt idx="74">
                  <c:v>130.56897016688777</c:v>
                </c:pt>
                <c:pt idx="75">
                  <c:v>139.99968711899211</c:v>
                </c:pt>
                <c:pt idx="76">
                  <c:v>150.22269396080642</c:v>
                </c:pt>
                <c:pt idx="77">
                  <c:v>160.02210668818924</c:v>
                </c:pt>
                <c:pt idx="78">
                  <c:v>167.25341498667069</c:v>
                </c:pt>
                <c:pt idx="79">
                  <c:v>168.97849724102736</c:v>
                </c:pt>
                <c:pt idx="80">
                  <c:v>162.81231438870302</c:v>
                </c:pt>
                <c:pt idx="81">
                  <c:v>149.15816791972003</c:v>
                </c:pt>
                <c:pt idx="82">
                  <c:v>132.0456351349475</c:v>
                </c:pt>
                <c:pt idx="83">
                  <c:v>116.83163941777462</c:v>
                </c:pt>
                <c:pt idx="84">
                  <c:v>106.71398774798058</c:v>
                </c:pt>
                <c:pt idx="85">
                  <c:v>101.56650668817326</c:v>
                </c:pt>
                <c:pt idx="86">
                  <c:v>99.510797588561843</c:v>
                </c:pt>
                <c:pt idx="87">
                  <c:v>98.815057861387103</c:v>
                </c:pt>
                <c:pt idx="88">
                  <c:v>98.558995922799937</c:v>
                </c:pt>
                <c:pt idx="89">
                  <c:v>98.409973201226663</c:v>
                </c:pt>
                <c:pt idx="90">
                  <c:v>98.281741332869359</c:v>
                </c:pt>
                <c:pt idx="91">
                  <c:v>98.15819435499489</c:v>
                </c:pt>
                <c:pt idx="92">
                  <c:v>98.037861250849673</c:v>
                </c:pt>
                <c:pt idx="93">
                  <c:v>97.922151114242837</c:v>
                </c:pt>
                <c:pt idx="94">
                  <c:v>97.81398472946087</c:v>
                </c:pt>
                <c:pt idx="95">
                  <c:v>97.7183671672977</c:v>
                </c:pt>
                <c:pt idx="96">
                  <c:v>97.643530796949975</c:v>
                </c:pt>
                <c:pt idx="97">
                  <c:v>97.602568852914203</c:v>
                </c:pt>
                <c:pt idx="98">
                  <c:v>97.615621239743788</c:v>
                </c:pt>
                <c:pt idx="99">
                  <c:v>97.712628214455691</c:v>
                </c:pt>
                <c:pt idx="100">
                  <c:v>97.936554771174158</c:v>
                </c:pt>
                <c:pt idx="101">
                  <c:v>98.346813770921841</c:v>
                </c:pt>
                <c:pt idx="102">
                  <c:v>99.022384667261107</c:v>
                </c:pt>
                <c:pt idx="103">
                  <c:v>100.06386237788921</c:v>
                </c:pt>
                <c:pt idx="104">
                  <c:v>101.59342869586592</c:v>
                </c:pt>
                <c:pt idx="105">
                  <c:v>103.75159236764731</c:v>
                </c:pt>
                <c:pt idx="106">
                  <c:v>106.6895783884423</c:v>
                </c:pt>
                <c:pt idx="107">
                  <c:v>110.55651452212994</c:v>
                </c:pt>
                <c:pt idx="108">
                  <c:v>115.48099762063951</c:v>
                </c:pt>
                <c:pt idx="109">
                  <c:v>121.54690845071327</c:v>
                </c:pt>
                <c:pt idx="110">
                  <c:v>128.76285461621359</c:v>
                </c:pt>
                <c:pt idx="111">
                  <c:v>137.02283505320523</c:v>
                </c:pt>
                <c:pt idx="112">
                  <c:v>146.05373861618372</c:v>
                </c:pt>
                <c:pt idx="113">
                  <c:v>155.34817325086937</c:v>
                </c:pt>
                <c:pt idx="114">
                  <c:v>164.0976507632077</c:v>
                </c:pt>
                <c:pt idx="115">
                  <c:v>171.17493222486132</c:v>
                </c:pt>
                <c:pt idx="116">
                  <c:v>175.24656054386182</c:v>
                </c:pt>
                <c:pt idx="117">
                  <c:v>175.08024820425314</c:v>
                </c:pt>
                <c:pt idx="118">
                  <c:v>170.00715064283278</c:v>
                </c:pt>
                <c:pt idx="119">
                  <c:v>160.34180910324491</c:v>
                </c:pt>
                <c:pt idx="120">
                  <c:v>147.4840033744297</c:v>
                </c:pt>
                <c:pt idx="121">
                  <c:v>133.55095367568049</c:v>
                </c:pt>
                <c:pt idx="122">
                  <c:v>120.67520525978451</c:v>
                </c:pt>
                <c:pt idx="123">
                  <c:v>110.33326939077712</c:v>
                </c:pt>
                <c:pt idx="124">
                  <c:v>103.04150822009881</c:v>
                </c:pt>
                <c:pt idx="125">
                  <c:v>98.496034546616059</c:v>
                </c:pt>
                <c:pt idx="126">
                  <c:v>95.968616250798732</c:v>
                </c:pt>
                <c:pt idx="127">
                  <c:v>94.693269234131378</c:v>
                </c:pt>
                <c:pt idx="128">
                  <c:v>94.085353459362921</c:v>
                </c:pt>
                <c:pt idx="129">
                  <c:v>93.787569499775458</c:v>
                </c:pt>
                <c:pt idx="130">
                  <c:v>93.620393080952979</c:v>
                </c:pt>
                <c:pt idx="131">
                  <c:v>93.513767986065659</c:v>
                </c:pt>
                <c:pt idx="132">
                  <c:v>93.459284119948236</c:v>
                </c:pt>
                <c:pt idx="133">
                  <c:v>93.490029492439248</c:v>
                </c:pt>
                <c:pt idx="134">
                  <c:v>93.681182396641617</c:v>
                </c:pt>
                <c:pt idx="135">
                  <c:v>94.161459552392543</c:v>
                </c:pt>
                <c:pt idx="136">
                  <c:v>95.124807401932387</c:v>
                </c:pt>
                <c:pt idx="137">
                  <c:v>96.829611040322774</c:v>
                </c:pt>
                <c:pt idx="138">
                  <c:v>99.570938179252721</c:v>
                </c:pt>
                <c:pt idx="139">
                  <c:v>103.6144984571331</c:v>
                </c:pt>
                <c:pt idx="140">
                  <c:v>109.09317182694517</c:v>
                </c:pt>
                <c:pt idx="141">
                  <c:v>115.88786690796078</c:v>
                </c:pt>
                <c:pt idx="142">
                  <c:v>123.53653834813262</c:v>
                </c:pt>
                <c:pt idx="143">
                  <c:v>131.22468689641457</c:v>
                </c:pt>
                <c:pt idx="144">
                  <c:v>137.89475600729762</c:v>
                </c:pt>
                <c:pt idx="145">
                  <c:v>142.46893156473087</c:v>
                </c:pt>
                <c:pt idx="146">
                  <c:v>144.12582630666228</c:v>
                </c:pt>
                <c:pt idx="147">
                  <c:v>142.53469419661479</c:v>
                </c:pt>
                <c:pt idx="148">
                  <c:v>137.95568501319852</c:v>
                </c:pt>
                <c:pt idx="149">
                  <c:v>131.16448486698434</c:v>
                </c:pt>
                <c:pt idx="150">
                  <c:v>123.23131776065613</c:v>
                </c:pt>
                <c:pt idx="151">
                  <c:v>115.24087607794895</c:v>
                </c:pt>
                <c:pt idx="152">
                  <c:v>108.05351816440505</c:v>
                </c:pt>
                <c:pt idx="153">
                  <c:v>102.17666741519469</c:v>
                </c:pt>
                <c:pt idx="154">
                  <c:v>97.760699809892344</c:v>
                </c:pt>
                <c:pt idx="155">
                  <c:v>94.685719639148303</c:v>
                </c:pt>
                <c:pt idx="156">
                  <c:v>92.684298663369276</c:v>
                </c:pt>
                <c:pt idx="157">
                  <c:v>91.451940682405223</c:v>
                </c:pt>
                <c:pt idx="158">
                  <c:v>90.719430560653322</c:v>
                </c:pt>
                <c:pt idx="159">
                  <c:v>90.284154597494606</c:v>
                </c:pt>
                <c:pt idx="160">
                  <c:v>90.011496194521015</c:v>
                </c:pt>
                <c:pt idx="161">
                  <c:v>89.821028738770778</c:v>
                </c:pt>
                <c:pt idx="162">
                  <c:v>89.669076297996014</c:v>
                </c:pt>
                <c:pt idx="163">
                  <c:v>89.533931958788969</c:v>
                </c:pt>
                <c:pt idx="164">
                  <c:v>89.405676917219765</c:v>
                </c:pt>
                <c:pt idx="165">
                  <c:v>89.280131191153615</c:v>
                </c:pt>
                <c:pt idx="166">
                  <c:v>89.155666983810193</c:v>
                </c:pt>
                <c:pt idx="167">
                  <c:v>89.031697889518895</c:v>
                </c:pt>
                <c:pt idx="168">
                  <c:v>88.908028245390824</c:v>
                </c:pt>
                <c:pt idx="169">
                  <c:v>88.784597052432105</c:v>
                </c:pt>
                <c:pt idx="170">
                  <c:v>88.661385527267257</c:v>
                </c:pt>
                <c:pt idx="171">
                  <c:v>88.538386460492006</c:v>
                </c:pt>
                <c:pt idx="172">
                  <c:v>88.415594945824367</c:v>
                </c:pt>
                <c:pt idx="173">
                  <c:v>88.293005893860339</c:v>
                </c:pt>
                <c:pt idx="174">
                  <c:v>88.170613522522387</c:v>
                </c:pt>
                <c:pt idx="175">
                  <c:v>88.0484113696631</c:v>
                </c:pt>
                <c:pt idx="176">
                  <c:v>87.926392422621916</c:v>
                </c:pt>
                <c:pt idx="177">
                  <c:v>87.804549260699361</c:v>
                </c:pt>
                <c:pt idx="178">
                  <c:v>87.682874186223643</c:v>
                </c:pt>
                <c:pt idx="179">
                  <c:v>87.561359339520791</c:v>
                </c:pt>
                <c:pt idx="180">
                  <c:v>87.439996797703145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104.72681137012708</c:v>
                </c:pt>
                <c:pt idx="14">
                  <c:v>104.80022999741946</c:v>
                </c:pt>
                <c:pt idx="15">
                  <c:v>104.87258285957948</c:v>
                </c:pt>
                <c:pt idx="16">
                  <c:v>104.943689321048</c:v>
                </c:pt>
                <c:pt idx="17">
                  <c:v>105.01334861578832</c:v>
                </c:pt>
                <c:pt idx="18">
                  <c:v>105.08133864560637</c:v>
                </c:pt>
                <c:pt idx="19">
                  <c:v>105.14741490552132</c:v>
                </c:pt>
                <c:pt idx="20">
                  <c:v>105.21130959077432</c:v>
                </c:pt>
                <c:pt idx="21">
                  <c:v>105.2727309481464</c:v>
                </c:pt>
                <c:pt idx="22">
                  <c:v>105.33136294198266</c:v>
                </c:pt>
                <c:pt idx="23">
                  <c:v>105.38686531214077</c:v>
                </c:pt>
                <c:pt idx="24">
                  <c:v>105.43887410632017</c:v>
                </c:pt>
                <c:pt idx="25">
                  <c:v>105.48700277207432</c:v>
                </c:pt>
                <c:pt idx="26">
                  <c:v>105.53084389334651</c:v>
                </c:pt>
                <c:pt idx="27">
                  <c:v>105.56997165161529</c:v>
                </c:pt>
                <c:pt idx="28">
                  <c:v>105.60394508170282</c:v>
                </c:pt>
                <c:pt idx="29">
                  <c:v>105.63231217609527</c:v>
                </c:pt>
                <c:pt idx="30">
                  <c:v>105.65461486855676</c:v>
                </c:pt>
                <c:pt idx="31">
                  <c:v>105.67039489755524</c:v>
                </c:pt>
                <c:pt idx="32">
                  <c:v>105.67920051271564</c:v>
                </c:pt>
                <c:pt idx="33">
                  <c:v>105.68059394398188</c:v>
                </c:pt>
                <c:pt idx="34">
                  <c:v>105.67415950496819</c:v>
                </c:pt>
                <c:pt idx="35">
                  <c:v>105.65951215150172</c:v>
                </c:pt>
                <c:pt idx="36">
                  <c:v>105.63630626678467</c:v>
                </c:pt>
                <c:pt idx="37">
                  <c:v>105.60424439977946</c:v>
                </c:pt>
                <c:pt idx="38">
                  <c:v>105.56308564759865</c:v>
                </c:pt>
                <c:pt idx="39">
                  <c:v>105.5126533501379</c:v>
                </c:pt>
                <c:pt idx="40">
                  <c:v>105.45284175976259</c:v>
                </c:pt>
                <c:pt idx="41">
                  <c:v>105.38362136342195</c:v>
                </c:pt>
                <c:pt idx="42">
                  <c:v>105.30504257054237</c:v>
                </c:pt>
                <c:pt idx="43">
                  <c:v>105.21723753703714</c:v>
                </c:pt>
                <c:pt idx="44">
                  <c:v>105.12041997132133</c:v>
                </c:pt>
                <c:pt idx="45">
                  <c:v>105.01488285791137</c:v>
                </c:pt>
                <c:pt idx="46">
                  <c:v>104.90099413193751</c:v>
                </c:pt>
                <c:pt idx="47">
                  <c:v>104.77919043651575</c:v>
                </c:pt>
                <c:pt idx="48">
                  <c:v>104.64996918689431</c:v>
                </c:pt>
                <c:pt idx="49">
                  <c:v>104.51387924356716</c:v>
                </c:pt>
                <c:pt idx="50">
                  <c:v>104.37151055536428</c:v>
                </c:pt>
                <c:pt idx="51">
                  <c:v>104.22348316899935</c:v>
                </c:pt>
                <c:pt idx="52">
                  <c:v>104.07043601204477</c:v>
                </c:pt>
                <c:pt idx="53">
                  <c:v>103.91301584248343</c:v>
                </c:pt>
                <c:pt idx="54">
                  <c:v>103.75186672261573</c:v>
                </c:pt>
                <c:pt idx="55">
                  <c:v>103.58762032255304</c:v>
                </c:pt>
                <c:pt idx="56">
                  <c:v>103.42088729419009</c:v>
                </c:pt>
                <c:pt idx="57">
                  <c:v>103.25224988614957</c:v>
                </c:pt>
                <c:pt idx="58">
                  <c:v>103.08225589920605</c:v>
                </c:pt>
                <c:pt idx="59">
                  <c:v>102.91141401485125</c:v>
                </c:pt>
                <c:pt idx="60">
                  <c:v>102.74019047061527</c:v>
                </c:pt>
                <c:pt idx="61">
                  <c:v>102.56900700695437</c:v>
                </c:pt>
                <c:pt idx="62">
                  <c:v>102.39823997318916</c:v>
                </c:pt>
                <c:pt idx="63">
                  <c:v>102.22822045429582</c:v>
                </c:pt>
                <c:pt idx="64">
                  <c:v>102.05923526561338</c:v>
                </c:pt>
                <c:pt idx="65">
                  <c:v>101.89152865742869</c:v>
                </c:pt>
                <c:pt idx="66">
                  <c:v>101.72530457425341</c:v>
                </c:pt>
                <c:pt idx="67">
                  <c:v>101.56072932259363</c:v>
                </c:pt>
                <c:pt idx="68">
                  <c:v>101.39793451433499</c:v>
                </c:pt>
                <c:pt idx="69">
                  <c:v>101.23702016888667</c:v>
                </c:pt>
                <c:pt idx="70">
                  <c:v>101.07805787453968</c:v>
                </c:pt>
                <c:pt idx="71">
                  <c:v>100.92109392696867</c:v>
                </c:pt>
                <c:pt idx="72">
                  <c:v>100.76615237958299</c:v>
                </c:pt>
                <c:pt idx="73">
                  <c:v>100.61323795591706</c:v>
                </c:pt>
                <c:pt idx="74">
                  <c:v>100.46233878806704</c:v>
                </c:pt>
                <c:pt idx="75">
                  <c:v>100.31342895714479</c:v>
                </c:pt>
                <c:pt idx="76">
                  <c:v>100.16647082178685</c:v>
                </c:pt>
                <c:pt idx="77">
                  <c:v>100.02141712898806</c:v>
                </c:pt>
                <c:pt idx="78">
                  <c:v>99.878212908061258</c:v>
                </c:pt>
                <c:pt idx="79">
                  <c:v>99.736797153530333</c:v>
                </c:pt>
                <c:pt idx="80">
                  <c:v>99.597104306444507</c:v>
                </c:pt>
                <c:pt idx="81">
                  <c:v>99.459065546156395</c:v>
                </c:pt>
                <c:pt idx="82">
                  <c:v>99.322609906232884</c:v>
                </c:pt>
                <c:pt idx="83">
                  <c:v>99.187665229041329</c:v>
                </c:pt>
                <c:pt idx="84">
                  <c:v>99.054158973841382</c:v>
                </c:pt>
                <c:pt idx="85">
                  <c:v>98.92201889304738</c:v>
                </c:pt>
                <c:pt idx="86">
                  <c:v>98.791173590832543</c:v>
                </c:pt>
                <c:pt idx="87">
                  <c:v>98.661552977517474</c:v>
                </c:pt>
                <c:pt idx="88">
                  <c:v>98.533088632304839</c:v>
                </c:pt>
                <c:pt idx="89">
                  <c:v>98.405714085951317</c:v>
                </c:pt>
                <c:pt idx="90">
                  <c:v>98.279365033956068</c:v>
                </c:pt>
                <c:pt idx="91">
                  <c:v>98.153979489830633</c:v>
                </c:pt>
                <c:pt idx="92">
                  <c:v>98.029497887023894</c:v>
                </c:pt>
                <c:pt idx="93">
                  <c:v>97.905863137128435</c:v>
                </c:pt>
                <c:pt idx="94">
                  <c:v>97.783020651102561</c:v>
                </c:pt>
                <c:pt idx="95">
                  <c:v>97.660918329415466</c:v>
                </c:pt>
                <c:pt idx="96">
                  <c:v>97.53950652626277</c:v>
                </c:pt>
                <c:pt idx="97">
                  <c:v>97.418737992309588</c:v>
                </c:pt>
                <c:pt idx="98">
                  <c:v>97.298567799796857</c:v>
                </c:pt>
                <c:pt idx="99">
                  <c:v>97.178953253290075</c:v>
                </c:pt>
                <c:pt idx="100">
                  <c:v>97.059853788858732</c:v>
                </c:pt>
                <c:pt idx="101">
                  <c:v>96.941230864039895</c:v>
                </c:pt>
                <c:pt idx="102">
                  <c:v>96.823047840564314</c:v>
                </c:pt>
                <c:pt idx="103">
                  <c:v>96.705269861497328</c:v>
                </c:pt>
                <c:pt idx="104">
                  <c:v>96.587863724171413</c:v>
                </c:pt>
                <c:pt idx="105">
                  <c:v>96.470797750056391</c:v>
                </c:pt>
                <c:pt idx="106">
                  <c:v>96.354041652526419</c:v>
                </c:pt>
                <c:pt idx="107">
                  <c:v>96.237566403335506</c:v>
                </c:pt>
                <c:pt idx="108">
                  <c:v>96.121344098506867</c:v>
                </c:pt>
                <c:pt idx="109">
                  <c:v>96.00534782427107</c:v>
                </c:pt>
                <c:pt idx="110">
                  <c:v>95.88955152365719</c:v>
                </c:pt>
                <c:pt idx="111">
                  <c:v>95.773929864346044</c:v>
                </c:pt>
                <c:pt idx="112">
                  <c:v>95.658458108437159</c:v>
                </c:pt>
                <c:pt idx="113">
                  <c:v>95.543111984862321</c:v>
                </c:pt>
                <c:pt idx="114">
                  <c:v>95.427867565295912</c:v>
                </c:pt>
                <c:pt idx="115">
                  <c:v>95.312701144569189</c:v>
                </c:pt>
                <c:pt idx="116">
                  <c:v>95.197589126787818</c:v>
                </c:pt>
                <c:pt idx="117">
                  <c:v>95.082507918581655</c:v>
                </c:pt>
                <c:pt idx="118">
                  <c:v>94.96743383117564</c:v>
                </c:pt>
                <c:pt idx="119">
                  <c:v>94.852342993258191</c:v>
                </c:pt>
                <c:pt idx="120">
                  <c:v>94.737211276930125</c:v>
                </c:pt>
                <c:pt idx="121">
                  <c:v>94.622014239329218</c:v>
                </c:pt>
                <c:pt idx="122">
                  <c:v>94.506727082830096</c:v>
                </c:pt>
                <c:pt idx="123">
                  <c:v>94.391324636993446</c:v>
                </c:pt>
                <c:pt idx="124">
                  <c:v>94.275781365656798</c:v>
                </c:pt>
                <c:pt idx="125">
                  <c:v>94.160071402691457</c:v>
                </c:pt>
                <c:pt idx="126">
                  <c:v>94.044168619957333</c:v>
                </c:pt>
                <c:pt idx="127">
                  <c:v>93.928046730831028</c:v>
                </c:pt>
                <c:pt idx="128">
                  <c:v>93.811679432317177</c:v>
                </c:pt>
                <c:pt idx="129">
                  <c:v>93.69504058813753</c:v>
                </c:pt>
                <c:pt idx="130">
                  <c:v>93.578104454286532</c:v>
                </c:pt>
                <c:pt idx="131">
                  <c:v>93.460845947318802</c:v>
                </c:pt>
                <c:pt idx="132">
                  <c:v>93.343240954078567</c:v>
                </c:pt>
                <c:pt idx="133">
                  <c:v>93.225266679703722</c:v>
                </c:pt>
                <c:pt idx="134">
                  <c:v>93.106902028578389</c:v>
                </c:pt>
                <c:pt idx="135">
                  <c:v>92.988128010538318</c:v>
                </c:pt>
                <c:pt idx="136">
                  <c:v>92.868928162172168</c:v>
                </c:pt>
                <c:pt idx="137">
                  <c:v>92.749288970655016</c:v>
                </c:pt>
                <c:pt idx="138">
                  <c:v>92.629200285391306</c:v>
                </c:pt>
                <c:pt idx="139">
                  <c:v>92.508655701038506</c:v>
                </c:pt>
                <c:pt idx="140">
                  <c:v>92.387652894452302</c:v>
                </c:pt>
                <c:pt idx="141">
                  <c:v>92.266193897937924</c:v>
                </c:pt>
                <c:pt idx="142">
                  <c:v>92.144285292075153</c:v>
                </c:pt>
                <c:pt idx="143">
                  <c:v>92.021938303399168</c:v>
                </c:pt>
                <c:pt idx="144">
                  <c:v>91.899168795368496</c:v>
                </c:pt>
                <c:pt idx="145">
                  <c:v>91.775997145233617</c:v>
                </c:pt>
                <c:pt idx="146">
                  <c:v>91.652448004419597</c:v>
                </c:pt>
                <c:pt idx="147">
                  <c:v>91.528549945540405</c:v>
                </c:pt>
                <c:pt idx="148">
                  <c:v>91.404335004783377</c:v>
                </c:pt>
                <c:pt idx="149">
                  <c:v>91.279838133709603</c:v>
                </c:pt>
                <c:pt idx="150">
                  <c:v>91.155096579094717</c:v>
                </c:pt>
                <c:pt idx="151">
                  <c:v>91.030149212916655</c:v>
                </c:pt>
                <c:pt idx="152">
                  <c:v>90.905035836720543</c:v>
                </c:pt>
                <c:pt idx="153">
                  <c:v>90.779796485209573</c:v>
                </c:pt>
                <c:pt idx="154">
                  <c:v>90.654470753031575</c:v>
                </c:pt>
                <c:pt idx="155">
                  <c:v>90.529097166481321</c:v>
                </c:pt>
                <c:pt idx="156">
                  <c:v>90.403712618471957</c:v>
                </c:pt>
                <c:pt idx="157">
                  <c:v>90.278351880968074</c:v>
                </c:pt>
                <c:pt idx="158">
                  <c:v>90.153047204485105</c:v>
                </c:pt>
                <c:pt idx="159">
                  <c:v>90.027828009604633</c:v>
                </c:pt>
                <c:pt idx="160">
                  <c:v>89.902720671057978</c:v>
                </c:pt>
                <c:pt idx="161">
                  <c:v>89.77774839104859</c:v>
                </c:pt>
                <c:pt idx="162">
                  <c:v>89.652931155296855</c:v>
                </c:pt>
                <c:pt idx="163">
                  <c:v>89.528285762895251</c:v>
                </c:pt>
                <c:pt idx="164">
                  <c:v>89.403825919476901</c:v>
                </c:pt>
                <c:pt idx="165">
                  <c:v>89.279562382382665</c:v>
                </c:pt>
                <c:pt idx="166">
                  <c:v>89.155503146368403</c:v>
                </c:pt>
                <c:pt idx="167">
                  <c:v>89.031653658807258</c:v>
                </c:pt>
                <c:pt idx="168">
                  <c:v>88.908017054173996</c:v>
                </c:pt>
                <c:pt idx="169">
                  <c:v>88.784594398723399</c:v>
                </c:pt>
                <c:pt idx="170">
                  <c:v>88.661384937564947</c:v>
                </c:pt>
                <c:pt idx="171">
                  <c:v>88.538386337692046</c:v>
                </c:pt>
                <c:pt idx="172">
                  <c:v>88.415594921861839</c:v>
                </c:pt>
                <c:pt idx="173">
                  <c:v>88.293005889478863</c:v>
                </c:pt>
                <c:pt idx="174">
                  <c:v>88.170613521771728</c:v>
                </c:pt>
                <c:pt idx="175">
                  <c:v>88.048411369542592</c:v>
                </c:pt>
                <c:pt idx="176">
                  <c:v>87.926392422603797</c:v>
                </c:pt>
                <c:pt idx="177">
                  <c:v>87.804549260696803</c:v>
                </c:pt>
                <c:pt idx="178">
                  <c:v>87.682874186223302</c:v>
                </c:pt>
                <c:pt idx="179">
                  <c:v>87.561359339520749</c:v>
                </c:pt>
                <c:pt idx="180">
                  <c:v>87.439996797703145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103.194</c:v>
                </c:pt>
                <c:pt idx="1">
                  <c:v>103.21</c:v>
                </c:pt>
                <c:pt idx="2">
                  <c:v>103.935</c:v>
                </c:pt>
                <c:pt idx="3">
                  <c:v>105.468</c:v>
                </c:pt>
                <c:pt idx="4">
                  <c:v>103.548</c:v>
                </c:pt>
                <c:pt idx="5">
                  <c:v>103.48399999999999</c:v>
                </c:pt>
                <c:pt idx="6">
                  <c:v>103.51600000000001</c:v>
                </c:pt>
                <c:pt idx="7">
                  <c:v>102.919</c:v>
                </c:pt>
                <c:pt idx="8">
                  <c:v>102.5</c:v>
                </c:pt>
                <c:pt idx="9">
                  <c:v>101.82299999999999</c:v>
                </c:pt>
                <c:pt idx="10">
                  <c:v>105.694</c:v>
                </c:pt>
                <c:pt idx="11">
                  <c:v>101.371</c:v>
                </c:pt>
                <c:pt idx="12">
                  <c:v>101.29</c:v>
                </c:pt>
                <c:pt idx="13">
                  <c:v>104.581</c:v>
                </c:pt>
                <c:pt idx="14">
                  <c:v>104.661</c:v>
                </c:pt>
                <c:pt idx="15">
                  <c:v>105.645</c:v>
                </c:pt>
                <c:pt idx="16">
                  <c:v>101.113</c:v>
                </c:pt>
                <c:pt idx="17">
                  <c:v>102.952</c:v>
                </c:pt>
                <c:pt idx="18">
                  <c:v>101.161</c:v>
                </c:pt>
                <c:pt idx="19">
                  <c:v>103.694</c:v>
                </c:pt>
                <c:pt idx="20">
                  <c:v>104.871</c:v>
                </c:pt>
                <c:pt idx="21">
                  <c:v>101.952</c:v>
                </c:pt>
                <c:pt idx="22">
                  <c:v>100.258</c:v>
                </c:pt>
                <c:pt idx="23">
                  <c:v>101.968</c:v>
                </c:pt>
                <c:pt idx="24">
                  <c:v>103.161</c:v>
                </c:pt>
                <c:pt idx="25">
                  <c:v>105.09699999999999</c:v>
                </c:pt>
                <c:pt idx="26">
                  <c:v>104.29</c:v>
                </c:pt>
                <c:pt idx="27">
                  <c:v>104.081</c:v>
                </c:pt>
                <c:pt idx="28">
                  <c:v>104.306</c:v>
                </c:pt>
                <c:pt idx="29">
                  <c:v>102.694</c:v>
                </c:pt>
                <c:pt idx="30">
                  <c:v>104.5</c:v>
                </c:pt>
                <c:pt idx="31">
                  <c:v>104.855</c:v>
                </c:pt>
                <c:pt idx="32">
                  <c:v>105.145</c:v>
                </c:pt>
                <c:pt idx="33">
                  <c:v>106.29</c:v>
                </c:pt>
                <c:pt idx="34">
                  <c:v>105.79</c:v>
                </c:pt>
                <c:pt idx="35">
                  <c:v>106.98399999999999</c:v>
                </c:pt>
                <c:pt idx="36">
                  <c:v>107.065</c:v>
                </c:pt>
                <c:pt idx="37">
                  <c:v>106.032</c:v>
                </c:pt>
                <c:pt idx="38">
                  <c:v>110.371</c:v>
                </c:pt>
                <c:pt idx="39">
                  <c:v>109.839</c:v>
                </c:pt>
                <c:pt idx="40">
                  <c:v>112.01600000000001</c:v>
                </c:pt>
                <c:pt idx="41">
                  <c:v>113.613</c:v>
                </c:pt>
                <c:pt idx="42">
                  <c:v>116.339</c:v>
                </c:pt>
                <c:pt idx="43">
                  <c:v>120.71</c:v>
                </c:pt>
                <c:pt idx="44">
                  <c:v>123.935</c:v>
                </c:pt>
                <c:pt idx="45">
                  <c:v>132.59700000000001</c:v>
                </c:pt>
                <c:pt idx="46">
                  <c:v>139.74199999999999</c:v>
                </c:pt>
                <c:pt idx="47">
                  <c:v>151.161</c:v>
                </c:pt>
                <c:pt idx="48">
                  <c:v>164.80600000000001</c:v>
                </c:pt>
                <c:pt idx="49">
                  <c:v>179.24199999999999</c:v>
                </c:pt>
                <c:pt idx="50">
                  <c:v>192.387</c:v>
                </c:pt>
                <c:pt idx="51">
                  <c:v>205.32300000000001</c:v>
                </c:pt>
                <c:pt idx="52">
                  <c:v>214.71</c:v>
                </c:pt>
                <c:pt idx="53">
                  <c:v>221.935</c:v>
                </c:pt>
                <c:pt idx="54">
                  <c:v>225.14500000000001</c:v>
                </c:pt>
                <c:pt idx="55">
                  <c:v>226.69399999999999</c:v>
                </c:pt>
                <c:pt idx="56">
                  <c:v>224.40299999999999</c:v>
                </c:pt>
                <c:pt idx="57">
                  <c:v>220.226</c:v>
                </c:pt>
                <c:pt idx="58">
                  <c:v>207.548</c:v>
                </c:pt>
                <c:pt idx="59">
                  <c:v>194.30600000000001</c:v>
                </c:pt>
                <c:pt idx="60">
                  <c:v>165.452</c:v>
                </c:pt>
                <c:pt idx="61">
                  <c:v>133.59700000000001</c:v>
                </c:pt>
                <c:pt idx="62">
                  <c:v>107.048</c:v>
                </c:pt>
                <c:pt idx="63">
                  <c:v>100.419</c:v>
                </c:pt>
                <c:pt idx="64">
                  <c:v>100.419</c:v>
                </c:pt>
                <c:pt idx="65">
                  <c:v>103.113</c:v>
                </c:pt>
                <c:pt idx="66">
                  <c:v>104.871</c:v>
                </c:pt>
                <c:pt idx="67">
                  <c:v>110.758</c:v>
                </c:pt>
                <c:pt idx="68">
                  <c:v>116.09699999999999</c:v>
                </c:pt>
                <c:pt idx="69">
                  <c:v>123.581</c:v>
                </c:pt>
                <c:pt idx="70">
                  <c:v>132.71</c:v>
                </c:pt>
                <c:pt idx="71">
                  <c:v>142.726</c:v>
                </c:pt>
                <c:pt idx="72">
                  <c:v>156.17699999999999</c:v>
                </c:pt>
                <c:pt idx="73">
                  <c:v>165.53200000000001</c:v>
                </c:pt>
                <c:pt idx="74">
                  <c:v>173.161</c:v>
                </c:pt>
                <c:pt idx="75">
                  <c:v>182.32300000000001</c:v>
                </c:pt>
                <c:pt idx="76">
                  <c:v>185.96799999999999</c:v>
                </c:pt>
                <c:pt idx="77">
                  <c:v>188.82300000000001</c:v>
                </c:pt>
                <c:pt idx="78">
                  <c:v>186.935</c:v>
                </c:pt>
                <c:pt idx="79">
                  <c:v>181.274</c:v>
                </c:pt>
                <c:pt idx="80">
                  <c:v>172.726</c:v>
                </c:pt>
                <c:pt idx="81">
                  <c:v>154.90299999999999</c:v>
                </c:pt>
                <c:pt idx="82">
                  <c:v>125.90300000000001</c:v>
                </c:pt>
                <c:pt idx="83">
                  <c:v>100.113</c:v>
                </c:pt>
                <c:pt idx="84">
                  <c:v>90.629000000000005</c:v>
                </c:pt>
                <c:pt idx="85">
                  <c:v>92.613</c:v>
                </c:pt>
                <c:pt idx="86">
                  <c:v>90.225999999999999</c:v>
                </c:pt>
                <c:pt idx="87">
                  <c:v>88.531999999999996</c:v>
                </c:pt>
                <c:pt idx="88">
                  <c:v>91.305999999999997</c:v>
                </c:pt>
                <c:pt idx="89">
                  <c:v>90.21</c:v>
                </c:pt>
                <c:pt idx="90">
                  <c:v>90.742000000000004</c:v>
                </c:pt>
                <c:pt idx="91">
                  <c:v>90.21</c:v>
                </c:pt>
                <c:pt idx="92">
                  <c:v>89.613</c:v>
                </c:pt>
                <c:pt idx="93">
                  <c:v>88.21</c:v>
                </c:pt>
                <c:pt idx="94">
                  <c:v>90.225999999999999</c:v>
                </c:pt>
                <c:pt idx="95">
                  <c:v>87.838999999999999</c:v>
                </c:pt>
                <c:pt idx="96">
                  <c:v>86.918999999999997</c:v>
                </c:pt>
                <c:pt idx="97">
                  <c:v>89.838999999999999</c:v>
                </c:pt>
                <c:pt idx="98">
                  <c:v>88.418999999999997</c:v>
                </c:pt>
                <c:pt idx="99">
                  <c:v>89.564999999999998</c:v>
                </c:pt>
                <c:pt idx="100">
                  <c:v>89.951999999999998</c:v>
                </c:pt>
                <c:pt idx="101">
                  <c:v>86.194000000000003</c:v>
                </c:pt>
                <c:pt idx="102">
                  <c:v>87.403000000000006</c:v>
                </c:pt>
                <c:pt idx="103">
                  <c:v>87.194000000000003</c:v>
                </c:pt>
                <c:pt idx="104">
                  <c:v>84.661000000000001</c:v>
                </c:pt>
                <c:pt idx="105">
                  <c:v>86.29</c:v>
                </c:pt>
                <c:pt idx="106">
                  <c:v>85.805999999999997</c:v>
                </c:pt>
                <c:pt idx="107">
                  <c:v>86.757999999999996</c:v>
                </c:pt>
                <c:pt idx="108">
                  <c:v>85.581000000000003</c:v>
                </c:pt>
                <c:pt idx="109">
                  <c:v>88.79</c:v>
                </c:pt>
                <c:pt idx="110">
                  <c:v>85.096999999999994</c:v>
                </c:pt>
                <c:pt idx="111">
                  <c:v>85.370999999999995</c:v>
                </c:pt>
                <c:pt idx="112">
                  <c:v>84.516000000000005</c:v>
                </c:pt>
                <c:pt idx="113">
                  <c:v>85.887</c:v>
                </c:pt>
                <c:pt idx="114">
                  <c:v>85.338999999999999</c:v>
                </c:pt>
                <c:pt idx="115">
                  <c:v>83.838999999999999</c:v>
                </c:pt>
                <c:pt idx="116">
                  <c:v>85.031999999999996</c:v>
                </c:pt>
                <c:pt idx="117">
                  <c:v>85.435000000000002</c:v>
                </c:pt>
                <c:pt idx="118">
                  <c:v>85.418999999999997</c:v>
                </c:pt>
                <c:pt idx="119">
                  <c:v>87.822999999999993</c:v>
                </c:pt>
                <c:pt idx="120">
                  <c:v>83.21</c:v>
                </c:pt>
                <c:pt idx="121">
                  <c:v>83.564999999999998</c:v>
                </c:pt>
                <c:pt idx="122">
                  <c:v>83.742000000000004</c:v>
                </c:pt>
                <c:pt idx="123">
                  <c:v>83.694000000000003</c:v>
                </c:pt>
                <c:pt idx="124">
                  <c:v>83.5</c:v>
                </c:pt>
                <c:pt idx="125">
                  <c:v>82.968000000000004</c:v>
                </c:pt>
                <c:pt idx="126">
                  <c:v>80.887</c:v>
                </c:pt>
                <c:pt idx="127">
                  <c:v>84.338999999999999</c:v>
                </c:pt>
                <c:pt idx="128">
                  <c:v>83.387</c:v>
                </c:pt>
                <c:pt idx="129">
                  <c:v>83.387</c:v>
                </c:pt>
                <c:pt idx="130">
                  <c:v>83.048000000000002</c:v>
                </c:pt>
                <c:pt idx="131">
                  <c:v>83.951999999999998</c:v>
                </c:pt>
                <c:pt idx="132">
                  <c:v>83.661000000000001</c:v>
                </c:pt>
                <c:pt idx="133">
                  <c:v>83.274000000000001</c:v>
                </c:pt>
                <c:pt idx="134">
                  <c:v>81.805999999999997</c:v>
                </c:pt>
                <c:pt idx="135">
                  <c:v>82.113</c:v>
                </c:pt>
                <c:pt idx="136">
                  <c:v>82.129000000000005</c:v>
                </c:pt>
                <c:pt idx="137">
                  <c:v>80.581000000000003</c:v>
                </c:pt>
                <c:pt idx="138">
                  <c:v>80.709999999999994</c:v>
                </c:pt>
                <c:pt idx="139">
                  <c:v>79.983999999999995</c:v>
                </c:pt>
                <c:pt idx="140">
                  <c:v>81.451999999999998</c:v>
                </c:pt>
                <c:pt idx="141">
                  <c:v>83.274000000000001</c:v>
                </c:pt>
                <c:pt idx="142">
                  <c:v>80.161000000000001</c:v>
                </c:pt>
                <c:pt idx="143">
                  <c:v>82.194000000000003</c:v>
                </c:pt>
                <c:pt idx="144">
                  <c:v>82.194000000000003</c:v>
                </c:pt>
                <c:pt idx="145">
                  <c:v>81.064999999999998</c:v>
                </c:pt>
                <c:pt idx="146">
                  <c:v>80.564999999999998</c:v>
                </c:pt>
                <c:pt idx="147">
                  <c:v>81.096999999999994</c:v>
                </c:pt>
                <c:pt idx="148">
                  <c:v>81.5</c:v>
                </c:pt>
                <c:pt idx="149">
                  <c:v>80.887</c:v>
                </c:pt>
                <c:pt idx="150">
                  <c:v>82.661000000000001</c:v>
                </c:pt>
                <c:pt idx="151">
                  <c:v>81.581000000000003</c:v>
                </c:pt>
                <c:pt idx="152">
                  <c:v>78.468000000000004</c:v>
                </c:pt>
                <c:pt idx="153">
                  <c:v>79.355000000000004</c:v>
                </c:pt>
                <c:pt idx="154">
                  <c:v>78.870999999999995</c:v>
                </c:pt>
                <c:pt idx="155">
                  <c:v>79.774000000000001</c:v>
                </c:pt>
                <c:pt idx="156">
                  <c:v>80.418999999999997</c:v>
                </c:pt>
                <c:pt idx="157">
                  <c:v>78.983999999999995</c:v>
                </c:pt>
                <c:pt idx="158">
                  <c:v>79.531999999999996</c:v>
                </c:pt>
                <c:pt idx="159">
                  <c:v>78.855000000000004</c:v>
                </c:pt>
                <c:pt idx="160">
                  <c:v>80.242000000000004</c:v>
                </c:pt>
                <c:pt idx="161">
                  <c:v>80.370999999999995</c:v>
                </c:pt>
                <c:pt idx="162">
                  <c:v>78.096999999999994</c:v>
                </c:pt>
                <c:pt idx="163">
                  <c:v>81.596999999999994</c:v>
                </c:pt>
                <c:pt idx="164">
                  <c:v>77.805999999999997</c:v>
                </c:pt>
                <c:pt idx="165">
                  <c:v>78.757999999999996</c:v>
                </c:pt>
                <c:pt idx="166">
                  <c:v>78.194000000000003</c:v>
                </c:pt>
                <c:pt idx="167">
                  <c:v>78.274000000000001</c:v>
                </c:pt>
                <c:pt idx="168">
                  <c:v>78.096999999999994</c:v>
                </c:pt>
                <c:pt idx="169">
                  <c:v>79.661000000000001</c:v>
                </c:pt>
                <c:pt idx="170">
                  <c:v>80.435000000000002</c:v>
                </c:pt>
                <c:pt idx="171">
                  <c:v>75</c:v>
                </c:pt>
                <c:pt idx="172">
                  <c:v>75</c:v>
                </c:pt>
                <c:pt idx="173">
                  <c:v>77.451999999999998</c:v>
                </c:pt>
                <c:pt idx="174">
                  <c:v>78.870999999999995</c:v>
                </c:pt>
                <c:pt idx="175">
                  <c:v>79.644999999999996</c:v>
                </c:pt>
                <c:pt idx="176">
                  <c:v>77.468000000000004</c:v>
                </c:pt>
                <c:pt idx="177">
                  <c:v>78.629000000000005</c:v>
                </c:pt>
                <c:pt idx="178">
                  <c:v>78.629000000000005</c:v>
                </c:pt>
                <c:pt idx="179">
                  <c:v>77.596999999999994</c:v>
                </c:pt>
                <c:pt idx="180">
                  <c:v>75.870999999999995</c:v>
                </c:pt>
                <c:pt idx="181">
                  <c:v>77.548000000000002</c:v>
                </c:pt>
                <c:pt idx="182">
                  <c:v>77.274000000000001</c:v>
                </c:pt>
                <c:pt idx="183">
                  <c:v>75.418999999999997</c:v>
                </c:pt>
                <c:pt idx="184">
                  <c:v>75.613</c:v>
                </c:pt>
                <c:pt idx="185">
                  <c:v>76.129000000000005</c:v>
                </c:pt>
                <c:pt idx="186">
                  <c:v>76.516000000000005</c:v>
                </c:pt>
                <c:pt idx="187">
                  <c:v>78.855000000000004</c:v>
                </c:pt>
                <c:pt idx="188">
                  <c:v>77.564999999999998</c:v>
                </c:pt>
                <c:pt idx="189">
                  <c:v>75.435000000000002</c:v>
                </c:pt>
                <c:pt idx="190">
                  <c:v>76.031999999999996</c:v>
                </c:pt>
                <c:pt idx="191">
                  <c:v>75.774000000000001</c:v>
                </c:pt>
                <c:pt idx="192">
                  <c:v>76.403000000000006</c:v>
                </c:pt>
                <c:pt idx="193">
                  <c:v>76.613</c:v>
                </c:pt>
                <c:pt idx="194">
                  <c:v>78.5</c:v>
                </c:pt>
                <c:pt idx="195">
                  <c:v>75.677000000000007</c:v>
                </c:pt>
                <c:pt idx="196">
                  <c:v>74.805999999999997</c:v>
                </c:pt>
                <c:pt idx="197">
                  <c:v>77.081000000000003</c:v>
                </c:pt>
                <c:pt idx="198">
                  <c:v>76.935000000000002</c:v>
                </c:pt>
                <c:pt idx="199">
                  <c:v>78.677000000000007</c:v>
                </c:pt>
                <c:pt idx="200">
                  <c:v>77.725999999999999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102.67882835748959</c:v>
                </c:pt>
                <c:pt idx="1">
                  <c:v>102.74337425829825</c:v>
                </c:pt>
                <c:pt idx="2">
                  <c:v>102.80716377370653</c:v>
                </c:pt>
                <c:pt idx="3">
                  <c:v>102.87006543944773</c:v>
                </c:pt>
                <c:pt idx="4">
                  <c:v>102.9319313499132</c:v>
                </c:pt>
                <c:pt idx="5">
                  <c:v>102.99259564053973</c:v>
                </c:pt>
                <c:pt idx="6">
                  <c:v>103.05187292071187</c:v>
                </c:pt>
                <c:pt idx="7">
                  <c:v>103.10955667969104</c:v>
                </c:pt>
                <c:pt idx="8">
                  <c:v>103.16541769721154</c:v>
                </c:pt>
                <c:pt idx="9">
                  <c:v>103.21920250308881</c:v>
                </c:pt>
                <c:pt idx="10">
                  <c:v>103.27063194851169</c:v>
                </c:pt>
                <c:pt idx="11">
                  <c:v>103.31939997901181</c:v>
                </c:pt>
                <c:pt idx="12">
                  <c:v>103.36517274091089</c:v>
                </c:pt>
                <c:pt idx="13">
                  <c:v>103.40758821807593</c:v>
                </c:pt>
                <c:pt idx="14">
                  <c:v>103.4462566976018</c:v>
                </c:pt>
                <c:pt idx="15">
                  <c:v>103.48076252196027</c:v>
                </c:pt>
                <c:pt idx="16">
                  <c:v>103.51066783085562</c:v>
                </c:pt>
                <c:pt idx="17">
                  <c:v>103.53551937007443</c:v>
                </c:pt>
                <c:pt idx="18">
                  <c:v>103.55486000279292</c:v>
                </c:pt>
                <c:pt idx="19">
                  <c:v>103.5682473721476</c:v>
                </c:pt>
                <c:pt idx="20">
                  <c:v>103.57528331695754</c:v>
                </c:pt>
                <c:pt idx="21">
                  <c:v>103.57565922687479</c:v>
                </c:pt>
                <c:pt idx="22">
                  <c:v>103.56922462346951</c:v>
                </c:pt>
                <c:pt idx="23">
                  <c:v>103.55608892297657</c:v>
                </c:pt>
                <c:pt idx="24">
                  <c:v>103.53676955921948</c:v>
                </c:pt>
                <c:pt idx="25">
                  <c:v>103.51240328654345</c:v>
                </c:pt>
                <c:pt idx="26">
                  <c:v>103.48504122471809</c:v>
                </c:pt>
                <c:pt idx="27">
                  <c:v>103.45805148182019</c:v>
                </c:pt>
                <c:pt idx="28">
                  <c:v>103.43665511587562</c:v>
                </c:pt>
                <c:pt idx="29">
                  <c:v>103.42862054451297</c:v>
                </c:pt>
                <c:pt idx="30">
                  <c:v>103.44513673241374</c:v>
                </c:pt>
                <c:pt idx="31">
                  <c:v>103.50187480969757</c:v>
                </c:pt>
                <c:pt idx="32">
                  <c:v>103.62022943594725</c:v>
                </c:pt>
                <c:pt idx="33">
                  <c:v>103.82870381997463</c:v>
                </c:pt>
                <c:pt idx="34">
                  <c:v>104.16436527497955</c:v>
                </c:pt>
                <c:pt idx="35">
                  <c:v>104.67425239124442</c:v>
                </c:pt>
                <c:pt idx="36">
                  <c:v>105.4165632003842</c:v>
                </c:pt>
                <c:pt idx="37">
                  <c:v>106.46140139513709</c:v>
                </c:pt>
                <c:pt idx="38">
                  <c:v>107.8908126817082</c:v>
                </c:pt>
                <c:pt idx="39">
                  <c:v>109.79781591566487</c:v>
                </c:pt>
                <c:pt idx="40">
                  <c:v>112.28413544098693</c:v>
                </c:pt>
                <c:pt idx="41">
                  <c:v>115.45638344857053</c:v>
                </c:pt>
                <c:pt idx="42">
                  <c:v>119.42053322315081</c:v>
                </c:pt>
                <c:pt idx="43">
                  <c:v>124.27466990516132</c:v>
                </c:pt>
                <c:pt idx="44">
                  <c:v>130.10020140514877</c:v>
                </c:pt>
                <c:pt idx="45">
                  <c:v>136.95194549086142</c:v>
                </c:pt>
                <c:pt idx="46">
                  <c:v>144.84775650092743</c:v>
                </c:pt>
                <c:pt idx="47">
                  <c:v>153.75858080848064</c:v>
                </c:pt>
                <c:pt idx="48">
                  <c:v>163.59996602290269</c:v>
                </c:pt>
                <c:pt idx="49">
                  <c:v>174.22587411805748</c:v>
                </c:pt>
                <c:pt idx="50">
                  <c:v>185.4243021945808</c:v>
                </c:pt>
                <c:pt idx="51">
                  <c:v>196.90901521861576</c:v>
                </c:pt>
                <c:pt idx="52">
                  <c:v>208.28764048284617</c:v>
                </c:pt>
                <c:pt idx="53">
                  <c:v>218.96367776895261</c:v>
                </c:pt>
                <c:pt idx="54">
                  <c:v>227.92938057062977</c:v>
                </c:pt>
                <c:pt idx="55">
                  <c:v>233.50706901912926</c:v>
                </c:pt>
                <c:pt idx="56">
                  <c:v>233.33780738238696</c:v>
                </c:pt>
                <c:pt idx="57">
                  <c:v>225.07863187465344</c:v>
                </c:pt>
                <c:pt idx="58">
                  <c:v>207.88352342238389</c:v>
                </c:pt>
                <c:pt idx="59">
                  <c:v>183.77322471289531</c:v>
                </c:pt>
                <c:pt idx="60">
                  <c:v>157.47887280782231</c:v>
                </c:pt>
                <c:pt idx="61">
                  <c:v>134.37785112712268</c:v>
                </c:pt>
                <c:pt idx="62">
                  <c:v>117.97242082602055</c:v>
                </c:pt>
                <c:pt idx="63">
                  <c:v>108.83439719943976</c:v>
                </c:pt>
                <c:pt idx="64">
                  <c:v>105.44991296935927</c:v>
                </c:pt>
                <c:pt idx="65">
                  <c:v>105.79304682718333</c:v>
                </c:pt>
                <c:pt idx="66">
                  <c:v>108.36850174595469</c:v>
                </c:pt>
                <c:pt idx="67">
                  <c:v>112.41744846110964</c:v>
                </c:pt>
                <c:pt idx="68">
                  <c:v>117.67424772026312</c:v>
                </c:pt>
                <c:pt idx="69">
                  <c:v>124.081038785925</c:v>
                </c:pt>
                <c:pt idx="70">
                  <c:v>131.6116993563416</c:v>
                </c:pt>
                <c:pt idx="71">
                  <c:v>140.19049901793704</c:v>
                </c:pt>
                <c:pt idx="72">
                  <c:v>149.6583088670215</c:v>
                </c:pt>
                <c:pt idx="73">
                  <c:v>159.75498525461813</c:v>
                </c:pt>
                <c:pt idx="74">
                  <c:v>170.09071137373815</c:v>
                </c:pt>
                <c:pt idx="75">
                  <c:v>180.05509596327954</c:v>
                </c:pt>
                <c:pt idx="76">
                  <c:v>188.59477595413236</c:v>
                </c:pt>
                <c:pt idx="77">
                  <c:v>193.90518101267827</c:v>
                </c:pt>
                <c:pt idx="78">
                  <c:v>193.43829307145666</c:v>
                </c:pt>
                <c:pt idx="79">
                  <c:v>184.87990770542103</c:v>
                </c:pt>
                <c:pt idx="80">
                  <c:v>168.05758140628905</c:v>
                </c:pt>
                <c:pt idx="81">
                  <c:v>146.20867514300812</c:v>
                </c:pt>
                <c:pt idx="82">
                  <c:v>124.78759212039336</c:v>
                </c:pt>
                <c:pt idx="83">
                  <c:v>108.35236238302899</c:v>
                </c:pt>
                <c:pt idx="84">
                  <c:v>98.335255401388849</c:v>
                </c:pt>
                <c:pt idx="85">
                  <c:v>93.42162867828911</c:v>
                </c:pt>
                <c:pt idx="86">
                  <c:v>91.424441314546485</c:v>
                </c:pt>
                <c:pt idx="87">
                  <c:v>90.685417812863562</c:v>
                </c:pt>
                <c:pt idx="88">
                  <c:v>90.365646674909939</c:v>
                </c:pt>
                <c:pt idx="89">
                  <c:v>90.155525128009415</c:v>
                </c:pt>
                <c:pt idx="90">
                  <c:v>89.968594571176354</c:v>
                </c:pt>
                <c:pt idx="91">
                  <c:v>89.786210128741658</c:v>
                </c:pt>
                <c:pt idx="92">
                  <c:v>89.60519652379601</c:v>
                </c:pt>
                <c:pt idx="93">
                  <c:v>89.425085552226022</c:v>
                </c:pt>
                <c:pt idx="94">
                  <c:v>89.245779661467424</c:v>
                </c:pt>
                <c:pt idx="95">
                  <c:v>89.067224290689083</c:v>
                </c:pt>
                <c:pt idx="96">
                  <c:v>88.889372161874221</c:v>
                </c:pt>
                <c:pt idx="97">
                  <c:v>88.712180145470953</c:v>
                </c:pt>
                <c:pt idx="98">
                  <c:v>88.535608953316881</c:v>
                </c:pt>
                <c:pt idx="99">
                  <c:v>88.359623032231696</c:v>
                </c:pt>
                <c:pt idx="100">
                  <c:v>88.184190479196502</c:v>
                </c:pt>
                <c:pt idx="101">
                  <c:v>88.009282969631087</c:v>
                </c:pt>
                <c:pt idx="102">
                  <c:v>87.834875699324215</c:v>
                </c:pt>
                <c:pt idx="103">
                  <c:v>87.660947340725613</c:v>
                </c:pt>
                <c:pt idx="104">
                  <c:v>87.487480014078187</c:v>
                </c:pt>
                <c:pt idx="105">
                  <c:v>87.314459273619761</c:v>
                </c:pt>
                <c:pt idx="106">
                  <c:v>87.141874108813241</c:v>
                </c:pt>
                <c:pt idx="107">
                  <c:v>86.969716960267093</c:v>
                </c:pt>
                <c:pt idx="108">
                  <c:v>86.797983749670095</c:v>
                </c:pt>
                <c:pt idx="109">
                  <c:v>86.626673922679217</c:v>
                </c:pt>
                <c:pt idx="110">
                  <c:v>86.455790503251848</c:v>
                </c:pt>
                <c:pt idx="111">
                  <c:v>86.285340157399204</c:v>
                </c:pt>
                <c:pt idx="112">
                  <c:v>86.115333263743821</c:v>
                </c:pt>
                <c:pt idx="113">
                  <c:v>85.945783987586495</c:v>
                </c:pt>
                <c:pt idx="114">
                  <c:v>85.776710354423201</c:v>
                </c:pt>
                <c:pt idx="115">
                  <c:v>85.608134317999017</c:v>
                </c:pt>
                <c:pt idx="116">
                  <c:v>85.440081817055869</c:v>
                </c:pt>
                <c:pt idx="117">
                  <c:v>85.272582813931351</c:v>
                </c:pt>
                <c:pt idx="118">
                  <c:v>85.105671307128759</c:v>
                </c:pt>
                <c:pt idx="119">
                  <c:v>84.939385308934973</c:v>
                </c:pt>
                <c:pt idx="120">
                  <c:v>84.773766778168991</c:v>
                </c:pt>
                <c:pt idx="121">
                  <c:v>84.608861497263604</c:v>
                </c:pt>
                <c:pt idx="122">
                  <c:v>84.444718882221139</c:v>
                </c:pt>
                <c:pt idx="123">
                  <c:v>84.281391713719216</c:v>
                </c:pt>
                <c:pt idx="124">
                  <c:v>84.11893577833267</c:v>
                </c:pt>
                <c:pt idx="125">
                  <c:v>83.957409412709197</c:v>
                </c:pt>
                <c:pt idx="126">
                  <c:v>83.796872959609189</c:v>
                </c:pt>
                <c:pt idx="127">
                  <c:v>83.637388206244964</c:v>
                </c:pt>
                <c:pt idx="128">
                  <c:v>83.479018089363166</c:v>
                </c:pt>
                <c:pt idx="129">
                  <c:v>83.321827611187459</c:v>
                </c:pt>
                <c:pt idx="130">
                  <c:v>83.165888671335836</c:v>
                </c:pt>
                <c:pt idx="131">
                  <c:v>83.011295469470781</c:v>
                </c:pt>
                <c:pt idx="132">
                  <c:v>82.858204146814472</c:v>
                </c:pt>
                <c:pt idx="133">
                  <c:v>82.706918587189634</c:v>
                </c:pt>
                <c:pt idx="134">
                  <c:v>82.55804428069132</c:v>
                </c:pt>
                <c:pt idx="135">
                  <c:v>82.412702239776962</c:v>
                </c:pt>
                <c:pt idx="136">
                  <c:v>82.272708582464972</c:v>
                </c:pt>
                <c:pt idx="137">
                  <c:v>82.140486298779308</c:v>
                </c:pt>
                <c:pt idx="138">
                  <c:v>82.018379034126468</c:v>
                </c:pt>
                <c:pt idx="139">
                  <c:v>81.907190466844369</c:v>
                </c:pt>
                <c:pt idx="140">
                  <c:v>81.804351159413969</c:v>
                </c:pt>
                <c:pt idx="141">
                  <c:v>81.702915160052811</c:v>
                </c:pt>
                <c:pt idx="142">
                  <c:v>81.592835685642157</c:v>
                </c:pt>
                <c:pt idx="143">
                  <c:v>81.46485033941245</c:v>
                </c:pt>
                <c:pt idx="144">
                  <c:v>81.315151060766922</c:v>
                </c:pt>
                <c:pt idx="145">
                  <c:v>81.147692271967202</c:v>
                </c:pt>
                <c:pt idx="146">
                  <c:v>80.972249296351592</c:v>
                </c:pt>
                <c:pt idx="147">
                  <c:v>80.799484936061504</c:v>
                </c:pt>
                <c:pt idx="148">
                  <c:v>80.636423308061026</c:v>
                </c:pt>
                <c:pt idx="149">
                  <c:v>80.484912143852355</c:v>
                </c:pt>
                <c:pt idx="150">
                  <c:v>80.343013703106422</c:v>
                </c:pt>
                <c:pt idx="151">
                  <c:v>80.207441470821152</c:v>
                </c:pt>
                <c:pt idx="152">
                  <c:v>80.075328266821856</c:v>
                </c:pt>
                <c:pt idx="153">
                  <c:v>79.944832153021949</c:v>
                </c:pt>
                <c:pt idx="154">
                  <c:v>79.814985811190851</c:v>
                </c:pt>
                <c:pt idx="155">
                  <c:v>79.685336959986429</c:v>
                </c:pt>
                <c:pt idx="156">
                  <c:v>79.555670992532711</c:v>
                </c:pt>
                <c:pt idx="157">
                  <c:v>79.425865883034575</c:v>
                </c:pt>
                <c:pt idx="158">
                  <c:v>79.295833982372784</c:v>
                </c:pt>
                <c:pt idx="159">
                  <c:v>79.165503278429824</c:v>
                </c:pt>
                <c:pt idx="160">
                  <c:v>79.034812397359502</c:v>
                </c:pt>
                <c:pt idx="161">
                  <c:v>78.903709361928634</c:v>
                </c:pt>
                <c:pt idx="162">
                  <c:v>78.77215110122367</c:v>
                </c:pt>
                <c:pt idx="163">
                  <c:v>78.640102998619895</c:v>
                </c:pt>
                <c:pt idx="164">
                  <c:v>78.50753835911388</c:v>
                </c:pt>
                <c:pt idx="165">
                  <c:v>78.37443780111829</c:v>
                </c:pt>
                <c:pt idx="166">
                  <c:v>78.240788597208493</c:v>
                </c:pt>
                <c:pt idx="167">
                  <c:v>78.106583988253234</c:v>
                </c:pt>
                <c:pt idx="168">
                  <c:v>77.97182249209834</c:v>
                </c:pt>
                <c:pt idx="169">
                  <c:v>77.83650722423522</c:v>
                </c:pt>
                <c:pt idx="170">
                  <c:v>77.700645244207792</c:v>
                </c:pt>
                <c:pt idx="171">
                  <c:v>77.564246938080515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102.67882835637629</c:v>
                </c:pt>
                <c:pt idx="1">
                  <c:v>102.74337425566571</c:v>
                </c:pt>
                <c:pt idx="2">
                  <c:v>102.80716376757223</c:v>
                </c:pt>
                <c:pt idx="3">
                  <c:v>102.87006542536159</c:v>
                </c:pt>
                <c:pt idx="4">
                  <c:v>102.93193131803797</c:v>
                </c:pt>
                <c:pt idx="5">
                  <c:v>102.9925955694595</c:v>
                </c:pt>
                <c:pt idx="6">
                  <c:v>103.05187276451264</c:v>
                </c:pt>
                <c:pt idx="7">
                  <c:v>103.10955634143673</c:v>
                </c:pt>
                <c:pt idx="8">
                  <c:v>103.16541697536948</c:v>
                </c:pt>
                <c:pt idx="9">
                  <c:v>103.21920098507596</c:v>
                </c:pt>
                <c:pt idx="10">
                  <c:v>103.27062880262466</c:v>
                </c:pt>
                <c:pt idx="11">
                  <c:v>103.31939355442481</c:v>
                </c:pt>
                <c:pt idx="12">
                  <c:v>103.36515981141119</c:v>
                </c:pt>
                <c:pt idx="13">
                  <c:v>103.40756257603188</c:v>
                </c:pt>
                <c:pt idx="14">
                  <c:v>103.44620658372762</c:v>
                </c:pt>
                <c:pt idx="15">
                  <c:v>103.48066600631255</c:v>
                </c:pt>
                <c:pt idx="16">
                  <c:v>103.51048465345332</c:v>
                </c:pt>
                <c:pt idx="17">
                  <c:v>103.53517677550298</c:v>
                </c:pt>
                <c:pt idx="18">
                  <c:v>103.55422857532064</c:v>
                </c:pt>
                <c:pt idx="19">
                  <c:v>103.56710053729032</c:v>
                </c:pt>
                <c:pt idx="20">
                  <c:v>103.57323067732159</c:v>
                </c:pt>
                <c:pt idx="21">
                  <c:v>103.57203880690327</c:v>
                </c:pt>
                <c:pt idx="22">
                  <c:v>103.56293188607843</c:v>
                </c:pt>
                <c:pt idx="23">
                  <c:v>103.5453105134836</c:v>
                </c:pt>
                <c:pt idx="24">
                  <c:v>103.51857656567488</c:v>
                </c:pt>
                <c:pt idx="25">
                  <c:v>103.48214195271201</c:v>
                </c:pt>
                <c:pt idx="26">
                  <c:v>103.43543840298916</c:v>
                </c:pt>
                <c:pt idx="27">
                  <c:v>103.37792812910632</c:v>
                </c:pt>
                <c:pt idx="28">
                  <c:v>103.30911516072227</c:v>
                </c:pt>
                <c:pt idx="29">
                  <c:v>103.2285570634651</c:v>
                </c:pt>
                <c:pt idx="30">
                  <c:v>103.13587669973998</c:v>
                </c:pt>
                <c:pt idx="31">
                  <c:v>103.03077363307733</c:v>
                </c:pt>
                <c:pt idx="32">
                  <c:v>102.91303473828528</c:v>
                </c:pt>
                <c:pt idx="33">
                  <c:v>102.78254356069476</c:v>
                </c:pt>
                <c:pt idx="34">
                  <c:v>102.6392879739569</c:v>
                </c:pt>
                <c:pt idx="35">
                  <c:v>102.48336572035625</c:v>
                </c:pt>
                <c:pt idx="36">
                  <c:v>102.31498748145879</c:v>
                </c:pt>
                <c:pt idx="37">
                  <c:v>102.13447721848932</c:v>
                </c:pt>
                <c:pt idx="38">
                  <c:v>101.94226963670738</c:v>
                </c:pt>
                <c:pt idx="39">
                  <c:v>101.73890475916298</c:v>
                </c:pt>
                <c:pt idx="40">
                  <c:v>101.5250197334387</c:v>
                </c:pt>
                <c:pt idx="41">
                  <c:v>101.30133812999219</c:v>
                </c:pt>
                <c:pt idx="42">
                  <c:v>101.06865711208653</c:v>
                </c:pt>
                <c:pt idx="43">
                  <c:v>100.8278329556657</c:v>
                </c:pt>
                <c:pt idx="44">
                  <c:v>100.57976546565293</c:v>
                </c:pt>
                <c:pt idx="45">
                  <c:v>100.32538186864788</c:v>
                </c:pt>
                <c:pt idx="46">
                  <c:v>100.06562075978992</c:v>
                </c:pt>
                <c:pt idx="47">
                  <c:v>99.801416645783334</c:v>
                </c:pt>
                <c:pt idx="48">
                  <c:v>99.533685561697183</c:v>
                </c:pt>
                <c:pt idx="49">
                  <c:v>99.263312153154857</c:v>
                </c:pt>
                <c:pt idx="50">
                  <c:v>98.991138516047982</c:v>
                </c:pt>
                <c:pt idx="51">
                  <c:v>98.717954981258671</c:v>
                </c:pt>
                <c:pt idx="52">
                  <c:v>98.444492929712283</c:v>
                </c:pt>
                <c:pt idx="53">
                  <c:v>98.171419629769929</c:v>
                </c:pt>
                <c:pt idx="54">
                  <c:v>97.899335009180106</c:v>
                </c:pt>
                <c:pt idx="55">
                  <c:v>97.62877021039408</c:v>
                </c:pt>
                <c:pt idx="56">
                  <c:v>97.360187732125652</c:v>
                </c:pt>
                <c:pt idx="57">
                  <c:v>97.093982931223778</c:v>
                </c:pt>
                <c:pt idx="58">
                  <c:v>96.83048664570498</c:v>
                </c:pt>
                <c:pt idx="59">
                  <c:v>96.569968699870572</c:v>
                </c:pt>
                <c:pt idx="60">
                  <c:v>96.312642063109919</c:v>
                </c:pt>
                <c:pt idx="61">
                  <c:v>96.058667452476428</c:v>
                </c:pt>
                <c:pt idx="62">
                  <c:v>95.808158192760473</c:v>
                </c:pt>
                <c:pt idx="63">
                  <c:v>95.561185174228967</c:v>
                </c:pt>
                <c:pt idx="64">
                  <c:v>95.317781775505978</c:v>
                </c:pt>
                <c:pt idx="65">
                  <c:v>95.077948645713747</c:v>
                </c:pt>
                <c:pt idx="66">
                  <c:v>94.841658264882128</c:v>
                </c:pt>
                <c:pt idx="67">
                  <c:v>94.608859224048885</c:v>
                </c:pt>
                <c:pt idx="68">
                  <c:v>94.379480186013026</c:v>
                </c:pt>
                <c:pt idx="69">
                  <c:v>94.153433504227905</c:v>
                </c:pt>
                <c:pt idx="70">
                  <c:v>93.930618490880434</c:v>
                </c:pt>
                <c:pt idx="71">
                  <c:v>93.710924335978049</c:v>
                </c:pt>
                <c:pt idx="72">
                  <c:v>93.494232687528125</c:v>
                </c:pt>
                <c:pt idx="73">
                  <c:v>93.280419908956191</c:v>
                </c:pt>
                <c:pt idx="74">
                  <c:v>93.06935903409871</c:v>
                </c:pt>
                <c:pt idx="75">
                  <c:v>92.860921442745294</c:v>
                </c:pt>
                <c:pt idx="76">
                  <c:v>92.654978281092141</c:v>
                </c:pt>
                <c:pt idx="77">
                  <c:v>92.451401651875344</c:v>
                </c:pt>
                <c:pt idx="78">
                  <c:v>92.250065598612878</c:v>
                </c:pt>
                <c:pt idx="79">
                  <c:v>92.050846907498581</c:v>
                </c:pt>
                <c:pt idx="80">
                  <c:v>91.853625749228115</c:v>
                </c:pt>
                <c:pt idx="81">
                  <c:v>91.658286181525526</c:v>
                </c:pt>
                <c:pt idx="82">
                  <c:v>91.464716531494688</c:v>
                </c:pt>
                <c:pt idx="83">
                  <c:v>91.272809675214702</c:v>
                </c:pt>
                <c:pt idx="84">
                  <c:v>91.082463230304754</c:v>
                </c:pt>
                <c:pt idx="85">
                  <c:v>90.89357967553849</c:v>
                </c:pt>
                <c:pt idx="86">
                  <c:v>90.706066410028043</c:v>
                </c:pt>
                <c:pt idx="87">
                  <c:v>90.519835763038756</c:v>
                </c:pt>
                <c:pt idx="88">
                  <c:v>90.334804964153662</c:v>
                </c:pt>
                <c:pt idx="89">
                  <c:v>90.150896082283026</c:v>
                </c:pt>
                <c:pt idx="90">
                  <c:v>89.968035940911804</c:v>
                </c:pt>
                <c:pt idx="91">
                  <c:v>89.786156015990812</c:v>
                </c:pt>
                <c:pt idx="92">
                  <c:v>89.605192322004086</c:v>
                </c:pt>
                <c:pt idx="93">
                  <c:v>89.425085290971708</c:v>
                </c:pt>
                <c:pt idx="94">
                  <c:v>89.245779648471441</c:v>
                </c:pt>
                <c:pt idx="95">
                  <c:v>89.067224290172234</c:v>
                </c:pt>
                <c:pt idx="96">
                  <c:v>88.889372161857793</c:v>
                </c:pt>
                <c:pt idx="97">
                  <c:v>88.712180145470541</c:v>
                </c:pt>
                <c:pt idx="98">
                  <c:v>88.535608953316867</c:v>
                </c:pt>
                <c:pt idx="99">
                  <c:v>88.359623032231696</c:v>
                </c:pt>
                <c:pt idx="100">
                  <c:v>88.184190479196502</c:v>
                </c:pt>
                <c:pt idx="101">
                  <c:v>88.009282969631087</c:v>
                </c:pt>
                <c:pt idx="102">
                  <c:v>87.834875699324215</c:v>
                </c:pt>
                <c:pt idx="103">
                  <c:v>87.660947340725613</c:v>
                </c:pt>
                <c:pt idx="104">
                  <c:v>87.487480014078187</c:v>
                </c:pt>
                <c:pt idx="105">
                  <c:v>87.314459273619761</c:v>
                </c:pt>
                <c:pt idx="106">
                  <c:v>87.141874108813241</c:v>
                </c:pt>
                <c:pt idx="107">
                  <c:v>86.969716960267093</c:v>
                </c:pt>
                <c:pt idx="108">
                  <c:v>86.797983749670095</c:v>
                </c:pt>
                <c:pt idx="109">
                  <c:v>86.626673922679217</c:v>
                </c:pt>
                <c:pt idx="110">
                  <c:v>86.455790503251848</c:v>
                </c:pt>
                <c:pt idx="111">
                  <c:v>86.285340157399204</c:v>
                </c:pt>
                <c:pt idx="112">
                  <c:v>86.115333263743821</c:v>
                </c:pt>
                <c:pt idx="113">
                  <c:v>85.945783987586495</c:v>
                </c:pt>
                <c:pt idx="114">
                  <c:v>85.776710354423201</c:v>
                </c:pt>
                <c:pt idx="115">
                  <c:v>85.608134317999017</c:v>
                </c:pt>
                <c:pt idx="116">
                  <c:v>85.440081817055869</c:v>
                </c:pt>
                <c:pt idx="117">
                  <c:v>85.272582813931351</c:v>
                </c:pt>
                <c:pt idx="118">
                  <c:v>85.105671307128745</c:v>
                </c:pt>
                <c:pt idx="119">
                  <c:v>84.939385308934874</c:v>
                </c:pt>
                <c:pt idx="120">
                  <c:v>84.773766778168095</c:v>
                </c:pt>
                <c:pt idx="121">
                  <c:v>84.608861497255987</c:v>
                </c:pt>
                <c:pt idx="122">
                  <c:v>84.444718882162093</c:v>
                </c:pt>
                <c:pt idx="123">
                  <c:v>84.281391713300806</c:v>
                </c:pt>
                <c:pt idx="124">
                  <c:v>84.118935775620798</c:v>
                </c:pt>
                <c:pt idx="125">
                  <c:v>83.957409396632713</c:v>
                </c:pt>
                <c:pt idx="126">
                  <c:v>83.796872872438769</c:v>
                </c:pt>
                <c:pt idx="127">
                  <c:v>83.637387773930158</c:v>
                </c:pt>
                <c:pt idx="128">
                  <c:v>83.479016128359206</c:v>
                </c:pt>
                <c:pt idx="129">
                  <c:v>83.321819475552857</c:v>
                </c:pt>
                <c:pt idx="130">
                  <c:v>83.165857803128461</c:v>
                </c:pt>
                <c:pt idx="131">
                  <c:v>83.011188371151036</c:v>
                </c:pt>
                <c:pt idx="132">
                  <c:v>82.857864443575153</c:v>
                </c:pt>
                <c:pt idx="133">
                  <c:v>82.705933951277771</c:v>
                </c:pt>
                <c:pt idx="134">
                  <c:v>82.555438119117355</c:v>
                </c:pt>
                <c:pt idx="135">
                  <c:v>82.406410096741524</c:v>
                </c:pt>
                <c:pt idx="136">
                  <c:v>82.258873639204012</c:v>
                </c:pt>
                <c:pt idx="137">
                  <c:v>82.112841888182345</c:v>
                </c:pt>
                <c:pt idx="138">
                  <c:v>81.968316307049562</c:v>
                </c:pt>
                <c:pt idx="139">
                  <c:v>81.825285822666729</c:v>
                </c:pt>
                <c:pt idx="140">
                  <c:v>81.683726223099853</c:v>
                </c:pt>
                <c:pt idx="141">
                  <c:v>81.543599853337668</c:v>
                </c:pt>
                <c:pt idx="142">
                  <c:v>81.404855640600672</c:v>
                </c:pt>
                <c:pt idx="143">
                  <c:v>81.267429467426467</c:v>
                </c:pt>
                <c:pt idx="144">
                  <c:v>81.131244895155177</c:v>
                </c:pt>
                <c:pt idx="145">
                  <c:v>80.996214223760632</c:v>
                </c:pt>
                <c:pt idx="146">
                  <c:v>80.862239857398066</c:v>
                </c:pt>
                <c:pt idx="147">
                  <c:v>80.72921592985</c:v>
                </c:pt>
                <c:pt idx="148">
                  <c:v>80.597030131441784</c:v>
                </c:pt>
                <c:pt idx="149">
                  <c:v>80.465565669948489</c:v>
                </c:pt>
                <c:pt idx="150">
                  <c:v>80.334703293171586</c:v>
                </c:pt>
                <c:pt idx="151">
                  <c:v>80.204323300484219</c:v>
                </c:pt>
                <c:pt idx="152">
                  <c:v>80.074307474564961</c:v>
                </c:pt>
                <c:pt idx="153">
                  <c:v>79.944540872233972</c:v>
                </c:pt>
                <c:pt idx="154">
                  <c:v>79.814913423943409</c:v>
                </c:pt>
                <c:pt idx="155">
                  <c:v>79.685321304050689</c:v>
                </c:pt>
                <c:pt idx="156">
                  <c:v>79.555668047449217</c:v>
                </c:pt>
                <c:pt idx="157">
                  <c:v>79.425865401431167</c:v>
                </c:pt>
                <c:pt idx="158">
                  <c:v>79.295833913941038</c:v>
                </c:pt>
                <c:pt idx="159">
                  <c:v>79.165503269984214</c:v>
                </c:pt>
                <c:pt idx="160">
                  <c:v>79.034812396454484</c:v>
                </c:pt>
                <c:pt idx="161">
                  <c:v>78.903709361844449</c:v>
                </c:pt>
                <c:pt idx="162">
                  <c:v>78.772151101216878</c:v>
                </c:pt>
                <c:pt idx="163">
                  <c:v>78.640102998619426</c:v>
                </c:pt>
                <c:pt idx="164">
                  <c:v>78.507538359113852</c:v>
                </c:pt>
                <c:pt idx="165">
                  <c:v>78.37443780111829</c:v>
                </c:pt>
                <c:pt idx="166">
                  <c:v>78.240788597208493</c:v>
                </c:pt>
                <c:pt idx="167">
                  <c:v>78.106583988253234</c:v>
                </c:pt>
                <c:pt idx="168">
                  <c:v>77.97182249209834</c:v>
                </c:pt>
                <c:pt idx="169">
                  <c:v>77.83650722423522</c:v>
                </c:pt>
                <c:pt idx="170">
                  <c:v>77.700645244207792</c:v>
                </c:pt>
                <c:pt idx="171">
                  <c:v>77.564246938080515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103.17700000000001</c:v>
                </c:pt>
                <c:pt idx="1">
                  <c:v>102.40300000000001</c:v>
                </c:pt>
                <c:pt idx="2">
                  <c:v>99.081000000000003</c:v>
                </c:pt>
                <c:pt idx="3">
                  <c:v>100.29</c:v>
                </c:pt>
                <c:pt idx="4">
                  <c:v>99.694000000000003</c:v>
                </c:pt>
                <c:pt idx="5">
                  <c:v>99.774000000000001</c:v>
                </c:pt>
                <c:pt idx="6">
                  <c:v>100.194</c:v>
                </c:pt>
                <c:pt idx="7">
                  <c:v>101.081</c:v>
                </c:pt>
                <c:pt idx="8">
                  <c:v>101.581</c:v>
                </c:pt>
                <c:pt idx="9">
                  <c:v>100.242</c:v>
                </c:pt>
                <c:pt idx="10">
                  <c:v>99.225999999999999</c:v>
                </c:pt>
                <c:pt idx="11">
                  <c:v>97.983999999999995</c:v>
                </c:pt>
                <c:pt idx="12">
                  <c:v>101.59699999999999</c:v>
                </c:pt>
                <c:pt idx="13">
                  <c:v>99.387</c:v>
                </c:pt>
                <c:pt idx="14">
                  <c:v>99.451999999999998</c:v>
                </c:pt>
                <c:pt idx="15">
                  <c:v>101.40300000000001</c:v>
                </c:pt>
                <c:pt idx="16">
                  <c:v>99.838999999999999</c:v>
                </c:pt>
                <c:pt idx="17">
                  <c:v>100.226</c:v>
                </c:pt>
                <c:pt idx="18">
                  <c:v>98.451999999999998</c:v>
                </c:pt>
                <c:pt idx="19">
                  <c:v>99.129000000000005</c:v>
                </c:pt>
                <c:pt idx="20">
                  <c:v>99.129000000000005</c:v>
                </c:pt>
                <c:pt idx="21">
                  <c:v>99.870999999999995</c:v>
                </c:pt>
                <c:pt idx="22">
                  <c:v>99.805999999999997</c:v>
                </c:pt>
                <c:pt idx="23">
                  <c:v>99.983999999999995</c:v>
                </c:pt>
                <c:pt idx="24">
                  <c:v>100.742</c:v>
                </c:pt>
                <c:pt idx="25">
                  <c:v>97.596999999999994</c:v>
                </c:pt>
                <c:pt idx="26">
                  <c:v>100.129</c:v>
                </c:pt>
                <c:pt idx="27">
                  <c:v>100.09699999999999</c:v>
                </c:pt>
                <c:pt idx="28">
                  <c:v>99.677000000000007</c:v>
                </c:pt>
                <c:pt idx="29">
                  <c:v>102.355</c:v>
                </c:pt>
                <c:pt idx="30">
                  <c:v>102.548</c:v>
                </c:pt>
                <c:pt idx="31">
                  <c:v>98.903000000000006</c:v>
                </c:pt>
                <c:pt idx="32">
                  <c:v>100.194</c:v>
                </c:pt>
                <c:pt idx="33">
                  <c:v>100.242</c:v>
                </c:pt>
                <c:pt idx="34">
                  <c:v>101.871</c:v>
                </c:pt>
                <c:pt idx="35">
                  <c:v>100.419</c:v>
                </c:pt>
                <c:pt idx="36">
                  <c:v>104.645</c:v>
                </c:pt>
                <c:pt idx="37">
                  <c:v>100.806</c:v>
                </c:pt>
                <c:pt idx="38">
                  <c:v>102.565</c:v>
                </c:pt>
                <c:pt idx="39">
                  <c:v>102.452</c:v>
                </c:pt>
                <c:pt idx="40">
                  <c:v>105.048</c:v>
                </c:pt>
                <c:pt idx="41">
                  <c:v>104.32299999999999</c:v>
                </c:pt>
                <c:pt idx="42">
                  <c:v>106.081</c:v>
                </c:pt>
                <c:pt idx="43">
                  <c:v>113.919</c:v>
                </c:pt>
                <c:pt idx="44">
                  <c:v>115.113</c:v>
                </c:pt>
                <c:pt idx="45">
                  <c:v>118.98399999999999</c:v>
                </c:pt>
                <c:pt idx="46">
                  <c:v>128.24199999999999</c:v>
                </c:pt>
                <c:pt idx="47">
                  <c:v>137.548</c:v>
                </c:pt>
                <c:pt idx="48">
                  <c:v>150.17699999999999</c:v>
                </c:pt>
                <c:pt idx="49">
                  <c:v>166.41900000000001</c:v>
                </c:pt>
                <c:pt idx="50">
                  <c:v>183.339</c:v>
                </c:pt>
                <c:pt idx="51">
                  <c:v>196.58099999999999</c:v>
                </c:pt>
                <c:pt idx="52">
                  <c:v>210.64500000000001</c:v>
                </c:pt>
                <c:pt idx="53">
                  <c:v>220</c:v>
                </c:pt>
                <c:pt idx="54">
                  <c:v>226.48400000000001</c:v>
                </c:pt>
                <c:pt idx="55">
                  <c:v>233.14500000000001</c:v>
                </c:pt>
                <c:pt idx="56">
                  <c:v>233.67699999999999</c:v>
                </c:pt>
                <c:pt idx="57">
                  <c:v>230.387</c:v>
                </c:pt>
                <c:pt idx="58">
                  <c:v>227.048</c:v>
                </c:pt>
                <c:pt idx="59">
                  <c:v>220.339</c:v>
                </c:pt>
                <c:pt idx="60">
                  <c:v>208.565</c:v>
                </c:pt>
                <c:pt idx="61">
                  <c:v>184.40299999999999</c:v>
                </c:pt>
                <c:pt idx="62">
                  <c:v>150.69399999999999</c:v>
                </c:pt>
                <c:pt idx="63">
                  <c:v>117.71</c:v>
                </c:pt>
                <c:pt idx="64">
                  <c:v>105.226</c:v>
                </c:pt>
                <c:pt idx="65">
                  <c:v>99.081000000000003</c:v>
                </c:pt>
                <c:pt idx="66">
                  <c:v>100.968</c:v>
                </c:pt>
                <c:pt idx="67">
                  <c:v>104.113</c:v>
                </c:pt>
                <c:pt idx="68">
                  <c:v>106.82299999999999</c:v>
                </c:pt>
                <c:pt idx="69">
                  <c:v>115.661</c:v>
                </c:pt>
                <c:pt idx="70">
                  <c:v>122</c:v>
                </c:pt>
                <c:pt idx="71">
                  <c:v>132.24199999999999</c:v>
                </c:pt>
                <c:pt idx="72">
                  <c:v>142.82300000000001</c:v>
                </c:pt>
                <c:pt idx="73">
                  <c:v>155.839</c:v>
                </c:pt>
                <c:pt idx="74">
                  <c:v>166.17699999999999</c:v>
                </c:pt>
                <c:pt idx="75">
                  <c:v>174.839</c:v>
                </c:pt>
                <c:pt idx="76">
                  <c:v>183.69399999999999</c:v>
                </c:pt>
                <c:pt idx="77">
                  <c:v>189.82300000000001</c:v>
                </c:pt>
                <c:pt idx="78">
                  <c:v>190.90299999999999</c:v>
                </c:pt>
                <c:pt idx="79">
                  <c:v>192.21</c:v>
                </c:pt>
                <c:pt idx="80">
                  <c:v>189.08099999999999</c:v>
                </c:pt>
                <c:pt idx="81">
                  <c:v>183.59700000000001</c:v>
                </c:pt>
                <c:pt idx="82">
                  <c:v>170</c:v>
                </c:pt>
                <c:pt idx="83">
                  <c:v>146.839</c:v>
                </c:pt>
                <c:pt idx="84">
                  <c:v>118.226</c:v>
                </c:pt>
                <c:pt idx="85">
                  <c:v>97.531999999999996</c:v>
                </c:pt>
                <c:pt idx="86">
                  <c:v>90.661000000000001</c:v>
                </c:pt>
                <c:pt idx="87">
                  <c:v>90.918999999999997</c:v>
                </c:pt>
                <c:pt idx="88">
                  <c:v>87.403000000000006</c:v>
                </c:pt>
                <c:pt idx="89">
                  <c:v>90.629000000000005</c:v>
                </c:pt>
                <c:pt idx="90">
                  <c:v>90.548000000000002</c:v>
                </c:pt>
                <c:pt idx="91">
                  <c:v>89.581000000000003</c:v>
                </c:pt>
                <c:pt idx="92">
                  <c:v>91.016000000000005</c:v>
                </c:pt>
                <c:pt idx="93">
                  <c:v>90.855000000000004</c:v>
                </c:pt>
                <c:pt idx="94">
                  <c:v>87.838999999999999</c:v>
                </c:pt>
                <c:pt idx="95">
                  <c:v>90.757999999999996</c:v>
                </c:pt>
                <c:pt idx="96">
                  <c:v>90.451999999999998</c:v>
                </c:pt>
                <c:pt idx="97">
                  <c:v>90.822999999999993</c:v>
                </c:pt>
                <c:pt idx="98">
                  <c:v>89.838999999999999</c:v>
                </c:pt>
                <c:pt idx="99">
                  <c:v>90.757999999999996</c:v>
                </c:pt>
                <c:pt idx="100">
                  <c:v>90.451999999999998</c:v>
                </c:pt>
                <c:pt idx="101">
                  <c:v>93.274000000000001</c:v>
                </c:pt>
                <c:pt idx="102">
                  <c:v>90.838999999999999</c:v>
                </c:pt>
                <c:pt idx="103">
                  <c:v>90.451999999999998</c:v>
                </c:pt>
                <c:pt idx="104">
                  <c:v>87.031999999999996</c:v>
                </c:pt>
                <c:pt idx="105">
                  <c:v>89.048000000000002</c:v>
                </c:pt>
                <c:pt idx="106">
                  <c:v>89.581000000000003</c:v>
                </c:pt>
                <c:pt idx="107">
                  <c:v>91.418999999999997</c:v>
                </c:pt>
                <c:pt idx="108">
                  <c:v>88.903000000000006</c:v>
                </c:pt>
                <c:pt idx="109">
                  <c:v>91.064999999999998</c:v>
                </c:pt>
                <c:pt idx="110">
                  <c:v>88.144999999999996</c:v>
                </c:pt>
                <c:pt idx="111">
                  <c:v>90.387</c:v>
                </c:pt>
                <c:pt idx="112">
                  <c:v>90.596999999999994</c:v>
                </c:pt>
                <c:pt idx="113">
                  <c:v>90.274000000000001</c:v>
                </c:pt>
                <c:pt idx="114">
                  <c:v>89.613</c:v>
                </c:pt>
                <c:pt idx="115">
                  <c:v>89.468000000000004</c:v>
                </c:pt>
                <c:pt idx="116">
                  <c:v>89.757999999999996</c:v>
                </c:pt>
                <c:pt idx="117">
                  <c:v>87.418999999999997</c:v>
                </c:pt>
                <c:pt idx="118">
                  <c:v>86.338999999999999</c:v>
                </c:pt>
                <c:pt idx="119">
                  <c:v>88.081000000000003</c:v>
                </c:pt>
                <c:pt idx="120">
                  <c:v>85.629000000000005</c:v>
                </c:pt>
                <c:pt idx="121">
                  <c:v>85.435000000000002</c:v>
                </c:pt>
                <c:pt idx="122">
                  <c:v>83.129000000000005</c:v>
                </c:pt>
                <c:pt idx="123">
                  <c:v>85.661000000000001</c:v>
                </c:pt>
                <c:pt idx="124">
                  <c:v>84.274000000000001</c:v>
                </c:pt>
                <c:pt idx="125">
                  <c:v>83.468000000000004</c:v>
                </c:pt>
                <c:pt idx="126">
                  <c:v>83</c:v>
                </c:pt>
                <c:pt idx="127">
                  <c:v>83</c:v>
                </c:pt>
                <c:pt idx="128">
                  <c:v>83.644999999999996</c:v>
                </c:pt>
                <c:pt idx="129">
                  <c:v>84.951999999999998</c:v>
                </c:pt>
                <c:pt idx="130">
                  <c:v>82.870999999999995</c:v>
                </c:pt>
                <c:pt idx="131">
                  <c:v>80.483999999999995</c:v>
                </c:pt>
                <c:pt idx="132">
                  <c:v>84.194000000000003</c:v>
                </c:pt>
                <c:pt idx="133">
                  <c:v>83.29</c:v>
                </c:pt>
                <c:pt idx="134">
                  <c:v>83.596999999999994</c:v>
                </c:pt>
                <c:pt idx="135">
                  <c:v>82.757999999999996</c:v>
                </c:pt>
                <c:pt idx="136">
                  <c:v>83.838999999999999</c:v>
                </c:pt>
                <c:pt idx="137">
                  <c:v>82.29</c:v>
                </c:pt>
                <c:pt idx="138">
                  <c:v>84.661000000000001</c:v>
                </c:pt>
                <c:pt idx="139">
                  <c:v>81.774000000000001</c:v>
                </c:pt>
                <c:pt idx="140">
                  <c:v>83.581000000000003</c:v>
                </c:pt>
                <c:pt idx="141">
                  <c:v>84.129000000000005</c:v>
                </c:pt>
                <c:pt idx="142">
                  <c:v>84.564999999999998</c:v>
                </c:pt>
                <c:pt idx="143">
                  <c:v>83.418999999999997</c:v>
                </c:pt>
                <c:pt idx="144">
                  <c:v>82.757999999999996</c:v>
                </c:pt>
                <c:pt idx="145">
                  <c:v>82.29</c:v>
                </c:pt>
                <c:pt idx="146">
                  <c:v>80.822999999999993</c:v>
                </c:pt>
                <c:pt idx="147">
                  <c:v>79.725999999999999</c:v>
                </c:pt>
                <c:pt idx="148">
                  <c:v>84.581000000000003</c:v>
                </c:pt>
                <c:pt idx="149">
                  <c:v>83.144999999999996</c:v>
                </c:pt>
                <c:pt idx="150">
                  <c:v>79.677000000000007</c:v>
                </c:pt>
                <c:pt idx="151">
                  <c:v>80.870999999999995</c:v>
                </c:pt>
                <c:pt idx="152">
                  <c:v>81.322999999999993</c:v>
                </c:pt>
                <c:pt idx="153">
                  <c:v>81.355000000000004</c:v>
                </c:pt>
                <c:pt idx="154">
                  <c:v>78.322999999999993</c:v>
                </c:pt>
                <c:pt idx="155">
                  <c:v>78.516000000000005</c:v>
                </c:pt>
                <c:pt idx="156">
                  <c:v>80.129000000000005</c:v>
                </c:pt>
                <c:pt idx="157">
                  <c:v>81.983999999999995</c:v>
                </c:pt>
                <c:pt idx="158">
                  <c:v>77.338999999999999</c:v>
                </c:pt>
                <c:pt idx="159">
                  <c:v>79.677000000000007</c:v>
                </c:pt>
                <c:pt idx="160">
                  <c:v>79.338999999999999</c:v>
                </c:pt>
                <c:pt idx="161">
                  <c:v>78.016000000000005</c:v>
                </c:pt>
                <c:pt idx="162">
                  <c:v>79.903000000000006</c:v>
                </c:pt>
                <c:pt idx="163">
                  <c:v>79.887</c:v>
                </c:pt>
                <c:pt idx="164">
                  <c:v>80.870999999999995</c:v>
                </c:pt>
                <c:pt idx="165">
                  <c:v>80.113</c:v>
                </c:pt>
                <c:pt idx="166">
                  <c:v>76.257999999999996</c:v>
                </c:pt>
                <c:pt idx="167">
                  <c:v>76.209999999999994</c:v>
                </c:pt>
                <c:pt idx="168">
                  <c:v>77.129000000000005</c:v>
                </c:pt>
                <c:pt idx="169">
                  <c:v>79.048000000000002</c:v>
                </c:pt>
                <c:pt idx="170">
                  <c:v>79.338999999999999</c:v>
                </c:pt>
                <c:pt idx="171">
                  <c:v>76.338999999999999</c:v>
                </c:pt>
                <c:pt idx="172">
                  <c:v>79.209999999999994</c:v>
                </c:pt>
                <c:pt idx="173">
                  <c:v>78.403000000000006</c:v>
                </c:pt>
                <c:pt idx="174">
                  <c:v>77.918999999999997</c:v>
                </c:pt>
                <c:pt idx="175">
                  <c:v>77.129000000000005</c:v>
                </c:pt>
                <c:pt idx="176">
                  <c:v>78.742000000000004</c:v>
                </c:pt>
                <c:pt idx="177">
                  <c:v>78.257999999999996</c:v>
                </c:pt>
                <c:pt idx="178">
                  <c:v>79.483999999999995</c:v>
                </c:pt>
                <c:pt idx="179">
                  <c:v>76.355000000000004</c:v>
                </c:pt>
                <c:pt idx="180">
                  <c:v>78.387</c:v>
                </c:pt>
                <c:pt idx="181">
                  <c:v>77.242000000000004</c:v>
                </c:pt>
                <c:pt idx="182">
                  <c:v>79.081000000000003</c:v>
                </c:pt>
                <c:pt idx="183">
                  <c:v>77.274000000000001</c:v>
                </c:pt>
                <c:pt idx="184">
                  <c:v>80.225999999999999</c:v>
                </c:pt>
                <c:pt idx="185">
                  <c:v>75.951999999999998</c:v>
                </c:pt>
                <c:pt idx="186">
                  <c:v>77.322999999999993</c:v>
                </c:pt>
                <c:pt idx="187">
                  <c:v>78.096999999999994</c:v>
                </c:pt>
                <c:pt idx="188">
                  <c:v>75.031999999999996</c:v>
                </c:pt>
                <c:pt idx="189">
                  <c:v>76.694000000000003</c:v>
                </c:pt>
                <c:pt idx="190">
                  <c:v>76.257999999999996</c:v>
                </c:pt>
                <c:pt idx="191">
                  <c:v>78.031999999999996</c:v>
                </c:pt>
                <c:pt idx="192">
                  <c:v>77.435000000000002</c:v>
                </c:pt>
                <c:pt idx="193">
                  <c:v>76.757999999999996</c:v>
                </c:pt>
                <c:pt idx="194">
                  <c:v>79.113</c:v>
                </c:pt>
                <c:pt idx="195">
                  <c:v>76.209999999999994</c:v>
                </c:pt>
                <c:pt idx="196">
                  <c:v>77.355000000000004</c:v>
                </c:pt>
                <c:pt idx="197">
                  <c:v>76.403000000000006</c:v>
                </c:pt>
                <c:pt idx="198">
                  <c:v>76.516000000000005</c:v>
                </c:pt>
                <c:pt idx="199">
                  <c:v>76.177000000000007</c:v>
                </c:pt>
                <c:pt idx="200">
                  <c:v>74.870999999999995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99.935283347446699</c:v>
                </c:pt>
                <c:pt idx="1">
                  <c:v>99.987325042323775</c:v>
                </c:pt>
                <c:pt idx="2">
                  <c:v>100.03986510626319</c:v>
                </c:pt>
                <c:pt idx="3">
                  <c:v>100.09289285976519</c:v>
                </c:pt>
                <c:pt idx="4">
                  <c:v>100.14639107776198</c:v>
                </c:pt>
                <c:pt idx="5">
                  <c:v>100.20033492591251</c:v>
                </c:pt>
                <c:pt idx="6">
                  <c:v>100.25469078476266</c:v>
                </c:pt>
                <c:pt idx="7">
                  <c:v>100.30941495828473</c:v>
                </c:pt>
                <c:pt idx="8">
                  <c:v>100.3644522655739</c:v>
                </c:pt>
                <c:pt idx="9">
                  <c:v>100.41973451772297</c:v>
                </c:pt>
                <c:pt idx="10">
                  <c:v>100.47517888656223</c:v>
                </c:pt>
                <c:pt idx="11">
                  <c:v>100.5306861787904</c:v>
                </c:pt>
                <c:pt idx="12">
                  <c:v>100.58613903932621</c:v>
                </c:pt>
                <c:pt idx="13">
                  <c:v>100.64140012375174</c:v>
                </c:pt>
                <c:pt idx="14">
                  <c:v>100.69631030541947</c:v>
                </c:pt>
                <c:pt idx="15">
                  <c:v>100.75068702486926</c:v>
                </c:pt>
                <c:pt idx="16">
                  <c:v>100.80432295884692</c:v>
                </c:pt>
                <c:pt idx="17">
                  <c:v>100.85698530166057</c:v>
                </c:pt>
                <c:pt idx="18">
                  <c:v>100.9084161416138</c:v>
                </c:pt>
                <c:pt idx="19">
                  <c:v>100.95833472369907</c:v>
                </c:pt>
                <c:pt idx="20">
                  <c:v>101.00644288108172</c:v>
                </c:pt>
                <c:pt idx="21">
                  <c:v>101.05243568279009</c:v>
                </c:pt>
                <c:pt idx="22">
                  <c:v>101.09602050451497</c:v>
                </c:pt>
                <c:pt idx="23">
                  <c:v>101.13694943512489</c:v>
                </c:pt>
                <c:pt idx="24">
                  <c:v>101.17507235748616</c:v>
                </c:pt>
                <c:pt idx="25">
                  <c:v>101.21042136284343</c:v>
                </c:pt>
                <c:pt idx="26">
                  <c:v>101.24334150531112</c:v>
                </c:pt>
                <c:pt idx="27">
                  <c:v>101.27468829630322</c:v>
                </c:pt>
                <c:pt idx="28">
                  <c:v>101.30611858329451</c:v>
                </c:pt>
                <c:pt idx="29">
                  <c:v>101.34050801372634</c:v>
                </c:pt>
                <c:pt idx="30">
                  <c:v>101.38253412175372</c:v>
                </c:pt>
                <c:pt idx="31">
                  <c:v>101.43946753382558</c:v>
                </c:pt>
                <c:pt idx="32">
                  <c:v>101.5222125043132</c:v>
                </c:pt>
                <c:pt idx="33">
                  <c:v>101.64662893893801</c:v>
                </c:pt>
                <c:pt idx="34">
                  <c:v>101.83514779603874</c:v>
                </c:pt>
                <c:pt idx="35">
                  <c:v>102.11865691581998</c:v>
                </c:pt>
                <c:pt idx="36">
                  <c:v>102.53858245852851</c:v>
                </c:pt>
                <c:pt idx="37">
                  <c:v>103.14902177373068</c:v>
                </c:pt>
                <c:pt idx="38">
                  <c:v>104.01869947271298</c:v>
                </c:pt>
                <c:pt idx="39">
                  <c:v>105.23242698585587</c:v>
                </c:pt>
                <c:pt idx="40">
                  <c:v>106.89165944343881</c:v>
                </c:pt>
                <c:pt idx="41">
                  <c:v>109.11367999596612</c:v>
                </c:pt>
                <c:pt idx="42">
                  <c:v>112.02892226626334</c:v>
                </c:pt>
                <c:pt idx="43">
                  <c:v>115.77598919017252</c:v>
                </c:pt>
                <c:pt idx="44">
                  <c:v>120.49406055972464</c:v>
                </c:pt>
                <c:pt idx="45">
                  <c:v>126.31261296834644</c:v>
                </c:pt>
                <c:pt idx="46">
                  <c:v>133.33870031471776</c:v>
                </c:pt>
                <c:pt idx="47">
                  <c:v>141.64243151706637</c:v>
                </c:pt>
                <c:pt idx="48">
                  <c:v>151.24165347601991</c:v>
                </c:pt>
                <c:pt idx="49">
                  <c:v>162.08697351357534</c:v>
                </c:pt>
                <c:pt idx="50">
                  <c:v>174.04750196946506</c:v>
                </c:pt>
                <c:pt idx="51">
                  <c:v>186.89461954166762</c:v>
                </c:pt>
                <c:pt idx="52">
                  <c:v>200.27370655463261</c:v>
                </c:pt>
                <c:pt idx="53">
                  <c:v>213.64307286329054</c:v>
                </c:pt>
                <c:pt idx="54">
                  <c:v>226.15780022874998</c:v>
                </c:pt>
                <c:pt idx="55">
                  <c:v>236.51345440599408</c:v>
                </c:pt>
                <c:pt idx="56">
                  <c:v>242.86367006907636</c:v>
                </c:pt>
                <c:pt idx="57">
                  <c:v>243.03615109204935</c:v>
                </c:pt>
                <c:pt idx="58">
                  <c:v>235.23202487173279</c:v>
                </c:pt>
                <c:pt idx="59">
                  <c:v>219.06402730662478</c:v>
                </c:pt>
                <c:pt idx="60">
                  <c:v>196.3274410544322</c:v>
                </c:pt>
                <c:pt idx="61">
                  <c:v>170.79498973459889</c:v>
                </c:pt>
                <c:pt idx="62">
                  <c:v>146.90599756692836</c:v>
                </c:pt>
                <c:pt idx="63">
                  <c:v>128.0852737569611</c:v>
                </c:pt>
                <c:pt idx="64">
                  <c:v>115.73701855666445</c:v>
                </c:pt>
                <c:pt idx="65">
                  <c:v>109.38839407896054</c:v>
                </c:pt>
                <c:pt idx="66">
                  <c:v>107.59848115574093</c:v>
                </c:pt>
                <c:pt idx="67">
                  <c:v>108.88923826485494</c:v>
                </c:pt>
                <c:pt idx="68">
                  <c:v>112.23415028083453</c:v>
                </c:pt>
                <c:pt idx="69">
                  <c:v>117.10180510437112</c:v>
                </c:pt>
                <c:pt idx="70">
                  <c:v>123.28398357375112</c:v>
                </c:pt>
                <c:pt idx="71">
                  <c:v>130.70656767959667</c:v>
                </c:pt>
                <c:pt idx="72">
                  <c:v>139.30155275302297</c:v>
                </c:pt>
                <c:pt idx="73">
                  <c:v>148.93824377441715</c:v>
                </c:pt>
                <c:pt idx="74">
                  <c:v>159.38726933841062</c:v>
                </c:pt>
                <c:pt idx="75">
                  <c:v>170.28654986914057</c:v>
                </c:pt>
                <c:pt idx="76">
                  <c:v>181.06504713863228</c:v>
                </c:pt>
                <c:pt idx="77">
                  <c:v>190.77056519111329</c:v>
                </c:pt>
                <c:pt idx="78">
                  <c:v>197.82165330450476</c:v>
                </c:pt>
                <c:pt idx="79">
                  <c:v>199.94153206468712</c:v>
                </c:pt>
                <c:pt idx="80">
                  <c:v>194.76055327485076</c:v>
                </c:pt>
                <c:pt idx="81">
                  <c:v>181.25898089193095</c:v>
                </c:pt>
                <c:pt idx="82">
                  <c:v>161.18511540952798</c:v>
                </c:pt>
                <c:pt idx="83">
                  <c:v>138.92618364072339</c:v>
                </c:pt>
                <c:pt idx="84">
                  <c:v>119.40040728332731</c:v>
                </c:pt>
                <c:pt idx="85">
                  <c:v>105.56511148869838</c:v>
                </c:pt>
                <c:pt idx="86">
                  <c:v>97.555278683682161</c:v>
                </c:pt>
                <c:pt idx="87">
                  <c:v>93.711606248784378</c:v>
                </c:pt>
                <c:pt idx="88">
                  <c:v>92.125785951313048</c:v>
                </c:pt>
                <c:pt idx="89">
                  <c:v>91.497592577556162</c:v>
                </c:pt>
                <c:pt idx="90">
                  <c:v>91.192575821895062</c:v>
                </c:pt>
                <c:pt idx="91">
                  <c:v>90.975410224441362</c:v>
                </c:pt>
                <c:pt idx="92">
                  <c:v>90.777939371537911</c:v>
                </c:pt>
                <c:pt idx="93">
                  <c:v>90.584558369975568</c:v>
                </c:pt>
                <c:pt idx="94">
                  <c:v>90.392506990613398</c:v>
                </c:pt>
                <c:pt idx="95">
                  <c:v>90.201593394870486</c:v>
                </c:pt>
                <c:pt idx="96">
                  <c:v>90.012198812759436</c:v>
                </c:pt>
                <c:pt idx="97">
                  <c:v>89.825068154553136</c:v>
                </c:pt>
                <c:pt idx="98">
                  <c:v>89.641434526912022</c:v>
                </c:pt>
                <c:pt idx="99">
                  <c:v>89.463230307398604</c:v>
                </c:pt>
                <c:pt idx="100">
                  <c:v>89.293341580359069</c:v>
                </c:pt>
                <c:pt idx="101">
                  <c:v>89.135872770137738</c:v>
                </c:pt>
                <c:pt idx="102">
                  <c:v>88.996365244868258</c:v>
                </c:pt>
                <c:pt idx="103">
                  <c:v>88.88188531047939</c:v>
                </c:pt>
                <c:pt idx="104">
                  <c:v>88.800874129561251</c:v>
                </c:pt>
                <c:pt idx="105">
                  <c:v>88.762645563068418</c:v>
                </c:pt>
                <c:pt idx="106">
                  <c:v>88.776435535219917</c:v>
                </c:pt>
                <c:pt idx="107">
                  <c:v>88.849941125466714</c:v>
                </c:pt>
                <c:pt idx="108">
                  <c:v>88.987301410665481</c:v>
                </c:pt>
                <c:pt idx="109">
                  <c:v>89.18640450645664</c:v>
                </c:pt>
                <c:pt idx="110">
                  <c:v>89.435273076749439</c:v>
                </c:pt>
                <c:pt idx="111">
                  <c:v>89.707408558761799</c:v>
                </c:pt>
                <c:pt idx="112">
                  <c:v>89.957105207550597</c:v>
                </c:pt>
                <c:pt idx="113">
                  <c:v>90.118345914302097</c:v>
                </c:pt>
                <c:pt idx="114">
                  <c:v>90.113422265254414</c:v>
                </c:pt>
                <c:pt idx="115">
                  <c:v>89.87558842223919</c:v>
                </c:pt>
                <c:pt idx="116">
                  <c:v>89.380589655936092</c:v>
                </c:pt>
                <c:pt idx="117">
                  <c:v>88.669577168185185</c:v>
                </c:pt>
                <c:pt idx="118">
                  <c:v>87.843840489432452</c:v>
                </c:pt>
                <c:pt idx="119">
                  <c:v>87.028017184342616</c:v>
                </c:pt>
                <c:pt idx="120">
                  <c:v>86.32206326963599</c:v>
                </c:pt>
                <c:pt idx="121">
                  <c:v>85.770951048769433</c:v>
                </c:pt>
                <c:pt idx="122">
                  <c:v>85.366043026557676</c:v>
                </c:pt>
                <c:pt idx="123">
                  <c:v>85.068736057531865</c:v>
                </c:pt>
                <c:pt idx="124">
                  <c:v>84.836364097298741</c:v>
                </c:pt>
                <c:pt idx="125">
                  <c:v>84.636998297896639</c:v>
                </c:pt>
                <c:pt idx="126">
                  <c:v>84.452140677646824</c:v>
                </c:pt>
                <c:pt idx="127">
                  <c:v>84.273104083351527</c:v>
                </c:pt>
                <c:pt idx="128">
                  <c:v>84.096524561560244</c:v>
                </c:pt>
                <c:pt idx="129">
                  <c:v>83.921349726044326</c:v>
                </c:pt>
                <c:pt idx="130">
                  <c:v>83.747397736478774</c:v>
                </c:pt>
                <c:pt idx="131">
                  <c:v>83.574906582485454</c:v>
                </c:pt>
                <c:pt idx="132">
                  <c:v>83.404668408855457</c:v>
                </c:pt>
                <c:pt idx="133">
                  <c:v>83.238686040120356</c:v>
                </c:pt>
                <c:pt idx="134">
                  <c:v>83.081491680687691</c:v>
                </c:pt>
                <c:pt idx="135">
                  <c:v>82.942151041995345</c:v>
                </c:pt>
                <c:pt idx="136">
                  <c:v>82.836315082474698</c:v>
                </c:pt>
                <c:pt idx="137">
                  <c:v>82.786402339206973</c:v>
                </c:pt>
                <c:pt idx="138">
                  <c:v>82.816747208123942</c:v>
                </c:pt>
                <c:pt idx="139">
                  <c:v>82.941159788295209</c:v>
                </c:pt>
                <c:pt idx="140">
                  <c:v>83.144931727752208</c:v>
                </c:pt>
                <c:pt idx="141">
                  <c:v>83.37124711220099</c:v>
                </c:pt>
                <c:pt idx="142">
                  <c:v>83.526851536349241</c:v>
                </c:pt>
                <c:pt idx="143">
                  <c:v>83.51461403135589</c:v>
                </c:pt>
                <c:pt idx="144">
                  <c:v>83.280529870870623</c:v>
                </c:pt>
                <c:pt idx="145">
                  <c:v>82.845214967103445</c:v>
                </c:pt>
                <c:pt idx="146">
                  <c:v>82.295365896621277</c:v>
                </c:pt>
                <c:pt idx="147">
                  <c:v>81.739530814820426</c:v>
                </c:pt>
                <c:pt idx="148">
                  <c:v>81.259175266250537</c:v>
                </c:pt>
                <c:pt idx="149">
                  <c:v>80.885303643926505</c:v>
                </c:pt>
                <c:pt idx="150">
                  <c:v>80.606601446669202</c:v>
                </c:pt>
                <c:pt idx="151">
                  <c:v>80.39294762319436</c:v>
                </c:pt>
                <c:pt idx="152">
                  <c:v>80.215338195233812</c:v>
                </c:pt>
                <c:pt idx="153">
                  <c:v>80.054359257583499</c:v>
                </c:pt>
                <c:pt idx="154">
                  <c:v>79.899864172642111</c:v>
                </c:pt>
                <c:pt idx="155">
                  <c:v>79.747510495400888</c:v>
                </c:pt>
                <c:pt idx="156">
                  <c:v>79.595720729633996</c:v>
                </c:pt>
                <c:pt idx="157">
                  <c:v>79.443977345130719</c:v>
                </c:pt>
                <c:pt idx="158">
                  <c:v>79.292101130747497</c:v>
                </c:pt>
                <c:pt idx="159">
                  <c:v>79.140007375083044</c:v>
                </c:pt>
                <c:pt idx="160">
                  <c:v>78.987638292958053</c:v>
                </c:pt>
                <c:pt idx="161">
                  <c:v>78.834947347523496</c:v>
                </c:pt>
                <c:pt idx="162">
                  <c:v>78.681896025385171</c:v>
                </c:pt>
                <c:pt idx="163">
                  <c:v>78.528453025797319</c:v>
                </c:pt>
                <c:pt idx="164">
                  <c:v>78.374593780419417</c:v>
                </c:pt>
                <c:pt idx="165">
                  <c:v>78.220299960829138</c:v>
                </c:pt>
                <c:pt idx="166">
                  <c:v>78.065558943664684</c:v>
                </c:pt>
                <c:pt idx="167">
                  <c:v>77.910363248151441</c:v>
                </c:pt>
                <c:pt idx="168">
                  <c:v>77.754709963833676</c:v>
                </c:pt>
                <c:pt idx="169">
                  <c:v>77.598600183861009</c:v>
                </c:pt>
                <c:pt idx="170">
                  <c:v>77.442038456150968</c:v>
                </c:pt>
                <c:pt idx="171">
                  <c:v>77.285032261841138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99.935283347427031</c:v>
                </c:pt>
                <c:pt idx="1">
                  <c:v>99.987325042271323</c:v>
                </c:pt>
                <c:pt idx="2">
                  <c:v>100.03986510612559</c:v>
                </c:pt>
                <c:pt idx="3">
                  <c:v>100.09289285941006</c:v>
                </c:pt>
                <c:pt idx="4">
                  <c:v>100.14639107686031</c:v>
                </c:pt>
                <c:pt idx="5">
                  <c:v>100.20033492366046</c:v>
                </c:pt>
                <c:pt idx="6">
                  <c:v>100.25469077922926</c:v>
                </c:pt>
                <c:pt idx="7">
                  <c:v>100.30941494490997</c:v>
                </c:pt>
                <c:pt idx="8">
                  <c:v>100.36445223377144</c:v>
                </c:pt>
                <c:pt idx="9">
                  <c:v>100.41973444333271</c:v>
                </c:pt>
                <c:pt idx="10">
                  <c:v>100.47517871538275</c:v>
                </c:pt>
                <c:pt idx="11">
                  <c:v>100.53068579129391</c:v>
                </c:pt>
                <c:pt idx="12">
                  <c:v>100.5861381764187</c:v>
                </c:pt>
                <c:pt idx="13">
                  <c:v>100.6413982334066</c:v>
                </c:pt>
                <c:pt idx="14">
                  <c:v>100.69630623163221</c:v>
                </c:pt>
                <c:pt idx="15">
                  <c:v>100.75067838840496</c:v>
                </c:pt>
                <c:pt idx="16">
                  <c:v>100.80430494717582</c:v>
                </c:pt>
                <c:pt idx="17">
                  <c:v>100.85694834842884</c:v>
                </c:pt>
                <c:pt idx="18">
                  <c:v>100.90834156009316</c:v>
                </c:pt>
                <c:pt idx="19">
                  <c:v>100.95818664573537</c:v>
                </c:pt>
                <c:pt idx="20">
                  <c:v>101.00615365994786</c:v>
                </c:pt>
                <c:pt idx="21">
                  <c:v>101.05187997049399</c:v>
                </c:pt>
                <c:pt idx="22">
                  <c:v>101.09497011499602</c:v>
                </c:pt>
                <c:pt idx="23">
                  <c:v>101.13499630515568</c:v>
                </c:pt>
                <c:pt idx="24">
                  <c:v>101.1714996924523</c:v>
                </c:pt>
                <c:pt idx="25">
                  <c:v>101.203992504651</c:v>
                </c:pt>
                <c:pt idx="26">
                  <c:v>101.23196115098193</c:v>
                </c:pt>
                <c:pt idx="27">
                  <c:v>101.25487037437618</c:v>
                </c:pt>
                <c:pt idx="28">
                  <c:v>101.27216850083649</c:v>
                </c:pt>
                <c:pt idx="29">
                  <c:v>101.28329379855919</c:v>
                </c:pt>
                <c:pt idx="30">
                  <c:v>101.2876819131792</c:v>
                </c:pt>
                <c:pt idx="31">
                  <c:v>101.2847742917196</c:v>
                </c:pt>
                <c:pt idx="32">
                  <c:v>101.27402744871712</c:v>
                </c:pt>
                <c:pt idx="33">
                  <c:v>101.25492286679199</c:v>
                </c:pt>
                <c:pt idx="34">
                  <c:v>101.22697726478113</c:v>
                </c:pt>
                <c:pt idx="35">
                  <c:v>101.18975291427839</c:v>
                </c:pt>
                <c:pt idx="36">
                  <c:v>101.14286764512151</c:v>
                </c:pt>
                <c:pt idx="37">
                  <c:v>101.08600415690786</c:v>
                </c:pt>
                <c:pt idx="38">
                  <c:v>101.01891825105754</c:v>
                </c:pt>
                <c:pt idx="39">
                  <c:v>100.94144561891196</c:v>
                </c:pt>
                <c:pt idx="40">
                  <c:v>100.85350686658659</c:v>
                </c:pt>
                <c:pt idx="41">
                  <c:v>100.75511052529949</c:v>
                </c:pt>
                <c:pt idx="42">
                  <c:v>100.64635388290445</c:v>
                </c:pt>
                <c:pt idx="43">
                  <c:v>100.52742157258872</c:v>
                </c:pt>
                <c:pt idx="44">
                  <c:v>100.39858196086675</c:v>
                </c:pt>
                <c:pt idx="45">
                  <c:v>100.26018148110876</c:v>
                </c:pt>
                <c:pt idx="46">
                  <c:v>100.11263715302188</c:v>
                </c:pt>
                <c:pt idx="47">
                  <c:v>99.956427605896067</c:v>
                </c:pt>
                <c:pt idx="48">
                  <c:v>99.792082978911139</c:v>
                </c:pt>
                <c:pt idx="49">
                  <c:v>99.620174102453092</c:v>
                </c:pt>
                <c:pt idx="50">
                  <c:v>99.441301369666292</c:v>
                </c:pt>
                <c:pt idx="51">
                  <c:v>99.256083689074387</c:v>
                </c:pt>
                <c:pt idx="52">
                  <c:v>99.065147870599517</c:v>
                </c:pt>
                <c:pt idx="53">
                  <c:v>98.869118743540398</c:v>
                </c:pt>
                <c:pt idx="54">
                  <c:v>98.668610241521847</c:v>
                </c:pt>
                <c:pt idx="55">
                  <c:v>98.464217621614907</c:v>
                </c:pt>
                <c:pt idx="56">
                  <c:v>98.256510917742375</c:v>
                </c:pt>
                <c:pt idx="57">
                  <c:v>98.046029666256047</c:v>
                </c:pt>
                <c:pt idx="58">
                  <c:v>97.833278887224623</c:v>
                </c:pt>
                <c:pt idx="59">
                  <c:v>97.618726260387376</c:v>
                </c:pt>
                <c:pt idx="60">
                  <c:v>97.402800400718789</c:v>
                </c:pt>
                <c:pt idx="61">
                  <c:v>97.1858901150202</c:v>
                </c:pt>
                <c:pt idx="62">
                  <c:v>96.968344507108938</c:v>
                </c:pt>
                <c:pt idx="63">
                  <c:v>96.750473793762296</c:v>
                </c:pt>
                <c:pt idx="64">
                  <c:v>96.532550695069872</c:v>
                </c:pt>
                <c:pt idx="65">
                  <c:v>96.314812269664827</c:v>
                </c:pt>
                <c:pt idx="66">
                  <c:v>96.097462075901802</c:v>
                </c:pt>
                <c:pt idx="67">
                  <c:v>95.880672553047475</c:v>
                </c:pt>
                <c:pt idx="68">
                  <c:v>95.664587530772849</c:v>
                </c:pt>
                <c:pt idx="69">
                  <c:v>95.449324789739563</c:v>
                </c:pt>
                <c:pt idx="70">
                  <c:v>95.234978610142718</c:v>
                </c:pt>
                <c:pt idx="71">
                  <c:v>95.021622258202513</c:v>
                </c:pt>
                <c:pt idx="72">
                  <c:v>94.809310372465163</c:v>
                </c:pt>
                <c:pt idx="73">
                  <c:v>94.598081222205053</c:v>
                </c:pt>
                <c:pt idx="74">
                  <c:v>94.38795881916046</c:v>
                </c:pt>
                <c:pt idx="75">
                  <c:v>94.178954871308278</c:v>
                </c:pt>
                <c:pt idx="76">
                  <c:v>93.971070573483161</c:v>
                </c:pt>
                <c:pt idx="77">
                  <c:v>93.764298234493822</c:v>
                </c:pt>
                <c:pt idx="78">
                  <c:v>93.558622744130673</c:v>
                </c:pt>
                <c:pt idx="79">
                  <c:v>93.354022886248075</c:v>
                </c:pt>
                <c:pt idx="80">
                  <c:v>93.150472506086402</c:v>
                </c:pt>
                <c:pt idx="81">
                  <c:v>92.947941541317405</c:v>
                </c:pt>
                <c:pt idx="82">
                  <c:v>92.746396927076674</c:v>
                </c:pt>
                <c:pt idx="83">
                  <c:v>92.545803385601914</c:v>
                </c:pt>
                <c:pt idx="84">
                  <c:v>92.346124111122307</c:v>
                </c:pt>
                <c:pt idx="85">
                  <c:v>92.147321360425693</c:v>
                </c:pt>
                <c:pt idx="86">
                  <c:v>91.949356959134036</c:v>
                </c:pt>
                <c:pt idx="87">
                  <c:v>91.752192733198939</c:v>
                </c:pt>
                <c:pt idx="88">
                  <c:v>91.55579087453502</c:v>
                </c:pt>
                <c:pt idx="89">
                  <c:v>91.360114249070691</c:v>
                </c:pt>
                <c:pt idx="90">
                  <c:v>91.165126654844244</c:v>
                </c:pt>
                <c:pt idx="91">
                  <c:v>90.970793037125361</c:v>
                </c:pt>
                <c:pt idx="92">
                  <c:v>90.777079666914474</c:v>
                </c:pt>
                <c:pt idx="93">
                  <c:v>90.583954288572727</c:v>
                </c:pt>
                <c:pt idx="94">
                  <c:v>90.391386241773375</c:v>
                </c:pt>
                <c:pt idx="95">
                  <c:v>90.199346562440056</c:v>
                </c:pt>
                <c:pt idx="96">
                  <c:v>90.007808066853443</c:v>
                </c:pt>
                <c:pt idx="97">
                  <c:v>89.816745422663502</c:v>
                </c:pt>
                <c:pt idx="98">
                  <c:v>89.626135210135374</c:v>
                </c:pt>
                <c:pt idx="99">
                  <c:v>89.435955976584381</c:v>
                </c:pt>
                <c:pt idx="100">
                  <c:v>89.246188286609851</c:v>
                </c:pt>
                <c:pt idx="101">
                  <c:v>89.056814770418811</c:v>
                </c:pt>
                <c:pt idx="102">
                  <c:v>88.867820172229059</c:v>
                </c:pt>
                <c:pt idx="103">
                  <c:v>88.67919140045349</c:v>
                </c:pt>
                <c:pt idx="104">
                  <c:v>88.490917581085739</c:v>
                </c:pt>
                <c:pt idx="105">
                  <c:v>88.30299011542391</c:v>
                </c:pt>
                <c:pt idx="106">
                  <c:v>88.115402742976755</c:v>
                </c:pt>
                <c:pt idx="107">
                  <c:v>87.928151610088065</c:v>
                </c:pt>
                <c:pt idx="108">
                  <c:v>87.741235344479605</c:v>
                </c:pt>
                <c:pt idx="109">
                  <c:v>87.554655135542632</c:v>
                </c:pt>
                <c:pt idx="110">
                  <c:v>87.368414819796811</c:v>
                </c:pt>
                <c:pt idx="111">
                  <c:v>87.182520970469028</c:v>
                </c:pt>
                <c:pt idx="112">
                  <c:v>86.996982989621657</c:v>
                </c:pt>
                <c:pt idx="113">
                  <c:v>86.811813200669576</c:v>
                </c:pt>
                <c:pt idx="114">
                  <c:v>86.627026938466301</c:v>
                </c:pt>
                <c:pt idx="115">
                  <c:v>86.442642633408354</c:v>
                </c:pt>
                <c:pt idx="116">
                  <c:v>86.258681885212056</c:v>
                </c:pt>
                <c:pt idx="117">
                  <c:v>86.075169521161456</c:v>
                </c:pt>
                <c:pt idx="118">
                  <c:v>85.892133632733632</c:v>
                </c:pt>
                <c:pt idx="119">
                  <c:v>85.709605583603079</c:v>
                </c:pt>
                <c:pt idx="120">
                  <c:v>85.527619981147495</c:v>
                </c:pt>
                <c:pt idx="121">
                  <c:v>85.346214602779369</c:v>
                </c:pt>
                <c:pt idx="122">
                  <c:v>85.165430267772635</c:v>
                </c:pt>
                <c:pt idx="123">
                  <c:v>84.985310644829298</c:v>
                </c:pt>
                <c:pt idx="124">
                  <c:v>84.805901985526646</c:v>
                </c:pt>
                <c:pt idx="125">
                  <c:v>84.627252774115206</c:v>
                </c:pt>
                <c:pt idx="126">
                  <c:v>84.44941328500974</c:v>
                </c:pt>
                <c:pt idx="127">
                  <c:v>84.272435040849658</c:v>
                </c:pt>
                <c:pt idx="128">
                  <c:v>84.096370166296879</c:v>
                </c:pt>
                <c:pt idx="129">
                  <c:v>83.921270635870655</c:v>
                </c:pt>
                <c:pt idx="130">
                  <c:v>83.747187418119722</c:v>
                </c:pt>
                <c:pt idx="131">
                  <c:v>83.574169523281526</c:v>
                </c:pt>
                <c:pt idx="132">
                  <c:v>83.402262967165811</c:v>
                </c:pt>
                <c:pt idx="133">
                  <c:v>83.231509670138294</c:v>
                </c:pt>
                <c:pt idx="134">
                  <c:v>83.061946316461288</c:v>
                </c:pt>
                <c:pt idx="135">
                  <c:v>82.89360320548154</c:v>
                </c:pt>
                <c:pt idx="136">
                  <c:v>82.726503131748871</c:v>
                </c:pt>
                <c:pt idx="137">
                  <c:v>82.560660335562019</c:v>
                </c:pt>
                <c:pt idx="138">
                  <c:v>82.396079568111304</c:v>
                </c:pt>
                <c:pt idx="139">
                  <c:v>82.232755315808618</c:v>
                </c:pt>
                <c:pt idx="140">
                  <c:v>82.070671226165459</c:v>
                </c:pt>
                <c:pt idx="141">
                  <c:v>81.909799772475822</c:v>
                </c:pt>
                <c:pt idx="142">
                  <c:v>81.750102186598355</c:v>
                </c:pt>
                <c:pt idx="143">
                  <c:v>81.591528678597456</c:v>
                </c:pt>
                <c:pt idx="144">
                  <c:v>81.434018949458945</c:v>
                </c:pt>
                <c:pt idx="145">
                  <c:v>81.277502989349529</c:v>
                </c:pt>
                <c:pt idx="146">
                  <c:v>81.1219021399273</c:v>
                </c:pt>
                <c:pt idx="147">
                  <c:v>80.967130386098347</c:v>
                </c:pt>
                <c:pt idx="148">
                  <c:v>80.813095831379513</c:v>
                </c:pt>
                <c:pt idx="149">
                  <c:v>80.659702302550656</c:v>
                </c:pt>
                <c:pt idx="150">
                  <c:v>80.506851024184016</c:v>
                </c:pt>
                <c:pt idx="151">
                  <c:v>80.354442302233934</c:v>
                </c:pt>
                <c:pt idx="152">
                  <c:v>80.202377158120896</c:v>
                </c:pt>
                <c:pt idx="153">
                  <c:v>80.050558860288064</c:v>
                </c:pt>
                <c:pt idx="154">
                  <c:v>79.898894308422797</c:v>
                </c:pt>
                <c:pt idx="155">
                  <c:v>79.747295235611531</c:v>
                </c:pt>
                <c:pt idx="156">
                  <c:v>79.595679204753438</c:v>
                </c:pt>
                <c:pt idx="157">
                  <c:v>79.443970386727358</c:v>
                </c:pt>
                <c:pt idx="158">
                  <c:v>79.292100118326047</c:v>
                </c:pt>
                <c:pt idx="159">
                  <c:v>79.140007247237421</c:v>
                </c:pt>
                <c:pt idx="160">
                  <c:v>78.987638278951593</c:v>
                </c:pt>
                <c:pt idx="161">
                  <c:v>78.834947346192564</c:v>
                </c:pt>
                <c:pt idx="162">
                  <c:v>78.681896025275506</c:v>
                </c:pt>
                <c:pt idx="163">
                  <c:v>78.528453025789489</c:v>
                </c:pt>
                <c:pt idx="164">
                  <c:v>78.374593780418934</c:v>
                </c:pt>
                <c:pt idx="165">
                  <c:v>78.220299960829109</c:v>
                </c:pt>
                <c:pt idx="166">
                  <c:v>78.065558943664684</c:v>
                </c:pt>
                <c:pt idx="167">
                  <c:v>77.910363248151441</c:v>
                </c:pt>
                <c:pt idx="168">
                  <c:v>77.754709963833676</c:v>
                </c:pt>
                <c:pt idx="169">
                  <c:v>77.598600183861009</c:v>
                </c:pt>
                <c:pt idx="170">
                  <c:v>77.442038456150968</c:v>
                </c:pt>
                <c:pt idx="171">
                  <c:v>77.285032261841138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95.852000000000004</c:v>
                </c:pt>
                <c:pt idx="1">
                  <c:v>98.540999999999997</c:v>
                </c:pt>
                <c:pt idx="2">
                  <c:v>95.131</c:v>
                </c:pt>
                <c:pt idx="3">
                  <c:v>97.18</c:v>
                </c:pt>
                <c:pt idx="4">
                  <c:v>96.918000000000006</c:v>
                </c:pt>
                <c:pt idx="5">
                  <c:v>95.557000000000002</c:v>
                </c:pt>
                <c:pt idx="6">
                  <c:v>96.393000000000001</c:v>
                </c:pt>
                <c:pt idx="7">
                  <c:v>93.623000000000005</c:v>
                </c:pt>
                <c:pt idx="8">
                  <c:v>96.474999999999994</c:v>
                </c:pt>
                <c:pt idx="9">
                  <c:v>93.525000000000006</c:v>
                </c:pt>
                <c:pt idx="10">
                  <c:v>95.573999999999998</c:v>
                </c:pt>
                <c:pt idx="11">
                  <c:v>95.41</c:v>
                </c:pt>
                <c:pt idx="12">
                  <c:v>95.081999999999994</c:v>
                </c:pt>
                <c:pt idx="13">
                  <c:v>96.638999999999996</c:v>
                </c:pt>
                <c:pt idx="14">
                  <c:v>93.738</c:v>
                </c:pt>
                <c:pt idx="15">
                  <c:v>94.41</c:v>
                </c:pt>
                <c:pt idx="16">
                  <c:v>95.638999999999996</c:v>
                </c:pt>
                <c:pt idx="17">
                  <c:v>94.671999999999997</c:v>
                </c:pt>
                <c:pt idx="18">
                  <c:v>95.507999999999996</c:v>
                </c:pt>
                <c:pt idx="19">
                  <c:v>95.212999999999994</c:v>
                </c:pt>
                <c:pt idx="20">
                  <c:v>94.197000000000003</c:v>
                </c:pt>
                <c:pt idx="21">
                  <c:v>92.77</c:v>
                </c:pt>
                <c:pt idx="22">
                  <c:v>95.426000000000002</c:v>
                </c:pt>
                <c:pt idx="23">
                  <c:v>93.902000000000001</c:v>
                </c:pt>
                <c:pt idx="24">
                  <c:v>93.540999999999997</c:v>
                </c:pt>
                <c:pt idx="25">
                  <c:v>91.918000000000006</c:v>
                </c:pt>
                <c:pt idx="26">
                  <c:v>95.23</c:v>
                </c:pt>
                <c:pt idx="27">
                  <c:v>96.131</c:v>
                </c:pt>
                <c:pt idx="28">
                  <c:v>98.114999999999995</c:v>
                </c:pt>
                <c:pt idx="29">
                  <c:v>94.835999999999999</c:v>
                </c:pt>
                <c:pt idx="30">
                  <c:v>95.787000000000006</c:v>
                </c:pt>
                <c:pt idx="31">
                  <c:v>95.262</c:v>
                </c:pt>
                <c:pt idx="32">
                  <c:v>97.787000000000006</c:v>
                </c:pt>
                <c:pt idx="33">
                  <c:v>97.442999999999998</c:v>
                </c:pt>
                <c:pt idx="34">
                  <c:v>96.802999999999997</c:v>
                </c:pt>
                <c:pt idx="35">
                  <c:v>98.950999999999993</c:v>
                </c:pt>
                <c:pt idx="36">
                  <c:v>97.557000000000002</c:v>
                </c:pt>
                <c:pt idx="37">
                  <c:v>99.802999999999997</c:v>
                </c:pt>
                <c:pt idx="38">
                  <c:v>99.049000000000007</c:v>
                </c:pt>
                <c:pt idx="39">
                  <c:v>99.245999999999995</c:v>
                </c:pt>
                <c:pt idx="40">
                  <c:v>100.91800000000001</c:v>
                </c:pt>
                <c:pt idx="41">
                  <c:v>104.21299999999999</c:v>
                </c:pt>
                <c:pt idx="42">
                  <c:v>105.41</c:v>
                </c:pt>
                <c:pt idx="43">
                  <c:v>108.672</c:v>
                </c:pt>
                <c:pt idx="44">
                  <c:v>116.01600000000001</c:v>
                </c:pt>
                <c:pt idx="45">
                  <c:v>123.852</c:v>
                </c:pt>
                <c:pt idx="46">
                  <c:v>129.869</c:v>
                </c:pt>
                <c:pt idx="47">
                  <c:v>144.59</c:v>
                </c:pt>
                <c:pt idx="48">
                  <c:v>161.50800000000001</c:v>
                </c:pt>
                <c:pt idx="49">
                  <c:v>176.50800000000001</c:v>
                </c:pt>
                <c:pt idx="50">
                  <c:v>192.262</c:v>
                </c:pt>
                <c:pt idx="51">
                  <c:v>205.607</c:v>
                </c:pt>
                <c:pt idx="52">
                  <c:v>217.541</c:v>
                </c:pt>
                <c:pt idx="53">
                  <c:v>223.65600000000001</c:v>
                </c:pt>
                <c:pt idx="54">
                  <c:v>229.78700000000001</c:v>
                </c:pt>
                <c:pt idx="55">
                  <c:v>229.31100000000001</c:v>
                </c:pt>
                <c:pt idx="56">
                  <c:v>226.83600000000001</c:v>
                </c:pt>
                <c:pt idx="57">
                  <c:v>219.91800000000001</c:v>
                </c:pt>
                <c:pt idx="58">
                  <c:v>206.738</c:v>
                </c:pt>
                <c:pt idx="59">
                  <c:v>185.65600000000001</c:v>
                </c:pt>
                <c:pt idx="60">
                  <c:v>154.65600000000001</c:v>
                </c:pt>
                <c:pt idx="61">
                  <c:v>127.34399999999999</c:v>
                </c:pt>
                <c:pt idx="62">
                  <c:v>105.393</c:v>
                </c:pt>
                <c:pt idx="63">
                  <c:v>100.197</c:v>
                </c:pt>
                <c:pt idx="64">
                  <c:v>97.278999999999996</c:v>
                </c:pt>
                <c:pt idx="65">
                  <c:v>99.114999999999995</c:v>
                </c:pt>
                <c:pt idx="66">
                  <c:v>102.066</c:v>
                </c:pt>
                <c:pt idx="67">
                  <c:v>107.557</c:v>
                </c:pt>
                <c:pt idx="68">
                  <c:v>113.361</c:v>
                </c:pt>
                <c:pt idx="69">
                  <c:v>122.01600000000001</c:v>
                </c:pt>
                <c:pt idx="70">
                  <c:v>131.95099999999999</c:v>
                </c:pt>
                <c:pt idx="71">
                  <c:v>143.36099999999999</c:v>
                </c:pt>
                <c:pt idx="72">
                  <c:v>155.459</c:v>
                </c:pt>
                <c:pt idx="73">
                  <c:v>168.62299999999999</c:v>
                </c:pt>
                <c:pt idx="74">
                  <c:v>176.541</c:v>
                </c:pt>
                <c:pt idx="75">
                  <c:v>184.47499999999999</c:v>
                </c:pt>
                <c:pt idx="76">
                  <c:v>188.52500000000001</c:v>
                </c:pt>
                <c:pt idx="77">
                  <c:v>189.08199999999999</c:v>
                </c:pt>
                <c:pt idx="78">
                  <c:v>185.65600000000001</c:v>
                </c:pt>
                <c:pt idx="79">
                  <c:v>177.09800000000001</c:v>
                </c:pt>
                <c:pt idx="80">
                  <c:v>160.68899999999999</c:v>
                </c:pt>
                <c:pt idx="81">
                  <c:v>134.09800000000001</c:v>
                </c:pt>
                <c:pt idx="82">
                  <c:v>114.557</c:v>
                </c:pt>
                <c:pt idx="83">
                  <c:v>100.98399999999999</c:v>
                </c:pt>
                <c:pt idx="84">
                  <c:v>91.245999999999995</c:v>
                </c:pt>
                <c:pt idx="85">
                  <c:v>90.835999999999999</c:v>
                </c:pt>
                <c:pt idx="86">
                  <c:v>87.918000000000006</c:v>
                </c:pt>
                <c:pt idx="87">
                  <c:v>87.114999999999995</c:v>
                </c:pt>
                <c:pt idx="88">
                  <c:v>88.426000000000002</c:v>
                </c:pt>
                <c:pt idx="89">
                  <c:v>87.540999999999997</c:v>
                </c:pt>
                <c:pt idx="90">
                  <c:v>87.688999999999993</c:v>
                </c:pt>
                <c:pt idx="91">
                  <c:v>89.77</c:v>
                </c:pt>
                <c:pt idx="92">
                  <c:v>88.983999999999995</c:v>
                </c:pt>
                <c:pt idx="93">
                  <c:v>88.492000000000004</c:v>
                </c:pt>
                <c:pt idx="94">
                  <c:v>89.328000000000003</c:v>
                </c:pt>
                <c:pt idx="95">
                  <c:v>90.983999999999995</c:v>
                </c:pt>
                <c:pt idx="96">
                  <c:v>92.376999999999995</c:v>
                </c:pt>
                <c:pt idx="97">
                  <c:v>89.738</c:v>
                </c:pt>
                <c:pt idx="98">
                  <c:v>88.885000000000005</c:v>
                </c:pt>
                <c:pt idx="99">
                  <c:v>88.492000000000004</c:v>
                </c:pt>
                <c:pt idx="100">
                  <c:v>87.147999999999996</c:v>
                </c:pt>
                <c:pt idx="101">
                  <c:v>88.049000000000007</c:v>
                </c:pt>
                <c:pt idx="102">
                  <c:v>89.623000000000005</c:v>
                </c:pt>
                <c:pt idx="103">
                  <c:v>88.557000000000002</c:v>
                </c:pt>
                <c:pt idx="104">
                  <c:v>88.671999999999997</c:v>
                </c:pt>
                <c:pt idx="105">
                  <c:v>86.885000000000005</c:v>
                </c:pt>
                <c:pt idx="106">
                  <c:v>87.869</c:v>
                </c:pt>
                <c:pt idx="107">
                  <c:v>89.557000000000002</c:v>
                </c:pt>
                <c:pt idx="108">
                  <c:v>89.278999999999996</c:v>
                </c:pt>
                <c:pt idx="109">
                  <c:v>91.835999999999999</c:v>
                </c:pt>
                <c:pt idx="110">
                  <c:v>90.983999999999995</c:v>
                </c:pt>
                <c:pt idx="111">
                  <c:v>91.738</c:v>
                </c:pt>
                <c:pt idx="112">
                  <c:v>92.212999999999994</c:v>
                </c:pt>
                <c:pt idx="113">
                  <c:v>92.164000000000001</c:v>
                </c:pt>
                <c:pt idx="114">
                  <c:v>90.459000000000003</c:v>
                </c:pt>
                <c:pt idx="115">
                  <c:v>88.016000000000005</c:v>
                </c:pt>
                <c:pt idx="116">
                  <c:v>89.442999999999998</c:v>
                </c:pt>
                <c:pt idx="117">
                  <c:v>85.114999999999995</c:v>
                </c:pt>
                <c:pt idx="118">
                  <c:v>85.081999999999994</c:v>
                </c:pt>
                <c:pt idx="119">
                  <c:v>84.097999999999999</c:v>
                </c:pt>
                <c:pt idx="120">
                  <c:v>84.671999999999997</c:v>
                </c:pt>
                <c:pt idx="121">
                  <c:v>83.41</c:v>
                </c:pt>
                <c:pt idx="122">
                  <c:v>82.016000000000005</c:v>
                </c:pt>
                <c:pt idx="123">
                  <c:v>85.787000000000006</c:v>
                </c:pt>
                <c:pt idx="124">
                  <c:v>84.066000000000003</c:v>
                </c:pt>
                <c:pt idx="125">
                  <c:v>80.525000000000006</c:v>
                </c:pt>
                <c:pt idx="126">
                  <c:v>83.23</c:v>
                </c:pt>
                <c:pt idx="127">
                  <c:v>81.77</c:v>
                </c:pt>
                <c:pt idx="128">
                  <c:v>82.376999999999995</c:v>
                </c:pt>
                <c:pt idx="129">
                  <c:v>82.376999999999995</c:v>
                </c:pt>
                <c:pt idx="130">
                  <c:v>81.131</c:v>
                </c:pt>
                <c:pt idx="131">
                  <c:v>81.459000000000003</c:v>
                </c:pt>
                <c:pt idx="132">
                  <c:v>78.606999999999999</c:v>
                </c:pt>
                <c:pt idx="133">
                  <c:v>81.343999999999994</c:v>
                </c:pt>
                <c:pt idx="134">
                  <c:v>80.852000000000004</c:v>
                </c:pt>
                <c:pt idx="135">
                  <c:v>81.081999999999994</c:v>
                </c:pt>
                <c:pt idx="136">
                  <c:v>83.426000000000002</c:v>
                </c:pt>
                <c:pt idx="137">
                  <c:v>84.097999999999999</c:v>
                </c:pt>
                <c:pt idx="138">
                  <c:v>84.902000000000001</c:v>
                </c:pt>
                <c:pt idx="139">
                  <c:v>83.688999999999993</c:v>
                </c:pt>
                <c:pt idx="140">
                  <c:v>85.361000000000004</c:v>
                </c:pt>
                <c:pt idx="141">
                  <c:v>85.278999999999996</c:v>
                </c:pt>
                <c:pt idx="142">
                  <c:v>84.295000000000002</c:v>
                </c:pt>
                <c:pt idx="143">
                  <c:v>84.097999999999999</c:v>
                </c:pt>
                <c:pt idx="144">
                  <c:v>82.738</c:v>
                </c:pt>
                <c:pt idx="145">
                  <c:v>83.869</c:v>
                </c:pt>
                <c:pt idx="146">
                  <c:v>78.245999999999995</c:v>
                </c:pt>
                <c:pt idx="147">
                  <c:v>83.164000000000001</c:v>
                </c:pt>
                <c:pt idx="148">
                  <c:v>79.197000000000003</c:v>
                </c:pt>
                <c:pt idx="149">
                  <c:v>80.295000000000002</c:v>
                </c:pt>
                <c:pt idx="150">
                  <c:v>79.852000000000004</c:v>
                </c:pt>
                <c:pt idx="151">
                  <c:v>80.278999999999996</c:v>
                </c:pt>
                <c:pt idx="152">
                  <c:v>78.59</c:v>
                </c:pt>
                <c:pt idx="153">
                  <c:v>80.459000000000003</c:v>
                </c:pt>
                <c:pt idx="154">
                  <c:v>79.754000000000005</c:v>
                </c:pt>
                <c:pt idx="155">
                  <c:v>77.966999999999999</c:v>
                </c:pt>
                <c:pt idx="156">
                  <c:v>79.754000000000005</c:v>
                </c:pt>
                <c:pt idx="157">
                  <c:v>79.393000000000001</c:v>
                </c:pt>
                <c:pt idx="158">
                  <c:v>76.311000000000007</c:v>
                </c:pt>
                <c:pt idx="159">
                  <c:v>78.049000000000007</c:v>
                </c:pt>
                <c:pt idx="160">
                  <c:v>77.721000000000004</c:v>
                </c:pt>
                <c:pt idx="161">
                  <c:v>77.262</c:v>
                </c:pt>
                <c:pt idx="162">
                  <c:v>76.787000000000006</c:v>
                </c:pt>
                <c:pt idx="163">
                  <c:v>77.835999999999999</c:v>
                </c:pt>
                <c:pt idx="164">
                  <c:v>77.114999999999995</c:v>
                </c:pt>
                <c:pt idx="165">
                  <c:v>77.540999999999997</c:v>
                </c:pt>
                <c:pt idx="166">
                  <c:v>78.343999999999994</c:v>
                </c:pt>
                <c:pt idx="167">
                  <c:v>78.180000000000007</c:v>
                </c:pt>
                <c:pt idx="168">
                  <c:v>76.573999999999998</c:v>
                </c:pt>
                <c:pt idx="169">
                  <c:v>78.557000000000002</c:v>
                </c:pt>
                <c:pt idx="170">
                  <c:v>76.114999999999995</c:v>
                </c:pt>
                <c:pt idx="171">
                  <c:v>77.131</c:v>
                </c:pt>
                <c:pt idx="172">
                  <c:v>76.606999999999999</c:v>
                </c:pt>
                <c:pt idx="173">
                  <c:v>78.442999999999998</c:v>
                </c:pt>
                <c:pt idx="174">
                  <c:v>77.459000000000003</c:v>
                </c:pt>
                <c:pt idx="175">
                  <c:v>78.361000000000004</c:v>
                </c:pt>
                <c:pt idx="176">
                  <c:v>76.885000000000005</c:v>
                </c:pt>
                <c:pt idx="177">
                  <c:v>78.77</c:v>
                </c:pt>
                <c:pt idx="178">
                  <c:v>78.787000000000006</c:v>
                </c:pt>
                <c:pt idx="179">
                  <c:v>76.573999999999998</c:v>
                </c:pt>
                <c:pt idx="180">
                  <c:v>75.738</c:v>
                </c:pt>
                <c:pt idx="181">
                  <c:v>76.869</c:v>
                </c:pt>
                <c:pt idx="182">
                  <c:v>77.033000000000001</c:v>
                </c:pt>
                <c:pt idx="183">
                  <c:v>78.59</c:v>
                </c:pt>
                <c:pt idx="184">
                  <c:v>79.656000000000006</c:v>
                </c:pt>
                <c:pt idx="185">
                  <c:v>78.59</c:v>
                </c:pt>
                <c:pt idx="186">
                  <c:v>76.606999999999999</c:v>
                </c:pt>
                <c:pt idx="187">
                  <c:v>76.525000000000006</c:v>
                </c:pt>
                <c:pt idx="188">
                  <c:v>77.623000000000005</c:v>
                </c:pt>
                <c:pt idx="189">
                  <c:v>75.540999999999997</c:v>
                </c:pt>
                <c:pt idx="190">
                  <c:v>74.507999999999996</c:v>
                </c:pt>
                <c:pt idx="191">
                  <c:v>76.049000000000007</c:v>
                </c:pt>
                <c:pt idx="192">
                  <c:v>75.933999999999997</c:v>
                </c:pt>
                <c:pt idx="193">
                  <c:v>75.492000000000004</c:v>
                </c:pt>
                <c:pt idx="194">
                  <c:v>76.066000000000003</c:v>
                </c:pt>
                <c:pt idx="195">
                  <c:v>73.147999999999996</c:v>
                </c:pt>
                <c:pt idx="196">
                  <c:v>75.426000000000002</c:v>
                </c:pt>
                <c:pt idx="197">
                  <c:v>78.623000000000005</c:v>
                </c:pt>
                <c:pt idx="198">
                  <c:v>77.442999999999998</c:v>
                </c:pt>
                <c:pt idx="199">
                  <c:v>74.540999999999997</c:v>
                </c:pt>
                <c:pt idx="200">
                  <c:v>75.573999999999998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94.643801332579301</c:v>
                </c:pt>
                <c:pt idx="4">
                  <c:v>94.759601982500044</c:v>
                </c:pt>
                <c:pt idx="5">
                  <c:v>94.876770859521201</c:v>
                </c:pt>
                <c:pt idx="6">
                  <c:v>94.995332422856706</c:v>
                </c:pt>
                <c:pt idx="7">
                  <c:v>95.115302825796377</c:v>
                </c:pt>
                <c:pt idx="8">
                  <c:v>95.236688201545746</c:v>
                </c:pt>
                <c:pt idx="9">
                  <c:v>95.359482750747844</c:v>
                </c:pt>
                <c:pt idx="10">
                  <c:v>95.483666624224384</c:v>
                </c:pt>
                <c:pt idx="11">
                  <c:v>95.609203598741956</c:v>
                </c:pt>
                <c:pt idx="12">
                  <c:v>95.736038549671434</c:v>
                </c:pt>
                <c:pt idx="13">
                  <c:v>95.864094733076428</c:v>
                </c:pt>
                <c:pt idx="14">
                  <c:v>95.993270902524173</c:v>
                </c:pt>
                <c:pt idx="15">
                  <c:v>96.123438305530328</c:v>
                </c:pt>
                <c:pt idx="16">
                  <c:v>96.254437636281295</c:v>
                </c:pt>
                <c:pt idx="17">
                  <c:v>96.386076074930216</c:v>
                </c:pt>
                <c:pt idx="18">
                  <c:v>96.518124637243119</c:v>
                </c:pt>
                <c:pt idx="19">
                  <c:v>96.650316223428376</c:v>
                </c:pt>
                <c:pt idx="20">
                  <c:v>96.782345045956077</c:v>
                </c:pt>
                <c:pt idx="21">
                  <c:v>96.913868622557089</c:v>
                </c:pt>
                <c:pt idx="22">
                  <c:v>97.044514383467003</c:v>
                </c:pt>
                <c:pt idx="23">
                  <c:v>97.173894373093617</c:v>
                </c:pt>
                <c:pt idx="24">
                  <c:v>97.301633825523865</c:v>
                </c:pt>
                <c:pt idx="25">
                  <c:v>97.42742295608781</c:v>
                </c:pt>
                <c:pt idx="26">
                  <c:v>97.551106610984746</c:v>
                </c:pt>
                <c:pt idx="27">
                  <c:v>97.672833940999723</c:v>
                </c:pt>
                <c:pt idx="28">
                  <c:v>97.793300376503723</c:v>
                </c:pt>
                <c:pt idx="29">
                  <c:v>97.914126878425023</c:v>
                </c:pt>
                <c:pt idx="30">
                  <c:v>98.038436002668334</c:v>
                </c:pt>
                <c:pt idx="31">
                  <c:v>98.171698842496923</c:v>
                </c:pt>
                <c:pt idx="32">
                  <c:v>98.322937826915833</c:v>
                </c:pt>
                <c:pt idx="33">
                  <c:v>98.506372006313072</c:v>
                </c:pt>
                <c:pt idx="34">
                  <c:v>98.743576071877953</c:v>
                </c:pt>
                <c:pt idx="35">
                  <c:v>99.066182586794483</c:v>
                </c:pt>
                <c:pt idx="36">
                  <c:v>99.519079330025093</c:v>
                </c:pt>
                <c:pt idx="37">
                  <c:v>100.16393337804799</c:v>
                </c:pt>
                <c:pt idx="38">
                  <c:v>101.08270990282972</c:v>
                </c:pt>
                <c:pt idx="39">
                  <c:v>102.38065645808537</c:v>
                </c:pt>
                <c:pt idx="40">
                  <c:v>104.18801691271656</c:v>
                </c:pt>
                <c:pt idx="41">
                  <c:v>106.65956360000391</c:v>
                </c:pt>
                <c:pt idx="42">
                  <c:v>109.97094665212916</c:v>
                </c:pt>
                <c:pt idx="43">
                  <c:v>114.31091836045861</c:v>
                </c:pt>
                <c:pt idx="44">
                  <c:v>119.86875411682108</c:v>
                </c:pt>
                <c:pt idx="45">
                  <c:v>126.81668739219739</c:v>
                </c:pt>
                <c:pt idx="46">
                  <c:v>135.28785801164682</c:v>
                </c:pt>
                <c:pt idx="47">
                  <c:v>145.35091357073156</c:v>
                </c:pt>
                <c:pt idx="48">
                  <c:v>156.9823536699781</c:v>
                </c:pt>
                <c:pt idx="49">
                  <c:v>170.03557425650922</c:v>
                </c:pt>
                <c:pt idx="50">
                  <c:v>184.19957592604186</c:v>
                </c:pt>
                <c:pt idx="51">
                  <c:v>198.93135113758254</c:v>
                </c:pt>
                <c:pt idx="52">
                  <c:v>213.34482384966572</c:v>
                </c:pt>
                <c:pt idx="53">
                  <c:v>226.07082845438001</c:v>
                </c:pt>
                <c:pt idx="54">
                  <c:v>235.18675391800906</c:v>
                </c:pt>
                <c:pt idx="55">
                  <c:v>238.4115883025018</c:v>
                </c:pt>
                <c:pt idx="56">
                  <c:v>233.73934789654439</c:v>
                </c:pt>
                <c:pt idx="57">
                  <c:v>220.41467063885068</c:v>
                </c:pt>
                <c:pt idx="58">
                  <c:v>199.7431719188877</c:v>
                </c:pt>
                <c:pt idx="59">
                  <c:v>175.07525776643712</c:v>
                </c:pt>
                <c:pt idx="60">
                  <c:v>150.73145691627769</c:v>
                </c:pt>
                <c:pt idx="61">
                  <c:v>130.41072908491677</c:v>
                </c:pt>
                <c:pt idx="62">
                  <c:v>116.03571701295216</c:v>
                </c:pt>
                <c:pt idx="63">
                  <c:v>107.62612807874572</c:v>
                </c:pt>
                <c:pt idx="64">
                  <c:v>104.02045451452219</c:v>
                </c:pt>
                <c:pt idx="65">
                  <c:v>103.7992496115036</c:v>
                </c:pt>
                <c:pt idx="66">
                  <c:v>105.88379857427473</c:v>
                </c:pt>
                <c:pt idx="67">
                  <c:v>109.69210081356398</c:v>
                </c:pt>
                <c:pt idx="68">
                  <c:v>115.01922018407971</c:v>
                </c:pt>
                <c:pt idx="69">
                  <c:v>121.84499207414603</c:v>
                </c:pt>
                <c:pt idx="70">
                  <c:v>130.17724698634018</c:v>
                </c:pt>
                <c:pt idx="71">
                  <c:v>139.94988536154318</c:v>
                </c:pt>
                <c:pt idx="72">
                  <c:v>150.95501708444175</c:v>
                </c:pt>
                <c:pt idx="73">
                  <c:v>162.77412601718191</c:v>
                </c:pt>
                <c:pt idx="74">
                  <c:v>174.66170245404066</c:v>
                </c:pt>
                <c:pt idx="75">
                  <c:v>185.35122469567145</c:v>
                </c:pt>
                <c:pt idx="76">
                  <c:v>192.87497157625293</c:v>
                </c:pt>
                <c:pt idx="77">
                  <c:v>194.72167265333786</c:v>
                </c:pt>
                <c:pt idx="78">
                  <c:v>188.72057431869746</c:v>
                </c:pt>
                <c:pt idx="79">
                  <c:v>174.51090500560042</c:v>
                </c:pt>
                <c:pt idx="80">
                  <c:v>154.53430923110358</c:v>
                </c:pt>
                <c:pt idx="81">
                  <c:v>133.34755819427008</c:v>
                </c:pt>
                <c:pt idx="82">
                  <c:v>115.40658526952286</c:v>
                </c:pt>
                <c:pt idx="83">
                  <c:v>103.01613574380174</c:v>
                </c:pt>
                <c:pt idx="84">
                  <c:v>95.948621348630169</c:v>
                </c:pt>
                <c:pt idx="85">
                  <c:v>92.562641836616393</c:v>
                </c:pt>
                <c:pt idx="86">
                  <c:v>91.141022319889601</c:v>
                </c:pt>
                <c:pt idx="87">
                  <c:v>90.551053348292939</c:v>
                </c:pt>
                <c:pt idx="88">
                  <c:v>90.24466728454604</c:v>
                </c:pt>
                <c:pt idx="89">
                  <c:v>90.017049143166531</c:v>
                </c:pt>
                <c:pt idx="90">
                  <c:v>89.807632075861832</c:v>
                </c:pt>
                <c:pt idx="91">
                  <c:v>89.602060757843077</c:v>
                </c:pt>
                <c:pt idx="92">
                  <c:v>89.397619512507902</c:v>
                </c:pt>
                <c:pt idx="93">
                  <c:v>89.193985713599858</c:v>
                </c:pt>
                <c:pt idx="94">
                  <c:v>88.991349165974356</c:v>
                </c:pt>
                <c:pt idx="95">
                  <c:v>88.790212505697113</c:v>
                </c:pt>
                <c:pt idx="96">
                  <c:v>88.591563634428539</c:v>
                </c:pt>
                <c:pt idx="97">
                  <c:v>88.397217285858616</c:v>
                </c:pt>
                <c:pt idx="98">
                  <c:v>88.210329316784311</c:v>
                </c:pt>
                <c:pt idx="99">
                  <c:v>88.036096890123574</c:v>
                </c:pt>
                <c:pt idx="100">
                  <c:v>87.882609520020935</c:v>
                </c:pt>
                <c:pt idx="101">
                  <c:v>87.761726349056033</c:v>
                </c:pt>
                <c:pt idx="102">
                  <c:v>87.689731681719138</c:v>
                </c:pt>
                <c:pt idx="103">
                  <c:v>87.687389912441915</c:v>
                </c:pt>
                <c:pt idx="104">
                  <c:v>87.778932732287259</c:v>
                </c:pt>
                <c:pt idx="105">
                  <c:v>87.98952475747349</c:v>
                </c:pt>
                <c:pt idx="106">
                  <c:v>88.340881753914061</c:v>
                </c:pt>
                <c:pt idx="107">
                  <c:v>88.844825356796918</c:v>
                </c:pt>
                <c:pt idx="108">
                  <c:v>89.494343477608538</c:v>
                </c:pt>
                <c:pt idx="109">
                  <c:v>90.251198607274404</c:v>
                </c:pt>
                <c:pt idx="110">
                  <c:v>91.030011121659101</c:v>
                </c:pt>
                <c:pt idx="111">
                  <c:v>91.685022160810533</c:v>
                </c:pt>
                <c:pt idx="112">
                  <c:v>92.018263419870479</c:v>
                </c:pt>
                <c:pt idx="113">
                  <c:v>91.833356389136711</c:v>
                </c:pt>
                <c:pt idx="114">
                  <c:v>91.033612020715395</c:v>
                </c:pt>
                <c:pt idx="115">
                  <c:v>89.708706548046095</c:v>
                </c:pt>
                <c:pt idx="116">
                  <c:v>88.12849248089961</c:v>
                </c:pt>
                <c:pt idx="117">
                  <c:v>86.622239673916752</c:v>
                </c:pt>
                <c:pt idx="118">
                  <c:v>85.424603085543964</c:v>
                </c:pt>
                <c:pt idx="119">
                  <c:v>84.600080256574813</c:v>
                </c:pt>
                <c:pt idx="120">
                  <c:v>84.079128099441817</c:v>
                </c:pt>
                <c:pt idx="121">
                  <c:v>83.746213104711344</c:v>
                </c:pt>
                <c:pt idx="122">
                  <c:v>83.506068757578063</c:v>
                </c:pt>
                <c:pt idx="123">
                  <c:v>83.303434723481715</c:v>
                </c:pt>
                <c:pt idx="124">
                  <c:v>83.113791261031764</c:v>
                </c:pt>
                <c:pt idx="125">
                  <c:v>82.928546567071592</c:v>
                </c:pt>
                <c:pt idx="126">
                  <c:v>82.745312435395817</c:v>
                </c:pt>
                <c:pt idx="127">
                  <c:v>82.56360500220174</c:v>
                </c:pt>
                <c:pt idx="128">
                  <c:v>82.383457997055842</c:v>
                </c:pt>
                <c:pt idx="129">
                  <c:v>82.205223386436941</c:v>
                </c:pt>
                <c:pt idx="130">
                  <c:v>82.030073737120105</c:v>
                </c:pt>
                <c:pt idx="131">
                  <c:v>81.861651078745581</c:v>
                </c:pt>
                <c:pt idx="132">
                  <c:v>81.710047073001448</c:v>
                </c:pt>
                <c:pt idx="133">
                  <c:v>81.599464036930627</c:v>
                </c:pt>
                <c:pt idx="134">
                  <c:v>81.578921391262341</c:v>
                </c:pt>
                <c:pt idx="135">
                  <c:v>81.729126900777516</c:v>
                </c:pt>
                <c:pt idx="136">
                  <c:v>82.149186213489941</c:v>
                </c:pt>
                <c:pt idx="137">
                  <c:v>82.904406578509992</c:v>
                </c:pt>
                <c:pt idx="138">
                  <c:v>83.939140442581319</c:v>
                </c:pt>
                <c:pt idx="139">
                  <c:v>85.00938794973024</c:v>
                </c:pt>
                <c:pt idx="140">
                  <c:v>85.724198078363656</c:v>
                </c:pt>
                <c:pt idx="141">
                  <c:v>85.7304967732357</c:v>
                </c:pt>
                <c:pt idx="142">
                  <c:v>84.936742952981561</c:v>
                </c:pt>
                <c:pt idx="143">
                  <c:v>83.588372500736682</c:v>
                </c:pt>
                <c:pt idx="144">
                  <c:v>82.11516930778032</c:v>
                </c:pt>
                <c:pt idx="145">
                  <c:v>80.878943428683328</c:v>
                </c:pt>
                <c:pt idx="146">
                  <c:v>80.024008207084691</c:v>
                </c:pt>
                <c:pt idx="147">
                  <c:v>79.503156009207018</c:v>
                </c:pt>
                <c:pt idx="148">
                  <c:v>79.193036063410872</c:v>
                </c:pt>
                <c:pt idx="149">
                  <c:v>78.985952816048467</c:v>
                </c:pt>
                <c:pt idx="150">
                  <c:v>78.819198286542957</c:v>
                </c:pt>
                <c:pt idx="151">
                  <c:v>78.665331048055208</c:v>
                </c:pt>
                <c:pt idx="152">
                  <c:v>78.514878613131899</c:v>
                </c:pt>
                <c:pt idx="153">
                  <c:v>78.365159031329256</c:v>
                </c:pt>
                <c:pt idx="154">
                  <c:v>78.215492092329995</c:v>
                </c:pt>
                <c:pt idx="155">
                  <c:v>78.065673883314943</c:v>
                </c:pt>
                <c:pt idx="156">
                  <c:v>77.915598992453823</c:v>
                </c:pt>
                <c:pt idx="157">
                  <c:v>77.765186149054458</c:v>
                </c:pt>
                <c:pt idx="158">
                  <c:v>77.614366395135775</c:v>
                </c:pt>
                <c:pt idx="159">
                  <c:v>77.46308138279251</c:v>
                </c:pt>
                <c:pt idx="160">
                  <c:v>77.311282858392858</c:v>
                </c:pt>
                <c:pt idx="161">
                  <c:v>77.158932141578276</c:v>
                </c:pt>
                <c:pt idx="162">
                  <c:v>77.005999499429777</c:v>
                </c:pt>
                <c:pt idx="163">
                  <c:v>76.852463437999887</c:v>
                </c:pt>
                <c:pt idx="164">
                  <c:v>76.698309941628253</c:v>
                </c:pt>
                <c:pt idx="165">
                  <c:v>76.543531687428427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94.643801332573389</c:v>
                </c:pt>
                <c:pt idx="4">
                  <c:v>94.759601982482152</c:v>
                </c:pt>
                <c:pt idx="5">
                  <c:v>94.876770859468081</c:v>
                </c:pt>
                <c:pt idx="6">
                  <c:v>94.995332422702162</c:v>
                </c:pt>
                <c:pt idx="7">
                  <c:v>95.115302825355769</c:v>
                </c:pt>
                <c:pt idx="8">
                  <c:v>95.236688200314575</c:v>
                </c:pt>
                <c:pt idx="9">
                  <c:v>95.359482747376276</c:v>
                </c:pt>
                <c:pt idx="10">
                  <c:v>95.483666615175366</c:v>
                </c:pt>
                <c:pt idx="11">
                  <c:v>95.609203574939215</c:v>
                </c:pt>
                <c:pt idx="12">
                  <c:v>95.736038488308182</c:v>
                </c:pt>
                <c:pt idx="13">
                  <c:v>95.864094578035889</c:v>
                </c:pt>
                <c:pt idx="14">
                  <c:v>95.993270518606749</c:v>
                </c:pt>
                <c:pt idx="15">
                  <c:v>96.123437373808983</c:v>
                </c:pt>
                <c:pt idx="16">
                  <c:v>96.254435420178496</c:v>
                </c:pt>
                <c:pt idx="17">
                  <c:v>96.386070908989637</c:v>
                </c:pt>
                <c:pt idx="18">
                  <c:v>96.518112834999968</c:v>
                </c:pt>
                <c:pt idx="19">
                  <c:v>96.650289797189529</c:v>
                </c:pt>
                <c:pt idx="20">
                  <c:v>96.782287054795518</c:v>
                </c:pt>
                <c:pt idx="21">
                  <c:v>96.913743900320256</c:v>
                </c:pt>
                <c:pt idx="22">
                  <c:v>97.0442514888895</c:v>
                </c:pt>
                <c:pt idx="23">
                  <c:v>97.173351279084443</c:v>
                </c:pt>
                <c:pt idx="24">
                  <c:v>97.300534252586772</c:v>
                </c:pt>
                <c:pt idx="25">
                  <c:v>97.425241086850932</c:v>
                </c:pt>
                <c:pt idx="26">
                  <c:v>97.54686345456247</c:v>
                </c:pt>
                <c:pt idx="27">
                  <c:v>97.664746613847498</c:v>
                </c:pt>
                <c:pt idx="28">
                  <c:v>97.778193432209306</c:v>
                </c:pt>
                <c:pt idx="29">
                  <c:v>97.886469953532313</c:v>
                </c:pt>
                <c:pt idx="30">
                  <c:v>97.988812570428621</c:v>
                </c:pt>
                <c:pt idx="31">
                  <c:v>98.084436803894803</c:v>
                </c:pt>
                <c:pt idx="32">
                  <c:v>98.172547620094562</c:v>
                </c:pt>
                <c:pt idx="33">
                  <c:v>98.252351132888904</c:v>
                </c:pt>
                <c:pt idx="34">
                  <c:v>98.323067454753868</c:v>
                </c:pt>
                <c:pt idx="35">
                  <c:v>98.383944373541439</c:v>
                </c:pt>
                <c:pt idx="36">
                  <c:v>98.434271454742301</c:v>
                </c:pt>
                <c:pt idx="37">
                  <c:v>98.473394105555172</c:v>
                </c:pt>
                <c:pt idx="38">
                  <c:v>98.50072709497752</c:v>
                </c:pt>
                <c:pt idx="39">
                  <c:v>98.515767009069066</c:v>
                </c:pt>
                <c:pt idx="40">
                  <c:v>98.518103136417153</c:v>
                </c:pt>
                <c:pt idx="41">
                  <c:v>98.507426327038758</c:v>
                </c:pt>
                <c:pt idx="42">
                  <c:v>98.483535446935832</c:v>
                </c:pt>
                <c:pt idx="43">
                  <c:v>98.446341155731929</c:v>
                </c:pt>
                <c:pt idx="44">
                  <c:v>98.395866859043764</c:v>
                </c:pt>
                <c:pt idx="45">
                  <c:v>98.332246821301695</c:v>
                </c:pt>
                <c:pt idx="46">
                  <c:v>98.255721558474448</c:v>
                </c:pt>
                <c:pt idx="47">
                  <c:v>98.166630753553648</c:v>
                </c:pt>
                <c:pt idx="48">
                  <c:v>98.065404041918597</c:v>
                </c:pt>
                <c:pt idx="49">
                  <c:v>97.95255009215893</c:v>
                </c:pt>
                <c:pt idx="50">
                  <c:v>97.828644456605218</c:v>
                </c:pt>
                <c:pt idx="51">
                  <c:v>97.694316683641844</c:v>
                </c:pt>
                <c:pt idx="52">
                  <c:v>97.55023717252115</c:v>
                </c:pt>
                <c:pt idx="53">
                  <c:v>97.397104214805239</c:v>
                </c:pt>
                <c:pt idx="54">
                  <c:v>97.235631610254416</c:v>
                </c:pt>
                <c:pt idx="55">
                  <c:v>97.066537175315887</c:v>
                </c:pt>
                <c:pt idx="56">
                  <c:v>96.890532385782137</c:v>
                </c:pt>
                <c:pt idx="57">
                  <c:v>96.708313317617012</c:v>
                </c:pt>
                <c:pt idx="58">
                  <c:v>96.520552976346821</c:v>
                </c:pt>
                <c:pt idx="59">
                  <c:v>96.327895039531711</c:v>
                </c:pt>
                <c:pt idx="60">
                  <c:v>96.130948981129123</c:v>
                </c:pt>
                <c:pt idx="61">
                  <c:v>95.93028650227447</c:v>
                </c:pt>
                <c:pt idx="62">
                  <c:v>95.72643916032979</c:v>
                </c:pt>
                <c:pt idx="63">
                  <c:v>95.519897066368088</c:v>
                </c:pt>
                <c:pt idx="64">
                  <c:v>95.311108509374037</c:v>
                </c:pt>
                <c:pt idx="65">
                  <c:v>95.100480361822093</c:v>
                </c:pt>
                <c:pt idx="66">
                  <c:v>94.888379124268511</c:v>
                </c:pt>
                <c:pt idx="67">
                  <c:v>94.675132474511344</c:v>
                </c:pt>
                <c:pt idx="68">
                  <c:v>94.461031198205092</c:v>
                </c:pt>
                <c:pt idx="69">
                  <c:v>94.246331391236026</c:v>
                </c:pt>
                <c:pt idx="70">
                  <c:v>94.031256838565923</c:v>
                </c:pt>
                <c:pt idx="71">
                  <c:v>93.816001488774404</c:v>
                </c:pt>
                <c:pt idx="72">
                  <c:v>93.600731957527458</c:v>
                </c:pt>
                <c:pt idx="73">
                  <c:v>93.385590006229521</c:v>
                </c:pt>
                <c:pt idx="74">
                  <c:v>93.170694953897737</c:v>
                </c:pt>
                <c:pt idx="75">
                  <c:v>92.956145990689208</c:v>
                </c:pt>
                <c:pt idx="76">
                  <c:v>92.742024370470901</c:v>
                </c:pt>
                <c:pt idx="77">
                  <c:v>92.528395467385025</c:v>
                </c:pt>
                <c:pt idx="78">
                  <c:v>92.315310687612353</c:v>
                </c:pt>
                <c:pt idx="79">
                  <c:v>92.102809232592975</c:v>
                </c:pt>
                <c:pt idx="80">
                  <c:v>91.890919713959178</c:v>
                </c:pt>
                <c:pt idx="81">
                  <c:v>91.679661623509915</c:v>
                </c:pt>
                <c:pt idx="82">
                  <c:v>91.469046663847422</c:v>
                </c:pt>
                <c:pt idx="83">
                  <c:v>91.259079946931593</c:v>
                </c:pt>
                <c:pt idx="84">
                  <c:v>91.049761068904232</c:v>
                </c:pt>
                <c:pt idx="85">
                  <c:v>90.841085070199696</c:v>
                </c:pt>
                <c:pt idx="86">
                  <c:v>90.633043290278138</c:v>
                </c:pt>
                <c:pt idx="87">
                  <c:v>90.425624126373734</c:v>
                </c:pt>
                <c:pt idx="88">
                  <c:v>90.218813705504971</c:v>
                </c:pt>
                <c:pt idx="89">
                  <c:v>90.012596478704424</c:v>
                </c:pt>
                <c:pt idx="90">
                  <c:v>89.806955746030866</c:v>
                </c:pt>
                <c:pt idx="91">
                  <c:v>89.601874120466974</c:v>
                </c:pt>
                <c:pt idx="92">
                  <c:v>89.397333938303262</c:v>
                </c:pt>
                <c:pt idx="93">
                  <c:v>89.193317623088234</c:v>
                </c:pt>
                <c:pt idx="94">
                  <c:v>88.989808009697157</c:v>
                </c:pt>
                <c:pt idx="95">
                  <c:v>88.786788634552195</c:v>
                </c:pt>
                <c:pt idx="96">
                  <c:v>88.58424399751695</c:v>
                </c:pt>
                <c:pt idx="97">
                  <c:v>88.382159800495131</c:v>
                </c:pt>
                <c:pt idx="98">
                  <c:v>88.180523167285713</c:v>
                </c:pt>
                <c:pt idx="99">
                  <c:v>87.979322848784292</c:v>
                </c:pt>
                <c:pt idx="100">
                  <c:v>87.778549417166474</c:v>
                </c:pt>
                <c:pt idx="101">
                  <c:v>87.578195452242952</c:v>
                </c:pt>
                <c:pt idx="102">
                  <c:v>87.378255722725015</c:v>
                </c:pt>
                <c:pt idx="103">
                  <c:v>87.178727364680626</c:v>
                </c:pt>
                <c:pt idx="104">
                  <c:v>86.979610058980114</c:v>
                </c:pt>
                <c:pt idx="105">
                  <c:v>86.780906209021822</c:v>
                </c:pt>
                <c:pt idx="106">
                  <c:v>86.582621119474737</c:v>
                </c:pt>
                <c:pt idx="107">
                  <c:v>86.38476317617166</c:v>
                </c:pt>
                <c:pt idx="108">
                  <c:v>86.187344026614568</c:v>
                </c:pt>
                <c:pt idx="109">
                  <c:v>85.990378759808465</c:v>
                </c:pt>
                <c:pt idx="110">
                  <c:v>85.793886083307385</c:v>
                </c:pt>
                <c:pt idx="111">
                  <c:v>85.597888494430478</c:v>
                </c:pt>
                <c:pt idx="112">
                  <c:v>85.402412441584474</c:v>
                </c:pt>
                <c:pt idx="113">
                  <c:v>85.207488470511976</c:v>
                </c:pt>
                <c:pt idx="114">
                  <c:v>85.013151349084097</c:v>
                </c:pt>
                <c:pt idx="115">
                  <c:v>84.819440162988911</c:v>
                </c:pt>
                <c:pt idx="116">
                  <c:v>84.626398373367081</c:v>
                </c:pt>
                <c:pt idx="117">
                  <c:v>84.434073826158865</c:v>
                </c:pt>
                <c:pt idx="118">
                  <c:v>84.242518701717941</c:v>
                </c:pt>
                <c:pt idx="119">
                  <c:v>84.051789392200604</c:v>
                </c:pt>
                <c:pt idx="120">
                  <c:v>83.861946293460036</c:v>
                </c:pt>
                <c:pt idx="121">
                  <c:v>83.673053497790306</c:v>
                </c:pt>
                <c:pt idx="122">
                  <c:v>83.485178374017309</c:v>
                </c:pt>
                <c:pt idx="123">
                  <c:v>83.298391022282786</c:v>
                </c:pt>
                <c:pt idx="124">
                  <c:v>83.112763592572136</c:v>
                </c:pt>
                <c:pt idx="125">
                  <c:v>82.928369458750367</c:v>
                </c:pt>
                <c:pt idx="126">
                  <c:v>82.745282243717512</c:v>
                </c:pt>
                <c:pt idx="127">
                  <c:v>82.563574696351253</c:v>
                </c:pt>
                <c:pt idx="128">
                  <c:v>82.383317427173708</c:v>
                </c:pt>
                <c:pt idx="129">
                  <c:v>82.204577517065644</c:v>
                </c:pt>
                <c:pt idx="130">
                  <c:v>82.027417021636879</c:v>
                </c:pt>
                <c:pt idx="131">
                  <c:v>81.851891402689034</c:v>
                </c:pt>
                <c:pt idx="132">
                  <c:v>81.678047927079533</c:v>
                </c:pt>
                <c:pt idx="133">
                  <c:v>81.505924081577987</c:v>
                </c:pt>
                <c:pt idx="134">
                  <c:v>81.33554605926858</c:v>
                </c:pt>
                <c:pt idx="135">
                  <c:v>81.166927377912145</c:v>
                </c:pt>
                <c:pt idx="136">
                  <c:v>81.000067692690251</c:v>
                </c:pt>
                <c:pt idx="137">
                  <c:v>80.83495186427119</c:v>
                </c:pt>
                <c:pt idx="138">
                  <c:v>80.671549337743656</c:v>
                </c:pt>
                <c:pt idx="139">
                  <c:v>80.509813878533009</c:v>
                </c:pt>
                <c:pt idx="140">
                  <c:v>80.349683698182019</c:v>
                </c:pt>
                <c:pt idx="141">
                  <c:v>80.191081986474387</c:v>
                </c:pt>
                <c:pt idx="142">
                  <c:v>80.033917847791798</c:v>
                </c:pt>
                <c:pt idx="143">
                  <c:v>79.878087620111899</c:v>
                </c:pt>
                <c:pt idx="144">
                  <c:v>79.723476536129255</c:v>
                </c:pt>
                <c:pt idx="145">
                  <c:v>79.569960669084807</c:v>
                </c:pt>
                <c:pt idx="146">
                  <c:v>79.417409092352258</c:v>
                </c:pt>
                <c:pt idx="147">
                  <c:v>79.265686172678471</c:v>
                </c:pt>
                <c:pt idx="148">
                  <c:v>79.11465391282934</c:v>
                </c:pt>
                <c:pt idx="149">
                  <c:v>78.964174260402672</c:v>
                </c:pt>
                <c:pt idx="150">
                  <c:v>78.814111305411927</c:v>
                </c:pt>
                <c:pt idx="151">
                  <c:v>78.664333299193913</c:v>
                </c:pt>
                <c:pt idx="152">
                  <c:v>78.51471444021692</c:v>
                </c:pt>
                <c:pt idx="153">
                  <c:v>78.365136387266517</c:v>
                </c:pt>
                <c:pt idx="154">
                  <c:v>78.215489476038442</c:v>
                </c:pt>
                <c:pt idx="155">
                  <c:v>78.065673630241278</c:v>
                </c:pt>
                <c:pt idx="156">
                  <c:v>77.91559897196943</c:v>
                </c:pt>
                <c:pt idx="157">
                  <c:v>77.765186147667606</c:v>
                </c:pt>
                <c:pt idx="158">
                  <c:v>77.614366395057274</c:v>
                </c:pt>
                <c:pt idx="159">
                  <c:v>77.463081382788801</c:v>
                </c:pt>
                <c:pt idx="160">
                  <c:v>77.311282858392715</c:v>
                </c:pt>
                <c:pt idx="161">
                  <c:v>77.158932141578276</c:v>
                </c:pt>
                <c:pt idx="162">
                  <c:v>77.005999499429777</c:v>
                </c:pt>
                <c:pt idx="163">
                  <c:v>76.852463437999887</c:v>
                </c:pt>
                <c:pt idx="164">
                  <c:v>76.698309941628253</c:v>
                </c:pt>
                <c:pt idx="165">
                  <c:v>76.543531687428427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95.212999999999994</c:v>
                </c:pt>
                <c:pt idx="1">
                  <c:v>95.606999999999999</c:v>
                </c:pt>
                <c:pt idx="2">
                  <c:v>94.573999999999998</c:v>
                </c:pt>
                <c:pt idx="3">
                  <c:v>96.376999999999995</c:v>
                </c:pt>
                <c:pt idx="4">
                  <c:v>93.41</c:v>
                </c:pt>
                <c:pt idx="5">
                  <c:v>93.147999999999996</c:v>
                </c:pt>
                <c:pt idx="6">
                  <c:v>95.197000000000003</c:v>
                </c:pt>
                <c:pt idx="7">
                  <c:v>95.869</c:v>
                </c:pt>
                <c:pt idx="8">
                  <c:v>92.82</c:v>
                </c:pt>
                <c:pt idx="9">
                  <c:v>95.245999999999995</c:v>
                </c:pt>
                <c:pt idx="10">
                  <c:v>94.459000000000003</c:v>
                </c:pt>
                <c:pt idx="11">
                  <c:v>92.869</c:v>
                </c:pt>
                <c:pt idx="12">
                  <c:v>94.59</c:v>
                </c:pt>
                <c:pt idx="13">
                  <c:v>93.983999999999995</c:v>
                </c:pt>
                <c:pt idx="14">
                  <c:v>94.295000000000002</c:v>
                </c:pt>
                <c:pt idx="15">
                  <c:v>95.197000000000003</c:v>
                </c:pt>
                <c:pt idx="16">
                  <c:v>93.835999999999999</c:v>
                </c:pt>
                <c:pt idx="17">
                  <c:v>94.950999999999993</c:v>
                </c:pt>
                <c:pt idx="18">
                  <c:v>94.966999999999999</c:v>
                </c:pt>
                <c:pt idx="19">
                  <c:v>94.033000000000001</c:v>
                </c:pt>
                <c:pt idx="20">
                  <c:v>92.77</c:v>
                </c:pt>
                <c:pt idx="21">
                  <c:v>91.343999999999994</c:v>
                </c:pt>
                <c:pt idx="22">
                  <c:v>93.114999999999995</c:v>
                </c:pt>
                <c:pt idx="23">
                  <c:v>95</c:v>
                </c:pt>
                <c:pt idx="24">
                  <c:v>96.933999999999997</c:v>
                </c:pt>
                <c:pt idx="25">
                  <c:v>93.033000000000001</c:v>
                </c:pt>
                <c:pt idx="26">
                  <c:v>94.787000000000006</c:v>
                </c:pt>
                <c:pt idx="27">
                  <c:v>92.902000000000001</c:v>
                </c:pt>
                <c:pt idx="28">
                  <c:v>92.131</c:v>
                </c:pt>
                <c:pt idx="29">
                  <c:v>95.721000000000004</c:v>
                </c:pt>
                <c:pt idx="30">
                  <c:v>93.426000000000002</c:v>
                </c:pt>
                <c:pt idx="31">
                  <c:v>94.343999999999994</c:v>
                </c:pt>
                <c:pt idx="32">
                  <c:v>96.147999999999996</c:v>
                </c:pt>
                <c:pt idx="33">
                  <c:v>96.638999999999996</c:v>
                </c:pt>
                <c:pt idx="34">
                  <c:v>97.885000000000005</c:v>
                </c:pt>
                <c:pt idx="35">
                  <c:v>96.656000000000006</c:v>
                </c:pt>
                <c:pt idx="36">
                  <c:v>98.802999999999997</c:v>
                </c:pt>
                <c:pt idx="37">
                  <c:v>99.311000000000007</c:v>
                </c:pt>
                <c:pt idx="38">
                  <c:v>98.983999999999995</c:v>
                </c:pt>
                <c:pt idx="39">
                  <c:v>97.983999999999995</c:v>
                </c:pt>
                <c:pt idx="40">
                  <c:v>98.033000000000001</c:v>
                </c:pt>
                <c:pt idx="41">
                  <c:v>99.721000000000004</c:v>
                </c:pt>
                <c:pt idx="42">
                  <c:v>102.459</c:v>
                </c:pt>
                <c:pt idx="43">
                  <c:v>105.836</c:v>
                </c:pt>
                <c:pt idx="44">
                  <c:v>107.393</c:v>
                </c:pt>
                <c:pt idx="45">
                  <c:v>111.65600000000001</c:v>
                </c:pt>
                <c:pt idx="46">
                  <c:v>119.197</c:v>
                </c:pt>
                <c:pt idx="47">
                  <c:v>129.721</c:v>
                </c:pt>
                <c:pt idx="48">
                  <c:v>142.131</c:v>
                </c:pt>
                <c:pt idx="49">
                  <c:v>159.91800000000001</c:v>
                </c:pt>
                <c:pt idx="50">
                  <c:v>179.31100000000001</c:v>
                </c:pt>
                <c:pt idx="51">
                  <c:v>193.934</c:v>
                </c:pt>
                <c:pt idx="52">
                  <c:v>211</c:v>
                </c:pt>
                <c:pt idx="53">
                  <c:v>220.721</c:v>
                </c:pt>
                <c:pt idx="54">
                  <c:v>227.55699999999999</c:v>
                </c:pt>
                <c:pt idx="55">
                  <c:v>232.04900000000001</c:v>
                </c:pt>
                <c:pt idx="56">
                  <c:v>233.262</c:v>
                </c:pt>
                <c:pt idx="57">
                  <c:v>232.70500000000001</c:v>
                </c:pt>
                <c:pt idx="58">
                  <c:v>224.77</c:v>
                </c:pt>
                <c:pt idx="59">
                  <c:v>211.29499999999999</c:v>
                </c:pt>
                <c:pt idx="60">
                  <c:v>184.36099999999999</c:v>
                </c:pt>
                <c:pt idx="61">
                  <c:v>143.57400000000001</c:v>
                </c:pt>
                <c:pt idx="62">
                  <c:v>107.557</c:v>
                </c:pt>
                <c:pt idx="63">
                  <c:v>95.983999999999995</c:v>
                </c:pt>
                <c:pt idx="64">
                  <c:v>94.343999999999994</c:v>
                </c:pt>
                <c:pt idx="65">
                  <c:v>92.721000000000004</c:v>
                </c:pt>
                <c:pt idx="66">
                  <c:v>94.885000000000005</c:v>
                </c:pt>
                <c:pt idx="67">
                  <c:v>96.738</c:v>
                </c:pt>
                <c:pt idx="68">
                  <c:v>101.21299999999999</c:v>
                </c:pt>
                <c:pt idx="69">
                  <c:v>107.836</c:v>
                </c:pt>
                <c:pt idx="70">
                  <c:v>114</c:v>
                </c:pt>
                <c:pt idx="71">
                  <c:v>128.95099999999999</c:v>
                </c:pt>
                <c:pt idx="72">
                  <c:v>143.03299999999999</c:v>
                </c:pt>
                <c:pt idx="73">
                  <c:v>155.08199999999999</c:v>
                </c:pt>
                <c:pt idx="74">
                  <c:v>168.066</c:v>
                </c:pt>
                <c:pt idx="75">
                  <c:v>180.47499999999999</c:v>
                </c:pt>
                <c:pt idx="76">
                  <c:v>187.09800000000001</c:v>
                </c:pt>
                <c:pt idx="77">
                  <c:v>192.83600000000001</c:v>
                </c:pt>
                <c:pt idx="78">
                  <c:v>195.82</c:v>
                </c:pt>
                <c:pt idx="79">
                  <c:v>194.01599999999999</c:v>
                </c:pt>
                <c:pt idx="80">
                  <c:v>184.68899999999999</c:v>
                </c:pt>
                <c:pt idx="81">
                  <c:v>161.78700000000001</c:v>
                </c:pt>
                <c:pt idx="82">
                  <c:v>131.95099999999999</c:v>
                </c:pt>
                <c:pt idx="83">
                  <c:v>101.033</c:v>
                </c:pt>
                <c:pt idx="84">
                  <c:v>90.623000000000005</c:v>
                </c:pt>
                <c:pt idx="85">
                  <c:v>86.950999999999993</c:v>
                </c:pt>
                <c:pt idx="86">
                  <c:v>86.507999999999996</c:v>
                </c:pt>
                <c:pt idx="87">
                  <c:v>87.376999999999995</c:v>
                </c:pt>
                <c:pt idx="88">
                  <c:v>87.606999999999999</c:v>
                </c:pt>
                <c:pt idx="89">
                  <c:v>85.688999999999993</c:v>
                </c:pt>
                <c:pt idx="90">
                  <c:v>82.606999999999999</c:v>
                </c:pt>
                <c:pt idx="91">
                  <c:v>87.081999999999994</c:v>
                </c:pt>
                <c:pt idx="92">
                  <c:v>84.656000000000006</c:v>
                </c:pt>
                <c:pt idx="93">
                  <c:v>86.049000000000007</c:v>
                </c:pt>
                <c:pt idx="94">
                  <c:v>85.343999999999994</c:v>
                </c:pt>
                <c:pt idx="95">
                  <c:v>85.885000000000005</c:v>
                </c:pt>
                <c:pt idx="96">
                  <c:v>86.164000000000001</c:v>
                </c:pt>
                <c:pt idx="97">
                  <c:v>85.23</c:v>
                </c:pt>
                <c:pt idx="98">
                  <c:v>85.492000000000004</c:v>
                </c:pt>
                <c:pt idx="99">
                  <c:v>86.59</c:v>
                </c:pt>
                <c:pt idx="100">
                  <c:v>85.442999999999998</c:v>
                </c:pt>
                <c:pt idx="101">
                  <c:v>86.983999999999995</c:v>
                </c:pt>
                <c:pt idx="102">
                  <c:v>87.033000000000001</c:v>
                </c:pt>
                <c:pt idx="103">
                  <c:v>83.902000000000001</c:v>
                </c:pt>
                <c:pt idx="104">
                  <c:v>88.507999999999996</c:v>
                </c:pt>
                <c:pt idx="105">
                  <c:v>86.656000000000006</c:v>
                </c:pt>
                <c:pt idx="106">
                  <c:v>83.835999999999999</c:v>
                </c:pt>
                <c:pt idx="107">
                  <c:v>85.507999999999996</c:v>
                </c:pt>
                <c:pt idx="108">
                  <c:v>86.885000000000005</c:v>
                </c:pt>
                <c:pt idx="109">
                  <c:v>86.343999999999994</c:v>
                </c:pt>
                <c:pt idx="110">
                  <c:v>89.656000000000006</c:v>
                </c:pt>
                <c:pt idx="111">
                  <c:v>92.442999999999998</c:v>
                </c:pt>
                <c:pt idx="112">
                  <c:v>91.459000000000003</c:v>
                </c:pt>
                <c:pt idx="113">
                  <c:v>92.77</c:v>
                </c:pt>
                <c:pt idx="114">
                  <c:v>90.114999999999995</c:v>
                </c:pt>
                <c:pt idx="115">
                  <c:v>91.918000000000006</c:v>
                </c:pt>
                <c:pt idx="116">
                  <c:v>90.721000000000004</c:v>
                </c:pt>
                <c:pt idx="117">
                  <c:v>88.606999999999999</c:v>
                </c:pt>
                <c:pt idx="118">
                  <c:v>82.852000000000004</c:v>
                </c:pt>
                <c:pt idx="119">
                  <c:v>84.671999999999997</c:v>
                </c:pt>
                <c:pt idx="120">
                  <c:v>82.295000000000002</c:v>
                </c:pt>
                <c:pt idx="121">
                  <c:v>83.426000000000002</c:v>
                </c:pt>
                <c:pt idx="122">
                  <c:v>81.754000000000005</c:v>
                </c:pt>
                <c:pt idx="123">
                  <c:v>81.819999999999993</c:v>
                </c:pt>
                <c:pt idx="124">
                  <c:v>81.869</c:v>
                </c:pt>
                <c:pt idx="125">
                  <c:v>79.41</c:v>
                </c:pt>
                <c:pt idx="126">
                  <c:v>81.426000000000002</c:v>
                </c:pt>
                <c:pt idx="127">
                  <c:v>80.41</c:v>
                </c:pt>
                <c:pt idx="128">
                  <c:v>82.59</c:v>
                </c:pt>
                <c:pt idx="129">
                  <c:v>78.966999999999999</c:v>
                </c:pt>
                <c:pt idx="130">
                  <c:v>82.77</c:v>
                </c:pt>
                <c:pt idx="131">
                  <c:v>80.754000000000005</c:v>
                </c:pt>
                <c:pt idx="132">
                  <c:v>79.933999999999997</c:v>
                </c:pt>
                <c:pt idx="133">
                  <c:v>79.278999999999996</c:v>
                </c:pt>
                <c:pt idx="134">
                  <c:v>78.016000000000005</c:v>
                </c:pt>
                <c:pt idx="135">
                  <c:v>80.787000000000006</c:v>
                </c:pt>
                <c:pt idx="136">
                  <c:v>78.688999999999993</c:v>
                </c:pt>
                <c:pt idx="137">
                  <c:v>80.983999999999995</c:v>
                </c:pt>
                <c:pt idx="138">
                  <c:v>82.966999999999999</c:v>
                </c:pt>
                <c:pt idx="139">
                  <c:v>81.245999999999995</c:v>
                </c:pt>
                <c:pt idx="140">
                  <c:v>83.147999999999996</c:v>
                </c:pt>
                <c:pt idx="141">
                  <c:v>83.704999999999998</c:v>
                </c:pt>
                <c:pt idx="142">
                  <c:v>86.049000000000007</c:v>
                </c:pt>
                <c:pt idx="143">
                  <c:v>84.721000000000004</c:v>
                </c:pt>
                <c:pt idx="144">
                  <c:v>81.295000000000002</c:v>
                </c:pt>
                <c:pt idx="145">
                  <c:v>81.573999999999998</c:v>
                </c:pt>
                <c:pt idx="146">
                  <c:v>83.049000000000007</c:v>
                </c:pt>
                <c:pt idx="147">
                  <c:v>78.77</c:v>
                </c:pt>
                <c:pt idx="148">
                  <c:v>76.787000000000006</c:v>
                </c:pt>
                <c:pt idx="149">
                  <c:v>79.114999999999995</c:v>
                </c:pt>
                <c:pt idx="150">
                  <c:v>78.738</c:v>
                </c:pt>
                <c:pt idx="151">
                  <c:v>80.180000000000007</c:v>
                </c:pt>
                <c:pt idx="152">
                  <c:v>76.902000000000001</c:v>
                </c:pt>
                <c:pt idx="153">
                  <c:v>79.704999999999998</c:v>
                </c:pt>
                <c:pt idx="154">
                  <c:v>79</c:v>
                </c:pt>
                <c:pt idx="155">
                  <c:v>77.950999999999993</c:v>
                </c:pt>
                <c:pt idx="156">
                  <c:v>77.41</c:v>
                </c:pt>
                <c:pt idx="157">
                  <c:v>78.114999999999995</c:v>
                </c:pt>
                <c:pt idx="158">
                  <c:v>76.180000000000007</c:v>
                </c:pt>
                <c:pt idx="159">
                  <c:v>78.573999999999998</c:v>
                </c:pt>
                <c:pt idx="160">
                  <c:v>76.278999999999996</c:v>
                </c:pt>
                <c:pt idx="161">
                  <c:v>78.852000000000004</c:v>
                </c:pt>
                <c:pt idx="162">
                  <c:v>77.638999999999996</c:v>
                </c:pt>
                <c:pt idx="163">
                  <c:v>76.738</c:v>
                </c:pt>
                <c:pt idx="164">
                  <c:v>76.066000000000003</c:v>
                </c:pt>
                <c:pt idx="165">
                  <c:v>75.573999999999998</c:v>
                </c:pt>
                <c:pt idx="166">
                  <c:v>76.835999999999999</c:v>
                </c:pt>
                <c:pt idx="167">
                  <c:v>78.573999999999998</c:v>
                </c:pt>
                <c:pt idx="168">
                  <c:v>75.787000000000006</c:v>
                </c:pt>
                <c:pt idx="169">
                  <c:v>74.852000000000004</c:v>
                </c:pt>
                <c:pt idx="170">
                  <c:v>77.278999999999996</c:v>
                </c:pt>
                <c:pt idx="171">
                  <c:v>76.245999999999995</c:v>
                </c:pt>
                <c:pt idx="172">
                  <c:v>74.738</c:v>
                </c:pt>
                <c:pt idx="173">
                  <c:v>77.197000000000003</c:v>
                </c:pt>
                <c:pt idx="174">
                  <c:v>76.738</c:v>
                </c:pt>
                <c:pt idx="175">
                  <c:v>75.41</c:v>
                </c:pt>
                <c:pt idx="176">
                  <c:v>79.557000000000002</c:v>
                </c:pt>
                <c:pt idx="177">
                  <c:v>78.426000000000002</c:v>
                </c:pt>
                <c:pt idx="178">
                  <c:v>76.802999999999997</c:v>
                </c:pt>
                <c:pt idx="179">
                  <c:v>76.459000000000003</c:v>
                </c:pt>
                <c:pt idx="180">
                  <c:v>75.361000000000004</c:v>
                </c:pt>
                <c:pt idx="181">
                  <c:v>76.442999999999998</c:v>
                </c:pt>
                <c:pt idx="182">
                  <c:v>76.704999999999998</c:v>
                </c:pt>
                <c:pt idx="183">
                  <c:v>75.131</c:v>
                </c:pt>
                <c:pt idx="184">
                  <c:v>76.754000000000005</c:v>
                </c:pt>
                <c:pt idx="185">
                  <c:v>77.164000000000001</c:v>
                </c:pt>
                <c:pt idx="186">
                  <c:v>76.638999999999996</c:v>
                </c:pt>
                <c:pt idx="187">
                  <c:v>75.852000000000004</c:v>
                </c:pt>
                <c:pt idx="188">
                  <c:v>77.295000000000002</c:v>
                </c:pt>
                <c:pt idx="189">
                  <c:v>77.245999999999995</c:v>
                </c:pt>
                <c:pt idx="190">
                  <c:v>76.426000000000002</c:v>
                </c:pt>
                <c:pt idx="191">
                  <c:v>74.902000000000001</c:v>
                </c:pt>
                <c:pt idx="192">
                  <c:v>73.328000000000003</c:v>
                </c:pt>
                <c:pt idx="193">
                  <c:v>74.197000000000003</c:v>
                </c:pt>
                <c:pt idx="194">
                  <c:v>73.492000000000004</c:v>
                </c:pt>
                <c:pt idx="195">
                  <c:v>74.802999999999997</c:v>
                </c:pt>
                <c:pt idx="196">
                  <c:v>75.016000000000005</c:v>
                </c:pt>
                <c:pt idx="197">
                  <c:v>76.902000000000001</c:v>
                </c:pt>
                <c:pt idx="198">
                  <c:v>74.787000000000006</c:v>
                </c:pt>
                <c:pt idx="199">
                  <c:v>77.197000000000003</c:v>
                </c:pt>
                <c:pt idx="200">
                  <c:v>73.704999999999998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93.459213443636472</c:v>
                </c:pt>
                <c:pt idx="3">
                  <c:v>93.558830531316033</c:v>
                </c:pt>
                <c:pt idx="4">
                  <c:v>93.658595198756245</c:v>
                </c:pt>
                <c:pt idx="5">
                  <c:v>93.758455626962402</c:v>
                </c:pt>
                <c:pt idx="6">
                  <c:v>93.858349336161467</c:v>
                </c:pt>
                <c:pt idx="7">
                  <c:v>93.9582018318373</c:v>
                </c:pt>
                <c:pt idx="8">
                  <c:v>94.05792514441508</c:v>
                </c:pt>
                <c:pt idx="9">
                  <c:v>94.157416266651893</c:v>
                </c:pt>
                <c:pt idx="10">
                  <c:v>94.256555496742706</c:v>
                </c:pt>
                <c:pt idx="11">
                  <c:v>94.355204700238446</c:v>
                </c:pt>
                <c:pt idx="12">
                  <c:v>94.453205510494087</c:v>
                </c:pt>
                <c:pt idx="13">
                  <c:v>94.55037749624411</c:v>
                </c:pt>
                <c:pt idx="14">
                  <c:v>94.646516337390594</c:v>
                </c:pt>
                <c:pt idx="15">
                  <c:v>94.741392068738847</c:v>
                </c:pt>
                <c:pt idx="16">
                  <c:v>94.83474748104301</c:v>
                </c:pt>
                <c:pt idx="17">
                  <c:v>94.926296818171934</c:v>
                </c:pt>
                <c:pt idx="18">
                  <c:v>95.01572499432821</c:v>
                </c:pt>
                <c:pt idx="19">
                  <c:v>95.102687703528773</c:v>
                </c:pt>
                <c:pt idx="20">
                  <c:v>95.186813051009935</c:v>
                </c:pt>
                <c:pt idx="21">
                  <c:v>95.267705776985693</c:v>
                </c:pt>
                <c:pt idx="22">
                  <c:v>95.344955881756121</c:v>
                </c:pt>
                <c:pt idx="23">
                  <c:v>95.418154666010267</c:v>
                </c:pt>
                <c:pt idx="24">
                  <c:v>95.486923105723037</c:v>
                </c:pt>
                <c:pt idx="25">
                  <c:v>95.550960391578641</c:v>
                </c:pt>
                <c:pt idx="26">
                  <c:v>95.610124737977799</c:v>
                </c:pt>
                <c:pt idx="27">
                  <c:v>95.664564573456673</c:v>
                </c:pt>
                <c:pt idx="28">
                  <c:v>95.714926237534939</c:v>
                </c:pt>
                <c:pt idx="29">
                  <c:v>95.762674341283827</c:v>
                </c:pt>
                <c:pt idx="30">
                  <c:v>95.810572500148638</c:v>
                </c:pt>
                <c:pt idx="31">
                  <c:v>95.863383881522751</c:v>
                </c:pt>
                <c:pt idx="32">
                  <c:v>95.928860399563348</c:v>
                </c:pt>
                <c:pt idx="33">
                  <c:v>96.019092422760764</c:v>
                </c:pt>
                <c:pt idx="34">
                  <c:v>96.152281943876318</c:v>
                </c:pt>
                <c:pt idx="35">
                  <c:v>96.354974428813946</c:v>
                </c:pt>
                <c:pt idx="36">
                  <c:v>96.664730770546939</c:v>
                </c:pt>
                <c:pt idx="37">
                  <c:v>97.133134976219324</c:v>
                </c:pt>
                <c:pt idx="38">
                  <c:v>97.828913182923401</c:v>
                </c:pt>
                <c:pt idx="39">
                  <c:v>98.840789795847584</c:v>
                </c:pt>
                <c:pt idx="40">
                  <c:v>100.27954107072293</c:v>
                </c:pt>
                <c:pt idx="41">
                  <c:v>102.27855106020031</c:v>
                </c:pt>
                <c:pt idx="42">
                  <c:v>104.99206681962586</c:v>
                </c:pt>
                <c:pt idx="43">
                  <c:v>108.59033472917876</c:v>
                </c:pt>
                <c:pt idx="44">
                  <c:v>113.25092446371427</c:v>
                </c:pt>
                <c:pt idx="45">
                  <c:v>119.14584844152111</c:v>
                </c:pt>
                <c:pt idx="46">
                  <c:v>126.42457626472908</c:v>
                </c:pt>
                <c:pt idx="47">
                  <c:v>135.19370274973249</c:v>
                </c:pt>
                <c:pt idx="48">
                  <c:v>145.49477963672521</c:v>
                </c:pt>
                <c:pt idx="49">
                  <c:v>157.28248906505283</c:v>
                </c:pt>
                <c:pt idx="50">
                  <c:v>170.40539217388445</c:v>
                </c:pt>
                <c:pt idx="51">
                  <c:v>184.58908384090086</c:v>
                </c:pt>
                <c:pt idx="52">
                  <c:v>199.41157560093538</c:v>
                </c:pt>
                <c:pt idx="53">
                  <c:v>214.23567796374621</c:v>
                </c:pt>
                <c:pt idx="54">
                  <c:v>228.03263400406982</c:v>
                </c:pt>
                <c:pt idx="55">
                  <c:v>239.06733114078048</c:v>
                </c:pt>
                <c:pt idx="56">
                  <c:v>244.64339715771587</c:v>
                </c:pt>
                <c:pt idx="57">
                  <c:v>241.47019137360024</c:v>
                </c:pt>
                <c:pt idx="58">
                  <c:v>227.17034294347573</c:v>
                </c:pt>
                <c:pt idx="59">
                  <c:v>202.41184990128988</c:v>
                </c:pt>
                <c:pt idx="60">
                  <c:v>171.82821150333905</c:v>
                </c:pt>
                <c:pt idx="61">
                  <c:v>142.25539657431074</c:v>
                </c:pt>
                <c:pt idx="62">
                  <c:v>119.27547239552395</c:v>
                </c:pt>
                <c:pt idx="63">
                  <c:v>104.86847798123182</c:v>
                </c:pt>
                <c:pt idx="64">
                  <c:v>97.762409377217367</c:v>
                </c:pt>
                <c:pt idx="65">
                  <c:v>95.443837049782104</c:v>
                </c:pt>
                <c:pt idx="66">
                  <c:v>95.865038550769654</c:v>
                </c:pt>
                <c:pt idx="67">
                  <c:v>97.99581960792699</c:v>
                </c:pt>
                <c:pt idx="68">
                  <c:v>101.59591150779629</c:v>
                </c:pt>
                <c:pt idx="69">
                  <c:v>106.82360584555873</c:v>
                </c:pt>
                <c:pt idx="70">
                  <c:v>113.95952946518935</c:v>
                </c:pt>
                <c:pt idx="71">
                  <c:v>123.24709940660921</c:v>
                </c:pt>
                <c:pt idx="72">
                  <c:v>134.7819250186071</c:v>
                </c:pt>
                <c:pt idx="73">
                  <c:v>148.40152044181224</c:v>
                </c:pt>
                <c:pt idx="74">
                  <c:v>163.53961225438397</c:v>
                </c:pt>
                <c:pt idx="75">
                  <c:v>179.01370234118855</c:v>
                </c:pt>
                <c:pt idx="76">
                  <c:v>192.78068862971486</c:v>
                </c:pt>
                <c:pt idx="77">
                  <c:v>201.89333048201809</c:v>
                </c:pt>
                <c:pt idx="78">
                  <c:v>203.09425311313049</c:v>
                </c:pt>
                <c:pt idx="79">
                  <c:v>194.269492322894</c:v>
                </c:pt>
                <c:pt idx="80">
                  <c:v>176.11445129231342</c:v>
                </c:pt>
                <c:pt idx="81">
                  <c:v>152.583019243867</c:v>
                </c:pt>
                <c:pt idx="82">
                  <c:v>129.26883636747363</c:v>
                </c:pt>
                <c:pt idx="83">
                  <c:v>110.69283508048369</c:v>
                </c:pt>
                <c:pt idx="84">
                  <c:v>98.548854609813162</c:v>
                </c:pt>
                <c:pt idx="85">
                  <c:v>91.954776822182055</c:v>
                </c:pt>
                <c:pt idx="86">
                  <c:v>88.932392753105532</c:v>
                </c:pt>
                <c:pt idx="87">
                  <c:v>87.714070203970749</c:v>
                </c:pt>
                <c:pt idx="88">
                  <c:v>87.227605985021924</c:v>
                </c:pt>
                <c:pt idx="89">
                  <c:v>86.982803394027286</c:v>
                </c:pt>
                <c:pt idx="90">
                  <c:v>86.80378684847318</c:v>
                </c:pt>
                <c:pt idx="91">
                  <c:v>86.640011693481568</c:v>
                </c:pt>
                <c:pt idx="92">
                  <c:v>86.479685983764156</c:v>
                </c:pt>
                <c:pt idx="93">
                  <c:v>86.320540095836563</c:v>
                </c:pt>
                <c:pt idx="94">
                  <c:v>86.162200355719676</c:v>
                </c:pt>
                <c:pt idx="95">
                  <c:v>86.004628660661538</c:v>
                </c:pt>
                <c:pt idx="96">
                  <c:v>85.847905635330065</c:v>
                </c:pt>
                <c:pt idx="97">
                  <c:v>85.692297823558746</c:v>
                </c:pt>
                <c:pt idx="98">
                  <c:v>85.538468253745023</c:v>
                </c:pt>
                <c:pt idx="99">
                  <c:v>85.387892153724877</c:v>
                </c:pt>
                <c:pt idx="100">
                  <c:v>85.243601272215756</c:v>
                </c:pt>
                <c:pt idx="101">
                  <c:v>85.111400044822204</c:v>
                </c:pt>
                <c:pt idx="102">
                  <c:v>85.001651892392999</c:v>
                </c:pt>
                <c:pt idx="103">
                  <c:v>84.931569697687735</c:v>
                </c:pt>
                <c:pt idx="104">
                  <c:v>84.927614038453896</c:v>
                </c:pt>
                <c:pt idx="105">
                  <c:v>85.027117514260667</c:v>
                </c:pt>
                <c:pt idx="106">
                  <c:v>85.277741416220607</c:v>
                </c:pt>
                <c:pt idx="107">
                  <c:v>85.733092140392927</c:v>
                </c:pt>
                <c:pt idx="108">
                  <c:v>86.443035720966847</c:v>
                </c:pt>
                <c:pt idx="109">
                  <c:v>87.437765839516388</c:v>
                </c:pt>
                <c:pt idx="110">
                  <c:v>88.704379746855523</c:v>
                </c:pt>
                <c:pt idx="111">
                  <c:v>90.153035915140563</c:v>
                </c:pt>
                <c:pt idx="112">
                  <c:v>91.573466001386251</c:v>
                </c:pt>
                <c:pt idx="113">
                  <c:v>92.609159752001943</c:v>
                </c:pt>
                <c:pt idx="114">
                  <c:v>92.822307089284706</c:v>
                </c:pt>
                <c:pt idx="115">
                  <c:v>91.908329255883132</c:v>
                </c:pt>
                <c:pt idx="116">
                  <c:v>89.960317654542777</c:v>
                </c:pt>
                <c:pt idx="117">
                  <c:v>87.51870424159884</c:v>
                </c:pt>
                <c:pt idx="118">
                  <c:v>85.273590441102428</c:v>
                </c:pt>
                <c:pt idx="119">
                  <c:v>83.661405673098315</c:v>
                </c:pt>
                <c:pt idx="120">
                  <c:v>82.71622004924393</c:v>
                </c:pt>
                <c:pt idx="121">
                  <c:v>82.227461883187019</c:v>
                </c:pt>
                <c:pt idx="122">
                  <c:v>81.965822415214177</c:v>
                </c:pt>
                <c:pt idx="123">
                  <c:v>81.789938140611852</c:v>
                </c:pt>
                <c:pt idx="124">
                  <c:v>81.639372668092392</c:v>
                </c:pt>
                <c:pt idx="125">
                  <c:v>81.495071099424806</c:v>
                </c:pt>
                <c:pt idx="126">
                  <c:v>81.352497590408802</c:v>
                </c:pt>
                <c:pt idx="127">
                  <c:v>81.210848937767011</c:v>
                </c:pt>
                <c:pt idx="128">
                  <c:v>81.070046417000157</c:v>
                </c:pt>
                <c:pt idx="129">
                  <c:v>80.930119466903676</c:v>
                </c:pt>
                <c:pt idx="130">
                  <c:v>80.791115026045148</c:v>
                </c:pt>
                <c:pt idx="131">
                  <c:v>80.653118989621476</c:v>
                </c:pt>
                <c:pt idx="132">
                  <c:v>80.516425699732807</c:v>
                </c:pt>
                <c:pt idx="133">
                  <c:v>80.382264629754431</c:v>
                </c:pt>
                <c:pt idx="134">
                  <c:v>80.255337081166047</c:v>
                </c:pt>
                <c:pt idx="135">
                  <c:v>80.150905938058358</c:v>
                </c:pt>
                <c:pt idx="136">
                  <c:v>80.109863803453109</c:v>
                </c:pt>
                <c:pt idx="137">
                  <c:v>80.219797318229936</c:v>
                </c:pt>
                <c:pt idx="138">
                  <c:v>80.621470433457176</c:v>
                </c:pt>
                <c:pt idx="139">
                  <c:v>81.455539167670693</c:v>
                </c:pt>
                <c:pt idx="140">
                  <c:v>82.71811233984765</c:v>
                </c:pt>
                <c:pt idx="141">
                  <c:v>84.098856270694029</c:v>
                </c:pt>
                <c:pt idx="142">
                  <c:v>85.005973197268133</c:v>
                </c:pt>
                <c:pt idx="143">
                  <c:v>84.906530947073946</c:v>
                </c:pt>
                <c:pt idx="144">
                  <c:v>83.753020842343503</c:v>
                </c:pt>
                <c:pt idx="145">
                  <c:v>82.049730941102368</c:v>
                </c:pt>
                <c:pt idx="146">
                  <c:v>80.457279354058812</c:v>
                </c:pt>
                <c:pt idx="147">
                  <c:v>79.351677743361975</c:v>
                </c:pt>
                <c:pt idx="148">
                  <c:v>78.731989744938502</c:v>
                </c:pt>
                <c:pt idx="149">
                  <c:v>78.415725057590066</c:v>
                </c:pt>
                <c:pt idx="150">
                  <c:v>78.235059570561816</c:v>
                </c:pt>
                <c:pt idx="151">
                  <c:v>78.099905700966815</c:v>
                </c:pt>
                <c:pt idx="152">
                  <c:v>77.97655012276816</c:v>
                </c:pt>
                <c:pt idx="153">
                  <c:v>77.855641080975857</c:v>
                </c:pt>
                <c:pt idx="154">
                  <c:v>77.735165890751389</c:v>
                </c:pt>
                <c:pt idx="155">
                  <c:v>77.614742785187474</c:v>
                </c:pt>
                <c:pt idx="156">
                  <c:v>77.49426794212664</c:v>
                </c:pt>
                <c:pt idx="157">
                  <c:v>77.373678522685012</c:v>
                </c:pt>
                <c:pt idx="158">
                  <c:v>77.252921444980004</c:v>
                </c:pt>
                <c:pt idx="159">
                  <c:v>77.131950314637521</c:v>
                </c:pt>
                <c:pt idx="160">
                  <c:v>77.010725165956046</c:v>
                </c:pt>
                <c:pt idx="161">
                  <c:v>76.889212310256227</c:v>
                </c:pt>
                <c:pt idx="162">
                  <c:v>76.767384090003304</c:v>
                </c:pt>
                <c:pt idx="163">
                  <c:v>76.645218547024413</c:v>
                </c:pt>
                <c:pt idx="164">
                  <c:v>76.522699025952676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93.45921344363245</c:v>
                </c:pt>
                <c:pt idx="3">
                  <c:v>93.558830531304167</c:v>
                </c:pt>
                <c:pt idx="4">
                  <c:v>93.658595198721883</c:v>
                </c:pt>
                <c:pt idx="5">
                  <c:v>93.758455626864745</c:v>
                </c:pt>
                <c:pt idx="6">
                  <c:v>93.858349335889187</c:v>
                </c:pt>
                <c:pt idx="7">
                  <c:v>93.958201831092353</c:v>
                </c:pt>
                <c:pt idx="8">
                  <c:v>94.057925142415272</c:v>
                </c:pt>
                <c:pt idx="9">
                  <c:v>94.157416261384128</c:v>
                </c:pt>
                <c:pt idx="10">
                  <c:v>94.256555483127201</c:v>
                </c:pt>
                <c:pt idx="11">
                  <c:v>94.35520466570722</c:v>
                </c:pt>
                <c:pt idx="12">
                  <c:v>94.453205424560906</c:v>
                </c:pt>
                <c:pt idx="13">
                  <c:v>94.550377286408008</c:v>
                </c:pt>
                <c:pt idx="14">
                  <c:v>94.646515834619763</c:v>
                </c:pt>
                <c:pt idx="15">
                  <c:v>94.741390886703584</c:v>
                </c:pt>
                <c:pt idx="16">
                  <c:v>94.834744754192641</c:v>
                </c:pt>
                <c:pt idx="17">
                  <c:v>94.926290645649289</c:v>
                </c:pt>
                <c:pt idx="18">
                  <c:v>95.015711284418728</c:v>
                </c:pt>
                <c:pt idx="19">
                  <c:v>95.102657823776397</c:v>
                </c:pt>
                <c:pt idx="20">
                  <c:v>95.186749152620564</c:v>
                </c:pt>
                <c:pt idx="21">
                  <c:v>95.267571694102543</c:v>
                </c:pt>
                <c:pt idx="22">
                  <c:v>95.344679806629898</c:v>
                </c:pt>
                <c:pt idx="23">
                  <c:v>95.417596900405002</c:v>
                </c:pt>
                <c:pt idx="24">
                  <c:v>95.485817381836995</c:v>
                </c:pt>
                <c:pt idx="25">
                  <c:v>95.548809531474888</c:v>
                </c:pt>
                <c:pt idx="26">
                  <c:v>95.606019407272854</c:v>
                </c:pt>
                <c:pt idx="27">
                  <c:v>95.656875842896042</c:v>
                </c:pt>
                <c:pt idx="28">
                  <c:v>95.700796579618313</c:v>
                </c:pt>
                <c:pt idx="29">
                  <c:v>95.737195529879131</c:v>
                </c:pt>
                <c:pt idx="30">
                  <c:v>95.765491121203354</c:v>
                </c:pt>
                <c:pt idx="31">
                  <c:v>95.785115612274424</c:v>
                </c:pt>
                <c:pt idx="32">
                  <c:v>95.795525210840069</c:v>
                </c:pt>
                <c:pt idx="33">
                  <c:v>95.79621075921203</c:v>
                </c:pt>
                <c:pt idx="34">
                  <c:v>95.786708691748188</c:v>
                </c:pt>
                <c:pt idx="35">
                  <c:v>95.766611914945102</c:v>
                </c:pt>
                <c:pt idx="36">
                  <c:v>95.735580220011528</c:v>
                </c:pt>
                <c:pt idx="37">
                  <c:v>95.693349815214546</c:v>
                </c:pt>
                <c:pt idx="38">
                  <c:v>95.639741565236974</c:v>
                </c:pt>
                <c:pt idx="39">
                  <c:v>95.574667550131082</c:v>
                </c:pt>
                <c:pt idx="40">
                  <c:v>95.49813560805633</c:v>
                </c:pt>
                <c:pt idx="41">
                  <c:v>95.410251602318425</c:v>
                </c:pt>
                <c:pt idx="42">
                  <c:v>95.311219250272615</c:v>
                </c:pt>
                <c:pt idx="43">
                  <c:v>95.201337463153664</c:v>
                </c:pt>
                <c:pt idx="44">
                  <c:v>95.080995263875877</c:v>
                </c:pt>
                <c:pt idx="45">
                  <c:v>94.950664465445271</c:v>
                </c:pt>
                <c:pt idx="46">
                  <c:v>94.810890397033361</c:v>
                </c:pt>
                <c:pt idx="47">
                  <c:v>94.662281050220841</c:v>
                </c:pt>
                <c:pt idx="48">
                  <c:v>94.505495078535063</c:v>
                </c:pt>
                <c:pt idx="49">
                  <c:v>94.341229115749073</c:v>
                </c:pt>
                <c:pt idx="50">
                  <c:v>94.170204881751658</c:v>
                </c:pt>
                <c:pt idx="51">
                  <c:v>93.993156520998397</c:v>
                </c:pt>
                <c:pt idx="52">
                  <c:v>93.810818571660874</c:v>
                </c:pt>
                <c:pt idx="53">
                  <c:v>93.623914899187355</c:v>
                </c:pt>
                <c:pt idx="54">
                  <c:v>93.433148852469344</c:v>
                </c:pt>
                <c:pt idx="55">
                  <c:v>93.239194820624789</c:v>
                </c:pt>
                <c:pt idx="56">
                  <c:v>93.042691289463519</c:v>
                </c:pt>
                <c:pt idx="57">
                  <c:v>92.844235423858436</c:v>
                </c:pt>
                <c:pt idx="58">
                  <c:v>92.64437913909272</c:v>
                </c:pt>
                <c:pt idx="59">
                  <c:v>92.443626572995598</c:v>
                </c:pt>
                <c:pt idx="60">
                  <c:v>92.24243283224223</c:v>
                </c:pt>
                <c:pt idx="61">
                  <c:v>92.041203860399534</c:v>
                </c:pt>
                <c:pt idx="62">
                  <c:v>91.84029726113549</c:v>
                </c:pt>
                <c:pt idx="63">
                  <c:v>91.640023905891539</c:v>
                </c:pt>
                <c:pt idx="64">
                  <c:v>91.4406501593608</c:v>
                </c:pt>
                <c:pt idx="65">
                  <c:v>91.242400566342411</c:v>
                </c:pt>
                <c:pt idx="66">
                  <c:v>91.045460858065695</c:v>
                </c:pt>
                <c:pt idx="67">
                  <c:v>90.849981153204652</c:v>
                </c:pt>
                <c:pt idx="68">
                  <c:v>90.656079247106348</c:v>
                </c:pt>
                <c:pt idx="69">
                  <c:v>90.463843901105491</c:v>
                </c:pt>
                <c:pt idx="70">
                  <c:v>90.273338061342997</c:v>
                </c:pt>
                <c:pt idx="71">
                  <c:v>90.084601952670297</c:v>
                </c:pt>
                <c:pt idx="72">
                  <c:v>89.897656007642297</c:v>
                </c:pt>
                <c:pt idx="73">
                  <c:v>89.71250360311096</c:v>
                </c:pt>
                <c:pt idx="74">
                  <c:v>89.529133587493519</c:v>
                </c:pt>
                <c:pt idx="75">
                  <c:v>89.347522590476132</c:v>
                </c:pt>
                <c:pt idx="76">
                  <c:v>89.167637113862682</c:v>
                </c:pt>
                <c:pt idx="77">
                  <c:v>88.98943540766976</c:v>
                </c:pt>
                <c:pt idx="78">
                  <c:v>88.812869139602924</c:v>
                </c:pt>
                <c:pt idx="79">
                  <c:v>88.63788486892571</c:v>
                </c:pt>
                <c:pt idx="80">
                  <c:v>88.464425337650979</c:v>
                </c:pt>
                <c:pt idx="81">
                  <c:v>88.292430593120258</c:v>
                </c:pt>
                <c:pt idx="82">
                  <c:v>88.121838956555393</c:v>
                </c:pt>
                <c:pt idx="83">
                  <c:v>87.952587852207188</c:v>
                </c:pt>
                <c:pt idx="84">
                  <c:v>87.784614511407284</c:v>
                </c:pt>
                <c:pt idx="85">
                  <c:v>87.617856565254783</c:v>
                </c:pt>
                <c:pt idx="86">
                  <c:v>87.452252538916113</c:v>
                </c:pt>
                <c:pt idx="87">
                  <c:v>87.287742259654678</c:v>
                </c:pt>
                <c:pt idx="88">
                  <c:v>87.124267189784433</c:v>
                </c:pt>
                <c:pt idx="89">
                  <c:v>86.961770694799654</c:v>
                </c:pt>
                <c:pt idx="90">
                  <c:v>86.800198256001195</c:v>
                </c:pt>
                <c:pt idx="91">
                  <c:v>86.639497636036992</c:v>
                </c:pt>
                <c:pt idx="92">
                  <c:v>86.479619004919272</c:v>
                </c:pt>
                <c:pt idx="93">
                  <c:v>86.320515033276493</c:v>
                </c:pt>
                <c:pt idx="94">
                  <c:v>86.162140958856995</c:v>
                </c:pt>
                <c:pt idx="95">
                  <c:v>86.004454631616909</c:v>
                </c:pt>
                <c:pt idx="96">
                  <c:v>85.847416542104412</c:v>
                </c:pt>
                <c:pt idx="97">
                  <c:v>85.69098983728594</c:v>
                </c:pt>
                <c:pt idx="98">
                  <c:v>85.535140327449611</c:v>
                </c:pt>
                <c:pt idx="99">
                  <c:v>85.379836487357196</c:v>
                </c:pt>
                <c:pt idx="100">
                  <c:v>85.225049454395275</c:v>
                </c:pt>
                <c:pt idx="101">
                  <c:v>85.070753026090117</c:v>
                </c:pt>
                <c:pt idx="102">
                  <c:v>84.916923658994861</c:v>
                </c:pt>
                <c:pt idx="103">
                  <c:v>84.763540470621322</c:v>
                </c:pt>
                <c:pt idx="104">
                  <c:v>84.610585245766046</c:v>
                </c:pt>
                <c:pt idx="105">
                  <c:v>84.458042448263527</c:v>
                </c:pt>
                <c:pt idx="106">
                  <c:v>84.305899238878354</c:v>
                </c:pt>
                <c:pt idx="107">
                  <c:v>84.154145499715511</c:v>
                </c:pt>
                <c:pt idx="108">
                  <c:v>84.002773865174888</c:v>
                </c:pt>
                <c:pt idx="109">
                  <c:v>83.851779759093986</c:v>
                </c:pt>
                <c:pt idx="110">
                  <c:v>83.701161437302034</c:v>
                </c:pt>
                <c:pt idx="111">
                  <c:v>83.550920034344756</c:v>
                </c:pt>
                <c:pt idx="112">
                  <c:v>83.401059612621424</c:v>
                </c:pt>
                <c:pt idx="113">
                  <c:v>83.251587211604715</c:v>
                </c:pt>
                <c:pt idx="114">
                  <c:v>83.102512894182624</c:v>
                </c:pt>
                <c:pt idx="115">
                  <c:v>82.953849786477733</c:v>
                </c:pt>
                <c:pt idx="116">
                  <c:v>82.805614106763684</c:v>
                </c:pt>
                <c:pt idx="117">
                  <c:v>82.657825178331933</c:v>
                </c:pt>
                <c:pt idx="118">
                  <c:v>82.510505420380312</c:v>
                </c:pt>
                <c:pt idx="119">
                  <c:v>82.36368031023261</c:v>
                </c:pt>
                <c:pt idx="120">
                  <c:v>82.217378309499694</c:v>
                </c:pt>
                <c:pt idx="121">
                  <c:v>82.071630746209166</c:v>
                </c:pt>
                <c:pt idx="122">
                  <c:v>81.926471644534175</c:v>
                </c:pt>
                <c:pt idx="123">
                  <c:v>81.78193749362093</c:v>
                </c:pt>
                <c:pt idx="124">
                  <c:v>81.638066947241398</c:v>
                </c:pt>
                <c:pt idx="125">
                  <c:v>81.494900446677832</c:v>
                </c:pt>
                <c:pt idx="126">
                  <c:v>81.352479760478573</c:v>
                </c:pt>
                <c:pt idx="127">
                  <c:v>81.210847436597902</c:v>
                </c:pt>
                <c:pt idx="128">
                  <c:v>81.070046165013849</c:v>
                </c:pt>
                <c:pt idx="129">
                  <c:v>80.930118052242022</c:v>
                </c:pt>
                <c:pt idx="130">
                  <c:v>80.791103813214278</c:v>
                </c:pt>
                <c:pt idx="131">
                  <c:v>80.653041890687078</c:v>
                </c:pt>
                <c:pt idx="132">
                  <c:v>80.515967517528068</c:v>
                </c:pt>
                <c:pt idx="133">
                  <c:v>80.379911742654045</c:v>
                </c:pt>
                <c:pt idx="134">
                  <c:v>80.244900446729432</c:v>
                </c:pt>
                <c:pt idx="135">
                  <c:v>80.110953378572702</c:v>
                </c:pt>
                <c:pt idx="136">
                  <c:v>79.97808324710175</c:v>
                </c:pt>
                <c:pt idx="137">
                  <c:v>79.846294906101392</c:v>
                </c:pt>
                <c:pt idx="138">
                  <c:v>79.715584669677156</c:v>
                </c:pt>
                <c:pt idx="139">
                  <c:v>79.585939794619946</c:v>
                </c:pt>
                <c:pt idx="140">
                  <c:v>79.457338161837939</c:v>
                </c:pt>
                <c:pt idx="141">
                  <c:v>79.329748182513342</c:v>
                </c:pt>
                <c:pt idx="142">
                  <c:v>79.203128945928555</c:v>
                </c:pt>
                <c:pt idx="143">
                  <c:v>79.077430615438089</c:v>
                </c:pt>
                <c:pt idx="144">
                  <c:v>78.952595067505271</c:v>
                </c:pt>
                <c:pt idx="145">
                  <c:v>78.828556756899843</c:v>
                </c:pt>
                <c:pt idx="146">
                  <c:v>78.705243779961748</c:v>
                </c:pt>
                <c:pt idx="147">
                  <c:v>78.582579098155989</c:v>
                </c:pt>
                <c:pt idx="148">
                  <c:v>78.46048187672649</c:v>
                </c:pt>
                <c:pt idx="149">
                  <c:v>78.338868888656606</c:v>
                </c:pt>
                <c:pt idx="150">
                  <c:v>78.217655932642728</c:v>
                </c:pt>
                <c:pt idx="151">
                  <c:v>78.096759215381311</c:v>
                </c:pt>
                <c:pt idx="152">
                  <c:v>77.97609665287888</c:v>
                </c:pt>
                <c:pt idx="153">
                  <c:v>77.855589052206653</c:v>
                </c:pt>
                <c:pt idx="154">
                  <c:v>77.735161143472098</c:v>
                </c:pt>
                <c:pt idx="155">
                  <c:v>77.614742441023964</c:v>
                </c:pt>
                <c:pt idx="156">
                  <c:v>77.494267922316851</c:v>
                </c:pt>
                <c:pt idx="157">
                  <c:v>77.373678521780278</c:v>
                </c:pt>
                <c:pt idx="158">
                  <c:v>77.252921444947233</c:v>
                </c:pt>
                <c:pt idx="159">
                  <c:v>77.131950314636583</c:v>
                </c:pt>
                <c:pt idx="160">
                  <c:v>77.010725165956018</c:v>
                </c:pt>
                <c:pt idx="161">
                  <c:v>76.889212310256227</c:v>
                </c:pt>
                <c:pt idx="162">
                  <c:v>76.767384090003304</c:v>
                </c:pt>
                <c:pt idx="163">
                  <c:v>76.645218547024413</c:v>
                </c:pt>
                <c:pt idx="164">
                  <c:v>76.522699025952676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94.525000000000006</c:v>
                </c:pt>
                <c:pt idx="1">
                  <c:v>93.164000000000001</c:v>
                </c:pt>
                <c:pt idx="2">
                  <c:v>95.835999999999999</c:v>
                </c:pt>
                <c:pt idx="3">
                  <c:v>94.311000000000007</c:v>
                </c:pt>
                <c:pt idx="4">
                  <c:v>93.197000000000003</c:v>
                </c:pt>
                <c:pt idx="5">
                  <c:v>96.295000000000002</c:v>
                </c:pt>
                <c:pt idx="6">
                  <c:v>93.361000000000004</c:v>
                </c:pt>
                <c:pt idx="7">
                  <c:v>92.343999999999994</c:v>
                </c:pt>
                <c:pt idx="8">
                  <c:v>92.835999999999999</c:v>
                </c:pt>
                <c:pt idx="9">
                  <c:v>91.557000000000002</c:v>
                </c:pt>
                <c:pt idx="10">
                  <c:v>91.671999999999997</c:v>
                </c:pt>
                <c:pt idx="11">
                  <c:v>93.049000000000007</c:v>
                </c:pt>
                <c:pt idx="12">
                  <c:v>93</c:v>
                </c:pt>
                <c:pt idx="13">
                  <c:v>93.573999999999998</c:v>
                </c:pt>
                <c:pt idx="14">
                  <c:v>91.802999999999997</c:v>
                </c:pt>
                <c:pt idx="15">
                  <c:v>94.033000000000001</c:v>
                </c:pt>
                <c:pt idx="16">
                  <c:v>92.474999999999994</c:v>
                </c:pt>
                <c:pt idx="17">
                  <c:v>91.328000000000003</c:v>
                </c:pt>
                <c:pt idx="18">
                  <c:v>94.77</c:v>
                </c:pt>
                <c:pt idx="19">
                  <c:v>92.525000000000006</c:v>
                </c:pt>
                <c:pt idx="20">
                  <c:v>92.212999999999994</c:v>
                </c:pt>
                <c:pt idx="21">
                  <c:v>93.557000000000002</c:v>
                </c:pt>
                <c:pt idx="22">
                  <c:v>92.738</c:v>
                </c:pt>
                <c:pt idx="23">
                  <c:v>92.212999999999994</c:v>
                </c:pt>
                <c:pt idx="24">
                  <c:v>91.902000000000001</c:v>
                </c:pt>
                <c:pt idx="25">
                  <c:v>93.802999999999997</c:v>
                </c:pt>
                <c:pt idx="26">
                  <c:v>93.278999999999996</c:v>
                </c:pt>
                <c:pt idx="27">
                  <c:v>94.212999999999994</c:v>
                </c:pt>
                <c:pt idx="28">
                  <c:v>94.131</c:v>
                </c:pt>
                <c:pt idx="29">
                  <c:v>92.164000000000001</c:v>
                </c:pt>
                <c:pt idx="30">
                  <c:v>94.983999999999995</c:v>
                </c:pt>
                <c:pt idx="31">
                  <c:v>93.361000000000004</c:v>
                </c:pt>
                <c:pt idx="32">
                  <c:v>94.557000000000002</c:v>
                </c:pt>
                <c:pt idx="33">
                  <c:v>93.376999999999995</c:v>
                </c:pt>
                <c:pt idx="34">
                  <c:v>95.885000000000005</c:v>
                </c:pt>
                <c:pt idx="35">
                  <c:v>92.557000000000002</c:v>
                </c:pt>
                <c:pt idx="36">
                  <c:v>96.295000000000002</c:v>
                </c:pt>
                <c:pt idx="37">
                  <c:v>96.278999999999996</c:v>
                </c:pt>
                <c:pt idx="38">
                  <c:v>93.983999999999995</c:v>
                </c:pt>
                <c:pt idx="39">
                  <c:v>95.688999999999993</c:v>
                </c:pt>
                <c:pt idx="40">
                  <c:v>97.754000000000005</c:v>
                </c:pt>
                <c:pt idx="41">
                  <c:v>97.802999999999997</c:v>
                </c:pt>
                <c:pt idx="42">
                  <c:v>101</c:v>
                </c:pt>
                <c:pt idx="43">
                  <c:v>100.34399999999999</c:v>
                </c:pt>
                <c:pt idx="44">
                  <c:v>105.623</c:v>
                </c:pt>
                <c:pt idx="45">
                  <c:v>110.033</c:v>
                </c:pt>
                <c:pt idx="46">
                  <c:v>115.705</c:v>
                </c:pt>
                <c:pt idx="47">
                  <c:v>125.41</c:v>
                </c:pt>
                <c:pt idx="48">
                  <c:v>138.36099999999999</c:v>
                </c:pt>
                <c:pt idx="49">
                  <c:v>155.803</c:v>
                </c:pt>
                <c:pt idx="50">
                  <c:v>173.393</c:v>
                </c:pt>
                <c:pt idx="51">
                  <c:v>190.01599999999999</c:v>
                </c:pt>
                <c:pt idx="52">
                  <c:v>205.62299999999999</c:v>
                </c:pt>
                <c:pt idx="53">
                  <c:v>216.65600000000001</c:v>
                </c:pt>
                <c:pt idx="54">
                  <c:v>223.77</c:v>
                </c:pt>
                <c:pt idx="55">
                  <c:v>228.08199999999999</c:v>
                </c:pt>
                <c:pt idx="56">
                  <c:v>230.36099999999999</c:v>
                </c:pt>
                <c:pt idx="57">
                  <c:v>227.42599999999999</c:v>
                </c:pt>
                <c:pt idx="58">
                  <c:v>221.55699999999999</c:v>
                </c:pt>
                <c:pt idx="59">
                  <c:v>207.88499999999999</c:v>
                </c:pt>
                <c:pt idx="60">
                  <c:v>183.03299999999999</c:v>
                </c:pt>
                <c:pt idx="61">
                  <c:v>142.21299999999999</c:v>
                </c:pt>
                <c:pt idx="62">
                  <c:v>108.574</c:v>
                </c:pt>
                <c:pt idx="63">
                  <c:v>94.885000000000005</c:v>
                </c:pt>
                <c:pt idx="64">
                  <c:v>93.41</c:v>
                </c:pt>
                <c:pt idx="65">
                  <c:v>94.311000000000007</c:v>
                </c:pt>
                <c:pt idx="66">
                  <c:v>94.328000000000003</c:v>
                </c:pt>
                <c:pt idx="67">
                  <c:v>94.41</c:v>
                </c:pt>
                <c:pt idx="68">
                  <c:v>99.82</c:v>
                </c:pt>
                <c:pt idx="69">
                  <c:v>102.934</c:v>
                </c:pt>
                <c:pt idx="70">
                  <c:v>109.967</c:v>
                </c:pt>
                <c:pt idx="71">
                  <c:v>121.77</c:v>
                </c:pt>
                <c:pt idx="72">
                  <c:v>134.066</c:v>
                </c:pt>
                <c:pt idx="73">
                  <c:v>148.29499999999999</c:v>
                </c:pt>
                <c:pt idx="74">
                  <c:v>161.63900000000001</c:v>
                </c:pt>
                <c:pt idx="75">
                  <c:v>173.31100000000001</c:v>
                </c:pt>
                <c:pt idx="76">
                  <c:v>181.328</c:v>
                </c:pt>
                <c:pt idx="77">
                  <c:v>187</c:v>
                </c:pt>
                <c:pt idx="78">
                  <c:v>192.04900000000001</c:v>
                </c:pt>
                <c:pt idx="79">
                  <c:v>190.541</c:v>
                </c:pt>
                <c:pt idx="80">
                  <c:v>183.95099999999999</c:v>
                </c:pt>
                <c:pt idx="81">
                  <c:v>166.75399999999999</c:v>
                </c:pt>
                <c:pt idx="82">
                  <c:v>138.70500000000001</c:v>
                </c:pt>
                <c:pt idx="83">
                  <c:v>106.852</c:v>
                </c:pt>
                <c:pt idx="84">
                  <c:v>91.393000000000001</c:v>
                </c:pt>
                <c:pt idx="85">
                  <c:v>83.82</c:v>
                </c:pt>
                <c:pt idx="86">
                  <c:v>87.606999999999999</c:v>
                </c:pt>
                <c:pt idx="87">
                  <c:v>84.016000000000005</c:v>
                </c:pt>
                <c:pt idx="88">
                  <c:v>83.983999999999995</c:v>
                </c:pt>
                <c:pt idx="89">
                  <c:v>85.885000000000005</c:v>
                </c:pt>
                <c:pt idx="90">
                  <c:v>85.295000000000002</c:v>
                </c:pt>
                <c:pt idx="91">
                  <c:v>87.474999999999994</c:v>
                </c:pt>
                <c:pt idx="92">
                  <c:v>84.869</c:v>
                </c:pt>
                <c:pt idx="93">
                  <c:v>84.376999999999995</c:v>
                </c:pt>
                <c:pt idx="94">
                  <c:v>85</c:v>
                </c:pt>
                <c:pt idx="95">
                  <c:v>84.787000000000006</c:v>
                </c:pt>
                <c:pt idx="96">
                  <c:v>84.802999999999997</c:v>
                </c:pt>
                <c:pt idx="97">
                  <c:v>87.787000000000006</c:v>
                </c:pt>
                <c:pt idx="98">
                  <c:v>88.623000000000005</c:v>
                </c:pt>
                <c:pt idx="99">
                  <c:v>85.507999999999996</c:v>
                </c:pt>
                <c:pt idx="100">
                  <c:v>86.638999999999996</c:v>
                </c:pt>
                <c:pt idx="101">
                  <c:v>85.77</c:v>
                </c:pt>
                <c:pt idx="102">
                  <c:v>86.606999999999999</c:v>
                </c:pt>
                <c:pt idx="103">
                  <c:v>83.606999999999999</c:v>
                </c:pt>
                <c:pt idx="104">
                  <c:v>85.212999999999994</c:v>
                </c:pt>
                <c:pt idx="105">
                  <c:v>87.311000000000007</c:v>
                </c:pt>
                <c:pt idx="106">
                  <c:v>85.474999999999994</c:v>
                </c:pt>
                <c:pt idx="107">
                  <c:v>88.311000000000007</c:v>
                </c:pt>
                <c:pt idx="108">
                  <c:v>86.507999999999996</c:v>
                </c:pt>
                <c:pt idx="109">
                  <c:v>90.474999999999994</c:v>
                </c:pt>
                <c:pt idx="110">
                  <c:v>91.295000000000002</c:v>
                </c:pt>
                <c:pt idx="111">
                  <c:v>90.902000000000001</c:v>
                </c:pt>
                <c:pt idx="112">
                  <c:v>92.606999999999999</c:v>
                </c:pt>
                <c:pt idx="113">
                  <c:v>94.885000000000005</c:v>
                </c:pt>
                <c:pt idx="114">
                  <c:v>95.361000000000004</c:v>
                </c:pt>
                <c:pt idx="115">
                  <c:v>95.623000000000005</c:v>
                </c:pt>
                <c:pt idx="116">
                  <c:v>91.606999999999999</c:v>
                </c:pt>
                <c:pt idx="117">
                  <c:v>89.474999999999994</c:v>
                </c:pt>
                <c:pt idx="118">
                  <c:v>87.623000000000005</c:v>
                </c:pt>
                <c:pt idx="119">
                  <c:v>84.933999999999997</c:v>
                </c:pt>
                <c:pt idx="120">
                  <c:v>82.704999999999998</c:v>
                </c:pt>
                <c:pt idx="121">
                  <c:v>81.966999999999999</c:v>
                </c:pt>
                <c:pt idx="122">
                  <c:v>83.671999999999997</c:v>
                </c:pt>
                <c:pt idx="123">
                  <c:v>80.376999999999995</c:v>
                </c:pt>
                <c:pt idx="124">
                  <c:v>81.459000000000003</c:v>
                </c:pt>
                <c:pt idx="125">
                  <c:v>83.671999999999997</c:v>
                </c:pt>
                <c:pt idx="126">
                  <c:v>80.180000000000007</c:v>
                </c:pt>
                <c:pt idx="127">
                  <c:v>83.262</c:v>
                </c:pt>
                <c:pt idx="128">
                  <c:v>82.131</c:v>
                </c:pt>
                <c:pt idx="129">
                  <c:v>81.278999999999996</c:v>
                </c:pt>
                <c:pt idx="130">
                  <c:v>79.819999999999993</c:v>
                </c:pt>
                <c:pt idx="131">
                  <c:v>81.164000000000001</c:v>
                </c:pt>
                <c:pt idx="132">
                  <c:v>81.23</c:v>
                </c:pt>
                <c:pt idx="133">
                  <c:v>80.885000000000005</c:v>
                </c:pt>
                <c:pt idx="134">
                  <c:v>79.835999999999999</c:v>
                </c:pt>
                <c:pt idx="135">
                  <c:v>80.623000000000005</c:v>
                </c:pt>
                <c:pt idx="136">
                  <c:v>81.262</c:v>
                </c:pt>
                <c:pt idx="137">
                  <c:v>82.59</c:v>
                </c:pt>
                <c:pt idx="138">
                  <c:v>81.77</c:v>
                </c:pt>
                <c:pt idx="139">
                  <c:v>82.361000000000004</c:v>
                </c:pt>
                <c:pt idx="140">
                  <c:v>83.525000000000006</c:v>
                </c:pt>
                <c:pt idx="141">
                  <c:v>85.983999999999995</c:v>
                </c:pt>
                <c:pt idx="142">
                  <c:v>84.459000000000003</c:v>
                </c:pt>
                <c:pt idx="143">
                  <c:v>86.656000000000006</c:v>
                </c:pt>
                <c:pt idx="144">
                  <c:v>86.606999999999999</c:v>
                </c:pt>
                <c:pt idx="145">
                  <c:v>83.77</c:v>
                </c:pt>
                <c:pt idx="146">
                  <c:v>79.180000000000007</c:v>
                </c:pt>
                <c:pt idx="147">
                  <c:v>81.492000000000004</c:v>
                </c:pt>
                <c:pt idx="148">
                  <c:v>78.393000000000001</c:v>
                </c:pt>
                <c:pt idx="149">
                  <c:v>79.671999999999997</c:v>
                </c:pt>
                <c:pt idx="150">
                  <c:v>78.295000000000002</c:v>
                </c:pt>
                <c:pt idx="151">
                  <c:v>76.852000000000004</c:v>
                </c:pt>
                <c:pt idx="152">
                  <c:v>77.721000000000004</c:v>
                </c:pt>
                <c:pt idx="153">
                  <c:v>75.671999999999997</c:v>
                </c:pt>
                <c:pt idx="154">
                  <c:v>76.802999999999997</c:v>
                </c:pt>
                <c:pt idx="155">
                  <c:v>77.212999999999994</c:v>
                </c:pt>
                <c:pt idx="156">
                  <c:v>78.442999999999998</c:v>
                </c:pt>
                <c:pt idx="157">
                  <c:v>78.41</c:v>
                </c:pt>
                <c:pt idx="158">
                  <c:v>76.540999999999997</c:v>
                </c:pt>
                <c:pt idx="159">
                  <c:v>76.049000000000007</c:v>
                </c:pt>
                <c:pt idx="160">
                  <c:v>78.426000000000002</c:v>
                </c:pt>
                <c:pt idx="161">
                  <c:v>77.966999999999999</c:v>
                </c:pt>
                <c:pt idx="162">
                  <c:v>79.066000000000003</c:v>
                </c:pt>
                <c:pt idx="163">
                  <c:v>77.492000000000004</c:v>
                </c:pt>
                <c:pt idx="164">
                  <c:v>76.721000000000004</c:v>
                </c:pt>
                <c:pt idx="165">
                  <c:v>77.885000000000005</c:v>
                </c:pt>
                <c:pt idx="166">
                  <c:v>76.77</c:v>
                </c:pt>
                <c:pt idx="167">
                  <c:v>75.721000000000004</c:v>
                </c:pt>
                <c:pt idx="168">
                  <c:v>75.688999999999993</c:v>
                </c:pt>
                <c:pt idx="169">
                  <c:v>74.918000000000006</c:v>
                </c:pt>
                <c:pt idx="170">
                  <c:v>74.754000000000005</c:v>
                </c:pt>
                <c:pt idx="171">
                  <c:v>76.376999999999995</c:v>
                </c:pt>
                <c:pt idx="172">
                  <c:v>75.966999999999999</c:v>
                </c:pt>
                <c:pt idx="173">
                  <c:v>76.492000000000004</c:v>
                </c:pt>
                <c:pt idx="174">
                  <c:v>76.376999999999995</c:v>
                </c:pt>
                <c:pt idx="175">
                  <c:v>75.819999999999993</c:v>
                </c:pt>
                <c:pt idx="176">
                  <c:v>76.869</c:v>
                </c:pt>
                <c:pt idx="177">
                  <c:v>77.147999999999996</c:v>
                </c:pt>
                <c:pt idx="178">
                  <c:v>77.474999999999994</c:v>
                </c:pt>
                <c:pt idx="179">
                  <c:v>77.049000000000007</c:v>
                </c:pt>
                <c:pt idx="180">
                  <c:v>75.671999999999997</c:v>
                </c:pt>
                <c:pt idx="181">
                  <c:v>75.328000000000003</c:v>
                </c:pt>
                <c:pt idx="182">
                  <c:v>76.41</c:v>
                </c:pt>
                <c:pt idx="183">
                  <c:v>74.802999999999997</c:v>
                </c:pt>
                <c:pt idx="184">
                  <c:v>76.212999999999994</c:v>
                </c:pt>
                <c:pt idx="185">
                  <c:v>74.933999999999997</c:v>
                </c:pt>
                <c:pt idx="186">
                  <c:v>76.802999999999997</c:v>
                </c:pt>
                <c:pt idx="187">
                  <c:v>73.885000000000005</c:v>
                </c:pt>
                <c:pt idx="188">
                  <c:v>73.77</c:v>
                </c:pt>
                <c:pt idx="189">
                  <c:v>73.426000000000002</c:v>
                </c:pt>
                <c:pt idx="190">
                  <c:v>73.77</c:v>
                </c:pt>
                <c:pt idx="191">
                  <c:v>74.197000000000003</c:v>
                </c:pt>
                <c:pt idx="192">
                  <c:v>75.081999999999994</c:v>
                </c:pt>
                <c:pt idx="193">
                  <c:v>73.852000000000004</c:v>
                </c:pt>
                <c:pt idx="194">
                  <c:v>75.114999999999995</c:v>
                </c:pt>
                <c:pt idx="195">
                  <c:v>73.738</c:v>
                </c:pt>
                <c:pt idx="196">
                  <c:v>74.212999999999994</c:v>
                </c:pt>
                <c:pt idx="197">
                  <c:v>73.983999999999995</c:v>
                </c:pt>
                <c:pt idx="198">
                  <c:v>75.918000000000006</c:v>
                </c:pt>
                <c:pt idx="199">
                  <c:v>73.507999999999996</c:v>
                </c:pt>
                <c:pt idx="200">
                  <c:v>76.835999999999999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92.399129791539337</c:v>
                </c:pt>
                <c:pt idx="4">
                  <c:v>92.47775764034931</c:v>
                </c:pt>
                <c:pt idx="5">
                  <c:v>92.556189319885192</c:v>
                </c:pt>
                <c:pt idx="6">
                  <c:v>92.634353592970257</c:v>
                </c:pt>
                <c:pt idx="7">
                  <c:v>92.712168330852521</c:v>
                </c:pt>
                <c:pt idx="8">
                  <c:v>92.789539338589464</c:v>
                </c:pt>
                <c:pt idx="9">
                  <c:v>92.866359114356825</c:v>
                </c:pt>
                <c:pt idx="10">
                  <c:v>92.942505552351236</c:v>
                </c:pt>
                <c:pt idx="11">
                  <c:v>93.017840603336225</c:v>
                </c:pt>
                <c:pt idx="12">
                  <c:v>93.092208912435382</c:v>
                </c:pt>
                <c:pt idx="13">
                  <c:v>93.165436461042447</c:v>
                </c:pt>
                <c:pt idx="14">
                  <c:v>93.237329249729527</c:v>
                </c:pt>
                <c:pt idx="15">
                  <c:v>93.307672073807339</c:v>
                </c:pt>
                <c:pt idx="16">
                  <c:v>93.376227466610345</c:v>
                </c:pt>
                <c:pt idx="17">
                  <c:v>93.44273492496427</c:v>
                </c:pt>
                <c:pt idx="18">
                  <c:v>93.506910600030395</c:v>
                </c:pt>
                <c:pt idx="19">
                  <c:v>93.568447758514822</c:v>
                </c:pt>
                <c:pt idx="20">
                  <c:v>93.627018534585574</c:v>
                </c:pt>
                <c:pt idx="21">
                  <c:v>93.682277868363983</c:v>
                </c:pt>
                <c:pt idx="22">
                  <c:v>93.733871167617366</c:v>
                </c:pt>
                <c:pt idx="23">
                  <c:v>93.781448293452272</c:v>
                </c:pt>
                <c:pt idx="24">
                  <c:v>93.824688184103991</c:v>
                </c:pt>
                <c:pt idx="25">
                  <c:v>93.863341095190009</c:v>
                </c:pt>
                <c:pt idx="26">
                  <c:v>93.897299421008071</c:v>
                </c:pt>
                <c:pt idx="27">
                  <c:v>93.926713772141966</c:v>
                </c:pt>
                <c:pt idx="28">
                  <c:v>93.952178766262222</c:v>
                </c:pt>
                <c:pt idx="29">
                  <c:v>93.975022973171619</c:v>
                </c:pt>
                <c:pt idx="30">
                  <c:v>93.997749312564039</c:v>
                </c:pt>
                <c:pt idx="31">
                  <c:v>94.024684810886626</c:v>
                </c:pt>
                <c:pt idx="32">
                  <c:v>94.062909679729827</c:v>
                </c:pt>
                <c:pt idx="33">
                  <c:v>94.123541342564835</c:v>
                </c:pt>
                <c:pt idx="34">
                  <c:v>94.223443746273503</c:v>
                </c:pt>
                <c:pt idx="35">
                  <c:v>94.387408949423758</c:v>
                </c:pt>
                <c:pt idx="36">
                  <c:v>94.650808737066342</c:v>
                </c:pt>
                <c:pt idx="37">
                  <c:v>95.062631879513418</c:v>
                </c:pt>
                <c:pt idx="38">
                  <c:v>95.688703955397642</c:v>
                </c:pt>
                <c:pt idx="39">
                  <c:v>96.614734196877819</c:v>
                </c:pt>
                <c:pt idx="40">
                  <c:v>97.948660172909413</c:v>
                </c:pt>
                <c:pt idx="41">
                  <c:v>99.821591217065773</c:v>
                </c:pt>
                <c:pt idx="42">
                  <c:v>102.38652310192843</c:v>
                </c:pt>
                <c:pt idx="43">
                  <c:v>105.81395743347815</c:v>
                </c:pt>
                <c:pt idx="44">
                  <c:v>110.28366056802017</c:v>
                </c:pt>
                <c:pt idx="45">
                  <c:v>115.9720813575271</c:v>
                </c:pt>
                <c:pt idx="46">
                  <c:v>123.03543498825883</c:v>
                </c:pt>
                <c:pt idx="47">
                  <c:v>131.58913384342213</c:v>
                </c:pt>
                <c:pt idx="48">
                  <c:v>141.68503045059859</c:v>
                </c:pt>
                <c:pt idx="49">
                  <c:v>153.28863761419362</c:v>
                </c:pt>
                <c:pt idx="50">
                  <c:v>166.25850616766911</c:v>
                </c:pt>
                <c:pt idx="51">
                  <c:v>180.3272855869383</c:v>
                </c:pt>
                <c:pt idx="52">
                  <c:v>195.07361315238478</c:v>
                </c:pt>
                <c:pt idx="53">
                  <c:v>209.84990683075364</c:v>
                </c:pt>
                <c:pt idx="54">
                  <c:v>223.60628468257943</c:v>
                </c:pt>
                <c:pt idx="55">
                  <c:v>234.59585554555665</c:v>
                </c:pt>
                <c:pt idx="56">
                  <c:v>240.16720350361669</c:v>
                </c:pt>
                <c:pt idx="57">
                  <c:v>237.16654389674318</c:v>
                </c:pt>
                <c:pt idx="58">
                  <c:v>223.38468378824908</c:v>
                </c:pt>
                <c:pt idx="59">
                  <c:v>199.52222691733007</c:v>
                </c:pt>
                <c:pt idx="60">
                  <c:v>169.99923160030886</c:v>
                </c:pt>
                <c:pt idx="61">
                  <c:v>141.31463829464585</c:v>
                </c:pt>
                <c:pt idx="62">
                  <c:v>118.85637378230668</c:v>
                </c:pt>
                <c:pt idx="63">
                  <c:v>104.67694502967174</c:v>
                </c:pt>
                <c:pt idx="64">
                  <c:v>97.716505075071865</c:v>
                </c:pt>
                <c:pt idx="65">
                  <c:v>95.615741318581982</c:v>
                </c:pt>
                <c:pt idx="66">
                  <c:v>96.341794033563687</c:v>
                </c:pt>
                <c:pt idx="67">
                  <c:v>98.774111830586932</c:v>
                </c:pt>
                <c:pt idx="68">
                  <c:v>102.53195527178511</c:v>
                </c:pt>
                <c:pt idx="69">
                  <c:v>107.6121324980475</c:v>
                </c:pt>
                <c:pt idx="70">
                  <c:v>114.12746071920772</c:v>
                </c:pt>
                <c:pt idx="71">
                  <c:v>122.16954066372621</c:v>
                </c:pt>
                <c:pt idx="72">
                  <c:v>131.73904326391374</c:v>
                </c:pt>
                <c:pt idx="73">
                  <c:v>142.70383253867328</c:v>
                </c:pt>
                <c:pt idx="74">
                  <c:v>154.77001320252202</c:v>
                </c:pt>
                <c:pt idx="75">
                  <c:v>167.44899211146767</c:v>
                </c:pt>
                <c:pt idx="76">
                  <c:v>179.9536365308021</c:v>
                </c:pt>
                <c:pt idx="77">
                  <c:v>190.87540767103204</c:v>
                </c:pt>
                <c:pt idx="78">
                  <c:v>197.62210924944415</c:v>
                </c:pt>
                <c:pt idx="79">
                  <c:v>196.33933180958417</c:v>
                </c:pt>
                <c:pt idx="80">
                  <c:v>183.75522441333894</c:v>
                </c:pt>
                <c:pt idx="81">
                  <c:v>160.74051749880329</c:v>
                </c:pt>
                <c:pt idx="82">
                  <c:v>133.74336420466852</c:v>
                </c:pt>
                <c:pt idx="83">
                  <c:v>110.95050355480116</c:v>
                </c:pt>
                <c:pt idx="84">
                  <c:v>96.662178051902728</c:v>
                </c:pt>
                <c:pt idx="85">
                  <c:v>89.91310322621645</c:v>
                </c:pt>
                <c:pt idx="86">
                  <c:v>87.45842072935082</c:v>
                </c:pt>
                <c:pt idx="87">
                  <c:v>86.714796093298858</c:v>
                </c:pt>
                <c:pt idx="88">
                  <c:v>86.464316006254023</c:v>
                </c:pt>
                <c:pt idx="89">
                  <c:v>86.318753647311596</c:v>
                </c:pt>
                <c:pt idx="90">
                  <c:v>86.190331339390426</c:v>
                </c:pt>
                <c:pt idx="91">
                  <c:v>86.064626114642252</c:v>
                </c:pt>
                <c:pt idx="92">
                  <c:v>85.939885781502738</c:v>
                </c:pt>
                <c:pt idx="93">
                  <c:v>85.815980363069173</c:v>
                </c:pt>
                <c:pt idx="94">
                  <c:v>85.693017840554234</c:v>
                </c:pt>
                <c:pt idx="95">
                  <c:v>85.571306914927817</c:v>
                </c:pt>
                <c:pt idx="96">
                  <c:v>85.451529209409841</c:v>
                </c:pt>
                <c:pt idx="97">
                  <c:v>85.335057749305605</c:v>
                </c:pt>
                <c:pt idx="98">
                  <c:v>85.224482257410926</c:v>
                </c:pt>
                <c:pt idx="99">
                  <c:v>85.124413958066398</c:v>
                </c:pt>
                <c:pt idx="100">
                  <c:v>85.042619571928881</c:v>
                </c:pt>
                <c:pt idx="101">
                  <c:v>84.991462363597606</c:v>
                </c:pt>
                <c:pt idx="102">
                  <c:v>84.989490134571668</c:v>
                </c:pt>
                <c:pt idx="103">
                  <c:v>85.062804776526292</c:v>
                </c:pt>
                <c:pt idx="104">
                  <c:v>85.245607806555739</c:v>
                </c:pt>
                <c:pt idx="105">
                  <c:v>85.579118401725751</c:v>
                </c:pt>
                <c:pt idx="106">
                  <c:v>86.108013403997504</c:v>
                </c:pt>
                <c:pt idx="107">
                  <c:v>86.8737110886522</c:v>
                </c:pt>
                <c:pt idx="108">
                  <c:v>87.904078335192622</c:v>
                </c:pt>
                <c:pt idx="109">
                  <c:v>89.199000421919294</c:v>
                </c:pt>
                <c:pt idx="110">
                  <c:v>90.710354269513999</c:v>
                </c:pt>
                <c:pt idx="111">
                  <c:v>92.31511595276892</c:v>
                </c:pt>
                <c:pt idx="112">
                  <c:v>93.787921276216082</c:v>
                </c:pt>
                <c:pt idx="113">
                  <c:v>94.799619553593374</c:v>
                </c:pt>
                <c:pt idx="114">
                  <c:v>94.986406427576071</c:v>
                </c:pt>
                <c:pt idx="115">
                  <c:v>94.107816278031152</c:v>
                </c:pt>
                <c:pt idx="116">
                  <c:v>92.22226844222719</c:v>
                </c:pt>
                <c:pt idx="117">
                  <c:v>89.733596686165839</c:v>
                </c:pt>
                <c:pt idx="118">
                  <c:v>87.224433470513418</c:v>
                </c:pt>
                <c:pt idx="119">
                  <c:v>85.176065910301247</c:v>
                </c:pt>
                <c:pt idx="120">
                  <c:v>83.782418591831771</c:v>
                </c:pt>
                <c:pt idx="121">
                  <c:v>82.967558459357605</c:v>
                </c:pt>
                <c:pt idx="122">
                  <c:v>82.533318180603487</c:v>
                </c:pt>
                <c:pt idx="123">
                  <c:v>82.295702760048002</c:v>
                </c:pt>
                <c:pt idx="124">
                  <c:v>82.139758462681883</c:v>
                </c:pt>
                <c:pt idx="125">
                  <c:v>82.011354887620101</c:v>
                </c:pt>
                <c:pt idx="126">
                  <c:v>81.890438619337601</c:v>
                </c:pt>
                <c:pt idx="127">
                  <c:v>81.771032215309447</c:v>
                </c:pt>
                <c:pt idx="128">
                  <c:v>81.651676952248565</c:v>
                </c:pt>
                <c:pt idx="129">
                  <c:v>81.532084953932554</c:v>
                </c:pt>
                <c:pt idx="130">
                  <c:v>81.412283685853339</c:v>
                </c:pt>
                <c:pt idx="131">
                  <c:v>81.292647257698277</c:v>
                </c:pt>
                <c:pt idx="132">
                  <c:v>81.174620501282661</c:v>
                </c:pt>
                <c:pt idx="133">
                  <c:v>81.062850714707409</c:v>
                </c:pt>
                <c:pt idx="134">
                  <c:v>80.970194586332553</c:v>
                </c:pt>
                <c:pt idx="135">
                  <c:v>80.927051136773457</c:v>
                </c:pt>
                <c:pt idx="136">
                  <c:v>80.99364917028079</c:v>
                </c:pt>
                <c:pt idx="137">
                  <c:v>81.265975626771052</c:v>
                </c:pt>
                <c:pt idx="138">
                  <c:v>81.855271243297423</c:v>
                </c:pt>
                <c:pt idx="139">
                  <c:v>82.821138979610652</c:v>
                </c:pt>
                <c:pt idx="140">
                  <c:v>84.070073402546981</c:v>
                </c:pt>
                <c:pt idx="141">
                  <c:v>85.291712324625522</c:v>
                </c:pt>
                <c:pt idx="142">
                  <c:v>86.033512193290278</c:v>
                </c:pt>
                <c:pt idx="143">
                  <c:v>85.931463017435121</c:v>
                </c:pt>
                <c:pt idx="144">
                  <c:v>84.950521633436992</c:v>
                </c:pt>
                <c:pt idx="145">
                  <c:v>83.424706949923021</c:v>
                </c:pt>
                <c:pt idx="146">
                  <c:v>81.846250682191595</c:v>
                </c:pt>
                <c:pt idx="147">
                  <c:v>80.5844446545441</c:v>
                </c:pt>
                <c:pt idx="148">
                  <c:v>79.753330670379029</c:v>
                </c:pt>
                <c:pt idx="149">
                  <c:v>79.271917125312626</c:v>
                </c:pt>
                <c:pt idx="150">
                  <c:v>78.998541286880808</c:v>
                </c:pt>
                <c:pt idx="151">
                  <c:v>78.821532511102234</c:v>
                </c:pt>
                <c:pt idx="152">
                  <c:v>78.680209295240758</c:v>
                </c:pt>
                <c:pt idx="153">
                  <c:v>78.549594304119864</c:v>
                </c:pt>
                <c:pt idx="154">
                  <c:v>78.421609631619049</c:v>
                </c:pt>
                <c:pt idx="155">
                  <c:v>78.294175068057626</c:v>
                </c:pt>
                <c:pt idx="156">
                  <c:v>78.166872832590784</c:v>
                </c:pt>
                <c:pt idx="157">
                  <c:v>78.039651343273505</c:v>
                </c:pt>
                <c:pt idx="158">
                  <c:v>77.912522300484369</c:v>
                </c:pt>
                <c:pt idx="159">
                  <c:v>77.78550420519376</c:v>
                </c:pt>
                <c:pt idx="160">
                  <c:v>77.658613873554941</c:v>
                </c:pt>
                <c:pt idx="161">
                  <c:v>77.531865458896618</c:v>
                </c:pt>
                <c:pt idx="162">
                  <c:v>77.405270457967305</c:v>
                </c:pt>
                <c:pt idx="163">
                  <c:v>77.278837851641953</c:v>
                </c:pt>
                <c:pt idx="164">
                  <c:v>77.152574282639293</c:v>
                </c:pt>
                <c:pt idx="165">
                  <c:v>77.026484253626805</c:v>
                </c:pt>
                <c:pt idx="166">
                  <c:v>76.900570336962062</c:v>
                </c:pt>
                <c:pt idx="167">
                  <c:v>76.774833388912214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92.39912979153263</c:v>
                </c:pt>
                <c:pt idx="4">
                  <c:v>92.477757640329514</c:v>
                </c:pt>
                <c:pt idx="5">
                  <c:v>92.55618931982788</c:v>
                </c:pt>
                <c:pt idx="6">
                  <c:v>92.634353592807429</c:v>
                </c:pt>
                <c:pt idx="7">
                  <c:v>92.712168330398811</c:v>
                </c:pt>
                <c:pt idx="8">
                  <c:v>92.789539337349339</c:v>
                </c:pt>
                <c:pt idx="9">
                  <c:v>92.866359111031983</c:v>
                </c:pt>
                <c:pt idx="10">
                  <c:v>92.942505543607425</c:v>
                </c:pt>
                <c:pt idx="11">
                  <c:v>93.017840580780728</c:v>
                </c:pt>
                <c:pt idx="12">
                  <c:v>93.092208855362912</c:v>
                </c:pt>
                <c:pt idx="13">
                  <c:v>93.165436319390281</c:v>
                </c:pt>
                <c:pt idx="14">
                  <c:v>93.237328904870111</c:v>
                </c:pt>
                <c:pt idx="15">
                  <c:v>93.307671250270062</c:v>
                </c:pt>
                <c:pt idx="16">
                  <c:v>93.37622553754592</c:v>
                </c:pt>
                <c:pt idx="17">
                  <c:v>93.442730492630034</c:v>
                </c:pt>
                <c:pt idx="18">
                  <c:v>93.506900610603481</c:v>
                </c:pt>
                <c:pt idx="19">
                  <c:v>93.568425674860208</c:v>
                </c:pt>
                <c:pt idx="20">
                  <c:v>93.626970646925116</c:v>
                </c:pt>
                <c:pt idx="21">
                  <c:v>93.68217600955461</c:v>
                </c:pt>
                <c:pt idx="22">
                  <c:v>93.733658649543074</c:v>
                </c:pt>
                <c:pt idx="23">
                  <c:v>93.781013367373021</c:v>
                </c:pt>
                <c:pt idx="24">
                  <c:v>93.823815097491433</c:v>
                </c:pt>
                <c:pt idx="25">
                  <c:v>93.861621914558981</c:v>
                </c:pt>
                <c:pt idx="26">
                  <c:v>93.89397888654949</c:v>
                </c:pt>
                <c:pt idx="27">
                  <c:v>93.920422814302398</c:v>
                </c:pt>
                <c:pt idx="28">
                  <c:v>93.940487868591248</c:v>
                </c:pt>
                <c:pt idx="29">
                  <c:v>93.953712099969522</c:v>
                </c:pt>
                <c:pt idx="30">
                  <c:v>93.959644754217209</c:v>
                </c:pt>
                <c:pt idx="31">
                  <c:v>93.957854278501728</c:v>
                </c:pt>
                <c:pt idx="32">
                  <c:v>93.947936852577968</c:v>
                </c:pt>
                <c:pt idx="33">
                  <c:v>93.929525228498775</c:v>
                </c:pt>
                <c:pt idx="34">
                  <c:v>93.902297615123729</c:v>
                </c:pt>
                <c:pt idx="35">
                  <c:v>93.865986304423217</c:v>
                </c:pt>
                <c:pt idx="36">
                  <c:v>93.820385709541071</c:v>
                </c:pt>
                <c:pt idx="37">
                  <c:v>93.765359473846871</c:v>
                </c:pt>
                <c:pt idx="38">
                  <c:v>93.700846318990756</c:v>
                </c:pt>
                <c:pt idx="39">
                  <c:v>93.626864330136357</c:v>
                </c:pt>
                <c:pt idx="40">
                  <c:v>93.543513428193961</c:v>
                </c:pt>
                <c:pt idx="41">
                  <c:v>93.450975850090728</c:v>
                </c:pt>
                <c:pt idx="42">
                  <c:v>93.349514544944213</c:v>
                </c:pt>
                <c:pt idx="43">
                  <c:v>93.239469490717539</c:v>
                </c:pt>
                <c:pt idx="44">
                  <c:v>93.1212520355283</c:v>
                </c:pt>
                <c:pt idx="45">
                  <c:v>92.995337462709514</c:v>
                </c:pt>
                <c:pt idx="46">
                  <c:v>92.86225606170818</c:v>
                </c:pt>
                <c:pt idx="47">
                  <c:v>92.722583051765383</c:v>
                </c:pt>
                <c:pt idx="48">
                  <c:v>92.576927747621198</c:v>
                </c:pt>
                <c:pt idx="49">
                  <c:v>92.425922373979631</c:v>
                </c:pt>
                <c:pt idx="50">
                  <c:v>92.270210928238782</c:v>
                </c:pt>
                <c:pt idx="51">
                  <c:v>92.110438461285469</c:v>
                </c:pt>
                <c:pt idx="52">
                  <c:v>91.947241097980054</c:v>
                </c:pt>
                <c:pt idx="53">
                  <c:v>91.781237057488383</c:v>
                </c:pt>
                <c:pt idx="54">
                  <c:v>91.613018864547598</c:v>
                </c:pt>
                <c:pt idx="55">
                  <c:v>91.443146871659877</c:v>
                </c:pt>
                <c:pt idx="56">
                  <c:v>91.272144144041263</c:v>
                </c:pt>
                <c:pt idx="57">
                  <c:v>91.100492697857547</c:v>
                </c:pt>
                <c:pt idx="58">
                  <c:v>90.928631030622427</c:v>
                </c:pt>
                <c:pt idx="59">
                  <c:v>90.756952842154561</c:v>
                </c:pt>
                <c:pt idx="60">
                  <c:v>90.585806815626668</c:v>
                </c:pt>
                <c:pt idx="61">
                  <c:v>90.415497310511199</c:v>
                </c:pt>
                <c:pt idx="62">
                  <c:v>90.246285811470315</c:v>
                </c:pt>
                <c:pt idx="63">
                  <c:v>90.078392977873222</c:v>
                </c:pt>
                <c:pt idx="64">
                  <c:v>89.912001145860472</c:v>
                </c:pt>
                <c:pt idx="65">
                  <c:v>89.747257146912887</c:v>
                </c:pt>
                <c:pt idx="66">
                  <c:v>89.584275322050956</c:v>
                </c:pt>
                <c:pt idx="67">
                  <c:v>89.42314062761983</c:v>
                </c:pt>
                <c:pt idx="68">
                  <c:v>89.263911745916829</c:v>
                </c:pt>
                <c:pt idx="69">
                  <c:v>89.106624130760324</c:v>
                </c:pt>
                <c:pt idx="70">
                  <c:v>88.951292933824902</c:v>
                </c:pt>
                <c:pt idx="71">
                  <c:v>88.797915771744186</c:v>
                </c:pt>
                <c:pt idx="72">
                  <c:v>88.646475306375436</c:v>
                </c:pt>
                <c:pt idx="73">
                  <c:v>88.496941621148679</c:v>
                </c:pt>
                <c:pt idx="74">
                  <c:v>88.349274385117951</c:v>
                </c:pt>
                <c:pt idx="75">
                  <c:v>88.203424803306845</c:v>
                </c:pt>
                <c:pt idx="76">
                  <c:v>88.059337357359468</c:v>
                </c:pt>
                <c:pt idx="77">
                  <c:v>87.916951344557532</c:v>
                </c:pt>
                <c:pt idx="78">
                  <c:v>87.776202226144164</c:v>
                </c:pt>
                <c:pt idx="79">
                  <c:v>87.637022797800796</c:v>
                </c:pt>
                <c:pt idx="80">
                  <c:v>87.499344196232769</c:v>
                </c:pt>
                <c:pt idx="81">
                  <c:v>87.363096756301019</c:v>
                </c:pt>
                <c:pt idx="82">
                  <c:v>87.22821073313041</c:v>
                </c:pt>
                <c:pt idx="83">
                  <c:v>87.094616903256352</c:v>
                </c:pt>
                <c:pt idx="84">
                  <c:v>86.962247058240337</c:v>
                </c:pt>
                <c:pt idx="85">
                  <c:v>86.831034403378553</c:v>
                </c:pt>
                <c:pt idx="86">
                  <c:v>86.700913873210681</c:v>
                </c:pt>
                <c:pt idx="87">
                  <c:v>86.571822374561876</c:v>
                </c:pt>
                <c:pt idx="88">
                  <c:v>86.443698966862257</c:v>
                </c:pt>
                <c:pt idx="89">
                  <c:v>86.316484988510737</c:v>
                </c:pt>
                <c:pt idx="90">
                  <c:v>86.190124137108967</c:v>
                </c:pt>
                <c:pt idx="91">
                  <c:v>86.064562510500437</c:v>
                </c:pt>
                <c:pt idx="92">
                  <c:v>85.939748614716478</c:v>
                </c:pt>
                <c:pt idx="93">
                  <c:v>85.815633344164198</c:v>
                </c:pt>
                <c:pt idx="94">
                  <c:v>85.69216993869054</c:v>
                </c:pt>
                <c:pt idx="95">
                  <c:v>85.569313921521498</c:v>
                </c:pt>
                <c:pt idx="96">
                  <c:v>85.447023021508414</c:v>
                </c:pt>
                <c:pt idx="97">
                  <c:v>85.325257082605077</c:v>
                </c:pt>
                <c:pt idx="98">
                  <c:v>85.203977963052807</c:v>
                </c:pt>
                <c:pt idx="99">
                  <c:v>85.083149426359626</c:v>
                </c:pt>
                <c:pt idx="100">
                  <c:v>84.962737025818655</c:v>
                </c:pt>
                <c:pt idx="101">
                  <c:v>84.842707984022198</c:v>
                </c:pt>
                <c:pt idx="102">
                  <c:v>84.723031068580951</c:v>
                </c:pt>
                <c:pt idx="103">
                  <c:v>84.603676465057347</c:v>
                </c:pt>
                <c:pt idx="104">
                  <c:v>84.48461564796014</c:v>
                </c:pt>
                <c:pt idx="105">
                  <c:v>84.365821250525457</c:v>
                </c:pt>
                <c:pt idx="106">
                  <c:v>84.247266933926113</c:v>
                </c:pt>
                <c:pt idx="107">
                  <c:v>84.128927256503815</c:v>
                </c:pt>
                <c:pt idx="108">
                  <c:v>84.010777543610288</c:v>
                </c:pt>
                <c:pt idx="109">
                  <c:v>83.892793758670877</c:v>
                </c:pt>
                <c:pt idx="110">
                  <c:v>83.774952376149926</c:v>
                </c:pt>
                <c:pt idx="111">
                  <c:v>83.657230257201107</c:v>
                </c:pt>
                <c:pt idx="112">
                  <c:v>83.539604528928109</c:v>
                </c:pt>
                <c:pt idx="113">
                  <c:v>83.422052468360278</c:v>
                </c:pt>
                <c:pt idx="114">
                  <c:v>83.304551392465356</c:v>
                </c:pt>
                <c:pt idx="115">
                  <c:v>83.187078555771137</c:v>
                </c:pt>
                <c:pt idx="116">
                  <c:v>83.069611057448299</c:v>
                </c:pt>
                <c:pt idx="117">
                  <c:v>82.952125760007931</c:v>
                </c:pt>
                <c:pt idx="118">
                  <c:v>82.834599222080655</c:v>
                </c:pt>
                <c:pt idx="119">
                  <c:v>82.717007648054022</c:v>
                </c:pt>
                <c:pt idx="120">
                  <c:v>82.599326857631382</c:v>
                </c:pt>
                <c:pt idx="121">
                  <c:v>82.481532278614779</c:v>
                </c:pt>
                <c:pt idx="122">
                  <c:v>82.363598966376685</c:v>
                </c:pt>
                <c:pt idx="123">
                  <c:v>82.245501653533097</c:v>
                </c:pt>
                <c:pt idx="124">
                  <c:v>82.1272148332272</c:v>
                </c:pt>
                <c:pt idx="125">
                  <c:v>82.008712879132702</c:v>
                </c:pt>
                <c:pt idx="126">
                  <c:v>81.889970204748622</c:v>
                </c:pt>
                <c:pt idx="127">
                  <c:v>81.770961463743291</c:v>
                </c:pt>
                <c:pt idx="128">
                  <c:v>81.651661791983585</c:v>
                </c:pt>
                <c:pt idx="129">
                  <c:v>81.532047090443029</c:v>
                </c:pt>
                <c:pt idx="130">
                  <c:v>81.412094346421696</c:v>
                </c:pt>
                <c:pt idx="131">
                  <c:v>81.29178198847076</c:v>
                </c:pt>
                <c:pt idx="132">
                  <c:v>81.171090268158352</c:v>
                </c:pt>
                <c:pt idx="133">
                  <c:v>81.050001659449379</c:v>
                </c:pt>
                <c:pt idx="134">
                  <c:v>80.928501264143861</c:v>
                </c:pt>
                <c:pt idx="135">
                  <c:v>80.806577209700137</c:v>
                </c:pt>
                <c:pt idx="136">
                  <c:v>80.684221024064783</c:v>
                </c:pt>
                <c:pt idx="137">
                  <c:v>80.561427971045049</c:v>
                </c:pt>
                <c:pt idx="138">
                  <c:v>80.438197329489924</c:v>
                </c:pt>
                <c:pt idx="139">
                  <c:v>80.314532600245087</c:v>
                </c:pt>
                <c:pt idx="140">
                  <c:v>80.190441626612767</c:v>
                </c:pt>
                <c:pt idx="141">
                  <c:v>80.065936616884144</c:v>
                </c:pt>
                <c:pt idx="142">
                  <c:v>79.941034061330413</c:v>
                </c:pt>
                <c:pt idx="143">
                  <c:v>79.815754540641166</c:v>
                </c:pt>
                <c:pt idx="144">
                  <c:v>79.690122427897336</c:v>
                </c:pt>
                <c:pt idx="145">
                  <c:v>79.56416549139891</c:v>
                </c:pt>
                <c:pt idx="146">
                  <c:v>79.437914410638854</c:v>
                </c:pt>
                <c:pt idx="147">
                  <c:v>79.311402222034644</c:v>
                </c:pt>
                <c:pt idx="148">
                  <c:v>79.18466371435953</c:v>
                </c:pt>
                <c:pt idx="149">
                  <c:v>79.057734795904679</c:v>
                </c:pt>
                <c:pt idx="150">
                  <c:v>78.930651856121088</c:v>
                </c:pt>
                <c:pt idx="151">
                  <c:v>78.803451143827175</c:v>
                </c:pt>
                <c:pt idx="152">
                  <c:v>78.676168182146654</c:v>
                </c:pt>
                <c:pt idx="153">
                  <c:v>78.548837237380525</c:v>
                </c:pt>
                <c:pt idx="154">
                  <c:v>78.421490855313706</c:v>
                </c:pt>
                <c:pt idx="155">
                  <c:v>78.294159474338898</c:v>
                </c:pt>
                <c:pt idx="156">
                  <c:v>78.166871120577341</c:v>
                </c:pt>
                <c:pt idx="157">
                  <c:v>78.039651186180038</c:v>
                </c:pt>
                <c:pt idx="158">
                  <c:v>77.912522288442503</c:v>
                </c:pt>
                <c:pt idx="159">
                  <c:v>77.785504204422978</c:v>
                </c:pt>
                <c:pt idx="160">
                  <c:v>77.658613873513758</c:v>
                </c:pt>
                <c:pt idx="161">
                  <c:v>77.531865458894785</c:v>
                </c:pt>
                <c:pt idx="162">
                  <c:v>77.405270457967234</c:v>
                </c:pt>
                <c:pt idx="163">
                  <c:v>77.278837851641953</c:v>
                </c:pt>
                <c:pt idx="164">
                  <c:v>77.152574282639293</c:v>
                </c:pt>
                <c:pt idx="165">
                  <c:v>77.026484253626805</c:v>
                </c:pt>
                <c:pt idx="166">
                  <c:v>76.900570336962062</c:v>
                </c:pt>
                <c:pt idx="167">
                  <c:v>76.774833388912214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96.442999999999998</c:v>
                </c:pt>
                <c:pt idx="1">
                  <c:v>96.311000000000007</c:v>
                </c:pt>
                <c:pt idx="2">
                  <c:v>97.081999999999994</c:v>
                </c:pt>
                <c:pt idx="3">
                  <c:v>97.933999999999997</c:v>
                </c:pt>
                <c:pt idx="4">
                  <c:v>95.295000000000002</c:v>
                </c:pt>
                <c:pt idx="5">
                  <c:v>94.376999999999995</c:v>
                </c:pt>
                <c:pt idx="6">
                  <c:v>96.361000000000004</c:v>
                </c:pt>
                <c:pt idx="7">
                  <c:v>95.426000000000002</c:v>
                </c:pt>
                <c:pt idx="8">
                  <c:v>95.950999999999993</c:v>
                </c:pt>
                <c:pt idx="9">
                  <c:v>95.426000000000002</c:v>
                </c:pt>
                <c:pt idx="10">
                  <c:v>95.540999999999997</c:v>
                </c:pt>
                <c:pt idx="11">
                  <c:v>93.983999999999995</c:v>
                </c:pt>
                <c:pt idx="12">
                  <c:v>96.016000000000005</c:v>
                </c:pt>
                <c:pt idx="13">
                  <c:v>95.688999999999993</c:v>
                </c:pt>
                <c:pt idx="14">
                  <c:v>94.376999999999995</c:v>
                </c:pt>
                <c:pt idx="15">
                  <c:v>96.933999999999997</c:v>
                </c:pt>
                <c:pt idx="16">
                  <c:v>94.835999999999999</c:v>
                </c:pt>
                <c:pt idx="17">
                  <c:v>93.393000000000001</c:v>
                </c:pt>
                <c:pt idx="18">
                  <c:v>96.902000000000001</c:v>
                </c:pt>
                <c:pt idx="19">
                  <c:v>96.835999999999999</c:v>
                </c:pt>
                <c:pt idx="20">
                  <c:v>97.869</c:v>
                </c:pt>
                <c:pt idx="21">
                  <c:v>95.278999999999996</c:v>
                </c:pt>
                <c:pt idx="22">
                  <c:v>93.131</c:v>
                </c:pt>
                <c:pt idx="23">
                  <c:v>96.802999999999997</c:v>
                </c:pt>
                <c:pt idx="24">
                  <c:v>95.869</c:v>
                </c:pt>
                <c:pt idx="25">
                  <c:v>96.114999999999995</c:v>
                </c:pt>
                <c:pt idx="26">
                  <c:v>94.507999999999996</c:v>
                </c:pt>
                <c:pt idx="27">
                  <c:v>94.950999999999993</c:v>
                </c:pt>
                <c:pt idx="28">
                  <c:v>95.212999999999994</c:v>
                </c:pt>
                <c:pt idx="29">
                  <c:v>95.557000000000002</c:v>
                </c:pt>
                <c:pt idx="30">
                  <c:v>96.343999999999994</c:v>
                </c:pt>
                <c:pt idx="31">
                  <c:v>94.59</c:v>
                </c:pt>
                <c:pt idx="32">
                  <c:v>98.18</c:v>
                </c:pt>
                <c:pt idx="33">
                  <c:v>98.164000000000001</c:v>
                </c:pt>
                <c:pt idx="34">
                  <c:v>94.311000000000007</c:v>
                </c:pt>
                <c:pt idx="35">
                  <c:v>98.114999999999995</c:v>
                </c:pt>
                <c:pt idx="36">
                  <c:v>97.787000000000006</c:v>
                </c:pt>
                <c:pt idx="37">
                  <c:v>97.966999999999999</c:v>
                </c:pt>
                <c:pt idx="38">
                  <c:v>96.950999999999993</c:v>
                </c:pt>
                <c:pt idx="39">
                  <c:v>96.507999999999996</c:v>
                </c:pt>
                <c:pt idx="40">
                  <c:v>97.295000000000002</c:v>
                </c:pt>
                <c:pt idx="41">
                  <c:v>98.066000000000003</c:v>
                </c:pt>
                <c:pt idx="42">
                  <c:v>100.59</c:v>
                </c:pt>
                <c:pt idx="43">
                  <c:v>104.18</c:v>
                </c:pt>
                <c:pt idx="44">
                  <c:v>103.967</c:v>
                </c:pt>
                <c:pt idx="45">
                  <c:v>112.623</c:v>
                </c:pt>
                <c:pt idx="46">
                  <c:v>120.934</c:v>
                </c:pt>
                <c:pt idx="47">
                  <c:v>129.70500000000001</c:v>
                </c:pt>
                <c:pt idx="48">
                  <c:v>148</c:v>
                </c:pt>
                <c:pt idx="49">
                  <c:v>166.70500000000001</c:v>
                </c:pt>
                <c:pt idx="50">
                  <c:v>186.62299999999999</c:v>
                </c:pt>
                <c:pt idx="51">
                  <c:v>202.148</c:v>
                </c:pt>
                <c:pt idx="52">
                  <c:v>214.91800000000001</c:v>
                </c:pt>
                <c:pt idx="53">
                  <c:v>222.34399999999999</c:v>
                </c:pt>
                <c:pt idx="54">
                  <c:v>229.01599999999999</c:v>
                </c:pt>
                <c:pt idx="55">
                  <c:v>230.393</c:v>
                </c:pt>
                <c:pt idx="56">
                  <c:v>228.90199999999999</c:v>
                </c:pt>
                <c:pt idx="57">
                  <c:v>224.803</c:v>
                </c:pt>
                <c:pt idx="58">
                  <c:v>213.328</c:v>
                </c:pt>
                <c:pt idx="59">
                  <c:v>190.066</c:v>
                </c:pt>
                <c:pt idx="60">
                  <c:v>149.78700000000001</c:v>
                </c:pt>
                <c:pt idx="61">
                  <c:v>113.47499999999999</c:v>
                </c:pt>
                <c:pt idx="62">
                  <c:v>97.066000000000003</c:v>
                </c:pt>
                <c:pt idx="63">
                  <c:v>93.376999999999995</c:v>
                </c:pt>
                <c:pt idx="64">
                  <c:v>98.393000000000001</c:v>
                </c:pt>
                <c:pt idx="65">
                  <c:v>96</c:v>
                </c:pt>
                <c:pt idx="66">
                  <c:v>97.606999999999999</c:v>
                </c:pt>
                <c:pt idx="67">
                  <c:v>101.77</c:v>
                </c:pt>
                <c:pt idx="68">
                  <c:v>104.197</c:v>
                </c:pt>
                <c:pt idx="69">
                  <c:v>110.68899999999999</c:v>
                </c:pt>
                <c:pt idx="70">
                  <c:v>119.639</c:v>
                </c:pt>
                <c:pt idx="71">
                  <c:v>131.24600000000001</c:v>
                </c:pt>
                <c:pt idx="72">
                  <c:v>146.934</c:v>
                </c:pt>
                <c:pt idx="73">
                  <c:v>159.328</c:v>
                </c:pt>
                <c:pt idx="74">
                  <c:v>171.63900000000001</c:v>
                </c:pt>
                <c:pt idx="75">
                  <c:v>179.98400000000001</c:v>
                </c:pt>
                <c:pt idx="76">
                  <c:v>185.869</c:v>
                </c:pt>
                <c:pt idx="77">
                  <c:v>189.262</c:v>
                </c:pt>
                <c:pt idx="78">
                  <c:v>191.55699999999999</c:v>
                </c:pt>
                <c:pt idx="79">
                  <c:v>186.328</c:v>
                </c:pt>
                <c:pt idx="80">
                  <c:v>169.91800000000001</c:v>
                </c:pt>
                <c:pt idx="81">
                  <c:v>141.59</c:v>
                </c:pt>
                <c:pt idx="82">
                  <c:v>107.902</c:v>
                </c:pt>
                <c:pt idx="83">
                  <c:v>90.525000000000006</c:v>
                </c:pt>
                <c:pt idx="84">
                  <c:v>87.671999999999997</c:v>
                </c:pt>
                <c:pt idx="85">
                  <c:v>86.835999999999999</c:v>
                </c:pt>
                <c:pt idx="86">
                  <c:v>86.950999999999993</c:v>
                </c:pt>
                <c:pt idx="87">
                  <c:v>85.033000000000001</c:v>
                </c:pt>
                <c:pt idx="88">
                  <c:v>87.983999999999995</c:v>
                </c:pt>
                <c:pt idx="89">
                  <c:v>87.704999999999998</c:v>
                </c:pt>
                <c:pt idx="90">
                  <c:v>85.573999999999998</c:v>
                </c:pt>
                <c:pt idx="91">
                  <c:v>87.918000000000006</c:v>
                </c:pt>
                <c:pt idx="92">
                  <c:v>83.540999999999997</c:v>
                </c:pt>
                <c:pt idx="93">
                  <c:v>89.066000000000003</c:v>
                </c:pt>
                <c:pt idx="94">
                  <c:v>87.328000000000003</c:v>
                </c:pt>
                <c:pt idx="95">
                  <c:v>88.212999999999994</c:v>
                </c:pt>
                <c:pt idx="96">
                  <c:v>88.638999999999996</c:v>
                </c:pt>
                <c:pt idx="97">
                  <c:v>85.016000000000005</c:v>
                </c:pt>
                <c:pt idx="98">
                  <c:v>87.671999999999997</c:v>
                </c:pt>
                <c:pt idx="99">
                  <c:v>87.606999999999999</c:v>
                </c:pt>
                <c:pt idx="100">
                  <c:v>89.41</c:v>
                </c:pt>
                <c:pt idx="101">
                  <c:v>85.885000000000005</c:v>
                </c:pt>
                <c:pt idx="102">
                  <c:v>87.540999999999997</c:v>
                </c:pt>
                <c:pt idx="103">
                  <c:v>86.361000000000004</c:v>
                </c:pt>
                <c:pt idx="104">
                  <c:v>85.902000000000001</c:v>
                </c:pt>
                <c:pt idx="105">
                  <c:v>84.918000000000006</c:v>
                </c:pt>
                <c:pt idx="106">
                  <c:v>87.197000000000003</c:v>
                </c:pt>
                <c:pt idx="107">
                  <c:v>88.852000000000004</c:v>
                </c:pt>
                <c:pt idx="108">
                  <c:v>90.376999999999995</c:v>
                </c:pt>
                <c:pt idx="109">
                  <c:v>92.474999999999994</c:v>
                </c:pt>
                <c:pt idx="110">
                  <c:v>94.835999999999999</c:v>
                </c:pt>
                <c:pt idx="111">
                  <c:v>96.016000000000005</c:v>
                </c:pt>
                <c:pt idx="112">
                  <c:v>99.262</c:v>
                </c:pt>
                <c:pt idx="113">
                  <c:v>97.835999999999999</c:v>
                </c:pt>
                <c:pt idx="114">
                  <c:v>95.262</c:v>
                </c:pt>
                <c:pt idx="115">
                  <c:v>92.540999999999997</c:v>
                </c:pt>
                <c:pt idx="116">
                  <c:v>91.459000000000003</c:v>
                </c:pt>
                <c:pt idx="117">
                  <c:v>87.835999999999999</c:v>
                </c:pt>
                <c:pt idx="118">
                  <c:v>87.311000000000007</c:v>
                </c:pt>
                <c:pt idx="119">
                  <c:v>82.787000000000006</c:v>
                </c:pt>
                <c:pt idx="120">
                  <c:v>80.819999999999993</c:v>
                </c:pt>
                <c:pt idx="121">
                  <c:v>81.623000000000005</c:v>
                </c:pt>
                <c:pt idx="122">
                  <c:v>82.278999999999996</c:v>
                </c:pt>
                <c:pt idx="123">
                  <c:v>82.147999999999996</c:v>
                </c:pt>
                <c:pt idx="124">
                  <c:v>83.016000000000005</c:v>
                </c:pt>
                <c:pt idx="125">
                  <c:v>82.23</c:v>
                </c:pt>
                <c:pt idx="126">
                  <c:v>80.459000000000003</c:v>
                </c:pt>
                <c:pt idx="127">
                  <c:v>80.164000000000001</c:v>
                </c:pt>
                <c:pt idx="128">
                  <c:v>81.180000000000007</c:v>
                </c:pt>
                <c:pt idx="129">
                  <c:v>81.343999999999994</c:v>
                </c:pt>
                <c:pt idx="130">
                  <c:v>79.59</c:v>
                </c:pt>
                <c:pt idx="131">
                  <c:v>80.295000000000002</c:v>
                </c:pt>
                <c:pt idx="132">
                  <c:v>81.606999999999999</c:v>
                </c:pt>
                <c:pt idx="133">
                  <c:v>81.131</c:v>
                </c:pt>
                <c:pt idx="134">
                  <c:v>81.278999999999996</c:v>
                </c:pt>
                <c:pt idx="135">
                  <c:v>81.278999999999996</c:v>
                </c:pt>
                <c:pt idx="136">
                  <c:v>80.802999999999997</c:v>
                </c:pt>
                <c:pt idx="137">
                  <c:v>83.688999999999993</c:v>
                </c:pt>
                <c:pt idx="138">
                  <c:v>86.343999999999994</c:v>
                </c:pt>
                <c:pt idx="139">
                  <c:v>86.442999999999998</c:v>
                </c:pt>
                <c:pt idx="140">
                  <c:v>86.802999999999997</c:v>
                </c:pt>
                <c:pt idx="141">
                  <c:v>88.147999999999996</c:v>
                </c:pt>
                <c:pt idx="142">
                  <c:v>85.540999999999997</c:v>
                </c:pt>
                <c:pt idx="143">
                  <c:v>85.361000000000004</c:v>
                </c:pt>
                <c:pt idx="144">
                  <c:v>82.918000000000006</c:v>
                </c:pt>
                <c:pt idx="145">
                  <c:v>84.278999999999996</c:v>
                </c:pt>
                <c:pt idx="146">
                  <c:v>80.474999999999994</c:v>
                </c:pt>
                <c:pt idx="147">
                  <c:v>78.492000000000004</c:v>
                </c:pt>
                <c:pt idx="148">
                  <c:v>77.442999999999998</c:v>
                </c:pt>
                <c:pt idx="149">
                  <c:v>78.212999999999994</c:v>
                </c:pt>
                <c:pt idx="150">
                  <c:v>79.180000000000007</c:v>
                </c:pt>
                <c:pt idx="151">
                  <c:v>78.754000000000005</c:v>
                </c:pt>
                <c:pt idx="152">
                  <c:v>78.902000000000001</c:v>
                </c:pt>
                <c:pt idx="153">
                  <c:v>78.77</c:v>
                </c:pt>
                <c:pt idx="154">
                  <c:v>78.966999999999999</c:v>
                </c:pt>
                <c:pt idx="155">
                  <c:v>76.376999999999995</c:v>
                </c:pt>
                <c:pt idx="156">
                  <c:v>77.787000000000006</c:v>
                </c:pt>
                <c:pt idx="157">
                  <c:v>77.835999999999999</c:v>
                </c:pt>
                <c:pt idx="158">
                  <c:v>76.393000000000001</c:v>
                </c:pt>
                <c:pt idx="159">
                  <c:v>76.474999999999994</c:v>
                </c:pt>
                <c:pt idx="160">
                  <c:v>77.902000000000001</c:v>
                </c:pt>
                <c:pt idx="161">
                  <c:v>77.23</c:v>
                </c:pt>
                <c:pt idx="162">
                  <c:v>76.885000000000005</c:v>
                </c:pt>
                <c:pt idx="163">
                  <c:v>76.573999999999998</c:v>
                </c:pt>
                <c:pt idx="164">
                  <c:v>75.23</c:v>
                </c:pt>
                <c:pt idx="165">
                  <c:v>76.114999999999995</c:v>
                </c:pt>
                <c:pt idx="166">
                  <c:v>76.097999999999999</c:v>
                </c:pt>
                <c:pt idx="167">
                  <c:v>73.097999999999999</c:v>
                </c:pt>
                <c:pt idx="168">
                  <c:v>75.426000000000002</c:v>
                </c:pt>
                <c:pt idx="169">
                  <c:v>76.164000000000001</c:v>
                </c:pt>
                <c:pt idx="170">
                  <c:v>76.59</c:v>
                </c:pt>
                <c:pt idx="171">
                  <c:v>74.164000000000001</c:v>
                </c:pt>
                <c:pt idx="172">
                  <c:v>76.066000000000003</c:v>
                </c:pt>
                <c:pt idx="173">
                  <c:v>77.131</c:v>
                </c:pt>
                <c:pt idx="174">
                  <c:v>75.033000000000001</c:v>
                </c:pt>
                <c:pt idx="175">
                  <c:v>73.573999999999998</c:v>
                </c:pt>
                <c:pt idx="176">
                  <c:v>73.097999999999999</c:v>
                </c:pt>
                <c:pt idx="177">
                  <c:v>76.474999999999994</c:v>
                </c:pt>
                <c:pt idx="178">
                  <c:v>74.474999999999994</c:v>
                </c:pt>
                <c:pt idx="179">
                  <c:v>76.704999999999998</c:v>
                </c:pt>
                <c:pt idx="180">
                  <c:v>75.869</c:v>
                </c:pt>
                <c:pt idx="181">
                  <c:v>74.131</c:v>
                </c:pt>
                <c:pt idx="182">
                  <c:v>74.197000000000003</c:v>
                </c:pt>
                <c:pt idx="183">
                  <c:v>76.23</c:v>
                </c:pt>
                <c:pt idx="184">
                  <c:v>74.278999999999996</c:v>
                </c:pt>
                <c:pt idx="185">
                  <c:v>75.933999999999997</c:v>
                </c:pt>
                <c:pt idx="186">
                  <c:v>76.77</c:v>
                </c:pt>
                <c:pt idx="187">
                  <c:v>76.131</c:v>
                </c:pt>
                <c:pt idx="188">
                  <c:v>74.016000000000005</c:v>
                </c:pt>
                <c:pt idx="189">
                  <c:v>74.049000000000007</c:v>
                </c:pt>
                <c:pt idx="190">
                  <c:v>76.442999999999998</c:v>
                </c:pt>
                <c:pt idx="191">
                  <c:v>75.474999999999994</c:v>
                </c:pt>
                <c:pt idx="192">
                  <c:v>72.902000000000001</c:v>
                </c:pt>
                <c:pt idx="193">
                  <c:v>76.295000000000002</c:v>
                </c:pt>
                <c:pt idx="194">
                  <c:v>74.557000000000002</c:v>
                </c:pt>
                <c:pt idx="195">
                  <c:v>75.525000000000006</c:v>
                </c:pt>
                <c:pt idx="196">
                  <c:v>74.442999999999998</c:v>
                </c:pt>
                <c:pt idx="197">
                  <c:v>74.376999999999995</c:v>
                </c:pt>
                <c:pt idx="198">
                  <c:v>75.097999999999999</c:v>
                </c:pt>
                <c:pt idx="199">
                  <c:v>73.819999999999993</c:v>
                </c:pt>
                <c:pt idx="200">
                  <c:v>74.033000000000001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95.228889885355031</c:v>
                </c:pt>
                <c:pt idx="7">
                  <c:v>95.296112216224387</c:v>
                </c:pt>
                <c:pt idx="8">
                  <c:v>95.363425466699837</c:v>
                </c:pt>
                <c:pt idx="9">
                  <c:v>95.430757541371378</c:v>
                </c:pt>
                <c:pt idx="10">
                  <c:v>95.498022933878403</c:v>
                </c:pt>
                <c:pt idx="11">
                  <c:v>95.5651211988759</c:v>
                </c:pt>
                <c:pt idx="12">
                  <c:v>95.631935345535496</c:v>
                </c:pt>
                <c:pt idx="13">
                  <c:v>95.698330169610259</c:v>
                </c:pt>
                <c:pt idx="14">
                  <c:v>95.764150548143235</c:v>
                </c:pt>
                <c:pt idx="15">
                  <c:v>95.829219730144999</c:v>
                </c:pt>
                <c:pt idx="16">
                  <c:v>95.893337669488716</c:v>
                </c:pt>
                <c:pt idx="17">
                  <c:v>95.956279465989908</c:v>
                </c:pt>
                <c:pt idx="18">
                  <c:v>96.017794013556014</c:v>
                </c:pt>
                <c:pt idx="19">
                  <c:v>96.077603013200843</c:v>
                </c:pt>
                <c:pt idx="20">
                  <c:v>96.135400618275028</c:v>
                </c:pt>
                <c:pt idx="21">
                  <c:v>96.190854185202767</c:v>
                </c:pt>
                <c:pt idx="22">
                  <c:v>96.243606986765272</c:v>
                </c:pt>
                <c:pt idx="23">
                  <c:v>96.293284445291093</c:v>
                </c:pt>
                <c:pt idx="24">
                  <c:v>96.339506685290871</c:v>
                </c:pt>
                <c:pt idx="25">
                  <c:v>96.381912335646476</c:v>
                </c:pt>
                <c:pt idx="26">
                  <c:v>96.420202030650557</c:v>
                </c:pt>
                <c:pt idx="27">
                  <c:v>96.454215634186994</c:v>
                </c:pt>
                <c:pt idx="28">
                  <c:v>96.484065640540663</c:v>
                </c:pt>
                <c:pt idx="29">
                  <c:v>96.510361288872346</c:v>
                </c:pt>
                <c:pt idx="30">
                  <c:v>96.534574189444015</c:v>
                </c:pt>
                <c:pt idx="31">
                  <c:v>96.559616463304309</c:v>
                </c:pt>
                <c:pt idx="32">
                  <c:v>96.590724844188969</c:v>
                </c:pt>
                <c:pt idx="33">
                  <c:v>96.636764838070079</c:v>
                </c:pt>
                <c:pt idx="34">
                  <c:v>96.712080615153027</c:v>
                </c:pt>
                <c:pt idx="35">
                  <c:v>96.83900779983567</c:v>
                </c:pt>
                <c:pt idx="36">
                  <c:v>97.05112328541621</c:v>
                </c:pt>
                <c:pt idx="37">
                  <c:v>97.397212592541322</c:v>
                </c:pt>
                <c:pt idx="38">
                  <c:v>97.945777316805945</c:v>
                </c:pt>
                <c:pt idx="39">
                  <c:v>98.789677332717304</c:v>
                </c:pt>
                <c:pt idx="40">
                  <c:v>100.05021495012787</c:v>
                </c:pt>
                <c:pt idx="41">
                  <c:v>101.87965484173758</c:v>
                </c:pt>
                <c:pt idx="42">
                  <c:v>104.46089604198502</c:v>
                </c:pt>
                <c:pt idx="43">
                  <c:v>108.00285892446163</c:v>
                </c:pt>
                <c:pt idx="44">
                  <c:v>112.73022447348434</c:v>
                </c:pt>
                <c:pt idx="45">
                  <c:v>118.8665621803828</c:v>
                </c:pt>
                <c:pt idx="46">
                  <c:v>126.61066323619998</c:v>
                </c:pt>
                <c:pt idx="47">
                  <c:v>136.10702538868622</c:v>
                </c:pt>
                <c:pt idx="48">
                  <c:v>147.41268429807229</c:v>
                </c:pt>
                <c:pt idx="49">
                  <c:v>160.46315985295388</c:v>
                </c:pt>
                <c:pt idx="50">
                  <c:v>175.03783124422193</c:v>
                </c:pt>
                <c:pt idx="51">
                  <c:v>190.71451057396513</c:v>
                </c:pt>
                <c:pt idx="52">
                  <c:v>206.78045076836204</c:v>
                </c:pt>
                <c:pt idx="53">
                  <c:v>222.05000620792538</c:v>
                </c:pt>
                <c:pt idx="54">
                  <c:v>234.59622280236854</c:v>
                </c:pt>
                <c:pt idx="55">
                  <c:v>241.61527645788772</c:v>
                </c:pt>
                <c:pt idx="56">
                  <c:v>239.90188696899222</c:v>
                </c:pt>
                <c:pt idx="57">
                  <c:v>227.27279115726716</c:v>
                </c:pt>
                <c:pt idx="58">
                  <c:v>204.39214870201272</c:v>
                </c:pt>
                <c:pt idx="59">
                  <c:v>175.48995025304731</c:v>
                </c:pt>
                <c:pt idx="60">
                  <c:v>146.84954120665873</c:v>
                </c:pt>
                <c:pt idx="61">
                  <c:v>123.85480963526371</c:v>
                </c:pt>
                <c:pt idx="62">
                  <c:v>108.82007433439523</c:v>
                </c:pt>
                <c:pt idx="63">
                  <c:v>101.01581278208445</c:v>
                </c:pt>
                <c:pt idx="64">
                  <c:v>98.26469144077609</c:v>
                </c:pt>
                <c:pt idx="65">
                  <c:v>98.527867370190037</c:v>
                </c:pt>
                <c:pt idx="66">
                  <c:v>100.5873922208948</c:v>
                </c:pt>
                <c:pt idx="67">
                  <c:v>103.96893099236458</c:v>
                </c:pt>
                <c:pt idx="68">
                  <c:v>108.61358101019573</c:v>
                </c:pt>
                <c:pt idx="69">
                  <c:v>114.61098039304757</c:v>
                </c:pt>
                <c:pt idx="70">
                  <c:v>122.05013079740681</c:v>
                </c:pt>
                <c:pt idx="71">
                  <c:v>130.94347042754046</c:v>
                </c:pt>
                <c:pt idx="72">
                  <c:v>141.18361832655421</c:v>
                </c:pt>
                <c:pt idx="73">
                  <c:v>152.51698755231283</c:v>
                </c:pt>
                <c:pt idx="74">
                  <c:v>164.52909625590669</c:v>
                </c:pt>
                <c:pt idx="75">
                  <c:v>176.61243582291064</c:v>
                </c:pt>
                <c:pt idx="76">
                  <c:v>187.77914992654848</c:v>
                </c:pt>
                <c:pt idx="77">
                  <c:v>196.04262445143107</c:v>
                </c:pt>
                <c:pt idx="78">
                  <c:v>197.57904594699701</c:v>
                </c:pt>
                <c:pt idx="79">
                  <c:v>187.61597123487579</c:v>
                </c:pt>
                <c:pt idx="80">
                  <c:v>164.96584954029404</c:v>
                </c:pt>
                <c:pt idx="81">
                  <c:v>136.13350956250773</c:v>
                </c:pt>
                <c:pt idx="82">
                  <c:v>111.55763061304573</c:v>
                </c:pt>
                <c:pt idx="83">
                  <c:v>96.962729576235304</c:v>
                </c:pt>
                <c:pt idx="84">
                  <c:v>90.80614319227719</c:v>
                </c:pt>
                <c:pt idx="85">
                  <c:v>88.884375259336821</c:v>
                </c:pt>
                <c:pt idx="86">
                  <c:v>88.352503428453588</c:v>
                </c:pt>
                <c:pt idx="87">
                  <c:v>88.130229987136474</c:v>
                </c:pt>
                <c:pt idx="88">
                  <c:v>87.956088202644253</c:v>
                </c:pt>
                <c:pt idx="89">
                  <c:v>87.787811200171163</c:v>
                </c:pt>
                <c:pt idx="90">
                  <c:v>87.620718047816013</c:v>
                </c:pt>
                <c:pt idx="91">
                  <c:v>87.454454033280584</c:v>
                </c:pt>
                <c:pt idx="92">
                  <c:v>87.289057088924508</c:v>
                </c:pt>
                <c:pt idx="93">
                  <c:v>87.124703863267101</c:v>
                </c:pt>
                <c:pt idx="94">
                  <c:v>86.961815838618918</c:v>
                </c:pt>
                <c:pt idx="95">
                  <c:v>86.801285883145141</c:v>
                </c:pt>
                <c:pt idx="96">
                  <c:v>86.644871874957417</c:v>
                </c:pt>
                <c:pt idx="97">
                  <c:v>86.495835422754524</c:v>
                </c:pt>
                <c:pt idx="98">
                  <c:v>86.359904958712278</c:v>
                </c:pt>
                <c:pt idx="99">
                  <c:v>86.246608753722484</c:v>
                </c:pt>
                <c:pt idx="100">
                  <c:v>86.170932382739593</c:v>
                </c:pt>
                <c:pt idx="101">
                  <c:v>86.155089367020679</c:v>
                </c:pt>
                <c:pt idx="102">
                  <c:v>86.229956814186011</c:v>
                </c:pt>
                <c:pt idx="103">
                  <c:v>86.435463080260831</c:v>
                </c:pt>
                <c:pt idx="104">
                  <c:v>86.819014116754929</c:v>
                </c:pt>
                <c:pt idx="105">
                  <c:v>87.431028857763522</c:v>
                </c:pt>
                <c:pt idx="106">
                  <c:v>88.316877090575133</c:v>
                </c:pt>
                <c:pt idx="107">
                  <c:v>89.504777060247704</c:v>
                </c:pt>
                <c:pt idx="108">
                  <c:v>90.988939316270034</c:v>
                </c:pt>
                <c:pt idx="109">
                  <c:v>92.70619302266951</c:v>
                </c:pt>
                <c:pt idx="110">
                  <c:v>94.50510579861988</c:v>
                </c:pt>
                <c:pt idx="111">
                  <c:v>96.116662354991277</c:v>
                </c:pt>
                <c:pt idx="112">
                  <c:v>97.15925093098538</c:v>
                </c:pt>
                <c:pt idx="113">
                  <c:v>97.2276395711839</c:v>
                </c:pt>
                <c:pt idx="114">
                  <c:v>96.078056217874533</c:v>
                </c:pt>
                <c:pt idx="115">
                  <c:v>93.817591202727158</c:v>
                </c:pt>
                <c:pt idx="116">
                  <c:v>90.933454597608517</c:v>
                </c:pt>
                <c:pt idx="117">
                  <c:v>88.085715511460791</c:v>
                </c:pt>
                <c:pt idx="118">
                  <c:v>85.793705463788825</c:v>
                </c:pt>
                <c:pt idx="119">
                  <c:v>84.246340514004359</c:v>
                </c:pt>
                <c:pt idx="120">
                  <c:v>83.339790450735961</c:v>
                </c:pt>
                <c:pt idx="121">
                  <c:v>82.847297652216284</c:v>
                </c:pt>
                <c:pt idx="122">
                  <c:v>82.5660728573407</c:v>
                </c:pt>
                <c:pt idx="123">
                  <c:v>82.371991722743729</c:v>
                </c:pt>
                <c:pt idx="124">
                  <c:v>82.207430503002129</c:v>
                </c:pt>
                <c:pt idx="125">
                  <c:v>82.05128078638441</c:v>
                </c:pt>
                <c:pt idx="126">
                  <c:v>81.897326462462644</c:v>
                </c:pt>
                <c:pt idx="127">
                  <c:v>81.744099843379843</c:v>
                </c:pt>
                <c:pt idx="128">
                  <c:v>81.591401571094835</c:v>
                </c:pt>
                <c:pt idx="129">
                  <c:v>81.439553093943559</c:v>
                </c:pt>
                <c:pt idx="130">
                  <c:v>81.289905734064803</c:v>
                </c:pt>
                <c:pt idx="131">
                  <c:v>81.146909384585925</c:v>
                </c:pt>
                <c:pt idx="132">
                  <c:v>81.023309887534268</c:v>
                </c:pt>
                <c:pt idx="133">
                  <c:v>80.950570680043242</c:v>
                </c:pt>
                <c:pt idx="134">
                  <c:v>80.994425737732271</c:v>
                </c:pt>
                <c:pt idx="135">
                  <c:v>81.267346994525042</c:v>
                </c:pt>
                <c:pt idx="136">
                  <c:v>81.915844861673591</c:v>
                </c:pt>
                <c:pt idx="137">
                  <c:v>83.053447466189951</c:v>
                </c:pt>
                <c:pt idx="138">
                  <c:v>84.636245572817415</c:v>
                </c:pt>
                <c:pt idx="139">
                  <c:v>86.348906291585621</c:v>
                </c:pt>
                <c:pt idx="140">
                  <c:v>87.631842171862104</c:v>
                </c:pt>
                <c:pt idx="141">
                  <c:v>87.925864697255363</c:v>
                </c:pt>
                <c:pt idx="142">
                  <c:v>87.014352433420413</c:v>
                </c:pt>
                <c:pt idx="143">
                  <c:v>85.187687564169849</c:v>
                </c:pt>
                <c:pt idx="144">
                  <c:v>83.066288763106769</c:v>
                </c:pt>
                <c:pt idx="145">
                  <c:v>81.227420741334214</c:v>
                </c:pt>
                <c:pt idx="146">
                  <c:v>79.942630366069409</c:v>
                </c:pt>
                <c:pt idx="147">
                  <c:v>79.177896858138624</c:v>
                </c:pt>
                <c:pt idx="148">
                  <c:v>78.756715500057794</c:v>
                </c:pt>
                <c:pt idx="149">
                  <c:v>78.509897213128852</c:v>
                </c:pt>
                <c:pt idx="150">
                  <c:v>78.333478658630412</c:v>
                </c:pt>
                <c:pt idx="151">
                  <c:v>78.180076668135953</c:v>
                </c:pt>
                <c:pt idx="152">
                  <c:v>78.032831138138988</c:v>
                </c:pt>
                <c:pt idx="153">
                  <c:v>77.8869336595031</c:v>
                </c:pt>
                <c:pt idx="154">
                  <c:v>77.741258826632006</c:v>
                </c:pt>
                <c:pt idx="155">
                  <c:v>77.595576893450144</c:v>
                </c:pt>
                <c:pt idx="156">
                  <c:v>77.4498353801837</c:v>
                </c:pt>
                <c:pt idx="157">
                  <c:v>77.304012128948941</c:v>
                </c:pt>
                <c:pt idx="158">
                  <c:v>77.158091084049772</c:v>
                </c:pt>
                <c:pt idx="159">
                  <c:v>77.012059002520459</c:v>
                </c:pt>
                <c:pt idx="160">
                  <c:v>76.865905011612028</c:v>
                </c:pt>
                <c:pt idx="161">
                  <c:v>76.719620455036306</c:v>
                </c:pt>
                <c:pt idx="162">
                  <c:v>76.573198742216874</c:v>
                </c:pt>
                <c:pt idx="163">
                  <c:v>76.426635181040794</c:v>
                </c:pt>
                <c:pt idx="164">
                  <c:v>76.279926799223986</c:v>
                </c:pt>
                <c:pt idx="165">
                  <c:v>76.133072160468359</c:v>
                </c:pt>
                <c:pt idx="166">
                  <c:v>75.986071180729994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95.228889885347428</c:v>
                </c:pt>
                <c:pt idx="7">
                  <c:v>95.296112216200143</c:v>
                </c:pt>
                <c:pt idx="8">
                  <c:v>95.363425466624236</c:v>
                </c:pt>
                <c:pt idx="9">
                  <c:v>95.430757541140835</c:v>
                </c:pt>
                <c:pt idx="10">
                  <c:v>95.498022933190811</c:v>
                </c:pt>
                <c:pt idx="11">
                  <c:v>95.565121196870265</c:v>
                </c:pt>
                <c:pt idx="12">
                  <c:v>95.631935339813836</c:v>
                </c:pt>
                <c:pt idx="13">
                  <c:v>95.698330153646467</c:v>
                </c:pt>
                <c:pt idx="14">
                  <c:v>95.764150504582432</c:v>
                </c:pt>
                <c:pt idx="15">
                  <c:v>95.829219613892832</c:v>
                </c:pt>
                <c:pt idx="16">
                  <c:v>95.893337366063491</c:v>
                </c:pt>
                <c:pt idx="17">
                  <c:v>95.956278691443089</c:v>
                </c:pt>
                <c:pt idx="18">
                  <c:v>96.017792079856221</c:v>
                </c:pt>
                <c:pt idx="19">
                  <c:v>96.077598291746298</c:v>
                </c:pt>
                <c:pt idx="20">
                  <c:v>96.135389343498076</c:v>
                </c:pt>
                <c:pt idx="21">
                  <c:v>96.190827853103102</c:v>
                </c:pt>
                <c:pt idx="22">
                  <c:v>96.243546840535956</c:v>
                </c:pt>
                <c:pt idx="23">
                  <c:v>96.293150083214968</c:v>
                </c:pt>
                <c:pt idx="24">
                  <c:v>96.339213129676779</c:v>
                </c:pt>
                <c:pt idx="25">
                  <c:v>96.381285072951513</c:v>
                </c:pt>
                <c:pt idx="26">
                  <c:v>96.418891177888952</c:v>
                </c:pt>
                <c:pt idx="27">
                  <c:v>96.451536442718222</c:v>
                </c:pt>
                <c:pt idx="28">
                  <c:v>96.478710153478602</c:v>
                </c:pt>
                <c:pt idx="29">
                  <c:v>96.499891460033879</c:v>
                </c:pt>
                <c:pt idx="30">
                  <c:v>96.514555964098335</c:v>
                </c:pt>
                <c:pt idx="31">
                  <c:v>96.522183263676581</c:v>
                </c:pt>
                <c:pt idx="32">
                  <c:v>96.522265346005469</c:v>
                </c:pt>
                <c:pt idx="33">
                  <c:v>96.514315664871631</c:v>
                </c:pt>
                <c:pt idx="34">
                  <c:v>96.497878681366558</c:v>
                </c:pt>
                <c:pt idx="35">
                  <c:v>96.472539593843678</c:v>
                </c:pt>
                <c:pt idx="36">
                  <c:v>96.437933937694154</c:v>
                </c:pt>
                <c:pt idx="37">
                  <c:v>96.393756703348842</c:v>
                </c:pt>
                <c:pt idx="38">
                  <c:v>96.339770606045661</c:v>
                </c:pt>
                <c:pt idx="39">
                  <c:v>96.275813146860912</c:v>
                </c:pt>
                <c:pt idx="40">
                  <c:v>96.201802133282058</c:v>
                </c:pt>
                <c:pt idx="41">
                  <c:v>96.117739379288466</c:v>
                </c:pt>
                <c:pt idx="42">
                  <c:v>96.023712377429362</c:v>
                </c:pt>
                <c:pt idx="43">
                  <c:v>95.91989382453454</c:v>
                </c:pt>
                <c:pt idx="44">
                  <c:v>95.806538982417379</c:v>
                </c:pt>
                <c:pt idx="45">
                  <c:v>95.683980957919715</c:v>
                </c:pt>
                <c:pt idx="46">
                  <c:v>95.552624085105194</c:v>
                </c:pt>
                <c:pt idx="47">
                  <c:v>95.412935678889298</c:v>
                </c:pt>
                <c:pt idx="48">
                  <c:v>95.265436497643933</c:v>
                </c:pt>
                <c:pt idx="49">
                  <c:v>95.110690297904938</c:v>
                </c:pt>
                <c:pt idx="50">
                  <c:v>94.949292885056892</c:v>
                </c:pt>
                <c:pt idx="51">
                  <c:v>94.781861059907456</c:v>
                </c:pt>
                <c:pt idx="52">
                  <c:v>94.60902183467698</c:v>
                </c:pt>
                <c:pt idx="53">
                  <c:v>94.431402247090361</c:v>
                </c:pt>
                <c:pt idx="54">
                  <c:v>94.24962004305317</c:v>
                </c:pt>
                <c:pt idx="55">
                  <c:v>94.06427543236947</c:v>
                </c:pt>
                <c:pt idx="56">
                  <c:v>93.875944053521906</c:v>
                </c:pt>
                <c:pt idx="57">
                  <c:v>93.685171217462027</c:v>
                </c:pt>
                <c:pt idx="58">
                  <c:v>93.49246744045908</c:v>
                </c:pt>
                <c:pt idx="59">
                  <c:v>93.298305225006402</c:v>
                </c:pt>
                <c:pt idx="60">
                  <c:v>93.103117007107556</c:v>
                </c:pt>
                <c:pt idx="61">
                  <c:v>92.907294158441076</c:v>
                </c:pt>
                <c:pt idx="62">
                  <c:v>92.711186912553273</c:v>
                </c:pt>
                <c:pt idx="63">
                  <c:v>92.515105074335821</c:v>
                </c:pt>
                <c:pt idx="64">
                  <c:v>92.319319370190144</c:v>
                </c:pt>
                <c:pt idx="65">
                  <c:v>92.124063300847752</c:v>
                </c:pt>
                <c:pt idx="66">
                  <c:v>91.929535368159051</c:v>
                </c:pt>
                <c:pt idx="67">
                  <c:v>91.735901559746381</c:v>
                </c:pt>
                <c:pt idx="68">
                  <c:v>91.543297989883072</c:v>
                </c:pt>
                <c:pt idx="69">
                  <c:v>91.351833610183505</c:v>
                </c:pt>
                <c:pt idx="70">
                  <c:v>91.161592918791285</c:v>
                </c:pt>
                <c:pt idx="71">
                  <c:v>90.972638611084818</c:v>
                </c:pt>
                <c:pt idx="72">
                  <c:v>90.78501412804502</c:v>
                </c:pt>
                <c:pt idx="73">
                  <c:v>90.598746070091451</c:v>
                </c:pt>
                <c:pt idx="74">
                  <c:v>90.413846454272317</c:v>
                </c:pt>
                <c:pt idx="75">
                  <c:v>90.230314801183042</c:v>
                </c:pt>
                <c:pt idx="76">
                  <c:v>90.048140044958316</c:v>
                </c:pt>
                <c:pt idx="77">
                  <c:v>89.867302265250188</c:v>
                </c:pt>
                <c:pt idx="78">
                  <c:v>89.687774244424489</c:v>
                </c:pt>
                <c:pt idx="79">
                  <c:v>89.509522856438082</c:v>
                </c:pt>
                <c:pt idx="80">
                  <c:v>89.332510296167854</c:v>
                </c:pt>
                <c:pt idx="81">
                  <c:v>89.156695159503158</c:v>
                </c:pt>
                <c:pt idx="82">
                  <c:v>88.982033385432686</c:v>
                </c:pt>
                <c:pt idx="83">
                  <c:v>88.808479071781022</c:v>
                </c:pt>
                <c:pt idx="84">
                  <c:v>88.635985176293957</c:v>
                </c:pt>
                <c:pt idx="85">
                  <c:v>88.464504114526704</c:v>
                </c:pt>
                <c:pt idx="86">
                  <c:v>88.293988265538914</c:v>
                </c:pt>
                <c:pt idx="87">
                  <c:v>88.124390395805236</c:v>
                </c:pt>
                <c:pt idx="88">
                  <c:v>87.955664011065963</c:v>
                </c:pt>
                <c:pt idx="89">
                  <c:v>87.787763645107447</c:v>
                </c:pt>
                <c:pt idx="90">
                  <c:v>87.620645093709157</c:v>
                </c:pt>
                <c:pt idx="91">
                  <c:v>87.454265601245552</c:v>
                </c:pt>
                <c:pt idx="92">
                  <c:v>87.288584006705548</c:v>
                </c:pt>
                <c:pt idx="93">
                  <c:v>87.123560855199798</c:v>
                </c:pt>
                <c:pt idx="94">
                  <c:v>86.959158480374455</c:v>
                </c:pt>
                <c:pt idx="95">
                  <c:v>86.795341062544821</c:v>
                </c:pt>
                <c:pt idx="96">
                  <c:v>86.632074666803717</c:v>
                </c:pt>
                <c:pt idx="97">
                  <c:v>86.469327264847394</c:v>
                </c:pt>
                <c:pt idx="98">
                  <c:v>86.307068743795242</c:v>
                </c:pt>
                <c:pt idx="99">
                  <c:v>86.145270904855622</c:v>
                </c:pt>
                <c:pt idx="100">
                  <c:v>85.983907454304116</c:v>
                </c:pt>
                <c:pt idx="101">
                  <c:v>85.822953988889566</c:v>
                </c:pt>
                <c:pt idx="102">
                  <c:v>85.662387977463183</c:v>
                </c:pt>
                <c:pt idx="103">
                  <c:v>85.502188740328933</c:v>
                </c:pt>
                <c:pt idx="104">
                  <c:v>85.342337427539931</c:v>
                </c:pt>
                <c:pt idx="105">
                  <c:v>85.18281699710495</c:v>
                </c:pt>
                <c:pt idx="106">
                  <c:v>85.023612193820455</c:v>
                </c:pt>
                <c:pt idx="107">
                  <c:v>84.86470952920024</c:v>
                </c:pt>
                <c:pt idx="108">
                  <c:v>84.706097262731987</c:v>
                </c:pt>
                <c:pt idx="109">
                  <c:v>84.547765384445967</c:v>
                </c:pt>
                <c:pt idx="110">
                  <c:v>84.38970559852676</c:v>
                </c:pt>
                <c:pt idx="111">
                  <c:v>84.231911307437926</c:v>
                </c:pt>
                <c:pt idx="112">
                  <c:v>84.07437759575447</c:v>
                </c:pt>
                <c:pt idx="113">
                  <c:v>83.917101212610859</c:v>
                </c:pt>
                <c:pt idx="114">
                  <c:v>83.760080551373122</c:v>
                </c:pt>
                <c:pt idx="115">
                  <c:v>83.603315624837236</c:v>
                </c:pt>
                <c:pt idx="116">
                  <c:v>83.446808033946908</c:v>
                </c:pt>
                <c:pt idx="117">
                  <c:v>83.290560927723007</c:v>
                </c:pt>
                <c:pt idx="118">
                  <c:v>83.134578951817701</c:v>
                </c:pt>
                <c:pt idx="119">
                  <c:v>82.978868182866989</c:v>
                </c:pt>
                <c:pt idx="120">
                  <c:v>82.823436045638488</c:v>
                </c:pt>
                <c:pt idx="121">
                  <c:v>82.668291209884558</c:v>
                </c:pt>
                <c:pt idx="122">
                  <c:v>82.513443463845874</c:v>
                </c:pt>
                <c:pt idx="123">
                  <c:v>82.358903561542377</c:v>
                </c:pt>
                <c:pt idx="124">
                  <c:v>82.204683041370259</c:v>
                </c:pt>
                <c:pt idx="125">
                  <c:v>82.050794014132904</c:v>
                </c:pt>
                <c:pt idx="126">
                  <c:v>81.897248919493478</c:v>
                </c:pt>
                <c:pt idx="127">
                  <c:v>81.74406025096782</c:v>
                </c:pt>
                <c:pt idx="128">
                  <c:v>81.591240250976099</c:v>
                </c:pt>
                <c:pt idx="129">
                  <c:v>81.438800579123011</c:v>
                </c:pt>
                <c:pt idx="130">
                  <c:v>81.286751958726569</c:v>
                </c:pt>
                <c:pt idx="131">
                  <c:v>81.135103808590827</c:v>
                </c:pt>
                <c:pt idx="132">
                  <c:v>80.983863869003045</c:v>
                </c:pt>
                <c:pt idx="133">
                  <c:v>80.833037832793991</c:v>
                </c:pt>
                <c:pt idx="134">
                  <c:v>80.682628993864782</c:v>
                </c:pt>
                <c:pt idx="135">
                  <c:v>80.53263792668298</c:v>
                </c:pt>
                <c:pt idx="136">
                  <c:v>80.383062210712197</c:v>
                </c:pt>
                <c:pt idx="137">
                  <c:v>80.233896213423179</c:v>
                </c:pt>
                <c:pt idx="138">
                  <c:v>80.085130944336896</c:v>
                </c:pt>
                <c:pt idx="139">
                  <c:v>79.936753990446761</c:v>
                </c:pt>
                <c:pt idx="140">
                  <c:v>79.788749540401426</c:v>
                </c:pt>
                <c:pt idx="141">
                  <c:v>79.641098501143262</c:v>
                </c:pt>
                <c:pt idx="142">
                  <c:v>79.493778706508209</c:v>
                </c:pt>
                <c:pt idx="143">
                  <c:v>79.34676521288921</c:v>
                </c:pt>
                <c:pt idx="144">
                  <c:v>79.200030672775711</c:v>
                </c:pt>
                <c:pt idx="145">
                  <c:v>79.053545773138083</c:v>
                </c:pt>
                <c:pt idx="146">
                  <c:v>78.907279722536117</c:v>
                </c:pt>
                <c:pt idx="147">
                  <c:v>78.761200768725445</c:v>
                </c:pt>
                <c:pt idx="148">
                  <c:v>78.615276727568727</c:v>
                </c:pt>
                <c:pt idx="149">
                  <c:v>78.46947550426151</c:v>
                </c:pt>
                <c:pt idx="150">
                  <c:v>78.32376558919313</c:v>
                </c:pt>
                <c:pt idx="151">
                  <c:v>78.178116513015937</c:v>
                </c:pt>
                <c:pt idx="152">
                  <c:v>78.032499248459771</c:v>
                </c:pt>
                <c:pt idx="153">
                  <c:v>77.886886549831786</c:v>
                </c:pt>
                <c:pt idx="154">
                  <c:v>77.741253224700898</c:v>
                </c:pt>
                <c:pt idx="155">
                  <c:v>77.595576335724957</c:v>
                </c:pt>
                <c:pt idx="156">
                  <c:v>77.449835333717374</c:v>
                </c:pt>
                <c:pt idx="157">
                  <c:v>77.304012125710742</c:v>
                </c:pt>
                <c:pt idx="158">
                  <c:v>77.158091083861081</c:v>
                </c:pt>
                <c:pt idx="159">
                  <c:v>77.012059002511265</c:v>
                </c:pt>
                <c:pt idx="160">
                  <c:v>76.865905011611659</c:v>
                </c:pt>
                <c:pt idx="161">
                  <c:v>76.719620455036292</c:v>
                </c:pt>
                <c:pt idx="162">
                  <c:v>76.573198742216874</c:v>
                </c:pt>
                <c:pt idx="163">
                  <c:v>76.426635181040794</c:v>
                </c:pt>
                <c:pt idx="164">
                  <c:v>76.279926799223986</c:v>
                </c:pt>
                <c:pt idx="165">
                  <c:v>76.133072160468359</c:v>
                </c:pt>
                <c:pt idx="166">
                  <c:v>75.986071180729994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95.721000000000004</c:v>
                </c:pt>
                <c:pt idx="1">
                  <c:v>95.77</c:v>
                </c:pt>
                <c:pt idx="2">
                  <c:v>96.918000000000006</c:v>
                </c:pt>
                <c:pt idx="3">
                  <c:v>98.164000000000001</c:v>
                </c:pt>
                <c:pt idx="4">
                  <c:v>97.638999999999996</c:v>
                </c:pt>
                <c:pt idx="5">
                  <c:v>96.442999999999998</c:v>
                </c:pt>
                <c:pt idx="6">
                  <c:v>95.77</c:v>
                </c:pt>
                <c:pt idx="7">
                  <c:v>96</c:v>
                </c:pt>
                <c:pt idx="8">
                  <c:v>96.033000000000001</c:v>
                </c:pt>
                <c:pt idx="9">
                  <c:v>95.950999999999993</c:v>
                </c:pt>
                <c:pt idx="10">
                  <c:v>95.197000000000003</c:v>
                </c:pt>
                <c:pt idx="11">
                  <c:v>94.081999999999994</c:v>
                </c:pt>
                <c:pt idx="12">
                  <c:v>95.606999999999999</c:v>
                </c:pt>
                <c:pt idx="13">
                  <c:v>95.656000000000006</c:v>
                </c:pt>
                <c:pt idx="14">
                  <c:v>97.671999999999997</c:v>
                </c:pt>
                <c:pt idx="15">
                  <c:v>94.097999999999999</c:v>
                </c:pt>
                <c:pt idx="16">
                  <c:v>97.885000000000005</c:v>
                </c:pt>
                <c:pt idx="17">
                  <c:v>96</c:v>
                </c:pt>
                <c:pt idx="18">
                  <c:v>93.41</c:v>
                </c:pt>
                <c:pt idx="19">
                  <c:v>94.933999999999997</c:v>
                </c:pt>
                <c:pt idx="20">
                  <c:v>94.393000000000001</c:v>
                </c:pt>
                <c:pt idx="21">
                  <c:v>94.18</c:v>
                </c:pt>
                <c:pt idx="22">
                  <c:v>95.918000000000006</c:v>
                </c:pt>
                <c:pt idx="23">
                  <c:v>93.885000000000005</c:v>
                </c:pt>
                <c:pt idx="24">
                  <c:v>94.557000000000002</c:v>
                </c:pt>
                <c:pt idx="25">
                  <c:v>94.638999999999996</c:v>
                </c:pt>
                <c:pt idx="26">
                  <c:v>93.540999999999997</c:v>
                </c:pt>
                <c:pt idx="27">
                  <c:v>96.147999999999996</c:v>
                </c:pt>
                <c:pt idx="28">
                  <c:v>96.311000000000007</c:v>
                </c:pt>
                <c:pt idx="29">
                  <c:v>94.376999999999995</c:v>
                </c:pt>
                <c:pt idx="30">
                  <c:v>96.802999999999997</c:v>
                </c:pt>
                <c:pt idx="31">
                  <c:v>98.066000000000003</c:v>
                </c:pt>
                <c:pt idx="32">
                  <c:v>95.311000000000007</c:v>
                </c:pt>
                <c:pt idx="33">
                  <c:v>97.638999999999996</c:v>
                </c:pt>
                <c:pt idx="34">
                  <c:v>95.212999999999994</c:v>
                </c:pt>
                <c:pt idx="35">
                  <c:v>97.869</c:v>
                </c:pt>
                <c:pt idx="36">
                  <c:v>97.033000000000001</c:v>
                </c:pt>
                <c:pt idx="37">
                  <c:v>96.131</c:v>
                </c:pt>
                <c:pt idx="38">
                  <c:v>99.361000000000004</c:v>
                </c:pt>
                <c:pt idx="39">
                  <c:v>96.097999999999999</c:v>
                </c:pt>
                <c:pt idx="40">
                  <c:v>97.474999999999994</c:v>
                </c:pt>
                <c:pt idx="41">
                  <c:v>99.573999999999998</c:v>
                </c:pt>
                <c:pt idx="42">
                  <c:v>100</c:v>
                </c:pt>
                <c:pt idx="43">
                  <c:v>102.68899999999999</c:v>
                </c:pt>
                <c:pt idx="44">
                  <c:v>104.279</c:v>
                </c:pt>
                <c:pt idx="45">
                  <c:v>111.131</c:v>
                </c:pt>
                <c:pt idx="46">
                  <c:v>118.41</c:v>
                </c:pt>
                <c:pt idx="47">
                  <c:v>131.066</c:v>
                </c:pt>
                <c:pt idx="48">
                  <c:v>149.22999999999999</c:v>
                </c:pt>
                <c:pt idx="49">
                  <c:v>170.148</c:v>
                </c:pt>
                <c:pt idx="50">
                  <c:v>187.96700000000001</c:v>
                </c:pt>
                <c:pt idx="51">
                  <c:v>204.738</c:v>
                </c:pt>
                <c:pt idx="52">
                  <c:v>215.23</c:v>
                </c:pt>
                <c:pt idx="53">
                  <c:v>223</c:v>
                </c:pt>
                <c:pt idx="54">
                  <c:v>227.41</c:v>
                </c:pt>
                <c:pt idx="55">
                  <c:v>229.148</c:v>
                </c:pt>
                <c:pt idx="56">
                  <c:v>226.47499999999999</c:v>
                </c:pt>
                <c:pt idx="57">
                  <c:v>219.197</c:v>
                </c:pt>
                <c:pt idx="58">
                  <c:v>205.934</c:v>
                </c:pt>
                <c:pt idx="59">
                  <c:v>178.29499999999999</c:v>
                </c:pt>
                <c:pt idx="60">
                  <c:v>136.148</c:v>
                </c:pt>
                <c:pt idx="61">
                  <c:v>108.47499999999999</c:v>
                </c:pt>
                <c:pt idx="62">
                  <c:v>97.557000000000002</c:v>
                </c:pt>
                <c:pt idx="63">
                  <c:v>93.638999999999996</c:v>
                </c:pt>
                <c:pt idx="64">
                  <c:v>95.885000000000005</c:v>
                </c:pt>
                <c:pt idx="65">
                  <c:v>96.950999999999993</c:v>
                </c:pt>
                <c:pt idx="66">
                  <c:v>99.802999999999997</c:v>
                </c:pt>
                <c:pt idx="67">
                  <c:v>100.836</c:v>
                </c:pt>
                <c:pt idx="68">
                  <c:v>108.65600000000001</c:v>
                </c:pt>
                <c:pt idx="69">
                  <c:v>113.705</c:v>
                </c:pt>
                <c:pt idx="70">
                  <c:v>123.426</c:v>
                </c:pt>
                <c:pt idx="71">
                  <c:v>135.95099999999999</c:v>
                </c:pt>
                <c:pt idx="72">
                  <c:v>148.68899999999999</c:v>
                </c:pt>
                <c:pt idx="73">
                  <c:v>162.42599999999999</c:v>
                </c:pt>
                <c:pt idx="74">
                  <c:v>173.49199999999999</c:v>
                </c:pt>
                <c:pt idx="75">
                  <c:v>180.96700000000001</c:v>
                </c:pt>
                <c:pt idx="76">
                  <c:v>187.59</c:v>
                </c:pt>
                <c:pt idx="77">
                  <c:v>190.16399999999999</c:v>
                </c:pt>
                <c:pt idx="78">
                  <c:v>187.24600000000001</c:v>
                </c:pt>
                <c:pt idx="79">
                  <c:v>178.65600000000001</c:v>
                </c:pt>
                <c:pt idx="80">
                  <c:v>157.68899999999999</c:v>
                </c:pt>
                <c:pt idx="81">
                  <c:v>123.607</c:v>
                </c:pt>
                <c:pt idx="82">
                  <c:v>99.950999999999993</c:v>
                </c:pt>
                <c:pt idx="83">
                  <c:v>89.492000000000004</c:v>
                </c:pt>
                <c:pt idx="84">
                  <c:v>86.540999999999997</c:v>
                </c:pt>
                <c:pt idx="85">
                  <c:v>86.656000000000006</c:v>
                </c:pt>
                <c:pt idx="86">
                  <c:v>86.557000000000002</c:v>
                </c:pt>
                <c:pt idx="87">
                  <c:v>85.18</c:v>
                </c:pt>
                <c:pt idx="88">
                  <c:v>89.328000000000003</c:v>
                </c:pt>
                <c:pt idx="89">
                  <c:v>87.606999999999999</c:v>
                </c:pt>
                <c:pt idx="90">
                  <c:v>86.525000000000006</c:v>
                </c:pt>
                <c:pt idx="91">
                  <c:v>86.885000000000005</c:v>
                </c:pt>
                <c:pt idx="92">
                  <c:v>88.164000000000001</c:v>
                </c:pt>
                <c:pt idx="93">
                  <c:v>87.459000000000003</c:v>
                </c:pt>
                <c:pt idx="94">
                  <c:v>88.754000000000005</c:v>
                </c:pt>
                <c:pt idx="95">
                  <c:v>85.343999999999994</c:v>
                </c:pt>
                <c:pt idx="96">
                  <c:v>86.835999999999999</c:v>
                </c:pt>
                <c:pt idx="97">
                  <c:v>86.557000000000002</c:v>
                </c:pt>
                <c:pt idx="98">
                  <c:v>87.933999999999997</c:v>
                </c:pt>
                <c:pt idx="99">
                  <c:v>88.442999999999998</c:v>
                </c:pt>
                <c:pt idx="100">
                  <c:v>87.016000000000005</c:v>
                </c:pt>
                <c:pt idx="101">
                  <c:v>85.016000000000005</c:v>
                </c:pt>
                <c:pt idx="102">
                  <c:v>87.474999999999994</c:v>
                </c:pt>
                <c:pt idx="103">
                  <c:v>86.442999999999998</c:v>
                </c:pt>
                <c:pt idx="104">
                  <c:v>85.902000000000001</c:v>
                </c:pt>
                <c:pt idx="105">
                  <c:v>87.507999999999996</c:v>
                </c:pt>
                <c:pt idx="106">
                  <c:v>88.671999999999997</c:v>
                </c:pt>
                <c:pt idx="107">
                  <c:v>90.164000000000001</c:v>
                </c:pt>
                <c:pt idx="108">
                  <c:v>94.114999999999995</c:v>
                </c:pt>
                <c:pt idx="109">
                  <c:v>96.18</c:v>
                </c:pt>
                <c:pt idx="110">
                  <c:v>99.295000000000002</c:v>
                </c:pt>
                <c:pt idx="111">
                  <c:v>99.376999999999995</c:v>
                </c:pt>
                <c:pt idx="112">
                  <c:v>101.967</c:v>
                </c:pt>
                <c:pt idx="113">
                  <c:v>99.688999999999993</c:v>
                </c:pt>
                <c:pt idx="114">
                  <c:v>99.066000000000003</c:v>
                </c:pt>
                <c:pt idx="115">
                  <c:v>95.738</c:v>
                </c:pt>
                <c:pt idx="116">
                  <c:v>91.164000000000001</c:v>
                </c:pt>
                <c:pt idx="117">
                  <c:v>87.606999999999999</c:v>
                </c:pt>
                <c:pt idx="118">
                  <c:v>87.311000000000007</c:v>
                </c:pt>
                <c:pt idx="119">
                  <c:v>84.573999999999998</c:v>
                </c:pt>
                <c:pt idx="120">
                  <c:v>83.933999999999997</c:v>
                </c:pt>
                <c:pt idx="121">
                  <c:v>84.41</c:v>
                </c:pt>
                <c:pt idx="122">
                  <c:v>82.066000000000003</c:v>
                </c:pt>
                <c:pt idx="123">
                  <c:v>80.835999999999999</c:v>
                </c:pt>
                <c:pt idx="124">
                  <c:v>84.606999999999999</c:v>
                </c:pt>
                <c:pt idx="125">
                  <c:v>83.787000000000006</c:v>
                </c:pt>
                <c:pt idx="126">
                  <c:v>82</c:v>
                </c:pt>
                <c:pt idx="127">
                  <c:v>83.049000000000007</c:v>
                </c:pt>
                <c:pt idx="128">
                  <c:v>81.638999999999996</c:v>
                </c:pt>
                <c:pt idx="129">
                  <c:v>82.311000000000007</c:v>
                </c:pt>
                <c:pt idx="130">
                  <c:v>82.721000000000004</c:v>
                </c:pt>
                <c:pt idx="131">
                  <c:v>81.131</c:v>
                </c:pt>
                <c:pt idx="132">
                  <c:v>80.933999999999997</c:v>
                </c:pt>
                <c:pt idx="133">
                  <c:v>81.376999999999995</c:v>
                </c:pt>
                <c:pt idx="134">
                  <c:v>83.557000000000002</c:v>
                </c:pt>
                <c:pt idx="135">
                  <c:v>84</c:v>
                </c:pt>
                <c:pt idx="136">
                  <c:v>86.18</c:v>
                </c:pt>
                <c:pt idx="137">
                  <c:v>87.983999999999995</c:v>
                </c:pt>
                <c:pt idx="138">
                  <c:v>87.721000000000004</c:v>
                </c:pt>
                <c:pt idx="139">
                  <c:v>89.278999999999996</c:v>
                </c:pt>
                <c:pt idx="140">
                  <c:v>89.328000000000003</c:v>
                </c:pt>
                <c:pt idx="141">
                  <c:v>87.638999999999996</c:v>
                </c:pt>
                <c:pt idx="142">
                  <c:v>89.59</c:v>
                </c:pt>
                <c:pt idx="143">
                  <c:v>87.704999999999998</c:v>
                </c:pt>
                <c:pt idx="144">
                  <c:v>83.688999999999993</c:v>
                </c:pt>
                <c:pt idx="145">
                  <c:v>80.902000000000001</c:v>
                </c:pt>
                <c:pt idx="146">
                  <c:v>79.540999999999997</c:v>
                </c:pt>
                <c:pt idx="147">
                  <c:v>80.540999999999997</c:v>
                </c:pt>
                <c:pt idx="148">
                  <c:v>78.492000000000004</c:v>
                </c:pt>
                <c:pt idx="149">
                  <c:v>78.688999999999993</c:v>
                </c:pt>
                <c:pt idx="150">
                  <c:v>78.787000000000006</c:v>
                </c:pt>
                <c:pt idx="151">
                  <c:v>79.459000000000003</c:v>
                </c:pt>
                <c:pt idx="152">
                  <c:v>78.197000000000003</c:v>
                </c:pt>
                <c:pt idx="153">
                  <c:v>77.933999999999997</c:v>
                </c:pt>
                <c:pt idx="154">
                  <c:v>76.819999999999993</c:v>
                </c:pt>
                <c:pt idx="155">
                  <c:v>80.328000000000003</c:v>
                </c:pt>
                <c:pt idx="156">
                  <c:v>78.704999999999998</c:v>
                </c:pt>
                <c:pt idx="157">
                  <c:v>77.852000000000004</c:v>
                </c:pt>
                <c:pt idx="158">
                  <c:v>77.983999999999995</c:v>
                </c:pt>
                <c:pt idx="159">
                  <c:v>80.180000000000007</c:v>
                </c:pt>
                <c:pt idx="160">
                  <c:v>77.081999999999994</c:v>
                </c:pt>
                <c:pt idx="161">
                  <c:v>80.23</c:v>
                </c:pt>
                <c:pt idx="162">
                  <c:v>76.606999999999999</c:v>
                </c:pt>
                <c:pt idx="163">
                  <c:v>77.525000000000006</c:v>
                </c:pt>
                <c:pt idx="164">
                  <c:v>74.278999999999996</c:v>
                </c:pt>
                <c:pt idx="165">
                  <c:v>78.23</c:v>
                </c:pt>
                <c:pt idx="166">
                  <c:v>79.23</c:v>
                </c:pt>
                <c:pt idx="167">
                  <c:v>78.131</c:v>
                </c:pt>
                <c:pt idx="168">
                  <c:v>78.869</c:v>
                </c:pt>
                <c:pt idx="169">
                  <c:v>79.869</c:v>
                </c:pt>
                <c:pt idx="170">
                  <c:v>77.885000000000005</c:v>
                </c:pt>
                <c:pt idx="171">
                  <c:v>77.688999999999993</c:v>
                </c:pt>
                <c:pt idx="172">
                  <c:v>75.918000000000006</c:v>
                </c:pt>
                <c:pt idx="173">
                  <c:v>79.573999999999998</c:v>
                </c:pt>
                <c:pt idx="174">
                  <c:v>76.787000000000006</c:v>
                </c:pt>
                <c:pt idx="175">
                  <c:v>77.852000000000004</c:v>
                </c:pt>
                <c:pt idx="176">
                  <c:v>77.507999999999996</c:v>
                </c:pt>
                <c:pt idx="177">
                  <c:v>77.802999999999997</c:v>
                </c:pt>
                <c:pt idx="178">
                  <c:v>76.852000000000004</c:v>
                </c:pt>
                <c:pt idx="179">
                  <c:v>77.343999999999994</c:v>
                </c:pt>
                <c:pt idx="180">
                  <c:v>77.442999999999998</c:v>
                </c:pt>
                <c:pt idx="181">
                  <c:v>77.393000000000001</c:v>
                </c:pt>
                <c:pt idx="182">
                  <c:v>77.902000000000001</c:v>
                </c:pt>
                <c:pt idx="183">
                  <c:v>75.885000000000005</c:v>
                </c:pt>
                <c:pt idx="184">
                  <c:v>79.950999999999993</c:v>
                </c:pt>
                <c:pt idx="185">
                  <c:v>77.688999999999993</c:v>
                </c:pt>
                <c:pt idx="186">
                  <c:v>75.426000000000002</c:v>
                </c:pt>
                <c:pt idx="187">
                  <c:v>77.262</c:v>
                </c:pt>
                <c:pt idx="188">
                  <c:v>75.835999999999999</c:v>
                </c:pt>
                <c:pt idx="189">
                  <c:v>76.114999999999995</c:v>
                </c:pt>
                <c:pt idx="190">
                  <c:v>77.081999999999994</c:v>
                </c:pt>
                <c:pt idx="191">
                  <c:v>75.835999999999999</c:v>
                </c:pt>
                <c:pt idx="192">
                  <c:v>76.721000000000004</c:v>
                </c:pt>
                <c:pt idx="193">
                  <c:v>77.540999999999997</c:v>
                </c:pt>
                <c:pt idx="194">
                  <c:v>76.557000000000002</c:v>
                </c:pt>
                <c:pt idx="195">
                  <c:v>78.081999999999994</c:v>
                </c:pt>
                <c:pt idx="196">
                  <c:v>77.361000000000004</c:v>
                </c:pt>
                <c:pt idx="197">
                  <c:v>75.869</c:v>
                </c:pt>
                <c:pt idx="198">
                  <c:v>75.278999999999996</c:v>
                </c:pt>
                <c:pt idx="199">
                  <c:v>76.262</c:v>
                </c:pt>
                <c:pt idx="200">
                  <c:v>78.492000000000004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94.913869461632984</c:v>
                </c:pt>
                <c:pt idx="8">
                  <c:v>94.986331480490676</c:v>
                </c:pt>
                <c:pt idx="9">
                  <c:v>95.05843639077716</c:v>
                </c:pt>
                <c:pt idx="10">
                  <c:v>95.130075743845538</c:v>
                </c:pt>
                <c:pt idx="11">
                  <c:v>95.201125626548247</c:v>
                </c:pt>
                <c:pt idx="12">
                  <c:v>95.271445208029505</c:v>
                </c:pt>
                <c:pt idx="13">
                  <c:v>95.340875258849081</c:v>
                </c:pt>
                <c:pt idx="14">
                  <c:v>95.409236669197028</c:v>
                </c:pt>
                <c:pt idx="15">
                  <c:v>95.476329000896243</c:v>
                </c:pt>
                <c:pt idx="16">
                  <c:v>95.541929118029401</c:v>
                </c:pt>
                <c:pt idx="17">
                  <c:v>95.605789955130575</c:v>
                </c:pt>
                <c:pt idx="18">
                  <c:v>95.667639503841073</c:v>
                </c:pt>
                <c:pt idx="19">
                  <c:v>95.72718013712597</c:v>
                </c:pt>
                <c:pt idx="20">
                  <c:v>95.784088461862339</c:v>
                </c:pt>
                <c:pt idx="21">
                  <c:v>95.838016030049275</c:v>
                </c:pt>
                <c:pt idx="22">
                  <c:v>95.88859151093412</c:v>
                </c:pt>
                <c:pt idx="23">
                  <c:v>95.935425448658648</c:v>
                </c:pt>
                <c:pt idx="24">
                  <c:v>95.978119706101722</c:v>
                </c:pt>
                <c:pt idx="25">
                  <c:v>96.016285459531034</c:v>
                </c:pt>
                <c:pt idx="26">
                  <c:v>96.049576677684357</c:v>
                </c:pt>
                <c:pt idx="27">
                  <c:v>96.077751139721741</c:v>
                </c:pt>
                <c:pt idx="28">
                  <c:v>96.100779205864526</c:v>
                </c:pt>
                <c:pt idx="29">
                  <c:v>96.11903290143465</c:v>
                </c:pt>
                <c:pt idx="30">
                  <c:v>96.133605478510106</c:v>
                </c:pt>
                <c:pt idx="31">
                  <c:v>96.146834971362125</c:v>
                </c:pt>
                <c:pt idx="32">
                  <c:v>96.163133447753466</c:v>
                </c:pt>
                <c:pt idx="33">
                  <c:v>96.190253189157659</c:v>
                </c:pt>
                <c:pt idx="34">
                  <c:v>96.24114448118128</c:v>
                </c:pt>
                <c:pt idx="35">
                  <c:v>96.33656451355705</c:v>
                </c:pt>
                <c:pt idx="36">
                  <c:v>96.508565087249309</c:v>
                </c:pt>
                <c:pt idx="37">
                  <c:v>96.804896434460886</c:v>
                </c:pt>
                <c:pt idx="38">
                  <c:v>97.294193747078779</c:v>
                </c:pt>
                <c:pt idx="39">
                  <c:v>98.071548082030674</c:v>
                </c:pt>
                <c:pt idx="40">
                  <c:v>99.263708710289777</c:v>
                </c:pt>
                <c:pt idx="41">
                  <c:v>101.03275441780208</c:v>
                </c:pt>
                <c:pt idx="42">
                  <c:v>103.5766807467045</c:v>
                </c:pt>
                <c:pt idx="43">
                  <c:v>107.12509312957144</c:v>
                </c:pt>
                <c:pt idx="44">
                  <c:v>111.92821474590016</c:v>
                </c:pt>
                <c:pt idx="45">
                  <c:v>118.23785187057095</c:v>
                </c:pt>
                <c:pt idx="46">
                  <c:v>126.27988569730083</c:v>
                </c:pt>
                <c:pt idx="47">
                  <c:v>136.21917184882565</c:v>
                </c:pt>
                <c:pt idx="48">
                  <c:v>148.11883703377856</c:v>
                </c:pt>
                <c:pt idx="49">
                  <c:v>161.8951512729563</c:v>
                </c:pt>
                <c:pt idx="50">
                  <c:v>177.26305812805583</c:v>
                </c:pt>
                <c:pt idx="51">
                  <c:v>193.65361077646884</c:v>
                </c:pt>
                <c:pt idx="52">
                  <c:v>210.07277751565647</c:v>
                </c:pt>
                <c:pt idx="53">
                  <c:v>224.89988861670147</c:v>
                </c:pt>
                <c:pt idx="54">
                  <c:v>235.7451391501904</c:v>
                </c:pt>
                <c:pt idx="55">
                  <c:v>239.66583841150378</c:v>
                </c:pt>
                <c:pt idx="56">
                  <c:v>234.0524303964601</c:v>
                </c:pt>
                <c:pt idx="57">
                  <c:v>218.06022249146991</c:v>
                </c:pt>
                <c:pt idx="58">
                  <c:v>193.73806190220427</c:v>
                </c:pt>
                <c:pt idx="59">
                  <c:v>165.77583641914168</c:v>
                </c:pt>
                <c:pt idx="60">
                  <c:v>139.66394226740513</c:v>
                </c:pt>
                <c:pt idx="61">
                  <c:v>119.4028181508851</c:v>
                </c:pt>
                <c:pt idx="62">
                  <c:v>106.30298243956979</c:v>
                </c:pt>
                <c:pt idx="63">
                  <c:v>99.420246364582894</c:v>
                </c:pt>
                <c:pt idx="64">
                  <c:v>96.888386541377727</c:v>
                </c:pt>
                <c:pt idx="65">
                  <c:v>97.069169405219725</c:v>
                </c:pt>
                <c:pt idx="66">
                  <c:v>99.017061393739908</c:v>
                </c:pt>
                <c:pt idx="67">
                  <c:v>102.40713361195019</c:v>
                </c:pt>
                <c:pt idx="68">
                  <c:v>107.27675034810724</c:v>
                </c:pt>
                <c:pt idx="69">
                  <c:v>113.79798384166661</c:v>
                </c:pt>
                <c:pt idx="70">
                  <c:v>122.12843446262191</c:v>
                </c:pt>
                <c:pt idx="71">
                  <c:v>132.31488517203138</c:v>
                </c:pt>
                <c:pt idx="72">
                  <c:v>144.21990543978509</c:v>
                </c:pt>
                <c:pt idx="73">
                  <c:v>157.44474511239449</c:v>
                </c:pt>
                <c:pt idx="74">
                  <c:v>171.19778009399715</c:v>
                </c:pt>
                <c:pt idx="75">
                  <c:v>184.03451905817843</c:v>
                </c:pt>
                <c:pt idx="76">
                  <c:v>193.52160746445611</c:v>
                </c:pt>
                <c:pt idx="77">
                  <c:v>196.29604090624713</c:v>
                </c:pt>
                <c:pt idx="78">
                  <c:v>189.29929424656251</c:v>
                </c:pt>
                <c:pt idx="79">
                  <c:v>172.12878532614417</c:v>
                </c:pt>
                <c:pt idx="80">
                  <c:v>148.57362858154895</c:v>
                </c:pt>
                <c:pt idx="81">
                  <c:v>125.12074315711116</c:v>
                </c:pt>
                <c:pt idx="82">
                  <c:v>107.16129984496261</c:v>
                </c:pt>
                <c:pt idx="83">
                  <c:v>96.357922648497407</c:v>
                </c:pt>
                <c:pt idx="84">
                  <c:v>91.181051134577771</c:v>
                </c:pt>
                <c:pt idx="85">
                  <c:v>89.154009509597515</c:v>
                </c:pt>
                <c:pt idx="86">
                  <c:v>88.449469948737359</c:v>
                </c:pt>
                <c:pt idx="87">
                  <c:v>88.171386954175645</c:v>
                </c:pt>
                <c:pt idx="88">
                  <c:v>88.000626292990304</c:v>
                </c:pt>
                <c:pt idx="89">
                  <c:v>87.851575759096178</c:v>
                </c:pt>
                <c:pt idx="90">
                  <c:v>87.706589843097433</c:v>
                </c:pt>
                <c:pt idx="91">
                  <c:v>87.562824179728011</c:v>
                </c:pt>
                <c:pt idx="92">
                  <c:v>87.419916577433355</c:v>
                </c:pt>
                <c:pt idx="93">
                  <c:v>87.277881706361555</c:v>
                </c:pt>
                <c:pt idx="94">
                  <c:v>87.136909401942646</c:v>
                </c:pt>
                <c:pt idx="95">
                  <c:v>86.997511263918142</c:v>
                </c:pt>
                <c:pt idx="96">
                  <c:v>86.860870831898609</c:v>
                </c:pt>
                <c:pt idx="97">
                  <c:v>86.729503028602679</c:v>
                </c:pt>
                <c:pt idx="98">
                  <c:v>86.608397729599503</c:v>
                </c:pt>
                <c:pt idx="99">
                  <c:v>86.506840157484561</c:v>
                </c:pt>
                <c:pt idx="100">
                  <c:v>86.44103242763947</c:v>
                </c:pt>
                <c:pt idx="101">
                  <c:v>86.437417893136043</c:v>
                </c:pt>
                <c:pt idx="102">
                  <c:v>86.536177178388115</c:v>
                </c:pt>
                <c:pt idx="103">
                  <c:v>86.793736192759781</c:v>
                </c:pt>
                <c:pt idx="104">
                  <c:v>87.282452277293558</c:v>
                </c:pt>
                <c:pt idx="105">
                  <c:v>88.085233974319522</c:v>
                </c:pt>
                <c:pt idx="106">
                  <c:v>89.283039064229001</c:v>
                </c:pt>
                <c:pt idx="107">
                  <c:v>90.933895213799943</c:v>
                </c:pt>
                <c:pt idx="108">
                  <c:v>93.042112636019311</c:v>
                </c:pt>
                <c:pt idx="109">
                  <c:v>95.514278480319831</c:v>
                </c:pt>
                <c:pt idx="110">
                  <c:v>98.099151733214171</c:v>
                </c:pt>
                <c:pt idx="111">
                  <c:v>100.33091290661474</c:v>
                </c:pt>
                <c:pt idx="112">
                  <c:v>101.55300920088719</c:v>
                </c:pt>
                <c:pt idx="113">
                  <c:v>101.13312948768493</c:v>
                </c:pt>
                <c:pt idx="114">
                  <c:v>98.854601259310201</c:v>
                </c:pt>
                <c:pt idx="115">
                  <c:v>95.203284230666569</c:v>
                </c:pt>
                <c:pt idx="116">
                  <c:v>91.204765142768949</c:v>
                </c:pt>
                <c:pt idx="117">
                  <c:v>87.853329595933388</c:v>
                </c:pt>
                <c:pt idx="118">
                  <c:v>85.614015880297373</c:v>
                </c:pt>
                <c:pt idx="119">
                  <c:v>84.381605398170549</c:v>
                </c:pt>
                <c:pt idx="120">
                  <c:v>83.787475567849128</c:v>
                </c:pt>
                <c:pt idx="121">
                  <c:v>83.497870432297006</c:v>
                </c:pt>
                <c:pt idx="122">
                  <c:v>83.320858244708845</c:v>
                </c:pt>
                <c:pt idx="123">
                  <c:v>83.176555392300671</c:v>
                </c:pt>
                <c:pt idx="124">
                  <c:v>83.039736395763114</c:v>
                </c:pt>
                <c:pt idx="125">
                  <c:v>82.90421253005988</c:v>
                </c:pt>
                <c:pt idx="126">
                  <c:v>82.768782172813999</c:v>
                </c:pt>
                <c:pt idx="127">
                  <c:v>82.633259728669017</c:v>
                </c:pt>
                <c:pt idx="128">
                  <c:v>82.497670429183984</c:v>
                </c:pt>
                <c:pt idx="129">
                  <c:v>82.362317801001353</c:v>
                </c:pt>
                <c:pt idx="130">
                  <c:v>82.228616827314966</c:v>
                </c:pt>
                <c:pt idx="131">
                  <c:v>82.1020195549372</c:v>
                </c:pt>
                <c:pt idx="132">
                  <c:v>82.000254062239335</c:v>
                </c:pt>
                <c:pt idx="133">
                  <c:v>81.971556352680281</c:v>
                </c:pt>
                <c:pt idx="134">
                  <c:v>82.123432991791688</c:v>
                </c:pt>
                <c:pt idx="135">
                  <c:v>82.643765483598671</c:v>
                </c:pt>
                <c:pt idx="136">
                  <c:v>83.763341994019129</c:v>
                </c:pt>
                <c:pt idx="137">
                  <c:v>85.600230403917223</c:v>
                </c:pt>
                <c:pt idx="138">
                  <c:v>87.914403469168633</c:v>
                </c:pt>
                <c:pt idx="139">
                  <c:v>89.982964093213667</c:v>
                </c:pt>
                <c:pt idx="140">
                  <c:v>90.866737673927645</c:v>
                </c:pt>
                <c:pt idx="141">
                  <c:v>90.024546192215226</c:v>
                </c:pt>
                <c:pt idx="142">
                  <c:v>87.75942389834222</c:v>
                </c:pt>
                <c:pt idx="143">
                  <c:v>85.013906025330485</c:v>
                </c:pt>
                <c:pt idx="144">
                  <c:v>82.696255536914393</c:v>
                </c:pt>
                <c:pt idx="145">
                  <c:v>81.189867246793412</c:v>
                </c:pt>
                <c:pt idx="146">
                  <c:v>80.383943553852859</c:v>
                </c:pt>
                <c:pt idx="147">
                  <c:v>79.988222708364731</c:v>
                </c:pt>
                <c:pt idx="148">
                  <c:v>79.770623809009365</c:v>
                </c:pt>
                <c:pt idx="149">
                  <c:v>79.612415997224602</c:v>
                </c:pt>
                <c:pt idx="150">
                  <c:v>79.469675219371609</c:v>
                </c:pt>
                <c:pt idx="151">
                  <c:v>79.33011123082288</c:v>
                </c:pt>
                <c:pt idx="152">
                  <c:v>79.191072039191738</c:v>
                </c:pt>
                <c:pt idx="153">
                  <c:v>79.052118824205479</c:v>
                </c:pt>
                <c:pt idx="154">
                  <c:v>78.913203829881041</c:v>
                </c:pt>
                <c:pt idx="155">
                  <c:v>78.774332288621196</c:v>
                </c:pt>
                <c:pt idx="156">
                  <c:v>78.635513978514183</c:v>
                </c:pt>
                <c:pt idx="157">
                  <c:v>78.496757792331096</c:v>
                </c:pt>
                <c:pt idx="158">
                  <c:v>78.358071275030667</c:v>
                </c:pt>
                <c:pt idx="159">
                  <c:v>78.219460632161116</c:v>
                </c:pt>
                <c:pt idx="160">
                  <c:v>78.080930791752863</c:v>
                </c:pt>
                <c:pt idx="161">
                  <c:v>77.942485484993696</c:v>
                </c:pt>
                <c:pt idx="162">
                  <c:v>77.804127339228216</c:v>
                </c:pt>
                <c:pt idx="163">
                  <c:v>77.66585797884548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94.913869461627911</c:v>
                </c:pt>
                <c:pt idx="8">
                  <c:v>94.986331480473723</c:v>
                </c:pt>
                <c:pt idx="9">
                  <c:v>95.058436390721809</c:v>
                </c:pt>
                <c:pt idx="10">
                  <c:v>95.13007574366911</c:v>
                </c:pt>
                <c:pt idx="11">
                  <c:v>95.201125625999111</c:v>
                </c:pt>
                <c:pt idx="12">
                  <c:v>95.271445206360454</c:v>
                </c:pt>
                <c:pt idx="13">
                  <c:v>95.340875253895277</c:v>
                </c:pt>
                <c:pt idx="14">
                  <c:v>95.409236654839333</c:v>
                </c:pt>
                <c:pt idx="15">
                  <c:v>95.476328960260602</c:v>
                </c:pt>
                <c:pt idx="16">
                  <c:v>95.541929005722707</c:v>
                </c:pt>
                <c:pt idx="17">
                  <c:v>95.605789652034503</c:v>
                </c:pt>
                <c:pt idx="18">
                  <c:v>95.667638705053619</c:v>
                </c:pt>
                <c:pt idx="19">
                  <c:v>95.727178081432413</c:v>
                </c:pt>
                <c:pt idx="20">
                  <c:v>95.784083295774977</c:v>
                </c:pt>
                <c:pt idx="21">
                  <c:v>95.83800335232381</c:v>
                </c:pt>
                <c:pt idx="22">
                  <c:v>95.888561130276827</c:v>
                </c:pt>
                <c:pt idx="23">
                  <c:v>95.935354355270164</c:v>
                </c:pt>
                <c:pt idx="24">
                  <c:v>95.977957249453425</c:v>
                </c:pt>
                <c:pt idx="25">
                  <c:v>96.015922947863004</c:v>
                </c:pt>
                <c:pt idx="26">
                  <c:v>96.048786758400155</c:v>
                </c:pt>
                <c:pt idx="27">
                  <c:v>96.076070325674053</c:v>
                </c:pt>
                <c:pt idx="28">
                  <c:v>96.097286734548405</c:v>
                </c:pt>
                <c:pt idx="29">
                  <c:v>96.111946557078383</c:v>
                </c:pt>
                <c:pt idx="30">
                  <c:v>96.119564806845716</c:v>
                </c:pt>
                <c:pt idx="31">
                  <c:v>96.119668718385583</c:v>
                </c:pt>
                <c:pt idx="32">
                  <c:v>96.111806218173314</c:v>
                </c:pt>
                <c:pt idx="33">
                  <c:v>96.095554900090065</c:v>
                </c:pt>
                <c:pt idx="34">
                  <c:v>96.070531265848061</c:v>
                </c:pt>
                <c:pt idx="35">
                  <c:v>96.036399943638799</c:v>
                </c:pt>
                <c:pt idx="36">
                  <c:v>95.992882560772955</c:v>
                </c:pt>
                <c:pt idx="37">
                  <c:v>95.939765922793597</c:v>
                </c:pt>
                <c:pt idx="38">
                  <c:v>95.876909146420317</c:v>
                </c:pt>
                <c:pt idx="39">
                  <c:v>95.804249409606982</c:v>
                </c:pt>
                <c:pt idx="40">
                  <c:v>95.721806020289648</c:v>
                </c:pt>
                <c:pt idx="41">
                  <c:v>95.629682565423536</c:v>
                </c:pt>
                <c:pt idx="42">
                  <c:v>95.528066980908619</c:v>
                </c:pt>
                <c:pt idx="43">
                  <c:v>95.417229476194336</c:v>
                </c:pt>
                <c:pt idx="44">
                  <c:v>95.297518348291618</c:v>
                </c:pt>
                <c:pt idx="45">
                  <c:v>95.169353821130443</c:v>
                </c:pt>
                <c:pt idx="46">
                  <c:v>95.033220139959468</c:v>
                </c:pt>
                <c:pt idx="47">
                  <c:v>94.889656229684931</c:v>
                </c:pt>
                <c:pt idx="48">
                  <c:v>94.73924528497426</c:v>
                </c:pt>
                <c:pt idx="49">
                  <c:v>94.582603694882337</c:v>
                </c:pt>
                <c:pt idx="50">
                  <c:v>94.42036971428584</c:v>
                </c:pt>
                <c:pt idx="51">
                  <c:v>94.253192279460421</c:v>
                </c:pt>
                <c:pt idx="52">
                  <c:v>94.081720328691048</c:v>
                </c:pt>
                <c:pt idx="53">
                  <c:v>93.906592935418104</c:v>
                </c:pt>
                <c:pt idx="54">
                  <c:v>93.728430496571463</c:v>
                </c:pt>
                <c:pt idx="55">
                  <c:v>93.54782714818738</c:v>
                </c:pt>
                <c:pt idx="56">
                  <c:v>93.365344509565517</c:v>
                </c:pt>
                <c:pt idx="57">
                  <c:v>93.181506790745061</c:v>
                </c:pt>
                <c:pt idx="58">
                  <c:v>92.996797239503067</c:v>
                </c:pt>
                <c:pt idx="59">
                  <c:v>92.811655855741563</c:v>
                </c:pt>
                <c:pt idx="60">
                  <c:v>92.62647826417107</c:v>
                </c:pt>
                <c:pt idx="61">
                  <c:v>92.441615610720575</c:v>
                </c:pt>
                <c:pt idx="62">
                  <c:v>92.257375333374867</c:v>
                </c:pt>
                <c:pt idx="63">
                  <c:v>92.074022652848896</c:v>
                </c:pt>
                <c:pt idx="64">
                  <c:v>91.891782630997852</c:v>
                </c:pt>
                <c:pt idx="65">
                  <c:v>91.710842653347527</c:v>
                </c:pt>
                <c:pt idx="66">
                  <c:v>91.531355204863331</c:v>
                </c:pt>
                <c:pt idx="67">
                  <c:v>91.353440823464553</c:v>
                </c:pt>
                <c:pt idx="68">
                  <c:v>91.177191132477986</c:v>
                </c:pt>
                <c:pt idx="69">
                  <c:v>91.002671870109864</c:v>
                </c:pt>
                <c:pt idx="70">
                  <c:v>90.829925850272247</c:v>
                </c:pt>
                <c:pt idx="71">
                  <c:v>90.658975804145825</c:v>
                </c:pt>
                <c:pt idx="72">
                  <c:v>90.489827065333785</c:v>
                </c:pt>
                <c:pt idx="73">
                  <c:v>90.322470073170692</c:v>
                </c:pt>
                <c:pt idx="74">
                  <c:v>90.15688267865157</c:v>
                </c:pt>
                <c:pt idx="75">
                  <c:v>89.993032245589959</c:v>
                </c:pt>
                <c:pt idx="76">
                  <c:v>89.830877546122991</c:v>
                </c:pt>
                <c:pt idx="77">
                  <c:v>89.670370454721521</c:v>
                </c:pt>
                <c:pt idx="78">
                  <c:v>89.511457448617463</c:v>
                </c:pt>
                <c:pt idx="79">
                  <c:v>89.354080925222789</c:v>
                </c:pt>
                <c:pt idx="80">
                  <c:v>89.198180348864653</c:v>
                </c:pt>
                <c:pt idx="81">
                  <c:v>89.043693240175486</c:v>
                </c:pt>
                <c:pt idx="82">
                  <c:v>88.890556021904914</c:v>
                </c:pt>
                <c:pt idx="83">
                  <c:v>88.738704734899102</c:v>
                </c:pt>
                <c:pt idx="84">
                  <c:v>88.588075637634404</c:v>
                </c:pt>
                <c:pt idx="85">
                  <c:v>88.438605702093895</c:v>
                </c:pt>
                <c:pt idx="86">
                  <c:v>88.290233018012515</c:v>
                </c:pt>
                <c:pt idx="87">
                  <c:v>88.142897116654581</c:v>
                </c:pt>
                <c:pt idx="88">
                  <c:v>87.996539224371872</c:v>
                </c:pt>
                <c:pt idx="89">
                  <c:v>87.851102455260886</c:v>
                </c:pt>
                <c:pt idx="90">
                  <c:v>87.70653195132202</c:v>
                </c:pt>
                <c:pt idx="91">
                  <c:v>87.562774977639037</c:v>
                </c:pt>
                <c:pt idx="92">
                  <c:v>87.419780979261319</c:v>
                </c:pt>
                <c:pt idx="93">
                  <c:v>87.27750160568938</c:v>
                </c:pt>
                <c:pt idx="94">
                  <c:v>87.135890708144359</c:v>
                </c:pt>
                <c:pt idx="95">
                  <c:v>86.994904314143852</c:v>
                </c:pt>
                <c:pt idx="96">
                  <c:v>86.854500583311449</c:v>
                </c:pt>
                <c:pt idx="97">
                  <c:v>86.714639747813678</c:v>
                </c:pt>
                <c:pt idx="98">
                  <c:v>86.575284040343519</c:v>
                </c:pt>
                <c:pt idx="99">
                  <c:v>86.43639761215077</c:v>
                </c:pt>
                <c:pt idx="100">
                  <c:v>86.297946443254091</c:v>
                </c:pt>
                <c:pt idx="101">
                  <c:v>86.159898246653171</c:v>
                </c:pt>
                <c:pt idx="102">
                  <c:v>86.02222236808926</c:v>
                </c:pt>
                <c:pt idx="103">
                  <c:v>85.884889682676317</c:v>
                </c:pt>
                <c:pt idx="104">
                  <c:v>85.747872489538224</c:v>
                </c:pt>
                <c:pt idx="105">
                  <c:v>85.611144405441095</c:v>
                </c:pt>
                <c:pt idx="106">
                  <c:v>85.474680258296587</c:v>
                </c:pt>
                <c:pt idx="107">
                  <c:v>85.338455981336438</c:v>
                </c:pt>
                <c:pt idx="108">
                  <c:v>85.202448508713573</c:v>
                </c:pt>
                <c:pt idx="109">
                  <c:v>85.066635673272387</c:v>
                </c:pt>
                <c:pt idx="110">
                  <c:v>84.930996107248134</c:v>
                </c:pt>
                <c:pt idx="111">
                  <c:v>84.79550914670034</c:v>
                </c:pt>
                <c:pt idx="112">
                  <c:v>84.660154740557005</c:v>
                </c:pt>
                <c:pt idx="113">
                  <c:v>84.524913365240508</c:v>
                </c:pt>
                <c:pt idx="114">
                  <c:v>84.389765945960733</c:v>
                </c:pt>
                <c:pt idx="115">
                  <c:v>84.25469378588798</c:v>
                </c:pt>
                <c:pt idx="116">
                  <c:v>84.119678504553477</c:v>
                </c:pt>
                <c:pt idx="117">
                  <c:v>83.984701986958569</c:v>
                </c:pt>
                <c:pt idx="118">
                  <c:v>83.849746344990379</c:v>
                </c:pt>
                <c:pt idx="119">
                  <c:v>83.714793892834109</c:v>
                </c:pt>
                <c:pt idx="120">
                  <c:v>83.579827138116386</c:v>
                </c:pt>
                <c:pt idx="121">
                  <c:v>83.444828790494142</c:v>
                </c:pt>
                <c:pt idx="122">
                  <c:v>83.309781789299947</c:v>
                </c:pt>
                <c:pt idx="123">
                  <c:v>83.174669351640489</c:v>
                </c:pt>
                <c:pt idx="124">
                  <c:v>83.03947504200498</c:v>
                </c:pt>
                <c:pt idx="125">
                  <c:v>82.904182863951817</c:v>
                </c:pt>
                <c:pt idx="126">
                  <c:v>82.768777373796539</c:v>
                </c:pt>
                <c:pt idx="127">
                  <c:v>82.633243815416677</c:v>
                </c:pt>
                <c:pt idx="128">
                  <c:v>82.497568274332124</c:v>
                </c:pt>
                <c:pt idx="129">
                  <c:v>82.361737848133544</c:v>
                </c:pt>
                <c:pt idx="130">
                  <c:v>82.225740829166568</c:v>
                </c:pt>
                <c:pt idx="131">
                  <c:v>82.089566894193069</c:v>
                </c:pt>
                <c:pt idx="132">
                  <c:v>81.953207294624931</c:v>
                </c:pt>
                <c:pt idx="133">
                  <c:v>81.81665503995967</c:v>
                </c:pt>
                <c:pt idx="134">
                  <c:v>81.679905066337867</c:v>
                </c:pt>
                <c:pt idx="135">
                  <c:v>81.542954381799007</c:v>
                </c:pt>
                <c:pt idx="136">
                  <c:v>81.405802179917856</c:v>
                </c:pt>
                <c:pt idx="137">
                  <c:v>81.268449914127658</c:v>
                </c:pt>
                <c:pt idx="138">
                  <c:v>81.130901326198767</c:v>
                </c:pt>
                <c:pt idx="139">
                  <c:v>80.993162424026565</c:v>
                </c:pt>
                <c:pt idx="140">
                  <c:v>80.855241406013477</c:v>
                </c:pt>
                <c:pt idx="141">
                  <c:v>80.717148531784431</c:v>
                </c:pt>
                <c:pt idx="142">
                  <c:v>80.578895941588797</c:v>
                </c:pt>
                <c:pt idx="143">
                  <c:v>80.440497429321141</c:v>
                </c:pt>
                <c:pt idx="144">
                  <c:v>80.301968176438521</c:v>
                </c:pt>
                <c:pt idx="145">
                  <c:v>80.163324455980998</c:v>
                </c:pt>
                <c:pt idx="146">
                  <c:v>80.024583317262312</c:v>
                </c:pt>
                <c:pt idx="147">
                  <c:v>79.885762262497607</c:v>
                </c:pt>
                <c:pt idx="148">
                  <c:v>79.746878926637038</c:v>
                </c:pt>
                <c:pt idx="149">
                  <c:v>79.607950771010024</c:v>
                </c:pt>
                <c:pt idx="150">
                  <c:v>79.468994800143264</c:v>
                </c:pt>
                <c:pt idx="151">
                  <c:v>79.330027309426484</c:v>
                </c:pt>
                <c:pt idx="152">
                  <c:v>79.191063669323142</c:v>
                </c:pt>
                <c:pt idx="153">
                  <c:v>79.052118149726013</c:v>
                </c:pt>
                <c:pt idx="154">
                  <c:v>78.913203785994426</c:v>
                </c:pt>
                <c:pt idx="155">
                  <c:v>78.774332286316763</c:v>
                </c:pt>
                <c:pt idx="156">
                  <c:v>78.635513978416583</c:v>
                </c:pt>
                <c:pt idx="157">
                  <c:v>78.496757792327756</c:v>
                </c:pt>
                <c:pt idx="158">
                  <c:v>78.358071275030582</c:v>
                </c:pt>
                <c:pt idx="159">
                  <c:v>78.219460632161116</c:v>
                </c:pt>
                <c:pt idx="160">
                  <c:v>78.080930791752863</c:v>
                </c:pt>
                <c:pt idx="161">
                  <c:v>77.942485484993696</c:v>
                </c:pt>
                <c:pt idx="162">
                  <c:v>77.804127339228216</c:v>
                </c:pt>
                <c:pt idx="163">
                  <c:v>77.66585797884548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98.033000000000001</c:v>
                </c:pt>
                <c:pt idx="1">
                  <c:v>97.433000000000007</c:v>
                </c:pt>
                <c:pt idx="2">
                  <c:v>98.95</c:v>
                </c:pt>
                <c:pt idx="3">
                  <c:v>97.85</c:v>
                </c:pt>
                <c:pt idx="4">
                  <c:v>96.6</c:v>
                </c:pt>
                <c:pt idx="5">
                  <c:v>95.8</c:v>
                </c:pt>
                <c:pt idx="6">
                  <c:v>96.582999999999998</c:v>
                </c:pt>
                <c:pt idx="7">
                  <c:v>97.733000000000004</c:v>
                </c:pt>
                <c:pt idx="8">
                  <c:v>97.417000000000002</c:v>
                </c:pt>
                <c:pt idx="9">
                  <c:v>97.582999999999998</c:v>
                </c:pt>
                <c:pt idx="10">
                  <c:v>95.316999999999993</c:v>
                </c:pt>
                <c:pt idx="11">
                  <c:v>96.433000000000007</c:v>
                </c:pt>
                <c:pt idx="12">
                  <c:v>95.667000000000002</c:v>
                </c:pt>
                <c:pt idx="13">
                  <c:v>94.75</c:v>
                </c:pt>
                <c:pt idx="14">
                  <c:v>94.1</c:v>
                </c:pt>
                <c:pt idx="15">
                  <c:v>94.082999999999998</c:v>
                </c:pt>
                <c:pt idx="16">
                  <c:v>96.082999999999998</c:v>
                </c:pt>
                <c:pt idx="17">
                  <c:v>97.016999999999996</c:v>
                </c:pt>
                <c:pt idx="18">
                  <c:v>97.016999999999996</c:v>
                </c:pt>
                <c:pt idx="19">
                  <c:v>94.4</c:v>
                </c:pt>
                <c:pt idx="20">
                  <c:v>93.233000000000004</c:v>
                </c:pt>
                <c:pt idx="21">
                  <c:v>96.632999999999996</c:v>
                </c:pt>
                <c:pt idx="22">
                  <c:v>94.5</c:v>
                </c:pt>
                <c:pt idx="23">
                  <c:v>95.65</c:v>
                </c:pt>
                <c:pt idx="24">
                  <c:v>95.417000000000002</c:v>
                </c:pt>
                <c:pt idx="25">
                  <c:v>94.283000000000001</c:v>
                </c:pt>
                <c:pt idx="26">
                  <c:v>95.033000000000001</c:v>
                </c:pt>
                <c:pt idx="27">
                  <c:v>97.266999999999996</c:v>
                </c:pt>
                <c:pt idx="28">
                  <c:v>95.617000000000004</c:v>
                </c:pt>
                <c:pt idx="29">
                  <c:v>95.3</c:v>
                </c:pt>
                <c:pt idx="30">
                  <c:v>96.6</c:v>
                </c:pt>
                <c:pt idx="31">
                  <c:v>96.132999999999996</c:v>
                </c:pt>
                <c:pt idx="32">
                  <c:v>98.283000000000001</c:v>
                </c:pt>
                <c:pt idx="33">
                  <c:v>97.582999999999998</c:v>
                </c:pt>
                <c:pt idx="34">
                  <c:v>97.082999999999998</c:v>
                </c:pt>
                <c:pt idx="35">
                  <c:v>99.15</c:v>
                </c:pt>
                <c:pt idx="36">
                  <c:v>96.632999999999996</c:v>
                </c:pt>
                <c:pt idx="37">
                  <c:v>97.867000000000004</c:v>
                </c:pt>
                <c:pt idx="38">
                  <c:v>97.933000000000007</c:v>
                </c:pt>
                <c:pt idx="39">
                  <c:v>99.683000000000007</c:v>
                </c:pt>
                <c:pt idx="40">
                  <c:v>98.632999999999996</c:v>
                </c:pt>
                <c:pt idx="41">
                  <c:v>98.766999999999996</c:v>
                </c:pt>
                <c:pt idx="42">
                  <c:v>101.56699999999999</c:v>
                </c:pt>
                <c:pt idx="43">
                  <c:v>103.883</c:v>
                </c:pt>
                <c:pt idx="44">
                  <c:v>102.983</c:v>
                </c:pt>
                <c:pt idx="45">
                  <c:v>110.4</c:v>
                </c:pt>
                <c:pt idx="46">
                  <c:v>117.033</c:v>
                </c:pt>
                <c:pt idx="47">
                  <c:v>125.4</c:v>
                </c:pt>
                <c:pt idx="48">
                  <c:v>143.63300000000001</c:v>
                </c:pt>
                <c:pt idx="49">
                  <c:v>162.19999999999999</c:v>
                </c:pt>
                <c:pt idx="50">
                  <c:v>180.28299999999999</c:v>
                </c:pt>
                <c:pt idx="51">
                  <c:v>197.583</c:v>
                </c:pt>
                <c:pt idx="52">
                  <c:v>212.75</c:v>
                </c:pt>
                <c:pt idx="53">
                  <c:v>222.917</c:v>
                </c:pt>
                <c:pt idx="54">
                  <c:v>227.06700000000001</c:v>
                </c:pt>
                <c:pt idx="55">
                  <c:v>229.86699999999999</c:v>
                </c:pt>
                <c:pt idx="56">
                  <c:v>229.43299999999999</c:v>
                </c:pt>
                <c:pt idx="57">
                  <c:v>224.2</c:v>
                </c:pt>
                <c:pt idx="58">
                  <c:v>214.18299999999999</c:v>
                </c:pt>
                <c:pt idx="59">
                  <c:v>192.917</c:v>
                </c:pt>
                <c:pt idx="60">
                  <c:v>157.36699999999999</c:v>
                </c:pt>
                <c:pt idx="61">
                  <c:v>118.81699999999999</c:v>
                </c:pt>
                <c:pt idx="62">
                  <c:v>101.867</c:v>
                </c:pt>
                <c:pt idx="63">
                  <c:v>97.15</c:v>
                </c:pt>
                <c:pt idx="64">
                  <c:v>98.5</c:v>
                </c:pt>
                <c:pt idx="65">
                  <c:v>99.533000000000001</c:v>
                </c:pt>
                <c:pt idx="66">
                  <c:v>98.433000000000007</c:v>
                </c:pt>
                <c:pt idx="67">
                  <c:v>102.6</c:v>
                </c:pt>
                <c:pt idx="68">
                  <c:v>106.533</c:v>
                </c:pt>
                <c:pt idx="69">
                  <c:v>113.15</c:v>
                </c:pt>
                <c:pt idx="70">
                  <c:v>120.9</c:v>
                </c:pt>
                <c:pt idx="71">
                  <c:v>134.03299999999999</c:v>
                </c:pt>
                <c:pt idx="72">
                  <c:v>146.6</c:v>
                </c:pt>
                <c:pt idx="73">
                  <c:v>160.75</c:v>
                </c:pt>
                <c:pt idx="74">
                  <c:v>173.03299999999999</c:v>
                </c:pt>
                <c:pt idx="75">
                  <c:v>181.03299999999999</c:v>
                </c:pt>
                <c:pt idx="76">
                  <c:v>186.267</c:v>
                </c:pt>
                <c:pt idx="77">
                  <c:v>190.78299999999999</c:v>
                </c:pt>
                <c:pt idx="78">
                  <c:v>189.333</c:v>
                </c:pt>
                <c:pt idx="79">
                  <c:v>183.61699999999999</c:v>
                </c:pt>
                <c:pt idx="80">
                  <c:v>160.483</c:v>
                </c:pt>
                <c:pt idx="81">
                  <c:v>128.43299999999999</c:v>
                </c:pt>
                <c:pt idx="82">
                  <c:v>101.6</c:v>
                </c:pt>
                <c:pt idx="83">
                  <c:v>90.617000000000004</c:v>
                </c:pt>
                <c:pt idx="84">
                  <c:v>88.566999999999993</c:v>
                </c:pt>
                <c:pt idx="85">
                  <c:v>87.632999999999996</c:v>
                </c:pt>
                <c:pt idx="86">
                  <c:v>87.15</c:v>
                </c:pt>
                <c:pt idx="87">
                  <c:v>86.9</c:v>
                </c:pt>
                <c:pt idx="88">
                  <c:v>87.816999999999993</c:v>
                </c:pt>
                <c:pt idx="89">
                  <c:v>84.683000000000007</c:v>
                </c:pt>
                <c:pt idx="90">
                  <c:v>85.933000000000007</c:v>
                </c:pt>
                <c:pt idx="91">
                  <c:v>87.3</c:v>
                </c:pt>
                <c:pt idx="92">
                  <c:v>88.2</c:v>
                </c:pt>
                <c:pt idx="93">
                  <c:v>88.516999999999996</c:v>
                </c:pt>
                <c:pt idx="94">
                  <c:v>88.617000000000004</c:v>
                </c:pt>
                <c:pt idx="95">
                  <c:v>88.783000000000001</c:v>
                </c:pt>
                <c:pt idx="96">
                  <c:v>88.75</c:v>
                </c:pt>
                <c:pt idx="97">
                  <c:v>90.632999999999996</c:v>
                </c:pt>
                <c:pt idx="98">
                  <c:v>88.316999999999993</c:v>
                </c:pt>
                <c:pt idx="99">
                  <c:v>87.983000000000004</c:v>
                </c:pt>
                <c:pt idx="100">
                  <c:v>88.55</c:v>
                </c:pt>
                <c:pt idx="101">
                  <c:v>88.033000000000001</c:v>
                </c:pt>
                <c:pt idx="102">
                  <c:v>85.132999999999996</c:v>
                </c:pt>
                <c:pt idx="103">
                  <c:v>86.85</c:v>
                </c:pt>
                <c:pt idx="104">
                  <c:v>87.316999999999993</c:v>
                </c:pt>
                <c:pt idx="105">
                  <c:v>90.15</c:v>
                </c:pt>
                <c:pt idx="106">
                  <c:v>89.167000000000002</c:v>
                </c:pt>
                <c:pt idx="107">
                  <c:v>93.25</c:v>
                </c:pt>
                <c:pt idx="108">
                  <c:v>94.417000000000002</c:v>
                </c:pt>
                <c:pt idx="109">
                  <c:v>97.183000000000007</c:v>
                </c:pt>
                <c:pt idx="110">
                  <c:v>99.75</c:v>
                </c:pt>
                <c:pt idx="111">
                  <c:v>102.917</c:v>
                </c:pt>
                <c:pt idx="112">
                  <c:v>103.4</c:v>
                </c:pt>
                <c:pt idx="113">
                  <c:v>102.483</c:v>
                </c:pt>
                <c:pt idx="114">
                  <c:v>98.05</c:v>
                </c:pt>
                <c:pt idx="115">
                  <c:v>96.85</c:v>
                </c:pt>
                <c:pt idx="116">
                  <c:v>90.966999999999999</c:v>
                </c:pt>
                <c:pt idx="117">
                  <c:v>89.433000000000007</c:v>
                </c:pt>
                <c:pt idx="118">
                  <c:v>86.9</c:v>
                </c:pt>
                <c:pt idx="119">
                  <c:v>82.332999999999998</c:v>
                </c:pt>
                <c:pt idx="120">
                  <c:v>85.033000000000001</c:v>
                </c:pt>
                <c:pt idx="121">
                  <c:v>83</c:v>
                </c:pt>
                <c:pt idx="122">
                  <c:v>84.966999999999999</c:v>
                </c:pt>
                <c:pt idx="123">
                  <c:v>81.5</c:v>
                </c:pt>
                <c:pt idx="124">
                  <c:v>83.1</c:v>
                </c:pt>
                <c:pt idx="125">
                  <c:v>83.933000000000007</c:v>
                </c:pt>
                <c:pt idx="126">
                  <c:v>82.65</c:v>
                </c:pt>
                <c:pt idx="127">
                  <c:v>84.25</c:v>
                </c:pt>
                <c:pt idx="128">
                  <c:v>84.5</c:v>
                </c:pt>
                <c:pt idx="129">
                  <c:v>83.966999999999999</c:v>
                </c:pt>
                <c:pt idx="130">
                  <c:v>83.316999999999993</c:v>
                </c:pt>
                <c:pt idx="131">
                  <c:v>82.983000000000004</c:v>
                </c:pt>
                <c:pt idx="132">
                  <c:v>82.566999999999993</c:v>
                </c:pt>
                <c:pt idx="133">
                  <c:v>82.733000000000004</c:v>
                </c:pt>
                <c:pt idx="134">
                  <c:v>82.283000000000001</c:v>
                </c:pt>
                <c:pt idx="135">
                  <c:v>84.566999999999993</c:v>
                </c:pt>
                <c:pt idx="136">
                  <c:v>85.516999999999996</c:v>
                </c:pt>
                <c:pt idx="137">
                  <c:v>87.816999999999993</c:v>
                </c:pt>
                <c:pt idx="138">
                  <c:v>89</c:v>
                </c:pt>
                <c:pt idx="139">
                  <c:v>90.832999999999998</c:v>
                </c:pt>
                <c:pt idx="140">
                  <c:v>92.367000000000004</c:v>
                </c:pt>
                <c:pt idx="141">
                  <c:v>89.45</c:v>
                </c:pt>
                <c:pt idx="142">
                  <c:v>87.033000000000001</c:v>
                </c:pt>
                <c:pt idx="143">
                  <c:v>85.533000000000001</c:v>
                </c:pt>
                <c:pt idx="144">
                  <c:v>82.667000000000002</c:v>
                </c:pt>
                <c:pt idx="145">
                  <c:v>83.766999999999996</c:v>
                </c:pt>
                <c:pt idx="146">
                  <c:v>79.3</c:v>
                </c:pt>
                <c:pt idx="147">
                  <c:v>80.233000000000004</c:v>
                </c:pt>
                <c:pt idx="148">
                  <c:v>78.7</c:v>
                </c:pt>
                <c:pt idx="149">
                  <c:v>78.233000000000004</c:v>
                </c:pt>
                <c:pt idx="150">
                  <c:v>80.483000000000004</c:v>
                </c:pt>
                <c:pt idx="151">
                  <c:v>79.433000000000007</c:v>
                </c:pt>
                <c:pt idx="152">
                  <c:v>78.417000000000002</c:v>
                </c:pt>
                <c:pt idx="153">
                  <c:v>80.433000000000007</c:v>
                </c:pt>
                <c:pt idx="154">
                  <c:v>77.95</c:v>
                </c:pt>
                <c:pt idx="155">
                  <c:v>78.132999999999996</c:v>
                </c:pt>
                <c:pt idx="156">
                  <c:v>76.033000000000001</c:v>
                </c:pt>
                <c:pt idx="157">
                  <c:v>77.283000000000001</c:v>
                </c:pt>
                <c:pt idx="158">
                  <c:v>77.183000000000007</c:v>
                </c:pt>
                <c:pt idx="159">
                  <c:v>78.332999999999998</c:v>
                </c:pt>
                <c:pt idx="160">
                  <c:v>77.2</c:v>
                </c:pt>
                <c:pt idx="161">
                  <c:v>77.016999999999996</c:v>
                </c:pt>
                <c:pt idx="162">
                  <c:v>78.099999999999994</c:v>
                </c:pt>
                <c:pt idx="163">
                  <c:v>80.5</c:v>
                </c:pt>
                <c:pt idx="164">
                  <c:v>79.816999999999993</c:v>
                </c:pt>
                <c:pt idx="165">
                  <c:v>78.683000000000007</c:v>
                </c:pt>
                <c:pt idx="166">
                  <c:v>77.900000000000006</c:v>
                </c:pt>
                <c:pt idx="167">
                  <c:v>77</c:v>
                </c:pt>
                <c:pt idx="168">
                  <c:v>76.882999999999996</c:v>
                </c:pt>
                <c:pt idx="169">
                  <c:v>78.667000000000002</c:v>
                </c:pt>
                <c:pt idx="170">
                  <c:v>79.266999999999996</c:v>
                </c:pt>
                <c:pt idx="171">
                  <c:v>80.216999999999999</c:v>
                </c:pt>
                <c:pt idx="172">
                  <c:v>77.533000000000001</c:v>
                </c:pt>
                <c:pt idx="173">
                  <c:v>78.882999999999996</c:v>
                </c:pt>
                <c:pt idx="174">
                  <c:v>77.7</c:v>
                </c:pt>
                <c:pt idx="175">
                  <c:v>76.3</c:v>
                </c:pt>
                <c:pt idx="176">
                  <c:v>76.933000000000007</c:v>
                </c:pt>
                <c:pt idx="177">
                  <c:v>78.5</c:v>
                </c:pt>
                <c:pt idx="178">
                  <c:v>78.132999999999996</c:v>
                </c:pt>
                <c:pt idx="179">
                  <c:v>77.867000000000004</c:v>
                </c:pt>
                <c:pt idx="180">
                  <c:v>76.95</c:v>
                </c:pt>
                <c:pt idx="181">
                  <c:v>76.5</c:v>
                </c:pt>
                <c:pt idx="182">
                  <c:v>76.933000000000007</c:v>
                </c:pt>
                <c:pt idx="183">
                  <c:v>76.2</c:v>
                </c:pt>
                <c:pt idx="184">
                  <c:v>75.650000000000006</c:v>
                </c:pt>
                <c:pt idx="185">
                  <c:v>77.900000000000006</c:v>
                </c:pt>
                <c:pt idx="186">
                  <c:v>75.667000000000002</c:v>
                </c:pt>
                <c:pt idx="187">
                  <c:v>78.349999999999994</c:v>
                </c:pt>
                <c:pt idx="188">
                  <c:v>79.417000000000002</c:v>
                </c:pt>
                <c:pt idx="189">
                  <c:v>78.400000000000006</c:v>
                </c:pt>
                <c:pt idx="190">
                  <c:v>76.316999999999993</c:v>
                </c:pt>
                <c:pt idx="191">
                  <c:v>77.466999999999999</c:v>
                </c:pt>
                <c:pt idx="192">
                  <c:v>78.45</c:v>
                </c:pt>
                <c:pt idx="193">
                  <c:v>77.233000000000004</c:v>
                </c:pt>
                <c:pt idx="194">
                  <c:v>76.867000000000004</c:v>
                </c:pt>
                <c:pt idx="195">
                  <c:v>75.75</c:v>
                </c:pt>
                <c:pt idx="196">
                  <c:v>76.316999999999993</c:v>
                </c:pt>
                <c:pt idx="197">
                  <c:v>77.733000000000004</c:v>
                </c:pt>
                <c:pt idx="198">
                  <c:v>75.983000000000004</c:v>
                </c:pt>
                <c:pt idx="199">
                  <c:v>74.582999999999998</c:v>
                </c:pt>
                <c:pt idx="200">
                  <c:v>79.167000000000002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95.231618762351616</c:v>
                </c:pt>
                <c:pt idx="8">
                  <c:v>95.307763792348311</c:v>
                </c:pt>
                <c:pt idx="9">
                  <c:v>95.383215091305232</c:v>
                </c:pt>
                <c:pt idx="10">
                  <c:v>95.457842863411315</c:v>
                </c:pt>
                <c:pt idx="11">
                  <c:v>95.531501200329501</c:v>
                </c:pt>
                <c:pt idx="12">
                  <c:v>95.604026736763103</c:v>
                </c:pt>
                <c:pt idx="13">
                  <c:v>95.67523730554052</c:v>
                </c:pt>
                <c:pt idx="14">
                  <c:v>95.744930621967399</c:v>
                </c:pt>
                <c:pt idx="15">
                  <c:v>95.812883035017435</c:v>
                </c:pt>
                <c:pt idx="16">
                  <c:v>95.878848392779958</c:v>
                </c:pt>
                <c:pt idx="17">
                  <c:v>95.942557083076224</c:v>
                </c:pt>
                <c:pt idx="18">
                  <c:v>96.003715330893471</c:v>
                </c:pt>
                <c:pt idx="19">
                  <c:v>96.062004869960717</c:v>
                </c:pt>
                <c:pt idx="20">
                  <c:v>96.117083172173452</c:v>
                </c:pt>
                <c:pt idx="21">
                  <c:v>96.168584546665699</c:v>
                </c:pt>
                <c:pt idx="22">
                  <c:v>96.216122668530531</c:v>
                </c:pt>
                <c:pt idx="23">
                  <c:v>96.259295570775208</c:v>
                </c:pt>
                <c:pt idx="24">
                  <c:v>96.29769501316467</c:v>
                </c:pt>
                <c:pt idx="25">
                  <c:v>96.33092372425962</c:v>
                </c:pt>
                <c:pt idx="26">
                  <c:v>96.358626755326114</c:v>
                </c:pt>
                <c:pt idx="27">
                  <c:v>96.380547746490024</c:v>
                </c:pt>
                <c:pt idx="28">
                  <c:v>96.396628160389866</c:v>
                </c:pt>
                <c:pt idx="29">
                  <c:v>96.407178513186565</c:v>
                </c:pt>
                <c:pt idx="30">
                  <c:v>96.413166307133636</c:v>
                </c:pt>
                <c:pt idx="31">
                  <c:v>96.41668626200223</c:v>
                </c:pt>
                <c:pt idx="32">
                  <c:v>96.421703914243366</c:v>
                </c:pt>
                <c:pt idx="33">
                  <c:v>96.435190906567115</c:v>
                </c:pt>
                <c:pt idx="34">
                  <c:v>96.46879318342927</c:v>
                </c:pt>
                <c:pt idx="35">
                  <c:v>96.541181263263852</c:v>
                </c:pt>
                <c:pt idx="36">
                  <c:v>96.681209329767739</c:v>
                </c:pt>
                <c:pt idx="37">
                  <c:v>96.931937741320965</c:v>
                </c:pt>
                <c:pt idx="38">
                  <c:v>97.355431742092506</c:v>
                </c:pt>
                <c:pt idx="39">
                  <c:v>98.038023222225931</c:v>
                </c:pt>
                <c:pt idx="40">
                  <c:v>99.095412281458678</c:v>
                </c:pt>
                <c:pt idx="41">
                  <c:v>100.67661579967637</c:v>
                </c:pt>
                <c:pt idx="42">
                  <c:v>102.9653994765245</c:v>
                </c:pt>
                <c:pt idx="43">
                  <c:v>106.17755271921182</c:v>
                </c:pt>
                <c:pt idx="44">
                  <c:v>110.55230603071134</c:v>
                </c:pt>
                <c:pt idx="45">
                  <c:v>116.33647778744368</c:v>
                </c:pt>
                <c:pt idx="46">
                  <c:v>123.76066334278252</c:v>
                </c:pt>
                <c:pt idx="47">
                  <c:v>133.00791359001175</c:v>
                </c:pt>
                <c:pt idx="48">
                  <c:v>144.17653774686806</c:v>
                </c:pt>
                <c:pt idx="49">
                  <c:v>157.23875582494014</c:v>
                </c:pt>
                <c:pt idx="50">
                  <c:v>171.99332777587196</c:v>
                </c:pt>
                <c:pt idx="51">
                  <c:v>187.99981338863705</c:v>
                </c:pt>
                <c:pt idx="52">
                  <c:v>204.46794841356274</c:v>
                </c:pt>
                <c:pt idx="53">
                  <c:v>220.08235064773248</c:v>
                </c:pt>
                <c:pt idx="54">
                  <c:v>232.81914194193007</c:v>
                </c:pt>
                <c:pt idx="55">
                  <c:v>239.97168328363978</c:v>
                </c:pt>
                <c:pt idx="56">
                  <c:v>238.712375728457</c:v>
                </c:pt>
                <c:pt idx="57">
                  <c:v>227.30007434672024</c:v>
                </c:pt>
                <c:pt idx="58">
                  <c:v>206.42062176923392</c:v>
                </c:pt>
                <c:pt idx="59">
                  <c:v>179.62968437242586</c:v>
                </c:pt>
                <c:pt idx="60">
                  <c:v>152.21890996061217</c:v>
                </c:pt>
                <c:pt idx="61">
                  <c:v>129.03124851054287</c:v>
                </c:pt>
                <c:pt idx="62">
                  <c:v>112.67198978811936</c:v>
                </c:pt>
                <c:pt idx="63">
                  <c:v>103.19118909494797</c:v>
                </c:pt>
                <c:pt idx="64">
                  <c:v>99.067674810468475</c:v>
                </c:pt>
                <c:pt idx="65">
                  <c:v>98.499006267840528</c:v>
                </c:pt>
                <c:pt idx="66">
                  <c:v>100.19071240710485</c:v>
                </c:pt>
                <c:pt idx="67">
                  <c:v>103.50933036275801</c:v>
                </c:pt>
                <c:pt idx="68">
                  <c:v>108.28716268166781</c:v>
                </c:pt>
                <c:pt idx="69">
                  <c:v>114.57154694918128</c:v>
                </c:pt>
                <c:pt idx="70">
                  <c:v>122.44344228117775</c:v>
                </c:pt>
                <c:pt idx="71">
                  <c:v>131.90940213680227</c:v>
                </c:pt>
                <c:pt idx="72">
                  <c:v>142.83863293101342</c:v>
                </c:pt>
                <c:pt idx="73">
                  <c:v>154.92511170715579</c:v>
                </c:pt>
                <c:pt idx="74">
                  <c:v>167.6540702852748</c:v>
                </c:pt>
                <c:pt idx="75">
                  <c:v>180.19626587801258</c:v>
                </c:pt>
                <c:pt idx="76">
                  <c:v>191.0362561448006</c:v>
                </c:pt>
                <c:pt idx="77">
                  <c:v>197.27008835006237</c:v>
                </c:pt>
                <c:pt idx="78">
                  <c:v>194.52376031042056</c:v>
                </c:pt>
                <c:pt idx="79">
                  <c:v>179.44381899244203</c:v>
                </c:pt>
                <c:pt idx="80">
                  <c:v>154.1264483562681</c:v>
                </c:pt>
                <c:pt idx="81">
                  <c:v>126.8749587463398</c:v>
                </c:pt>
                <c:pt idx="82">
                  <c:v>106.25560229945036</c:v>
                </c:pt>
                <c:pt idx="83">
                  <c:v>94.99441392737873</c:v>
                </c:pt>
                <c:pt idx="84">
                  <c:v>90.478326014441848</c:v>
                </c:pt>
                <c:pt idx="85">
                  <c:v>89.089458986755758</c:v>
                </c:pt>
                <c:pt idx="86">
                  <c:v>88.694678672436524</c:v>
                </c:pt>
                <c:pt idx="87">
                  <c:v>88.522913902812164</c:v>
                </c:pt>
                <c:pt idx="88">
                  <c:v>88.387587901463334</c:v>
                </c:pt>
                <c:pt idx="89">
                  <c:v>88.257343687788918</c:v>
                </c:pt>
                <c:pt idx="90">
                  <c:v>88.128422915525846</c:v>
                </c:pt>
                <c:pt idx="91">
                  <c:v>88.000492555933192</c:v>
                </c:pt>
                <c:pt idx="92">
                  <c:v>87.873582892262334</c:v>
                </c:pt>
                <c:pt idx="93">
                  <c:v>87.747893093894859</c:v>
                </c:pt>
                <c:pt idx="94">
                  <c:v>87.623939925158126</c:v>
                </c:pt>
                <c:pt idx="95">
                  <c:v>87.502874232695191</c:v>
                </c:pt>
                <c:pt idx="96">
                  <c:v>87.387049136461826</c:v>
                </c:pt>
                <c:pt idx="97">
                  <c:v>87.280968967035776</c:v>
                </c:pt>
                <c:pt idx="98">
                  <c:v>87.192754946172968</c:v>
                </c:pt>
                <c:pt idx="99">
                  <c:v>87.136211607745338</c:v>
                </c:pt>
                <c:pt idx="100">
                  <c:v>87.133424617487933</c:v>
                </c:pt>
                <c:pt idx="101">
                  <c:v>87.217531936330175</c:v>
                </c:pt>
                <c:pt idx="102">
                  <c:v>87.434892580065281</c:v>
                </c:pt>
                <c:pt idx="103">
                  <c:v>87.845414555036854</c:v>
                </c:pt>
                <c:pt idx="104">
                  <c:v>88.51947514924062</c:v>
                </c:pt>
                <c:pt idx="105">
                  <c:v>89.529893976184354</c:v>
                </c:pt>
                <c:pt idx="106">
                  <c:v>90.937856296931727</c:v>
                </c:pt>
                <c:pt idx="107">
                  <c:v>92.772023020919875</c:v>
                </c:pt>
                <c:pt idx="108">
                  <c:v>94.999187889510921</c:v>
                </c:pt>
                <c:pt idx="109">
                  <c:v>97.48324382177006</c:v>
                </c:pt>
                <c:pt idx="110">
                  <c:v>99.934615786887761</c:v>
                </c:pt>
                <c:pt idx="111">
                  <c:v>101.87938953231799</c:v>
                </c:pt>
                <c:pt idx="112">
                  <c:v>102.72072477405882</c:v>
                </c:pt>
                <c:pt idx="113">
                  <c:v>101.96046032339058</c:v>
                </c:pt>
                <c:pt idx="114">
                  <c:v>99.519240436339217</c:v>
                </c:pt>
                <c:pt idx="115">
                  <c:v>95.913154750674479</c:v>
                </c:pt>
                <c:pt idx="116">
                  <c:v>92.063565344436839</c:v>
                </c:pt>
                <c:pt idx="117">
                  <c:v>88.826534986118276</c:v>
                </c:pt>
                <c:pt idx="118">
                  <c:v>86.608905212012942</c:v>
                </c:pt>
                <c:pt idx="119">
                  <c:v>85.337098140647356</c:v>
                </c:pt>
                <c:pt idx="120">
                  <c:v>84.696423852264743</c:v>
                </c:pt>
                <c:pt idx="121">
                  <c:v>84.379723222439679</c:v>
                </c:pt>
                <c:pt idx="122">
                  <c:v>84.194314592746679</c:v>
                </c:pt>
                <c:pt idx="123">
                  <c:v>84.051117277491656</c:v>
                </c:pt>
                <c:pt idx="124">
                  <c:v>83.918250667403996</c:v>
                </c:pt>
                <c:pt idx="125">
                  <c:v>83.786643408918096</c:v>
                </c:pt>
                <c:pt idx="126">
                  <c:v>83.654185698233306</c:v>
                </c:pt>
                <c:pt idx="127">
                  <c:v>83.520480081548641</c:v>
                </c:pt>
                <c:pt idx="128">
                  <c:v>83.385662976192506</c:v>
                </c:pt>
                <c:pt idx="129">
                  <c:v>83.250775025030293</c:v>
                </c:pt>
                <c:pt idx="130">
                  <c:v>83.119796235438088</c:v>
                </c:pt>
                <c:pt idx="131">
                  <c:v>83.00529006053975</c:v>
                </c:pt>
                <c:pt idx="132">
                  <c:v>82.940833973075556</c:v>
                </c:pt>
                <c:pt idx="133">
                  <c:v>83.001608159763563</c:v>
                </c:pt>
                <c:pt idx="134">
                  <c:v>83.324432543798508</c:v>
                </c:pt>
                <c:pt idx="135">
                  <c:v>84.098081212536059</c:v>
                </c:pt>
                <c:pt idx="136">
                  <c:v>85.479702628301325</c:v>
                </c:pt>
                <c:pt idx="137">
                  <c:v>87.425014771702379</c:v>
                </c:pt>
                <c:pt idx="138">
                  <c:v>89.525073810300611</c:v>
                </c:pt>
                <c:pt idx="139">
                  <c:v>91.04369845536452</c:v>
                </c:pt>
                <c:pt idx="140">
                  <c:v>91.269018700036256</c:v>
                </c:pt>
                <c:pt idx="141">
                  <c:v>89.987314747202305</c:v>
                </c:pt>
                <c:pt idx="142">
                  <c:v>87.664863380052623</c:v>
                </c:pt>
                <c:pt idx="143">
                  <c:v>85.137920901358228</c:v>
                </c:pt>
                <c:pt idx="144">
                  <c:v>83.088750391258671</c:v>
                </c:pt>
                <c:pt idx="145">
                  <c:v>81.755055007287183</c:v>
                </c:pt>
                <c:pt idx="146">
                  <c:v>81.012010397501925</c:v>
                </c:pt>
                <c:pt idx="147">
                  <c:v>80.616645901661414</c:v>
                </c:pt>
                <c:pt idx="148">
                  <c:v>80.377714303777282</c:v>
                </c:pt>
                <c:pt idx="149">
                  <c:v>80.1941203083896</c:v>
                </c:pt>
                <c:pt idx="150">
                  <c:v>80.026101511177231</c:v>
                </c:pt>
                <c:pt idx="151">
                  <c:v>79.861587639652114</c:v>
                </c:pt>
                <c:pt idx="152">
                  <c:v>79.697745873918507</c:v>
                </c:pt>
                <c:pt idx="153">
                  <c:v>79.534114426834776</c:v>
                </c:pt>
                <c:pt idx="154">
                  <c:v>79.370704515942236</c:v>
                </c:pt>
                <c:pt idx="155">
                  <c:v>79.207595070704883</c:v>
                </c:pt>
                <c:pt idx="156">
                  <c:v>79.044864401757962</c:v>
                </c:pt>
                <c:pt idx="157">
                  <c:v>78.882581031561472</c:v>
                </c:pt>
                <c:pt idx="158">
                  <c:v>78.720802892056369</c:v>
                </c:pt>
                <c:pt idx="159">
                  <c:v>78.559577614807935</c:v>
                </c:pt>
                <c:pt idx="160">
                  <c:v>78.398943057806832</c:v>
                </c:pt>
                <c:pt idx="161">
                  <c:v>78.238927957345453</c:v>
                </c:pt>
                <c:pt idx="162">
                  <c:v>78.079552664091977</c:v>
                </c:pt>
                <c:pt idx="163">
                  <c:v>77.920829930891571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95.231618762345633</c:v>
                </c:pt>
                <c:pt idx="8">
                  <c:v>95.307763792328643</c:v>
                </c:pt>
                <c:pt idx="9">
                  <c:v>95.383215091242093</c:v>
                </c:pt>
                <c:pt idx="10">
                  <c:v>95.457842863213202</c:v>
                </c:pt>
                <c:pt idx="11">
                  <c:v>95.531501199722172</c:v>
                </c:pt>
                <c:pt idx="12">
                  <c:v>95.604026734944043</c:v>
                </c:pt>
                <c:pt idx="13">
                  <c:v>95.675237300217162</c:v>
                </c:pt>
                <c:pt idx="14">
                  <c:v>95.744930606746621</c:v>
                </c:pt>
                <c:pt idx="15">
                  <c:v>95.812882992496668</c:v>
                </c:pt>
                <c:pt idx="16">
                  <c:v>95.878848276721115</c:v>
                </c:pt>
                <c:pt idx="17">
                  <c:v>95.942556773570772</c:v>
                </c:pt>
                <c:pt idx="18">
                  <c:v>96.00371452445485</c:v>
                </c:pt>
                <c:pt idx="19">
                  <c:v>96.062002816968743</c:v>
                </c:pt>
                <c:pt idx="20">
                  <c:v>96.11707806575842</c:v>
                </c:pt>
                <c:pt idx="21">
                  <c:v>96.168572137062455</c:v>
                </c:pt>
                <c:pt idx="22">
                  <c:v>96.216093203112351</c:v>
                </c:pt>
                <c:pt idx="23">
                  <c:v>96.259227214207499</c:v>
                </c:pt>
                <c:pt idx="24">
                  <c:v>96.29754007414158</c:v>
                </c:pt>
                <c:pt idx="25">
                  <c:v>96.330580597724236</c:v>
                </c:pt>
                <c:pt idx="26">
                  <c:v>96.35788431641808</c:v>
                </c:pt>
                <c:pt idx="27">
                  <c:v>96.378978178735423</c:v>
                </c:pt>
                <c:pt idx="28">
                  <c:v>96.393386165403044</c:v>
                </c:pt>
                <c:pt idx="29">
                  <c:v>96.400635805214307</c:v>
                </c:pt>
                <c:pt idx="30">
                  <c:v>96.400265536309959</c:v>
                </c:pt>
                <c:pt idx="31">
                  <c:v>96.391832810442907</c:v>
                </c:pt>
                <c:pt idx="32">
                  <c:v>96.374922786479942</c:v>
                </c:pt>
                <c:pt idx="33">
                  <c:v>96.349157406724601</c:v>
                </c:pt>
                <c:pt idx="34">
                  <c:v>96.314204599159055</c:v>
                </c:pt>
                <c:pt idx="35">
                  <c:v>96.269787304578102</c:v>
                </c:pt>
                <c:pt idx="36">
                  <c:v>96.215691994317339</c:v>
                </c:pt>
                <c:pt idx="37">
                  <c:v>96.151776326259295</c:v>
                </c:pt>
                <c:pt idx="38">
                  <c:v>96.077975587813071</c:v>
                </c:pt>
                <c:pt idx="39">
                  <c:v>95.994307597225344</c:v>
                </c:pt>
                <c:pt idx="40">
                  <c:v>95.900875779866197</c:v>
                </c:pt>
                <c:pt idx="41">
                  <c:v>95.797870202999505</c:v>
                </c:pt>
                <c:pt idx="42">
                  <c:v>95.685566437802279</c:v>
                </c:pt>
                <c:pt idx="43">
                  <c:v>95.564322215813675</c:v>
                </c:pt>
                <c:pt idx="44">
                  <c:v>95.434571951731257</c:v>
                </c:pt>
                <c:pt idx="45">
                  <c:v>95.296819307728526</c:v>
                </c:pt>
                <c:pt idx="46">
                  <c:v>95.151628068314849</c:v>
                </c:pt>
                <c:pt idx="47">
                  <c:v>94.999611672021757</c:v>
                </c:pt>
                <c:pt idx="48">
                  <c:v>94.841421801246241</c:v>
                </c:pt>
                <c:pt idx="49">
                  <c:v>94.677736460930689</c:v>
                </c:pt>
                <c:pt idx="50">
                  <c:v>94.509247979372461</c:v>
                </c:pt>
                <c:pt idx="51">
                  <c:v>94.336651341728114</c:v>
                </c:pt>
                <c:pt idx="52">
                  <c:v>94.160633222224789</c:v>
                </c:pt>
                <c:pt idx="53">
                  <c:v>93.981862019786604</c:v>
                </c:pt>
                <c:pt idx="54">
                  <c:v>93.80097912969724</c:v>
                </c:pt>
                <c:pt idx="55">
                  <c:v>93.618591607197985</c:v>
                </c:pt>
                <c:pt idx="56">
                  <c:v>93.435266303275611</c:v>
                </c:pt>
                <c:pt idx="57">
                  <c:v>93.251525483108168</c:v>
                </c:pt>
                <c:pt idx="58">
                  <c:v>93.06784387728618</c:v>
                </c:pt>
                <c:pt idx="59">
                  <c:v>92.884647067244401</c:v>
                </c:pt>
                <c:pt idx="60">
                  <c:v>92.702311070294797</c:v>
                </c:pt>
                <c:pt idx="61">
                  <c:v>92.521162966103262</c:v>
                </c:pt>
                <c:pt idx="62">
                  <c:v>92.341482394400259</c:v>
                </c:pt>
                <c:pt idx="63">
                  <c:v>92.163503751578233</c:v>
                </c:pt>
                <c:pt idx="64">
                  <c:v>91.987418919696538</c:v>
                </c:pt>
                <c:pt idx="65">
                  <c:v>91.81338037328797</c:v>
                </c:pt>
                <c:pt idx="66">
                  <c:v>91.641504525315142</c:v>
                </c:pt>
                <c:pt idx="67">
                  <c:v>91.471875191946367</c:v>
                </c:pt>
                <c:pt idx="68">
                  <c:v>91.304547075064406</c:v>
                </c:pt>
                <c:pt idx="69">
                  <c:v>91.13954918045016</c:v>
                </c:pt>
                <c:pt idx="70">
                  <c:v>90.976888107559262</c:v>
                </c:pt>
                <c:pt idx="71">
                  <c:v>90.816551163168114</c:v>
                </c:pt>
                <c:pt idx="72">
                  <c:v>90.658509265575702</c:v>
                </c:pt>
                <c:pt idx="73">
                  <c:v>90.502719618366385</c:v>
                </c:pt>
                <c:pt idx="74">
                  <c:v>90.34912814297067</c:v>
                </c:pt>
                <c:pt idx="75">
                  <c:v>90.197671667506867</c:v>
                </c:pt>
                <c:pt idx="76">
                  <c:v>90.048279875820356</c:v>
                </c:pt>
                <c:pt idx="77">
                  <c:v>89.900877025466343</c:v>
                </c:pt>
                <c:pt idx="78">
                  <c:v>89.755383446831246</c:v>
                </c:pt>
                <c:pt idx="79">
                  <c:v>89.611716837880579</c:v>
                </c:pt>
                <c:pt idx="80">
                  <c:v>89.4697933703697</c:v>
                </c:pt>
                <c:pt idx="81">
                  <c:v>89.329528623948022</c:v>
                </c:pt>
                <c:pt idx="82">
                  <c:v>89.19083836460166</c:v>
                </c:pt>
                <c:pt idx="83">
                  <c:v>89.053639183453825</c:v>
                </c:pt>
                <c:pt idx="84">
                  <c:v>88.917849011204765</c:v>
                </c:pt>
                <c:pt idx="85">
                  <c:v>88.783387522540949</c:v>
                </c:pt>
                <c:pt idx="86">
                  <c:v>88.650176443757502</c:v>
                </c:pt>
                <c:pt idx="87">
                  <c:v>88.518139775683494</c:v>
                </c:pt>
                <c:pt idx="88">
                  <c:v>88.387203942824115</c:v>
                </c:pt>
                <c:pt idx="89">
                  <c:v>88.257297878473963</c:v>
                </c:pt>
                <c:pt idx="90">
                  <c:v>88.128353054437795</c:v>
                </c:pt>
                <c:pt idx="91">
                  <c:v>88.000303462938007</c:v>
                </c:pt>
                <c:pt idx="92">
                  <c:v>87.873085557304123</c:v>
                </c:pt>
                <c:pt idx="93">
                  <c:v>87.74663815713555</c:v>
                </c:pt>
                <c:pt idx="94">
                  <c:v>87.620902322809116</c:v>
                </c:pt>
                <c:pt idx="95">
                  <c:v>87.495821203470882</c:v>
                </c:pt>
                <c:pt idx="96">
                  <c:v>87.371339862004405</c:v>
                </c:pt>
                <c:pt idx="97">
                  <c:v>87.247405079908091</c:v>
                </c:pt>
                <c:pt idx="98">
                  <c:v>87.123965144538559</c:v>
                </c:pt>
                <c:pt idx="99">
                  <c:v>87.000969620788624</c:v>
                </c:pt>
                <c:pt idx="100">
                  <c:v>86.878369108961735</c:v>
                </c:pt>
                <c:pt idx="101">
                  <c:v>86.75611499038807</c:v>
                </c:pt>
                <c:pt idx="102">
                  <c:v>86.634159162195786</c:v>
                </c:pt>
                <c:pt idx="103">
                  <c:v>86.512453762612409</c:v>
                </c:pt>
                <c:pt idx="104">
                  <c:v>86.390950888227636</c:v>
                </c:pt>
                <c:pt idx="105">
                  <c:v>86.269602304806071</c:v>
                </c:pt>
                <c:pt idx="106">
                  <c:v>86.148359153502525</c:v>
                </c:pt>
                <c:pt idx="107">
                  <c:v>86.027171654709775</c:v>
                </c:pt>
                <c:pt idx="108">
                  <c:v>85.905988812264525</c:v>
                </c:pt>
                <c:pt idx="109">
                  <c:v>85.784758121358834</c:v>
                </c:pt>
                <c:pt idx="110">
                  <c:v>85.663425284250678</c:v>
                </c:pt>
                <c:pt idx="111">
                  <c:v>85.541933938741892</c:v>
                </c:pt>
                <c:pt idx="112">
                  <c:v>85.420225405384869</c:v>
                </c:pt>
                <c:pt idx="113">
                  <c:v>85.298238460480121</c:v>
                </c:pt>
                <c:pt idx="114">
                  <c:v>85.175909143109578</c:v>
                </c:pt>
                <c:pt idx="115">
                  <c:v>85.053170605681984</c:v>
                </c:pt>
                <c:pt idx="116">
                  <c:v>84.929953018691563</c:v>
                </c:pt>
                <c:pt idx="117">
                  <c:v>84.806183541547071</c:v>
                </c:pt>
                <c:pt idx="118">
                  <c:v>84.681786372317433</c:v>
                </c:pt>
                <c:pt idx="119">
                  <c:v>84.556682889961778</c:v>
                </c:pt>
                <c:pt idx="120">
                  <c:v>84.430791902926074</c:v>
                </c:pt>
                <c:pt idx="121">
                  <c:v>84.304030017754172</c:v>
                </c:pt>
                <c:pt idx="122">
                  <c:v>84.176312140409777</c:v>
                </c:pt>
                <c:pt idx="123">
                  <c:v>84.047552121177134</c:v>
                </c:pt>
                <c:pt idx="124">
                  <c:v>83.917663551146319</c:v>
                </c:pt>
                <c:pt idx="125">
                  <c:v>83.786560714267225</c:v>
                </c:pt>
                <c:pt idx="126">
                  <c:v>83.654159693701871</c:v>
                </c:pt>
                <c:pt idx="127">
                  <c:v>83.52037962471789</c:v>
                </c:pt>
                <c:pt idx="128">
                  <c:v>83.385144078752106</c:v>
                </c:pt>
                <c:pt idx="129">
                  <c:v>83.248382554759402</c:v>
                </c:pt>
                <c:pt idx="130">
                  <c:v>83.110032044923571</c:v>
                </c:pt>
                <c:pt idx="131">
                  <c:v>82.970038632757138</c:v>
                </c:pt>
                <c:pt idx="132">
                  <c:v>82.828359073213591</c:v>
                </c:pt>
                <c:pt idx="133">
                  <c:v>82.684962297425386</c:v>
                </c:pt>
                <c:pt idx="134">
                  <c:v>82.539830779867529</c:v>
                </c:pt>
                <c:pt idx="135">
                  <c:v>82.39296170389251</c:v>
                </c:pt>
                <c:pt idx="136">
                  <c:v>82.244367863330993</c:v>
                </c:pt>
                <c:pt idx="137">
                  <c:v>82.094078243624054</c:v>
                </c:pt>
                <c:pt idx="138">
                  <c:v>81.94213823585892</c:v>
                </c:pt>
                <c:pt idx="139">
                  <c:v>81.788609450856939</c:v>
                </c:pt>
                <c:pt idx="140">
                  <c:v>81.633569117450293</c:v>
                </c:pt>
                <c:pt idx="141">
                  <c:v>81.477109068247387</c:v>
                </c:pt>
                <c:pt idx="142">
                  <c:v>81.31933433619912</c:v>
                </c:pt>
                <c:pt idx="143">
                  <c:v>81.160361404637925</c:v>
                </c:pt>
                <c:pt idx="144">
                  <c:v>81.00031617066432</c:v>
                </c:pt>
                <c:pt idx="145">
                  <c:v>80.839331695444088</c:v>
                </c:pt>
                <c:pt idx="146">
                  <c:v>80.677545824118241</c:v>
                </c:pt>
                <c:pt idx="147">
                  <c:v>80.515098761998672</c:v>
                </c:pt>
                <c:pt idx="148">
                  <c:v>80.352130692396855</c:v>
                </c:pt>
                <c:pt idx="149">
                  <c:v>80.188779515163134</c:v>
                </c:pt>
                <c:pt idx="150">
                  <c:v>80.025178774565134</c:v>
                </c:pt>
                <c:pt idx="151">
                  <c:v>79.861455831579605</c:v>
                </c:pt>
                <c:pt idx="152">
                  <c:v>79.697730320249832</c:v>
                </c:pt>
                <c:pt idx="153">
                  <c:v>79.534112911732706</c:v>
                </c:pt>
                <c:pt idx="154">
                  <c:v>79.370704394181359</c:v>
                </c:pt>
                <c:pt idx="155">
                  <c:v>79.207595062636102</c:v>
                </c:pt>
                <c:pt idx="156">
                  <c:v>79.044864401317255</c:v>
                </c:pt>
                <c:pt idx="157">
                  <c:v>78.882581031541633</c:v>
                </c:pt>
                <c:pt idx="158">
                  <c:v>78.72080289205563</c:v>
                </c:pt>
                <c:pt idx="159">
                  <c:v>78.559577614807907</c:v>
                </c:pt>
                <c:pt idx="160">
                  <c:v>78.398943057806832</c:v>
                </c:pt>
                <c:pt idx="161">
                  <c:v>78.238927957345453</c:v>
                </c:pt>
                <c:pt idx="162">
                  <c:v>78.079552664091977</c:v>
                </c:pt>
                <c:pt idx="163">
                  <c:v>77.920829930891571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99.7</c:v>
                </c:pt>
                <c:pt idx="1">
                  <c:v>96.6</c:v>
                </c:pt>
                <c:pt idx="2">
                  <c:v>97.8</c:v>
                </c:pt>
                <c:pt idx="3">
                  <c:v>97.25</c:v>
                </c:pt>
                <c:pt idx="4">
                  <c:v>96.65</c:v>
                </c:pt>
                <c:pt idx="5">
                  <c:v>96.216999999999999</c:v>
                </c:pt>
                <c:pt idx="6">
                  <c:v>96.65</c:v>
                </c:pt>
                <c:pt idx="7">
                  <c:v>94.382999999999996</c:v>
                </c:pt>
                <c:pt idx="8">
                  <c:v>97.167000000000002</c:v>
                </c:pt>
                <c:pt idx="9">
                  <c:v>95.933000000000007</c:v>
                </c:pt>
                <c:pt idx="10">
                  <c:v>96.367000000000004</c:v>
                </c:pt>
                <c:pt idx="11">
                  <c:v>97.066999999999993</c:v>
                </c:pt>
                <c:pt idx="12">
                  <c:v>96.3</c:v>
                </c:pt>
                <c:pt idx="13">
                  <c:v>97.35</c:v>
                </c:pt>
                <c:pt idx="14">
                  <c:v>94.332999999999998</c:v>
                </c:pt>
                <c:pt idx="15">
                  <c:v>97.766999999999996</c:v>
                </c:pt>
                <c:pt idx="16">
                  <c:v>97.132999999999996</c:v>
                </c:pt>
                <c:pt idx="17">
                  <c:v>94.733000000000004</c:v>
                </c:pt>
                <c:pt idx="18">
                  <c:v>95.516999999999996</c:v>
                </c:pt>
                <c:pt idx="19">
                  <c:v>94.1</c:v>
                </c:pt>
                <c:pt idx="20">
                  <c:v>94.183000000000007</c:v>
                </c:pt>
                <c:pt idx="21">
                  <c:v>95.9</c:v>
                </c:pt>
                <c:pt idx="22">
                  <c:v>95.183000000000007</c:v>
                </c:pt>
                <c:pt idx="23">
                  <c:v>94.382999999999996</c:v>
                </c:pt>
                <c:pt idx="24">
                  <c:v>93.766999999999996</c:v>
                </c:pt>
                <c:pt idx="25">
                  <c:v>96.382999999999996</c:v>
                </c:pt>
                <c:pt idx="26">
                  <c:v>96.233000000000004</c:v>
                </c:pt>
                <c:pt idx="27">
                  <c:v>96.132999999999996</c:v>
                </c:pt>
                <c:pt idx="28">
                  <c:v>95.733000000000004</c:v>
                </c:pt>
                <c:pt idx="29">
                  <c:v>98.117000000000004</c:v>
                </c:pt>
                <c:pt idx="30">
                  <c:v>98.066999999999993</c:v>
                </c:pt>
                <c:pt idx="31">
                  <c:v>96.7</c:v>
                </c:pt>
                <c:pt idx="32">
                  <c:v>99.1</c:v>
                </c:pt>
                <c:pt idx="33">
                  <c:v>96.85</c:v>
                </c:pt>
                <c:pt idx="34">
                  <c:v>97.45</c:v>
                </c:pt>
                <c:pt idx="35">
                  <c:v>98.933000000000007</c:v>
                </c:pt>
                <c:pt idx="36">
                  <c:v>98</c:v>
                </c:pt>
                <c:pt idx="37">
                  <c:v>98.233000000000004</c:v>
                </c:pt>
                <c:pt idx="38">
                  <c:v>96.9</c:v>
                </c:pt>
                <c:pt idx="39">
                  <c:v>96.417000000000002</c:v>
                </c:pt>
                <c:pt idx="40">
                  <c:v>96.233000000000004</c:v>
                </c:pt>
                <c:pt idx="41">
                  <c:v>98.85</c:v>
                </c:pt>
                <c:pt idx="42">
                  <c:v>99.85</c:v>
                </c:pt>
                <c:pt idx="43">
                  <c:v>104.117</c:v>
                </c:pt>
                <c:pt idx="44">
                  <c:v>105.617</c:v>
                </c:pt>
                <c:pt idx="45">
                  <c:v>107.81699999999999</c:v>
                </c:pt>
                <c:pt idx="46">
                  <c:v>113.9</c:v>
                </c:pt>
                <c:pt idx="47">
                  <c:v>122.467</c:v>
                </c:pt>
                <c:pt idx="48">
                  <c:v>137.483</c:v>
                </c:pt>
                <c:pt idx="49">
                  <c:v>156.11699999999999</c:v>
                </c:pt>
                <c:pt idx="50">
                  <c:v>178.167</c:v>
                </c:pt>
                <c:pt idx="51">
                  <c:v>195.417</c:v>
                </c:pt>
                <c:pt idx="52">
                  <c:v>208.11699999999999</c:v>
                </c:pt>
                <c:pt idx="53">
                  <c:v>218.36699999999999</c:v>
                </c:pt>
                <c:pt idx="54">
                  <c:v>225.483</c:v>
                </c:pt>
                <c:pt idx="55">
                  <c:v>230.3</c:v>
                </c:pt>
                <c:pt idx="56">
                  <c:v>228.71700000000001</c:v>
                </c:pt>
                <c:pt idx="57">
                  <c:v>225.5</c:v>
                </c:pt>
                <c:pt idx="58">
                  <c:v>216.96700000000001</c:v>
                </c:pt>
                <c:pt idx="59">
                  <c:v>200.35</c:v>
                </c:pt>
                <c:pt idx="60">
                  <c:v>167.13300000000001</c:v>
                </c:pt>
                <c:pt idx="61">
                  <c:v>125.117</c:v>
                </c:pt>
                <c:pt idx="62">
                  <c:v>100.583</c:v>
                </c:pt>
                <c:pt idx="63">
                  <c:v>98.7</c:v>
                </c:pt>
                <c:pt idx="64">
                  <c:v>95.3</c:v>
                </c:pt>
                <c:pt idx="65">
                  <c:v>98.1</c:v>
                </c:pt>
                <c:pt idx="66">
                  <c:v>99.367000000000004</c:v>
                </c:pt>
                <c:pt idx="67">
                  <c:v>102.867</c:v>
                </c:pt>
                <c:pt idx="68">
                  <c:v>106.517</c:v>
                </c:pt>
                <c:pt idx="69">
                  <c:v>113.483</c:v>
                </c:pt>
                <c:pt idx="70">
                  <c:v>123.45</c:v>
                </c:pt>
                <c:pt idx="71">
                  <c:v>131.69999999999999</c:v>
                </c:pt>
                <c:pt idx="72">
                  <c:v>147.06700000000001</c:v>
                </c:pt>
                <c:pt idx="73">
                  <c:v>158.71700000000001</c:v>
                </c:pt>
                <c:pt idx="74">
                  <c:v>172.78299999999999</c:v>
                </c:pt>
                <c:pt idx="75">
                  <c:v>179.167</c:v>
                </c:pt>
                <c:pt idx="76">
                  <c:v>186.7</c:v>
                </c:pt>
                <c:pt idx="77">
                  <c:v>190</c:v>
                </c:pt>
                <c:pt idx="78">
                  <c:v>187.017</c:v>
                </c:pt>
                <c:pt idx="79">
                  <c:v>182.45</c:v>
                </c:pt>
                <c:pt idx="80">
                  <c:v>165</c:v>
                </c:pt>
                <c:pt idx="81">
                  <c:v>132.9</c:v>
                </c:pt>
                <c:pt idx="82">
                  <c:v>102.517</c:v>
                </c:pt>
                <c:pt idx="83">
                  <c:v>92.5</c:v>
                </c:pt>
                <c:pt idx="84">
                  <c:v>88.917000000000002</c:v>
                </c:pt>
                <c:pt idx="85">
                  <c:v>90.1</c:v>
                </c:pt>
                <c:pt idx="86">
                  <c:v>89.5</c:v>
                </c:pt>
                <c:pt idx="87">
                  <c:v>87.233000000000004</c:v>
                </c:pt>
                <c:pt idx="88">
                  <c:v>86.917000000000002</c:v>
                </c:pt>
                <c:pt idx="89">
                  <c:v>86.283000000000001</c:v>
                </c:pt>
                <c:pt idx="90">
                  <c:v>85.367000000000004</c:v>
                </c:pt>
                <c:pt idx="91">
                  <c:v>87.216999999999999</c:v>
                </c:pt>
                <c:pt idx="92">
                  <c:v>88.332999999999998</c:v>
                </c:pt>
                <c:pt idx="93">
                  <c:v>86.216999999999999</c:v>
                </c:pt>
                <c:pt idx="94">
                  <c:v>86.033000000000001</c:v>
                </c:pt>
                <c:pt idx="95">
                  <c:v>84.983000000000004</c:v>
                </c:pt>
                <c:pt idx="96">
                  <c:v>86.966999999999999</c:v>
                </c:pt>
                <c:pt idx="97">
                  <c:v>86.716999999999999</c:v>
                </c:pt>
                <c:pt idx="98">
                  <c:v>88.632999999999996</c:v>
                </c:pt>
                <c:pt idx="99">
                  <c:v>88.117000000000004</c:v>
                </c:pt>
                <c:pt idx="100">
                  <c:v>89.382999999999996</c:v>
                </c:pt>
                <c:pt idx="101">
                  <c:v>86.066999999999993</c:v>
                </c:pt>
                <c:pt idx="102">
                  <c:v>87.566999999999993</c:v>
                </c:pt>
                <c:pt idx="103">
                  <c:v>85.367000000000004</c:v>
                </c:pt>
                <c:pt idx="104">
                  <c:v>87.516999999999996</c:v>
                </c:pt>
                <c:pt idx="105">
                  <c:v>87.867000000000004</c:v>
                </c:pt>
                <c:pt idx="106">
                  <c:v>89.082999999999998</c:v>
                </c:pt>
                <c:pt idx="107">
                  <c:v>92.55</c:v>
                </c:pt>
                <c:pt idx="108">
                  <c:v>94.533000000000001</c:v>
                </c:pt>
                <c:pt idx="109">
                  <c:v>100.3</c:v>
                </c:pt>
                <c:pt idx="110">
                  <c:v>102.9</c:v>
                </c:pt>
                <c:pt idx="111">
                  <c:v>104.9</c:v>
                </c:pt>
                <c:pt idx="112">
                  <c:v>104.45</c:v>
                </c:pt>
                <c:pt idx="113">
                  <c:v>102.733</c:v>
                </c:pt>
                <c:pt idx="114">
                  <c:v>99.4</c:v>
                </c:pt>
                <c:pt idx="115">
                  <c:v>95.466999999999999</c:v>
                </c:pt>
                <c:pt idx="116">
                  <c:v>90.5</c:v>
                </c:pt>
                <c:pt idx="117">
                  <c:v>87.417000000000002</c:v>
                </c:pt>
                <c:pt idx="118">
                  <c:v>84.4</c:v>
                </c:pt>
                <c:pt idx="119">
                  <c:v>83.882999999999996</c:v>
                </c:pt>
                <c:pt idx="120">
                  <c:v>83.45</c:v>
                </c:pt>
                <c:pt idx="121">
                  <c:v>83.7</c:v>
                </c:pt>
                <c:pt idx="122">
                  <c:v>83.283000000000001</c:v>
                </c:pt>
                <c:pt idx="123">
                  <c:v>83.783000000000001</c:v>
                </c:pt>
                <c:pt idx="124">
                  <c:v>80.650000000000006</c:v>
                </c:pt>
                <c:pt idx="125">
                  <c:v>83.216999999999999</c:v>
                </c:pt>
                <c:pt idx="126">
                  <c:v>82.533000000000001</c:v>
                </c:pt>
                <c:pt idx="127">
                  <c:v>80.733000000000004</c:v>
                </c:pt>
                <c:pt idx="128">
                  <c:v>80.316999999999993</c:v>
                </c:pt>
                <c:pt idx="129">
                  <c:v>79.349999999999994</c:v>
                </c:pt>
                <c:pt idx="130">
                  <c:v>83.066999999999993</c:v>
                </c:pt>
                <c:pt idx="131">
                  <c:v>82.05</c:v>
                </c:pt>
                <c:pt idx="132">
                  <c:v>82.533000000000001</c:v>
                </c:pt>
                <c:pt idx="133">
                  <c:v>79.983000000000004</c:v>
                </c:pt>
                <c:pt idx="134">
                  <c:v>82.332999999999998</c:v>
                </c:pt>
                <c:pt idx="135">
                  <c:v>85.667000000000002</c:v>
                </c:pt>
                <c:pt idx="136">
                  <c:v>88.45</c:v>
                </c:pt>
                <c:pt idx="137">
                  <c:v>90.9</c:v>
                </c:pt>
                <c:pt idx="138">
                  <c:v>91.1</c:v>
                </c:pt>
                <c:pt idx="139">
                  <c:v>92.733000000000004</c:v>
                </c:pt>
                <c:pt idx="140">
                  <c:v>91.066999999999993</c:v>
                </c:pt>
                <c:pt idx="141">
                  <c:v>88.632999999999996</c:v>
                </c:pt>
                <c:pt idx="142">
                  <c:v>86.45</c:v>
                </c:pt>
                <c:pt idx="143">
                  <c:v>84.382999999999996</c:v>
                </c:pt>
                <c:pt idx="144">
                  <c:v>82.216999999999999</c:v>
                </c:pt>
                <c:pt idx="145">
                  <c:v>81.316999999999993</c:v>
                </c:pt>
                <c:pt idx="146">
                  <c:v>80.7</c:v>
                </c:pt>
                <c:pt idx="147">
                  <c:v>79.816999999999993</c:v>
                </c:pt>
                <c:pt idx="148">
                  <c:v>80.099999999999994</c:v>
                </c:pt>
                <c:pt idx="149">
                  <c:v>80.733000000000004</c:v>
                </c:pt>
                <c:pt idx="150">
                  <c:v>79.117000000000004</c:v>
                </c:pt>
                <c:pt idx="151">
                  <c:v>77.849999999999994</c:v>
                </c:pt>
                <c:pt idx="152">
                  <c:v>81.483000000000004</c:v>
                </c:pt>
                <c:pt idx="153">
                  <c:v>79.417000000000002</c:v>
                </c:pt>
                <c:pt idx="154">
                  <c:v>79.816999999999993</c:v>
                </c:pt>
                <c:pt idx="155">
                  <c:v>78.966999999999999</c:v>
                </c:pt>
                <c:pt idx="156">
                  <c:v>78.483000000000004</c:v>
                </c:pt>
                <c:pt idx="157">
                  <c:v>77.7</c:v>
                </c:pt>
                <c:pt idx="158">
                  <c:v>79.783000000000001</c:v>
                </c:pt>
                <c:pt idx="159">
                  <c:v>78.8</c:v>
                </c:pt>
                <c:pt idx="160">
                  <c:v>78.150000000000006</c:v>
                </c:pt>
                <c:pt idx="161">
                  <c:v>78.433000000000007</c:v>
                </c:pt>
                <c:pt idx="162">
                  <c:v>77.25</c:v>
                </c:pt>
                <c:pt idx="163">
                  <c:v>78.417000000000002</c:v>
                </c:pt>
                <c:pt idx="164">
                  <c:v>76.733000000000004</c:v>
                </c:pt>
                <c:pt idx="165">
                  <c:v>78.016999999999996</c:v>
                </c:pt>
                <c:pt idx="166">
                  <c:v>75.832999999999998</c:v>
                </c:pt>
                <c:pt idx="167">
                  <c:v>75.632999999999996</c:v>
                </c:pt>
                <c:pt idx="168">
                  <c:v>77.2</c:v>
                </c:pt>
                <c:pt idx="169">
                  <c:v>78.75</c:v>
                </c:pt>
                <c:pt idx="170">
                  <c:v>78.8</c:v>
                </c:pt>
                <c:pt idx="171">
                  <c:v>76.132999999999996</c:v>
                </c:pt>
                <c:pt idx="172">
                  <c:v>78.7</c:v>
                </c:pt>
                <c:pt idx="173">
                  <c:v>76.95</c:v>
                </c:pt>
                <c:pt idx="174">
                  <c:v>78.2</c:v>
                </c:pt>
                <c:pt idx="175">
                  <c:v>78.483000000000004</c:v>
                </c:pt>
                <c:pt idx="176">
                  <c:v>77.5</c:v>
                </c:pt>
                <c:pt idx="177">
                  <c:v>78.132999999999996</c:v>
                </c:pt>
                <c:pt idx="178">
                  <c:v>74.599999999999994</c:v>
                </c:pt>
                <c:pt idx="179">
                  <c:v>78.566999999999993</c:v>
                </c:pt>
                <c:pt idx="180">
                  <c:v>78.483000000000004</c:v>
                </c:pt>
                <c:pt idx="181">
                  <c:v>77.900000000000006</c:v>
                </c:pt>
                <c:pt idx="182">
                  <c:v>76.183000000000007</c:v>
                </c:pt>
                <c:pt idx="183">
                  <c:v>75.966999999999999</c:v>
                </c:pt>
                <c:pt idx="184">
                  <c:v>76.849999999999994</c:v>
                </c:pt>
                <c:pt idx="185">
                  <c:v>76.132999999999996</c:v>
                </c:pt>
                <c:pt idx="186">
                  <c:v>75.5</c:v>
                </c:pt>
                <c:pt idx="187">
                  <c:v>77.216999999999999</c:v>
                </c:pt>
                <c:pt idx="188">
                  <c:v>76.783000000000001</c:v>
                </c:pt>
                <c:pt idx="189">
                  <c:v>76.849999999999994</c:v>
                </c:pt>
                <c:pt idx="190">
                  <c:v>76.25</c:v>
                </c:pt>
                <c:pt idx="191">
                  <c:v>78.367000000000004</c:v>
                </c:pt>
                <c:pt idx="192">
                  <c:v>77.25</c:v>
                </c:pt>
                <c:pt idx="193">
                  <c:v>75.882999999999996</c:v>
                </c:pt>
                <c:pt idx="194">
                  <c:v>75.95</c:v>
                </c:pt>
                <c:pt idx="195">
                  <c:v>76.816999999999993</c:v>
                </c:pt>
                <c:pt idx="196">
                  <c:v>75.582999999999998</c:v>
                </c:pt>
                <c:pt idx="197">
                  <c:v>74.3</c:v>
                </c:pt>
                <c:pt idx="198">
                  <c:v>76.433000000000007</c:v>
                </c:pt>
                <c:pt idx="199">
                  <c:v>74.2</c:v>
                </c:pt>
                <c:pt idx="200">
                  <c:v>75.283000000000001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95.548668031664164</c:v>
                </c:pt>
                <c:pt idx="8">
                  <c:v>95.620253068561425</c:v>
                </c:pt>
                <c:pt idx="9">
                  <c:v>95.69170653942561</c:v>
                </c:pt>
                <c:pt idx="10">
                  <c:v>95.762935140640579</c:v>
                </c:pt>
                <c:pt idx="11">
                  <c:v>95.833830571956696</c:v>
                </c:pt>
                <c:pt idx="12">
                  <c:v>95.904267979738847</c:v>
                </c:pt>
                <c:pt idx="13">
                  <c:v>95.974104343099981</c:v>
                </c:pt>
                <c:pt idx="14">
                  <c:v>96.043176825396969</c:v>
                </c:pt>
                <c:pt idx="15">
                  <c:v>96.111301121326164</c:v>
                </c:pt>
                <c:pt idx="16">
                  <c:v>96.178269839851737</c:v>
                </c:pt>
                <c:pt idx="17">
                  <c:v>96.243850977028643</c:v>
                </c:pt>
                <c:pt idx="18">
                  <c:v>96.307786553875559</c:v>
                </c:pt>
                <c:pt idx="19">
                  <c:v>96.369791530007348</c:v>
                </c:pt>
                <c:pt idx="20">
                  <c:v>96.429553168343929</c:v>
                </c:pt>
                <c:pt idx="21">
                  <c:v>96.486731148328204</c:v>
                </c:pt>
                <c:pt idx="22">
                  <c:v>96.540958958000559</c:v>
                </c:pt>
                <c:pt idx="23">
                  <c:v>96.591847534625913</c:v>
                </c:pt>
                <c:pt idx="24">
                  <c:v>96.638992933287398</c:v>
                </c:pt>
                <c:pt idx="25">
                  <c:v>96.681991250288803</c:v>
                </c:pt>
                <c:pt idx="26">
                  <c:v>96.720466525427426</c:v>
                </c:pt>
                <c:pt idx="27">
                  <c:v>96.754121488625699</c:v>
                </c:pt>
                <c:pt idx="28">
                  <c:v>96.782827590862937</c:v>
                </c:pt>
                <c:pt idx="29">
                  <c:v>96.806780698412211</c:v>
                </c:pt>
                <c:pt idx="30">
                  <c:v>96.82676303582511</c:v>
                </c:pt>
                <c:pt idx="31">
                  <c:v>96.844570950609821</c:v>
                </c:pt>
                <c:pt idx="32">
                  <c:v>96.863691354836263</c:v>
                </c:pt>
                <c:pt idx="33">
                  <c:v>96.890334910472973</c:v>
                </c:pt>
                <c:pt idx="34">
                  <c:v>96.934955856908942</c:v>
                </c:pt>
                <c:pt idx="35">
                  <c:v>97.014397577817107</c:v>
                </c:pt>
                <c:pt idx="36">
                  <c:v>97.154785902481564</c:v>
                </c:pt>
                <c:pt idx="37">
                  <c:v>97.395231380162969</c:v>
                </c:pt>
                <c:pt idx="38">
                  <c:v>97.792279000982546</c:v>
                </c:pt>
                <c:pt idx="39">
                  <c:v>98.42484493005631</c:v>
                </c:pt>
                <c:pt idx="40">
                  <c:v>99.399102612549584</c:v>
                </c:pt>
                <c:pt idx="41">
                  <c:v>100.85244414569874</c:v>
                </c:pt>
                <c:pt idx="42">
                  <c:v>102.95529567988376</c:v>
                </c:pt>
                <c:pt idx="43">
                  <c:v>105.90928962138604</c:v>
                </c:pt>
                <c:pt idx="44">
                  <c:v>109.9402014158766</c:v>
                </c:pt>
                <c:pt idx="45">
                  <c:v>115.2842649136032</c:v>
                </c:pt>
                <c:pt idx="46">
                  <c:v>122.16708658387326</c:v>
                </c:pt>
                <c:pt idx="47">
                  <c:v>130.77541388278553</c:v>
                </c:pt>
                <c:pt idx="48">
                  <c:v>141.22334197963673</c:v>
                </c:pt>
                <c:pt idx="49">
                  <c:v>153.51559823355359</c:v>
                </c:pt>
                <c:pt idx="50">
                  <c:v>167.50957428115663</c:v>
                </c:pt>
                <c:pt idx="51">
                  <c:v>182.8707129675243</c:v>
                </c:pt>
                <c:pt idx="52">
                  <c:v>198.99801950409503</c:v>
                </c:pt>
                <c:pt idx="53">
                  <c:v>214.87622512182213</c:v>
                </c:pt>
                <c:pt idx="54">
                  <c:v>228.83704925541664</c:v>
                </c:pt>
                <c:pt idx="55">
                  <c:v>238.36394001070715</c:v>
                </c:pt>
                <c:pt idx="56">
                  <c:v>240.32586359956122</c:v>
                </c:pt>
                <c:pt idx="57">
                  <c:v>232.05516973318882</c:v>
                </c:pt>
                <c:pt idx="58">
                  <c:v>213.07758617736218</c:v>
                </c:pt>
                <c:pt idx="59">
                  <c:v>186.31616916843478</c:v>
                </c:pt>
                <c:pt idx="60">
                  <c:v>157.42076196753212</c:v>
                </c:pt>
                <c:pt idx="61">
                  <c:v>132.2647694559551</c:v>
                </c:pt>
                <c:pt idx="62">
                  <c:v>114.3779657498994</c:v>
                </c:pt>
                <c:pt idx="63">
                  <c:v>104.13473202969307</c:v>
                </c:pt>
                <c:pt idx="64">
                  <c:v>99.831393304359054</c:v>
                </c:pt>
                <c:pt idx="65">
                  <c:v>99.34245168050164</c:v>
                </c:pt>
                <c:pt idx="66">
                  <c:v>101.15157883937633</c:v>
                </c:pt>
                <c:pt idx="67">
                  <c:v>104.53197173936404</c:v>
                </c:pt>
                <c:pt idx="68">
                  <c:v>109.28616792993989</c:v>
                </c:pt>
                <c:pt idx="69">
                  <c:v>115.44481877117629</c:v>
                </c:pt>
                <c:pt idx="70">
                  <c:v>123.07124801566826</c:v>
                </c:pt>
                <c:pt idx="71">
                  <c:v>132.15869873462009</c:v>
                </c:pt>
                <c:pt idx="72">
                  <c:v>142.5767312838214</c:v>
                </c:pt>
                <c:pt idx="73">
                  <c:v>154.04165213654662</c:v>
                </c:pt>
                <c:pt idx="74">
                  <c:v>166.0941251022297</c:v>
                </c:pt>
                <c:pt idx="75">
                  <c:v>178.02602284663735</c:v>
                </c:pt>
                <c:pt idx="76">
                  <c:v>188.58454045744406</c:v>
                </c:pt>
                <c:pt idx="77">
                  <c:v>195.30686688067686</c:v>
                </c:pt>
                <c:pt idx="78">
                  <c:v>194.15155884043389</c:v>
                </c:pt>
                <c:pt idx="79">
                  <c:v>181.34018319499805</c:v>
                </c:pt>
                <c:pt idx="80">
                  <c:v>157.67890437343723</c:v>
                </c:pt>
                <c:pt idx="81">
                  <c:v>130.47547877286075</c:v>
                </c:pt>
                <c:pt idx="82">
                  <c:v>108.66143473067724</c:v>
                </c:pt>
                <c:pt idx="83">
                  <c:v>96.083062308525584</c:v>
                </c:pt>
                <c:pt idx="84">
                  <c:v>90.771873073343571</c:v>
                </c:pt>
                <c:pt idx="85">
                  <c:v>89.057942326100019</c:v>
                </c:pt>
                <c:pt idx="86">
                  <c:v>88.553074530929763</c:v>
                </c:pt>
                <c:pt idx="87">
                  <c:v>88.333072853751716</c:v>
                </c:pt>
                <c:pt idx="88">
                  <c:v>88.161413658371089</c:v>
                </c:pt>
                <c:pt idx="89">
                  <c:v>87.996379278116535</c:v>
                </c:pt>
                <c:pt idx="90">
                  <c:v>87.83279943911279</c:v>
                </c:pt>
                <c:pt idx="91">
                  <c:v>87.670275743084773</c:v>
                </c:pt>
                <c:pt idx="92">
                  <c:v>87.508971101090182</c:v>
                </c:pt>
                <c:pt idx="93">
                  <c:v>87.349356486706753</c:v>
                </c:pt>
                <c:pt idx="94">
                  <c:v>87.192460267064902</c:v>
                </c:pt>
                <c:pt idx="95">
                  <c:v>87.040358424200392</c:v>
                </c:pt>
                <c:pt idx="96">
                  <c:v>86.896996657781159</c:v>
                </c:pt>
                <c:pt idx="97">
                  <c:v>86.769471115149571</c:v>
                </c:pt>
                <c:pt idx="98">
                  <c:v>86.669866697871001</c:v>
                </c:pt>
                <c:pt idx="99">
                  <c:v>86.617645397955911</c:v>
                </c:pt>
                <c:pt idx="100">
                  <c:v>86.642359359628372</c:v>
                </c:pt>
                <c:pt idx="101">
                  <c:v>86.786124899453654</c:v>
                </c:pt>
                <c:pt idx="102">
                  <c:v>87.104879024628318</c:v>
                </c:pt>
                <c:pt idx="103">
                  <c:v>87.667071028930764</c:v>
                </c:pt>
                <c:pt idx="104">
                  <c:v>88.548304860051871</c:v>
                </c:pt>
                <c:pt idx="105">
                  <c:v>89.820689164462877</c:v>
                </c:pt>
                <c:pt idx="106">
                  <c:v>91.536114916658377</c:v>
                </c:pt>
                <c:pt idx="107">
                  <c:v>93.702604415247066</c:v>
                </c:pt>
                <c:pt idx="108">
                  <c:v>96.25145770086057</c:v>
                </c:pt>
                <c:pt idx="109">
                  <c:v>98.992548396407244</c:v>
                </c:pt>
                <c:pt idx="110">
                  <c:v>101.56584016792706</c:v>
                </c:pt>
                <c:pt idx="111">
                  <c:v>103.42984672184497</c:v>
                </c:pt>
                <c:pt idx="112">
                  <c:v>103.96273095827598</c:v>
                </c:pt>
                <c:pt idx="113">
                  <c:v>102.71880849313094</c:v>
                </c:pt>
                <c:pt idx="114">
                  <c:v>99.73696830519107</c:v>
                </c:pt>
                <c:pt idx="115">
                  <c:v>95.653200702949789</c:v>
                </c:pt>
                <c:pt idx="116">
                  <c:v>91.44812020712132</c:v>
                </c:pt>
                <c:pt idx="117">
                  <c:v>87.970512862553875</c:v>
                </c:pt>
                <c:pt idx="118">
                  <c:v>85.592902939567196</c:v>
                </c:pt>
                <c:pt idx="119">
                  <c:v>84.214067924896113</c:v>
                </c:pt>
                <c:pt idx="120">
                  <c:v>83.50359768837464</c:v>
                </c:pt>
                <c:pt idx="121">
                  <c:v>83.143128882392105</c:v>
                </c:pt>
                <c:pt idx="122">
                  <c:v>82.930015660465131</c:v>
                </c:pt>
                <c:pt idx="123">
                  <c:v>82.767734622863216</c:v>
                </c:pt>
                <c:pt idx="124">
                  <c:v>82.620301305403572</c:v>
                </c:pt>
                <c:pt idx="125">
                  <c:v>82.477014061522809</c:v>
                </c:pt>
                <c:pt idx="126">
                  <c:v>82.33539945109969</c:v>
                </c:pt>
                <c:pt idx="127">
                  <c:v>82.195384691071084</c:v>
                </c:pt>
                <c:pt idx="128">
                  <c:v>82.058498023379826</c:v>
                </c:pt>
                <c:pt idx="129">
                  <c:v>81.930150179757462</c:v>
                </c:pt>
                <c:pt idx="130">
                  <c:v>81.826394330286647</c:v>
                </c:pt>
                <c:pt idx="131">
                  <c:v>81.788274085476957</c:v>
                </c:pt>
                <c:pt idx="132">
                  <c:v>81.904713233056057</c:v>
                </c:pt>
                <c:pt idx="133">
                  <c:v>82.334060541013471</c:v>
                </c:pt>
                <c:pt idx="134">
                  <c:v>83.293458919402781</c:v>
                </c:pt>
                <c:pt idx="135">
                  <c:v>84.97012941299046</c:v>
                </c:pt>
                <c:pt idx="136">
                  <c:v>87.339432682413943</c:v>
                </c:pt>
                <c:pt idx="137">
                  <c:v>89.978307341398576</c:v>
                </c:pt>
                <c:pt idx="138">
                  <c:v>92.071766410892565</c:v>
                </c:pt>
                <c:pt idx="139">
                  <c:v>92.754163303651794</c:v>
                </c:pt>
                <c:pt idx="140">
                  <c:v>91.635595994157313</c:v>
                </c:pt>
                <c:pt idx="141">
                  <c:v>89.094310134680626</c:v>
                </c:pt>
                <c:pt idx="142">
                  <c:v>86.046425634638709</c:v>
                </c:pt>
                <c:pt idx="143">
                  <c:v>83.380709480409223</c:v>
                </c:pt>
                <c:pt idx="144">
                  <c:v>81.534492081466851</c:v>
                </c:pt>
                <c:pt idx="145">
                  <c:v>80.472899213600755</c:v>
                </c:pt>
                <c:pt idx="146">
                  <c:v>79.933296365973774</c:v>
                </c:pt>
                <c:pt idx="147">
                  <c:v>79.658803154084993</c:v>
                </c:pt>
                <c:pt idx="148">
                  <c:v>79.490959925894074</c:v>
                </c:pt>
                <c:pt idx="149">
                  <c:v>79.35775537741678</c:v>
                </c:pt>
                <c:pt idx="150">
                  <c:v>79.233747123471346</c:v>
                </c:pt>
                <c:pt idx="151">
                  <c:v>79.111740789566866</c:v>
                </c:pt>
                <c:pt idx="152">
                  <c:v>78.990052812826136</c:v>
                </c:pt>
                <c:pt idx="153">
                  <c:v>78.868320562523962</c:v>
                </c:pt>
                <c:pt idx="154">
                  <c:v>78.746440242528422</c:v>
                </c:pt>
                <c:pt idx="155">
                  <c:v>78.624354069228644</c:v>
                </c:pt>
                <c:pt idx="156">
                  <c:v>78.502016049206006</c:v>
                </c:pt>
                <c:pt idx="157">
                  <c:v>78.379387429371889</c:v>
                </c:pt>
                <c:pt idx="158">
                  <c:v>78.256436017099546</c:v>
                </c:pt>
                <c:pt idx="159">
                  <c:v>78.133135831009184</c:v>
                </c:pt>
                <c:pt idx="160">
                  <c:v>78.009466710115206</c:v>
                </c:pt>
                <c:pt idx="161">
                  <c:v>77.885413868046811</c:v>
                </c:pt>
                <c:pt idx="162">
                  <c:v>77.76096741021675</c:v>
                </c:pt>
                <c:pt idx="163">
                  <c:v>77.636121831871961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95.548668031657741</c:v>
                </c:pt>
                <c:pt idx="8">
                  <c:v>95.620253068540535</c:v>
                </c:pt>
                <c:pt idx="9">
                  <c:v>95.69170653935916</c:v>
                </c:pt>
                <c:pt idx="10">
                  <c:v>95.762935140434081</c:v>
                </c:pt>
                <c:pt idx="11">
                  <c:v>95.833830571329429</c:v>
                </c:pt>
                <c:pt idx="12">
                  <c:v>95.904267977876628</c:v>
                </c:pt>
                <c:pt idx="13">
                  <c:v>95.974104337696545</c:v>
                </c:pt>
                <c:pt idx="14">
                  <c:v>96.043176810073234</c:v>
                </c:pt>
                <c:pt idx="15">
                  <c:v>96.111301078853032</c:v>
                </c:pt>
                <c:pt idx="16">
                  <c:v>96.178269724792983</c:v>
                </c:pt>
                <c:pt idx="17">
                  <c:v>96.243850672393108</c:v>
                </c:pt>
                <c:pt idx="18">
                  <c:v>96.30778576556564</c:v>
                </c:pt>
                <c:pt idx="19">
                  <c:v>96.369789536265316</c:v>
                </c:pt>
                <c:pt idx="20">
                  <c:v>96.429548240051432</c:v>
                </c:pt>
                <c:pt idx="21">
                  <c:v>96.486719241953921</c:v>
                </c:pt>
                <c:pt idx="22">
                  <c:v>96.540930844292731</c:v>
                </c:pt>
                <c:pt idx="23">
                  <c:v>96.591782654413095</c:v>
                </c:pt>
                <c:pt idx="24">
                  <c:v>96.638846593659466</c:v>
                </c:pt>
                <c:pt idx="25">
                  <c:v>96.681668648204308</c:v>
                </c:pt>
                <c:pt idx="26">
                  <c:v>96.719771456404033</c:v>
                </c:pt>
                <c:pt idx="27">
                  <c:v>96.752657815021223</c:v>
                </c:pt>
                <c:pt idx="28">
                  <c:v>96.77981516692607</c:v>
                </c:pt>
                <c:pt idx="29">
                  <c:v>96.80072110505472</c:v>
                </c:pt>
                <c:pt idx="30">
                  <c:v>96.814849891206961</c:v>
                </c:pt>
                <c:pt idx="31">
                  <c:v>96.821679944094782</c:v>
                </c:pt>
                <c:pt idx="32">
                  <c:v>96.820702200085677</c:v>
                </c:pt>
                <c:pt idx="33">
                  <c:v>96.811429194409172</c:v>
                </c:pt>
                <c:pt idx="34">
                  <c:v>96.793404653234759</c:v>
                </c:pt>
                <c:pt idx="35">
                  <c:v>96.766213331876031</c:v>
                </c:pt>
                <c:pt idx="36">
                  <c:v>96.729490785963421</c:v>
                </c:pt>
                <c:pt idx="37">
                  <c:v>96.682932725597141</c:v>
                </c:pt>
                <c:pt idx="38">
                  <c:v>96.626303581899109</c:v>
                </c:pt>
                <c:pt idx="39">
                  <c:v>96.559443914956518</c:v>
                </c:pt>
                <c:pt idx="40">
                  <c:v>96.482276314508169</c:v>
                </c:pt>
                <c:pt idx="41">
                  <c:v>96.394809490684182</c:v>
                </c:pt>
                <c:pt idx="42">
                  <c:v>96.297140320349115</c:v>
                </c:pt>
                <c:pt idx="43">
                  <c:v>96.189453701563806</c:v>
                </c:pt>
                <c:pt idx="44">
                  <c:v>96.072020168784121</c:v>
                </c:pt>
                <c:pt idx="45">
                  <c:v>95.945191327515843</c:v>
                </c:pt>
                <c:pt idx="46">
                  <c:v>95.809393271277813</c:v>
                </c:pt>
                <c:pt idx="47">
                  <c:v>95.665118237954132</c:v>
                </c:pt>
                <c:pt idx="48">
                  <c:v>95.512914839922999</c:v>
                </c:pt>
                <c:pt idx="49">
                  <c:v>95.353377257384494</c:v>
                </c:pt>
                <c:pt idx="50">
                  <c:v>95.187133813924106</c:v>
                </c:pt>
                <c:pt idx="51">
                  <c:v>95.014835356828797</c:v>
                </c:pt>
                <c:pt idx="52">
                  <c:v>94.837143843642664</c:v>
                </c:pt>
                <c:pt idx="53">
                  <c:v>94.654721494513808</c:v>
                </c:pt>
                <c:pt idx="54">
                  <c:v>94.468220812054099</c:v>
                </c:pt>
                <c:pt idx="55">
                  <c:v>94.278275702458984</c:v>
                </c:pt>
                <c:pt idx="56">
                  <c:v>94.085493859344453</c:v>
                </c:pt>
                <c:pt idx="57">
                  <c:v>93.890450500486295</c:v>
                </c:pt>
                <c:pt idx="58">
                  <c:v>93.693683481809728</c:v>
                </c:pt>
                <c:pt idx="59">
                  <c:v>93.495689755833695</c:v>
                </c:pt>
                <c:pt idx="60">
                  <c:v>93.296923095343942</c:v>
                </c:pt>
                <c:pt idx="61">
                  <c:v>93.097792968205979</c:v>
                </c:pt>
                <c:pt idx="62">
                  <c:v>92.898664425795417</c:v>
                </c:pt>
                <c:pt idx="63">
                  <c:v>92.699858854609815</c:v>
                </c:pt>
                <c:pt idx="64">
                  <c:v>92.501655436817813</c:v>
                </c:pt>
                <c:pt idx="65">
                  <c:v>92.304293169088254</c:v>
                </c:pt>
                <c:pt idx="66">
                  <c:v>92.107973298247913</c:v>
                </c:pt>
                <c:pt idx="67">
                  <c:v>91.912862045423353</c:v>
                </c:pt>
                <c:pt idx="68">
                  <c:v>91.719093505801894</c:v>
                </c:pt>
                <c:pt idx="69">
                  <c:v>91.526772627703068</c:v>
                </c:pt>
                <c:pt idx="70">
                  <c:v>91.335978191256999</c:v>
                </c:pt>
                <c:pt idx="71">
                  <c:v>91.146765722872544</c:v>
                </c:pt>
                <c:pt idx="72">
                  <c:v>90.959170296314554</c:v>
                </c:pt>
                <c:pt idx="73">
                  <c:v>90.773209184272886</c:v>
                </c:pt>
                <c:pt idx="74">
                  <c:v>90.588884335636294</c:v>
                </c:pt>
                <c:pt idx="75">
                  <c:v>90.406184663252574</c:v>
                </c:pt>
                <c:pt idx="76">
                  <c:v>90.225088134825612</c:v>
                </c:pt>
                <c:pt idx="77">
                  <c:v>90.04556366589398</c:v>
                </c:pt>
                <c:pt idx="78">
                  <c:v>89.867572818719836</c:v>
                </c:pt>
                <c:pt idx="79">
                  <c:v>89.691071314568759</c:v>
                </c:pt>
                <c:pt idx="80">
                  <c:v>89.516010369466656</c:v>
                </c:pt>
                <c:pt idx="81">
                  <c:v>89.342337865255288</c:v>
                </c:pt>
                <c:pt idx="82">
                  <c:v>89.169999368796127</c:v>
                </c:pt>
                <c:pt idx="83">
                  <c:v>88.998939012641443</c:v>
                </c:pt>
                <c:pt idx="84">
                  <c:v>88.829100250526324</c:v>
                </c:pt>
                <c:pt idx="85">
                  <c:v>88.660426500748343</c:v>
                </c:pt>
                <c:pt idx="86">
                  <c:v>88.492861689978938</c:v>
                </c:pt>
                <c:pt idx="87">
                  <c:v>88.326350709369748</c:v>
                </c:pt>
                <c:pt idx="88">
                  <c:v>88.160839794036065</c:v>
                </c:pt>
                <c:pt idx="89">
                  <c:v>87.996276836162892</c:v>
                </c:pt>
                <c:pt idx="90">
                  <c:v>87.832611641124998</c:v>
                </c:pt>
                <c:pt idx="91">
                  <c:v>87.669796135165129</c:v>
                </c:pt>
                <c:pt idx="92">
                  <c:v>87.507784532351423</c:v>
                </c:pt>
                <c:pt idx="93">
                  <c:v>87.346533467752678</c:v>
                </c:pt>
                <c:pt idx="94">
                  <c:v>87.186002103029651</c:v>
                </c:pt>
                <c:pt idx="95">
                  <c:v>87.026152209951633</c:v>
                </c:pt>
                <c:pt idx="96">
                  <c:v>86.866948236704758</c:v>
                </c:pt>
                <c:pt idx="97">
                  <c:v>86.708357361263808</c:v>
                </c:pt>
                <c:pt idx="98">
                  <c:v>86.550349535546317</c:v>
                </c:pt>
                <c:pt idx="99">
                  <c:v>86.392897523551042</c:v>
                </c:pt>
                <c:pt idx="100">
                  <c:v>86.235976936195541</c:v>
                </c:pt>
                <c:pt idx="101">
                  <c:v>86.079566265102926</c:v>
                </c:pt>
                <c:pt idx="102">
                  <c:v>85.92364691713459</c:v>
                </c:pt>
                <c:pt idx="103">
                  <c:v>85.768203251018065</c:v>
                </c:pt>
                <c:pt idx="104">
                  <c:v>85.613222616963853</c:v>
                </c:pt>
                <c:pt idx="105">
                  <c:v>85.458695399696396</c:v>
                </c:pt>
                <c:pt idx="106">
                  <c:v>85.304615064829065</c:v>
                </c:pt>
                <c:pt idx="107">
                  <c:v>85.150978207984409</c:v>
                </c:pt>
                <c:pt idx="108">
                  <c:v>84.997784605490466</c:v>
                </c:pt>
                <c:pt idx="109">
                  <c:v>84.845037264864061</c:v>
                </c:pt>
                <c:pt idx="110">
                  <c:v>84.692742472619713</c:v>
                </c:pt>
                <c:pt idx="111">
                  <c:v>84.54090983621775</c:v>
                </c:pt>
                <c:pt idx="112">
                  <c:v>84.389552316189111</c:v>
                </c:pt>
                <c:pt idx="113">
                  <c:v>84.23868624366068</c:v>
                </c:pt>
                <c:pt idx="114">
                  <c:v>84.088331317667482</c:v>
                </c:pt>
                <c:pt idx="115">
                  <c:v>83.938510575807484</c:v>
                </c:pt>
                <c:pt idx="116">
                  <c:v>83.789250331006201</c:v>
                </c:pt>
                <c:pt idx="117">
                  <c:v>83.640580066462945</c:v>
                </c:pt>
                <c:pt idx="118">
                  <c:v>83.492532280313625</c:v>
                </c:pt>
                <c:pt idx="119">
                  <c:v>83.345142271240661</c:v>
                </c:pt>
                <c:pt idx="120">
                  <c:v>83.198447856280268</c:v>
                </c:pt>
                <c:pt idx="121">
                  <c:v>83.052489012518819</c:v>
                </c:pt>
                <c:pt idx="122">
                  <c:v>82.907307435334658</c:v>
                </c:pt>
                <c:pt idx="123">
                  <c:v>82.762946007429292</c:v>
                </c:pt>
                <c:pt idx="124">
                  <c:v>82.619448175185113</c:v>
                </c:pt>
                <c:pt idx="125">
                  <c:v>82.476857231943541</c:v>
                </c:pt>
                <c:pt idx="126">
                  <c:v>82.335215511628746</c:v>
                </c:pt>
                <c:pt idx="127">
                  <c:v>82.19456350070412</c:v>
                </c:pt>
                <c:pt idx="128">
                  <c:v>82.054938881618597</c:v>
                </c:pt>
                <c:pt idx="129">
                  <c:v>81.916375526472621</c:v>
                </c:pt>
                <c:pt idx="130">
                  <c:v>81.778902465308505</c:v>
                </c:pt>
                <c:pt idx="131">
                  <c:v>81.642542858824683</c:v>
                </c:pt>
                <c:pt idx="132">
                  <c:v>81.507313009970375</c:v>
                </c:pt>
                <c:pt idx="133">
                  <c:v>81.373221452304648</c:v>
                </c:pt>
                <c:pt idx="134">
                  <c:v>81.240268154714514</c:v>
                </c:pt>
                <c:pt idx="135">
                  <c:v>81.108443881652136</c:v>
                </c:pt>
                <c:pt idx="136">
                  <c:v>80.977729745169739</c:v>
                </c:pt>
                <c:pt idx="137">
                  <c:v>80.848096979575075</c:v>
                </c:pt>
                <c:pt idx="138">
                  <c:v>80.719506961599222</c:v>
                </c:pt>
                <c:pt idx="139">
                  <c:v>80.591911488906931</c:v>
                </c:pt>
                <c:pt idx="140">
                  <c:v>80.465253318171619</c:v>
                </c:pt>
                <c:pt idx="141">
                  <c:v>80.339466951565925</c:v>
                </c:pt>
                <c:pt idx="142">
                  <c:v>80.214479648295182</c:v>
                </c:pt>
                <c:pt idx="143">
                  <c:v>80.090212626671757</c:v>
                </c:pt>
                <c:pt idx="144">
                  <c:v>79.966582413068835</c:v>
                </c:pt>
                <c:pt idx="145">
                  <c:v>79.843502287605787</c:v>
                </c:pt>
                <c:pt idx="146">
                  <c:v>79.720883773065978</c:v>
                </c:pt>
                <c:pt idx="147">
                  <c:v>79.598638113488548</c:v>
                </c:pt>
                <c:pt idx="148">
                  <c:v>79.476677691971702</c:v>
                </c:pt>
                <c:pt idx="149">
                  <c:v>79.354917343061175</c:v>
                </c:pt>
                <c:pt idx="150">
                  <c:v>79.233275523053408</c:v>
                </c:pt>
                <c:pt idx="151">
                  <c:v>79.111675310867767</c:v>
                </c:pt>
                <c:pt idx="152">
                  <c:v>78.990045222051322</c:v>
                </c:pt>
                <c:pt idx="153">
                  <c:v>78.868319828230213</c:v>
                </c:pt>
                <c:pt idx="154">
                  <c:v>78.746440183286779</c:v>
                </c:pt>
                <c:pt idx="155">
                  <c:v>78.624354065244219</c:v>
                </c:pt>
                <c:pt idx="156">
                  <c:v>78.502016048982696</c:v>
                </c:pt>
                <c:pt idx="157">
                  <c:v>78.379387429361458</c:v>
                </c:pt>
                <c:pt idx="158">
                  <c:v>78.256436017099134</c:v>
                </c:pt>
                <c:pt idx="159">
                  <c:v>78.13313583100917</c:v>
                </c:pt>
                <c:pt idx="160">
                  <c:v>78.009466710115206</c:v>
                </c:pt>
                <c:pt idx="161">
                  <c:v>77.885413868046811</c:v>
                </c:pt>
                <c:pt idx="162">
                  <c:v>77.76096741021675</c:v>
                </c:pt>
                <c:pt idx="163">
                  <c:v>77.636121831871961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96.2</c:v>
                </c:pt>
                <c:pt idx="1">
                  <c:v>96.2</c:v>
                </c:pt>
                <c:pt idx="2">
                  <c:v>96.433000000000007</c:v>
                </c:pt>
                <c:pt idx="3">
                  <c:v>96.167000000000002</c:v>
                </c:pt>
                <c:pt idx="4">
                  <c:v>96.05</c:v>
                </c:pt>
                <c:pt idx="5">
                  <c:v>95.65</c:v>
                </c:pt>
                <c:pt idx="6">
                  <c:v>95.917000000000002</c:v>
                </c:pt>
                <c:pt idx="7">
                  <c:v>94.917000000000002</c:v>
                </c:pt>
                <c:pt idx="8">
                  <c:v>93.216999999999999</c:v>
                </c:pt>
                <c:pt idx="9">
                  <c:v>94.283000000000001</c:v>
                </c:pt>
                <c:pt idx="10">
                  <c:v>94.966999999999999</c:v>
                </c:pt>
                <c:pt idx="11">
                  <c:v>94.933000000000007</c:v>
                </c:pt>
                <c:pt idx="12">
                  <c:v>93.9</c:v>
                </c:pt>
                <c:pt idx="13">
                  <c:v>95.417000000000002</c:v>
                </c:pt>
                <c:pt idx="14">
                  <c:v>95.75</c:v>
                </c:pt>
                <c:pt idx="15">
                  <c:v>95.917000000000002</c:v>
                </c:pt>
                <c:pt idx="16">
                  <c:v>93.917000000000002</c:v>
                </c:pt>
                <c:pt idx="17">
                  <c:v>95.566999999999993</c:v>
                </c:pt>
                <c:pt idx="18">
                  <c:v>94.117000000000004</c:v>
                </c:pt>
                <c:pt idx="19">
                  <c:v>94.367000000000004</c:v>
                </c:pt>
                <c:pt idx="20">
                  <c:v>95.683000000000007</c:v>
                </c:pt>
                <c:pt idx="21">
                  <c:v>95.316999999999993</c:v>
                </c:pt>
                <c:pt idx="22">
                  <c:v>95.05</c:v>
                </c:pt>
                <c:pt idx="23">
                  <c:v>94.117000000000004</c:v>
                </c:pt>
                <c:pt idx="24">
                  <c:v>96.183000000000007</c:v>
                </c:pt>
                <c:pt idx="25">
                  <c:v>94.183000000000007</c:v>
                </c:pt>
                <c:pt idx="26">
                  <c:v>95.582999999999998</c:v>
                </c:pt>
                <c:pt idx="27">
                  <c:v>96.167000000000002</c:v>
                </c:pt>
                <c:pt idx="28">
                  <c:v>96.082999999999998</c:v>
                </c:pt>
                <c:pt idx="29">
                  <c:v>95.216999999999999</c:v>
                </c:pt>
                <c:pt idx="30">
                  <c:v>94.816999999999993</c:v>
                </c:pt>
                <c:pt idx="31">
                  <c:v>96.2</c:v>
                </c:pt>
                <c:pt idx="32">
                  <c:v>97.1</c:v>
                </c:pt>
                <c:pt idx="33">
                  <c:v>97.882999999999996</c:v>
                </c:pt>
                <c:pt idx="34">
                  <c:v>96.55</c:v>
                </c:pt>
                <c:pt idx="35">
                  <c:v>96.5</c:v>
                </c:pt>
                <c:pt idx="36">
                  <c:v>96.15</c:v>
                </c:pt>
                <c:pt idx="37">
                  <c:v>98.683000000000007</c:v>
                </c:pt>
                <c:pt idx="38">
                  <c:v>97.382999999999996</c:v>
                </c:pt>
                <c:pt idx="39">
                  <c:v>97.8</c:v>
                </c:pt>
                <c:pt idx="40">
                  <c:v>98.066999999999993</c:v>
                </c:pt>
                <c:pt idx="41">
                  <c:v>99.466999999999999</c:v>
                </c:pt>
                <c:pt idx="42">
                  <c:v>103.717</c:v>
                </c:pt>
                <c:pt idx="43">
                  <c:v>103.967</c:v>
                </c:pt>
                <c:pt idx="44">
                  <c:v>105.467</c:v>
                </c:pt>
                <c:pt idx="45">
                  <c:v>112.917</c:v>
                </c:pt>
                <c:pt idx="46">
                  <c:v>121</c:v>
                </c:pt>
                <c:pt idx="47">
                  <c:v>132.93299999999999</c:v>
                </c:pt>
                <c:pt idx="48">
                  <c:v>147.55000000000001</c:v>
                </c:pt>
                <c:pt idx="49">
                  <c:v>163.43299999999999</c:v>
                </c:pt>
                <c:pt idx="50">
                  <c:v>182.267</c:v>
                </c:pt>
                <c:pt idx="51">
                  <c:v>196.267</c:v>
                </c:pt>
                <c:pt idx="52">
                  <c:v>210.083</c:v>
                </c:pt>
                <c:pt idx="53">
                  <c:v>218.46700000000001</c:v>
                </c:pt>
                <c:pt idx="54">
                  <c:v>225.1</c:v>
                </c:pt>
                <c:pt idx="55">
                  <c:v>226.917</c:v>
                </c:pt>
                <c:pt idx="56">
                  <c:v>227.2</c:v>
                </c:pt>
                <c:pt idx="57">
                  <c:v>220.75</c:v>
                </c:pt>
                <c:pt idx="58">
                  <c:v>210.93299999999999</c:v>
                </c:pt>
                <c:pt idx="59">
                  <c:v>192.1</c:v>
                </c:pt>
                <c:pt idx="60">
                  <c:v>162.55000000000001</c:v>
                </c:pt>
                <c:pt idx="61">
                  <c:v>127.633</c:v>
                </c:pt>
                <c:pt idx="62">
                  <c:v>105.6</c:v>
                </c:pt>
                <c:pt idx="63">
                  <c:v>97.117000000000004</c:v>
                </c:pt>
                <c:pt idx="64">
                  <c:v>98.45</c:v>
                </c:pt>
                <c:pt idx="65">
                  <c:v>98.433000000000007</c:v>
                </c:pt>
                <c:pt idx="66">
                  <c:v>99.8</c:v>
                </c:pt>
                <c:pt idx="67">
                  <c:v>103.75</c:v>
                </c:pt>
                <c:pt idx="68">
                  <c:v>106.467</c:v>
                </c:pt>
                <c:pt idx="69">
                  <c:v>113.533</c:v>
                </c:pt>
                <c:pt idx="70">
                  <c:v>124.417</c:v>
                </c:pt>
                <c:pt idx="71">
                  <c:v>134.167</c:v>
                </c:pt>
                <c:pt idx="72">
                  <c:v>149.233</c:v>
                </c:pt>
                <c:pt idx="73">
                  <c:v>159.56700000000001</c:v>
                </c:pt>
                <c:pt idx="74">
                  <c:v>171.06700000000001</c:v>
                </c:pt>
                <c:pt idx="75">
                  <c:v>179.43299999999999</c:v>
                </c:pt>
                <c:pt idx="76">
                  <c:v>184.2</c:v>
                </c:pt>
                <c:pt idx="77">
                  <c:v>187.81700000000001</c:v>
                </c:pt>
                <c:pt idx="78">
                  <c:v>185.8</c:v>
                </c:pt>
                <c:pt idx="79">
                  <c:v>177.5</c:v>
                </c:pt>
                <c:pt idx="80">
                  <c:v>161.4</c:v>
                </c:pt>
                <c:pt idx="81">
                  <c:v>135.46700000000001</c:v>
                </c:pt>
                <c:pt idx="82">
                  <c:v>109.333</c:v>
                </c:pt>
                <c:pt idx="83">
                  <c:v>94.183000000000007</c:v>
                </c:pt>
                <c:pt idx="84">
                  <c:v>89.367000000000004</c:v>
                </c:pt>
                <c:pt idx="85">
                  <c:v>87.983000000000004</c:v>
                </c:pt>
                <c:pt idx="86">
                  <c:v>87.716999999999999</c:v>
                </c:pt>
                <c:pt idx="87">
                  <c:v>85.733000000000004</c:v>
                </c:pt>
                <c:pt idx="88">
                  <c:v>86.367000000000004</c:v>
                </c:pt>
                <c:pt idx="89">
                  <c:v>86.082999999999998</c:v>
                </c:pt>
                <c:pt idx="90">
                  <c:v>86.617000000000004</c:v>
                </c:pt>
                <c:pt idx="91">
                  <c:v>87.433000000000007</c:v>
                </c:pt>
                <c:pt idx="92">
                  <c:v>86.367000000000004</c:v>
                </c:pt>
                <c:pt idx="93">
                  <c:v>88.316999999999993</c:v>
                </c:pt>
                <c:pt idx="94">
                  <c:v>84.867000000000004</c:v>
                </c:pt>
                <c:pt idx="95">
                  <c:v>88.283000000000001</c:v>
                </c:pt>
                <c:pt idx="96">
                  <c:v>87.75</c:v>
                </c:pt>
                <c:pt idx="97">
                  <c:v>87.45</c:v>
                </c:pt>
                <c:pt idx="98">
                  <c:v>86.667000000000002</c:v>
                </c:pt>
                <c:pt idx="99">
                  <c:v>87.95</c:v>
                </c:pt>
                <c:pt idx="100">
                  <c:v>87.516999999999996</c:v>
                </c:pt>
                <c:pt idx="101">
                  <c:v>87.566999999999993</c:v>
                </c:pt>
                <c:pt idx="102">
                  <c:v>88.983000000000004</c:v>
                </c:pt>
                <c:pt idx="103">
                  <c:v>88.816999999999993</c:v>
                </c:pt>
                <c:pt idx="104">
                  <c:v>88.566999999999993</c:v>
                </c:pt>
                <c:pt idx="105">
                  <c:v>88</c:v>
                </c:pt>
                <c:pt idx="106">
                  <c:v>93.816999999999993</c:v>
                </c:pt>
                <c:pt idx="107">
                  <c:v>94.016999999999996</c:v>
                </c:pt>
                <c:pt idx="108">
                  <c:v>97.632999999999996</c:v>
                </c:pt>
                <c:pt idx="109">
                  <c:v>100.733</c:v>
                </c:pt>
                <c:pt idx="110">
                  <c:v>103.25</c:v>
                </c:pt>
                <c:pt idx="111">
                  <c:v>103.517</c:v>
                </c:pt>
                <c:pt idx="112">
                  <c:v>105.43300000000001</c:v>
                </c:pt>
                <c:pt idx="113">
                  <c:v>103.81699999999999</c:v>
                </c:pt>
                <c:pt idx="114">
                  <c:v>100.25</c:v>
                </c:pt>
                <c:pt idx="115">
                  <c:v>97.45</c:v>
                </c:pt>
                <c:pt idx="116">
                  <c:v>92.733000000000004</c:v>
                </c:pt>
                <c:pt idx="117">
                  <c:v>88.75</c:v>
                </c:pt>
                <c:pt idx="118">
                  <c:v>85.783000000000001</c:v>
                </c:pt>
                <c:pt idx="119">
                  <c:v>84.882999999999996</c:v>
                </c:pt>
                <c:pt idx="120">
                  <c:v>82.7</c:v>
                </c:pt>
                <c:pt idx="121">
                  <c:v>81.349999999999994</c:v>
                </c:pt>
                <c:pt idx="122">
                  <c:v>84.3</c:v>
                </c:pt>
                <c:pt idx="123">
                  <c:v>81.867000000000004</c:v>
                </c:pt>
                <c:pt idx="124">
                  <c:v>81.283000000000001</c:v>
                </c:pt>
                <c:pt idx="125">
                  <c:v>81.966999999999999</c:v>
                </c:pt>
                <c:pt idx="126">
                  <c:v>82.167000000000002</c:v>
                </c:pt>
                <c:pt idx="127">
                  <c:v>83.466999999999999</c:v>
                </c:pt>
                <c:pt idx="128">
                  <c:v>81.167000000000002</c:v>
                </c:pt>
                <c:pt idx="129">
                  <c:v>82.85</c:v>
                </c:pt>
                <c:pt idx="130">
                  <c:v>84.533000000000001</c:v>
                </c:pt>
                <c:pt idx="131">
                  <c:v>81.2</c:v>
                </c:pt>
                <c:pt idx="132">
                  <c:v>82</c:v>
                </c:pt>
                <c:pt idx="133">
                  <c:v>82.667000000000002</c:v>
                </c:pt>
                <c:pt idx="134">
                  <c:v>84.266999999999996</c:v>
                </c:pt>
                <c:pt idx="135">
                  <c:v>84.783000000000001</c:v>
                </c:pt>
                <c:pt idx="136">
                  <c:v>88.4</c:v>
                </c:pt>
                <c:pt idx="137">
                  <c:v>91.55</c:v>
                </c:pt>
                <c:pt idx="138">
                  <c:v>92.05</c:v>
                </c:pt>
                <c:pt idx="139">
                  <c:v>94.433000000000007</c:v>
                </c:pt>
                <c:pt idx="140">
                  <c:v>90.7</c:v>
                </c:pt>
                <c:pt idx="141">
                  <c:v>89.483000000000004</c:v>
                </c:pt>
                <c:pt idx="142">
                  <c:v>87.867000000000004</c:v>
                </c:pt>
                <c:pt idx="143">
                  <c:v>84.733000000000004</c:v>
                </c:pt>
                <c:pt idx="144">
                  <c:v>80.966999999999999</c:v>
                </c:pt>
                <c:pt idx="145">
                  <c:v>80.2</c:v>
                </c:pt>
                <c:pt idx="146">
                  <c:v>79.867000000000004</c:v>
                </c:pt>
                <c:pt idx="147">
                  <c:v>78.733000000000004</c:v>
                </c:pt>
                <c:pt idx="148">
                  <c:v>77.05</c:v>
                </c:pt>
                <c:pt idx="149">
                  <c:v>80.2</c:v>
                </c:pt>
                <c:pt idx="150">
                  <c:v>79.45</c:v>
                </c:pt>
                <c:pt idx="151">
                  <c:v>80.917000000000002</c:v>
                </c:pt>
                <c:pt idx="152">
                  <c:v>79.716999999999999</c:v>
                </c:pt>
                <c:pt idx="153">
                  <c:v>80.900000000000006</c:v>
                </c:pt>
                <c:pt idx="154">
                  <c:v>79.417000000000002</c:v>
                </c:pt>
                <c:pt idx="155">
                  <c:v>76.483000000000004</c:v>
                </c:pt>
                <c:pt idx="156">
                  <c:v>79.150000000000006</c:v>
                </c:pt>
                <c:pt idx="157">
                  <c:v>80.082999999999998</c:v>
                </c:pt>
                <c:pt idx="158">
                  <c:v>79.216999999999999</c:v>
                </c:pt>
                <c:pt idx="159">
                  <c:v>79.283000000000001</c:v>
                </c:pt>
                <c:pt idx="160">
                  <c:v>78.55</c:v>
                </c:pt>
                <c:pt idx="161">
                  <c:v>77.75</c:v>
                </c:pt>
                <c:pt idx="162">
                  <c:v>78.95</c:v>
                </c:pt>
                <c:pt idx="163">
                  <c:v>79.683000000000007</c:v>
                </c:pt>
                <c:pt idx="164">
                  <c:v>79.8</c:v>
                </c:pt>
                <c:pt idx="165">
                  <c:v>77.900000000000006</c:v>
                </c:pt>
                <c:pt idx="166">
                  <c:v>77.632999999999996</c:v>
                </c:pt>
                <c:pt idx="167">
                  <c:v>77.066999999999993</c:v>
                </c:pt>
                <c:pt idx="168">
                  <c:v>76.8</c:v>
                </c:pt>
                <c:pt idx="169">
                  <c:v>76.849999999999994</c:v>
                </c:pt>
                <c:pt idx="170">
                  <c:v>77.566999999999993</c:v>
                </c:pt>
                <c:pt idx="171">
                  <c:v>78.650000000000006</c:v>
                </c:pt>
                <c:pt idx="172">
                  <c:v>78.25</c:v>
                </c:pt>
                <c:pt idx="173">
                  <c:v>79.117000000000004</c:v>
                </c:pt>
                <c:pt idx="174">
                  <c:v>79.283000000000001</c:v>
                </c:pt>
                <c:pt idx="175">
                  <c:v>78.533000000000001</c:v>
                </c:pt>
                <c:pt idx="176">
                  <c:v>77.016999999999996</c:v>
                </c:pt>
                <c:pt idx="177">
                  <c:v>77.167000000000002</c:v>
                </c:pt>
                <c:pt idx="178">
                  <c:v>77.483000000000004</c:v>
                </c:pt>
                <c:pt idx="179">
                  <c:v>75.816999999999993</c:v>
                </c:pt>
                <c:pt idx="180">
                  <c:v>77.266999999999996</c:v>
                </c:pt>
                <c:pt idx="181">
                  <c:v>75.632999999999996</c:v>
                </c:pt>
                <c:pt idx="182">
                  <c:v>75.933000000000007</c:v>
                </c:pt>
                <c:pt idx="183">
                  <c:v>77.533000000000001</c:v>
                </c:pt>
                <c:pt idx="184">
                  <c:v>78.033000000000001</c:v>
                </c:pt>
                <c:pt idx="185">
                  <c:v>76.3</c:v>
                </c:pt>
                <c:pt idx="186">
                  <c:v>77.332999999999998</c:v>
                </c:pt>
                <c:pt idx="187">
                  <c:v>77.150000000000006</c:v>
                </c:pt>
                <c:pt idx="188">
                  <c:v>74.066999999999993</c:v>
                </c:pt>
                <c:pt idx="189">
                  <c:v>77.382999999999996</c:v>
                </c:pt>
                <c:pt idx="190">
                  <c:v>74.766999999999996</c:v>
                </c:pt>
                <c:pt idx="191">
                  <c:v>77.167000000000002</c:v>
                </c:pt>
                <c:pt idx="192">
                  <c:v>76.367000000000004</c:v>
                </c:pt>
                <c:pt idx="193">
                  <c:v>76.45</c:v>
                </c:pt>
                <c:pt idx="194">
                  <c:v>76.882999999999996</c:v>
                </c:pt>
                <c:pt idx="195">
                  <c:v>77.066999999999993</c:v>
                </c:pt>
                <c:pt idx="196">
                  <c:v>75.533000000000001</c:v>
                </c:pt>
                <c:pt idx="197">
                  <c:v>77.150000000000006</c:v>
                </c:pt>
                <c:pt idx="198">
                  <c:v>76.3</c:v>
                </c:pt>
                <c:pt idx="199">
                  <c:v>77</c:v>
                </c:pt>
                <c:pt idx="200">
                  <c:v>75.332999999999998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94.194172785704254</c:v>
                </c:pt>
                <c:pt idx="6">
                  <c:v>94.292971885693291</c:v>
                </c:pt>
                <c:pt idx="7">
                  <c:v>94.39141068819994</c:v>
                </c:pt>
                <c:pt idx="8">
                  <c:v>94.489383753110175</c:v>
                </c:pt>
                <c:pt idx="9">
                  <c:v>94.586770442333631</c:v>
                </c:pt>
                <c:pt idx="10">
                  <c:v>94.683433410991114</c:v>
                </c:pt>
                <c:pt idx="11">
                  <c:v>94.779217043688575</c:v>
                </c:pt>
                <c:pt idx="12">
                  <c:v>94.873945856431391</c:v>
                </c:pt>
                <c:pt idx="13">
                  <c:v>94.967422891717234</c:v>
                </c:pt>
                <c:pt idx="14">
                  <c:v>95.059428143120428</c:v>
                </c:pt>
                <c:pt idx="15">
                  <c:v>95.149717057270109</c:v>
                </c:pt>
                <c:pt idx="16">
                  <c:v>95.23801917766464</c:v>
                </c:pt>
                <c:pt idx="17">
                  <c:v>95.324037020617581</c:v>
                </c:pt>
                <c:pt idx="18">
                  <c:v>95.407445317481645</c:v>
                </c:pt>
                <c:pt idx="19">
                  <c:v>95.487890835838854</c:v>
                </c:pt>
                <c:pt idx="20">
                  <c:v>95.564993136507439</c:v>
                </c:pt>
                <c:pt idx="21">
                  <c:v>95.638346888073741</c:v>
                </c:pt>
                <c:pt idx="22">
                  <c:v>95.707526840317129</c:v>
                </c:pt>
                <c:pt idx="23">
                  <c:v>95.772097406015661</c:v>
                </c:pt>
                <c:pt idx="24">
                  <c:v>95.831630255929383</c:v>
                </c:pt>
                <c:pt idx="25">
                  <c:v>95.88573574447166</c:v>
                </c:pt>
                <c:pt idx="26">
                  <c:v>95.934117833144811</c:v>
                </c:pt>
                <c:pt idx="27">
                  <c:v>95.976668064961487</c:v>
                </c:pt>
                <c:pt idx="28">
                  <c:v>96.013622721788309</c:v>
                </c:pt>
                <c:pt idx="29">
                  <c:v>96.045819123067318</c:v>
                </c:pt>
                <c:pt idx="30">
                  <c:v>96.075102261611619</c:v>
                </c:pt>
                <c:pt idx="31">
                  <c:v>96.104950934547773</c:v>
                </c:pt>
                <c:pt idx="32">
                  <c:v>96.141411066448697</c:v>
                </c:pt>
                <c:pt idx="33">
                  <c:v>96.194438730597312</c:v>
                </c:pt>
                <c:pt idx="34">
                  <c:v>96.279759396517434</c:v>
                </c:pt>
                <c:pt idx="35">
                  <c:v>96.421333184188342</c:v>
                </c:pt>
                <c:pt idx="36">
                  <c:v>96.654466138096382</c:v>
                </c:pt>
                <c:pt idx="37">
                  <c:v>97.029512177718743</c:v>
                </c:pt>
                <c:pt idx="38">
                  <c:v>97.615960091435667</c:v>
                </c:pt>
                <c:pt idx="39">
                  <c:v>98.506493690430645</c:v>
                </c:pt>
                <c:pt idx="40">
                  <c:v>99.820364271616739</c:v>
                </c:pt>
                <c:pt idx="41">
                  <c:v>101.70515572007228</c:v>
                </c:pt>
                <c:pt idx="42">
                  <c:v>104.33580892802766</c:v>
                </c:pt>
                <c:pt idx="43">
                  <c:v>107.90967798751689</c:v>
                </c:pt>
                <c:pt idx="44">
                  <c:v>112.63649862099929</c:v>
                </c:pt>
                <c:pt idx="45">
                  <c:v>118.72253003791515</c:v>
                </c:pt>
                <c:pt idx="46">
                  <c:v>126.34880594426123</c:v>
                </c:pt>
                <c:pt idx="47">
                  <c:v>135.64429179042585</c:v>
                </c:pt>
                <c:pt idx="48">
                  <c:v>146.65536792173043</c:v>
                </c:pt>
                <c:pt idx="49">
                  <c:v>159.31232416073178</c:v>
                </c:pt>
                <c:pt idx="50">
                  <c:v>173.38940904814768</c:v>
                </c:pt>
                <c:pt idx="51">
                  <c:v>188.44596328329655</c:v>
                </c:pt>
                <c:pt idx="52">
                  <c:v>203.72759083430074</c:v>
                </c:pt>
                <c:pt idx="53">
                  <c:v>218.01958612736971</c:v>
                </c:pt>
                <c:pt idx="54">
                  <c:v>229.51235660274114</c:v>
                </c:pt>
                <c:pt idx="55">
                  <c:v>235.85674042677826</c:v>
                </c:pt>
                <c:pt idx="56">
                  <c:v>234.64723852762216</c:v>
                </c:pt>
                <c:pt idx="57">
                  <c:v>224.39050741898899</c:v>
                </c:pt>
                <c:pt idx="58">
                  <c:v>205.56825867853522</c:v>
                </c:pt>
                <c:pt idx="59">
                  <c:v>181.03955584722007</c:v>
                </c:pt>
                <c:pt idx="60">
                  <c:v>155.25257274428114</c:v>
                </c:pt>
                <c:pt idx="61">
                  <c:v>132.5659669450948</c:v>
                </c:pt>
                <c:pt idx="62">
                  <c:v>115.70072052713554</c:v>
                </c:pt>
                <c:pt idx="63">
                  <c:v>105.22443386826477</c:v>
                </c:pt>
                <c:pt idx="64">
                  <c:v>100.13722290871931</c:v>
                </c:pt>
                <c:pt idx="65">
                  <c:v>98.908114020427575</c:v>
                </c:pt>
                <c:pt idx="66">
                  <c:v>100.26601925846421</c:v>
                </c:pt>
                <c:pt idx="67">
                  <c:v>103.4852687750151</c:v>
                </c:pt>
                <c:pt idx="68">
                  <c:v>108.30265233087843</c:v>
                </c:pt>
                <c:pt idx="69">
                  <c:v>114.70770710874865</c:v>
                </c:pt>
                <c:pt idx="70">
                  <c:v>122.75563358834575</c:v>
                </c:pt>
                <c:pt idx="71">
                  <c:v>132.4405871094381</c:v>
                </c:pt>
                <c:pt idx="72">
                  <c:v>143.61194980135662</c:v>
                </c:pt>
                <c:pt idx="73">
                  <c:v>155.89906783913912</c:v>
                </c:pt>
                <c:pt idx="74">
                  <c:v>168.59596382958301</c:v>
                </c:pt>
                <c:pt idx="75">
                  <c:v>180.45938679776395</c:v>
                </c:pt>
                <c:pt idx="76">
                  <c:v>189.47835859326219</c:v>
                </c:pt>
                <c:pt idx="77">
                  <c:v>192.93718371230494</c:v>
                </c:pt>
                <c:pt idx="78">
                  <c:v>188.26185794718972</c:v>
                </c:pt>
                <c:pt idx="79">
                  <c:v>174.65467312375537</c:v>
                </c:pt>
                <c:pt idx="80">
                  <c:v>154.4072912242149</c:v>
                </c:pt>
                <c:pt idx="81">
                  <c:v>132.37393680959187</c:v>
                </c:pt>
                <c:pt idx="82">
                  <c:v>113.53579747587244</c:v>
                </c:pt>
                <c:pt idx="83">
                  <c:v>100.56582453715352</c:v>
                </c:pt>
                <c:pt idx="84">
                  <c:v>93.283467659755104</c:v>
                </c:pt>
                <c:pt idx="85">
                  <c:v>89.902445521127831</c:v>
                </c:pt>
                <c:pt idx="86">
                  <c:v>88.560071199728085</c:v>
                </c:pt>
                <c:pt idx="87">
                  <c:v>88.054080347980957</c:v>
                </c:pt>
                <c:pt idx="88">
                  <c:v>87.821930086047985</c:v>
                </c:pt>
                <c:pt idx="89">
                  <c:v>87.662391335115032</c:v>
                </c:pt>
                <c:pt idx="90">
                  <c:v>87.519045114433169</c:v>
                </c:pt>
                <c:pt idx="91">
                  <c:v>87.379343629160601</c:v>
                </c:pt>
                <c:pt idx="92">
                  <c:v>87.241150395282105</c:v>
                </c:pt>
                <c:pt idx="93">
                  <c:v>87.104458027975767</c:v>
                </c:pt>
                <c:pt idx="94">
                  <c:v>86.969985570713661</c:v>
                </c:pt>
                <c:pt idx="95">
                  <c:v>86.839363960797712</c:v>
                </c:pt>
                <c:pt idx="96">
                  <c:v>86.715877981641171</c:v>
                </c:pt>
                <c:pt idx="97">
                  <c:v>86.605737917908257</c:v>
                </c:pt>
                <c:pt idx="98">
                  <c:v>86.520020044221084</c:v>
                </c:pt>
                <c:pt idx="99">
                  <c:v>86.477354022287329</c:v>
                </c:pt>
                <c:pt idx="100">
                  <c:v>86.50721854944976</c:v>
                </c:pt>
                <c:pt idx="101">
                  <c:v>86.653315357659466</c:v>
                </c:pt>
                <c:pt idx="102">
                  <c:v>86.975950424743615</c:v>
                </c:pt>
                <c:pt idx="103">
                  <c:v>87.551787196446341</c:v>
                </c:pt>
                <c:pt idx="104">
                  <c:v>88.468992767086689</c:v>
                </c:pt>
                <c:pt idx="105">
                  <c:v>89.81593874040523</c:v>
                </c:pt>
                <c:pt idx="106">
                  <c:v>91.66221756139889</c:v>
                </c:pt>
                <c:pt idx="107">
                  <c:v>94.030971003572816</c:v>
                </c:pt>
                <c:pt idx="108">
                  <c:v>96.860041366666906</c:v>
                </c:pt>
                <c:pt idx="109">
                  <c:v>99.948051693134872</c:v>
                </c:pt>
                <c:pt idx="110">
                  <c:v>102.89232206216057</c:v>
                </c:pt>
                <c:pt idx="111">
                  <c:v>105.06582370850444</c:v>
                </c:pt>
                <c:pt idx="112">
                  <c:v>105.73090324268107</c:v>
                </c:pt>
                <c:pt idx="113">
                  <c:v>104.35382674056935</c:v>
                </c:pt>
                <c:pt idx="114">
                  <c:v>100.99212088830126</c:v>
                </c:pt>
                <c:pt idx="115">
                  <c:v>96.427988648936292</c:v>
                </c:pt>
                <c:pt idx="116">
                  <c:v>91.830798681533722</c:v>
                </c:pt>
                <c:pt idx="117">
                  <c:v>88.156586481670345</c:v>
                </c:pt>
                <c:pt idx="118">
                  <c:v>85.757904267569444</c:v>
                </c:pt>
                <c:pt idx="119">
                  <c:v>84.444611818590118</c:v>
                </c:pt>
                <c:pt idx="120">
                  <c:v>83.810020111301455</c:v>
                </c:pt>
                <c:pt idx="121">
                  <c:v>83.504739418033097</c:v>
                </c:pt>
                <c:pt idx="122">
                  <c:v>83.326502988966496</c:v>
                </c:pt>
                <c:pt idx="123">
                  <c:v>83.187817426400358</c:v>
                </c:pt>
                <c:pt idx="124">
                  <c:v>83.059253224755011</c:v>
                </c:pt>
                <c:pt idx="125">
                  <c:v>82.932969289596954</c:v>
                </c:pt>
                <c:pt idx="126">
                  <c:v>82.807349522627035</c:v>
                </c:pt>
                <c:pt idx="127">
                  <c:v>82.682411002100864</c:v>
                </c:pt>
                <c:pt idx="128">
                  <c:v>82.559404343180049</c:v>
                </c:pt>
                <c:pt idx="129">
                  <c:v>82.443055317965474</c:v>
                </c:pt>
                <c:pt idx="130">
                  <c:v>82.348332516631075</c:v>
                </c:pt>
                <c:pt idx="131">
                  <c:v>82.315713168768582</c:v>
                </c:pt>
                <c:pt idx="132">
                  <c:v>82.437177359686657</c:v>
                </c:pt>
                <c:pt idx="133">
                  <c:v>82.8831019572374</c:v>
                </c:pt>
                <c:pt idx="134">
                  <c:v>83.894294660449461</c:v>
                </c:pt>
                <c:pt idx="135">
                  <c:v>85.681895501914198</c:v>
                </c:pt>
                <c:pt idx="136">
                  <c:v>88.213187018372409</c:v>
                </c:pt>
                <c:pt idx="137">
                  <c:v>90.992901504759899</c:v>
                </c:pt>
                <c:pt idx="138">
                  <c:v>93.088358142870646</c:v>
                </c:pt>
                <c:pt idx="139">
                  <c:v>93.562417389158568</c:v>
                </c:pt>
                <c:pt idx="140">
                  <c:v>92.091617814558461</c:v>
                </c:pt>
                <c:pt idx="141">
                  <c:v>89.23479963370184</c:v>
                </c:pt>
                <c:pt idx="142">
                  <c:v>86.061980447919225</c:v>
                </c:pt>
                <c:pt idx="143">
                  <c:v>83.475169659917256</c:v>
                </c:pt>
                <c:pt idx="144">
                  <c:v>81.808405111810444</c:v>
                </c:pt>
                <c:pt idx="145">
                  <c:v>80.915022906336972</c:v>
                </c:pt>
                <c:pt idx="146">
                  <c:v>80.482369394125087</c:v>
                </c:pt>
                <c:pt idx="147">
                  <c:v>80.259092879816805</c:v>
                </c:pt>
                <c:pt idx="148">
                  <c:v>80.110669391530877</c:v>
                </c:pt>
                <c:pt idx="149">
                  <c:v>79.983642791518506</c:v>
                </c:pt>
                <c:pt idx="150">
                  <c:v>79.861560496652288</c:v>
                </c:pt>
                <c:pt idx="151">
                  <c:v>79.740410592472031</c:v>
                </c:pt>
                <c:pt idx="152">
                  <c:v>79.619400913507079</c:v>
                </c:pt>
                <c:pt idx="153">
                  <c:v>79.498395903504118</c:v>
                </c:pt>
                <c:pt idx="154">
                  <c:v>79.377367734700385</c:v>
                </c:pt>
                <c:pt idx="155">
                  <c:v>79.256303857900392</c:v>
                </c:pt>
                <c:pt idx="156">
                  <c:v>79.135194596644098</c:v>
                </c:pt>
                <c:pt idx="157">
                  <c:v>79.014031787982034</c:v>
                </c:pt>
                <c:pt idx="158">
                  <c:v>78.892808620011451</c:v>
                </c:pt>
                <c:pt idx="159">
                  <c:v>78.771519557476992</c:v>
                </c:pt>
                <c:pt idx="160">
                  <c:v>78.650160259620435</c:v>
                </c:pt>
                <c:pt idx="161">
                  <c:v>78.52872748744646</c:v>
                </c:pt>
                <c:pt idx="162">
                  <c:v>78.407219004047917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94.194172785696921</c:v>
                </c:pt>
                <c:pt idx="6">
                  <c:v>94.292971885670482</c:v>
                </c:pt>
                <c:pt idx="7">
                  <c:v>94.391410688130506</c:v>
                </c:pt>
                <c:pt idx="8">
                  <c:v>94.489383752903251</c:v>
                </c:pt>
                <c:pt idx="9">
                  <c:v>94.586770441729911</c:v>
                </c:pt>
                <c:pt idx="10">
                  <c:v>94.683433409266755</c:v>
                </c:pt>
                <c:pt idx="11">
                  <c:v>94.779217038867031</c:v>
                </c:pt>
                <c:pt idx="12">
                  <c:v>94.873945843233244</c:v>
                </c:pt>
                <c:pt idx="13">
                  <c:v>94.967422856349415</c:v>
                </c:pt>
                <c:pt idx="14">
                  <c:v>95.059428050336621</c:v>
                </c:pt>
                <c:pt idx="15">
                  <c:v>95.149716818980664</c:v>
                </c:pt>
                <c:pt idx="16">
                  <c:v>95.238018578555284</c:v>
                </c:pt>
                <c:pt idx="17">
                  <c:v>95.324035546011288</c:v>
                </c:pt>
                <c:pt idx="18">
                  <c:v>95.40744176432176</c:v>
                </c:pt>
                <c:pt idx="19">
                  <c:v>95.487882454332052</c:v>
                </c:pt>
                <c:pt idx="20">
                  <c:v>95.564973781286213</c:v>
                </c:pt>
                <c:pt idx="21">
                  <c:v>95.638303131544859</c:v>
                </c:pt>
                <c:pt idx="22">
                  <c:v>95.707429999984555</c:v>
                </c:pt>
                <c:pt idx="23">
                  <c:v>95.771887590129609</c:v>
                </c:pt>
                <c:pt idx="24">
                  <c:v>95.831185226072719</c:v>
                </c:pt>
                <c:pt idx="25">
                  <c:v>95.884811666504817</c:v>
                </c:pt>
                <c:pt idx="26">
                  <c:v>95.932239395564963</c:v>
                </c:pt>
                <c:pt idx="27">
                  <c:v>95.97292994179449</c:v>
                </c:pt>
                <c:pt idx="28">
                  <c:v>96.006340244625775</c:v>
                </c:pt>
                <c:pt idx="29">
                  <c:v>96.031930047467029</c:v>
                </c:pt>
                <c:pt idx="30">
                  <c:v>96.049170248160408</c:v>
                </c:pt>
                <c:pt idx="31">
                  <c:v>96.057552082846684</c:v>
                </c:pt>
                <c:pt idx="32">
                  <c:v>96.056596960465569</c:v>
                </c:pt>
                <c:pt idx="33">
                  <c:v>96.04586670563144</c:v>
                </c:pt>
                <c:pt idx="34">
                  <c:v>96.02497391168157</c:v>
                </c:pt>
                <c:pt idx="35">
                  <c:v>95.993592058153197</c:v>
                </c:pt>
                <c:pt idx="36">
                  <c:v>95.951465012891504</c:v>
                </c:pt>
                <c:pt idx="37">
                  <c:v>95.898415523220223</c:v>
                </c:pt>
                <c:pt idx="38">
                  <c:v>95.834352307036738</c:v>
                </c:pt>
                <c:pt idx="39">
                  <c:v>95.759275385761512</c:v>
                </c:pt>
                <c:pt idx="40">
                  <c:v>95.673279357222057</c:v>
                </c:pt>
                <c:pt idx="41">
                  <c:v>95.576554385913937</c:v>
                </c:pt>
                <c:pt idx="42">
                  <c:v>95.469384786400184</c:v>
                </c:pt>
                <c:pt idx="43">
                  <c:v>95.352145186509077</c:v>
                </c:pt>
                <c:pt idx="44">
                  <c:v>95.225294372512863</c:v>
                </c:pt>
                <c:pt idx="45">
                  <c:v>95.089367029899989</c:v>
                </c:pt>
                <c:pt idx="46">
                  <c:v>94.944963692155383</c:v>
                </c:pt>
                <c:pt idx="47">
                  <c:v>94.79273928873134</c:v>
                </c:pt>
                <c:pt idx="48">
                  <c:v>94.633390736656764</c:v>
                </c:pt>
                <c:pt idx="49">
                  <c:v>94.467644045008228</c:v>
                </c:pt>
                <c:pt idx="50">
                  <c:v>94.29624139745836</c:v>
                </c:pt>
                <c:pt idx="51">
                  <c:v>94.119928647581304</c:v>
                </c:pt>
                <c:pt idx="52">
                  <c:v>93.939443608905393</c:v>
                </c:pt>
                <c:pt idx="53">
                  <c:v>93.755505452687473</c:v>
                </c:pt>
                <c:pt idx="54">
                  <c:v>93.568805447575215</c:v>
                </c:pt>
                <c:pt idx="55">
                  <c:v>93.379999193229338</c:v>
                </c:pt>
                <c:pt idx="56">
                  <c:v>93.189700420447721</c:v>
                </c:pt>
                <c:pt idx="57">
                  <c:v>92.998476358111574</c:v>
                </c:pt>
                <c:pt idx="58">
                  <c:v>92.806844605764624</c:v>
                </c:pt>
                <c:pt idx="59">
                  <c:v>92.615271401820564</c:v>
                </c:pt>
                <c:pt idx="60">
                  <c:v>92.424171141960656</c:v>
                </c:pt>
                <c:pt idx="61">
                  <c:v>92.233906979818542</c:v>
                </c:pt>
                <c:pt idx="62">
                  <c:v>92.044792331322341</c:v>
                </c:pt>
                <c:pt idx="63">
                  <c:v>91.857093103306838</c:v>
                </c:pt>
                <c:pt idx="64">
                  <c:v>91.671030474187589</c:v>
                </c:pt>
                <c:pt idx="65">
                  <c:v>91.486784067523459</c:v>
                </c:pt>
                <c:pt idx="66">
                  <c:v>91.304495376226981</c:v>
                </c:pt>
                <c:pt idx="67">
                  <c:v>91.12427131428943</c:v>
                </c:pt>
                <c:pt idx="68">
                  <c:v>90.946187792743643</c:v>
                </c:pt>
                <c:pt idx="69">
                  <c:v>90.770293236078956</c:v>
                </c:pt>
                <c:pt idx="70">
                  <c:v>90.596611973643178</c:v>
                </c:pt>
                <c:pt idx="71">
                  <c:v>90.425147457178014</c:v>
                </c:pt>
                <c:pt idx="72">
                  <c:v>90.255885270238338</c:v>
                </c:pt>
                <c:pt idx="73">
                  <c:v>90.088795907714129</c:v>
                </c:pt>
                <c:pt idx="74">
                  <c:v>89.92383731403136</c:v>
                </c:pt>
                <c:pt idx="75">
                  <c:v>89.760957176966699</c:v>
                </c:pt>
                <c:pt idx="76">
                  <c:v>89.600094980548974</c:v>
                </c:pt>
                <c:pt idx="77">
                  <c:v>89.441183825453521</c:v>
                </c:pt>
                <c:pt idx="78">
                  <c:v>89.284152028845455</c:v>
                </c:pt>
                <c:pt idx="79">
                  <c:v>89.128924518024078</c:v>
                </c:pt>
                <c:pt idx="80">
                  <c:v>88.975424033667579</c:v>
                </c:pt>
                <c:pt idx="81">
                  <c:v>88.82357215917186</c:v>
                </c:pt>
                <c:pt idx="82">
                  <c:v>88.673290192684746</c:v>
                </c:pt>
                <c:pt idx="83">
                  <c:v>88.524499878103185</c:v>
                </c:pt>
                <c:pt idx="84">
                  <c:v>88.377124010648359</c:v>
                </c:pt>
                <c:pt idx="85">
                  <c:v>88.23108693176097</c:v>
                </c:pt>
                <c:pt idx="86">
                  <c:v>88.086314927047169</c:v>
                </c:pt>
                <c:pt idx="87">
                  <c:v>87.942736539917135</c:v>
                </c:pt>
                <c:pt idx="88">
                  <c:v>87.800282812444621</c:v>
                </c:pt>
                <c:pt idx="89">
                  <c:v>87.658887463867487</c:v>
                </c:pt>
                <c:pt idx="90">
                  <c:v>87.518487016080087</c:v>
                </c:pt>
                <c:pt idx="91">
                  <c:v>87.379020874449054</c:v>
                </c:pt>
                <c:pt idx="92">
                  <c:v>87.240431371331425</c:v>
                </c:pt>
                <c:pt idx="93">
                  <c:v>87.102663778792973</c:v>
                </c:pt>
                <c:pt idx="94">
                  <c:v>86.965666296215232</c:v>
                </c:pt>
                <c:pt idx="95">
                  <c:v>86.829390017747698</c:v>
                </c:pt>
                <c:pt idx="96">
                  <c:v>86.69378888389744</c:v>
                </c:pt>
                <c:pt idx="97">
                  <c:v>86.55881962095431</c:v>
                </c:pt>
                <c:pt idx="98">
                  <c:v>86.424441671417682</c:v>
                </c:pt>
                <c:pt idx="99">
                  <c:v>86.290617118115975</c:v>
                </c:pt>
                <c:pt idx="100">
                  <c:v>86.15731060428628</c:v>
                </c:pt>
                <c:pt idx="101">
                  <c:v>86.024489251504832</c:v>
                </c:pt>
                <c:pt idx="102">
                  <c:v>85.892122577019805</c:v>
                </c:pt>
                <c:pt idx="103">
                  <c:v>85.760182411734348</c:v>
                </c:pt>
                <c:pt idx="104">
                  <c:v>85.628642819810921</c:v>
                </c:pt>
                <c:pt idx="105">
                  <c:v>85.49748002061412</c:v>
                </c:pt>
                <c:pt idx="106">
                  <c:v>85.36667231347343</c:v>
                </c:pt>
                <c:pt idx="107">
                  <c:v>85.236200005523528</c:v>
                </c:pt>
                <c:pt idx="108">
                  <c:v>85.106045342664785</c:v>
                </c:pt>
                <c:pt idx="109">
                  <c:v>84.976192443477544</c:v>
                </c:pt>
                <c:pt idx="110">
                  <c:v>84.846627235715786</c:v>
                </c:pt>
                <c:pt idx="111">
                  <c:v>84.717337394798776</c:v>
                </c:pt>
                <c:pt idx="112">
                  <c:v>84.588312283512366</c:v>
                </c:pt>
                <c:pt idx="113">
                  <c:v>84.459542891924556</c:v>
                </c:pt>
                <c:pt idx="114">
                  <c:v>84.331021776316547</c:v>
                </c:pt>
                <c:pt idx="115">
                  <c:v>84.202742995735363</c:v>
                </c:pt>
                <c:pt idx="116">
                  <c:v>84.074702044592499</c:v>
                </c:pt>
                <c:pt idx="117">
                  <c:v>83.946895779579137</c:v>
                </c:pt>
                <c:pt idx="118">
                  <c:v>83.81932233904918</c:v>
                </c:pt>
                <c:pt idx="119">
                  <c:v>83.691981052957473</c:v>
                </c:pt>
                <c:pt idx="120">
                  <c:v>83.564872341447213</c:v>
                </c:pt>
                <c:pt idx="121">
                  <c:v>83.437997600278038</c:v>
                </c:pt>
                <c:pt idx="122">
                  <c:v>83.311359071496284</c:v>
                </c:pt>
                <c:pt idx="123">
                  <c:v>83.184959698089841</c:v>
                </c:pt>
                <c:pt idx="124">
                  <c:v>83.058802961859129</c:v>
                </c:pt>
                <c:pt idx="125">
                  <c:v>82.932892704382027</c:v>
                </c:pt>
                <c:pt idx="126">
                  <c:v>82.807232931758364</c:v>
                </c:pt>
                <c:pt idx="127">
                  <c:v>82.68182760477157</c:v>
                </c:pt>
                <c:pt idx="128">
                  <c:v>82.556680417181155</c:v>
                </c:pt>
                <c:pt idx="129">
                  <c:v>82.431794566009515</c:v>
                </c:pt>
                <c:pt idx="130">
                  <c:v>82.307172518847551</c:v>
                </c:pt>
                <c:pt idx="131">
                  <c:v>82.182815784298214</c:v>
                </c:pt>
                <c:pt idx="132">
                  <c:v>82.058724692604528</c:v>
                </c:pt>
                <c:pt idx="133">
                  <c:v>81.934898194173599</c:v>
                </c:pt>
                <c:pt idx="134">
                  <c:v>81.811333684008588</c:v>
                </c:pt>
                <c:pt idx="135">
                  <c:v>81.688026859912299</c:v>
                </c:pt>
                <c:pt idx="136">
                  <c:v>81.564971621674289</c:v>
                </c:pt>
                <c:pt idx="137">
                  <c:v>81.442160017274134</c:v>
                </c:pt>
                <c:pt idx="138">
                  <c:v>81.319582240459056</c:v>
                </c:pt>
                <c:pt idx="139">
                  <c:v>81.197226681956266</c:v>
                </c:pt>
                <c:pt idx="140">
                  <c:v>81.07508003419089</c:v>
                </c:pt>
                <c:pt idx="141">
                  <c:v>80.953127446857337</c:v>
                </c:pt>
                <c:pt idx="142">
                  <c:v>80.831352728229007</c:v>
                </c:pt>
                <c:pt idx="143">
                  <c:v>80.70973858487443</c:v>
                </c:pt>
                <c:pt idx="144">
                  <c:v>80.588266890656797</c:v>
                </c:pt>
                <c:pt idx="145">
                  <c:v>80.4669189746608</c:v>
                </c:pt>
                <c:pt idx="146">
                  <c:v>80.345675917103364</c:v>
                </c:pt>
                <c:pt idx="147">
                  <c:v>80.224518842365569</c:v>
                </c:pt>
                <c:pt idx="148">
                  <c:v>80.1034291989954</c:v>
                </c:pt>
                <c:pt idx="149">
                  <c:v>79.982389017783305</c:v>
                </c:pt>
                <c:pt idx="150">
                  <c:v>79.861381140674709</c:v>
                </c:pt>
                <c:pt idx="151">
                  <c:v>79.740389415200781</c:v>
                </c:pt>
                <c:pt idx="152">
                  <c:v>79.619398851122668</c:v>
                </c:pt>
                <c:pt idx="153">
                  <c:v>79.498395737946026</c:v>
                </c:pt>
                <c:pt idx="154">
                  <c:v>79.377367723751064</c:v>
                </c:pt>
                <c:pt idx="155">
                  <c:v>79.256303857304061</c:v>
                </c:pt>
                <c:pt idx="156">
                  <c:v>79.135194596617367</c:v>
                </c:pt>
                <c:pt idx="157">
                  <c:v>79.014031787981054</c:v>
                </c:pt>
                <c:pt idx="158">
                  <c:v>78.892808620011422</c:v>
                </c:pt>
                <c:pt idx="159">
                  <c:v>78.771519557476992</c:v>
                </c:pt>
                <c:pt idx="160">
                  <c:v>78.650160259620435</c:v>
                </c:pt>
                <c:pt idx="161">
                  <c:v>78.52872748744646</c:v>
                </c:pt>
                <c:pt idx="162">
                  <c:v>78.407219004047917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97.016999999999996</c:v>
                </c:pt>
                <c:pt idx="1">
                  <c:v>93.417000000000002</c:v>
                </c:pt>
                <c:pt idx="2">
                  <c:v>95.283000000000001</c:v>
                </c:pt>
                <c:pt idx="3">
                  <c:v>94.316999999999993</c:v>
                </c:pt>
                <c:pt idx="4">
                  <c:v>94.25</c:v>
                </c:pt>
                <c:pt idx="5">
                  <c:v>93.667000000000002</c:v>
                </c:pt>
                <c:pt idx="6">
                  <c:v>95.466999999999999</c:v>
                </c:pt>
                <c:pt idx="7">
                  <c:v>94.716999999999999</c:v>
                </c:pt>
                <c:pt idx="8">
                  <c:v>95.917000000000002</c:v>
                </c:pt>
                <c:pt idx="9">
                  <c:v>93.783000000000001</c:v>
                </c:pt>
                <c:pt idx="10">
                  <c:v>95.15</c:v>
                </c:pt>
                <c:pt idx="11">
                  <c:v>93.933000000000007</c:v>
                </c:pt>
                <c:pt idx="12">
                  <c:v>94.382999999999996</c:v>
                </c:pt>
                <c:pt idx="13">
                  <c:v>95.216999999999999</c:v>
                </c:pt>
                <c:pt idx="14">
                  <c:v>94.016999999999996</c:v>
                </c:pt>
                <c:pt idx="15">
                  <c:v>95.167000000000002</c:v>
                </c:pt>
                <c:pt idx="16">
                  <c:v>94.816999999999993</c:v>
                </c:pt>
                <c:pt idx="17">
                  <c:v>93.367000000000004</c:v>
                </c:pt>
                <c:pt idx="18">
                  <c:v>94.382999999999996</c:v>
                </c:pt>
                <c:pt idx="19">
                  <c:v>93.566999999999993</c:v>
                </c:pt>
                <c:pt idx="20">
                  <c:v>92.316999999999993</c:v>
                </c:pt>
                <c:pt idx="21">
                  <c:v>95.983000000000004</c:v>
                </c:pt>
                <c:pt idx="22">
                  <c:v>94.3</c:v>
                </c:pt>
                <c:pt idx="23">
                  <c:v>94.167000000000002</c:v>
                </c:pt>
                <c:pt idx="24">
                  <c:v>93.716999999999999</c:v>
                </c:pt>
                <c:pt idx="25">
                  <c:v>93.867000000000004</c:v>
                </c:pt>
                <c:pt idx="26">
                  <c:v>94.35</c:v>
                </c:pt>
                <c:pt idx="27">
                  <c:v>95.35</c:v>
                </c:pt>
                <c:pt idx="28">
                  <c:v>92.95</c:v>
                </c:pt>
                <c:pt idx="29">
                  <c:v>94.7</c:v>
                </c:pt>
                <c:pt idx="30">
                  <c:v>93.933000000000007</c:v>
                </c:pt>
                <c:pt idx="31">
                  <c:v>95.816999999999993</c:v>
                </c:pt>
                <c:pt idx="32">
                  <c:v>95.75</c:v>
                </c:pt>
                <c:pt idx="33">
                  <c:v>92.283000000000001</c:v>
                </c:pt>
                <c:pt idx="34">
                  <c:v>95.4</c:v>
                </c:pt>
                <c:pt idx="35">
                  <c:v>95.816999999999993</c:v>
                </c:pt>
                <c:pt idx="36">
                  <c:v>97.15</c:v>
                </c:pt>
                <c:pt idx="37">
                  <c:v>96.082999999999998</c:v>
                </c:pt>
                <c:pt idx="38">
                  <c:v>98.766999999999996</c:v>
                </c:pt>
                <c:pt idx="39">
                  <c:v>96.2</c:v>
                </c:pt>
                <c:pt idx="40">
                  <c:v>96.132999999999996</c:v>
                </c:pt>
                <c:pt idx="41">
                  <c:v>99.582999999999998</c:v>
                </c:pt>
                <c:pt idx="42">
                  <c:v>100.867</c:v>
                </c:pt>
                <c:pt idx="43">
                  <c:v>102.9</c:v>
                </c:pt>
                <c:pt idx="44">
                  <c:v>105.6</c:v>
                </c:pt>
                <c:pt idx="45">
                  <c:v>110.7</c:v>
                </c:pt>
                <c:pt idx="46">
                  <c:v>117.767</c:v>
                </c:pt>
                <c:pt idx="47">
                  <c:v>124.55</c:v>
                </c:pt>
                <c:pt idx="48">
                  <c:v>135.94999999999999</c:v>
                </c:pt>
                <c:pt idx="49">
                  <c:v>153.333</c:v>
                </c:pt>
                <c:pt idx="50">
                  <c:v>171.28299999999999</c:v>
                </c:pt>
                <c:pt idx="51">
                  <c:v>189.03299999999999</c:v>
                </c:pt>
                <c:pt idx="52">
                  <c:v>204.767</c:v>
                </c:pt>
                <c:pt idx="53">
                  <c:v>217.71700000000001</c:v>
                </c:pt>
                <c:pt idx="54">
                  <c:v>223.4</c:v>
                </c:pt>
                <c:pt idx="55">
                  <c:v>226.85</c:v>
                </c:pt>
                <c:pt idx="56">
                  <c:v>226.85</c:v>
                </c:pt>
                <c:pt idx="57">
                  <c:v>224.03299999999999</c:v>
                </c:pt>
                <c:pt idx="58">
                  <c:v>215.583</c:v>
                </c:pt>
                <c:pt idx="59">
                  <c:v>198.43299999999999</c:v>
                </c:pt>
                <c:pt idx="60">
                  <c:v>168.6</c:v>
                </c:pt>
                <c:pt idx="61">
                  <c:v>129.80000000000001</c:v>
                </c:pt>
                <c:pt idx="62">
                  <c:v>104.68300000000001</c:v>
                </c:pt>
                <c:pt idx="63">
                  <c:v>93.65</c:v>
                </c:pt>
                <c:pt idx="64">
                  <c:v>94.483000000000004</c:v>
                </c:pt>
                <c:pt idx="65">
                  <c:v>93.816999999999993</c:v>
                </c:pt>
                <c:pt idx="66">
                  <c:v>95.4</c:v>
                </c:pt>
                <c:pt idx="67">
                  <c:v>96.066999999999993</c:v>
                </c:pt>
                <c:pt idx="68">
                  <c:v>99.283000000000001</c:v>
                </c:pt>
                <c:pt idx="69">
                  <c:v>106.633</c:v>
                </c:pt>
                <c:pt idx="70">
                  <c:v>116.633</c:v>
                </c:pt>
                <c:pt idx="71">
                  <c:v>126.81699999999999</c:v>
                </c:pt>
                <c:pt idx="72">
                  <c:v>141.53299999999999</c:v>
                </c:pt>
                <c:pt idx="73">
                  <c:v>152.94999999999999</c:v>
                </c:pt>
                <c:pt idx="74">
                  <c:v>166.78299999999999</c:v>
                </c:pt>
                <c:pt idx="75">
                  <c:v>175.5</c:v>
                </c:pt>
                <c:pt idx="76">
                  <c:v>182.06700000000001</c:v>
                </c:pt>
                <c:pt idx="77">
                  <c:v>186.96700000000001</c:v>
                </c:pt>
                <c:pt idx="78">
                  <c:v>188.9</c:v>
                </c:pt>
                <c:pt idx="79">
                  <c:v>182.9</c:v>
                </c:pt>
                <c:pt idx="80">
                  <c:v>171.25</c:v>
                </c:pt>
                <c:pt idx="81">
                  <c:v>147.30000000000001</c:v>
                </c:pt>
                <c:pt idx="82">
                  <c:v>116.633</c:v>
                </c:pt>
                <c:pt idx="83">
                  <c:v>93.867000000000004</c:v>
                </c:pt>
                <c:pt idx="84">
                  <c:v>88.617000000000004</c:v>
                </c:pt>
                <c:pt idx="85">
                  <c:v>87.8</c:v>
                </c:pt>
                <c:pt idx="86">
                  <c:v>87.216999999999999</c:v>
                </c:pt>
                <c:pt idx="87">
                  <c:v>85.716999999999999</c:v>
                </c:pt>
                <c:pt idx="88">
                  <c:v>87.016999999999996</c:v>
                </c:pt>
                <c:pt idx="89">
                  <c:v>87.6</c:v>
                </c:pt>
                <c:pt idx="90">
                  <c:v>85.55</c:v>
                </c:pt>
                <c:pt idx="91">
                  <c:v>84.933000000000007</c:v>
                </c:pt>
                <c:pt idx="92">
                  <c:v>87.233000000000004</c:v>
                </c:pt>
                <c:pt idx="93">
                  <c:v>86.45</c:v>
                </c:pt>
                <c:pt idx="94">
                  <c:v>87.832999999999998</c:v>
                </c:pt>
                <c:pt idx="95">
                  <c:v>86.733000000000004</c:v>
                </c:pt>
                <c:pt idx="96">
                  <c:v>84.25</c:v>
                </c:pt>
                <c:pt idx="97">
                  <c:v>87.2</c:v>
                </c:pt>
                <c:pt idx="98">
                  <c:v>87.733000000000004</c:v>
                </c:pt>
                <c:pt idx="99">
                  <c:v>85.783000000000001</c:v>
                </c:pt>
                <c:pt idx="100">
                  <c:v>87.7</c:v>
                </c:pt>
                <c:pt idx="101">
                  <c:v>85.7</c:v>
                </c:pt>
                <c:pt idx="102">
                  <c:v>85.966999999999999</c:v>
                </c:pt>
                <c:pt idx="103">
                  <c:v>86.3</c:v>
                </c:pt>
                <c:pt idx="104">
                  <c:v>87.2</c:v>
                </c:pt>
                <c:pt idx="105">
                  <c:v>86.75</c:v>
                </c:pt>
                <c:pt idx="106">
                  <c:v>90.216999999999999</c:v>
                </c:pt>
                <c:pt idx="107">
                  <c:v>90.95</c:v>
                </c:pt>
                <c:pt idx="108">
                  <c:v>93.2</c:v>
                </c:pt>
                <c:pt idx="109">
                  <c:v>98.683000000000007</c:v>
                </c:pt>
                <c:pt idx="110">
                  <c:v>101.083</c:v>
                </c:pt>
                <c:pt idx="111">
                  <c:v>105.833</c:v>
                </c:pt>
                <c:pt idx="112">
                  <c:v>106.95</c:v>
                </c:pt>
                <c:pt idx="113">
                  <c:v>106.15</c:v>
                </c:pt>
                <c:pt idx="114">
                  <c:v>103.783</c:v>
                </c:pt>
                <c:pt idx="115">
                  <c:v>100.81699999999999</c:v>
                </c:pt>
                <c:pt idx="116">
                  <c:v>95.266999999999996</c:v>
                </c:pt>
                <c:pt idx="117">
                  <c:v>91.016999999999996</c:v>
                </c:pt>
                <c:pt idx="118">
                  <c:v>86.016999999999996</c:v>
                </c:pt>
                <c:pt idx="119">
                  <c:v>85.167000000000002</c:v>
                </c:pt>
                <c:pt idx="120">
                  <c:v>82.832999999999998</c:v>
                </c:pt>
                <c:pt idx="121">
                  <c:v>82.332999999999998</c:v>
                </c:pt>
                <c:pt idx="122">
                  <c:v>79.900000000000006</c:v>
                </c:pt>
                <c:pt idx="123">
                  <c:v>82.033000000000001</c:v>
                </c:pt>
                <c:pt idx="124">
                  <c:v>80.25</c:v>
                </c:pt>
                <c:pt idx="125">
                  <c:v>80.8</c:v>
                </c:pt>
                <c:pt idx="126">
                  <c:v>78.617000000000004</c:v>
                </c:pt>
                <c:pt idx="127">
                  <c:v>80.5</c:v>
                </c:pt>
                <c:pt idx="128">
                  <c:v>80.233000000000004</c:v>
                </c:pt>
                <c:pt idx="129">
                  <c:v>81.8</c:v>
                </c:pt>
                <c:pt idx="130">
                  <c:v>79.716999999999999</c:v>
                </c:pt>
                <c:pt idx="131">
                  <c:v>81.582999999999998</c:v>
                </c:pt>
                <c:pt idx="132">
                  <c:v>79.2</c:v>
                </c:pt>
                <c:pt idx="133">
                  <c:v>80.05</c:v>
                </c:pt>
                <c:pt idx="134">
                  <c:v>81.132999999999996</c:v>
                </c:pt>
                <c:pt idx="135">
                  <c:v>82.417000000000002</c:v>
                </c:pt>
                <c:pt idx="136">
                  <c:v>83.6</c:v>
                </c:pt>
                <c:pt idx="137">
                  <c:v>89.6</c:v>
                </c:pt>
                <c:pt idx="138">
                  <c:v>86.816999999999993</c:v>
                </c:pt>
                <c:pt idx="139">
                  <c:v>90.75</c:v>
                </c:pt>
                <c:pt idx="140">
                  <c:v>92.832999999999998</c:v>
                </c:pt>
                <c:pt idx="141">
                  <c:v>91.95</c:v>
                </c:pt>
                <c:pt idx="142">
                  <c:v>92.85</c:v>
                </c:pt>
                <c:pt idx="143">
                  <c:v>89.382999999999996</c:v>
                </c:pt>
                <c:pt idx="144">
                  <c:v>85.582999999999998</c:v>
                </c:pt>
                <c:pt idx="145">
                  <c:v>82.033000000000001</c:v>
                </c:pt>
                <c:pt idx="146">
                  <c:v>81.316999999999993</c:v>
                </c:pt>
                <c:pt idx="147">
                  <c:v>79.55</c:v>
                </c:pt>
                <c:pt idx="148">
                  <c:v>79.117000000000004</c:v>
                </c:pt>
                <c:pt idx="149">
                  <c:v>78.433000000000007</c:v>
                </c:pt>
                <c:pt idx="150">
                  <c:v>78.183000000000007</c:v>
                </c:pt>
                <c:pt idx="151">
                  <c:v>78.117000000000004</c:v>
                </c:pt>
                <c:pt idx="152">
                  <c:v>78.033000000000001</c:v>
                </c:pt>
                <c:pt idx="153">
                  <c:v>78.95</c:v>
                </c:pt>
                <c:pt idx="154">
                  <c:v>78.966999999999999</c:v>
                </c:pt>
                <c:pt idx="155">
                  <c:v>76.367000000000004</c:v>
                </c:pt>
                <c:pt idx="156">
                  <c:v>79.05</c:v>
                </c:pt>
                <c:pt idx="157">
                  <c:v>77.849999999999994</c:v>
                </c:pt>
                <c:pt idx="158">
                  <c:v>78.683000000000007</c:v>
                </c:pt>
                <c:pt idx="159">
                  <c:v>74.033000000000001</c:v>
                </c:pt>
                <c:pt idx="160">
                  <c:v>76.816999999999993</c:v>
                </c:pt>
                <c:pt idx="161">
                  <c:v>77.516999999999996</c:v>
                </c:pt>
                <c:pt idx="162">
                  <c:v>74.917000000000002</c:v>
                </c:pt>
                <c:pt idx="163">
                  <c:v>76.533000000000001</c:v>
                </c:pt>
                <c:pt idx="164">
                  <c:v>77.599999999999994</c:v>
                </c:pt>
                <c:pt idx="165">
                  <c:v>76.417000000000002</c:v>
                </c:pt>
                <c:pt idx="166">
                  <c:v>77.95</c:v>
                </c:pt>
                <c:pt idx="167">
                  <c:v>76.8</c:v>
                </c:pt>
                <c:pt idx="168">
                  <c:v>76.483000000000004</c:v>
                </c:pt>
                <c:pt idx="169">
                  <c:v>75.867000000000004</c:v>
                </c:pt>
                <c:pt idx="170">
                  <c:v>75.2</c:v>
                </c:pt>
                <c:pt idx="171">
                  <c:v>77.349999999999994</c:v>
                </c:pt>
                <c:pt idx="172">
                  <c:v>76.483000000000004</c:v>
                </c:pt>
                <c:pt idx="173">
                  <c:v>76.933000000000007</c:v>
                </c:pt>
                <c:pt idx="174">
                  <c:v>77.849999999999994</c:v>
                </c:pt>
                <c:pt idx="175">
                  <c:v>74.667000000000002</c:v>
                </c:pt>
                <c:pt idx="176">
                  <c:v>75.3</c:v>
                </c:pt>
                <c:pt idx="177">
                  <c:v>77.367000000000004</c:v>
                </c:pt>
                <c:pt idx="178">
                  <c:v>75.183000000000007</c:v>
                </c:pt>
                <c:pt idx="179">
                  <c:v>75.367000000000004</c:v>
                </c:pt>
                <c:pt idx="180">
                  <c:v>74.933000000000007</c:v>
                </c:pt>
                <c:pt idx="181">
                  <c:v>77.599999999999994</c:v>
                </c:pt>
                <c:pt idx="182">
                  <c:v>76.617000000000004</c:v>
                </c:pt>
                <c:pt idx="183">
                  <c:v>74.900000000000006</c:v>
                </c:pt>
                <c:pt idx="184">
                  <c:v>75.95</c:v>
                </c:pt>
                <c:pt idx="185">
                  <c:v>75.216999999999999</c:v>
                </c:pt>
                <c:pt idx="186">
                  <c:v>77.216999999999999</c:v>
                </c:pt>
                <c:pt idx="187">
                  <c:v>75.183000000000007</c:v>
                </c:pt>
                <c:pt idx="188">
                  <c:v>74.316999999999993</c:v>
                </c:pt>
                <c:pt idx="189">
                  <c:v>75.167000000000002</c:v>
                </c:pt>
                <c:pt idx="190">
                  <c:v>75.382999999999996</c:v>
                </c:pt>
                <c:pt idx="191">
                  <c:v>77.5</c:v>
                </c:pt>
                <c:pt idx="192">
                  <c:v>75.132999999999996</c:v>
                </c:pt>
                <c:pt idx="193">
                  <c:v>75.867000000000004</c:v>
                </c:pt>
                <c:pt idx="194">
                  <c:v>77.433000000000007</c:v>
                </c:pt>
                <c:pt idx="195">
                  <c:v>76.433000000000007</c:v>
                </c:pt>
                <c:pt idx="196">
                  <c:v>74.283000000000001</c:v>
                </c:pt>
                <c:pt idx="197">
                  <c:v>77.733000000000004</c:v>
                </c:pt>
                <c:pt idx="198">
                  <c:v>76.117000000000004</c:v>
                </c:pt>
                <c:pt idx="199">
                  <c:v>76.716999999999999</c:v>
                </c:pt>
                <c:pt idx="200">
                  <c:v>74.099999999999994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94.09086048974001</c:v>
                </c:pt>
                <c:pt idx="7">
                  <c:v>94.168926056118266</c:v>
                </c:pt>
                <c:pt idx="8">
                  <c:v>94.247435988197083</c:v>
                </c:pt>
                <c:pt idx="9">
                  <c:v>94.326342896289347</c:v>
                </c:pt>
                <c:pt idx="10">
                  <c:v>94.40558699683308</c:v>
                </c:pt>
                <c:pt idx="11">
                  <c:v>94.485094482528282</c:v>
                </c:pt>
                <c:pt idx="12">
                  <c:v>94.564775777876008</c:v>
                </c:pt>
                <c:pt idx="13">
                  <c:v>94.644523691366061</c:v>
                </c:pt>
                <c:pt idx="14">
                  <c:v>94.724211482160612</c:v>
                </c:pt>
                <c:pt idx="15">
                  <c:v>94.803690867868013</c:v>
                </c:pt>
                <c:pt idx="16">
                  <c:v>94.882790012188664</c:v>
                </c:pt>
                <c:pt idx="17">
                  <c:v>94.961311549478935</c:v>
                </c:pt>
                <c:pt idx="18">
                  <c:v>95.039030732960356</c:v>
                </c:pt>
                <c:pt idx="19">
                  <c:v>95.115693844954038</c:v>
                </c:pt>
                <c:pt idx="20">
                  <c:v>95.19101710138051</c:v>
                </c:pt>
                <c:pt idx="21">
                  <c:v>95.264686456264585</c:v>
                </c:pt>
                <c:pt idx="22">
                  <c:v>95.336359031687678</c:v>
                </c:pt>
                <c:pt idx="23">
                  <c:v>95.405667478024554</c:v>
                </c:pt>
                <c:pt idx="24">
                  <c:v>95.47222959307544</c:v>
                </c:pt>
                <c:pt idx="25">
                  <c:v>95.535667282179446</c:v>
                </c:pt>
                <c:pt idx="26">
                  <c:v>95.595641839487385</c:v>
                </c:pt>
                <c:pt idx="27">
                  <c:v>95.651917133405547</c:v>
                </c:pt>
                <c:pt idx="28">
                  <c:v>95.704469271189865</c:v>
                </c:pt>
                <c:pt idx="29">
                  <c:v>95.753671414385835</c:v>
                </c:pt>
                <c:pt idx="30">
                  <c:v>95.800596154144912</c:v>
                </c:pt>
                <c:pt idx="31">
                  <c:v>95.847495213955938</c:v>
                </c:pt>
                <c:pt idx="32">
                  <c:v>95.898536085074028</c:v>
                </c:pt>
                <c:pt idx="33">
                  <c:v>95.960894519547168</c:v>
                </c:pt>
                <c:pt idx="34">
                  <c:v>96.046314977015854</c:v>
                </c:pt>
                <c:pt idx="35">
                  <c:v>96.173249315448516</c:v>
                </c:pt>
                <c:pt idx="36">
                  <c:v>96.369655255925636</c:v>
                </c:pt>
                <c:pt idx="37">
                  <c:v>96.676466493043165</c:v>
                </c:pt>
                <c:pt idx="38">
                  <c:v>97.151622654565088</c:v>
                </c:pt>
                <c:pt idx="39">
                  <c:v>97.87436202816221</c:v>
                </c:pt>
                <c:pt idx="40">
                  <c:v>98.94923720633372</c:v>
                </c:pt>
                <c:pt idx="41">
                  <c:v>100.50903613839424</c:v>
                </c:pt>
                <c:pt idx="42">
                  <c:v>102.71552466108517</c:v>
                </c:pt>
                <c:pt idx="43">
                  <c:v>105.75674180952652</c:v>
                </c:pt>
                <c:pt idx="44">
                  <c:v>109.8395641588712</c:v>
                </c:pt>
                <c:pt idx="45">
                  <c:v>115.17650001328018</c:v>
                </c:pt>
                <c:pt idx="46">
                  <c:v>121.96624508981725</c:v>
                </c:pt>
                <c:pt idx="47">
                  <c:v>130.36843802963224</c:v>
                </c:pt>
                <c:pt idx="48">
                  <c:v>140.47419281141555</c:v>
                </c:pt>
                <c:pt idx="49">
                  <c:v>152.27496957461821</c:v>
                </c:pt>
                <c:pt idx="50">
                  <c:v>165.63193053867283</c:v>
                </c:pt>
                <c:pt idx="51">
                  <c:v>180.24272467177047</c:v>
                </c:pt>
                <c:pt idx="52">
                  <c:v>195.58691618724478</c:v>
                </c:pt>
                <c:pt idx="53">
                  <c:v>210.80628236709191</c:v>
                </c:pt>
                <c:pt idx="54">
                  <c:v>224.47874508772182</c:v>
                </c:pt>
                <c:pt idx="55">
                  <c:v>234.36281432487013</c:v>
                </c:pt>
                <c:pt idx="56">
                  <c:v>237.4565355876131</c:v>
                </c:pt>
                <c:pt idx="57">
                  <c:v>230.87044382895039</c:v>
                </c:pt>
                <c:pt idx="58">
                  <c:v>213.54644361686377</c:v>
                </c:pt>
                <c:pt idx="59">
                  <c:v>187.77410214547794</c:v>
                </c:pt>
                <c:pt idx="60">
                  <c:v>158.93837381277797</c:v>
                </c:pt>
                <c:pt idx="61">
                  <c:v>133.14263715386011</c:v>
                </c:pt>
                <c:pt idx="62">
                  <c:v>114.37240261051278</c:v>
                </c:pt>
                <c:pt idx="63">
                  <c:v>103.32826932964943</c:v>
                </c:pt>
                <c:pt idx="64">
                  <c:v>98.377407157069527</c:v>
                </c:pt>
                <c:pt idx="65">
                  <c:v>97.311793813964968</c:v>
                </c:pt>
                <c:pt idx="66">
                  <c:v>98.519818378333355</c:v>
                </c:pt>
                <c:pt idx="67">
                  <c:v>101.23089294075695</c:v>
                </c:pt>
                <c:pt idx="68">
                  <c:v>105.25553700531502</c:v>
                </c:pt>
                <c:pt idx="69">
                  <c:v>110.66750120004329</c:v>
                </c:pt>
                <c:pt idx="70">
                  <c:v>117.59612501929104</c:v>
                </c:pt>
                <c:pt idx="71">
                  <c:v>126.11506307665709</c:v>
                </c:pt>
                <c:pt idx="72">
                  <c:v>136.17890810692637</c:v>
                </c:pt>
                <c:pt idx="73">
                  <c:v>147.5803280966299</c:v>
                </c:pt>
                <c:pt idx="74">
                  <c:v>159.9111527914464</c:v>
                </c:pt>
                <c:pt idx="75">
                  <c:v>172.48014404392399</c:v>
                </c:pt>
                <c:pt idx="76">
                  <c:v>184.06854016705799</c:v>
                </c:pt>
                <c:pt idx="77">
                  <c:v>192.45136872985856</c:v>
                </c:pt>
                <c:pt idx="78">
                  <c:v>194.14446914875637</c:v>
                </c:pt>
                <c:pt idx="79">
                  <c:v>185.60994592232095</c:v>
                </c:pt>
                <c:pt idx="80">
                  <c:v>166.33298582796257</c:v>
                </c:pt>
                <c:pt idx="81">
                  <c:v>141.05160045996061</c:v>
                </c:pt>
                <c:pt idx="82">
                  <c:v>117.52873560583072</c:v>
                </c:pt>
                <c:pt idx="83">
                  <c:v>101.26325449804958</c:v>
                </c:pt>
                <c:pt idx="84">
                  <c:v>92.745381066680778</c:v>
                </c:pt>
                <c:pt idx="85">
                  <c:v>89.295235015521598</c:v>
                </c:pt>
                <c:pt idx="86">
                  <c:v>88.14212642840954</c:v>
                </c:pt>
                <c:pt idx="87">
                  <c:v>87.742115927135117</c:v>
                </c:pt>
                <c:pt idx="88">
                  <c:v>87.524606902511294</c:v>
                </c:pt>
                <c:pt idx="89">
                  <c:v>87.340578965924678</c:v>
                </c:pt>
                <c:pt idx="90">
                  <c:v>87.161731356208506</c:v>
                </c:pt>
                <c:pt idx="91">
                  <c:v>86.984105100046818</c:v>
                </c:pt>
                <c:pt idx="92">
                  <c:v>86.807345205666081</c:v>
                </c:pt>
                <c:pt idx="93">
                  <c:v>86.631605571887178</c:v>
                </c:pt>
                <c:pt idx="94">
                  <c:v>86.45734952952867</c:v>
                </c:pt>
                <c:pt idx="95">
                  <c:v>86.28562040492703</c:v>
                </c:pt>
                <c:pt idx="96">
                  <c:v>86.118596936699788</c:v>
                </c:pt>
                <c:pt idx="97">
                  <c:v>85.960564392838009</c:v>
                </c:pt>
                <c:pt idx="98">
                  <c:v>85.819488561111569</c:v>
                </c:pt>
                <c:pt idx="99">
                  <c:v>85.709364045288652</c:v>
                </c:pt>
                <c:pt idx="100">
                  <c:v>85.653386911077959</c:v>
                </c:pt>
                <c:pt idx="101">
                  <c:v>85.687717449124079</c:v>
                </c:pt>
                <c:pt idx="102">
                  <c:v>85.865121225451034</c:v>
                </c:pt>
                <c:pt idx="103">
                  <c:v>86.257152635281969</c:v>
                </c:pt>
                <c:pt idx="104">
                  <c:v>86.952945672862327</c:v>
                </c:pt>
                <c:pt idx="105">
                  <c:v>88.052391700005259</c:v>
                </c:pt>
                <c:pt idx="106">
                  <c:v>89.651776476101659</c:v>
                </c:pt>
                <c:pt idx="107">
                  <c:v>91.820643985643471</c:v>
                </c:pt>
                <c:pt idx="108">
                  <c:v>94.568612241822478</c:v>
                </c:pt>
                <c:pt idx="109">
                  <c:v>97.798791757993541</c:v>
                </c:pt>
                <c:pt idx="110">
                  <c:v>101.24416863266013</c:v>
                </c:pt>
                <c:pt idx="111">
                  <c:v>104.40106079599887</c:v>
                </c:pt>
                <c:pt idx="112">
                  <c:v>106.5254128482444</c:v>
                </c:pt>
                <c:pt idx="113">
                  <c:v>106.80518753145275</c:v>
                </c:pt>
                <c:pt idx="114">
                  <c:v>104.74927745834385</c:v>
                </c:pt>
                <c:pt idx="115">
                  <c:v>100.59345267285795</c:v>
                </c:pt>
                <c:pt idx="116">
                  <c:v>95.347664848364118</c:v>
                </c:pt>
                <c:pt idx="117">
                  <c:v>90.323908441981501</c:v>
                </c:pt>
                <c:pt idx="118">
                  <c:v>86.472238387748703</c:v>
                </c:pt>
                <c:pt idx="119">
                  <c:v>84.04309754253029</c:v>
                </c:pt>
                <c:pt idx="120">
                  <c:v>82.743495452234939</c:v>
                </c:pt>
                <c:pt idx="121">
                  <c:v>82.113856622446633</c:v>
                </c:pt>
                <c:pt idx="122">
                  <c:v>81.794912213644054</c:v>
                </c:pt>
                <c:pt idx="123">
                  <c:v>81.591283498737639</c:v>
                </c:pt>
                <c:pt idx="124">
                  <c:v>81.422703104214406</c:v>
                </c:pt>
                <c:pt idx="125">
                  <c:v>81.263414803402512</c:v>
                </c:pt>
                <c:pt idx="126">
                  <c:v>81.106877880605722</c:v>
                </c:pt>
                <c:pt idx="127">
                  <c:v>80.951811101788394</c:v>
                </c:pt>
                <c:pt idx="128">
                  <c:v>80.798140713821624</c:v>
                </c:pt>
                <c:pt idx="129">
                  <c:v>80.646339696929104</c:v>
                </c:pt>
                <c:pt idx="130">
                  <c:v>80.498316515434283</c:v>
                </c:pt>
                <c:pt idx="131">
                  <c:v>80.360819295281615</c:v>
                </c:pt>
                <c:pt idx="132">
                  <c:v>80.254701664149351</c:v>
                </c:pt>
                <c:pt idx="133">
                  <c:v>80.235144383431305</c:v>
                </c:pt>
                <c:pt idx="134">
                  <c:v>80.424677233386305</c:v>
                </c:pt>
                <c:pt idx="135">
                  <c:v>81.044100347510962</c:v>
                </c:pt>
                <c:pt idx="136">
                  <c:v>82.393450032829335</c:v>
                </c:pt>
                <c:pt idx="137">
                  <c:v>84.71300183467595</c:v>
                </c:pt>
                <c:pt idx="138">
                  <c:v>87.909932939704788</c:v>
                </c:pt>
                <c:pt idx="139">
                  <c:v>91.307434466289862</c:v>
                </c:pt>
                <c:pt idx="140">
                  <c:v>93.726947566044998</c:v>
                </c:pt>
                <c:pt idx="141">
                  <c:v>94.066462401397345</c:v>
                </c:pt>
                <c:pt idx="142">
                  <c:v>92.043632021106959</c:v>
                </c:pt>
                <c:pt idx="143">
                  <c:v>88.444680406607503</c:v>
                </c:pt>
                <c:pt idx="144">
                  <c:v>84.598317170134919</c:v>
                </c:pt>
                <c:pt idx="145">
                  <c:v>81.549619833721025</c:v>
                </c:pt>
                <c:pt idx="146">
                  <c:v>79.633378815067886</c:v>
                </c:pt>
                <c:pt idx="147">
                  <c:v>78.630503880610931</c:v>
                </c:pt>
                <c:pt idx="148">
                  <c:v>78.156267751459495</c:v>
                </c:pt>
                <c:pt idx="149">
                  <c:v>77.916661103285705</c:v>
                </c:pt>
                <c:pt idx="150">
                  <c:v>77.75926987185295</c:v>
                </c:pt>
                <c:pt idx="151">
                  <c:v>77.625011495003918</c:v>
                </c:pt>
                <c:pt idx="152">
                  <c:v>77.496046044364036</c:v>
                </c:pt>
                <c:pt idx="153">
                  <c:v>77.368049881445884</c:v>
                </c:pt>
                <c:pt idx="154">
                  <c:v>77.240124590169799</c:v>
                </c:pt>
                <c:pt idx="155">
                  <c:v>77.112061778676662</c:v>
                </c:pt>
                <c:pt idx="156">
                  <c:v>76.98377036249542</c:v>
                </c:pt>
                <c:pt idx="157">
                  <c:v>76.855182155637053</c:v>
                </c:pt>
                <c:pt idx="158">
                  <c:v>76.726239436059629</c:v>
                </c:pt>
                <c:pt idx="159">
                  <c:v>76.596893470521934</c:v>
                </c:pt>
                <c:pt idx="160">
                  <c:v>76.467104086897479</c:v>
                </c:pt>
                <c:pt idx="161">
                  <c:v>76.336839222923729</c:v>
                </c:pt>
                <c:pt idx="162">
                  <c:v>76.206074384589414</c:v>
                </c:pt>
                <c:pt idx="163">
                  <c:v>76.074792036357991</c:v>
                </c:pt>
                <c:pt idx="164">
                  <c:v>75.942980949242582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94.090860489732734</c:v>
                </c:pt>
                <c:pt idx="7">
                  <c:v>94.168926056095344</c:v>
                </c:pt>
                <c:pt idx="8">
                  <c:v>94.247435988126384</c:v>
                </c:pt>
                <c:pt idx="9">
                  <c:v>94.326342896075928</c:v>
                </c:pt>
                <c:pt idx="10">
                  <c:v>94.405586996202786</c:v>
                </c:pt>
                <c:pt idx="11">
                  <c:v>94.485094480706891</c:v>
                </c:pt>
                <c:pt idx="12">
                  <c:v>94.564775772726179</c:v>
                </c:pt>
                <c:pt idx="13">
                  <c:v>94.644523677119224</c:v>
                </c:pt>
                <c:pt idx="14">
                  <c:v>94.724211443596928</c:v>
                </c:pt>
                <c:pt idx="15">
                  <c:v>94.803690765733236</c:v>
                </c:pt>
                <c:pt idx="16">
                  <c:v>94.882789747519269</c:v>
                </c:pt>
                <c:pt idx="17">
                  <c:v>94.961310878407417</c:v>
                </c:pt>
                <c:pt idx="18">
                  <c:v>95.039029068134354</c:v>
                </c:pt>
                <c:pt idx="19">
                  <c:v>95.115689803814391</c:v>
                </c:pt>
                <c:pt idx="20">
                  <c:v>95.191007503533186</c:v>
                </c:pt>
                <c:pt idx="21">
                  <c:v>95.264664152468612</c:v>
                </c:pt>
                <c:pt idx="22">
                  <c:v>95.336308318758199</c:v>
                </c:pt>
                <c:pt idx="23">
                  <c:v>95.405554656079715</c:v>
                </c:pt>
                <c:pt idx="24">
                  <c:v>95.471984007172807</c:v>
                </c:pt>
                <c:pt idx="25">
                  <c:v>95.535144226101281</c:v>
                </c:pt>
                <c:pt idx="26">
                  <c:v>95.594551835613856</c:v>
                </c:pt>
                <c:pt idx="27">
                  <c:v>95.649694628144431</c:v>
                </c:pt>
                <c:pt idx="28">
                  <c:v>95.700035303517112</c:v>
                </c:pt>
                <c:pt idx="29">
                  <c:v>95.745016212240031</c:v>
                </c:pt>
                <c:pt idx="30">
                  <c:v>95.784065239754369</c:v>
                </c:pt>
                <c:pt idx="31">
                  <c:v>95.816602824134492</c:v>
                </c:pt>
                <c:pt idx="32">
                  <c:v>95.84205004830757</c:v>
                </c:pt>
                <c:pt idx="33">
                  <c:v>95.859837689623731</c:v>
                </c:pt>
                <c:pt idx="34">
                  <c:v>95.86941604735523</c:v>
                </c:pt>
                <c:pt idx="35">
                  <c:v>95.870265306230678</c:v>
                </c:pt>
                <c:pt idx="36">
                  <c:v>95.861906136053904</c:v>
                </c:pt>
                <c:pt idx="37">
                  <c:v>95.843910178963654</c:v>
                </c:pt>
                <c:pt idx="38">
                  <c:v>95.815910042154201</c:v>
                </c:pt>
                <c:pt idx="39">
                  <c:v>95.777608399557721</c:v>
                </c:pt>
                <c:pt idx="40">
                  <c:v>95.728785814605686</c:v>
                </c:pt>
                <c:pt idx="41">
                  <c:v>95.669306929533221</c:v>
                </c:pt>
                <c:pt idx="42">
                  <c:v>95.599124724425664</c:v>
                </c:pt>
                <c:pt idx="43">
                  <c:v>95.518282628650624</c:v>
                </c:pt>
                <c:pt idx="44">
                  <c:v>95.426914363554118</c:v>
                </c:pt>
                <c:pt idx="45">
                  <c:v>95.325241501578148</c:v>
                </c:pt>
                <c:pt idx="46">
                  <c:v>95.213568835372044</c:v>
                </c:pt>
                <c:pt idx="47">
                  <c:v>95.092277752802048</c:v>
                </c:pt>
                <c:pt idx="48">
                  <c:v>94.961817902395254</c:v>
                </c:pt>
                <c:pt idx="49">
                  <c:v>94.822697502479329</c:v>
                </c:pt>
                <c:pt idx="50">
                  <c:v>94.675472691940797</c:v>
                </c:pt>
                <c:pt idx="51">
                  <c:v>94.520736339332004</c:v>
                </c:pt>
                <c:pt idx="52">
                  <c:v>94.359106720615813</c:v>
                </c:pt>
                <c:pt idx="53">
                  <c:v>94.191216446871564</c:v>
                </c:pt>
                <c:pt idx="54">
                  <c:v>94.017701976132216</c:v>
                </c:pt>
                <c:pt idx="55">
                  <c:v>93.839193983508039</c:v>
                </c:pt>
                <c:pt idx="56">
                  <c:v>93.656308796535441</c:v>
                </c:pt>
                <c:pt idx="57">
                  <c:v>93.469641033666591</c:v>
                </c:pt>
                <c:pt idx="58">
                  <c:v>93.279757517665445</c:v>
                </c:pt>
                <c:pt idx="59">
                  <c:v>93.087192476052977</c:v>
                </c:pt>
                <c:pt idx="60">
                  <c:v>92.892443990156863</c:v>
                </c:pt>
                <c:pt idx="61">
                  <c:v>92.695971614129704</c:v>
                </c:pt>
                <c:pt idx="62">
                  <c:v>92.498195055866461</c:v>
                </c:pt>
                <c:pt idx="63">
                  <c:v>92.29949379260772</c:v>
                </c:pt>
                <c:pt idx="64">
                  <c:v>92.100207484110612</c:v>
                </c:pt>
                <c:pt idx="65">
                  <c:v>91.900637044182375</c:v>
                </c:pt>
                <c:pt idx="66">
                  <c:v>91.70104623551569</c:v>
                </c:pt>
                <c:pt idx="67">
                  <c:v>91.501663661541642</c:v>
                </c:pt>
                <c:pt idx="68">
                  <c:v>91.30268504094397</c:v>
                </c:pt>
                <c:pt idx="69">
                  <c:v>91.104275664254047</c:v>
                </c:pt>
                <c:pt idx="70">
                  <c:v>90.906572946492915</c:v>
                </c:pt>
                <c:pt idx="71">
                  <c:v>90.709689004306782</c:v>
                </c:pt>
                <c:pt idx="72">
                  <c:v>90.513713199828871</c:v>
                </c:pt>
                <c:pt idx="73">
                  <c:v>90.318714606182056</c:v>
                </c:pt>
                <c:pt idx="74">
                  <c:v>90.124744360853171</c:v>
                </c:pt>
                <c:pt idx="75">
                  <c:v>89.931837883009479</c:v>
                </c:pt>
                <c:pt idx="76">
                  <c:v>89.740016939172548</c:v>
                </c:pt>
                <c:pt idx="77">
                  <c:v>89.549291548573606</c:v>
                </c:pt>
                <c:pt idx="78">
                  <c:v>89.359661725095648</c:v>
                </c:pt>
                <c:pt idx="79">
                  <c:v>89.171119057096263</c:v>
                </c:pt>
                <c:pt idx="80">
                  <c:v>88.983648129749682</c:v>
                </c:pt>
                <c:pt idx="81">
                  <c:v>88.797227797004169</c:v>
                </c:pt>
                <c:pt idx="82">
                  <c:v>88.611832311957087</c:v>
                </c:pt>
                <c:pt idx="83">
                  <c:v>88.427432325552317</c:v>
                </c:pt>
                <c:pt idx="84">
                  <c:v>88.243995764112597</c:v>
                </c:pt>
                <c:pt idx="85">
                  <c:v>88.061488596446281</c:v>
                </c:pt>
                <c:pt idx="86">
                  <c:v>87.879875501201582</c:v>
                </c:pt>
                <c:pt idx="87">
                  <c:v>87.699120444858067</c:v>
                </c:pt>
                <c:pt idx="88">
                  <c:v>87.51918718030646</c:v>
                </c:pt>
                <c:pt idx="89">
                  <c:v>87.340039675428486</c:v>
                </c:pt>
                <c:pt idx="90">
                  <c:v>87.161642480481831</c:v>
                </c:pt>
                <c:pt idx="91">
                  <c:v>86.983961042459768</c:v>
                </c:pt>
                <c:pt idx="92">
                  <c:v>86.806961973947153</c:v>
                </c:pt>
                <c:pt idx="93">
                  <c:v>86.630613283357832</c:v>
                </c:pt>
                <c:pt idx="94">
                  <c:v>86.454884572818031</c:v>
                </c:pt>
                <c:pt idx="95">
                  <c:v>86.279747209369418</c:v>
                </c:pt>
                <c:pt idx="96">
                  <c:v>86.105174474603899</c:v>
                </c:pt>
                <c:pt idx="97">
                  <c:v>85.931141697312725</c:v>
                </c:pt>
                <c:pt idx="98">
                  <c:v>85.757626373232668</c:v>
                </c:pt>
                <c:pt idx="99">
                  <c:v>85.584608275500059</c:v>
                </c:pt>
                <c:pt idx="100">
                  <c:v>85.412069558971751</c:v>
                </c:pt>
                <c:pt idx="101">
                  <c:v>85.239994861137816</c:v>
                </c:pt>
                <c:pt idx="102">
                  <c:v>85.068371401921681</c:v>
                </c:pt>
                <c:pt idx="103">
                  <c:v>84.897189084237283</c:v>
                </c:pt>
                <c:pt idx="104">
                  <c:v>84.726440596732843</c:v>
                </c:pt>
                <c:pt idx="105">
                  <c:v>84.556121519693974</c:v>
                </c:pt>
                <c:pt idx="106">
                  <c:v>84.386230434589578</c:v>
                </c:pt>
                <c:pt idx="107">
                  <c:v>84.216769037213894</c:v>
                </c:pt>
                <c:pt idx="108">
                  <c:v>84.047742253795249</c:v>
                </c:pt>
                <c:pt idx="109">
                  <c:v>83.879158358798961</c:v>
                </c:pt>
                <c:pt idx="110">
                  <c:v>83.71102909243578</c:v>
                </c:pt>
                <c:pt idx="111">
                  <c:v>83.543369775095712</c:v>
                </c:pt>
                <c:pt idx="112">
                  <c:v>83.37619941505595</c:v>
                </c:pt>
                <c:pt idx="113">
                  <c:v>83.209540804860794</c:v>
                </c:pt>
                <c:pt idx="114">
                  <c:v>83.043420600753322</c:v>
                </c:pt>
                <c:pt idx="115">
                  <c:v>82.877869378465675</c:v>
                </c:pt>
                <c:pt idx="116">
                  <c:v>82.712921657579955</c:v>
                </c:pt>
                <c:pt idx="117">
                  <c:v>82.548615885589868</c:v>
                </c:pt>
                <c:pt idx="118">
                  <c:v>82.384994371786235</c:v>
                </c:pt>
                <c:pt idx="119">
                  <c:v>82.222103160225316</c:v>
                </c:pt>
                <c:pt idx="120">
                  <c:v>82.059991830411263</c:v>
                </c:pt>
                <c:pt idx="121">
                  <c:v>81.898713214038793</c:v>
                </c:pt>
                <c:pt idx="122">
                  <c:v>81.738323016325197</c:v>
                </c:pt>
                <c:pt idx="123">
                  <c:v>81.578879331242391</c:v>
                </c:pt>
                <c:pt idx="124">
                  <c:v>81.420442041479689</c:v>
                </c:pt>
                <c:pt idx="125">
                  <c:v>81.263072096350911</c:v>
                </c:pt>
                <c:pt idx="126">
                  <c:v>81.106830664209582</c:v>
                </c:pt>
                <c:pt idx="127">
                  <c:v>80.951778160313992</c:v>
                </c:pt>
                <c:pt idx="128">
                  <c:v>80.797973156485483</c:v>
                </c:pt>
                <c:pt idx="129">
                  <c:v>80.645471185239558</c:v>
                </c:pt>
                <c:pt idx="130">
                  <c:v>80.494323458148315</c:v>
                </c:pt>
                <c:pt idx="131">
                  <c:v>80.344575525699895</c:v>
                </c:pt>
                <c:pt idx="132">
                  <c:v>80.19626591342643</c:v>
                </c:pt>
                <c:pt idx="133">
                  <c:v>80.049424776029326</c:v>
                </c:pt>
                <c:pt idx="134">
                  <c:v>79.904072617016169</c:v>
                </c:pt>
                <c:pt idx="135">
                  <c:v>79.760219125313171</c:v>
                </c:pt>
                <c:pt idx="136">
                  <c:v>79.617862181798444</c:v>
                </c:pt>
                <c:pt idx="137">
                  <c:v>79.476987087186416</c:v>
                </c:pt>
                <c:pt idx="138">
                  <c:v>79.337566057839126</c:v>
                </c:pt>
                <c:pt idx="139">
                  <c:v>79.199558027804244</c:v>
                </c:pt>
                <c:pt idx="140">
                  <c:v>79.06290878390638</c:v>
                </c:pt>
                <c:pt idx="141">
                  <c:v>78.927551446607708</c:v>
                </c:pt>
                <c:pt idx="142">
                  <c:v>78.793407293467951</c:v>
                </c:pt>
                <c:pt idx="143">
                  <c:v>78.660386905478106</c:v>
                </c:pt>
                <c:pt idx="144">
                  <c:v>78.528391600561065</c:v>
                </c:pt>
                <c:pt idx="145">
                  <c:v>78.397315104368374</c:v>
                </c:pt>
                <c:pt idx="146">
                  <c:v>78.267045397271318</c:v>
                </c:pt>
                <c:pt idx="147">
                  <c:v>78.137466668995074</c:v>
                </c:pt>
                <c:pt idx="148">
                  <c:v>78.00846130917445</c:v>
                </c:pt>
                <c:pt idx="149">
                  <c:v>77.879911863314618</c:v>
                </c:pt>
                <c:pt idx="150">
                  <c:v>77.751702888916185</c:v>
                </c:pt>
                <c:pt idx="151">
                  <c:v>77.623722655231646</c:v>
                </c:pt>
                <c:pt idx="152">
                  <c:v>77.495864641365614</c:v>
                </c:pt>
                <c:pt idx="153">
                  <c:v>77.368028800190871</c:v>
                </c:pt>
                <c:pt idx="154">
                  <c:v>77.240122568785495</c:v>
                </c:pt>
                <c:pt idx="155">
                  <c:v>77.11206161885255</c:v>
                </c:pt>
                <c:pt idx="156">
                  <c:v>76.983770352080512</c:v>
                </c:pt>
                <c:pt idx="157">
                  <c:v>76.855182155077941</c:v>
                </c:pt>
                <c:pt idx="158">
                  <c:v>76.726239436034916</c:v>
                </c:pt>
                <c:pt idx="159">
                  <c:v>76.596893470521039</c:v>
                </c:pt>
                <c:pt idx="160">
                  <c:v>76.46710408689745</c:v>
                </c:pt>
                <c:pt idx="161">
                  <c:v>76.336839222923729</c:v>
                </c:pt>
                <c:pt idx="162">
                  <c:v>76.206074384589414</c:v>
                </c:pt>
                <c:pt idx="163">
                  <c:v>76.074792036357991</c:v>
                </c:pt>
                <c:pt idx="164">
                  <c:v>75.942980949242582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94.533000000000001</c:v>
                </c:pt>
                <c:pt idx="1">
                  <c:v>92.882999999999996</c:v>
                </c:pt>
                <c:pt idx="2">
                  <c:v>93.55</c:v>
                </c:pt>
                <c:pt idx="3">
                  <c:v>91.783000000000001</c:v>
                </c:pt>
                <c:pt idx="4">
                  <c:v>94.683000000000007</c:v>
                </c:pt>
                <c:pt idx="5">
                  <c:v>93.917000000000002</c:v>
                </c:pt>
                <c:pt idx="6">
                  <c:v>93.55</c:v>
                </c:pt>
                <c:pt idx="7">
                  <c:v>92.582999999999998</c:v>
                </c:pt>
                <c:pt idx="8">
                  <c:v>95.216999999999999</c:v>
                </c:pt>
                <c:pt idx="9">
                  <c:v>93.066999999999993</c:v>
                </c:pt>
                <c:pt idx="10">
                  <c:v>93.1</c:v>
                </c:pt>
                <c:pt idx="11">
                  <c:v>92.582999999999998</c:v>
                </c:pt>
                <c:pt idx="12">
                  <c:v>92.5</c:v>
                </c:pt>
                <c:pt idx="13">
                  <c:v>94.733000000000004</c:v>
                </c:pt>
                <c:pt idx="14">
                  <c:v>97.382999999999996</c:v>
                </c:pt>
                <c:pt idx="15">
                  <c:v>93.917000000000002</c:v>
                </c:pt>
                <c:pt idx="16">
                  <c:v>93.25</c:v>
                </c:pt>
                <c:pt idx="17">
                  <c:v>94.183000000000007</c:v>
                </c:pt>
                <c:pt idx="18">
                  <c:v>91.783000000000001</c:v>
                </c:pt>
                <c:pt idx="19">
                  <c:v>91.667000000000002</c:v>
                </c:pt>
                <c:pt idx="20">
                  <c:v>93.1</c:v>
                </c:pt>
                <c:pt idx="21">
                  <c:v>93.117000000000004</c:v>
                </c:pt>
                <c:pt idx="22">
                  <c:v>92.783000000000001</c:v>
                </c:pt>
                <c:pt idx="23">
                  <c:v>94.766999999999996</c:v>
                </c:pt>
                <c:pt idx="24">
                  <c:v>92.15</c:v>
                </c:pt>
                <c:pt idx="25">
                  <c:v>94.283000000000001</c:v>
                </c:pt>
                <c:pt idx="26">
                  <c:v>94.2</c:v>
                </c:pt>
                <c:pt idx="27">
                  <c:v>93.8</c:v>
                </c:pt>
                <c:pt idx="28">
                  <c:v>94.516999999999996</c:v>
                </c:pt>
                <c:pt idx="29">
                  <c:v>94.75</c:v>
                </c:pt>
                <c:pt idx="30">
                  <c:v>92.9</c:v>
                </c:pt>
                <c:pt idx="31">
                  <c:v>93.882999999999996</c:v>
                </c:pt>
                <c:pt idx="32">
                  <c:v>94.382999999999996</c:v>
                </c:pt>
                <c:pt idx="33">
                  <c:v>94.95</c:v>
                </c:pt>
                <c:pt idx="34">
                  <c:v>95.95</c:v>
                </c:pt>
                <c:pt idx="35">
                  <c:v>94.7</c:v>
                </c:pt>
                <c:pt idx="36">
                  <c:v>93.983000000000004</c:v>
                </c:pt>
                <c:pt idx="37">
                  <c:v>96.132999999999996</c:v>
                </c:pt>
                <c:pt idx="38">
                  <c:v>94.667000000000002</c:v>
                </c:pt>
                <c:pt idx="39">
                  <c:v>94.882999999999996</c:v>
                </c:pt>
                <c:pt idx="40">
                  <c:v>96.867000000000004</c:v>
                </c:pt>
                <c:pt idx="41">
                  <c:v>95.433000000000007</c:v>
                </c:pt>
                <c:pt idx="42">
                  <c:v>99.466999999999999</c:v>
                </c:pt>
                <c:pt idx="43">
                  <c:v>103.15</c:v>
                </c:pt>
                <c:pt idx="44">
                  <c:v>103.617</c:v>
                </c:pt>
                <c:pt idx="45">
                  <c:v>107.05</c:v>
                </c:pt>
                <c:pt idx="46">
                  <c:v>114.833</c:v>
                </c:pt>
                <c:pt idx="47">
                  <c:v>123.95</c:v>
                </c:pt>
                <c:pt idx="48">
                  <c:v>136.35</c:v>
                </c:pt>
                <c:pt idx="49">
                  <c:v>153.25</c:v>
                </c:pt>
                <c:pt idx="50">
                  <c:v>171.65</c:v>
                </c:pt>
                <c:pt idx="51">
                  <c:v>190.35</c:v>
                </c:pt>
                <c:pt idx="52">
                  <c:v>204.767</c:v>
                </c:pt>
                <c:pt idx="53">
                  <c:v>214.85</c:v>
                </c:pt>
                <c:pt idx="54">
                  <c:v>222.68299999999999</c:v>
                </c:pt>
                <c:pt idx="55">
                  <c:v>225.95</c:v>
                </c:pt>
                <c:pt idx="56">
                  <c:v>227.25</c:v>
                </c:pt>
                <c:pt idx="57">
                  <c:v>223.833</c:v>
                </c:pt>
                <c:pt idx="58">
                  <c:v>215.417</c:v>
                </c:pt>
                <c:pt idx="59">
                  <c:v>197.267</c:v>
                </c:pt>
                <c:pt idx="60">
                  <c:v>167.25</c:v>
                </c:pt>
                <c:pt idx="61">
                  <c:v>130.233</c:v>
                </c:pt>
                <c:pt idx="62">
                  <c:v>103.6</c:v>
                </c:pt>
                <c:pt idx="63">
                  <c:v>94.683000000000007</c:v>
                </c:pt>
                <c:pt idx="64">
                  <c:v>90.632999999999996</c:v>
                </c:pt>
                <c:pt idx="65">
                  <c:v>92.983000000000004</c:v>
                </c:pt>
                <c:pt idx="66">
                  <c:v>95.7</c:v>
                </c:pt>
                <c:pt idx="67">
                  <c:v>97.516999999999996</c:v>
                </c:pt>
                <c:pt idx="68">
                  <c:v>101.217</c:v>
                </c:pt>
                <c:pt idx="69">
                  <c:v>104.217</c:v>
                </c:pt>
                <c:pt idx="70">
                  <c:v>111.917</c:v>
                </c:pt>
                <c:pt idx="71">
                  <c:v>124.033</c:v>
                </c:pt>
                <c:pt idx="72">
                  <c:v>135.43299999999999</c:v>
                </c:pt>
                <c:pt idx="73">
                  <c:v>149.483</c:v>
                </c:pt>
                <c:pt idx="74">
                  <c:v>163.71700000000001</c:v>
                </c:pt>
                <c:pt idx="75">
                  <c:v>173.15</c:v>
                </c:pt>
                <c:pt idx="76">
                  <c:v>182.017</c:v>
                </c:pt>
                <c:pt idx="77">
                  <c:v>184.667</c:v>
                </c:pt>
                <c:pt idx="78">
                  <c:v>187.56700000000001</c:v>
                </c:pt>
                <c:pt idx="79">
                  <c:v>186.017</c:v>
                </c:pt>
                <c:pt idx="80">
                  <c:v>177.2</c:v>
                </c:pt>
                <c:pt idx="81">
                  <c:v>160.517</c:v>
                </c:pt>
                <c:pt idx="82">
                  <c:v>131.233</c:v>
                </c:pt>
                <c:pt idx="83">
                  <c:v>105</c:v>
                </c:pt>
                <c:pt idx="84">
                  <c:v>91.867000000000004</c:v>
                </c:pt>
                <c:pt idx="85">
                  <c:v>87.132999999999996</c:v>
                </c:pt>
                <c:pt idx="86">
                  <c:v>87.382999999999996</c:v>
                </c:pt>
                <c:pt idx="87">
                  <c:v>86.6</c:v>
                </c:pt>
                <c:pt idx="88">
                  <c:v>84.617000000000004</c:v>
                </c:pt>
                <c:pt idx="89">
                  <c:v>83.516999999999996</c:v>
                </c:pt>
                <c:pt idx="90">
                  <c:v>82.683000000000007</c:v>
                </c:pt>
                <c:pt idx="91">
                  <c:v>86.216999999999999</c:v>
                </c:pt>
                <c:pt idx="92">
                  <c:v>85.466999999999999</c:v>
                </c:pt>
                <c:pt idx="93">
                  <c:v>85.1</c:v>
                </c:pt>
                <c:pt idx="94">
                  <c:v>86.05</c:v>
                </c:pt>
                <c:pt idx="95">
                  <c:v>85.382999999999996</c:v>
                </c:pt>
                <c:pt idx="96">
                  <c:v>88.55</c:v>
                </c:pt>
                <c:pt idx="97">
                  <c:v>84.132999999999996</c:v>
                </c:pt>
                <c:pt idx="98">
                  <c:v>86.25</c:v>
                </c:pt>
                <c:pt idx="99">
                  <c:v>85.3</c:v>
                </c:pt>
                <c:pt idx="100">
                  <c:v>87.55</c:v>
                </c:pt>
                <c:pt idx="101">
                  <c:v>87.55</c:v>
                </c:pt>
                <c:pt idx="102">
                  <c:v>85.15</c:v>
                </c:pt>
                <c:pt idx="103">
                  <c:v>84.85</c:v>
                </c:pt>
                <c:pt idx="104">
                  <c:v>85.066999999999993</c:v>
                </c:pt>
                <c:pt idx="105">
                  <c:v>84.95</c:v>
                </c:pt>
                <c:pt idx="106">
                  <c:v>89.783000000000001</c:v>
                </c:pt>
                <c:pt idx="107">
                  <c:v>89.433000000000007</c:v>
                </c:pt>
                <c:pt idx="108">
                  <c:v>91.316999999999993</c:v>
                </c:pt>
                <c:pt idx="109">
                  <c:v>94.783000000000001</c:v>
                </c:pt>
                <c:pt idx="110">
                  <c:v>100.85</c:v>
                </c:pt>
                <c:pt idx="111">
                  <c:v>104.233</c:v>
                </c:pt>
                <c:pt idx="112">
                  <c:v>104.267</c:v>
                </c:pt>
                <c:pt idx="113">
                  <c:v>106.6</c:v>
                </c:pt>
                <c:pt idx="114">
                  <c:v>107.3</c:v>
                </c:pt>
                <c:pt idx="115">
                  <c:v>105.267</c:v>
                </c:pt>
                <c:pt idx="116">
                  <c:v>101.867</c:v>
                </c:pt>
                <c:pt idx="117">
                  <c:v>97.983000000000004</c:v>
                </c:pt>
                <c:pt idx="118">
                  <c:v>96.132999999999996</c:v>
                </c:pt>
                <c:pt idx="119">
                  <c:v>87.433000000000007</c:v>
                </c:pt>
                <c:pt idx="120">
                  <c:v>84.917000000000002</c:v>
                </c:pt>
                <c:pt idx="121">
                  <c:v>85.216999999999999</c:v>
                </c:pt>
                <c:pt idx="122">
                  <c:v>82.2</c:v>
                </c:pt>
                <c:pt idx="123">
                  <c:v>80.917000000000002</c:v>
                </c:pt>
                <c:pt idx="124">
                  <c:v>80.7</c:v>
                </c:pt>
                <c:pt idx="125">
                  <c:v>81.033000000000001</c:v>
                </c:pt>
                <c:pt idx="126">
                  <c:v>81.933000000000007</c:v>
                </c:pt>
                <c:pt idx="127">
                  <c:v>80.45</c:v>
                </c:pt>
                <c:pt idx="128">
                  <c:v>80.417000000000002</c:v>
                </c:pt>
                <c:pt idx="129">
                  <c:v>80.016999999999996</c:v>
                </c:pt>
                <c:pt idx="130">
                  <c:v>78.2</c:v>
                </c:pt>
                <c:pt idx="131">
                  <c:v>78.316999999999993</c:v>
                </c:pt>
                <c:pt idx="132">
                  <c:v>79.25</c:v>
                </c:pt>
                <c:pt idx="133">
                  <c:v>79.733000000000004</c:v>
                </c:pt>
                <c:pt idx="134">
                  <c:v>80.233000000000004</c:v>
                </c:pt>
                <c:pt idx="135">
                  <c:v>78.716999999999999</c:v>
                </c:pt>
                <c:pt idx="136">
                  <c:v>81.766999999999996</c:v>
                </c:pt>
                <c:pt idx="137">
                  <c:v>80.483000000000004</c:v>
                </c:pt>
                <c:pt idx="138">
                  <c:v>84.632999999999996</c:v>
                </c:pt>
                <c:pt idx="139">
                  <c:v>88.033000000000001</c:v>
                </c:pt>
                <c:pt idx="140">
                  <c:v>90.816999999999993</c:v>
                </c:pt>
                <c:pt idx="141">
                  <c:v>92.617000000000004</c:v>
                </c:pt>
                <c:pt idx="142">
                  <c:v>91.566999999999993</c:v>
                </c:pt>
                <c:pt idx="143">
                  <c:v>92.667000000000002</c:v>
                </c:pt>
                <c:pt idx="144">
                  <c:v>92.283000000000001</c:v>
                </c:pt>
                <c:pt idx="145">
                  <c:v>88.2</c:v>
                </c:pt>
                <c:pt idx="146">
                  <c:v>83.066999999999993</c:v>
                </c:pt>
                <c:pt idx="147">
                  <c:v>83.082999999999998</c:v>
                </c:pt>
                <c:pt idx="148">
                  <c:v>80.332999999999998</c:v>
                </c:pt>
                <c:pt idx="149">
                  <c:v>77.516999999999996</c:v>
                </c:pt>
                <c:pt idx="150">
                  <c:v>77.632999999999996</c:v>
                </c:pt>
                <c:pt idx="151">
                  <c:v>77.716999999999999</c:v>
                </c:pt>
                <c:pt idx="152">
                  <c:v>77</c:v>
                </c:pt>
                <c:pt idx="153">
                  <c:v>78.167000000000002</c:v>
                </c:pt>
                <c:pt idx="154">
                  <c:v>77.367000000000004</c:v>
                </c:pt>
                <c:pt idx="155">
                  <c:v>77.332999999999998</c:v>
                </c:pt>
                <c:pt idx="156">
                  <c:v>78.632999999999996</c:v>
                </c:pt>
                <c:pt idx="157">
                  <c:v>76.349999999999994</c:v>
                </c:pt>
                <c:pt idx="158">
                  <c:v>74.349999999999994</c:v>
                </c:pt>
                <c:pt idx="159">
                  <c:v>77.349999999999994</c:v>
                </c:pt>
                <c:pt idx="160">
                  <c:v>78.066999999999993</c:v>
                </c:pt>
                <c:pt idx="161">
                  <c:v>78.066999999999993</c:v>
                </c:pt>
                <c:pt idx="162">
                  <c:v>78.533000000000001</c:v>
                </c:pt>
                <c:pt idx="163">
                  <c:v>77.7</c:v>
                </c:pt>
                <c:pt idx="164">
                  <c:v>76.332999999999998</c:v>
                </c:pt>
                <c:pt idx="165">
                  <c:v>74.933000000000007</c:v>
                </c:pt>
                <c:pt idx="166">
                  <c:v>76.983000000000004</c:v>
                </c:pt>
                <c:pt idx="167">
                  <c:v>73.7</c:v>
                </c:pt>
                <c:pt idx="168">
                  <c:v>74.25</c:v>
                </c:pt>
                <c:pt idx="169">
                  <c:v>76.033000000000001</c:v>
                </c:pt>
                <c:pt idx="170">
                  <c:v>72.617000000000004</c:v>
                </c:pt>
                <c:pt idx="171">
                  <c:v>74.332999999999998</c:v>
                </c:pt>
                <c:pt idx="172">
                  <c:v>77.167000000000002</c:v>
                </c:pt>
                <c:pt idx="173">
                  <c:v>74.667000000000002</c:v>
                </c:pt>
                <c:pt idx="174">
                  <c:v>73.617000000000004</c:v>
                </c:pt>
                <c:pt idx="175">
                  <c:v>74.233000000000004</c:v>
                </c:pt>
                <c:pt idx="176">
                  <c:v>76.132999999999996</c:v>
                </c:pt>
                <c:pt idx="177">
                  <c:v>74.45</c:v>
                </c:pt>
                <c:pt idx="178">
                  <c:v>74.867000000000004</c:v>
                </c:pt>
                <c:pt idx="179">
                  <c:v>72.45</c:v>
                </c:pt>
                <c:pt idx="180">
                  <c:v>75.283000000000001</c:v>
                </c:pt>
                <c:pt idx="181">
                  <c:v>74.283000000000001</c:v>
                </c:pt>
                <c:pt idx="182">
                  <c:v>76.75</c:v>
                </c:pt>
                <c:pt idx="183">
                  <c:v>76.599999999999994</c:v>
                </c:pt>
                <c:pt idx="184">
                  <c:v>74.5</c:v>
                </c:pt>
                <c:pt idx="185">
                  <c:v>76.7</c:v>
                </c:pt>
                <c:pt idx="186">
                  <c:v>74.099999999999994</c:v>
                </c:pt>
                <c:pt idx="187">
                  <c:v>74.400000000000006</c:v>
                </c:pt>
                <c:pt idx="188">
                  <c:v>74.033000000000001</c:v>
                </c:pt>
                <c:pt idx="189">
                  <c:v>74</c:v>
                </c:pt>
                <c:pt idx="190">
                  <c:v>74.832999999999998</c:v>
                </c:pt>
                <c:pt idx="191">
                  <c:v>74.716999999999999</c:v>
                </c:pt>
                <c:pt idx="192">
                  <c:v>72.900000000000006</c:v>
                </c:pt>
                <c:pt idx="193">
                  <c:v>75.466999999999999</c:v>
                </c:pt>
                <c:pt idx="194">
                  <c:v>75.033000000000001</c:v>
                </c:pt>
                <c:pt idx="195">
                  <c:v>74.5</c:v>
                </c:pt>
                <c:pt idx="196">
                  <c:v>72.766999999999996</c:v>
                </c:pt>
                <c:pt idx="197">
                  <c:v>72.75</c:v>
                </c:pt>
                <c:pt idx="198">
                  <c:v>73.733000000000004</c:v>
                </c:pt>
                <c:pt idx="199">
                  <c:v>73.066999999999993</c:v>
                </c:pt>
                <c:pt idx="200">
                  <c:v>71.617000000000004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93.222818345823839</c:v>
                </c:pt>
                <c:pt idx="6">
                  <c:v>93.287289392835078</c:v>
                </c:pt>
                <c:pt idx="7">
                  <c:v>93.351921971171933</c:v>
                </c:pt>
                <c:pt idx="8">
                  <c:v>93.416663055765724</c:v>
                </c:pt>
                <c:pt idx="9">
                  <c:v>93.48144877285722</c:v>
                </c:pt>
                <c:pt idx="10">
                  <c:v>93.546203073043884</c:v>
                </c:pt>
                <c:pt idx="11">
                  <c:v>93.610836316583203</c:v>
                </c:pt>
                <c:pt idx="12">
                  <c:v>93.675243780225998</c:v>
                </c:pt>
                <c:pt idx="13">
                  <c:v>93.739304099794623</c:v>
                </c:pt>
                <c:pt idx="14">
                  <c:v>93.802877669010599</c:v>
                </c:pt>
                <c:pt idx="15">
                  <c:v>93.865805023344322</c:v>
                </c:pt>
                <c:pt idx="16">
                  <c:v>93.927905249210227</c:v>
                </c:pt>
                <c:pt idx="17">
                  <c:v>93.988974476342719</c:v>
                </c:pt>
                <c:pt idx="18">
                  <c:v>94.048784540129844</c:v>
                </c:pt>
                <c:pt idx="19">
                  <c:v>94.107081951888944</c:v>
                </c:pt>
                <c:pt idx="20">
                  <c:v>94.163587409314005</c:v>
                </c:pt>
                <c:pt idx="21">
                  <c:v>94.217996254986318</c:v>
                </c:pt>
                <c:pt idx="22">
                  <c:v>94.269980616064743</c:v>
                </c:pt>
                <c:pt idx="23">
                  <c:v>94.319194549003427</c:v>
                </c:pt>
                <c:pt idx="24">
                  <c:v>94.365284557666214</c:v>
                </c:pt>
                <c:pt idx="25">
                  <c:v>94.407909641708088</c:v>
                </c:pt>
                <c:pt idx="26">
                  <c:v>94.446777985432661</c:v>
                </c:pt>
                <c:pt idx="27">
                  <c:v>94.481712081877404</c:v>
                </c:pt>
                <c:pt idx="28">
                  <c:v>94.512761191728075</c:v>
                </c:pt>
                <c:pt idx="29">
                  <c:v>94.54039027747605</c:v>
                </c:pt>
                <c:pt idx="30">
                  <c:v>94.565788456500897</c:v>
                </c:pt>
                <c:pt idx="31">
                  <c:v>94.591357538296492</c:v>
                </c:pt>
                <c:pt idx="32">
                  <c:v>94.62146116269551</c:v>
                </c:pt>
                <c:pt idx="33">
                  <c:v>94.663534368586099</c:v>
                </c:pt>
                <c:pt idx="34">
                  <c:v>94.729666370211106</c:v>
                </c:pt>
                <c:pt idx="35">
                  <c:v>94.838766962701925</c:v>
                </c:pt>
                <c:pt idx="36">
                  <c:v>95.019397244787712</c:v>
                </c:pt>
                <c:pt idx="37">
                  <c:v>95.313274239985731</c:v>
                </c:pt>
                <c:pt idx="38">
                  <c:v>95.779333453118923</c:v>
                </c:pt>
                <c:pt idx="39">
                  <c:v>96.498045998379411</c:v>
                </c:pt>
                <c:pt idx="40">
                  <c:v>97.575442180320962</c:v>
                </c:pt>
                <c:pt idx="41">
                  <c:v>99.146014418558195</c:v>
                </c:pt>
                <c:pt idx="42">
                  <c:v>101.37340595799428</c:v>
                </c:pt>
                <c:pt idx="43">
                  <c:v>104.44760891437369</c:v>
                </c:pt>
                <c:pt idx="44">
                  <c:v>108.57738434665502</c:v>
                </c:pt>
                <c:pt idx="45">
                  <c:v>113.97686810730237</c:v>
                </c:pt>
                <c:pt idx="46">
                  <c:v>120.84590510327716</c:v>
                </c:pt>
                <c:pt idx="47">
                  <c:v>129.34456830693907</c:v>
                </c:pt>
                <c:pt idx="48">
                  <c:v>139.56345375013893</c:v>
                </c:pt>
                <c:pt idx="49">
                  <c:v>151.49227649595838</c:v>
                </c:pt>
                <c:pt idx="50">
                  <c:v>164.98868734552872</c:v>
                </c:pt>
                <c:pt idx="51">
                  <c:v>179.74361025368842</c:v>
                </c:pt>
                <c:pt idx="52">
                  <c:v>195.2234234298584</c:v>
                </c:pt>
                <c:pt idx="53">
                  <c:v>210.54593761045317</c:v>
                </c:pt>
                <c:pt idx="54">
                  <c:v>224.25500821447108</c:v>
                </c:pt>
                <c:pt idx="55">
                  <c:v>234.0813830812551</c:v>
                </c:pt>
                <c:pt idx="56">
                  <c:v>237.03384432519982</c:v>
                </c:pt>
                <c:pt idx="57">
                  <c:v>230.2901444844513</c:v>
                </c:pt>
                <c:pt idx="58">
                  <c:v>212.87897299028731</c:v>
                </c:pt>
                <c:pt idx="59">
                  <c:v>187.11833733545259</c:v>
                </c:pt>
                <c:pt idx="60">
                  <c:v>158.3288039373659</c:v>
                </c:pt>
                <c:pt idx="61">
                  <c:v>132.51872864962493</c:v>
                </c:pt>
                <c:pt idx="62">
                  <c:v>113.64081746846809</c:v>
                </c:pt>
                <c:pt idx="63">
                  <c:v>102.4439297376512</c:v>
                </c:pt>
                <c:pt idx="64">
                  <c:v>97.363526134587502</c:v>
                </c:pt>
                <c:pt idx="65">
                  <c:v>96.219939676865451</c:v>
                </c:pt>
                <c:pt idx="66">
                  <c:v>97.382364787986987</c:v>
                </c:pt>
                <c:pt idx="67">
                  <c:v>100.03929978536495</c:v>
                </c:pt>
                <c:pt idx="68">
                  <c:v>103.96174237713917</c:v>
                </c:pt>
                <c:pt idx="69">
                  <c:v>109.19440455733584</c:v>
                </c:pt>
                <c:pt idx="70">
                  <c:v>115.85039727516313</c:v>
                </c:pt>
                <c:pt idx="71">
                  <c:v>124.00267079542799</c:v>
                </c:pt>
                <c:pt idx="72">
                  <c:v>133.62488296943022</c:v>
                </c:pt>
                <c:pt idx="73">
                  <c:v>144.55237325551812</c:v>
                </c:pt>
                <c:pt idx="74">
                  <c:v>156.44681946230983</c:v>
                </c:pt>
                <c:pt idx="75">
                  <c:v>168.73057402126673</c:v>
                </c:pt>
                <c:pt idx="76">
                  <c:v>180.4112263200646</c:v>
                </c:pt>
                <c:pt idx="77">
                  <c:v>189.7364412453943</c:v>
                </c:pt>
                <c:pt idx="78">
                  <c:v>193.92114502869043</c:v>
                </c:pt>
                <c:pt idx="79">
                  <c:v>189.72451129794979</c:v>
                </c:pt>
                <c:pt idx="80">
                  <c:v>175.47422689414461</c:v>
                </c:pt>
                <c:pt idx="81">
                  <c:v>153.36091070095694</c:v>
                </c:pt>
                <c:pt idx="82">
                  <c:v>129.28367732211754</c:v>
                </c:pt>
                <c:pt idx="83">
                  <c:v>109.44920283856816</c:v>
                </c:pt>
                <c:pt idx="84">
                  <c:v>96.780969224777252</c:v>
                </c:pt>
                <c:pt idx="85">
                  <c:v>90.42081454349335</c:v>
                </c:pt>
                <c:pt idx="86">
                  <c:v>87.855871157770167</c:v>
                </c:pt>
                <c:pt idx="87">
                  <c:v>86.965216031882619</c:v>
                </c:pt>
                <c:pt idx="88">
                  <c:v>86.632203442234712</c:v>
                </c:pt>
                <c:pt idx="89">
                  <c:v>86.441800978332509</c:v>
                </c:pt>
                <c:pt idx="90">
                  <c:v>86.28004091262919</c:v>
                </c:pt>
                <c:pt idx="91">
                  <c:v>86.12328590142566</c:v>
                </c:pt>
                <c:pt idx="92">
                  <c:v>85.967816145229278</c:v>
                </c:pt>
                <c:pt idx="93">
                  <c:v>85.813287621088477</c:v>
                </c:pt>
                <c:pt idx="94">
                  <c:v>85.659960406872031</c:v>
                </c:pt>
                <c:pt idx="95">
                  <c:v>85.508526269583513</c:v>
                </c:pt>
                <c:pt idx="96">
                  <c:v>85.360449658830106</c:v>
                </c:pt>
                <c:pt idx="97">
                  <c:v>85.218632703579985</c:v>
                </c:pt>
                <c:pt idx="98">
                  <c:v>85.08852103379688</c:v>
                </c:pt>
                <c:pt idx="99">
                  <c:v>84.979809079516144</c:v>
                </c:pt>
                <c:pt idx="100">
                  <c:v>84.90886160070319</c:v>
                </c:pt>
                <c:pt idx="101">
                  <c:v>84.90182222061263</c:v>
                </c:pt>
                <c:pt idx="102">
                  <c:v>84.998091393902129</c:v>
                </c:pt>
                <c:pt idx="103">
                  <c:v>85.253418419627707</c:v>
                </c:pt>
                <c:pt idx="104">
                  <c:v>85.741327730862807</c:v>
                </c:pt>
                <c:pt idx="105">
                  <c:v>86.551148838751487</c:v>
                </c:pt>
                <c:pt idx="106">
                  <c:v>87.780777126405894</c:v>
                </c:pt>
                <c:pt idx="107">
                  <c:v>89.522628517245053</c:v>
                </c:pt>
                <c:pt idx="108">
                  <c:v>91.841831131530611</c:v>
                </c:pt>
                <c:pt idx="109">
                  <c:v>94.745526966541647</c:v>
                </c:pt>
                <c:pt idx="110">
                  <c:v>98.14029643194776</c:v>
                </c:pt>
                <c:pt idx="111">
                  <c:v>101.77447924179241</c:v>
                </c:pt>
                <c:pt idx="112">
                  <c:v>105.17650807465688</c:v>
                </c:pt>
                <c:pt idx="113">
                  <c:v>107.64238310066804</c:v>
                </c:pt>
                <c:pt idx="114">
                  <c:v>108.36873239866304</c:v>
                </c:pt>
                <c:pt idx="115">
                  <c:v>106.7835686951623</c:v>
                </c:pt>
                <c:pt idx="116">
                  <c:v>102.94042767477001</c:v>
                </c:pt>
                <c:pt idx="117">
                  <c:v>97.660865768137853</c:v>
                </c:pt>
                <c:pt idx="118">
                  <c:v>92.211777703288945</c:v>
                </c:pt>
                <c:pt idx="119">
                  <c:v>87.695826457006845</c:v>
                </c:pt>
                <c:pt idx="120">
                  <c:v>84.606217548811713</c:v>
                </c:pt>
                <c:pt idx="121">
                  <c:v>82.82268009458079</c:v>
                </c:pt>
                <c:pt idx="122">
                  <c:v>81.921283381395497</c:v>
                </c:pt>
                <c:pt idx="123">
                  <c:v>81.486704099985715</c:v>
                </c:pt>
                <c:pt idx="124">
                  <c:v>81.250875757928114</c:v>
                </c:pt>
                <c:pt idx="125">
                  <c:v>81.084249626707972</c:v>
                </c:pt>
                <c:pt idx="126">
                  <c:v>80.937746593024883</c:v>
                </c:pt>
                <c:pt idx="127">
                  <c:v>80.796478076042504</c:v>
                </c:pt>
                <c:pt idx="128">
                  <c:v>80.656810416322728</c:v>
                </c:pt>
                <c:pt idx="129">
                  <c:v>80.518109737075633</c:v>
                </c:pt>
                <c:pt idx="130">
                  <c:v>80.380631108920198</c:v>
                </c:pt>
                <c:pt idx="131">
                  <c:v>80.245779395360742</c:v>
                </c:pt>
                <c:pt idx="132">
                  <c:v>80.118488184123166</c:v>
                </c:pt>
                <c:pt idx="133">
                  <c:v>80.01388087041893</c:v>
                </c:pt>
                <c:pt idx="134">
                  <c:v>79.972152350997547</c:v>
                </c:pt>
                <c:pt idx="135">
                  <c:v>80.084498002147342</c:v>
                </c:pt>
                <c:pt idx="136">
                  <c:v>80.523188371379533</c:v>
                </c:pt>
                <c:pt idx="137">
                  <c:v>81.54601656333007</c:v>
                </c:pt>
                <c:pt idx="138">
                  <c:v>83.420597408039939</c:v>
                </c:pt>
                <c:pt idx="139">
                  <c:v>86.228833040494635</c:v>
                </c:pt>
                <c:pt idx="140">
                  <c:v>89.613479960216083</c:v>
                </c:pt>
                <c:pt idx="141">
                  <c:v>92.680091279897965</c:v>
                </c:pt>
                <c:pt idx="142">
                  <c:v>94.286228965643289</c:v>
                </c:pt>
                <c:pt idx="143">
                  <c:v>93.671138796453533</c:v>
                </c:pt>
                <c:pt idx="144">
                  <c:v>90.980648794253256</c:v>
                </c:pt>
                <c:pt idx="145">
                  <c:v>87.207717158513887</c:v>
                </c:pt>
                <c:pt idx="146">
                  <c:v>83.568593474044363</c:v>
                </c:pt>
                <c:pt idx="147">
                  <c:v>80.84816967122299</c:v>
                </c:pt>
                <c:pt idx="148">
                  <c:v>79.191691148679965</c:v>
                </c:pt>
                <c:pt idx="149">
                  <c:v>78.331735922401791</c:v>
                </c:pt>
                <c:pt idx="150">
                  <c:v>77.917709960231704</c:v>
                </c:pt>
                <c:pt idx="151">
                  <c:v>77.699797154952975</c:v>
                </c:pt>
                <c:pt idx="152">
                  <c:v>77.551218666208982</c:v>
                </c:pt>
                <c:pt idx="153">
                  <c:v>77.422609370143348</c:v>
                </c:pt>
                <c:pt idx="154">
                  <c:v>77.298721072732661</c:v>
                </c:pt>
                <c:pt idx="155">
                  <c:v>77.175729187688546</c:v>
                </c:pt>
                <c:pt idx="156">
                  <c:v>77.052820575448237</c:v>
                </c:pt>
                <c:pt idx="157">
                  <c:v>76.92982152037473</c:v>
                </c:pt>
                <c:pt idx="158">
                  <c:v>76.806672032719462</c:v>
                </c:pt>
                <c:pt idx="159">
                  <c:v>76.683332625547564</c:v>
                </c:pt>
                <c:pt idx="160">
                  <c:v>76.559770888962916</c:v>
                </c:pt>
                <c:pt idx="161">
                  <c:v>76.43595979053508</c:v>
                </c:pt>
                <c:pt idx="162">
                  <c:v>76.311877306109352</c:v>
                </c:pt>
                <c:pt idx="163">
                  <c:v>76.187506119809569</c:v>
                </c:pt>
                <c:pt idx="164">
                  <c:v>76.062833283770431</c:v>
                </c:pt>
                <c:pt idx="165">
                  <c:v>75.9378498440024</c:v>
                </c:pt>
                <c:pt idx="166">
                  <c:v>75.812550446681712</c:v>
                </c:pt>
                <c:pt idx="167">
                  <c:v>75.686932937740238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93.222818345821423</c:v>
                </c:pt>
                <c:pt idx="6">
                  <c:v>93.287289392827319</c:v>
                </c:pt>
                <c:pt idx="7">
                  <c:v>93.351921971147519</c:v>
                </c:pt>
                <c:pt idx="8">
                  <c:v>93.416663055690563</c:v>
                </c:pt>
                <c:pt idx="9">
                  <c:v>93.481448772630785</c:v>
                </c:pt>
                <c:pt idx="10">
                  <c:v>93.546203072376372</c:v>
                </c:pt>
                <c:pt idx="11">
                  <c:v>93.610836314657789</c:v>
                </c:pt>
                <c:pt idx="12">
                  <c:v>93.675243774791753</c:v>
                </c:pt>
                <c:pt idx="13">
                  <c:v>93.73930408478725</c:v>
                </c:pt>
                <c:pt idx="14">
                  <c:v>93.802877628457779</c:v>
                </c:pt>
                <c:pt idx="15">
                  <c:v>93.865804916121391</c:v>
                </c:pt>
                <c:pt idx="16">
                  <c:v>93.92790497181133</c:v>
                </c:pt>
                <c:pt idx="17">
                  <c:v>93.988973774124347</c:v>
                </c:pt>
                <c:pt idx="18">
                  <c:v>94.048782800767498</c:v>
                </c:pt>
                <c:pt idx="19">
                  <c:v>94.10707773629899</c:v>
                </c:pt>
                <c:pt idx="20">
                  <c:v>94.163577412144008</c:v>
                </c:pt>
                <c:pt idx="21">
                  <c:v>94.217973057217634</c:v>
                </c:pt>
                <c:pt idx="22">
                  <c:v>94.269927945767506</c:v>
                </c:pt>
                <c:pt idx="23">
                  <c:v>94.319077535564048</c:v>
                </c:pt>
                <c:pt idx="24">
                  <c:v>94.365030193376839</c:v>
                </c:pt>
                <c:pt idx="25">
                  <c:v>94.407368604722393</c:v>
                </c:pt>
                <c:pt idx="26">
                  <c:v>94.445651960026751</c:v>
                </c:pt>
                <c:pt idx="27">
                  <c:v>94.479418998513225</c:v>
                </c:pt>
                <c:pt idx="28">
                  <c:v>94.508191973322113</c:v>
                </c:pt>
                <c:pt idx="29">
                  <c:v>94.531481575899249</c:v>
                </c:pt>
                <c:pt idx="30">
                  <c:v>94.548792824280767</c:v>
                </c:pt>
                <c:pt idx="31">
                  <c:v>94.559631878887842</c:v>
                </c:pt>
                <c:pt idx="32">
                  <c:v>94.563513701910026</c:v>
                </c:pt>
                <c:pt idx="33">
                  <c:v>94.55997042423796</c:v>
                </c:pt>
                <c:pt idx="34">
                  <c:v>94.548560230028741</c:v>
                </c:pt>
                <c:pt idx="35">
                  <c:v>94.528876516987722</c:v>
                </c:pt>
                <c:pt idx="36">
                  <c:v>94.500557044567103</c:v>
                </c:pt>
                <c:pt idx="37">
                  <c:v>94.463292747041621</c:v>
                </c:pt>
                <c:pt idx="38">
                  <c:v>94.416835868166743</c:v>
                </c:pt>
                <c:pt idx="39">
                  <c:v>94.361007072517694</c:v>
                </c:pt>
                <c:pt idx="40">
                  <c:v>94.295701208080288</c:v>
                </c:pt>
                <c:pt idx="41">
                  <c:v>94.220891435971694</c:v>
                </c:pt>
                <c:pt idx="42">
                  <c:v>94.136631505082335</c:v>
                </c:pt>
                <c:pt idx="43">
                  <c:v>94.043056028663628</c:v>
                </c:pt>
                <c:pt idx="44">
                  <c:v>93.940378711290478</c:v>
                </c:pt>
                <c:pt idx="45">
                  <c:v>93.828888571642224</c:v>
                </c:pt>
                <c:pt idx="46">
                  <c:v>93.708944301878063</c:v>
                </c:pt>
                <c:pt idx="47">
                  <c:v>93.580966990791325</c:v>
                </c:pt>
                <c:pt idx="48">
                  <c:v>93.445431509028097</c:v>
                </c:pt>
                <c:pt idx="49">
                  <c:v>93.30285690560585</c:v>
                </c:pt>
                <c:pt idx="50">
                  <c:v>93.153796192927018</c:v>
                </c:pt>
                <c:pt idx="51">
                  <c:v>92.998825901821846</c:v>
                </c:pt>
                <c:pt idx="52">
                  <c:v>92.838535770347804</c:v>
                </c:pt>
                <c:pt idx="53">
                  <c:v>92.673518893370613</c:v>
                </c:pt>
                <c:pt idx="54">
                  <c:v>92.504362608856042</c:v>
                </c:pt>
                <c:pt idx="55">
                  <c:v>92.331640336459998</c:v>
                </c:pt>
                <c:pt idx="56">
                  <c:v>92.155904519637062</c:v>
                </c:pt>
                <c:pt idx="57">
                  <c:v>91.977680758849601</c:v>
                </c:pt>
                <c:pt idx="58">
                  <c:v>91.797463164502744</c:v>
                </c:pt>
                <c:pt idx="59">
                  <c:v>91.615710906862958</c:v>
                </c:pt>
                <c:pt idx="60">
                  <c:v>91.432845898257057</c:v>
                </c:pt>
                <c:pt idx="61">
                  <c:v>91.249251511077617</c:v>
                </c:pt>
                <c:pt idx="62">
                  <c:v>91.065272213444359</c:v>
                </c:pt>
                <c:pt idx="63">
                  <c:v>90.881213992016512</c:v>
                </c:pt>
                <c:pt idx="64">
                  <c:v>90.697345427188651</c:v>
                </c:pt>
                <c:pt idx="65">
                  <c:v>90.513899288250769</c:v>
                </c:pt>
                <c:pt idx="66">
                  <c:v>90.331074523494394</c:v>
                </c:pt>
                <c:pt idx="67">
                  <c:v>90.149038531201384</c:v>
                </c:pt>
                <c:pt idx="68">
                  <c:v>89.96792961061243</c:v>
                </c:pt>
                <c:pt idx="69">
                  <c:v>89.787859506198842</c:v>
                </c:pt>
                <c:pt idx="70">
                  <c:v>89.608915972938703</c:v>
                </c:pt>
                <c:pt idx="71">
                  <c:v>89.431165304142766</c:v>
                </c:pt>
                <c:pt idx="72">
                  <c:v>89.254654776206067</c:v>
                </c:pt>
                <c:pt idx="73">
                  <c:v>89.079414976177858</c:v>
                </c:pt>
                <c:pt idx="74">
                  <c:v>88.905461988093663</c:v>
                </c:pt>
                <c:pt idx="75">
                  <c:v>88.732799422555487</c:v>
                </c:pt>
                <c:pt idx="76">
                  <c:v>88.561420281124896</c:v>
                </c:pt>
                <c:pt idx="77">
                  <c:v>88.391308652806757</c:v>
                </c:pt>
                <c:pt idx="78">
                  <c:v>88.222441244381415</c:v>
                </c:pt>
                <c:pt idx="79">
                  <c:v>88.054788749743068</c:v>
                </c:pt>
                <c:pt idx="80">
                  <c:v>87.888317065876905</c:v>
                </c:pt>
                <c:pt idx="81">
                  <c:v>87.722988364805701</c:v>
                </c:pt>
                <c:pt idx="82">
                  <c:v>87.558762031904251</c:v>
                </c:pt>
                <c:pt idx="83">
                  <c:v>87.395595481537924</c:v>
                </c:pt>
                <c:pt idx="84">
                  <c:v>87.233444861146154</c:v>
                </c:pt>
                <c:pt idx="85">
                  <c:v>87.072265654753465</c:v>
                </c:pt>
                <c:pt idx="86">
                  <c:v>86.912013196534289</c:v>
                </c:pt>
                <c:pt idx="87">
                  <c:v>86.752643104545854</c:v>
                </c:pt>
                <c:pt idx="88">
                  <c:v>86.594111644130024</c:v>
                </c:pt>
                <c:pt idx="89">
                  <c:v>86.43637602981282</c:v>
                </c:pt>
                <c:pt idx="90">
                  <c:v>86.279394673831291</c:v>
                </c:pt>
                <c:pt idx="91">
                  <c:v>86.123127388716384</c:v>
                </c:pt>
                <c:pt idx="92">
                  <c:v>85.967535550674683</c:v>
                </c:pt>
                <c:pt idx="93">
                  <c:v>85.812582229855437</c:v>
                </c:pt>
                <c:pt idx="94">
                  <c:v>85.658232292967895</c:v>
                </c:pt>
                <c:pt idx="95">
                  <c:v>85.504452483135879</c:v>
                </c:pt>
                <c:pt idx="96">
                  <c:v>85.351211481339249</c:v>
                </c:pt>
                <c:pt idx="97">
                  <c:v>85.198479953299682</c:v>
                </c:pt>
                <c:pt idx="98">
                  <c:v>85.04623058521652</c:v>
                </c:pt>
                <c:pt idx="99">
                  <c:v>84.894438111344982</c:v>
                </c:pt>
                <c:pt idx="100">
                  <c:v>84.743079336030405</c:v>
                </c:pt>
                <c:pt idx="101">
                  <c:v>84.592133152462651</c:v>
                </c:pt>
                <c:pt idx="102">
                  <c:v>84.441580560089477</c:v>
                </c:pt>
                <c:pt idx="103">
                  <c:v>84.291404682321641</c:v>
                </c:pt>
                <c:pt idx="104">
                  <c:v>84.141590785866597</c:v>
                </c:pt>
                <c:pt idx="105">
                  <c:v>83.992126302739024</c:v>
                </c:pt>
                <c:pt idx="106">
                  <c:v>83.843000855704801</c:v>
                </c:pt>
                <c:pt idx="107">
                  <c:v>83.694206287616424</c:v>
                </c:pt>
                <c:pt idx="108">
                  <c:v>83.545736694780999</c:v>
                </c:pt>
                <c:pt idx="109">
                  <c:v>83.39758846416413</c:v>
                </c:pt>
                <c:pt idx="110">
                  <c:v>83.249760313865622</c:v>
                </c:pt>
                <c:pt idx="111">
                  <c:v>83.102253335896222</c:v>
                </c:pt>
                <c:pt idx="112">
                  <c:v>82.955071039841826</c:v>
                </c:pt>
                <c:pt idx="113">
                  <c:v>82.808219395509354</c:v>
                </c:pt>
                <c:pt idx="114">
                  <c:v>82.661706872113953</c:v>
                </c:pt>
                <c:pt idx="115">
                  <c:v>82.515544470987379</c:v>
                </c:pt>
                <c:pt idx="116">
                  <c:v>82.369745748170956</c:v>
                </c:pt>
                <c:pt idx="117">
                  <c:v>82.22432682261541</c:v>
                </c:pt>
                <c:pt idx="118">
                  <c:v>82.079306365063005</c:v>
                </c:pt>
                <c:pt idx="119">
                  <c:v>81.934705562061069</c:v>
                </c:pt>
                <c:pt idx="120">
                  <c:v>81.790548048988313</c:v>
                </c:pt>
                <c:pt idx="121">
                  <c:v>81.646859805512307</c:v>
                </c:pt>
                <c:pt idx="122">
                  <c:v>81.503669006595246</c:v>
                </c:pt>
                <c:pt idx="123">
                  <c:v>81.361005822093915</c:v>
                </c:pt>
                <c:pt idx="124">
                  <c:v>81.218902158234229</c:v>
                </c:pt>
                <c:pt idx="125">
                  <c:v>81.077391334860067</c:v>
                </c:pt>
                <c:pt idx="126">
                  <c:v>80.936507693441399</c:v>
                </c:pt>
                <c:pt idx="127">
                  <c:v>80.796286132448131</c:v>
                </c:pt>
                <c:pt idx="128">
                  <c:v>80.656761568907257</c:v>
                </c:pt>
                <c:pt idx="129">
                  <c:v>80.517968327784303</c:v>
                </c:pt>
                <c:pt idx="130">
                  <c:v>80.379939464247855</c:v>
                </c:pt>
                <c:pt idx="131">
                  <c:v>80.242706027811451</c:v>
                </c:pt>
                <c:pt idx="132">
                  <c:v>80.10629628166356</c:v>
                </c:pt>
                <c:pt idx="133">
                  <c:v>79.970734894979813</c:v>
                </c:pt>
                <c:pt idx="134">
                  <c:v>79.836042130380918</c:v>
                </c:pt>
                <c:pt idx="135">
                  <c:v>79.702233052613934</c:v>
                </c:pt>
                <c:pt idx="136">
                  <c:v>79.569316787607207</c:v>
                </c:pt>
                <c:pt idx="137">
                  <c:v>79.43729586289362</c:v>
                </c:pt>
                <c:pt idx="138">
                  <c:v>79.306165660651473</c:v>
                </c:pt>
                <c:pt idx="139">
                  <c:v>79.175914013000892</c:v>
                </c:pt>
                <c:pt idx="140">
                  <c:v>79.046520965565051</c:v>
                </c:pt>
                <c:pt idx="141">
                  <c:v>78.917958729673643</c:v>
                </c:pt>
                <c:pt idx="142">
                  <c:v>78.790191836159124</c:v>
                </c:pt>
                <c:pt idx="143">
                  <c:v>78.663177494871931</c:v>
                </c:pt>
                <c:pt idx="144">
                  <c:v>78.536866154392328</c:v>
                </c:pt>
                <c:pt idx="145">
                  <c:v>78.411202246635497</c:v>
                </c:pt>
                <c:pt idx="146">
                  <c:v>78.286125091881161</c:v>
                </c:pt>
                <c:pt idx="147">
                  <c:v>78.161569931928824</c:v>
                </c:pt>
                <c:pt idx="148">
                  <c:v>78.037469053195693</c:v>
                </c:pt>
                <c:pt idx="149">
                  <c:v>77.91375295806867</c:v>
                </c:pt>
                <c:pt idx="150">
                  <c:v>77.790351541905181</c:v>
                </c:pt>
                <c:pt idx="151">
                  <c:v>77.66719523471653</c:v>
                </c:pt>
                <c:pt idx="152">
                  <c:v>77.54421607050422</c:v>
                </c:pt>
                <c:pt idx="153">
                  <c:v>77.421348653012146</c:v>
                </c:pt>
                <c:pt idx="154">
                  <c:v>77.298530993738026</c:v>
                </c:pt>
                <c:pt idx="155">
                  <c:v>77.175705205796888</c:v>
                </c:pt>
                <c:pt idx="156">
                  <c:v>77.052818045044546</c:v>
                </c:pt>
                <c:pt idx="157">
                  <c:v>76.929821297213806</c:v>
                </c:pt>
                <c:pt idx="158">
                  <c:v>76.806672016276991</c:v>
                </c:pt>
                <c:pt idx="159">
                  <c:v>76.683332624535836</c:v>
                </c:pt>
                <c:pt idx="160">
                  <c:v>76.559770888910947</c:v>
                </c:pt>
                <c:pt idx="161">
                  <c:v>76.435959790532849</c:v>
                </c:pt>
                <c:pt idx="162">
                  <c:v>76.311877306109267</c:v>
                </c:pt>
                <c:pt idx="163">
                  <c:v>76.187506119809569</c:v>
                </c:pt>
                <c:pt idx="164">
                  <c:v>76.062833283770431</c:v>
                </c:pt>
                <c:pt idx="165">
                  <c:v>75.9378498440024</c:v>
                </c:pt>
                <c:pt idx="166">
                  <c:v>75.812550446681712</c:v>
                </c:pt>
                <c:pt idx="167">
                  <c:v>75.686932937740238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94.593000000000004</c:v>
                </c:pt>
                <c:pt idx="1">
                  <c:v>95.153000000000006</c:v>
                </c:pt>
                <c:pt idx="2">
                  <c:v>95.22</c:v>
                </c:pt>
                <c:pt idx="3">
                  <c:v>92.441000000000003</c:v>
                </c:pt>
                <c:pt idx="4">
                  <c:v>93.457999999999998</c:v>
                </c:pt>
                <c:pt idx="5">
                  <c:v>94.626999999999995</c:v>
                </c:pt>
                <c:pt idx="6">
                  <c:v>93.542000000000002</c:v>
                </c:pt>
                <c:pt idx="7">
                  <c:v>94.61</c:v>
                </c:pt>
                <c:pt idx="8">
                  <c:v>94.168999999999997</c:v>
                </c:pt>
                <c:pt idx="9">
                  <c:v>93.153000000000006</c:v>
                </c:pt>
                <c:pt idx="10">
                  <c:v>93.271000000000001</c:v>
                </c:pt>
                <c:pt idx="11">
                  <c:v>93.492000000000004</c:v>
                </c:pt>
                <c:pt idx="12">
                  <c:v>93.763000000000005</c:v>
                </c:pt>
                <c:pt idx="13">
                  <c:v>95.287999999999997</c:v>
                </c:pt>
                <c:pt idx="14">
                  <c:v>94.406999999999996</c:v>
                </c:pt>
                <c:pt idx="15">
                  <c:v>94.254000000000005</c:v>
                </c:pt>
                <c:pt idx="16">
                  <c:v>94.558999999999997</c:v>
                </c:pt>
                <c:pt idx="17">
                  <c:v>94.661000000000001</c:v>
                </c:pt>
                <c:pt idx="18">
                  <c:v>94.203000000000003</c:v>
                </c:pt>
                <c:pt idx="19">
                  <c:v>93.22</c:v>
                </c:pt>
                <c:pt idx="20">
                  <c:v>94.728999999999999</c:v>
                </c:pt>
                <c:pt idx="21">
                  <c:v>93.322000000000003</c:v>
                </c:pt>
                <c:pt idx="22">
                  <c:v>91.677999999999997</c:v>
                </c:pt>
                <c:pt idx="23">
                  <c:v>94.712000000000003</c:v>
                </c:pt>
                <c:pt idx="24">
                  <c:v>92.322000000000003</c:v>
                </c:pt>
                <c:pt idx="25">
                  <c:v>89.39</c:v>
                </c:pt>
                <c:pt idx="26">
                  <c:v>93.965999999999994</c:v>
                </c:pt>
                <c:pt idx="27">
                  <c:v>94.287999999999997</c:v>
                </c:pt>
                <c:pt idx="28">
                  <c:v>94.373000000000005</c:v>
                </c:pt>
                <c:pt idx="29">
                  <c:v>94.492000000000004</c:v>
                </c:pt>
                <c:pt idx="30">
                  <c:v>93.338999999999999</c:v>
                </c:pt>
                <c:pt idx="31">
                  <c:v>95.203000000000003</c:v>
                </c:pt>
                <c:pt idx="32">
                  <c:v>96.016999999999996</c:v>
                </c:pt>
                <c:pt idx="33">
                  <c:v>96.186000000000007</c:v>
                </c:pt>
                <c:pt idx="34">
                  <c:v>95.373000000000005</c:v>
                </c:pt>
                <c:pt idx="35">
                  <c:v>94.626999999999995</c:v>
                </c:pt>
                <c:pt idx="36">
                  <c:v>96.864000000000004</c:v>
                </c:pt>
                <c:pt idx="37">
                  <c:v>94.474999999999994</c:v>
                </c:pt>
                <c:pt idx="38">
                  <c:v>94.626999999999995</c:v>
                </c:pt>
                <c:pt idx="39">
                  <c:v>94.745999999999995</c:v>
                </c:pt>
                <c:pt idx="40">
                  <c:v>94.575999999999993</c:v>
                </c:pt>
                <c:pt idx="41">
                  <c:v>97.677999999999997</c:v>
                </c:pt>
                <c:pt idx="42">
                  <c:v>101.136</c:v>
                </c:pt>
                <c:pt idx="43">
                  <c:v>100.57599999999999</c:v>
                </c:pt>
                <c:pt idx="44">
                  <c:v>104.39</c:v>
                </c:pt>
                <c:pt idx="45">
                  <c:v>108.373</c:v>
                </c:pt>
                <c:pt idx="46">
                  <c:v>116.458</c:v>
                </c:pt>
                <c:pt idx="47">
                  <c:v>123.03400000000001</c:v>
                </c:pt>
                <c:pt idx="48">
                  <c:v>135</c:v>
                </c:pt>
                <c:pt idx="49">
                  <c:v>150.74600000000001</c:v>
                </c:pt>
                <c:pt idx="50">
                  <c:v>167.542</c:v>
                </c:pt>
                <c:pt idx="51">
                  <c:v>188</c:v>
                </c:pt>
                <c:pt idx="52">
                  <c:v>204</c:v>
                </c:pt>
                <c:pt idx="53">
                  <c:v>214.59299999999999</c:v>
                </c:pt>
                <c:pt idx="54">
                  <c:v>222.15299999999999</c:v>
                </c:pt>
                <c:pt idx="55">
                  <c:v>227.50800000000001</c:v>
                </c:pt>
                <c:pt idx="56">
                  <c:v>228.49199999999999</c:v>
                </c:pt>
                <c:pt idx="57">
                  <c:v>225.93199999999999</c:v>
                </c:pt>
                <c:pt idx="58">
                  <c:v>221.458</c:v>
                </c:pt>
                <c:pt idx="59">
                  <c:v>208.84700000000001</c:v>
                </c:pt>
                <c:pt idx="60">
                  <c:v>184.94900000000001</c:v>
                </c:pt>
                <c:pt idx="61">
                  <c:v>152.91499999999999</c:v>
                </c:pt>
                <c:pt idx="62">
                  <c:v>120.593</c:v>
                </c:pt>
                <c:pt idx="63">
                  <c:v>99.932000000000002</c:v>
                </c:pt>
                <c:pt idx="64">
                  <c:v>94.831000000000003</c:v>
                </c:pt>
                <c:pt idx="65">
                  <c:v>94.406999999999996</c:v>
                </c:pt>
                <c:pt idx="66">
                  <c:v>97.593000000000004</c:v>
                </c:pt>
                <c:pt idx="67">
                  <c:v>97.474999999999994</c:v>
                </c:pt>
                <c:pt idx="68">
                  <c:v>97.932000000000002</c:v>
                </c:pt>
                <c:pt idx="69">
                  <c:v>104.458</c:v>
                </c:pt>
                <c:pt idx="70">
                  <c:v>107.76300000000001</c:v>
                </c:pt>
                <c:pt idx="71">
                  <c:v>117.61</c:v>
                </c:pt>
                <c:pt idx="72">
                  <c:v>126.81399999999999</c:v>
                </c:pt>
                <c:pt idx="73">
                  <c:v>140.16900000000001</c:v>
                </c:pt>
                <c:pt idx="74">
                  <c:v>154.30500000000001</c:v>
                </c:pt>
                <c:pt idx="75">
                  <c:v>162.661</c:v>
                </c:pt>
                <c:pt idx="76">
                  <c:v>173.119</c:v>
                </c:pt>
                <c:pt idx="77">
                  <c:v>181.119</c:v>
                </c:pt>
                <c:pt idx="78">
                  <c:v>184.881</c:v>
                </c:pt>
                <c:pt idx="79">
                  <c:v>186.18600000000001</c:v>
                </c:pt>
                <c:pt idx="80">
                  <c:v>183.203</c:v>
                </c:pt>
                <c:pt idx="81">
                  <c:v>180.05099999999999</c:v>
                </c:pt>
                <c:pt idx="82">
                  <c:v>166.42400000000001</c:v>
                </c:pt>
                <c:pt idx="83">
                  <c:v>141.71199999999999</c:v>
                </c:pt>
                <c:pt idx="84">
                  <c:v>114.96599999999999</c:v>
                </c:pt>
                <c:pt idx="85">
                  <c:v>94.644000000000005</c:v>
                </c:pt>
                <c:pt idx="86">
                  <c:v>90.424000000000007</c:v>
                </c:pt>
                <c:pt idx="87">
                  <c:v>88.406999999999996</c:v>
                </c:pt>
                <c:pt idx="88">
                  <c:v>83.406999999999996</c:v>
                </c:pt>
                <c:pt idx="89">
                  <c:v>85.948999999999998</c:v>
                </c:pt>
                <c:pt idx="90">
                  <c:v>87.203000000000003</c:v>
                </c:pt>
                <c:pt idx="91">
                  <c:v>87.558999999999997</c:v>
                </c:pt>
                <c:pt idx="92">
                  <c:v>84.575999999999993</c:v>
                </c:pt>
                <c:pt idx="93">
                  <c:v>86.492000000000004</c:v>
                </c:pt>
                <c:pt idx="94">
                  <c:v>86.168999999999997</c:v>
                </c:pt>
                <c:pt idx="95">
                  <c:v>87.864000000000004</c:v>
                </c:pt>
                <c:pt idx="96">
                  <c:v>86.441000000000003</c:v>
                </c:pt>
                <c:pt idx="97">
                  <c:v>86.897999999999996</c:v>
                </c:pt>
                <c:pt idx="98">
                  <c:v>87.712000000000003</c:v>
                </c:pt>
                <c:pt idx="99">
                  <c:v>85.507999999999996</c:v>
                </c:pt>
                <c:pt idx="100">
                  <c:v>88.796999999999997</c:v>
                </c:pt>
                <c:pt idx="101">
                  <c:v>87.457999999999998</c:v>
                </c:pt>
                <c:pt idx="102">
                  <c:v>88.119</c:v>
                </c:pt>
                <c:pt idx="103">
                  <c:v>88.558999999999997</c:v>
                </c:pt>
                <c:pt idx="104">
                  <c:v>87.305000000000007</c:v>
                </c:pt>
                <c:pt idx="105">
                  <c:v>86.881</c:v>
                </c:pt>
                <c:pt idx="106">
                  <c:v>88.084999999999994</c:v>
                </c:pt>
                <c:pt idx="107">
                  <c:v>87.203000000000003</c:v>
                </c:pt>
                <c:pt idx="108">
                  <c:v>89.203000000000003</c:v>
                </c:pt>
                <c:pt idx="109">
                  <c:v>92.745999999999995</c:v>
                </c:pt>
                <c:pt idx="110">
                  <c:v>95.644000000000005</c:v>
                </c:pt>
                <c:pt idx="111">
                  <c:v>99.474999999999994</c:v>
                </c:pt>
                <c:pt idx="112">
                  <c:v>103.932</c:v>
                </c:pt>
                <c:pt idx="113">
                  <c:v>106.441</c:v>
                </c:pt>
                <c:pt idx="114">
                  <c:v>107.91500000000001</c:v>
                </c:pt>
                <c:pt idx="115">
                  <c:v>111.39</c:v>
                </c:pt>
                <c:pt idx="116">
                  <c:v>108.441</c:v>
                </c:pt>
                <c:pt idx="117">
                  <c:v>108.458</c:v>
                </c:pt>
                <c:pt idx="118">
                  <c:v>103.76300000000001</c:v>
                </c:pt>
                <c:pt idx="119">
                  <c:v>98.915000000000006</c:v>
                </c:pt>
                <c:pt idx="120">
                  <c:v>92.932000000000002</c:v>
                </c:pt>
                <c:pt idx="121">
                  <c:v>88.287999999999997</c:v>
                </c:pt>
                <c:pt idx="122">
                  <c:v>85.965999999999994</c:v>
                </c:pt>
                <c:pt idx="123">
                  <c:v>83.424000000000007</c:v>
                </c:pt>
                <c:pt idx="124">
                  <c:v>80.694999999999993</c:v>
                </c:pt>
                <c:pt idx="125">
                  <c:v>83.694999999999993</c:v>
                </c:pt>
                <c:pt idx="126">
                  <c:v>84.102000000000004</c:v>
                </c:pt>
                <c:pt idx="127">
                  <c:v>82.287999999999997</c:v>
                </c:pt>
                <c:pt idx="128">
                  <c:v>80.796999999999997</c:v>
                </c:pt>
                <c:pt idx="129">
                  <c:v>81.305000000000007</c:v>
                </c:pt>
                <c:pt idx="130">
                  <c:v>80.932000000000002</c:v>
                </c:pt>
                <c:pt idx="131">
                  <c:v>79.593000000000004</c:v>
                </c:pt>
                <c:pt idx="132">
                  <c:v>82.39</c:v>
                </c:pt>
                <c:pt idx="133">
                  <c:v>81.745999999999995</c:v>
                </c:pt>
                <c:pt idx="134">
                  <c:v>82.102000000000004</c:v>
                </c:pt>
                <c:pt idx="135">
                  <c:v>81.168999999999997</c:v>
                </c:pt>
                <c:pt idx="136">
                  <c:v>81.016999999999996</c:v>
                </c:pt>
                <c:pt idx="137">
                  <c:v>82.558999999999997</c:v>
                </c:pt>
                <c:pt idx="138">
                  <c:v>84.525000000000006</c:v>
                </c:pt>
                <c:pt idx="139">
                  <c:v>87.271000000000001</c:v>
                </c:pt>
                <c:pt idx="140">
                  <c:v>86.864000000000004</c:v>
                </c:pt>
                <c:pt idx="141">
                  <c:v>88.271000000000001</c:v>
                </c:pt>
                <c:pt idx="142">
                  <c:v>92.186000000000007</c:v>
                </c:pt>
                <c:pt idx="143">
                  <c:v>93.644000000000005</c:v>
                </c:pt>
                <c:pt idx="144">
                  <c:v>96.507999999999996</c:v>
                </c:pt>
                <c:pt idx="145">
                  <c:v>98.203000000000003</c:v>
                </c:pt>
                <c:pt idx="146">
                  <c:v>95.186000000000007</c:v>
                </c:pt>
                <c:pt idx="147">
                  <c:v>91.542000000000002</c:v>
                </c:pt>
                <c:pt idx="148">
                  <c:v>87.507999999999996</c:v>
                </c:pt>
                <c:pt idx="149">
                  <c:v>84.525000000000006</c:v>
                </c:pt>
                <c:pt idx="150">
                  <c:v>81.965999999999994</c:v>
                </c:pt>
                <c:pt idx="151">
                  <c:v>80.712000000000003</c:v>
                </c:pt>
                <c:pt idx="152">
                  <c:v>79.39</c:v>
                </c:pt>
                <c:pt idx="153">
                  <c:v>79.881</c:v>
                </c:pt>
                <c:pt idx="154">
                  <c:v>78.153000000000006</c:v>
                </c:pt>
                <c:pt idx="155">
                  <c:v>77.745999999999995</c:v>
                </c:pt>
                <c:pt idx="156">
                  <c:v>80.119</c:v>
                </c:pt>
                <c:pt idx="157">
                  <c:v>78.661000000000001</c:v>
                </c:pt>
                <c:pt idx="158">
                  <c:v>77.694999999999993</c:v>
                </c:pt>
                <c:pt idx="159">
                  <c:v>77.203000000000003</c:v>
                </c:pt>
                <c:pt idx="160">
                  <c:v>79.558999999999997</c:v>
                </c:pt>
                <c:pt idx="161">
                  <c:v>77.864000000000004</c:v>
                </c:pt>
                <c:pt idx="162">
                  <c:v>77.694999999999993</c:v>
                </c:pt>
                <c:pt idx="163">
                  <c:v>77.948999999999998</c:v>
                </c:pt>
                <c:pt idx="164">
                  <c:v>77.135999999999996</c:v>
                </c:pt>
                <c:pt idx="165">
                  <c:v>74.661000000000001</c:v>
                </c:pt>
                <c:pt idx="166">
                  <c:v>78</c:v>
                </c:pt>
                <c:pt idx="167">
                  <c:v>76.441000000000003</c:v>
                </c:pt>
                <c:pt idx="168">
                  <c:v>75.39</c:v>
                </c:pt>
                <c:pt idx="169">
                  <c:v>75.051000000000002</c:v>
                </c:pt>
                <c:pt idx="170">
                  <c:v>76.694999999999993</c:v>
                </c:pt>
                <c:pt idx="171">
                  <c:v>75.932000000000002</c:v>
                </c:pt>
                <c:pt idx="172">
                  <c:v>75.102000000000004</c:v>
                </c:pt>
                <c:pt idx="173">
                  <c:v>75.067999999999998</c:v>
                </c:pt>
                <c:pt idx="174">
                  <c:v>75.355999999999995</c:v>
                </c:pt>
                <c:pt idx="175">
                  <c:v>74.78</c:v>
                </c:pt>
                <c:pt idx="176">
                  <c:v>75.168999999999997</c:v>
                </c:pt>
                <c:pt idx="177">
                  <c:v>75.813999999999993</c:v>
                </c:pt>
                <c:pt idx="178">
                  <c:v>73.694999999999993</c:v>
                </c:pt>
                <c:pt idx="179">
                  <c:v>74.763000000000005</c:v>
                </c:pt>
                <c:pt idx="180">
                  <c:v>76.22</c:v>
                </c:pt>
                <c:pt idx="181">
                  <c:v>76.763000000000005</c:v>
                </c:pt>
                <c:pt idx="182">
                  <c:v>74.406999999999996</c:v>
                </c:pt>
                <c:pt idx="183">
                  <c:v>76.084999999999994</c:v>
                </c:pt>
                <c:pt idx="184">
                  <c:v>75.897999999999996</c:v>
                </c:pt>
                <c:pt idx="185">
                  <c:v>75.661000000000001</c:v>
                </c:pt>
                <c:pt idx="186">
                  <c:v>76.932000000000002</c:v>
                </c:pt>
                <c:pt idx="187">
                  <c:v>75.932000000000002</c:v>
                </c:pt>
                <c:pt idx="188">
                  <c:v>75.135999999999996</c:v>
                </c:pt>
                <c:pt idx="189">
                  <c:v>74.168999999999997</c:v>
                </c:pt>
                <c:pt idx="190">
                  <c:v>75.948999999999998</c:v>
                </c:pt>
                <c:pt idx="191">
                  <c:v>74.575999999999993</c:v>
                </c:pt>
                <c:pt idx="192">
                  <c:v>75.39</c:v>
                </c:pt>
                <c:pt idx="193">
                  <c:v>74.846999999999994</c:v>
                </c:pt>
                <c:pt idx="194">
                  <c:v>72.983000000000004</c:v>
                </c:pt>
                <c:pt idx="195">
                  <c:v>75.22</c:v>
                </c:pt>
                <c:pt idx="196">
                  <c:v>74.338999999999999</c:v>
                </c:pt>
                <c:pt idx="197">
                  <c:v>74.305000000000007</c:v>
                </c:pt>
                <c:pt idx="198">
                  <c:v>73.644000000000005</c:v>
                </c:pt>
                <c:pt idx="199">
                  <c:v>74.897999999999996</c:v>
                </c:pt>
                <c:pt idx="200">
                  <c:v>77.22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93.572836207451545</c:v>
                </c:pt>
                <c:pt idx="6">
                  <c:v>93.625537430901119</c:v>
                </c:pt>
                <c:pt idx="7">
                  <c:v>93.678265156290934</c:v>
                </c:pt>
                <c:pt idx="8">
                  <c:v>93.730966857978032</c:v>
                </c:pt>
                <c:pt idx="9">
                  <c:v>93.783580490970252</c:v>
                </c:pt>
                <c:pt idx="10">
                  <c:v>93.836033388601805</c:v>
                </c:pt>
                <c:pt idx="11">
                  <c:v>93.888241094299119</c:v>
                </c:pt>
                <c:pt idx="12">
                  <c:v>93.940106136671972</c:v>
                </c:pt>
                <c:pt idx="13">
                  <c:v>93.991516761608452</c:v>
                </c:pt>
                <c:pt idx="14">
                  <c:v>94.042345640854677</c:v>
                </c:pt>
                <c:pt idx="15">
                  <c:v>94.092448584521065</c:v>
                </c:pt>
                <c:pt idx="16">
                  <c:v>94.141663296704934</c:v>
                </c:pt>
                <c:pt idx="17">
                  <c:v>94.189808232244076</c:v>
                </c:pt>
                <c:pt idx="18">
                  <c:v>94.236681645031538</c:v>
                </c:pt>
                <c:pt idx="19">
                  <c:v>94.282060976851398</c:v>
                </c:pt>
                <c:pt idx="20">
                  <c:v>94.325702843618402</c:v>
                </c:pt>
                <c:pt idx="21">
                  <c:v>94.367344074951959</c:v>
                </c:pt>
                <c:pt idx="22">
                  <c:v>94.406704625125116</c:v>
                </c:pt>
                <c:pt idx="23">
                  <c:v>94.443493817473239</c:v>
                </c:pt>
                <c:pt idx="24">
                  <c:v>94.477422497804682</c:v>
                </c:pt>
                <c:pt idx="25">
                  <c:v>94.508225535713166</c:v>
                </c:pt>
                <c:pt idx="26">
                  <c:v>94.535702120184652</c:v>
                </c:pt>
                <c:pt idx="27">
                  <c:v>94.559785959825973</c:v>
                </c:pt>
                <c:pt idx="28">
                  <c:v>94.580664415207792</c:v>
                </c:pt>
                <c:pt idx="29">
                  <c:v>94.598975340349696</c:v>
                </c:pt>
                <c:pt idx="30">
                  <c:v>94.616123346233806</c:v>
                </c:pt>
                <c:pt idx="31">
                  <c:v>94.634773103653586</c:v>
                </c:pt>
                <c:pt idx="32">
                  <c:v>94.659594888508465</c:v>
                </c:pt>
                <c:pt idx="33">
                  <c:v>94.698353870627983</c:v>
                </c:pt>
                <c:pt idx="34">
                  <c:v>94.763444395559404</c:v>
                </c:pt>
                <c:pt idx="35">
                  <c:v>94.873965768762417</c:v>
                </c:pt>
                <c:pt idx="36">
                  <c:v>95.058406384516829</c:v>
                </c:pt>
                <c:pt idx="37">
                  <c:v>95.357936649734256</c:v>
                </c:pt>
                <c:pt idx="38">
                  <c:v>95.830197347892991</c:v>
                </c:pt>
                <c:pt idx="39">
                  <c:v>96.553303235665382</c:v>
                </c:pt>
                <c:pt idx="40">
                  <c:v>97.629566306689426</c:v>
                </c:pt>
                <c:pt idx="41">
                  <c:v>99.188199384468916</c:v>
                </c:pt>
                <c:pt idx="42">
                  <c:v>101.3860281324534</c:v>
                </c:pt>
                <c:pt idx="43">
                  <c:v>104.40507770996821</c:v>
                </c:pt>
                <c:pt idx="44">
                  <c:v>108.44588310266212</c:v>
                </c:pt>
                <c:pt idx="45">
                  <c:v>113.71557493890752</c:v>
                </c:pt>
                <c:pt idx="46">
                  <c:v>120.41026999648666</c:v>
                </c:pt>
                <c:pt idx="47">
                  <c:v>128.69204419265543</c:v>
                </c:pt>
                <c:pt idx="48">
                  <c:v>138.66164123814687</c:v>
                </c:pt>
                <c:pt idx="49">
                  <c:v>150.32856976192966</c:v>
                </c:pt>
                <c:pt idx="50">
                  <c:v>163.57905519307451</c:v>
                </c:pt>
                <c:pt idx="51">
                  <c:v>178.13702532798393</c:v>
                </c:pt>
                <c:pt idx="52">
                  <c:v>193.50234002825962</c:v>
                </c:pt>
                <c:pt idx="53">
                  <c:v>208.84093372989346</c:v>
                </c:pt>
                <c:pt idx="54">
                  <c:v>222.82054325764275</c:v>
                </c:pt>
                <c:pt idx="55">
                  <c:v>233.47150723374301</c:v>
                </c:pt>
                <c:pt idx="56">
                  <c:v>238.29120468171746</c:v>
                </c:pt>
                <c:pt idx="57">
                  <c:v>234.85639930875806</c:v>
                </c:pt>
                <c:pt idx="58">
                  <c:v>221.94579283568166</c:v>
                </c:pt>
                <c:pt idx="59">
                  <c:v>200.63221025922377</c:v>
                </c:pt>
                <c:pt idx="60">
                  <c:v>174.47008179818948</c:v>
                </c:pt>
                <c:pt idx="61">
                  <c:v>148.33471577313983</c:v>
                </c:pt>
                <c:pt idx="62">
                  <c:v>126.49309985135395</c:v>
                </c:pt>
                <c:pt idx="63">
                  <c:v>111.13807787510896</c:v>
                </c:pt>
                <c:pt idx="64">
                  <c:v>102.20647375522491</c:v>
                </c:pt>
                <c:pt idx="65">
                  <c:v>98.270336401495257</c:v>
                </c:pt>
                <c:pt idx="66">
                  <c:v>97.658334153540508</c:v>
                </c:pt>
                <c:pt idx="67">
                  <c:v>99.144712688503262</c:v>
                </c:pt>
                <c:pt idx="68">
                  <c:v>102.09433340728732</c:v>
                </c:pt>
                <c:pt idx="69">
                  <c:v>106.30234091641562</c:v>
                </c:pt>
                <c:pt idx="70">
                  <c:v>111.77853438118247</c:v>
                </c:pt>
                <c:pt idx="71">
                  <c:v>118.58960147237467</c:v>
                </c:pt>
                <c:pt idx="72">
                  <c:v>126.76687045553277</c:v>
                </c:pt>
                <c:pt idx="73">
                  <c:v>136.25400864294565</c:v>
                </c:pt>
                <c:pt idx="74">
                  <c:v>146.87278994980286</c:v>
                </c:pt>
                <c:pt idx="75">
                  <c:v>158.28812353447913</c:v>
                </c:pt>
                <c:pt idx="76">
                  <c:v>169.93764542438296</c:v>
                </c:pt>
                <c:pt idx="77">
                  <c:v>180.86872834518721</c:v>
                </c:pt>
                <c:pt idx="78">
                  <c:v>189.47559690368732</c:v>
                </c:pt>
                <c:pt idx="79">
                  <c:v>193.36510712214181</c:v>
                </c:pt>
                <c:pt idx="80">
                  <c:v>189.88249341042183</c:v>
                </c:pt>
                <c:pt idx="81">
                  <c:v>177.61006722076255</c:v>
                </c:pt>
                <c:pt idx="82">
                  <c:v>158.0329578387549</c:v>
                </c:pt>
                <c:pt idx="83">
                  <c:v>135.63607433967189</c:v>
                </c:pt>
                <c:pt idx="84">
                  <c:v>115.71986435718752</c:v>
                </c:pt>
                <c:pt idx="85">
                  <c:v>101.59288336257647</c:v>
                </c:pt>
                <c:pt idx="86">
                  <c:v>93.501627185571664</c:v>
                </c:pt>
                <c:pt idx="87">
                  <c:v>89.714532206854855</c:v>
                </c:pt>
                <c:pt idx="88">
                  <c:v>88.224597609435477</c:v>
                </c:pt>
                <c:pt idx="89">
                  <c:v>87.684507255806537</c:v>
                </c:pt>
                <c:pt idx="90">
                  <c:v>87.454067223988048</c:v>
                </c:pt>
                <c:pt idx="91">
                  <c:v>87.304247052934656</c:v>
                </c:pt>
                <c:pt idx="92">
                  <c:v>87.171631114738915</c:v>
                </c:pt>
                <c:pt idx="93">
                  <c:v>87.042473033928587</c:v>
                </c:pt>
                <c:pt idx="94">
                  <c:v>86.914556665834013</c:v>
                </c:pt>
                <c:pt idx="95">
                  <c:v>86.787947657092943</c:v>
                </c:pt>
                <c:pt idx="96">
                  <c:v>86.663450762505704</c:v>
                </c:pt>
                <c:pt idx="97">
                  <c:v>86.542741922256397</c:v>
                </c:pt>
                <c:pt idx="98">
                  <c:v>86.428997112955784</c:v>
                </c:pt>
                <c:pt idx="99">
                  <c:v>86.327934808792719</c:v>
                </c:pt>
                <c:pt idx="100">
                  <c:v>86.249365431589638</c:v>
                </c:pt>
                <c:pt idx="101">
                  <c:v>86.209315294497628</c:v>
                </c:pt>
                <c:pt idx="102">
                  <c:v>86.232668411346125</c:v>
                </c:pt>
                <c:pt idx="103">
                  <c:v>86.356041280040259</c:v>
                </c:pt>
                <c:pt idx="104">
                  <c:v>86.63027658808393</c:v>
                </c:pt>
                <c:pt idx="105">
                  <c:v>87.12156126955567</c:v>
                </c:pt>
                <c:pt idx="106">
                  <c:v>87.909854499936756</c:v>
                </c:pt>
                <c:pt idx="107">
                  <c:v>89.083210236035171</c:v>
                </c:pt>
                <c:pt idx="108">
                  <c:v>90.726813546233146</c:v>
                </c:pt>
                <c:pt idx="109">
                  <c:v>92.905990229417739</c:v>
                </c:pt>
                <c:pt idx="110">
                  <c:v>95.642472573696679</c:v>
                </c:pt>
                <c:pt idx="111">
                  <c:v>98.882016556350152</c:v>
                </c:pt>
                <c:pt idx="112">
                  <c:v>102.45031508354083</c:v>
                </c:pt>
                <c:pt idx="113">
                  <c:v>106.00018319728578</c:v>
                </c:pt>
                <c:pt idx="114">
                  <c:v>108.97726828655632</c:v>
                </c:pt>
                <c:pt idx="115">
                  <c:v>110.66905868132834</c:v>
                </c:pt>
                <c:pt idx="116">
                  <c:v>110.40562802146937</c:v>
                </c:pt>
                <c:pt idx="117">
                  <c:v>107.88768512024831</c:v>
                </c:pt>
                <c:pt idx="118">
                  <c:v>103.45609231041296</c:v>
                </c:pt>
                <c:pt idx="119">
                  <c:v>98.058646459654682</c:v>
                </c:pt>
                <c:pt idx="120">
                  <c:v>92.857358355813091</c:v>
                </c:pt>
                <c:pt idx="121">
                  <c:v>88.721810772036918</c:v>
                </c:pt>
                <c:pt idx="122">
                  <c:v>85.952359844122142</c:v>
                </c:pt>
                <c:pt idx="123">
                  <c:v>84.360370474258019</c:v>
                </c:pt>
                <c:pt idx="124">
                  <c:v>83.54742604503933</c:v>
                </c:pt>
                <c:pt idx="125">
                  <c:v>83.148273973162489</c:v>
                </c:pt>
                <c:pt idx="126">
                  <c:v>82.92911480051724</c:v>
                </c:pt>
                <c:pt idx="127">
                  <c:v>82.774594890156266</c:v>
                </c:pt>
                <c:pt idx="128">
                  <c:v>82.639104219245567</c:v>
                </c:pt>
                <c:pt idx="129">
                  <c:v>82.507893779883418</c:v>
                </c:pt>
                <c:pt idx="130">
                  <c:v>82.377022200293027</c:v>
                </c:pt>
                <c:pt idx="131">
                  <c:v>82.245705178371935</c:v>
                </c:pt>
                <c:pt idx="132">
                  <c:v>82.114287326924625</c:v>
                </c:pt>
                <c:pt idx="133">
                  <c:v>81.984714566632988</c:v>
                </c:pt>
                <c:pt idx="134">
                  <c:v>81.863437326463028</c:v>
                </c:pt>
                <c:pt idx="135">
                  <c:v>81.768845804197454</c:v>
                </c:pt>
                <c:pt idx="136">
                  <c:v>81.746584818889119</c:v>
                </c:pt>
                <c:pt idx="137">
                  <c:v>81.89424809358816</c:v>
                </c:pt>
                <c:pt idx="138">
                  <c:v>82.387551807578006</c:v>
                </c:pt>
                <c:pt idx="139">
                  <c:v>83.480758220361395</c:v>
                </c:pt>
                <c:pt idx="140">
                  <c:v>85.435431839494925</c:v>
                </c:pt>
                <c:pt idx="141">
                  <c:v>88.345733984545149</c:v>
                </c:pt>
                <c:pt idx="142">
                  <c:v>91.909591067896557</c:v>
                </c:pt>
                <c:pt idx="143">
                  <c:v>95.316610648012727</c:v>
                </c:pt>
                <c:pt idx="144">
                  <c:v>97.454344501225606</c:v>
                </c:pt>
                <c:pt idx="145">
                  <c:v>97.440660666723502</c:v>
                </c:pt>
                <c:pt idx="146">
                  <c:v>95.162040869546345</c:v>
                </c:pt>
                <c:pt idx="147">
                  <c:v>91.381778088007067</c:v>
                </c:pt>
                <c:pt idx="148">
                  <c:v>87.297112264829664</c:v>
                </c:pt>
                <c:pt idx="149">
                  <c:v>83.894989013533632</c:v>
                </c:pt>
                <c:pt idx="150">
                  <c:v>81.581958573263265</c:v>
                </c:pt>
                <c:pt idx="151">
                  <c:v>80.247729447393311</c:v>
                </c:pt>
                <c:pt idx="152">
                  <c:v>79.557855569470163</c:v>
                </c:pt>
                <c:pt idx="153">
                  <c:v>79.201434888951823</c:v>
                </c:pt>
                <c:pt idx="154">
                  <c:v>78.984730844744121</c:v>
                </c:pt>
                <c:pt idx="155">
                  <c:v>78.816140695278477</c:v>
                </c:pt>
                <c:pt idx="156">
                  <c:v>78.661291686650102</c:v>
                </c:pt>
                <c:pt idx="157">
                  <c:v>78.509743375039051</c:v>
                </c:pt>
                <c:pt idx="158">
                  <c:v>78.35892437330493</c:v>
                </c:pt>
                <c:pt idx="159">
                  <c:v>78.208347040275626</c:v>
                </c:pt>
                <c:pt idx="160">
                  <c:v>78.057971184712557</c:v>
                </c:pt>
                <c:pt idx="161">
                  <c:v>77.907831388402855</c:v>
                </c:pt>
                <c:pt idx="162">
                  <c:v>77.757967700531822</c:v>
                </c:pt>
                <c:pt idx="163">
                  <c:v>77.6084151327303</c:v>
                </c:pt>
                <c:pt idx="164">
                  <c:v>77.45920254554197</c:v>
                </c:pt>
                <c:pt idx="165">
                  <c:v>77.310352838090381</c:v>
                </c:pt>
                <c:pt idx="166">
                  <c:v>77.161883340003101</c:v>
                </c:pt>
                <c:pt idx="167">
                  <c:v>77.013806265070897</c:v>
                </c:pt>
                <c:pt idx="168">
                  <c:v>76.866129196204469</c:v>
                </c:pt>
                <c:pt idx="169">
                  <c:v>76.71885558381318</c:v>
                </c:pt>
                <c:pt idx="170">
                  <c:v>76.571985243219203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93.572836207446031</c:v>
                </c:pt>
                <c:pt idx="6">
                  <c:v>93.625537430884037</c:v>
                </c:pt>
                <c:pt idx="7">
                  <c:v>93.678265156239149</c:v>
                </c:pt>
                <c:pt idx="8">
                  <c:v>93.730966857824313</c:v>
                </c:pt>
                <c:pt idx="9">
                  <c:v>93.783580490523377</c:v>
                </c:pt>
                <c:pt idx="10">
                  <c:v>93.836033387329479</c:v>
                </c:pt>
                <c:pt idx="11">
                  <c:v>93.888241090751436</c:v>
                </c:pt>
                <c:pt idx="12">
                  <c:v>93.940106126984219</c:v>
                </c:pt>
                <c:pt idx="13">
                  <c:v>93.99151673570033</c:v>
                </c:pt>
                <c:pt idx="14">
                  <c:v>94.042345572999508</c:v>
                </c:pt>
                <c:pt idx="15">
                  <c:v>94.092448410474944</c:v>
                </c:pt>
                <c:pt idx="16">
                  <c:v>94.14166285950509</c:v>
                </c:pt>
                <c:pt idx="17">
                  <c:v>94.189807156695736</c:v>
                </c:pt>
                <c:pt idx="18">
                  <c:v>94.236679053752681</c:v>
                </c:pt>
                <c:pt idx="19">
                  <c:v>94.282054862749789</c:v>
                </c:pt>
                <c:pt idx="20">
                  <c:v>94.325688715463926</c:v>
                </c:pt>
                <c:pt idx="21">
                  <c:v>94.367312102753573</c:v>
                </c:pt>
                <c:pt idx="22">
                  <c:v>94.406633766316688</c:v>
                </c:pt>
                <c:pt idx="23">
                  <c:v>94.443340019903715</c:v>
                </c:pt>
                <c:pt idx="24">
                  <c:v>94.477095579392142</c:v>
                </c:pt>
                <c:pt idx="25">
                  <c:v>94.507544980175751</c:v>
                </c:pt>
                <c:pt idx="26">
                  <c:v>94.534314655159775</c:v>
                </c:pt>
                <c:pt idx="27">
                  <c:v>94.557015736396039</c:v>
                </c:pt>
                <c:pt idx="28">
                  <c:v>94.575247627271551</c:v>
                </c:pt>
                <c:pt idx="29">
                  <c:v>94.588602369662539</c:v>
                </c:pt>
                <c:pt idx="30">
                  <c:v>94.596669801440896</c:v>
                </c:pt>
                <c:pt idx="31">
                  <c:v>94.599043464545332</c:v>
                </c:pt>
                <c:pt idx="32">
                  <c:v>94.595327183516147</c:v>
                </c:pt>
                <c:pt idx="33">
                  <c:v>94.585142190661287</c:v>
                </c:pt>
                <c:pt idx="34">
                  <c:v>94.568134629332036</c:v>
                </c:pt>
                <c:pt idx="35">
                  <c:v>94.543983224245665</c:v>
                </c:pt>
                <c:pt idx="36">
                  <c:v>94.512406870987036</c:v>
                </c:pt>
                <c:pt idx="37">
                  <c:v>94.473171869527818</c:v>
                </c:pt>
                <c:pt idx="38">
                  <c:v>94.426098512393963</c:v>
                </c:pt>
                <c:pt idx="39">
                  <c:v>94.371066739937405</c:v>
                </c:pt>
                <c:pt idx="40">
                  <c:v>94.308020594891303</c:v>
                </c:pt>
                <c:pt idx="41">
                  <c:v>94.236971246433242</c:v>
                </c:pt>
                <c:pt idx="42">
                  <c:v>94.15799840907502</c:v>
                </c:pt>
                <c:pt idx="43">
                  <c:v>94.071250050853664</c:v>
                </c:pt>
                <c:pt idx="44">
                  <c:v>93.976940363976212</c:v>
                </c:pt>
                <c:pt idx="45">
                  <c:v>93.87534605360311</c:v>
                </c:pt>
                <c:pt idx="46">
                  <c:v>93.766801080616361</c:v>
                </c:pt>
                <c:pt idx="47">
                  <c:v>93.651690065911126</c:v>
                </c:pt>
                <c:pt idx="48">
                  <c:v>93.53044062167433</c:v>
                </c:pt>
                <c:pt idx="49">
                  <c:v>93.403514915339102</c:v>
                </c:pt>
                <c:pt idx="50">
                  <c:v>93.271400792243028</c:v>
                </c:pt>
                <c:pt idx="51">
                  <c:v>93.134602783179389</c:v>
                </c:pt>
                <c:pt idx="52">
                  <c:v>92.99363330449998</c:v>
                </c:pt>
                <c:pt idx="53">
                  <c:v>92.849004324178082</c:v>
                </c:pt>
                <c:pt idx="54">
                  <c:v>92.701219721255811</c:v>
                </c:pt>
                <c:pt idx="55">
                  <c:v>92.550768512867776</c:v>
                </c:pt>
                <c:pt idx="56">
                  <c:v>92.398119067034543</c:v>
                </c:pt>
                <c:pt idx="57">
                  <c:v>92.243714364694512</c:v>
                </c:pt>
                <c:pt idx="58">
                  <c:v>92.087968324296384</c:v>
                </c:pt>
                <c:pt idx="59">
                  <c:v>91.931263159094527</c:v>
                </c:pt>
                <c:pt idx="60">
                  <c:v>91.77394770251135</c:v>
                </c:pt>
                <c:pt idx="61">
                  <c:v>91.616336611103932</c:v>
                </c:pt>
                <c:pt idx="62">
                  <c:v>91.458710337603463</c:v>
                </c:pt>
                <c:pt idx="63">
                  <c:v>91.301315757419687</c:v>
                </c:pt>
                <c:pt idx="64">
                  <c:v>91.144367329791237</c:v>
                </c:pt>
                <c:pt idx="65">
                  <c:v>90.988048678084226</c:v>
                </c:pt>
                <c:pt idx="66">
                  <c:v>90.832514481225616</c:v>
                </c:pt>
                <c:pt idx="67">
                  <c:v>90.677892578598289</c:v>
                </c:pt>
                <c:pt idx="68">
                  <c:v>90.524286202763022</c:v>
                </c:pt>
                <c:pt idx="69">
                  <c:v>90.371776267139055</c:v>
                </c:pt>
                <c:pt idx="70">
                  <c:v>90.22042364849959</c:v>
                </c:pt>
                <c:pt idx="71">
                  <c:v>90.070271416257285</c:v>
                </c:pt>
                <c:pt idx="72">
                  <c:v>89.921346971638158</c:v>
                </c:pt>
                <c:pt idx="73">
                  <c:v>89.773664069736625</c:v>
                </c:pt>
                <c:pt idx="74">
                  <c:v>89.627224706002664</c:v>
                </c:pt>
                <c:pt idx="75">
                  <c:v>89.482020855916986</c:v>
                </c:pt>
                <c:pt idx="76">
                  <c:v>89.338036062520331</c:v>
                </c:pt>
                <c:pt idx="77">
                  <c:v>89.195246871174419</c:v>
                </c:pt>
                <c:pt idx="78">
                  <c:v>89.053624114574077</c:v>
                </c:pt>
                <c:pt idx="79">
                  <c:v>88.913134053741189</c:v>
                </c:pt>
                <c:pt idx="80">
                  <c:v>88.773739382650547</c:v>
                </c:pt>
                <c:pt idx="81">
                  <c:v>88.635400105401999</c:v>
                </c:pt>
                <c:pt idx="82">
                  <c:v>88.498074295584658</c:v>
                </c:pt>
                <c:pt idx="83">
                  <c:v>88.361718747789595</c:v>
                </c:pt>
                <c:pt idx="84">
                  <c:v>88.226289531212799</c:v>
                </c:pt>
                <c:pt idx="85">
                  <c:v>88.091742455031323</c:v>
                </c:pt>
                <c:pt idx="86">
                  <c:v>87.958033454803285</c:v>
                </c:pt>
                <c:pt idx="87">
                  <c:v>87.825118908589019</c:v>
                </c:pt>
                <c:pt idx="88">
                  <c:v>87.692955890863118</c:v>
                </c:pt>
                <c:pt idx="89">
                  <c:v>87.561502371619724</c:v>
                </c:pt>
                <c:pt idx="90">
                  <c:v>87.430717367392759</c:v>
                </c:pt>
                <c:pt idx="91">
                  <c:v>87.300561050238528</c:v>
                </c:pt>
                <c:pt idx="92">
                  <c:v>87.170994820076601</c:v>
                </c:pt>
                <c:pt idx="93">
                  <c:v>87.041981345164018</c:v>
                </c:pt>
                <c:pt idx="94">
                  <c:v>86.913484574895705</c:v>
                </c:pt>
                <c:pt idx="95">
                  <c:v>86.785469728584587</c:v>
                </c:pt>
                <c:pt idx="96">
                  <c:v>86.657903263379652</c:v>
                </c:pt>
                <c:pt idx="97">
                  <c:v>86.530752824031254</c:v>
                </c:pt>
                <c:pt idx="98">
                  <c:v>86.403987176807291</c:v>
                </c:pt>
                <c:pt idx="99">
                  <c:v>86.277576129505377</c:v>
                </c:pt>
                <c:pt idx="100">
                  <c:v>86.151490439188066</c:v>
                </c:pt>
                <c:pt idx="101">
                  <c:v>86.025701708995172</c:v>
                </c:pt>
                <c:pt idx="102">
                  <c:v>85.900182275153838</c:v>
                </c:pt>
                <c:pt idx="103">
                  <c:v>85.7749050851167</c:v>
                </c:pt>
                <c:pt idx="104">
                  <c:v>85.649843567608031</c:v>
                </c:pt>
                <c:pt idx="105">
                  <c:v>85.524971495250497</c:v>
                </c:pt>
                <c:pt idx="106">
                  <c:v>85.400262840381004</c:v>
                </c:pt>
                <c:pt idx="107">
                  <c:v>85.275691624645631</c:v>
                </c:pt>
                <c:pt idx="108">
                  <c:v>85.151231762993291</c:v>
                </c:pt>
                <c:pt idx="109">
                  <c:v>85.026856902770319</c:v>
                </c:pt>
                <c:pt idx="110">
                  <c:v>84.902540258755053</c:v>
                </c:pt>
                <c:pt idx="111">
                  <c:v>84.778254445170546</c:v>
                </c:pt>
                <c:pt idx="112">
                  <c:v>84.653971305976171</c:v>
                </c:pt>
                <c:pt idx="113">
                  <c:v>84.529661745071621</c:v>
                </c:pt>
                <c:pt idx="114">
                  <c:v>84.405295558452508</c:v>
                </c:pt>
                <c:pt idx="115">
                  <c:v>84.28084127083639</c:v>
                </c:pt>
                <c:pt idx="116">
                  <c:v>84.156265979834188</c:v>
                </c:pt>
                <c:pt idx="117">
                  <c:v>84.031535211367725</c:v>
                </c:pt>
                <c:pt idx="118">
                  <c:v>83.906612790722917</c:v>
                </c:pt>
                <c:pt idx="119">
                  <c:v>83.781460734366135</c:v>
                </c:pt>
                <c:pt idx="120">
                  <c:v>83.656039168413088</c:v>
                </c:pt>
                <c:pt idx="121">
                  <c:v>83.53030628039761</c:v>
                </c:pt>
                <c:pt idx="122">
                  <c:v>83.404218311693157</c:v>
                </c:pt>
                <c:pt idx="123">
                  <c:v>83.277729598544298</c:v>
                </c:pt>
                <c:pt idx="124">
                  <c:v>83.150792670093068</c:v>
                </c:pt>
                <c:pt idx="125">
                  <c:v>83.023358411960118</c:v>
                </c:pt>
                <c:pt idx="126">
                  <c:v>82.895376303767321</c:v>
                </c:pt>
                <c:pt idx="127">
                  <c:v>82.766794738369839</c:v>
                </c:pt>
                <c:pt idx="128">
                  <c:v>82.637561429397167</c:v>
                </c:pt>
                <c:pt idx="129">
                  <c:v>82.507623911894115</c:v>
                </c:pt>
                <c:pt idx="130">
                  <c:v>82.376930138325989</c:v>
                </c:pt>
                <c:pt idx="131">
                  <c:v>82.245429168925767</c:v>
                </c:pt>
                <c:pt idx="132">
                  <c:v>82.113071951318886</c:v>
                </c:pt>
                <c:pt idx="133">
                  <c:v>81.979812179635005</c:v>
                </c:pt>
                <c:pt idx="134">
                  <c:v>81.845607218049935</c:v>
                </c:pt>
                <c:pt idx="135">
                  <c:v>81.710419068132268</c:v>
                </c:pt>
                <c:pt idx="136">
                  <c:v>81.574215353822225</c:v>
                </c:pt>
                <c:pt idx="137">
                  <c:v>81.436970292751326</c:v>
                </c:pt>
                <c:pt idx="138">
                  <c:v>81.298665618386778</c:v>
                </c:pt>
                <c:pt idx="139">
                  <c:v>81.159291414644628</c:v>
                </c:pt>
                <c:pt idx="140">
                  <c:v>81.018846823628081</c:v>
                </c:pt>
                <c:pt idx="141">
                  <c:v>80.877340588397757</c:v>
                </c:pt>
                <c:pt idx="142">
                  <c:v>80.734791396415062</c:v>
                </c:pt>
                <c:pt idx="143">
                  <c:v>80.591227995571046</c:v>
                </c:pt>
                <c:pt idx="144">
                  <c:v>80.446689063338738</c:v>
                </c:pt>
                <c:pt idx="145">
                  <c:v>80.301222820146734</c:v>
                </c:pt>
                <c:pt idx="146">
                  <c:v>80.1548863899107</c:v>
                </c:pt>
                <c:pt idx="147">
                  <c:v>80.007744922953123</c:v>
                </c:pt>
                <c:pt idx="148">
                  <c:v>79.859870508364025</c:v>
                </c:pt>
                <c:pt idx="149">
                  <c:v>79.711340913285113</c:v>
                </c:pt>
                <c:pt idx="150">
                  <c:v>79.562238194816487</c:v>
                </c:pt>
                <c:pt idx="151">
                  <c:v>79.412647235628171</c:v>
                </c:pt>
                <c:pt idx="152">
                  <c:v>79.26265425655258</c:v>
                </c:pt>
                <c:pt idx="153">
                  <c:v>79.112345358382271</c:v>
                </c:pt>
                <c:pt idx="154">
                  <c:v>78.961805141035995</c:v>
                </c:pt>
                <c:pt idx="155">
                  <c:v>78.811115441673792</c:v>
                </c:pt>
                <c:pt idx="156">
                  <c:v>78.660354224907664</c:v>
                </c:pt>
                <c:pt idx="157">
                  <c:v>78.509594648732204</c:v>
                </c:pt>
                <c:pt idx="158">
                  <c:v>78.358904319962136</c:v>
                </c:pt>
                <c:pt idx="159">
                  <c:v>78.208344743512626</c:v>
                </c:pt>
                <c:pt idx="160">
                  <c:v>78.057970961368355</c:v>
                </c:pt>
                <c:pt idx="161">
                  <c:v>77.907831369970168</c:v>
                </c:pt>
                <c:pt idx="162">
                  <c:v>77.757967699241178</c:v>
                </c:pt>
                <c:pt idx="163">
                  <c:v>77.608415132653647</c:v>
                </c:pt>
                <c:pt idx="164">
                  <c:v>77.459202545538105</c:v>
                </c:pt>
                <c:pt idx="165">
                  <c:v>77.310352838090211</c:v>
                </c:pt>
                <c:pt idx="166">
                  <c:v>77.161883340003101</c:v>
                </c:pt>
                <c:pt idx="167">
                  <c:v>77.013806265070897</c:v>
                </c:pt>
                <c:pt idx="168">
                  <c:v>76.866129196204469</c:v>
                </c:pt>
                <c:pt idx="169">
                  <c:v>76.71885558381318</c:v>
                </c:pt>
                <c:pt idx="170">
                  <c:v>76.571985243219203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1.3986213517751332E-2</c:v>
                </c:pt>
                <c:pt idx="2">
                  <c:v>2.6037807881185381E-2</c:v>
                </c:pt>
                <c:pt idx="3">
                  <c:v>3.1568957630136493E-2</c:v>
                </c:pt>
                <c:pt idx="4">
                  <c:v>4.3381133701284269E-2</c:v>
                </c:pt>
                <c:pt idx="5">
                  <c:v>5.1958632332539861E-2</c:v>
                </c:pt>
                <c:pt idx="6">
                  <c:v>6.0945835315103357E-2</c:v>
                </c:pt>
                <c:pt idx="7">
                  <c:v>6.4048316792276655E-2</c:v>
                </c:pt>
                <c:pt idx="8">
                  <c:v>7.4901487215565193E-2</c:v>
                </c:pt>
                <c:pt idx="9">
                  <c:v>7.5794962247525022E-2</c:v>
                </c:pt>
                <c:pt idx="10">
                  <c:v>8.7247060903910739E-2</c:v>
                </c:pt>
                <c:pt idx="11">
                  <c:v>9.6182810659280277E-2</c:v>
                </c:pt>
                <c:pt idx="12">
                  <c:v>9.8954650330866797E-2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1.1138003885225016E-3</c:v>
                </c:pt>
                <c:pt idx="1">
                  <c:v>1.0165906533978638E-2</c:v>
                </c:pt>
                <c:pt idx="2">
                  <c:v>2.8965576728176609E-2</c:v>
                </c:pt>
                <c:pt idx="3">
                  <c:v>2.6400036107115284E-2</c:v>
                </c:pt>
                <c:pt idx="4">
                  <c:v>3.1412240172159323E-2</c:v>
                </c:pt>
                <c:pt idx="5">
                  <c:v>4.3255244046952947E-2</c:v>
                </c:pt>
                <c:pt idx="6">
                  <c:v>4.8934509006399833E-2</c:v>
                </c:pt>
                <c:pt idx="7">
                  <c:v>4.9509383404621181E-2</c:v>
                </c:pt>
                <c:pt idx="8">
                  <c:v>6.2758549500750632E-2</c:v>
                </c:pt>
                <c:pt idx="9">
                  <c:v>6.1295956680428851E-2</c:v>
                </c:pt>
                <c:pt idx="10">
                  <c:v>7.6285608635894203E-2</c:v>
                </c:pt>
                <c:pt idx="11">
                  <c:v>7.6967031401132119E-2</c:v>
                </c:pt>
                <c:pt idx="12">
                  <c:v>8.5373656117114352E-2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96.212999999999994</c:v>
                </c:pt>
                <c:pt idx="1">
                  <c:v>98.328000000000003</c:v>
                </c:pt>
                <c:pt idx="2">
                  <c:v>95.376999999999995</c:v>
                </c:pt>
                <c:pt idx="3">
                  <c:v>96.966999999999999</c:v>
                </c:pt>
                <c:pt idx="4">
                  <c:v>96.066000000000003</c:v>
                </c:pt>
                <c:pt idx="5">
                  <c:v>96.802999999999997</c:v>
                </c:pt>
                <c:pt idx="6">
                  <c:v>94.606999999999999</c:v>
                </c:pt>
                <c:pt idx="7">
                  <c:v>96.295000000000002</c:v>
                </c:pt>
                <c:pt idx="8">
                  <c:v>95.540999999999997</c:v>
                </c:pt>
                <c:pt idx="9">
                  <c:v>97.164000000000001</c:v>
                </c:pt>
                <c:pt idx="10">
                  <c:v>94.77</c:v>
                </c:pt>
                <c:pt idx="11">
                  <c:v>95.656000000000006</c:v>
                </c:pt>
                <c:pt idx="12">
                  <c:v>96.573999999999998</c:v>
                </c:pt>
                <c:pt idx="13">
                  <c:v>97.704999999999998</c:v>
                </c:pt>
                <c:pt idx="14">
                  <c:v>96.754000000000005</c:v>
                </c:pt>
                <c:pt idx="15">
                  <c:v>96.59</c:v>
                </c:pt>
                <c:pt idx="16">
                  <c:v>96.983999999999995</c:v>
                </c:pt>
                <c:pt idx="17">
                  <c:v>97.131</c:v>
                </c:pt>
                <c:pt idx="18">
                  <c:v>96.164000000000001</c:v>
                </c:pt>
                <c:pt idx="19">
                  <c:v>94.704999999999998</c:v>
                </c:pt>
                <c:pt idx="20">
                  <c:v>96.097999999999999</c:v>
                </c:pt>
                <c:pt idx="21">
                  <c:v>96.950999999999993</c:v>
                </c:pt>
                <c:pt idx="22">
                  <c:v>95.787000000000006</c:v>
                </c:pt>
                <c:pt idx="23">
                  <c:v>97.671999999999997</c:v>
                </c:pt>
                <c:pt idx="24">
                  <c:v>97.23</c:v>
                </c:pt>
                <c:pt idx="25">
                  <c:v>97.77</c:v>
                </c:pt>
                <c:pt idx="26">
                  <c:v>97.918000000000006</c:v>
                </c:pt>
                <c:pt idx="27">
                  <c:v>97.212999999999994</c:v>
                </c:pt>
                <c:pt idx="28">
                  <c:v>96.638999999999996</c:v>
                </c:pt>
                <c:pt idx="29">
                  <c:v>97.18</c:v>
                </c:pt>
                <c:pt idx="30">
                  <c:v>95.82</c:v>
                </c:pt>
                <c:pt idx="31">
                  <c:v>98.688999999999993</c:v>
                </c:pt>
                <c:pt idx="32">
                  <c:v>99.721000000000004</c:v>
                </c:pt>
                <c:pt idx="33">
                  <c:v>99.393000000000001</c:v>
                </c:pt>
                <c:pt idx="34">
                  <c:v>98.114999999999995</c:v>
                </c:pt>
                <c:pt idx="35">
                  <c:v>100.393</c:v>
                </c:pt>
                <c:pt idx="36">
                  <c:v>99.459000000000003</c:v>
                </c:pt>
                <c:pt idx="37">
                  <c:v>100.869</c:v>
                </c:pt>
                <c:pt idx="38">
                  <c:v>102.47499999999999</c:v>
                </c:pt>
                <c:pt idx="39">
                  <c:v>102.01600000000001</c:v>
                </c:pt>
                <c:pt idx="40">
                  <c:v>104.148</c:v>
                </c:pt>
                <c:pt idx="41">
                  <c:v>105.033</c:v>
                </c:pt>
                <c:pt idx="42">
                  <c:v>105.131</c:v>
                </c:pt>
                <c:pt idx="43">
                  <c:v>107.836</c:v>
                </c:pt>
                <c:pt idx="44">
                  <c:v>109.31100000000001</c:v>
                </c:pt>
                <c:pt idx="45">
                  <c:v>111.869</c:v>
                </c:pt>
                <c:pt idx="46">
                  <c:v>117.836</c:v>
                </c:pt>
                <c:pt idx="47">
                  <c:v>123.639</c:v>
                </c:pt>
                <c:pt idx="48">
                  <c:v>134.066</c:v>
                </c:pt>
                <c:pt idx="49">
                  <c:v>148.869</c:v>
                </c:pt>
                <c:pt idx="50">
                  <c:v>165.82</c:v>
                </c:pt>
                <c:pt idx="51">
                  <c:v>182.18</c:v>
                </c:pt>
                <c:pt idx="52">
                  <c:v>195.50800000000001</c:v>
                </c:pt>
                <c:pt idx="53">
                  <c:v>207.738</c:v>
                </c:pt>
                <c:pt idx="54">
                  <c:v>214.803</c:v>
                </c:pt>
                <c:pt idx="55">
                  <c:v>215.82</c:v>
                </c:pt>
                <c:pt idx="56">
                  <c:v>215.03299999999999</c:v>
                </c:pt>
                <c:pt idx="57">
                  <c:v>208.95099999999999</c:v>
                </c:pt>
                <c:pt idx="58">
                  <c:v>194.44300000000001</c:v>
                </c:pt>
                <c:pt idx="59">
                  <c:v>171.869</c:v>
                </c:pt>
                <c:pt idx="60">
                  <c:v>140.31100000000001</c:v>
                </c:pt>
                <c:pt idx="61">
                  <c:v>113.852</c:v>
                </c:pt>
                <c:pt idx="62">
                  <c:v>100.23</c:v>
                </c:pt>
                <c:pt idx="63">
                  <c:v>96.656000000000006</c:v>
                </c:pt>
                <c:pt idx="64">
                  <c:v>95.376999999999995</c:v>
                </c:pt>
                <c:pt idx="65">
                  <c:v>95.361000000000004</c:v>
                </c:pt>
                <c:pt idx="66">
                  <c:v>94.950999999999993</c:v>
                </c:pt>
                <c:pt idx="67">
                  <c:v>97.933999999999997</c:v>
                </c:pt>
                <c:pt idx="68">
                  <c:v>98.885000000000005</c:v>
                </c:pt>
                <c:pt idx="69">
                  <c:v>102.91800000000001</c:v>
                </c:pt>
                <c:pt idx="70">
                  <c:v>109.31100000000001</c:v>
                </c:pt>
                <c:pt idx="71">
                  <c:v>116.869</c:v>
                </c:pt>
                <c:pt idx="72">
                  <c:v>127.852</c:v>
                </c:pt>
                <c:pt idx="73">
                  <c:v>138.262</c:v>
                </c:pt>
                <c:pt idx="74">
                  <c:v>150.44300000000001</c:v>
                </c:pt>
                <c:pt idx="75">
                  <c:v>158.24600000000001</c:v>
                </c:pt>
                <c:pt idx="76">
                  <c:v>168.148</c:v>
                </c:pt>
                <c:pt idx="77">
                  <c:v>174.11500000000001</c:v>
                </c:pt>
                <c:pt idx="78">
                  <c:v>176.55699999999999</c:v>
                </c:pt>
                <c:pt idx="79">
                  <c:v>176.672</c:v>
                </c:pt>
                <c:pt idx="80">
                  <c:v>170.934</c:v>
                </c:pt>
                <c:pt idx="81">
                  <c:v>157.77000000000001</c:v>
                </c:pt>
                <c:pt idx="82">
                  <c:v>137.34399999999999</c:v>
                </c:pt>
                <c:pt idx="83">
                  <c:v>111.328</c:v>
                </c:pt>
                <c:pt idx="84">
                  <c:v>94.557000000000002</c:v>
                </c:pt>
                <c:pt idx="85">
                  <c:v>90.164000000000001</c:v>
                </c:pt>
                <c:pt idx="86">
                  <c:v>90.606999999999999</c:v>
                </c:pt>
                <c:pt idx="87">
                  <c:v>87.376999999999995</c:v>
                </c:pt>
                <c:pt idx="88">
                  <c:v>88.835999999999999</c:v>
                </c:pt>
                <c:pt idx="89">
                  <c:v>88.016000000000005</c:v>
                </c:pt>
                <c:pt idx="90">
                  <c:v>89.671999999999997</c:v>
                </c:pt>
                <c:pt idx="91">
                  <c:v>87.656000000000006</c:v>
                </c:pt>
                <c:pt idx="92">
                  <c:v>89.361000000000004</c:v>
                </c:pt>
                <c:pt idx="93">
                  <c:v>87.902000000000001</c:v>
                </c:pt>
                <c:pt idx="94">
                  <c:v>86.033000000000001</c:v>
                </c:pt>
                <c:pt idx="95">
                  <c:v>88.492000000000004</c:v>
                </c:pt>
                <c:pt idx="96">
                  <c:v>90.049000000000007</c:v>
                </c:pt>
                <c:pt idx="97">
                  <c:v>88.212999999999994</c:v>
                </c:pt>
                <c:pt idx="98">
                  <c:v>87.885000000000005</c:v>
                </c:pt>
                <c:pt idx="99">
                  <c:v>89.23</c:v>
                </c:pt>
                <c:pt idx="100">
                  <c:v>89.638999999999996</c:v>
                </c:pt>
                <c:pt idx="101">
                  <c:v>89.426000000000002</c:v>
                </c:pt>
                <c:pt idx="102">
                  <c:v>88.704999999999998</c:v>
                </c:pt>
                <c:pt idx="103">
                  <c:v>89.016000000000005</c:v>
                </c:pt>
                <c:pt idx="104">
                  <c:v>91.656000000000006</c:v>
                </c:pt>
                <c:pt idx="105">
                  <c:v>90.147999999999996</c:v>
                </c:pt>
                <c:pt idx="106">
                  <c:v>91.82</c:v>
                </c:pt>
                <c:pt idx="107">
                  <c:v>93.77</c:v>
                </c:pt>
                <c:pt idx="108">
                  <c:v>96.869</c:v>
                </c:pt>
                <c:pt idx="109">
                  <c:v>98.835999999999999</c:v>
                </c:pt>
                <c:pt idx="110">
                  <c:v>106.34399999999999</c:v>
                </c:pt>
                <c:pt idx="111">
                  <c:v>111.131</c:v>
                </c:pt>
                <c:pt idx="112">
                  <c:v>117.82</c:v>
                </c:pt>
                <c:pt idx="113">
                  <c:v>123.41</c:v>
                </c:pt>
                <c:pt idx="114">
                  <c:v>127.541</c:v>
                </c:pt>
                <c:pt idx="115">
                  <c:v>131.98400000000001</c:v>
                </c:pt>
                <c:pt idx="116">
                  <c:v>130.44300000000001</c:v>
                </c:pt>
                <c:pt idx="117">
                  <c:v>127.246</c:v>
                </c:pt>
                <c:pt idx="118">
                  <c:v>123.328</c:v>
                </c:pt>
                <c:pt idx="119">
                  <c:v>115.197</c:v>
                </c:pt>
                <c:pt idx="120">
                  <c:v>107.31100000000001</c:v>
                </c:pt>
                <c:pt idx="121">
                  <c:v>99.933999999999997</c:v>
                </c:pt>
                <c:pt idx="122">
                  <c:v>91.59</c:v>
                </c:pt>
                <c:pt idx="123">
                  <c:v>89.016000000000005</c:v>
                </c:pt>
                <c:pt idx="124">
                  <c:v>85.933999999999997</c:v>
                </c:pt>
                <c:pt idx="125">
                  <c:v>86.311000000000007</c:v>
                </c:pt>
                <c:pt idx="126">
                  <c:v>85.688999999999993</c:v>
                </c:pt>
                <c:pt idx="127">
                  <c:v>83.361000000000004</c:v>
                </c:pt>
                <c:pt idx="128">
                  <c:v>83.606999999999999</c:v>
                </c:pt>
                <c:pt idx="129">
                  <c:v>86.606999999999999</c:v>
                </c:pt>
                <c:pt idx="130">
                  <c:v>84.656000000000006</c:v>
                </c:pt>
                <c:pt idx="131">
                  <c:v>84.754000000000005</c:v>
                </c:pt>
                <c:pt idx="132">
                  <c:v>80.606999999999999</c:v>
                </c:pt>
                <c:pt idx="133">
                  <c:v>84.902000000000001</c:v>
                </c:pt>
                <c:pt idx="134">
                  <c:v>85.245999999999995</c:v>
                </c:pt>
                <c:pt idx="135">
                  <c:v>83.623000000000005</c:v>
                </c:pt>
                <c:pt idx="136">
                  <c:v>82.426000000000002</c:v>
                </c:pt>
                <c:pt idx="137">
                  <c:v>87.311000000000007</c:v>
                </c:pt>
                <c:pt idx="138">
                  <c:v>87.966999999999999</c:v>
                </c:pt>
                <c:pt idx="139">
                  <c:v>88.245999999999995</c:v>
                </c:pt>
                <c:pt idx="140">
                  <c:v>94.82</c:v>
                </c:pt>
                <c:pt idx="141">
                  <c:v>96.688999999999993</c:v>
                </c:pt>
                <c:pt idx="142">
                  <c:v>103.08199999999999</c:v>
                </c:pt>
                <c:pt idx="143">
                  <c:v>106.869</c:v>
                </c:pt>
                <c:pt idx="144">
                  <c:v>110.148</c:v>
                </c:pt>
                <c:pt idx="145">
                  <c:v>110.91800000000001</c:v>
                </c:pt>
                <c:pt idx="146">
                  <c:v>108.295</c:v>
                </c:pt>
                <c:pt idx="147">
                  <c:v>105.41</c:v>
                </c:pt>
                <c:pt idx="148">
                  <c:v>102.279</c:v>
                </c:pt>
                <c:pt idx="149">
                  <c:v>99.656000000000006</c:v>
                </c:pt>
                <c:pt idx="150">
                  <c:v>92.869</c:v>
                </c:pt>
                <c:pt idx="151">
                  <c:v>89.197000000000003</c:v>
                </c:pt>
                <c:pt idx="152">
                  <c:v>84.721000000000004</c:v>
                </c:pt>
                <c:pt idx="153">
                  <c:v>82.540999999999997</c:v>
                </c:pt>
                <c:pt idx="154">
                  <c:v>83.933999999999997</c:v>
                </c:pt>
                <c:pt idx="155">
                  <c:v>82.164000000000001</c:v>
                </c:pt>
                <c:pt idx="156">
                  <c:v>82.77</c:v>
                </c:pt>
                <c:pt idx="157">
                  <c:v>82.623000000000005</c:v>
                </c:pt>
                <c:pt idx="158">
                  <c:v>81.114999999999995</c:v>
                </c:pt>
                <c:pt idx="159">
                  <c:v>81.656000000000006</c:v>
                </c:pt>
                <c:pt idx="160">
                  <c:v>80.066000000000003</c:v>
                </c:pt>
                <c:pt idx="161">
                  <c:v>79.573999999999998</c:v>
                </c:pt>
                <c:pt idx="162">
                  <c:v>79.787000000000006</c:v>
                </c:pt>
                <c:pt idx="163">
                  <c:v>80.295000000000002</c:v>
                </c:pt>
                <c:pt idx="164">
                  <c:v>80.147999999999996</c:v>
                </c:pt>
                <c:pt idx="165">
                  <c:v>80.950999999999993</c:v>
                </c:pt>
                <c:pt idx="166">
                  <c:v>78</c:v>
                </c:pt>
                <c:pt idx="167">
                  <c:v>79</c:v>
                </c:pt>
                <c:pt idx="168">
                  <c:v>79.966999999999999</c:v>
                </c:pt>
                <c:pt idx="169">
                  <c:v>78.442999999999998</c:v>
                </c:pt>
                <c:pt idx="170">
                  <c:v>78.688999999999993</c:v>
                </c:pt>
                <c:pt idx="171">
                  <c:v>79.311000000000007</c:v>
                </c:pt>
                <c:pt idx="172">
                  <c:v>78.081999999999994</c:v>
                </c:pt>
                <c:pt idx="173">
                  <c:v>78.097999999999999</c:v>
                </c:pt>
                <c:pt idx="174">
                  <c:v>78.295000000000002</c:v>
                </c:pt>
                <c:pt idx="175">
                  <c:v>77.442999999999998</c:v>
                </c:pt>
                <c:pt idx="176">
                  <c:v>78.754000000000005</c:v>
                </c:pt>
                <c:pt idx="177">
                  <c:v>78.097999999999999</c:v>
                </c:pt>
                <c:pt idx="178">
                  <c:v>78</c:v>
                </c:pt>
                <c:pt idx="179">
                  <c:v>78.671999999999997</c:v>
                </c:pt>
                <c:pt idx="180">
                  <c:v>78.819999999999993</c:v>
                </c:pt>
                <c:pt idx="181">
                  <c:v>78.442999999999998</c:v>
                </c:pt>
                <c:pt idx="182">
                  <c:v>79.525000000000006</c:v>
                </c:pt>
                <c:pt idx="183">
                  <c:v>77.459000000000003</c:v>
                </c:pt>
                <c:pt idx="184">
                  <c:v>78.049000000000007</c:v>
                </c:pt>
                <c:pt idx="185">
                  <c:v>77.197000000000003</c:v>
                </c:pt>
                <c:pt idx="186">
                  <c:v>76.540999999999997</c:v>
                </c:pt>
                <c:pt idx="187">
                  <c:v>78.033000000000001</c:v>
                </c:pt>
                <c:pt idx="188">
                  <c:v>77.557000000000002</c:v>
                </c:pt>
                <c:pt idx="189">
                  <c:v>78.474999999999994</c:v>
                </c:pt>
                <c:pt idx="190">
                  <c:v>76.983999999999995</c:v>
                </c:pt>
                <c:pt idx="191">
                  <c:v>80.376999999999995</c:v>
                </c:pt>
                <c:pt idx="192">
                  <c:v>76.738</c:v>
                </c:pt>
                <c:pt idx="193">
                  <c:v>76.918000000000006</c:v>
                </c:pt>
                <c:pt idx="194">
                  <c:v>78.721000000000004</c:v>
                </c:pt>
                <c:pt idx="195">
                  <c:v>76.638999999999996</c:v>
                </c:pt>
                <c:pt idx="196">
                  <c:v>78.819999999999993</c:v>
                </c:pt>
                <c:pt idx="197">
                  <c:v>74.819999999999993</c:v>
                </c:pt>
                <c:pt idx="198">
                  <c:v>78.852000000000004</c:v>
                </c:pt>
                <c:pt idx="199">
                  <c:v>77.376999999999995</c:v>
                </c:pt>
                <c:pt idx="200">
                  <c:v>76.623000000000005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94.84651876613097</c:v>
                </c:pt>
                <c:pt idx="9">
                  <c:v>95.048733550614443</c:v>
                </c:pt>
                <c:pt idx="10">
                  <c:v>95.249690518629691</c:v>
                </c:pt>
                <c:pt idx="11">
                  <c:v>95.449157931611524</c:v>
                </c:pt>
                <c:pt idx="12">
                  <c:v>95.646875797767123</c:v>
                </c:pt>
                <c:pt idx="13">
                  <c:v>95.842553632400083</c:v>
                </c:pt>
                <c:pt idx="14">
                  <c:v>96.035868250897565</c:v>
                </c:pt>
                <c:pt idx="15">
                  <c:v>96.226461651798147</c:v>
                </c:pt>
                <c:pt idx="16">
                  <c:v>96.413939060823026</c:v>
                </c:pt>
                <c:pt idx="17">
                  <c:v>96.59786722291777</c:v>
                </c:pt>
                <c:pt idx="18">
                  <c:v>96.777773050191243</c:v>
                </c:pt>
                <c:pt idx="19">
                  <c:v>96.953142763682948</c:v>
                </c:pt>
                <c:pt idx="20">
                  <c:v>97.123421716014306</c:v>
                </c:pt>
                <c:pt idx="21">
                  <c:v>97.288015170577964</c:v>
                </c:pt>
                <c:pt idx="22">
                  <c:v>97.446290481173918</c:v>
                </c:pt>
                <c:pt idx="23">
                  <c:v>97.597581439326163</c:v>
                </c:pt>
                <c:pt idx="24">
                  <c:v>97.741196169805605</c:v>
                </c:pt>
                <c:pt idx="25">
                  <c:v>97.876431087365319</c:v>
                </c:pt>
                <c:pt idx="26">
                  <c:v>98.002595447629517</c:v>
                </c:pt>
                <c:pt idx="27">
                  <c:v>98.119054487287215</c:v>
                </c:pt>
                <c:pt idx="28">
                  <c:v>98.225304826272833</c:v>
                </c:pt>
                <c:pt idx="29">
                  <c:v>98.321104668266784</c:v>
                </c:pt>
                <c:pt idx="30">
                  <c:v>98.406694423133672</c:v>
                </c:pt>
                <c:pt idx="31">
                  <c:v>98.483161470284244</c:v>
                </c:pt>
                <c:pt idx="32">
                  <c:v>98.553025826514101</c:v>
                </c:pt>
                <c:pt idx="33">
                  <c:v>98.621149665278452</c:v>
                </c:pt>
                <c:pt idx="34">
                  <c:v>98.696098218928498</c:v>
                </c:pt>
                <c:pt idx="35">
                  <c:v>98.792093701539656</c:v>
                </c:pt>
                <c:pt idx="36">
                  <c:v>98.931693723278414</c:v>
                </c:pt>
                <c:pt idx="37">
                  <c:v>99.149272935571659</c:v>
                </c:pt>
                <c:pt idx="38">
                  <c:v>99.49527107361142</c:v>
                </c:pt>
                <c:pt idx="39">
                  <c:v>100.04097528007406</c:v>
                </c:pt>
                <c:pt idx="40">
                  <c:v>100.88332458284148</c:v>
                </c:pt>
                <c:pt idx="41">
                  <c:v>102.14887698252365</c:v>
                </c:pt>
                <c:pt idx="42">
                  <c:v>103.99571434559384</c:v>
                </c:pt>
                <c:pt idx="43">
                  <c:v>106.61176402730894</c:v>
                </c:pt>
                <c:pt idx="44">
                  <c:v>110.20790796860929</c:v>
                </c:pt>
                <c:pt idx="45">
                  <c:v>115.00446188244995</c:v>
                </c:pt>
                <c:pt idx="46">
                  <c:v>121.21024811501447</c:v>
                </c:pt>
                <c:pt idx="47">
                  <c:v>128.9945875023451</c:v>
                </c:pt>
                <c:pt idx="48">
                  <c:v>138.45394923117999</c:v>
                </c:pt>
                <c:pt idx="49">
                  <c:v>149.57608654601</c:v>
                </c:pt>
                <c:pt idx="50">
                  <c:v>162.20322096405641</c:v>
                </c:pt>
                <c:pt idx="51">
                  <c:v>175.98740108300527</c:v>
                </c:pt>
                <c:pt idx="52">
                  <c:v>190.31034942864309</c:v>
                </c:pt>
                <c:pt idx="53">
                  <c:v>204.11956763058208</c:v>
                </c:pt>
                <c:pt idx="54">
                  <c:v>215.67594661699519</c:v>
                </c:pt>
                <c:pt idx="55">
                  <c:v>222.40508658514426</c:v>
                </c:pt>
                <c:pt idx="56">
                  <c:v>221.31323195345576</c:v>
                </c:pt>
                <c:pt idx="57">
                  <c:v>210.32488834358358</c:v>
                </c:pt>
                <c:pt idx="58">
                  <c:v>190.03577446137933</c:v>
                </c:pt>
                <c:pt idx="59">
                  <c:v>164.39234653456401</c:v>
                </c:pt>
                <c:pt idx="60">
                  <c:v>139.19269241946796</c:v>
                </c:pt>
                <c:pt idx="61">
                  <c:v>119.24464435709031</c:v>
                </c:pt>
                <c:pt idx="62">
                  <c:v>106.39900960321501</c:v>
                </c:pt>
                <c:pt idx="63">
                  <c:v>99.742855773154531</c:v>
                </c:pt>
                <c:pt idx="64">
                  <c:v>97.192553673050668</c:v>
                </c:pt>
                <c:pt idx="65">
                  <c:v>96.930782740592562</c:v>
                </c:pt>
                <c:pt idx="66">
                  <c:v>97.937455947244601</c:v>
                </c:pt>
                <c:pt idx="67">
                  <c:v>99.854778689914838</c:v>
                </c:pt>
                <c:pt idx="68">
                  <c:v>102.68157564643961</c:v>
                </c:pt>
                <c:pt idx="69">
                  <c:v>106.55238253560478</c:v>
                </c:pt>
                <c:pt idx="70">
                  <c:v>111.62268505686676</c:v>
                </c:pt>
                <c:pt idx="71">
                  <c:v>118.00928863080911</c:v>
                </c:pt>
                <c:pt idx="72">
                  <c:v>125.74922249553488</c:v>
                </c:pt>
                <c:pt idx="73">
                  <c:v>134.764878067929</c:v>
                </c:pt>
                <c:pt idx="74">
                  <c:v>144.83299152098976</c:v>
                </c:pt>
                <c:pt idx="75">
                  <c:v>155.54454989349119</c:v>
                </c:pt>
                <c:pt idx="76">
                  <c:v>166.20212535147189</c:v>
                </c:pt>
                <c:pt idx="77">
                  <c:v>175.56124627781253</c:v>
                </c:pt>
                <c:pt idx="78">
                  <c:v>181.46171973894886</c:v>
                </c:pt>
                <c:pt idx="79">
                  <c:v>180.90334901909617</c:v>
                </c:pt>
                <c:pt idx="80">
                  <c:v>171.45388518154147</c:v>
                </c:pt>
                <c:pt idx="81">
                  <c:v>153.6959362922471</c:v>
                </c:pt>
                <c:pt idx="82">
                  <c:v>132.22912693309053</c:v>
                </c:pt>
                <c:pt idx="83">
                  <c:v>113.20837169799348</c:v>
                </c:pt>
                <c:pt idx="84">
                  <c:v>100.41040589206757</c:v>
                </c:pt>
                <c:pt idx="85">
                  <c:v>93.765311631920582</c:v>
                </c:pt>
                <c:pt idx="86">
                  <c:v>91.049653339670357</c:v>
                </c:pt>
                <c:pt idx="87">
                  <c:v>90.122124835246893</c:v>
                </c:pt>
                <c:pt idx="88">
                  <c:v>89.796489998592165</c:v>
                </c:pt>
                <c:pt idx="89">
                  <c:v>89.624100497080946</c:v>
                </c:pt>
                <c:pt idx="90">
                  <c:v>89.482379834205972</c:v>
                </c:pt>
                <c:pt idx="91">
                  <c:v>89.346476750080427</c:v>
                </c:pt>
                <c:pt idx="92">
                  <c:v>89.212610954144083</c:v>
                </c:pt>
                <c:pt idx="93">
                  <c:v>89.080450130669121</c:v>
                </c:pt>
                <c:pt idx="94">
                  <c:v>88.950288187775854</c:v>
                </c:pt>
                <c:pt idx="95">
                  <c:v>88.822909015819235</c:v>
                </c:pt>
                <c:pt idx="96">
                  <c:v>88.699963721610601</c:v>
                </c:pt>
                <c:pt idx="97">
                  <c:v>88.584681046424635</c:v>
                </c:pt>
                <c:pt idx="98">
                  <c:v>88.483039209027154</c:v>
                </c:pt>
                <c:pt idx="99">
                  <c:v>88.405581863159924</c:v>
                </c:pt>
                <c:pt idx="100">
                  <c:v>88.370050946993345</c:v>
                </c:pt>
                <c:pt idx="101">
                  <c:v>88.404918994455841</c:v>
                </c:pt>
                <c:pt idx="102">
                  <c:v>88.553691388776343</c:v>
                </c:pt>
                <c:pt idx="103">
                  <c:v>88.879484360024108</c:v>
                </c:pt>
                <c:pt idx="104">
                  <c:v>89.468875390081365</c:v>
                </c:pt>
                <c:pt idx="105">
                  <c:v>90.433442840482869</c:v>
                </c:pt>
                <c:pt idx="106">
                  <c:v>91.906904943809934</c:v>
                </c:pt>
                <c:pt idx="107">
                  <c:v>94.0354960130081</c:v>
                </c:pt>
                <c:pt idx="108">
                  <c:v>96.95922944696936</c:v>
                </c:pt>
                <c:pt idx="109">
                  <c:v>100.7818207074092</c:v>
                </c:pt>
                <c:pt idx="110">
                  <c:v>105.52714432076314</c:v>
                </c:pt>
                <c:pt idx="111">
                  <c:v>111.0811844308203</c:v>
                </c:pt>
                <c:pt idx="112">
                  <c:v>117.12417973417797</c:v>
                </c:pt>
                <c:pt idx="113">
                  <c:v>123.07339398237961</c:v>
                </c:pt>
                <c:pt idx="114">
                  <c:v>128.08188428271873</c:v>
                </c:pt>
                <c:pt idx="115">
                  <c:v>131.15395113560763</c:v>
                </c:pt>
                <c:pt idx="116">
                  <c:v>131.40830932643198</c:v>
                </c:pt>
                <c:pt idx="117">
                  <c:v>128.42768236129598</c:v>
                </c:pt>
                <c:pt idx="118">
                  <c:v>122.52540858767952</c:v>
                </c:pt>
                <c:pt idx="119">
                  <c:v>114.73999509655621</c:v>
                </c:pt>
                <c:pt idx="120">
                  <c:v>106.50190594446269</c:v>
                </c:pt>
                <c:pt idx="121">
                  <c:v>99.128833844714038</c:v>
                </c:pt>
                <c:pt idx="122">
                  <c:v>93.422047692156411</c:v>
                </c:pt>
                <c:pt idx="123">
                  <c:v>89.553666246381368</c:v>
                </c:pt>
                <c:pt idx="124">
                  <c:v>87.230992173271446</c:v>
                </c:pt>
                <c:pt idx="125">
                  <c:v>85.973535867163477</c:v>
                </c:pt>
                <c:pt idx="126">
                  <c:v>85.335919370488696</c:v>
                </c:pt>
                <c:pt idx="127">
                  <c:v>85.007455896900879</c:v>
                </c:pt>
                <c:pt idx="128">
                  <c:v>84.812421445218959</c:v>
                </c:pt>
                <c:pt idx="129">
                  <c:v>84.668064617564582</c:v>
                </c:pt>
                <c:pt idx="130">
                  <c:v>84.542627464276251</c:v>
                </c:pt>
                <c:pt idx="131">
                  <c:v>84.429340216762526</c:v>
                </c:pt>
                <c:pt idx="132">
                  <c:v>84.336131289627318</c:v>
                </c:pt>
                <c:pt idx="133">
                  <c:v>84.286370381752363</c:v>
                </c:pt>
                <c:pt idx="134">
                  <c:v>84.326843989025249</c:v>
                </c:pt>
                <c:pt idx="135">
                  <c:v>84.539810625252926</c:v>
                </c:pt>
                <c:pt idx="136">
                  <c:v>85.054075138697968</c:v>
                </c:pt>
                <c:pt idx="137">
                  <c:v>86.045907382795249</c:v>
                </c:pt>
                <c:pt idx="138">
                  <c:v>87.717077506550126</c:v>
                </c:pt>
                <c:pt idx="139">
                  <c:v>90.239185147359521</c:v>
                </c:pt>
                <c:pt idx="140">
                  <c:v>93.665627203019554</c:v>
                </c:pt>
                <c:pt idx="141">
                  <c:v>97.834856754782876</c:v>
                </c:pt>
                <c:pt idx="142">
                  <c:v>102.31133594945625</c:v>
                </c:pt>
                <c:pt idx="143">
                  <c:v>106.41585470342571</c:v>
                </c:pt>
                <c:pt idx="144">
                  <c:v>109.36967851913774</c:v>
                </c:pt>
                <c:pt idx="145">
                  <c:v>110.52112700845201</c:v>
                </c:pt>
                <c:pt idx="146">
                  <c:v>109.56769329939772</c:v>
                </c:pt>
                <c:pt idx="147">
                  <c:v>106.67099138062248</c:v>
                </c:pt>
                <c:pt idx="148">
                  <c:v>102.40515299400863</c:v>
                </c:pt>
                <c:pt idx="149">
                  <c:v>97.560962003173486</c:v>
                </c:pt>
                <c:pt idx="150">
                  <c:v>92.897768122727385</c:v>
                </c:pt>
                <c:pt idx="151">
                  <c:v>88.950269169755401</c:v>
                </c:pt>
                <c:pt idx="152">
                  <c:v>85.953888202789216</c:v>
                </c:pt>
                <c:pt idx="153">
                  <c:v>83.885261861569234</c:v>
                </c:pt>
                <c:pt idx="154">
                  <c:v>82.5661908306664</c:v>
                </c:pt>
                <c:pt idx="155">
                  <c:v>81.770914297205024</c:v>
                </c:pt>
                <c:pt idx="156">
                  <c:v>81.298866805434955</c:v>
                </c:pt>
                <c:pt idx="157">
                  <c:v>81.005026765081723</c:v>
                </c:pt>
                <c:pt idx="158">
                  <c:v>80.799629368740597</c:v>
                </c:pt>
                <c:pt idx="159">
                  <c:v>80.633974118607796</c:v>
                </c:pt>
                <c:pt idx="160">
                  <c:v>80.484600662718748</c:v>
                </c:pt>
                <c:pt idx="161">
                  <c:v>80.341398812066473</c:v>
                </c:pt>
                <c:pt idx="162">
                  <c:v>80.200456935630186</c:v>
                </c:pt>
                <c:pt idx="163">
                  <c:v>80.060418349445214</c:v>
                </c:pt>
                <c:pt idx="164">
                  <c:v>79.920866856125173</c:v>
                </c:pt>
                <c:pt idx="165">
                  <c:v>79.781695418990537</c:v>
                </c:pt>
                <c:pt idx="166">
                  <c:v>79.642886383065019</c:v>
                </c:pt>
                <c:pt idx="167">
                  <c:v>79.504443089173606</c:v>
                </c:pt>
                <c:pt idx="168">
                  <c:v>79.366370947472944</c:v>
                </c:pt>
                <c:pt idx="169">
                  <c:v>79.228672962035958</c:v>
                </c:pt>
                <c:pt idx="170">
                  <c:v>79.091349046787215</c:v>
                </c:pt>
                <c:pt idx="171">
                  <c:v>78.954396230196451</c:v>
                </c:pt>
                <c:pt idx="172">
                  <c:v>78.817809035122352</c:v>
                </c:pt>
                <c:pt idx="173">
                  <c:v>78.681579872337338</c:v>
                </c:pt>
                <c:pt idx="174">
                  <c:v>78.545699412280783</c:v>
                </c:pt>
                <c:pt idx="175">
                  <c:v>78.410156926513736</c:v>
                </c:pt>
                <c:pt idx="176">
                  <c:v>78.274940596437062</c:v>
                </c:pt>
                <c:pt idx="177">
                  <c:v>78.140037788799916</c:v>
                </c:pt>
                <c:pt idx="178">
                  <c:v>78.005435298582185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94.84651876612412</c:v>
                </c:pt>
                <c:pt idx="9">
                  <c:v>95.048733550591592</c:v>
                </c:pt>
                <c:pt idx="10">
                  <c:v>95.249690518555298</c:v>
                </c:pt>
                <c:pt idx="11">
                  <c:v>95.44915793137514</c:v>
                </c:pt>
                <c:pt idx="12">
                  <c:v>95.646875797033815</c:v>
                </c:pt>
                <c:pt idx="13">
                  <c:v>95.84255363017931</c:v>
                </c:pt>
                <c:pt idx="14">
                  <c:v>96.035868244331738</c:v>
                </c:pt>
                <c:pt idx="15">
                  <c:v>96.226461632846934</c:v>
                </c:pt>
                <c:pt idx="16">
                  <c:v>96.413939007422158</c:v>
                </c:pt>
                <c:pt idx="17">
                  <c:v>96.597867076017295</c:v>
                </c:pt>
                <c:pt idx="18">
                  <c:v>96.77777265567795</c:v>
                </c:pt>
                <c:pt idx="19">
                  <c:v>96.953141729342391</c:v>
                </c:pt>
                <c:pt idx="20">
                  <c:v>97.123419068556927</c:v>
                </c:pt>
                <c:pt idx="21">
                  <c:v>97.288008555150597</c:v>
                </c:pt>
                <c:pt idx="22">
                  <c:v>97.44627434315062</c:v>
                </c:pt>
                <c:pt idx="23">
                  <c:v>97.597543006150048</c:v>
                </c:pt>
                <c:pt idx="24">
                  <c:v>97.741106813394325</c:v>
                </c:pt>
                <c:pt idx="25">
                  <c:v>97.876228268352008</c:v>
                </c:pt>
                <c:pt idx="26">
                  <c:v>98.002146024812589</c:v>
                </c:pt>
                <c:pt idx="27">
                  <c:v>98.11808226611582</c:v>
                </c:pt>
                <c:pt idx="28">
                  <c:v>98.223251591855188</c:v>
                </c:pt>
                <c:pt idx="29">
                  <c:v>98.316871402820368</c:v>
                </c:pt>
                <c:pt idx="30">
                  <c:v>98.398173709442744</c:v>
                </c:pt>
                <c:pt idx="31">
                  <c:v>98.466418213101903</c:v>
                </c:pt>
                <c:pt idx="32">
                  <c:v>98.520906426171905</c:v>
                </c:pt>
                <c:pt idx="33">
                  <c:v>98.560996509880553</c:v>
                </c:pt>
                <c:pt idx="34">
                  <c:v>98.586118424520976</c:v>
                </c:pt>
                <c:pt idx="35">
                  <c:v>98.595788910996461</c:v>
                </c:pt>
                <c:pt idx="36">
                  <c:v>98.589625763448851</c:v>
                </c:pt>
                <c:pt idx="37">
                  <c:v>98.567360817153826</c:v>
                </c:pt>
                <c:pt idx="38">
                  <c:v>98.528851070460206</c:v>
                </c:pt>
                <c:pt idx="39">
                  <c:v>98.474087389071514</c:v>
                </c:pt>
                <c:pt idx="40">
                  <c:v>98.40320030761788</c:v>
                </c:pt>
                <c:pt idx="41">
                  <c:v>98.31646254622639</c:v>
                </c:pt>
                <c:pt idx="42">
                  <c:v>98.214287994126991</c:v>
                </c:pt>
                <c:pt idx="43">
                  <c:v>98.097227070273334</c:v>
                </c:pt>
                <c:pt idx="44">
                  <c:v>97.965958541731254</c:v>
                </c:pt>
                <c:pt idx="45">
                  <c:v>97.821278051601269</c:v>
                </c:pt>
                <c:pt idx="46">
                  <c:v>97.6640837664103</c:v>
                </c:pt>
                <c:pt idx="47">
                  <c:v>97.495359686109097</c:v>
                </c:pt>
                <c:pt idx="48">
                  <c:v>97.316157258216634</c:v>
                </c:pt>
                <c:pt idx="49">
                  <c:v>97.127575994799543</c:v>
                </c:pt>
                <c:pt idx="50">
                  <c:v>96.93074380434841</c:v>
                </c:pt>
                <c:pt idx="51">
                  <c:v>96.726797721733377</c:v>
                </c:pt>
                <c:pt idx="52">
                  <c:v>96.516865653408672</c:v>
                </c:pt>
                <c:pt idx="53">
                  <c:v>96.302049659765885</c:v>
                </c:pt>
                <c:pt idx="54">
                  <c:v>96.083411181572856</c:v>
                </c:pt>
                <c:pt idx="55">
                  <c:v>95.861958492855607</c:v>
                </c:pt>
                <c:pt idx="56">
                  <c:v>95.638636537933905</c:v>
                </c:pt>
                <c:pt idx="57">
                  <c:v>95.414319193778411</c:v>
                </c:pt>
                <c:pt idx="58">
                  <c:v>95.189803896675969</c:v>
                </c:pt>
                <c:pt idx="59">
                  <c:v>94.965808488467388</c:v>
                </c:pt>
                <c:pt idx="60">
                  <c:v>94.742970074342907</c:v>
                </c:pt>
                <c:pt idx="61">
                  <c:v>94.52184564145324</c:v>
                </c:pt>
                <c:pt idx="62">
                  <c:v>94.302914164047905</c:v>
                </c:pt>
                <c:pt idx="63">
                  <c:v>94.086579914063606</c:v>
                </c:pt>
                <c:pt idx="64">
                  <c:v>93.873176703029145</c:v>
                </c:pt>
                <c:pt idx="65">
                  <c:v>93.662972798571673</c:v>
                </c:pt>
                <c:pt idx="66">
                  <c:v>93.456176283530638</c:v>
                </c:pt>
                <c:pt idx="67">
                  <c:v>93.252940654831406</c:v>
                </c:pt>
                <c:pt idx="68">
                  <c:v>93.053370490395125</c:v>
                </c:pt>
                <c:pt idx="69">
                  <c:v>92.857527043506366</c:v>
                </c:pt>
                <c:pt idx="70">
                  <c:v>92.665433653759891</c:v>
                </c:pt>
                <c:pt idx="71">
                  <c:v>92.477080890955108</c:v>
                </c:pt>
                <c:pt idx="72">
                  <c:v>92.292431372484742</c:v>
                </c:pt>
                <c:pt idx="73">
                  <c:v>92.111424215581323</c:v>
                </c:pt>
                <c:pt idx="74">
                  <c:v>91.933979103199732</c:v>
                </c:pt>
                <c:pt idx="75">
                  <c:v>91.759999956460859</c:v>
                </c:pt>
                <c:pt idx="76">
                  <c:v>91.589378217718263</c:v>
                </c:pt>
                <c:pt idx="77">
                  <c:v>91.421995756766961</c:v>
                </c:pt>
                <c:pt idx="78">
                  <c:v>91.257727418846827</c:v>
                </c:pt>
                <c:pt idx="79">
                  <c:v>91.096443237271359</c:v>
                </c:pt>
                <c:pt idx="80">
                  <c:v>90.938010336080524</c:v>
                </c:pt>
                <c:pt idx="81">
                  <c:v>90.78229454939553</c:v>
                </c:pt>
                <c:pt idx="82">
                  <c:v>90.629161784425534</c:v>
                </c:pt>
                <c:pt idx="83">
                  <c:v>90.478479154589564</c:v>
                </c:pt>
                <c:pt idx="84">
                  <c:v>90.330115908173838</c:v>
                </c:pt>
                <c:pt idx="85">
                  <c:v>90.183944176522019</c:v>
                </c:pt>
                <c:pt idx="86">
                  <c:v>90.039839564084858</c:v>
                </c:pt>
                <c:pt idx="87">
                  <c:v>89.897681600850078</c:v>
                </c:pt>
                <c:pt idx="88">
                  <c:v>89.75735407581503</c:v>
                </c:pt>
                <c:pt idx="89">
                  <c:v>89.618745268315692</c:v>
                </c:pt>
                <c:pt idx="90">
                  <c:v>89.481748092233403</c:v>
                </c:pt>
                <c:pt idx="91">
                  <c:v>89.346260166395481</c:v>
                </c:pt>
                <c:pt idx="92">
                  <c:v>89.212183822889259</c:v>
                </c:pt>
                <c:pt idx="93">
                  <c:v>89.079426063531187</c:v>
                </c:pt>
                <c:pt idx="94">
                  <c:v>88.947898473382153</c:v>
                </c:pt>
                <c:pt idx="95">
                  <c:v>88.817517098974037</c:v>
                </c:pt>
                <c:pt idx="96">
                  <c:v>88.68820229781096</c:v>
                </c:pt>
                <c:pt idx="97">
                  <c:v>88.559878564724841</c:v>
                </c:pt>
                <c:pt idx="98">
                  <c:v>88.432474339793941</c:v>
                </c:pt>
                <c:pt idx="99">
                  <c:v>88.30592180176491</c:v>
                </c:pt>
                <c:pt idx="100">
                  <c:v>88.180156650251362</c:v>
                </c:pt>
                <c:pt idx="101">
                  <c:v>88.055117879400598</c:v>
                </c:pt>
                <c:pt idx="102">
                  <c:v>87.930747545225628</c:v>
                </c:pt>
                <c:pt idx="103">
                  <c:v>87.806990528380481</c:v>
                </c:pt>
                <c:pt idx="104">
                  <c:v>87.683794293809939</c:v>
                </c:pt>
                <c:pt idx="105">
                  <c:v>87.561108648426469</c:v>
                </c:pt>
                <c:pt idx="106">
                  <c:v>87.438885497753176</c:v>
                </c:pt>
                <c:pt idx="107">
                  <c:v>87.317078602318745</c:v>
                </c:pt>
                <c:pt idx="108">
                  <c:v>87.195643334500275</c:v>
                </c:pt>
                <c:pt idx="109">
                  <c:v>87.074536436479775</c:v>
                </c:pt>
                <c:pt idx="110">
                  <c:v>86.95371578001081</c:v>
                </c:pt>
                <c:pt idx="111">
                  <c:v>86.833140128786454</c:v>
                </c:pt>
                <c:pt idx="112">
                  <c:v>86.712768904357858</c:v>
                </c:pt>
                <c:pt idx="113">
                  <c:v>86.592561956778056</c:v>
                </c:pt>
                <c:pt idx="114">
                  <c:v>86.47247934143904</c:v>
                </c:pt>
                <c:pt idx="115">
                  <c:v>86.352481103932504</c:v>
                </c:pt>
                <c:pt idx="116">
                  <c:v>86.232527075196828</c:v>
                </c:pt>
                <c:pt idx="117">
                  <c:v>86.11257667971033</c:v>
                </c:pt>
                <c:pt idx="118">
                  <c:v>85.99258876004788</c:v>
                </c:pt>
                <c:pt idx="119">
                  <c:v>85.87252142172585</c:v>
                </c:pt>
                <c:pt idx="120">
                  <c:v>85.752331902898788</c:v>
                </c:pt>
                <c:pt idx="121">
                  <c:v>85.63197647411981</c:v>
                </c:pt>
                <c:pt idx="122">
                  <c:v>85.511410374000434</c:v>
                </c:pt>
                <c:pt idx="123">
                  <c:v>85.390587787162815</c:v>
                </c:pt>
                <c:pt idx="124">
                  <c:v>85.269461871313496</c:v>
                </c:pt>
                <c:pt idx="125">
                  <c:v>85.147984840520294</c:v>
                </c:pt>
                <c:pt idx="126">
                  <c:v>85.026108111764458</c:v>
                </c:pt>
                <c:pt idx="127">
                  <c:v>84.903782521490399</c:v>
                </c:pt>
                <c:pt idx="128">
                  <c:v>84.780958618094544</c:v>
                </c:pt>
                <c:pt idx="129">
                  <c:v>84.657587035001569</c:v>
                </c:pt>
                <c:pt idx="130">
                  <c:v>84.533618947095363</c:v>
                </c:pt>
                <c:pt idx="131">
                  <c:v>84.409006610753238</c:v>
                </c:pt>
                <c:pt idx="132">
                  <c:v>84.283703984557107</c:v>
                </c:pt>
                <c:pt idx="133">
                  <c:v>84.157667423955118</c:v>
                </c:pt>
                <c:pt idx="134">
                  <c:v>84.030856438815974</c:v>
                </c:pt>
                <c:pt idx="135">
                  <c:v>83.903234498117129</c:v>
                </c:pt>
                <c:pt idx="136">
                  <c:v>83.774769861181937</c:v>
                </c:pt>
                <c:pt idx="137">
                  <c:v>83.645436410244614</c:v>
                </c:pt>
                <c:pt idx="138">
                  <c:v>83.515214455055542</c:v>
                </c:pt>
                <c:pt idx="139">
                  <c:v>83.384091477162002</c:v>
                </c:pt>
                <c:pt idx="140">
                  <c:v>83.252062779830652</c:v>
                </c:pt>
                <c:pt idx="141">
                  <c:v>83.119132009695051</c:v>
                </c:pt>
                <c:pt idx="142">
                  <c:v>82.985311518397765</c:v>
                </c:pt>
                <c:pt idx="143">
                  <c:v>82.850622536888295</c:v>
                </c:pt>
                <c:pt idx="144">
                  <c:v>82.715095141586801</c:v>
                </c:pt>
                <c:pt idx="145">
                  <c:v>82.578768000070284</c:v>
                </c:pt>
                <c:pt idx="146">
                  <c:v>82.441687893814077</c:v>
                </c:pt>
                <c:pt idx="147">
                  <c:v>82.303909026176882</c:v>
                </c:pt>
                <c:pt idx="148">
                  <c:v>82.165492134481013</c:v>
                </c:pt>
                <c:pt idx="149">
                  <c:v>82.026503434887047</c:v>
                </c:pt>
                <c:pt idx="150">
                  <c:v>81.887013437020912</c:v>
                </c:pt>
                <c:pt idx="151">
                  <c:v>81.747095671333199</c:v>
                </c:pt>
                <c:pt idx="152">
                  <c:v>81.6068253755152</c:v>
                </c:pt>
                <c:pt idx="153">
                  <c:v>81.466278186775696</c:v>
                </c:pt>
                <c:pt idx="154">
                  <c:v>81.325528884470273</c:v>
                </c:pt>
                <c:pt idx="155">
                  <c:v>81.184650222794289</c:v>
                </c:pt>
                <c:pt idx="156">
                  <c:v>81.043711886516363</c:v>
                </c:pt>
                <c:pt idx="157">
                  <c:v>80.902779594683267</c:v>
                </c:pt>
                <c:pt idx="158">
                  <c:v>80.7619143685599</c:v>
                </c:pt>
                <c:pt idx="159">
                  <c:v>80.621171971440958</c:v>
                </c:pt>
                <c:pt idx="160">
                  <c:v>80.480602519958154</c:v>
                </c:pt>
                <c:pt idx="161">
                  <c:v>80.340250259551198</c:v>
                </c:pt>
                <c:pt idx="162">
                  <c:v>80.200153491163391</c:v>
                </c:pt>
                <c:pt idx="163">
                  <c:v>80.060344632101732</c:v>
                </c:pt>
                <c:pt idx="164">
                  <c:v>79.920850391370251</c:v>
                </c:pt>
                <c:pt idx="165">
                  <c:v>79.781692038535809</c:v>
                </c:pt>
                <c:pt idx="166">
                  <c:v>79.642885745133896</c:v>
                </c:pt>
                <c:pt idx="167">
                  <c:v>79.504442978536517</c:v>
                </c:pt>
                <c:pt idx="168">
                  <c:v>79.366370929840613</c:v>
                </c:pt>
                <c:pt idx="169">
                  <c:v>79.228672959453945</c:v>
                </c:pt>
                <c:pt idx="170">
                  <c:v>79.091349046439831</c:v>
                </c:pt>
                <c:pt idx="171">
                  <c:v>78.95439623015352</c:v>
                </c:pt>
                <c:pt idx="172">
                  <c:v>78.817809035117477</c:v>
                </c:pt>
                <c:pt idx="173">
                  <c:v>78.681579872336826</c:v>
                </c:pt>
                <c:pt idx="174">
                  <c:v>78.54569941228074</c:v>
                </c:pt>
                <c:pt idx="175">
                  <c:v>78.410156926513736</c:v>
                </c:pt>
                <c:pt idx="176">
                  <c:v>78.274940596437062</c:v>
                </c:pt>
                <c:pt idx="177">
                  <c:v>78.140037788799916</c:v>
                </c:pt>
                <c:pt idx="178">
                  <c:v>78.005435298582185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99.632999999999996</c:v>
                </c:pt>
                <c:pt idx="1">
                  <c:v>101</c:v>
                </c:pt>
                <c:pt idx="2">
                  <c:v>100.917</c:v>
                </c:pt>
                <c:pt idx="3">
                  <c:v>100.833</c:v>
                </c:pt>
                <c:pt idx="4">
                  <c:v>101.533</c:v>
                </c:pt>
                <c:pt idx="5">
                  <c:v>99.85</c:v>
                </c:pt>
                <c:pt idx="6">
                  <c:v>100.633</c:v>
                </c:pt>
                <c:pt idx="7">
                  <c:v>99.867000000000004</c:v>
                </c:pt>
                <c:pt idx="8">
                  <c:v>97.783000000000001</c:v>
                </c:pt>
                <c:pt idx="9">
                  <c:v>100.8</c:v>
                </c:pt>
                <c:pt idx="10">
                  <c:v>99.5</c:v>
                </c:pt>
                <c:pt idx="11">
                  <c:v>99.25</c:v>
                </c:pt>
                <c:pt idx="12">
                  <c:v>99.2</c:v>
                </c:pt>
                <c:pt idx="13">
                  <c:v>99.05</c:v>
                </c:pt>
                <c:pt idx="14">
                  <c:v>101.617</c:v>
                </c:pt>
                <c:pt idx="15">
                  <c:v>100.483</c:v>
                </c:pt>
                <c:pt idx="16">
                  <c:v>100.18300000000001</c:v>
                </c:pt>
                <c:pt idx="17">
                  <c:v>101.117</c:v>
                </c:pt>
                <c:pt idx="18">
                  <c:v>98.516999999999996</c:v>
                </c:pt>
                <c:pt idx="19">
                  <c:v>98.65</c:v>
                </c:pt>
                <c:pt idx="20">
                  <c:v>100.68300000000001</c:v>
                </c:pt>
                <c:pt idx="21">
                  <c:v>101.167</c:v>
                </c:pt>
                <c:pt idx="22">
                  <c:v>100.18300000000001</c:v>
                </c:pt>
                <c:pt idx="23">
                  <c:v>102.68300000000001</c:v>
                </c:pt>
                <c:pt idx="24">
                  <c:v>99.783000000000001</c:v>
                </c:pt>
                <c:pt idx="25">
                  <c:v>98.867000000000004</c:v>
                </c:pt>
                <c:pt idx="26">
                  <c:v>101.083</c:v>
                </c:pt>
                <c:pt idx="27">
                  <c:v>100.267</c:v>
                </c:pt>
                <c:pt idx="28">
                  <c:v>99.75</c:v>
                </c:pt>
                <c:pt idx="29">
                  <c:v>100.93300000000001</c:v>
                </c:pt>
                <c:pt idx="30">
                  <c:v>98.533000000000001</c:v>
                </c:pt>
                <c:pt idx="31">
                  <c:v>102.717</c:v>
                </c:pt>
                <c:pt idx="32">
                  <c:v>101.05</c:v>
                </c:pt>
                <c:pt idx="33">
                  <c:v>100.31699999999999</c:v>
                </c:pt>
                <c:pt idx="34">
                  <c:v>100.15</c:v>
                </c:pt>
                <c:pt idx="35">
                  <c:v>101.6</c:v>
                </c:pt>
                <c:pt idx="36">
                  <c:v>100.667</c:v>
                </c:pt>
                <c:pt idx="37">
                  <c:v>100.133</c:v>
                </c:pt>
                <c:pt idx="38">
                  <c:v>104.583</c:v>
                </c:pt>
                <c:pt idx="39">
                  <c:v>100.833</c:v>
                </c:pt>
                <c:pt idx="40">
                  <c:v>101.43300000000001</c:v>
                </c:pt>
                <c:pt idx="41">
                  <c:v>103.1</c:v>
                </c:pt>
                <c:pt idx="42">
                  <c:v>102.43300000000001</c:v>
                </c:pt>
                <c:pt idx="43">
                  <c:v>105.5</c:v>
                </c:pt>
                <c:pt idx="44">
                  <c:v>108</c:v>
                </c:pt>
                <c:pt idx="45">
                  <c:v>111.56699999999999</c:v>
                </c:pt>
                <c:pt idx="46">
                  <c:v>113</c:v>
                </c:pt>
                <c:pt idx="47">
                  <c:v>118.083</c:v>
                </c:pt>
                <c:pt idx="48">
                  <c:v>126.667</c:v>
                </c:pt>
                <c:pt idx="49">
                  <c:v>138.71700000000001</c:v>
                </c:pt>
                <c:pt idx="50">
                  <c:v>153.78299999999999</c:v>
                </c:pt>
                <c:pt idx="51">
                  <c:v>168.083</c:v>
                </c:pt>
                <c:pt idx="52">
                  <c:v>179.88300000000001</c:v>
                </c:pt>
                <c:pt idx="53">
                  <c:v>191.35</c:v>
                </c:pt>
                <c:pt idx="54">
                  <c:v>197.21700000000001</c:v>
                </c:pt>
                <c:pt idx="55">
                  <c:v>198.13300000000001</c:v>
                </c:pt>
                <c:pt idx="56">
                  <c:v>194.667</c:v>
                </c:pt>
                <c:pt idx="57">
                  <c:v>181.767</c:v>
                </c:pt>
                <c:pt idx="58">
                  <c:v>163.5</c:v>
                </c:pt>
                <c:pt idx="59">
                  <c:v>138.03299999999999</c:v>
                </c:pt>
                <c:pt idx="60">
                  <c:v>114.85</c:v>
                </c:pt>
                <c:pt idx="61">
                  <c:v>100.3</c:v>
                </c:pt>
                <c:pt idx="62">
                  <c:v>95.683000000000007</c:v>
                </c:pt>
                <c:pt idx="63">
                  <c:v>95.683000000000007</c:v>
                </c:pt>
                <c:pt idx="64">
                  <c:v>96.016999999999996</c:v>
                </c:pt>
                <c:pt idx="65">
                  <c:v>96.483000000000004</c:v>
                </c:pt>
                <c:pt idx="66">
                  <c:v>96.316999999999993</c:v>
                </c:pt>
                <c:pt idx="67">
                  <c:v>97.933000000000007</c:v>
                </c:pt>
                <c:pt idx="68">
                  <c:v>99.382999999999996</c:v>
                </c:pt>
                <c:pt idx="69">
                  <c:v>100.483</c:v>
                </c:pt>
                <c:pt idx="70">
                  <c:v>107.81699999999999</c:v>
                </c:pt>
                <c:pt idx="71">
                  <c:v>109.917</c:v>
                </c:pt>
                <c:pt idx="72">
                  <c:v>121.083</c:v>
                </c:pt>
                <c:pt idx="73">
                  <c:v>130.81700000000001</c:v>
                </c:pt>
                <c:pt idx="74">
                  <c:v>142.46700000000001</c:v>
                </c:pt>
                <c:pt idx="75">
                  <c:v>149.28299999999999</c:v>
                </c:pt>
                <c:pt idx="76">
                  <c:v>157.43299999999999</c:v>
                </c:pt>
                <c:pt idx="77">
                  <c:v>161.333</c:v>
                </c:pt>
                <c:pt idx="78">
                  <c:v>162.65</c:v>
                </c:pt>
                <c:pt idx="79">
                  <c:v>156.55000000000001</c:v>
                </c:pt>
                <c:pt idx="80">
                  <c:v>147.71700000000001</c:v>
                </c:pt>
                <c:pt idx="81">
                  <c:v>130.53299999999999</c:v>
                </c:pt>
                <c:pt idx="82">
                  <c:v>110.2</c:v>
                </c:pt>
                <c:pt idx="83">
                  <c:v>96.55</c:v>
                </c:pt>
                <c:pt idx="84">
                  <c:v>92.7</c:v>
                </c:pt>
                <c:pt idx="85">
                  <c:v>94.45</c:v>
                </c:pt>
                <c:pt idx="86">
                  <c:v>92.4</c:v>
                </c:pt>
                <c:pt idx="87">
                  <c:v>96.033000000000001</c:v>
                </c:pt>
                <c:pt idx="88">
                  <c:v>92.882999999999996</c:v>
                </c:pt>
                <c:pt idx="89">
                  <c:v>91.167000000000002</c:v>
                </c:pt>
                <c:pt idx="90">
                  <c:v>91.533000000000001</c:v>
                </c:pt>
                <c:pt idx="91">
                  <c:v>91.6</c:v>
                </c:pt>
                <c:pt idx="92">
                  <c:v>91.6</c:v>
                </c:pt>
                <c:pt idx="93">
                  <c:v>90.832999999999998</c:v>
                </c:pt>
                <c:pt idx="94">
                  <c:v>91.983000000000004</c:v>
                </c:pt>
                <c:pt idx="95">
                  <c:v>92.332999999999998</c:v>
                </c:pt>
                <c:pt idx="96">
                  <c:v>92.85</c:v>
                </c:pt>
                <c:pt idx="97">
                  <c:v>93.867000000000004</c:v>
                </c:pt>
                <c:pt idx="98">
                  <c:v>92.033000000000001</c:v>
                </c:pt>
                <c:pt idx="99">
                  <c:v>91.15</c:v>
                </c:pt>
                <c:pt idx="100">
                  <c:v>93.9</c:v>
                </c:pt>
                <c:pt idx="101">
                  <c:v>94.016999999999996</c:v>
                </c:pt>
                <c:pt idx="102">
                  <c:v>96.582999999999998</c:v>
                </c:pt>
                <c:pt idx="103">
                  <c:v>97.016999999999996</c:v>
                </c:pt>
                <c:pt idx="104">
                  <c:v>97.066999999999993</c:v>
                </c:pt>
                <c:pt idx="105">
                  <c:v>98.667000000000002</c:v>
                </c:pt>
                <c:pt idx="106">
                  <c:v>102.733</c:v>
                </c:pt>
                <c:pt idx="107">
                  <c:v>108.667</c:v>
                </c:pt>
                <c:pt idx="108">
                  <c:v>116.9</c:v>
                </c:pt>
                <c:pt idx="109">
                  <c:v>124.733</c:v>
                </c:pt>
                <c:pt idx="110">
                  <c:v>135.1</c:v>
                </c:pt>
                <c:pt idx="111">
                  <c:v>143.46700000000001</c:v>
                </c:pt>
                <c:pt idx="112">
                  <c:v>153.55000000000001</c:v>
                </c:pt>
                <c:pt idx="113">
                  <c:v>161.30000000000001</c:v>
                </c:pt>
                <c:pt idx="114">
                  <c:v>168.56700000000001</c:v>
                </c:pt>
                <c:pt idx="115">
                  <c:v>170.85</c:v>
                </c:pt>
                <c:pt idx="116">
                  <c:v>169.25</c:v>
                </c:pt>
                <c:pt idx="117">
                  <c:v>166.96700000000001</c:v>
                </c:pt>
                <c:pt idx="118">
                  <c:v>160.267</c:v>
                </c:pt>
                <c:pt idx="119">
                  <c:v>147.733</c:v>
                </c:pt>
                <c:pt idx="120">
                  <c:v>135.35</c:v>
                </c:pt>
                <c:pt idx="121">
                  <c:v>120.467</c:v>
                </c:pt>
                <c:pt idx="122">
                  <c:v>108.55</c:v>
                </c:pt>
                <c:pt idx="123">
                  <c:v>97.117000000000004</c:v>
                </c:pt>
                <c:pt idx="124">
                  <c:v>91.4</c:v>
                </c:pt>
                <c:pt idx="125">
                  <c:v>86.483000000000004</c:v>
                </c:pt>
                <c:pt idx="126">
                  <c:v>84.066999999999993</c:v>
                </c:pt>
                <c:pt idx="127">
                  <c:v>87.533000000000001</c:v>
                </c:pt>
                <c:pt idx="128">
                  <c:v>87.582999999999998</c:v>
                </c:pt>
                <c:pt idx="129">
                  <c:v>88.533000000000001</c:v>
                </c:pt>
                <c:pt idx="130">
                  <c:v>86.917000000000002</c:v>
                </c:pt>
                <c:pt idx="131">
                  <c:v>87.033000000000001</c:v>
                </c:pt>
                <c:pt idx="132">
                  <c:v>89.283000000000001</c:v>
                </c:pt>
                <c:pt idx="133">
                  <c:v>87.983000000000004</c:v>
                </c:pt>
                <c:pt idx="134">
                  <c:v>88.733000000000004</c:v>
                </c:pt>
                <c:pt idx="135">
                  <c:v>89.95</c:v>
                </c:pt>
                <c:pt idx="136">
                  <c:v>92.75</c:v>
                </c:pt>
                <c:pt idx="137">
                  <c:v>96.4</c:v>
                </c:pt>
                <c:pt idx="138">
                  <c:v>100.217</c:v>
                </c:pt>
                <c:pt idx="139">
                  <c:v>107.1</c:v>
                </c:pt>
                <c:pt idx="140">
                  <c:v>111.833</c:v>
                </c:pt>
                <c:pt idx="141">
                  <c:v>117.75</c:v>
                </c:pt>
                <c:pt idx="142">
                  <c:v>125.517</c:v>
                </c:pt>
                <c:pt idx="143">
                  <c:v>130.38300000000001</c:v>
                </c:pt>
                <c:pt idx="144">
                  <c:v>138.55000000000001</c:v>
                </c:pt>
                <c:pt idx="145">
                  <c:v>137.9</c:v>
                </c:pt>
                <c:pt idx="146">
                  <c:v>137.9</c:v>
                </c:pt>
                <c:pt idx="147">
                  <c:v>137.483</c:v>
                </c:pt>
                <c:pt idx="148">
                  <c:v>132.80000000000001</c:v>
                </c:pt>
                <c:pt idx="149">
                  <c:v>124.217</c:v>
                </c:pt>
                <c:pt idx="150">
                  <c:v>114.2</c:v>
                </c:pt>
                <c:pt idx="151">
                  <c:v>103.783</c:v>
                </c:pt>
                <c:pt idx="152">
                  <c:v>97.3</c:v>
                </c:pt>
                <c:pt idx="153">
                  <c:v>88.433000000000007</c:v>
                </c:pt>
                <c:pt idx="154">
                  <c:v>85.832999999999998</c:v>
                </c:pt>
                <c:pt idx="155">
                  <c:v>85.35</c:v>
                </c:pt>
                <c:pt idx="156">
                  <c:v>85.1</c:v>
                </c:pt>
                <c:pt idx="157">
                  <c:v>82.917000000000002</c:v>
                </c:pt>
                <c:pt idx="158">
                  <c:v>84.882999999999996</c:v>
                </c:pt>
                <c:pt idx="159">
                  <c:v>86</c:v>
                </c:pt>
                <c:pt idx="160">
                  <c:v>84.683000000000007</c:v>
                </c:pt>
                <c:pt idx="161">
                  <c:v>81.632999999999996</c:v>
                </c:pt>
                <c:pt idx="162">
                  <c:v>81.816999999999993</c:v>
                </c:pt>
                <c:pt idx="163">
                  <c:v>81.216999999999999</c:v>
                </c:pt>
                <c:pt idx="164">
                  <c:v>81.533000000000001</c:v>
                </c:pt>
                <c:pt idx="165">
                  <c:v>82.132999999999996</c:v>
                </c:pt>
                <c:pt idx="166">
                  <c:v>85.233000000000004</c:v>
                </c:pt>
                <c:pt idx="167">
                  <c:v>82.033000000000001</c:v>
                </c:pt>
                <c:pt idx="168">
                  <c:v>82.5</c:v>
                </c:pt>
                <c:pt idx="169">
                  <c:v>81.882999999999996</c:v>
                </c:pt>
                <c:pt idx="170">
                  <c:v>82.016999999999996</c:v>
                </c:pt>
                <c:pt idx="171">
                  <c:v>82.867000000000004</c:v>
                </c:pt>
                <c:pt idx="172">
                  <c:v>82.483000000000004</c:v>
                </c:pt>
                <c:pt idx="173">
                  <c:v>83.216999999999999</c:v>
                </c:pt>
                <c:pt idx="174">
                  <c:v>80.733000000000004</c:v>
                </c:pt>
                <c:pt idx="175">
                  <c:v>80.650000000000006</c:v>
                </c:pt>
                <c:pt idx="176">
                  <c:v>79.816999999999993</c:v>
                </c:pt>
                <c:pt idx="177">
                  <c:v>81.632999999999996</c:v>
                </c:pt>
                <c:pt idx="178">
                  <c:v>79.25</c:v>
                </c:pt>
                <c:pt idx="179">
                  <c:v>80.016999999999996</c:v>
                </c:pt>
                <c:pt idx="180">
                  <c:v>81.150000000000006</c:v>
                </c:pt>
                <c:pt idx="181">
                  <c:v>79.533000000000001</c:v>
                </c:pt>
                <c:pt idx="182">
                  <c:v>81.332999999999998</c:v>
                </c:pt>
                <c:pt idx="183">
                  <c:v>80.367000000000004</c:v>
                </c:pt>
                <c:pt idx="184">
                  <c:v>82.233000000000004</c:v>
                </c:pt>
                <c:pt idx="185">
                  <c:v>81.617000000000004</c:v>
                </c:pt>
                <c:pt idx="186">
                  <c:v>79.016999999999996</c:v>
                </c:pt>
                <c:pt idx="187">
                  <c:v>81.933000000000007</c:v>
                </c:pt>
                <c:pt idx="188">
                  <c:v>79.332999999999998</c:v>
                </c:pt>
                <c:pt idx="189">
                  <c:v>79.900000000000006</c:v>
                </c:pt>
                <c:pt idx="190">
                  <c:v>80.283000000000001</c:v>
                </c:pt>
                <c:pt idx="191">
                  <c:v>80.349999999999994</c:v>
                </c:pt>
                <c:pt idx="192">
                  <c:v>79.382999999999996</c:v>
                </c:pt>
                <c:pt idx="193">
                  <c:v>80.733000000000004</c:v>
                </c:pt>
                <c:pt idx="194">
                  <c:v>80.733000000000004</c:v>
                </c:pt>
                <c:pt idx="195">
                  <c:v>79.533000000000001</c:v>
                </c:pt>
                <c:pt idx="196">
                  <c:v>79.45</c:v>
                </c:pt>
                <c:pt idx="197">
                  <c:v>78.75</c:v>
                </c:pt>
                <c:pt idx="198">
                  <c:v>78.117000000000004</c:v>
                </c:pt>
                <c:pt idx="199">
                  <c:v>78.167000000000002</c:v>
                </c:pt>
                <c:pt idx="200">
                  <c:v>79.933000000000007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99.714060349696851</c:v>
                </c:pt>
                <c:pt idx="13">
                  <c:v>99.788224861347487</c:v>
                </c:pt>
                <c:pt idx="14">
                  <c:v>99.861394634703259</c:v>
                </c:pt>
                <c:pt idx="15">
                  <c:v>99.933394171930587</c:v>
                </c:pt>
                <c:pt idx="16">
                  <c:v>100.00402804653555</c:v>
                </c:pt>
                <c:pt idx="17">
                  <c:v>100.07307967668258</c:v>
                </c:pt>
                <c:pt idx="18">
                  <c:v>100.14031021845138</c:v>
                </c:pt>
                <c:pt idx="19">
                  <c:v>100.20545763384416</c:v>
                </c:pt>
                <c:pt idx="20">
                  <c:v>100.26823599861176</c:v>
                </c:pt>
                <c:pt idx="21">
                  <c:v>100.32833512854641</c:v>
                </c:pt>
                <c:pt idx="22">
                  <c:v>100.38542062486329</c:v>
                </c:pt>
                <c:pt idx="23">
                  <c:v>100.4391344823276</c:v>
                </c:pt>
                <c:pt idx="24">
                  <c:v>100.48909649736628</c:v>
                </c:pt>
                <c:pt idx="25">
                  <c:v>100.53490692227815</c:v>
                </c:pt>
                <c:pt idx="26">
                  <c:v>100.57615127021455</c:v>
                </c:pt>
                <c:pt idx="27">
                  <c:v>100.61240914744046</c:v>
                </c:pt>
                <c:pt idx="28">
                  <c:v>100.64327096138051</c:v>
                </c:pt>
                <c:pt idx="29">
                  <c:v>100.66837016658552</c:v>
                </c:pt>
                <c:pt idx="30">
                  <c:v>100.6874457127084</c:v>
                </c:pt>
                <c:pt idx="31">
                  <c:v>100.70046150844232</c:v>
                </c:pt>
                <c:pt idx="32">
                  <c:v>100.70782951456634</c:v>
                </c:pt>
                <c:pt idx="33">
                  <c:v>100.7108130893113</c:v>
                </c:pt>
                <c:pt idx="34">
                  <c:v>100.7122288457182</c:v>
                </c:pt>
                <c:pt idx="35">
                  <c:v>100.71761658151212</c:v>
                </c:pt>
                <c:pt idx="36">
                  <c:v>100.73709914249878</c:v>
                </c:pt>
                <c:pt idx="37">
                  <c:v>100.78818810921149</c:v>
                </c:pt>
                <c:pt idx="38">
                  <c:v>100.89977408648939</c:v>
                </c:pt>
                <c:pt idx="39">
                  <c:v>101.11742626839846</c:v>
                </c:pt>
                <c:pt idx="40">
                  <c:v>101.50986370519102</c:v>
                </c:pt>
                <c:pt idx="41">
                  <c:v>102.176011764745</c:v>
                </c:pt>
                <c:pt idx="42">
                  <c:v>103.25142403849996</c:v>
                </c:pt>
                <c:pt idx="43">
                  <c:v>104.91210926078105</c:v>
                </c:pt>
                <c:pt idx="44">
                  <c:v>107.37313219230023</c:v>
                </c:pt>
                <c:pt idx="45">
                  <c:v>110.8790348331235</c:v>
                </c:pt>
                <c:pt idx="46">
                  <c:v>115.68348220428196</c:v>
                </c:pt>
                <c:pt idx="47">
                  <c:v>122.0168575393262</c:v>
                </c:pt>
                <c:pt idx="48">
                  <c:v>130.04286376697326</c:v>
                </c:pt>
                <c:pt idx="49">
                  <c:v>139.80791888798763</c:v>
                </c:pt>
                <c:pt idx="50">
                  <c:v>151.18759023073</c:v>
                </c:pt>
                <c:pt idx="51">
                  <c:v>163.82451756750336</c:v>
                </c:pt>
                <c:pt idx="52">
                  <c:v>177.02006507419173</c:v>
                </c:pt>
                <c:pt idx="53">
                  <c:v>189.50497724051806</c:v>
                </c:pt>
                <c:pt idx="54">
                  <c:v>199.0984904853789</c:v>
                </c:pt>
                <c:pt idx="55">
                  <c:v>202.643747207731</c:v>
                </c:pt>
                <c:pt idx="56">
                  <c:v>197.00356917024757</c:v>
                </c:pt>
                <c:pt idx="57">
                  <c:v>181.29541267601101</c:v>
                </c:pt>
                <c:pt idx="58">
                  <c:v>158.69460139040595</c:v>
                </c:pt>
                <c:pt idx="59">
                  <c:v>135.41717201346202</c:v>
                </c:pt>
                <c:pt idx="60">
                  <c:v>117.09056708997257</c:v>
                </c:pt>
                <c:pt idx="61">
                  <c:v>105.81901388887398</c:v>
                </c:pt>
                <c:pt idx="62">
                  <c:v>100.36140552390677</c:v>
                </c:pt>
                <c:pt idx="63">
                  <c:v>98.307767428250472</c:v>
                </c:pt>
                <c:pt idx="64">
                  <c:v>97.812431977152741</c:v>
                </c:pt>
                <c:pt idx="65">
                  <c:v>97.996347282240819</c:v>
                </c:pt>
                <c:pt idx="66">
                  <c:v>98.627781163249722</c:v>
                </c:pt>
                <c:pt idx="67">
                  <c:v>99.771440933665659</c:v>
                </c:pt>
                <c:pt idx="68">
                  <c:v>101.60901833221835</c:v>
                </c:pt>
                <c:pt idx="69">
                  <c:v>104.36957173219237</c:v>
                </c:pt>
                <c:pt idx="70">
                  <c:v>108.2908790500431</c:v>
                </c:pt>
                <c:pt idx="71">
                  <c:v>113.57657754921246</c:v>
                </c:pt>
                <c:pt idx="72">
                  <c:v>120.34191951739392</c:v>
                </c:pt>
                <c:pt idx="73">
                  <c:v>128.55181937245533</c:v>
                </c:pt>
                <c:pt idx="74">
                  <c:v>137.95084614199916</c:v>
                </c:pt>
                <c:pt idx="75">
                  <c:v>147.95262683909854</c:v>
                </c:pt>
                <c:pt idx="76">
                  <c:v>157.40660681665827</c:v>
                </c:pt>
                <c:pt idx="77">
                  <c:v>164.25209675936586</c:v>
                </c:pt>
                <c:pt idx="78">
                  <c:v>165.5509713360486</c:v>
                </c:pt>
                <c:pt idx="79">
                  <c:v>158.81562762927661</c:v>
                </c:pt>
                <c:pt idx="80">
                  <c:v>144.43958610031365</c:v>
                </c:pt>
                <c:pt idx="81">
                  <c:v>126.69929005336061</c:v>
                </c:pt>
                <c:pt idx="82">
                  <c:v>111.24185996752637</c:v>
                </c:pt>
                <c:pt idx="83">
                  <c:v>101.26419368553753</c:v>
                </c:pt>
                <c:pt idx="84">
                  <c:v>96.389859320223152</c:v>
                </c:pt>
                <c:pt idx="85">
                  <c:v>94.535626509766331</c:v>
                </c:pt>
                <c:pt idx="86">
                  <c:v>93.932481251265941</c:v>
                </c:pt>
                <c:pt idx="87">
                  <c:v>93.705866146821009</c:v>
                </c:pt>
                <c:pt idx="88">
                  <c:v>93.56366769845377</c:v>
                </c:pt>
                <c:pt idx="89">
                  <c:v>93.436613221297506</c:v>
                </c:pt>
                <c:pt idx="90">
                  <c:v>93.313045559030144</c:v>
                </c:pt>
                <c:pt idx="91">
                  <c:v>93.192173804452906</c:v>
                </c:pt>
                <c:pt idx="92">
                  <c:v>93.075266579570552</c:v>
                </c:pt>
                <c:pt idx="93">
                  <c:v>92.964867111306575</c:v>
                </c:pt>
                <c:pt idx="94">
                  <c:v>92.865405497401525</c:v>
                </c:pt>
                <c:pt idx="95">
                  <c:v>92.784300697400909</c:v>
                </c:pt>
                <c:pt idx="96">
                  <c:v>92.73355868470199</c:v>
                </c:pt>
                <c:pt idx="97">
                  <c:v>92.731959572473741</c:v>
                </c:pt>
                <c:pt idx="98">
                  <c:v>92.8078826444507</c:v>
                </c:pt>
                <c:pt idx="99">
                  <c:v>93.002711428335601</c:v>
                </c:pt>
                <c:pt idx="100">
                  <c:v>93.374585429232923</c:v>
                </c:pt>
                <c:pt idx="101">
                  <c:v>94.002020615668329</c:v>
                </c:pt>
                <c:pt idx="102">
                  <c:v>94.986627883521095</c:v>
                </c:pt>
                <c:pt idx="103">
                  <c:v>96.453867072273766</c:v>
                </c:pt>
                <c:pt idx="104">
                  <c:v>98.550562727987867</c:v>
                </c:pt>
                <c:pt idx="105">
                  <c:v>101.43787014620749</c:v>
                </c:pt>
                <c:pt idx="106">
                  <c:v>105.27857951845552</c:v>
                </c:pt>
                <c:pt idx="107">
                  <c:v>110.21802525018263</c:v>
                </c:pt>
                <c:pt idx="108">
                  <c:v>116.35812759594222</c:v>
                </c:pt>
                <c:pt idx="109">
                  <c:v>123.72368139490374</c:v>
                </c:pt>
                <c:pt idx="110">
                  <c:v>132.21860705115265</c:v>
                </c:pt>
                <c:pt idx="111">
                  <c:v>141.56886933860872</c:v>
                </c:pt>
                <c:pt idx="112">
                  <c:v>151.25305130639362</c:v>
                </c:pt>
                <c:pt idx="113">
                  <c:v>160.43853854957771</c:v>
                </c:pt>
                <c:pt idx="114">
                  <c:v>167.97223192994375</c:v>
                </c:pt>
                <c:pt idx="115">
                  <c:v>172.50070242894697</c:v>
                </c:pt>
                <c:pt idx="116">
                  <c:v>172.77441159859549</c:v>
                </c:pt>
                <c:pt idx="117">
                  <c:v>168.09299665999538</c:v>
                </c:pt>
                <c:pt idx="118">
                  <c:v>158.70866790149131</c:v>
                </c:pt>
                <c:pt idx="119">
                  <c:v>145.93625610535389</c:v>
                </c:pt>
                <c:pt idx="120">
                  <c:v>131.82674106398429</c:v>
                </c:pt>
                <c:pt idx="121">
                  <c:v>118.51440317642314</c:v>
                </c:pt>
                <c:pt idx="122">
                  <c:v>107.56142626026431</c:v>
                </c:pt>
                <c:pt idx="123">
                  <c:v>99.618959090053607</c:v>
                </c:pt>
                <c:pt idx="124">
                  <c:v>94.505905969510863</c:v>
                </c:pt>
                <c:pt idx="125">
                  <c:v>91.559999163978404</c:v>
                </c:pt>
                <c:pt idx="126">
                  <c:v>90.018685064695958</c:v>
                </c:pt>
                <c:pt idx="127">
                  <c:v>89.262239545115762</c:v>
                </c:pt>
                <c:pt idx="128">
                  <c:v>88.88931276472232</c:v>
                </c:pt>
                <c:pt idx="129">
                  <c:v>88.685665594626556</c:v>
                </c:pt>
                <c:pt idx="130">
                  <c:v>88.560614999640663</c:v>
                </c:pt>
                <c:pt idx="131">
                  <c:v>88.496235223295514</c:v>
                </c:pt>
                <c:pt idx="132">
                  <c:v>88.522368107286852</c:v>
                </c:pt>
                <c:pt idx="133">
                  <c:v>88.713195734272333</c:v>
                </c:pt>
                <c:pt idx="134">
                  <c:v>89.195826404165416</c:v>
                </c:pt>
                <c:pt idx="135">
                  <c:v>90.160097715988897</c:v>
                </c:pt>
                <c:pt idx="136">
                  <c:v>91.857280095800078</c:v>
                </c:pt>
                <c:pt idx="137">
                  <c:v>94.574254349343249</c:v>
                </c:pt>
                <c:pt idx="138">
                  <c:v>98.572698064675592</c:v>
                </c:pt>
                <c:pt idx="139">
                  <c:v>103.99342207784605</c:v>
                </c:pt>
                <c:pt idx="140">
                  <c:v>110.74430552965069</c:v>
                </c:pt>
                <c:pt idx="141">
                  <c:v>118.41023634289334</c:v>
                </c:pt>
                <c:pt idx="142">
                  <c:v>126.23353994436876</c:v>
                </c:pt>
                <c:pt idx="143">
                  <c:v>133.20202758124825</c:v>
                </c:pt>
                <c:pt idx="144">
                  <c:v>138.24605088806524</c:v>
                </c:pt>
                <c:pt idx="145">
                  <c:v>140.49748780635227</c:v>
                </c:pt>
                <c:pt idx="146">
                  <c:v>139.52606074898233</c:v>
                </c:pt>
                <c:pt idx="147">
                  <c:v>135.46492974255619</c:v>
                </c:pt>
                <c:pt idx="148">
                  <c:v>128.97529657391138</c:v>
                </c:pt>
                <c:pt idx="149">
                  <c:v>121.06289192491892</c:v>
                </c:pt>
                <c:pt idx="150">
                  <c:v>112.81648073334412</c:v>
                </c:pt>
                <c:pt idx="151">
                  <c:v>105.16188866822775</c:v>
                </c:pt>
                <c:pt idx="152">
                  <c:v>98.706196250228857</c:v>
                </c:pt>
                <c:pt idx="153">
                  <c:v>93.700230539188837</c:v>
                </c:pt>
                <c:pt idx="154">
                  <c:v>90.099552615292041</c:v>
                </c:pt>
                <c:pt idx="155">
                  <c:v>87.67627446847824</c:v>
                </c:pt>
                <c:pt idx="156">
                  <c:v>86.132648434079542</c:v>
                </c:pt>
                <c:pt idx="157">
                  <c:v>85.18459419474847</c:v>
                </c:pt>
                <c:pt idx="158">
                  <c:v>84.605479378888376</c:v>
                </c:pt>
                <c:pt idx="159">
                  <c:v>84.23681322861448</c:v>
                </c:pt>
                <c:pt idx="160">
                  <c:v>83.979232975206031</c:v>
                </c:pt>
                <c:pt idx="161">
                  <c:v>83.776190719224147</c:v>
                </c:pt>
                <c:pt idx="162">
                  <c:v>83.598248161108259</c:v>
                </c:pt>
                <c:pt idx="163">
                  <c:v>83.431317932956773</c:v>
                </c:pt>
                <c:pt idx="164">
                  <c:v>83.269185077201271</c:v>
                </c:pt>
                <c:pt idx="165">
                  <c:v>83.109318867503831</c:v>
                </c:pt>
                <c:pt idx="166">
                  <c:v>82.950768809781962</c:v>
                </c:pt>
                <c:pt idx="167">
                  <c:v>82.793206112188415</c:v>
                </c:pt>
                <c:pt idx="168">
                  <c:v>82.636525026396029</c:v>
                </c:pt>
                <c:pt idx="169">
                  <c:v>82.480690969498127</c:v>
                </c:pt>
                <c:pt idx="170">
                  <c:v>82.325687601915476</c:v>
                </c:pt>
                <c:pt idx="171">
                  <c:v>82.171500205284744</c:v>
                </c:pt>
                <c:pt idx="172">
                  <c:v>82.018111274442376</c:v>
                </c:pt>
                <c:pt idx="173">
                  <c:v>81.865499866974872</c:v>
                </c:pt>
                <c:pt idx="174">
                  <c:v>81.713641984338466</c:v>
                </c:pt>
                <c:pt idx="175">
                  <c:v>81.562511174520324</c:v>
                </c:pt>
                <c:pt idx="176">
                  <c:v>81.412079134160194</c:v>
                </c:pt>
                <c:pt idx="177">
                  <c:v>81.262316254934362</c:v>
                </c:pt>
                <c:pt idx="178">
                  <c:v>81.113192103466645</c:v>
                </c:pt>
                <c:pt idx="179">
                  <c:v>80.964675835561678</c:v>
                </c:pt>
                <c:pt idx="180">
                  <c:v>80.816736548711475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99.714060349694719</c:v>
                </c:pt>
                <c:pt idx="13">
                  <c:v>99.788224861339117</c:v>
                </c:pt>
                <c:pt idx="14">
                  <c:v>99.861394634671257</c:v>
                </c:pt>
                <c:pt idx="15">
                  <c:v>99.933394171811912</c:v>
                </c:pt>
                <c:pt idx="16">
                  <c:v>100.0040280461086</c:v>
                </c:pt>
                <c:pt idx="17">
                  <c:v>100.0730796751924</c:v>
                </c:pt>
                <c:pt idx="18">
                  <c:v>100.14031021340521</c:v>
                </c:pt>
                <c:pt idx="19">
                  <c:v>100.20545761726584</c:v>
                </c:pt>
                <c:pt idx="20">
                  <c:v>100.26823594576996</c:v>
                </c:pt>
                <c:pt idx="21">
                  <c:v>100.32833496513869</c:v>
                </c:pt>
                <c:pt idx="22">
                  <c:v>100.3854201346044</c:v>
                </c:pt>
                <c:pt idx="23">
                  <c:v>100.43913305528693</c:v>
                </c:pt>
                <c:pt idx="24">
                  <c:v>100.48909246736513</c:v>
                </c:pt>
                <c:pt idx="25">
                  <c:v>100.53489588067995</c:v>
                </c:pt>
                <c:pt idx="26">
                  <c:v>100.57612191963675</c:v>
                </c:pt>
                <c:pt idx="27">
                  <c:v>100.61233345381282</c:v>
                </c:pt>
                <c:pt idx="28">
                  <c:v>100.64308157012134</c:v>
                </c:pt>
                <c:pt idx="29">
                  <c:v>100.66791042002227</c:v>
                </c:pt>
                <c:pt idx="30">
                  <c:v>100.68636294573774</c:v>
                </c:pt>
                <c:pt idx="31">
                  <c:v>100.69798745284369</c:v>
                </c:pt>
                <c:pt idx="32">
                  <c:v>100.70234495372065</c:v>
                </c:pt>
                <c:pt idx="33">
                  <c:v>100.69901715866204</c:v>
                </c:pt>
                <c:pt idx="34">
                  <c:v>100.68761494127827</c:v>
                </c:pt>
                <c:pt idx="35">
                  <c:v>100.66778705531654</c:v>
                </c:pt>
                <c:pt idx="36">
                  <c:v>100.63922883492936</c:v>
                </c:pt>
                <c:pt idx="37">
                  <c:v>100.60169057397654</c:v>
                </c:pt>
                <c:pt idx="38">
                  <c:v>100.55498525640057</c:v>
                </c:pt>
                <c:pt idx="39">
                  <c:v>100.4989953029191</c:v>
                </c:pt>
                <c:pt idx="40">
                  <c:v>100.43367801216191</c:v>
                </c:pt>
                <c:pt idx="41">
                  <c:v>100.35906940845028</c:v>
                </c:pt>
                <c:pt idx="42">
                  <c:v>100.27528626338568</c:v>
                </c:pt>
                <c:pt idx="43">
                  <c:v>100.18252613198652</c:v>
                </c:pt>
                <c:pt idx="44">
                  <c:v>100.08106533200996</c:v>
                </c:pt>
                <c:pt idx="45">
                  <c:v>99.971254891387147</c:v>
                </c:pt>
                <c:pt idx="46">
                  <c:v>99.853514586323584</c:v>
                </c:pt>
                <c:pt idx="47">
                  <c:v>99.728325284136474</c:v>
                </c:pt>
                <c:pt idx="48">
                  <c:v>99.59621988331898</c:v>
                </c:pt>
                <c:pt idx="49">
                  <c:v>99.457773202853545</c:v>
                </c:pt>
                <c:pt idx="50">
                  <c:v>99.313591209490198</c:v>
                </c:pt>
                <c:pt idx="51">
                  <c:v>99.164299983818992</c:v>
                </c:pt>
                <c:pt idx="52">
                  <c:v>99.010534814032226</c:v>
                </c:pt>
                <c:pt idx="53">
                  <c:v>98.852929772898463</c:v>
                </c:pt>
                <c:pt idx="54">
                  <c:v>98.692108082883223</c:v>
                </c:pt>
                <c:pt idx="55">
                  <c:v>98.528673511803973</c:v>
                </c:pt>
                <c:pt idx="56">
                  <c:v>98.363202972529251</c:v>
                </c:pt>
                <c:pt idx="57">
                  <c:v>98.196240430428261</c:v>
                </c:pt>
                <c:pt idx="58">
                  <c:v>98.028292156246039</c:v>
                </c:pt>
                <c:pt idx="59">
                  <c:v>97.859823303478564</c:v>
                </c:pt>
                <c:pt idx="60">
                  <c:v>97.69125574062717</c:v>
                </c:pt>
                <c:pt idx="61">
                  <c:v>97.522967031206107</c:v>
                </c:pt>
                <c:pt idx="62">
                  <c:v>97.355290428289933</c:v>
                </c:pt>
                <c:pt idx="63">
                  <c:v>97.188515735079989</c:v>
                </c:pt>
                <c:pt idx="64">
                  <c:v>97.022890877201874</c:v>
                </c:pt>
                <c:pt idx="65">
                  <c:v>96.858624034588871</c:v>
                </c:pt>
                <c:pt idx="66">
                  <c:v>96.695886189086792</c:v>
                </c:pt>
                <c:pt idx="67">
                  <c:v>96.534813956573856</c:v>
                </c:pt>
                <c:pt idx="68">
                  <c:v>96.375512587806426</c:v>
                </c:pt>
                <c:pt idx="69">
                  <c:v>96.218059038993701</c:v>
                </c:pt>
                <c:pt idx="70">
                  <c:v>96.062505030141679</c:v>
                </c:pt>
                <c:pt idx="71">
                  <c:v>95.908880025634375</c:v>
                </c:pt>
                <c:pt idx="72">
                  <c:v>95.757194086736831</c:v>
                </c:pt>
                <c:pt idx="73">
                  <c:v>95.607440559327515</c:v>
                </c:pt>
                <c:pt idx="74">
                  <c:v>95.459598572000615</c:v>
                </c:pt>
                <c:pt idx="75">
                  <c:v>95.31363532966931</c:v>
                </c:pt>
                <c:pt idx="76">
                  <c:v>95.169508195997921</c:v>
                </c:pt>
                <c:pt idx="77">
                  <c:v>95.027166564522005</c:v>
                </c:pt>
                <c:pt idx="78">
                  <c:v>94.886553523344546</c:v>
                </c:pt>
                <c:pt idx="79">
                  <c:v>94.747607322018041</c:v>
                </c:pt>
                <c:pt idx="80">
                  <c:v>94.610262651827369</c:v>
                </c:pt>
                <c:pt idx="81">
                  <c:v>94.474451752371976</c:v>
                </c:pt>
                <c:pt idx="82">
                  <c:v>94.34010535827862</c:v>
                </c:pt>
                <c:pt idx="83">
                  <c:v>94.207153500219619</c:v>
                </c:pt>
                <c:pt idx="84">
                  <c:v>94.07552617430207</c:v>
                </c:pt>
                <c:pt idx="85">
                  <c:v>93.945153893446289</c:v>
                </c:pt>
                <c:pt idx="86">
                  <c:v>93.815968133688429</c:v>
                </c:pt>
                <c:pt idx="87">
                  <c:v>93.687901687496648</c:v>
                </c:pt>
                <c:pt idx="88">
                  <c:v>93.560888935250162</c:v>
                </c:pt>
                <c:pt idx="89">
                  <c:v>93.434866045043037</c:v>
                </c:pt>
                <c:pt idx="90">
                  <c:v>93.309771109977461</c:v>
                </c:pt>
                <c:pt idx="91">
                  <c:v>93.185544231132582</c:v>
                </c:pt>
                <c:pt idx="92">
                  <c:v>93.062127553455369</c:v>
                </c:pt>
                <c:pt idx="93">
                  <c:v>92.939465260931755</c:v>
                </c:pt>
                <c:pt idx="94">
                  <c:v>92.817503536568893</c:v>
                </c:pt>
                <c:pt idx="95">
                  <c:v>92.696190491958404</c:v>
                </c:pt>
                <c:pt idx="96">
                  <c:v>92.575476070496634</c:v>
                </c:pt>
                <c:pt idx="97">
                  <c:v>92.455311927715059</c:v>
                </c:pt>
                <c:pt idx="98">
                  <c:v>92.335651291615505</c:v>
                </c:pt>
                <c:pt idx="99">
                  <c:v>92.21644880541794</c:v>
                </c:pt>
                <c:pt idx="100">
                  <c:v>92.097660354701816</c:v>
                </c:pt>
                <c:pt idx="101">
                  <c:v>91.979242880563675</c:v>
                </c:pt>
                <c:pt idx="102">
                  <c:v>91.861154180114937</c:v>
                </c:pt>
                <c:pt idx="103">
                  <c:v>91.743352695410323</c:v>
                </c:pt>
                <c:pt idx="104">
                  <c:v>91.625797291725348</c:v>
                </c:pt>
                <c:pt idx="105">
                  <c:v>91.508447025996219</c:v>
                </c:pt>
                <c:pt idx="106">
                  <c:v>91.39126090619699</c:v>
                </c:pt>
                <c:pt idx="107">
                  <c:v>91.274197642462468</c:v>
                </c:pt>
                <c:pt idx="108">
                  <c:v>91.157215390875919</c:v>
                </c:pt>
                <c:pt idx="109">
                  <c:v>91.040271491034261</c:v>
                </c:pt>
                <c:pt idx="110">
                  <c:v>90.923322198785186</c:v>
                </c:pt>
                <c:pt idx="111">
                  <c:v>90.806322415911836</c:v>
                </c:pt>
                <c:pt idx="112">
                  <c:v>90.689225419024424</c:v>
                </c:pt>
                <c:pt idx="113">
                  <c:v>90.571982590514054</c:v>
                </c:pt>
                <c:pt idx="114">
                  <c:v>90.454543155137287</c:v>
                </c:pt>
                <c:pt idx="115">
                  <c:v>90.336853926632912</c:v>
                </c:pt>
                <c:pt idx="116">
                  <c:v>90.218859069723635</c:v>
                </c:pt>
                <c:pt idx="117">
                  <c:v>90.10049988392025</c:v>
                </c:pt>
                <c:pt idx="118">
                  <c:v>89.981714616706626</c:v>
                </c:pt>
                <c:pt idx="119">
                  <c:v>89.862438314916957</c:v>
                </c:pt>
                <c:pt idx="120">
                  <c:v>89.742602724385023</c:v>
                </c:pt>
                <c:pt idx="121">
                  <c:v>89.622136249192152</c:v>
                </c:pt>
                <c:pt idx="122">
                  <c:v>89.50096398299624</c:v>
                </c:pt>
                <c:pt idx="123">
                  <c:v>89.379007825893339</c:v>
                </c:pt>
                <c:pt idx="124">
                  <c:v>89.256186700934052</c:v>
                </c:pt>
                <c:pt idx="125">
                  <c:v>89.132416884649757</c:v>
                </c:pt>
                <c:pt idx="126">
                  <c:v>89.00761246558713</c:v>
                </c:pt>
                <c:pt idx="127">
                  <c:v>88.88168594373397</c:v>
                </c:pt>
                <c:pt idx="128">
                  <c:v>88.754548981675342</c:v>
                </c:pt>
                <c:pt idx="129">
                  <c:v>88.626113315186657</c:v>
                </c:pt>
                <c:pt idx="130">
                  <c:v>88.496291826618688</c:v>
                </c:pt>
                <c:pt idx="131">
                  <c:v>88.36499977878249</c:v>
                </c:pt>
                <c:pt idx="132">
                  <c:v>88.232156200100064</c:v>
                </c:pt>
                <c:pt idx="133">
                  <c:v>88.097685403657763</c:v>
                </c:pt>
                <c:pt idx="134">
                  <c:v>87.961518613723513</c:v>
                </c:pt>
                <c:pt idx="135">
                  <c:v>87.82359566365372</c:v>
                </c:pt>
                <c:pt idx="136">
                  <c:v>87.683866719466891</c:v>
                </c:pt>
                <c:pt idx="137">
                  <c:v>87.542293974387519</c:v>
                </c:pt>
                <c:pt idx="138">
                  <c:v>87.398853252166717</c:v>
                </c:pt>
                <c:pt idx="139">
                  <c:v>87.253535451823609</c:v>
                </c:pt>
                <c:pt idx="140">
                  <c:v>87.106347764453105</c:v>
                </c:pt>
                <c:pt idx="141">
                  <c:v>86.95731459462317</c:v>
                </c:pt>
                <c:pt idx="142">
                  <c:v>86.80647812511711</c:v>
                </c:pt>
                <c:pt idx="143">
                  <c:v>86.653898474520219</c:v>
                </c:pt>
                <c:pt idx="144">
                  <c:v>86.499653412159674</c:v>
                </c:pt>
                <c:pt idx="145">
                  <c:v>86.343837613500142</c:v>
                </c:pt>
                <c:pt idx="146">
                  <c:v>86.186561460180428</c:v>
                </c:pt>
                <c:pt idx="147">
                  <c:v>86.027949411007924</c:v>
                </c:pt>
                <c:pt idx="148">
                  <c:v>85.868137991769274</c:v>
                </c:pt>
                <c:pt idx="149">
                  <c:v>85.70727347097646</c:v>
                </c:pt>
                <c:pt idx="150">
                  <c:v>85.545509304121879</c:v>
                </c:pt>
                <c:pt idx="151">
                  <c:v>85.383003439449567</c:v>
                </c:pt>
                <c:pt idx="152">
                  <c:v>85.219915582918304</c:v>
                </c:pt>
                <c:pt idx="153">
                  <c:v>85.056404518727476</c:v>
                </c:pt>
                <c:pt idx="154">
                  <c:v>84.892625574837737</c:v>
                </c:pt>
                <c:pt idx="155">
                  <c:v>84.728728311168851</c:v>
                </c:pt>
                <c:pt idx="156">
                  <c:v>84.564854492781109</c:v>
                </c:pt>
                <c:pt idx="157">
                  <c:v>84.401136392748271</c:v>
                </c:pt>
                <c:pt idx="158">
                  <c:v>84.237695451049163</c:v>
                </c:pt>
                <c:pt idx="159">
                  <c:v>84.074641297988876</c:v>
                </c:pt>
                <c:pt idx="160">
                  <c:v>83.912071134527679</c:v>
                </c:pt>
                <c:pt idx="161">
                  <c:v>83.750069448272583</c:v>
                </c:pt>
                <c:pt idx="162">
                  <c:v>83.588708033272738</c:v>
                </c:pt>
                <c:pt idx="163">
                  <c:v>83.428046274338826</c:v>
                </c:pt>
                <c:pt idx="164">
                  <c:v>83.268131652291984</c:v>
                </c:pt>
                <c:pt idx="165">
                  <c:v>83.10900042504116</c:v>
                </c:pt>
                <c:pt idx="166">
                  <c:v>82.95067844024922</c:v>
                </c:pt>
                <c:pt idx="167">
                  <c:v>82.793182038067414</c:v>
                </c:pt>
                <c:pt idx="168">
                  <c:v>82.636519006465107</c:v>
                </c:pt>
                <c:pt idx="169">
                  <c:v>82.480689556563348</c:v>
                </c:pt>
                <c:pt idx="170">
                  <c:v>82.325687290657442</c:v>
                </c:pt>
                <c:pt idx="171">
                  <c:v>82.171500140932082</c:v>
                </c:pt>
                <c:pt idx="172">
                  <c:v>82.018111261955866</c:v>
                </c:pt>
                <c:pt idx="173">
                  <c:v>81.865499864701206</c:v>
                </c:pt>
                <c:pt idx="174">
                  <c:v>81.713641983949955</c:v>
                </c:pt>
                <c:pt idx="175">
                  <c:v>81.562511174458024</c:v>
                </c:pt>
                <c:pt idx="176">
                  <c:v>81.412079134150815</c:v>
                </c:pt>
                <c:pt idx="177">
                  <c:v>81.26231625493304</c:v>
                </c:pt>
                <c:pt idx="178">
                  <c:v>81.113192103466474</c:v>
                </c:pt>
                <c:pt idx="179">
                  <c:v>80.96467583556165</c:v>
                </c:pt>
                <c:pt idx="180">
                  <c:v>80.816736548711475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13.507502426601995</c:v>
                  </c:pt>
                  <c:pt idx="2">
                    <c:v>6.7504518070906743</c:v>
                  </c:pt>
                  <c:pt idx="3">
                    <c:v>7.2998798265537825</c:v>
                  </c:pt>
                  <c:pt idx="4">
                    <c:v>4.9073631542128036</c:v>
                  </c:pt>
                  <c:pt idx="5">
                    <c:v>3.9360980637356744</c:v>
                  </c:pt>
                  <c:pt idx="6">
                    <c:v>18.308817222297087</c:v>
                  </c:pt>
                  <c:pt idx="7">
                    <c:v>13.162917091669787</c:v>
                  </c:pt>
                  <c:pt idx="8">
                    <c:v>11.662473286826412</c:v>
                  </c:pt>
                  <c:pt idx="9">
                    <c:v>3.7365374684565702</c:v>
                  </c:pt>
                  <c:pt idx="10">
                    <c:v>20.588453318027135</c:v>
                  </c:pt>
                  <c:pt idx="11">
                    <c:v>10.41281233662348</c:v>
                  </c:pt>
                  <c:pt idx="12">
                    <c:v>10.996320141691692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13.507502426601995</c:v>
                  </c:pt>
                  <c:pt idx="2">
                    <c:v>6.7504518070906743</c:v>
                  </c:pt>
                  <c:pt idx="3">
                    <c:v>7.2998798265537825</c:v>
                  </c:pt>
                  <c:pt idx="4">
                    <c:v>4.9073631542128036</c:v>
                  </c:pt>
                  <c:pt idx="5">
                    <c:v>3.9360980637356744</c:v>
                  </c:pt>
                  <c:pt idx="6">
                    <c:v>18.308817222297087</c:v>
                  </c:pt>
                  <c:pt idx="7">
                    <c:v>13.162917091669787</c:v>
                  </c:pt>
                  <c:pt idx="8">
                    <c:v>11.662473286826412</c:v>
                  </c:pt>
                  <c:pt idx="9">
                    <c:v>3.7365374684565702</c:v>
                  </c:pt>
                  <c:pt idx="10">
                    <c:v>20.588453318027135</c:v>
                  </c:pt>
                  <c:pt idx="11">
                    <c:v>10.41281233662348</c:v>
                  </c:pt>
                  <c:pt idx="12">
                    <c:v>10.996320141691692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51.057158578542179</c:v>
                </c:pt>
                <c:pt idx="2">
                  <c:v>96.717391205694099</c:v>
                </c:pt>
                <c:pt idx="3">
                  <c:v>133.48381296826324</c:v>
                </c:pt>
                <c:pt idx="4">
                  <c:v>169.97475926781425</c:v>
                </c:pt>
                <c:pt idx="5">
                  <c:v>210.53212909148854</c:v>
                </c:pt>
                <c:pt idx="6">
                  <c:v>237.87055723233726</c:v>
                </c:pt>
                <c:pt idx="7">
                  <c:v>253.77119379008468</c:v>
                </c:pt>
                <c:pt idx="8">
                  <c:v>291.6317345931048</c:v>
                </c:pt>
                <c:pt idx="9">
                  <c:v>303.84491299472523</c:v>
                </c:pt>
                <c:pt idx="10">
                  <c:v>342.74500546519926</c:v>
                </c:pt>
                <c:pt idx="11">
                  <c:v>383.71973284933762</c:v>
                </c:pt>
                <c:pt idx="12">
                  <c:v>392.25219761049954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51.057158578542179</c:v>
                </c:pt>
                <c:pt idx="2">
                  <c:v>96.717391205694099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3.3768756066504986E-3</c:v>
                  </c:pt>
                  <c:pt idx="2">
                    <c:v>1.6876129517726685E-3</c:v>
                  </c:pt>
                  <c:pt idx="3">
                    <c:v>1.8249699566384456E-3</c:v>
                  </c:pt>
                  <c:pt idx="4">
                    <c:v>1.2268407885532009E-3</c:v>
                  </c:pt>
                  <c:pt idx="5">
                    <c:v>9.8402451593391864E-4</c:v>
                  </c:pt>
                  <c:pt idx="6">
                    <c:v>4.5772043055742721E-3</c:v>
                  </c:pt>
                  <c:pt idx="7">
                    <c:v>3.2907292729174465E-3</c:v>
                  </c:pt>
                  <c:pt idx="8">
                    <c:v>2.9156183217066028E-3</c:v>
                  </c:pt>
                  <c:pt idx="9">
                    <c:v>9.3413436711414256E-4</c:v>
                  </c:pt>
                  <c:pt idx="10">
                    <c:v>5.1471133295067839E-3</c:v>
                  </c:pt>
                  <c:pt idx="11">
                    <c:v>2.6032030841558699E-3</c:v>
                  </c:pt>
                  <c:pt idx="12">
                    <c:v>2.7490800354229229E-3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3.3768756066504986E-3</c:v>
                  </c:pt>
                  <c:pt idx="2">
                    <c:v>1.6876129517726685E-3</c:v>
                  </c:pt>
                  <c:pt idx="3">
                    <c:v>1.8249699566384456E-3</c:v>
                  </c:pt>
                  <c:pt idx="4">
                    <c:v>1.2268407885532009E-3</c:v>
                  </c:pt>
                  <c:pt idx="5">
                    <c:v>9.8402451593391864E-4</c:v>
                  </c:pt>
                  <c:pt idx="6">
                    <c:v>4.5772043055742721E-3</c:v>
                  </c:pt>
                  <c:pt idx="7">
                    <c:v>3.2907292729174465E-3</c:v>
                  </c:pt>
                  <c:pt idx="8">
                    <c:v>2.9156183217066028E-3</c:v>
                  </c:pt>
                  <c:pt idx="9">
                    <c:v>9.3413436711414256E-4</c:v>
                  </c:pt>
                  <c:pt idx="10">
                    <c:v>5.1471133295067839E-3</c:v>
                  </c:pt>
                  <c:pt idx="11">
                    <c:v>2.6032030841558699E-3</c:v>
                  </c:pt>
                  <c:pt idx="12">
                    <c:v>2.7490800354229229E-3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1.2764289644635544E-2</c:v>
                </c:pt>
                <c:pt idx="2">
                  <c:v>2.4179347801423525E-2</c:v>
                </c:pt>
                <c:pt idx="3">
                  <c:v>3.3370953242065807E-2</c:v>
                </c:pt>
                <c:pt idx="4">
                  <c:v>4.2493689816953562E-2</c:v>
                </c:pt>
                <c:pt idx="5">
                  <c:v>5.2633032272872138E-2</c:v>
                </c:pt>
                <c:pt idx="6">
                  <c:v>5.9467639308084318E-2</c:v>
                </c:pt>
                <c:pt idx="7">
                  <c:v>6.3442798447521168E-2</c:v>
                </c:pt>
                <c:pt idx="8">
                  <c:v>7.2907933648276205E-2</c:v>
                </c:pt>
                <c:pt idx="9">
                  <c:v>7.5961228248681303E-2</c:v>
                </c:pt>
                <c:pt idx="10">
                  <c:v>8.5686251366299815E-2</c:v>
                </c:pt>
                <c:pt idx="11">
                  <c:v>9.5929933212334409E-2</c:v>
                </c:pt>
                <c:pt idx="12">
                  <c:v>9.8063049402624877E-2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4.7729690553363939</c:v>
                  </c:pt>
                  <c:pt idx="2">
                    <c:v>2.385318659749355</c:v>
                  </c:pt>
                  <c:pt idx="3">
                    <c:v>2.5794628362380858</c:v>
                  </c:pt>
                  <c:pt idx="4">
                    <c:v>1.7340505845274923</c:v>
                  </c:pt>
                  <c:pt idx="5">
                    <c:v>1.3908473723447612</c:v>
                  </c:pt>
                  <c:pt idx="6">
                    <c:v>6.4695467216597482</c:v>
                  </c:pt>
                  <c:pt idx="7">
                    <c:v>4.6512074528868501</c:v>
                  </c:pt>
                  <c:pt idx="8">
                    <c:v>4.1210152956983785</c:v>
                  </c:pt>
                  <c:pt idx="9">
                    <c:v>1.3203312609387174</c:v>
                  </c:pt>
                  <c:pt idx="10">
                    <c:v>7.2750718438258426</c:v>
                  </c:pt>
                  <c:pt idx="11">
                    <c:v>3.6794389882061767</c:v>
                  </c:pt>
                  <c:pt idx="12">
                    <c:v>3.8856254917638489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4.7729690553363939</c:v>
                  </c:pt>
                  <c:pt idx="2">
                    <c:v>2.385318659749355</c:v>
                  </c:pt>
                  <c:pt idx="3">
                    <c:v>2.5794628362380858</c:v>
                  </c:pt>
                  <c:pt idx="4">
                    <c:v>1.7340505845274923</c:v>
                  </c:pt>
                  <c:pt idx="5">
                    <c:v>1.3908473723447612</c:v>
                  </c:pt>
                  <c:pt idx="6">
                    <c:v>6.4695467216597482</c:v>
                  </c:pt>
                  <c:pt idx="7">
                    <c:v>4.6512074528868501</c:v>
                  </c:pt>
                  <c:pt idx="8">
                    <c:v>4.1210152956983785</c:v>
                  </c:pt>
                  <c:pt idx="9">
                    <c:v>1.3203312609387174</c:v>
                  </c:pt>
                  <c:pt idx="10">
                    <c:v>7.2750718438258426</c:v>
                  </c:pt>
                  <c:pt idx="11">
                    <c:v>3.6794389882061767</c:v>
                  </c:pt>
                  <c:pt idx="12">
                    <c:v>3.8856254917638489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18.041398791004305</c:v>
                </c:pt>
                <c:pt idx="2">
                  <c:v>34.1757566097859</c:v>
                </c:pt>
                <c:pt idx="3">
                  <c:v>47.167425077124818</c:v>
                </c:pt>
                <c:pt idx="4">
                  <c:v>60.061752391453794</c:v>
                </c:pt>
                <c:pt idx="5">
                  <c:v>74.39297847755779</c:v>
                </c:pt>
                <c:pt idx="6">
                  <c:v>84.053200435454855</c:v>
                </c:pt>
                <c:pt idx="7">
                  <c:v>89.671799925824971</c:v>
                </c:pt>
                <c:pt idx="8">
                  <c:v>103.05008289509003</c:v>
                </c:pt>
                <c:pt idx="9">
                  <c:v>107.3656936377121</c:v>
                </c:pt>
                <c:pt idx="10">
                  <c:v>121.11130935166051</c:v>
                </c:pt>
                <c:pt idx="11">
                  <c:v>135.59001160753979</c:v>
                </c:pt>
                <c:pt idx="12">
                  <c:v>138.60501682349806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18.041398791004305</c:v>
                </c:pt>
                <c:pt idx="2">
                  <c:v>34.1757566097859</c:v>
                </c:pt>
                <c:pt idx="3">
                  <c:v>47.167425077124818</c:v>
                </c:pt>
                <c:pt idx="4">
                  <c:v>60.061752391453794</c:v>
                </c:pt>
                <c:pt idx="5">
                  <c:v>74.39297847755779</c:v>
                </c:pt>
                <c:pt idx="6">
                  <c:v>84.053200435454855</c:v>
                </c:pt>
                <c:pt idx="7">
                  <c:v>89.671799925824971</c:v>
                </c:pt>
                <c:pt idx="8">
                  <c:v>103.05008289509003</c:v>
                </c:pt>
                <c:pt idx="9">
                  <c:v>107.3656936377121</c:v>
                </c:pt>
                <c:pt idx="10">
                  <c:v>121.11130935166051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135.59001160753979</c:v>
                </c:pt>
                <c:pt idx="12">
                  <c:v>138.60501682349806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1.2860387833569116</c:v>
                  </c:pt>
                  <c:pt idx="1">
                    <c:v>9.7615639503591805</c:v>
                  </c:pt>
                  <c:pt idx="2">
                    <c:v>3.3175164528428231</c:v>
                  </c:pt>
                  <c:pt idx="3">
                    <c:v>9.8585720703732989</c:v>
                  </c:pt>
                  <c:pt idx="4">
                    <c:v>10.375746185943045</c:v>
                  </c:pt>
                  <c:pt idx="5">
                    <c:v>6.7100900665402081</c:v>
                  </c:pt>
                  <c:pt idx="6">
                    <c:v>2.8319255471692544</c:v>
                  </c:pt>
                  <c:pt idx="7">
                    <c:v>6.0323227747789687</c:v>
                  </c:pt>
                  <c:pt idx="8">
                    <c:v>5.2640037639374846</c:v>
                  </c:pt>
                  <c:pt idx="9">
                    <c:v>4.6119236444373435</c:v>
                  </c:pt>
                  <c:pt idx="10">
                    <c:v>4.3305592056074547</c:v>
                  </c:pt>
                  <c:pt idx="11">
                    <c:v>7.2022451964797742</c:v>
                  </c:pt>
                  <c:pt idx="12">
                    <c:v>11.05428438112661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1.2860387833569116</c:v>
                  </c:pt>
                  <c:pt idx="1">
                    <c:v>9.7615639503591805</c:v>
                  </c:pt>
                  <c:pt idx="2">
                    <c:v>3.3175164528428231</c:v>
                  </c:pt>
                  <c:pt idx="3">
                    <c:v>9.8585720703732989</c:v>
                  </c:pt>
                  <c:pt idx="4">
                    <c:v>10.375746185943045</c:v>
                  </c:pt>
                  <c:pt idx="5">
                    <c:v>6.7100900665402081</c:v>
                  </c:pt>
                  <c:pt idx="6">
                    <c:v>2.8319255471692544</c:v>
                  </c:pt>
                  <c:pt idx="7">
                    <c:v>6.0323227747789687</c:v>
                  </c:pt>
                  <c:pt idx="8">
                    <c:v>5.2640037639374846</c:v>
                  </c:pt>
                  <c:pt idx="9">
                    <c:v>4.6119236444373435</c:v>
                  </c:pt>
                  <c:pt idx="10">
                    <c:v>4.3305592056074547</c:v>
                  </c:pt>
                  <c:pt idx="11">
                    <c:v>7.2022451964797742</c:v>
                  </c:pt>
                  <c:pt idx="12">
                    <c:v>11.05428438112661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0.74261110759552829</c:v>
                </c:pt>
                <c:pt idx="1">
                  <c:v>25.801877532738512</c:v>
                </c:pt>
                <c:pt idx="2">
                  <c:v>55.797866957478902</c:v>
                </c:pt>
                <c:pt idx="3">
                  <c:v>62.412462067067963</c:v>
                </c:pt>
                <c:pt idx="4">
                  <c:v>74.742914612326643</c:v>
                </c:pt>
                <c:pt idx="5">
                  <c:v>94.072765191580544</c:v>
                </c:pt>
                <c:pt idx="6">
                  <c:v>100.32598952723203</c:v>
                </c:pt>
                <c:pt idx="7">
                  <c:v>105.89053838050778</c:v>
                </c:pt>
                <c:pt idx="8">
                  <c:v>130.76745531204344</c:v>
                </c:pt>
                <c:pt idx="9">
                  <c:v>126.89256841273087</c:v>
                </c:pt>
                <c:pt idx="10">
                  <c:v>149.66835166363387</c:v>
                </c:pt>
                <c:pt idx="11">
                  <c:v>158.59176505122102</c:v>
                </c:pt>
                <c:pt idx="12">
                  <c:v>168.8836408183663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0.74261110759552829</c:v>
                </c:pt>
                <c:pt idx="1">
                  <c:v>25.801877532738512</c:v>
                </c:pt>
                <c:pt idx="2">
                  <c:v>55.797866957478902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6.4301939167845583E-4</c:v>
                  </c:pt>
                  <c:pt idx="1">
                    <c:v>4.8807819751795906E-3</c:v>
                  </c:pt>
                  <c:pt idx="2">
                    <c:v>1.6587582264214115E-3</c:v>
                  </c:pt>
                  <c:pt idx="3">
                    <c:v>4.9292860351866493E-3</c:v>
                  </c:pt>
                  <c:pt idx="4">
                    <c:v>5.1878730929715228E-3</c:v>
                  </c:pt>
                  <c:pt idx="5">
                    <c:v>3.3550450332701042E-3</c:v>
                  </c:pt>
                  <c:pt idx="6">
                    <c:v>1.4159627735846271E-3</c:v>
                  </c:pt>
                  <c:pt idx="7">
                    <c:v>3.0161613873894845E-3</c:v>
                  </c:pt>
                  <c:pt idx="8">
                    <c:v>2.6320018819687421E-3</c:v>
                  </c:pt>
                  <c:pt idx="9">
                    <c:v>2.3059618222186717E-3</c:v>
                  </c:pt>
                  <c:pt idx="10">
                    <c:v>2.1652796028037275E-3</c:v>
                  </c:pt>
                  <c:pt idx="11">
                    <c:v>3.6011225982398873E-3</c:v>
                  </c:pt>
                  <c:pt idx="12">
                    <c:v>5.5271421905633052E-3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6.4301939167845583E-4</c:v>
                  </c:pt>
                  <c:pt idx="1">
                    <c:v>4.8807819751795906E-3</c:v>
                  </c:pt>
                  <c:pt idx="2">
                    <c:v>1.6587582264214115E-3</c:v>
                  </c:pt>
                  <c:pt idx="3">
                    <c:v>4.9292860351866493E-3</c:v>
                  </c:pt>
                  <c:pt idx="4">
                    <c:v>5.1878730929715228E-3</c:v>
                  </c:pt>
                  <c:pt idx="5">
                    <c:v>3.3550450332701042E-3</c:v>
                  </c:pt>
                  <c:pt idx="6">
                    <c:v>1.4159627735846271E-3</c:v>
                  </c:pt>
                  <c:pt idx="7">
                    <c:v>3.0161613873894845E-3</c:v>
                  </c:pt>
                  <c:pt idx="8">
                    <c:v>2.6320018819687421E-3</c:v>
                  </c:pt>
                  <c:pt idx="9">
                    <c:v>2.3059618222186717E-3</c:v>
                  </c:pt>
                  <c:pt idx="10">
                    <c:v>2.1652796028037275E-3</c:v>
                  </c:pt>
                  <c:pt idx="11">
                    <c:v>3.6011225982398873E-3</c:v>
                  </c:pt>
                  <c:pt idx="12">
                    <c:v>5.5271421905633052E-3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3.7130555379776415E-4</c:v>
                </c:pt>
                <c:pt idx="1">
                  <c:v>1.2900938766369255E-2</c:v>
                </c:pt>
                <c:pt idx="2">
                  <c:v>2.7898933478739452E-2</c:v>
                </c:pt>
                <c:pt idx="3">
                  <c:v>3.1206231033533982E-2</c:v>
                </c:pt>
                <c:pt idx="4">
                  <c:v>3.7371457306163321E-2</c:v>
                </c:pt>
                <c:pt idx="5">
                  <c:v>4.7036382595790273E-2</c:v>
                </c:pt>
                <c:pt idx="6">
                  <c:v>5.0162994763616013E-2</c:v>
                </c:pt>
                <c:pt idx="7">
                  <c:v>5.2945269190253892E-2</c:v>
                </c:pt>
                <c:pt idx="8">
                  <c:v>6.5383727656021726E-2</c:v>
                </c:pt>
                <c:pt idx="9">
                  <c:v>6.344628420636543E-2</c:v>
                </c:pt>
                <c:pt idx="10">
                  <c:v>7.4834175831816938E-2</c:v>
                </c:pt>
                <c:pt idx="11">
                  <c:v>7.9295882525610512E-2</c:v>
                </c:pt>
                <c:pt idx="12">
                  <c:v>8.4441820409183146E-2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0.45443066549714189</c:v>
                  </c:pt>
                  <c:pt idx="1">
                    <c:v>3.4493158835191449</c:v>
                  </c:pt>
                  <c:pt idx="2">
                    <c:v>1.1722672978243192</c:v>
                  </c:pt>
                  <c:pt idx="3">
                    <c:v>3.4835943711566428</c:v>
                  </c:pt>
                  <c:pt idx="4">
                    <c:v>3.6663414084604398</c:v>
                  </c:pt>
                  <c:pt idx="5">
                    <c:v>2.3710565606149143</c:v>
                  </c:pt>
                  <c:pt idx="6">
                    <c:v>1.0006804053601606</c:v>
                  </c:pt>
                  <c:pt idx="7">
                    <c:v>2.1315628179430983</c:v>
                  </c:pt>
                  <c:pt idx="8">
                    <c:v>1.8600720013913372</c:v>
                  </c:pt>
                  <c:pt idx="9">
                    <c:v>1.6296549980343968</c:v>
                  </c:pt>
                  <c:pt idx="10">
                    <c:v>1.5302329348436234</c:v>
                  </c:pt>
                  <c:pt idx="11">
                    <c:v>2.5449629669539839</c:v>
                  </c:pt>
                  <c:pt idx="12">
                    <c:v>3.9061075551684135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0.45443066549714189</c:v>
                  </c:pt>
                  <c:pt idx="1">
                    <c:v>3.4493158835191449</c:v>
                  </c:pt>
                  <c:pt idx="2">
                    <c:v>1.1722672978243192</c:v>
                  </c:pt>
                  <c:pt idx="3">
                    <c:v>3.4835943711566428</c:v>
                  </c:pt>
                  <c:pt idx="4">
                    <c:v>3.6663414084604398</c:v>
                  </c:pt>
                  <c:pt idx="5">
                    <c:v>2.3710565606149143</c:v>
                  </c:pt>
                  <c:pt idx="6">
                    <c:v>1.0006804053601606</c:v>
                  </c:pt>
                  <c:pt idx="7">
                    <c:v>2.1315628179430983</c:v>
                  </c:pt>
                  <c:pt idx="8">
                    <c:v>1.8600720013913372</c:v>
                  </c:pt>
                  <c:pt idx="9">
                    <c:v>1.6296549980343968</c:v>
                  </c:pt>
                  <c:pt idx="10">
                    <c:v>1.5302329348436234</c:v>
                  </c:pt>
                  <c:pt idx="11">
                    <c:v>2.5449629669539839</c:v>
                  </c:pt>
                  <c:pt idx="12">
                    <c:v>3.9061075551684135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0.26240675180054002</c:v>
                </c:pt>
                <c:pt idx="1">
                  <c:v>9.117271212981807</c:v>
                </c:pt>
                <c:pt idx="2">
                  <c:v>19.716560762360036</c:v>
                </c:pt>
                <c:pt idx="3">
                  <c:v>22.053873521932143</c:v>
                </c:pt>
                <c:pt idx="4">
                  <c:v>26.410923891281499</c:v>
                </c:pt>
                <c:pt idx="5">
                  <c:v>33.24125978501079</c:v>
                </c:pt>
                <c:pt idx="6">
                  <c:v>35.450879691601422</c:v>
                </c:pt>
                <c:pt idx="7">
                  <c:v>37.417151371204163</c:v>
                </c:pt>
                <c:pt idx="8">
                  <c:v>46.207581382347506</c:v>
                </c:pt>
                <c:pt idx="9">
                  <c:v>44.838363396724688</c:v>
                </c:pt>
                <c:pt idx="10">
                  <c:v>52.886343344040235</c:v>
                </c:pt>
                <c:pt idx="11">
                  <c:v>56.039492950961488</c:v>
                </c:pt>
                <c:pt idx="12">
                  <c:v>59.676198169034031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9.117271212981807</c:v>
                </c:pt>
                <c:pt idx="2">
                  <c:v>19.716560762360036</c:v>
                </c:pt>
                <c:pt idx="3">
                  <c:v>22.053873521932143</c:v>
                </c:pt>
                <c:pt idx="4">
                  <c:v>26.410923891281499</c:v>
                </c:pt>
                <c:pt idx="5">
                  <c:v>33.24125978501079</c:v>
                </c:pt>
                <c:pt idx="6">
                  <c:v>35.450879691601422</c:v>
                </c:pt>
                <c:pt idx="7">
                  <c:v>37.417151371204163</c:v>
                </c:pt>
                <c:pt idx="8">
                  <c:v>46.207581382347506</c:v>
                </c:pt>
                <c:pt idx="9">
                  <c:v>44.838363396724688</c:v>
                </c:pt>
                <c:pt idx="10">
                  <c:v>52.886343344040235</c:v>
                </c:pt>
                <c:pt idx="11">
                  <c:v>56.039492950961488</c:v>
                </c:pt>
                <c:pt idx="12">
                  <c:v>59.676198169034031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0.26240675180054002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5"/>
  <sheetViews>
    <sheetView tabSelected="1" workbookViewId="0">
      <selection activeCell="P20" sqref="P20"/>
    </sheetView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74</v>
      </c>
    </row>
    <row r="3" spans="1:8" x14ac:dyDescent="0.25">
      <c r="A3" s="1" t="s">
        <v>17</v>
      </c>
      <c r="B3" t="str">
        <f>LOOKUP(B1,G2:G13,H2:H13)</f>
        <v>2.83</v>
      </c>
      <c r="F3" s="39"/>
      <c r="G3" s="70">
        <v>353.5</v>
      </c>
      <c r="H3" s="70" t="s">
        <v>75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76</v>
      </c>
    </row>
    <row r="5" spans="1:8" x14ac:dyDescent="0.25">
      <c r="A5" s="1" t="s">
        <v>20</v>
      </c>
      <c r="B5" t="s">
        <v>73</v>
      </c>
      <c r="F5" s="39"/>
      <c r="G5" s="131">
        <v>707</v>
      </c>
      <c r="H5" s="70" t="s">
        <v>77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78</v>
      </c>
    </row>
    <row r="7" spans="1:8" x14ac:dyDescent="0.25">
      <c r="B7" s="1" t="str">
        <f>CONCATENATE(B1," ", B2," coll, ", B3, " ", B4, " ", B5)</f>
        <v>2000 nM coll, 2.83 nM MMP-1(S243C)</v>
      </c>
      <c r="F7" s="39"/>
      <c r="G7" s="131">
        <v>1414</v>
      </c>
      <c r="H7" s="70" t="s">
        <v>79</v>
      </c>
    </row>
    <row r="8" spans="1:8" x14ac:dyDescent="0.25">
      <c r="F8" s="39"/>
      <c r="G8" s="131">
        <v>2000</v>
      </c>
      <c r="H8" s="70" t="s">
        <v>80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81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82</v>
      </c>
    </row>
    <row r="11" spans="1:8" x14ac:dyDescent="0.25">
      <c r="B11" s="2"/>
      <c r="F11" s="39"/>
      <c r="G11" s="131">
        <v>5656</v>
      </c>
      <c r="H11" s="70" t="s">
        <v>83</v>
      </c>
    </row>
    <row r="12" spans="1:8" x14ac:dyDescent="0.25">
      <c r="F12" s="39"/>
      <c r="G12" s="131">
        <v>8000</v>
      </c>
      <c r="H12" s="70" t="s">
        <v>84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85</v>
      </c>
    </row>
    <row r="14" spans="1:8" ht="17.25" x14ac:dyDescent="0.25">
      <c r="A14" s="1" t="s">
        <v>38</v>
      </c>
      <c r="B14">
        <f ca="1">'α1(I)'!R11</f>
        <v>2.5838617614056067</v>
      </c>
      <c r="C14" s="3" t="s">
        <v>22</v>
      </c>
    </row>
    <row r="15" spans="1:8" ht="17.25" x14ac:dyDescent="0.25">
      <c r="A15" s="1" t="s">
        <v>39</v>
      </c>
      <c r="B15">
        <f ca="1">'α2(I)'!R11</f>
        <v>1.0756324618770479</v>
      </c>
      <c r="C15" s="3" t="s">
        <v>22</v>
      </c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251" activePane="bottomRight" state="frozen"/>
      <selection pane="topRight" activeCell="C1" sqref="C1"/>
      <selection pane="bottomLeft" activeCell="A6" sqref="A6"/>
      <selection pane="bottomRight" activeCell="K259" sqref="K259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20809.854126812264</v>
      </c>
      <c r="C2" s="49">
        <f>SUMSQ(AI27:AI227)</f>
        <v>1367.7387021185352</v>
      </c>
      <c r="D2" s="50">
        <f t="shared" ref="D2:O2" si="0">SUMSQ(AJ27:AJ227)</f>
        <v>2035.6441401379195</v>
      </c>
      <c r="E2" s="50">
        <f t="shared" si="0"/>
        <v>1197.9629914645216</v>
      </c>
      <c r="F2" s="50">
        <f t="shared" si="0"/>
        <v>1902.5362885377867</v>
      </c>
      <c r="G2" s="50">
        <f t="shared" si="0"/>
        <v>1837.4140581042336</v>
      </c>
      <c r="H2" s="50">
        <f t="shared" si="0"/>
        <v>1907.9051781730868</v>
      </c>
      <c r="I2" s="50">
        <f t="shared" si="0"/>
        <v>1704.8832020394805</v>
      </c>
      <c r="J2" s="50">
        <f t="shared" si="0"/>
        <v>1473.5440520770856</v>
      </c>
      <c r="K2" s="50">
        <f t="shared" si="0"/>
        <v>1519.2052180551602</v>
      </c>
      <c r="L2" s="50">
        <f t="shared" si="0"/>
        <v>1461.3907189077272</v>
      </c>
      <c r="M2" s="50">
        <f t="shared" si="0"/>
        <v>1536.6673671370922</v>
      </c>
      <c r="N2" s="50">
        <f t="shared" si="0"/>
        <v>1423.4270326366579</v>
      </c>
      <c r="O2" s="51">
        <f t="shared" si="0"/>
        <v>1441.5351774229798</v>
      </c>
      <c r="P2" s="104">
        <f>SUMSQ(AV27:AV227)</f>
        <v>910.21647495732975</v>
      </c>
      <c r="Q2" s="105">
        <f>SUMSQ(AW27:AW227)</f>
        <v>783.57008998307617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1591.3516812613191</v>
      </c>
      <c r="D3" s="55">
        <v>1676.5678276368449</v>
      </c>
      <c r="E3" s="55">
        <v>1506.6633209731913</v>
      </c>
      <c r="F3" s="55">
        <v>1557.467824726431</v>
      </c>
      <c r="G3" s="55">
        <v>1511.2952525922519</v>
      </c>
      <c r="H3" s="55">
        <v>1468.1360705953261</v>
      </c>
      <c r="I3" s="55">
        <v>1491.0631482252627</v>
      </c>
      <c r="J3" s="55">
        <v>1432.2029893901047</v>
      </c>
      <c r="K3" s="55">
        <v>1467.2176473230402</v>
      </c>
      <c r="L3" s="55">
        <v>1449.7054879853576</v>
      </c>
      <c r="M3" s="55">
        <v>1402.5008847553265</v>
      </c>
      <c r="N3" s="55">
        <v>1440.6200931977853</v>
      </c>
      <c r="O3" s="67">
        <v>1417.6462160873177</v>
      </c>
      <c r="P3" s="99">
        <v>1168.1008974753131</v>
      </c>
      <c r="Q3" s="92">
        <v>887.15340153331374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1024.5649954695441</v>
      </c>
      <c r="D4" s="57">
        <v>1084.8249727301686</v>
      </c>
      <c r="E4" s="57">
        <v>960.30857384409342</v>
      </c>
      <c r="F4" s="57">
        <v>988.03462054311842</v>
      </c>
      <c r="G4" s="57">
        <v>959.08997966617005</v>
      </c>
      <c r="H4" s="57">
        <v>936.75812971683138</v>
      </c>
      <c r="I4" s="57">
        <v>947.70635154096487</v>
      </c>
      <c r="J4" s="57">
        <v>902.3866674158586</v>
      </c>
      <c r="K4" s="57">
        <v>924.49925834581609</v>
      </c>
      <c r="L4" s="57">
        <v>904.08818893316811</v>
      </c>
      <c r="M4" s="57">
        <v>882.28170266868176</v>
      </c>
      <c r="N4" s="57">
        <v>937.32091457426804</v>
      </c>
      <c r="O4" s="68">
        <v>935.84263779968671</v>
      </c>
      <c r="P4" s="100">
        <v>756.26953328664592</v>
      </c>
      <c r="Q4" s="93">
        <v>551.12526648512437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36.928678501348138</v>
      </c>
      <c r="E5" s="57">
        <v>51.771235432568368</v>
      </c>
      <c r="F5" s="57">
        <v>75.813365121264809</v>
      </c>
      <c r="G5" s="57">
        <v>91.447943593554456</v>
      </c>
      <c r="H5" s="57">
        <v>117.77920572718295</v>
      </c>
      <c r="I5" s="57">
        <v>120.96385360411743</v>
      </c>
      <c r="J5" s="57">
        <v>128.82981918330478</v>
      </c>
      <c r="K5" s="57">
        <v>154.88257459069345</v>
      </c>
      <c r="L5" s="57">
        <v>166.25868912312671</v>
      </c>
      <c r="M5" s="57">
        <v>172.05734767825493</v>
      </c>
      <c r="N5" s="57">
        <v>209.0876910477821</v>
      </c>
      <c r="O5" s="68">
        <v>210.06884539519436</v>
      </c>
      <c r="P5" s="100">
        <v>412.33105768429141</v>
      </c>
      <c r="Q5" s="93">
        <v>827.78697134903621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25.485095387967952</v>
      </c>
      <c r="E6" s="59">
        <v>35.350847470511717</v>
      </c>
      <c r="F6" s="59">
        <v>46.227616937913126</v>
      </c>
      <c r="G6" s="59">
        <v>50.849114110250248</v>
      </c>
      <c r="H6" s="59">
        <v>59.003956538864841</v>
      </c>
      <c r="I6" s="59">
        <v>64.284611247442669</v>
      </c>
      <c r="J6" s="59">
        <v>64.287132251743969</v>
      </c>
      <c r="K6" s="59">
        <v>80.43254464876226</v>
      </c>
      <c r="L6" s="59">
        <v>79.315355981949196</v>
      </c>
      <c r="M6" s="59">
        <v>85.588872162431571</v>
      </c>
      <c r="N6" s="59">
        <v>97.919486782170466</v>
      </c>
      <c r="O6" s="69">
        <v>99.176926372097853</v>
      </c>
      <c r="P6" s="101">
        <v>235.18095135568765</v>
      </c>
      <c r="Q6" s="94">
        <v>499.1291268908488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60.097218964837005</v>
      </c>
      <c r="D7" s="57">
        <v>60.353793119048184</v>
      </c>
      <c r="E7" s="57">
        <v>59.661820792066067</v>
      </c>
      <c r="F7" s="57">
        <v>59.938570064133224</v>
      </c>
      <c r="G7" s="57">
        <v>59.157278112538947</v>
      </c>
      <c r="H7" s="57">
        <v>58.566328568106179</v>
      </c>
      <c r="I7" s="57">
        <v>59.62952327647541</v>
      </c>
      <c r="J7" s="57">
        <v>58.447245537914412</v>
      </c>
      <c r="K7" s="57">
        <v>59.064454997934945</v>
      </c>
      <c r="L7" s="57">
        <v>59.298231072124217</v>
      </c>
      <c r="M7" s="57">
        <v>59.132848442802029</v>
      </c>
      <c r="N7" s="55">
        <v>59.684608637988653</v>
      </c>
      <c r="O7" s="67">
        <v>59.658598859651008</v>
      </c>
      <c r="P7" s="99">
        <v>59.263056392067426</v>
      </c>
      <c r="Q7" s="92">
        <v>58.349027643701525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81.453287957968456</v>
      </c>
      <c r="D8" s="57">
        <v>82.106535583321701</v>
      </c>
      <c r="E8" s="57">
        <v>81.010017782066313</v>
      </c>
      <c r="F8" s="57">
        <v>81.180944299199496</v>
      </c>
      <c r="G8" s="57">
        <v>80.783703887128254</v>
      </c>
      <c r="H8" s="57">
        <v>80.272734171948244</v>
      </c>
      <c r="I8" s="57">
        <v>80.865128128935211</v>
      </c>
      <c r="J8" s="57">
        <v>79.467962355092297</v>
      </c>
      <c r="K8" s="57">
        <v>80.110637221858823</v>
      </c>
      <c r="L8" s="57">
        <v>79.977157646878098</v>
      </c>
      <c r="M8" s="57">
        <v>80.316159738503075</v>
      </c>
      <c r="N8" s="57">
        <v>81.346352844788981</v>
      </c>
      <c r="O8" s="68">
        <v>82.064998677055314</v>
      </c>
      <c r="P8" s="100">
        <v>81.610706257681557</v>
      </c>
      <c r="Q8" s="93">
        <v>80.723885906430425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117.07792587914901</v>
      </c>
      <c r="D9" s="65">
        <f t="shared" ref="D9:N9" si="1">D$8+ ($O9 - $O$8)*D$19</f>
        <v>115.38938591466798</v>
      </c>
      <c r="E9" s="65">
        <f t="shared" si="1"/>
        <v>116.064622823561</v>
      </c>
      <c r="F9" s="65">
        <f t="shared" si="1"/>
        <v>115.93129289732198</v>
      </c>
      <c r="G9" s="65">
        <f t="shared" si="1"/>
        <v>115.59990053078977</v>
      </c>
      <c r="H9" s="65">
        <f t="shared" si="1"/>
        <v>114.83031072078177</v>
      </c>
      <c r="I9" s="65">
        <f t="shared" si="1"/>
        <v>115.00954175029894</v>
      </c>
      <c r="J9" s="65">
        <f t="shared" si="1"/>
        <v>114.03708269381701</v>
      </c>
      <c r="K9" s="65">
        <f t="shared" si="1"/>
        <v>114.05378975046807</v>
      </c>
      <c r="L9" s="65">
        <f t="shared" si="1"/>
        <v>114.3498827245915</v>
      </c>
      <c r="M9" s="65">
        <f t="shared" si="1"/>
        <v>114.72720320149803</v>
      </c>
      <c r="N9" s="66">
        <f t="shared" si="1"/>
        <v>116.54939643910731</v>
      </c>
      <c r="O9" s="68">
        <v>117.68963659823586</v>
      </c>
      <c r="P9" s="100">
        <v>118.87109131594931</v>
      </c>
      <c r="Q9" s="93">
        <v>119.10284648684123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144.87803937100819</v>
      </c>
      <c r="D10" s="125">
        <f t="shared" ref="D10:N10" si="2">D$8 + ($O10 - $O$8)*D$20</f>
        <v>141.05376007787575</v>
      </c>
      <c r="E10" s="125">
        <f t="shared" si="2"/>
        <v>142.84985035554701</v>
      </c>
      <c r="F10" s="125">
        <f t="shared" si="2"/>
        <v>142.99405012087047</v>
      </c>
      <c r="G10" s="125">
        <f t="shared" si="2"/>
        <v>143.06564978897902</v>
      </c>
      <c r="H10" s="125">
        <f t="shared" si="2"/>
        <v>141.76057603398004</v>
      </c>
      <c r="I10" s="125">
        <f t="shared" si="2"/>
        <v>142.41925397384483</v>
      </c>
      <c r="J10" s="125">
        <f t="shared" si="2"/>
        <v>140.36131203213847</v>
      </c>
      <c r="K10" s="125">
        <f t="shared" si="2"/>
        <v>140.26988767754432</v>
      </c>
      <c r="L10" s="125">
        <f t="shared" si="2"/>
        <v>140.71221703474774</v>
      </c>
      <c r="M10" s="125">
        <f t="shared" si="2"/>
        <v>141.57259249669497</v>
      </c>
      <c r="N10" s="126">
        <f t="shared" si="2"/>
        <v>144.0701112633846</v>
      </c>
      <c r="O10" s="69">
        <v>145.48975009009504</v>
      </c>
      <c r="P10" s="101">
        <v>147.0799742717179</v>
      </c>
      <c r="Q10" s="94">
        <v>146.18176008241693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8.2496065647688805</v>
      </c>
      <c r="D11" s="109">
        <v>7.7858629307901026</v>
      </c>
      <c r="E11" s="109">
        <v>7.01792662170977</v>
      </c>
      <c r="F11" s="109">
        <v>7.2138764597997742</v>
      </c>
      <c r="G11" s="109">
        <v>7.0494023812413502</v>
      </c>
      <c r="H11" s="109">
        <v>6.6320442701382865</v>
      </c>
      <c r="I11" s="109">
        <v>6.4913706756881364</v>
      </c>
      <c r="J11" s="109">
        <v>6.4635341363900052</v>
      </c>
      <c r="K11" s="109">
        <v>6.5615604076715766</v>
      </c>
      <c r="L11" s="109">
        <v>6.7202446814195635</v>
      </c>
      <c r="M11" s="109">
        <v>6.7666060515279653</v>
      </c>
      <c r="N11" s="109">
        <v>6.8655980481662553</v>
      </c>
      <c r="O11" s="115">
        <v>6.849751431552396</v>
      </c>
      <c r="P11" s="102">
        <v>6.3137166630295356</v>
      </c>
      <c r="Q11" s="95">
        <v>5.9588685913588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6.9122570007324251</v>
      </c>
      <c r="D12" s="110">
        <v>6.9913058038067222</v>
      </c>
      <c r="E12" s="110">
        <v>6.2077450954369882</v>
      </c>
      <c r="F12" s="110">
        <v>6.0577031593882982</v>
      </c>
      <c r="G12" s="110">
        <v>6.2283214106872338</v>
      </c>
      <c r="H12" s="110">
        <v>6.2561587101433513</v>
      </c>
      <c r="I12" s="110">
        <v>5.6648891088653315</v>
      </c>
      <c r="J12" s="110">
        <v>5.8593721171403628</v>
      </c>
      <c r="K12" s="110">
        <v>6.1692604469311645</v>
      </c>
      <c r="L12" s="110">
        <v>5.9553256907540169</v>
      </c>
      <c r="M12" s="110">
        <v>5.8475079521531841</v>
      </c>
      <c r="N12" s="110">
        <v>6.1055377537300588</v>
      </c>
      <c r="O12" s="116">
        <v>6.3229294448853484</v>
      </c>
      <c r="P12" s="90">
        <v>5.5596159208662472</v>
      </c>
      <c r="Q12" s="96">
        <v>5.3255460024842076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5.2153457755703307</v>
      </c>
      <c r="D13" s="61">
        <f t="shared" ref="D13:N13" si="3">D$12/$O12*$O13</f>
        <v>5.2749886449158634</v>
      </c>
      <c r="E13" s="61">
        <f t="shared" si="3"/>
        <v>4.6837866641639936</v>
      </c>
      <c r="F13" s="61">
        <f t="shared" si="3"/>
        <v>4.5705789843501483</v>
      </c>
      <c r="G13" s="61">
        <f t="shared" si="3"/>
        <v>4.6993116365146745</v>
      </c>
      <c r="H13" s="61">
        <f t="shared" si="3"/>
        <v>4.7203150717321964</v>
      </c>
      <c r="I13" s="61">
        <f t="shared" si="3"/>
        <v>4.2741980629285994</v>
      </c>
      <c r="J13" s="61">
        <f t="shared" si="3"/>
        <v>4.4209368394989612</v>
      </c>
      <c r="K13" s="61">
        <f t="shared" si="3"/>
        <v>4.6547497303538226</v>
      </c>
      <c r="L13" s="61">
        <f t="shared" si="3"/>
        <v>4.4933344752847573</v>
      </c>
      <c r="M13" s="61">
        <f t="shared" si="3"/>
        <v>4.4119852448548391</v>
      </c>
      <c r="N13" s="118">
        <f t="shared" si="3"/>
        <v>4.6066705170434465</v>
      </c>
      <c r="O13" s="116">
        <v>4.7706940534933642</v>
      </c>
      <c r="P13" s="90">
        <v>5.3851041998824538</v>
      </c>
      <c r="Q13" s="96">
        <v>6.3455503779429625</v>
      </c>
    </row>
    <row r="14" spans="1:156" ht="15.75" customHeight="1" thickBot="1" x14ac:dyDescent="0.3">
      <c r="A14" s="141"/>
      <c r="B14" s="122" t="s">
        <v>51</v>
      </c>
      <c r="C14" s="62">
        <f>C12/$O12*$O14</f>
        <v>3.4857853742582634</v>
      </c>
      <c r="D14" s="63">
        <f>D12/$O12*$O14</f>
        <v>3.5256489328006917</v>
      </c>
      <c r="E14" s="63">
        <f t="shared" ref="E14:N14" si="4">E12/$O12*$O14</f>
        <v>3.1305067300745413</v>
      </c>
      <c r="F14" s="63">
        <f t="shared" si="4"/>
        <v>3.0548420107001752</v>
      </c>
      <c r="G14" s="63">
        <f t="shared" si="4"/>
        <v>3.1408831698897615</v>
      </c>
      <c r="H14" s="63">
        <f t="shared" si="4"/>
        <v>3.1549212548875705</v>
      </c>
      <c r="I14" s="63">
        <f t="shared" si="4"/>
        <v>2.8567496261185519</v>
      </c>
      <c r="J14" s="63">
        <f t="shared" si="4"/>
        <v>2.9548255549671207</v>
      </c>
      <c r="K14" s="63">
        <f t="shared" si="4"/>
        <v>3.1110992883545854</v>
      </c>
      <c r="L14" s="63">
        <f t="shared" si="4"/>
        <v>3.0032140282942623</v>
      </c>
      <c r="M14" s="63">
        <f t="shared" si="4"/>
        <v>2.9488425695564633</v>
      </c>
      <c r="N14" s="119">
        <f t="shared" si="4"/>
        <v>3.0789645410578306</v>
      </c>
      <c r="O14" s="117">
        <v>3.1885931005043449</v>
      </c>
      <c r="P14" s="103">
        <v>3.9293274159575375</v>
      </c>
      <c r="Q14" s="97">
        <v>4.0637448449629705</v>
      </c>
    </row>
    <row r="15" spans="1:156" x14ac:dyDescent="0.25">
      <c r="A15" s="139" t="s">
        <v>40</v>
      </c>
      <c r="B15" s="120" t="s">
        <v>38</v>
      </c>
      <c r="C15" s="112">
        <v>-3.3700048753690446</v>
      </c>
      <c r="D15" s="109">
        <v>-2.729094637947822</v>
      </c>
      <c r="E15" s="109">
        <v>-2.3800639681238671</v>
      </c>
      <c r="F15" s="109">
        <v>-3.1997893863067546</v>
      </c>
      <c r="G15" s="109">
        <v>-2.9402252326193987</v>
      </c>
      <c r="H15" s="109">
        <v>-2.6322991425264139</v>
      </c>
      <c r="I15" s="109">
        <v>-2.466603227995388</v>
      </c>
      <c r="J15" s="109">
        <v>-2.5103346272446863</v>
      </c>
      <c r="K15" s="109">
        <v>-2.456130506479469</v>
      </c>
      <c r="L15" s="109">
        <v>-2.3676812410986101</v>
      </c>
      <c r="M15" s="109">
        <v>-2.7710298196088905</v>
      </c>
      <c r="N15" s="109">
        <v>-2.874960021383691</v>
      </c>
      <c r="O15" s="109">
        <v>-2.7466447255622506</v>
      </c>
      <c r="P15" s="90">
        <v>-2.6710875049755307</v>
      </c>
      <c r="Q15" s="96">
        <v>-2.8450761204970649</v>
      </c>
    </row>
    <row r="16" spans="1:156" ht="15.75" thickBot="1" x14ac:dyDescent="0.3">
      <c r="A16" s="140"/>
      <c r="B16" s="113" t="s">
        <v>39</v>
      </c>
      <c r="C16" s="114">
        <v>-2.8721193347625418</v>
      </c>
      <c r="D16" s="110">
        <v>-2.983741783859962</v>
      </c>
      <c r="E16" s="110">
        <v>-2.5385309639215401</v>
      </c>
      <c r="F16" s="110">
        <v>-3.1323023415584741</v>
      </c>
      <c r="G16" s="110">
        <v>-3.2856894809806039</v>
      </c>
      <c r="H16" s="110">
        <v>-3.8313821576753697</v>
      </c>
      <c r="I16" s="110">
        <v>-2.5500526294525865</v>
      </c>
      <c r="J16" s="110">
        <v>-3.073051779293448</v>
      </c>
      <c r="K16" s="110">
        <v>-3.4789475778149441</v>
      </c>
      <c r="L16" s="110">
        <v>-2.4884699810024662</v>
      </c>
      <c r="M16" s="110">
        <v>-3.1478517393832779</v>
      </c>
      <c r="N16" s="110">
        <v>-2.8936328834168448</v>
      </c>
      <c r="O16" s="116">
        <v>-2.7298762306283058</v>
      </c>
      <c r="P16" s="90">
        <v>-2.5917693456784257</v>
      </c>
      <c r="Q16" s="96">
        <v>-2.6026930463969955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-1.6806528809189831</v>
      </c>
      <c r="D17" s="61">
        <f t="shared" si="5"/>
        <v>-1.6806528809189831</v>
      </c>
      <c r="E17" s="61">
        <f t="shared" si="5"/>
        <v>-1.6806528809189831</v>
      </c>
      <c r="F17" s="61">
        <f t="shared" si="5"/>
        <v>-1.6806528809189831</v>
      </c>
      <c r="G17" s="61">
        <f t="shared" si="5"/>
        <v>-1.6806528809189831</v>
      </c>
      <c r="H17" s="61">
        <f t="shared" si="5"/>
        <v>-1.6806528809189831</v>
      </c>
      <c r="I17" s="61">
        <f t="shared" si="5"/>
        <v>-1.6806528809189831</v>
      </c>
      <c r="J17" s="61">
        <f t="shared" si="5"/>
        <v>-1.6806528809189831</v>
      </c>
      <c r="K17" s="61">
        <f t="shared" si="5"/>
        <v>-1.6806528809189831</v>
      </c>
      <c r="L17" s="61">
        <f t="shared" si="5"/>
        <v>-1.6806528809189831</v>
      </c>
      <c r="M17" s="61">
        <f t="shared" si="5"/>
        <v>-1.6806528809189831</v>
      </c>
      <c r="N17" s="118">
        <f>$O17</f>
        <v>-1.6806528809189831</v>
      </c>
      <c r="O17" s="116">
        <v>-1.6806528809189831</v>
      </c>
      <c r="P17" s="90">
        <v>-1.6675612033293474</v>
      </c>
      <c r="Q17" s="96">
        <v>-2.0000233486064523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-0.78140187041825171</v>
      </c>
      <c r="D18" s="63">
        <f t="shared" si="5"/>
        <v>-0.78140187041825171</v>
      </c>
      <c r="E18" s="63">
        <f t="shared" si="5"/>
        <v>-0.78140187041825171</v>
      </c>
      <c r="F18" s="63">
        <f t="shared" si="5"/>
        <v>-0.78140187041825171</v>
      </c>
      <c r="G18" s="63">
        <f t="shared" si="5"/>
        <v>-0.78140187041825171</v>
      </c>
      <c r="H18" s="63">
        <f t="shared" si="5"/>
        <v>-0.78140187041825171</v>
      </c>
      <c r="I18" s="63">
        <f t="shared" si="5"/>
        <v>-0.78140187041825171</v>
      </c>
      <c r="J18" s="63">
        <f t="shared" si="5"/>
        <v>-0.78140187041825171</v>
      </c>
      <c r="K18" s="63">
        <f t="shared" si="5"/>
        <v>-0.78140187041825171</v>
      </c>
      <c r="L18" s="63">
        <f t="shared" si="5"/>
        <v>-0.78140187041825171</v>
      </c>
      <c r="M18" s="63">
        <f t="shared" si="5"/>
        <v>-0.78140187041825171</v>
      </c>
      <c r="N18" s="119">
        <f>$O18</f>
        <v>-0.78140187041825171</v>
      </c>
      <c r="O18" s="117">
        <v>-0.78140187041825171</v>
      </c>
      <c r="P18" s="103">
        <v>-0.73377065776377104</v>
      </c>
      <c r="Q18" s="97">
        <v>-0.36216962896007332</v>
      </c>
      <c r="R18" s="36"/>
    </row>
    <row r="19" spans="1:274" x14ac:dyDescent="0.25">
      <c r="A19" s="40"/>
      <c r="B19" s="40"/>
      <c r="C19" s="112">
        <v>1</v>
      </c>
      <c r="D19" s="109">
        <v>0.93426494340755217</v>
      </c>
      <c r="E19" s="110">
        <v>0.98399891443256005</v>
      </c>
      <c r="F19" s="110">
        <v>0.97545829588521238</v>
      </c>
      <c r="G19" s="110">
        <v>0.97730668086205652</v>
      </c>
      <c r="H19" s="110">
        <v>0.97004709564465197</v>
      </c>
      <c r="I19" s="110">
        <v>0.95844942191154836</v>
      </c>
      <c r="J19" s="110">
        <v>0.97037113514553686</v>
      </c>
      <c r="K19" s="110">
        <v>0.95279993030970367</v>
      </c>
      <c r="L19" s="110">
        <v>0.96485822968258639</v>
      </c>
      <c r="M19" s="110">
        <v>0.96593384441209829</v>
      </c>
      <c r="N19" s="110">
        <v>0.98816565300130244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0.92940410772244475</v>
      </c>
      <c r="E20" s="110">
        <v>0.9750110358456493</v>
      </c>
      <c r="F20" s="110">
        <v>0.97458964275834092</v>
      </c>
      <c r="G20" s="110">
        <v>0.9819817108348331</v>
      </c>
      <c r="H20" s="110">
        <v>0.96946129850168039</v>
      </c>
      <c r="I20" s="110">
        <v>0.97050637919023008</v>
      </c>
      <c r="J20" s="110">
        <v>0.96008810945890277</v>
      </c>
      <c r="K20" s="110">
        <v>0.94851377601642639</v>
      </c>
      <c r="L20" s="110">
        <v>0.95759239153096454</v>
      </c>
      <c r="M20" s="110">
        <v>0.96581273703814563</v>
      </c>
      <c r="N20" s="110">
        <v>0.98894764301275628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1.5360111985047876E-2</v>
      </c>
      <c r="E21" s="15">
        <f t="shared" si="6"/>
        <v>2.3757692459433967E-2</v>
      </c>
      <c r="F21" s="15">
        <f t="shared" si="6"/>
        <v>3.332584101025813E-2</v>
      </c>
      <c r="G21" s="15">
        <f t="shared" si="6"/>
        <v>4.1093688190500778E-2</v>
      </c>
      <c r="H21" s="15">
        <f t="shared" si="6"/>
        <v>5.3762187284892834E-2</v>
      </c>
      <c r="I21" s="15">
        <f t="shared" si="6"/>
        <v>5.433399904415763E-2</v>
      </c>
      <c r="J21" s="15">
        <f t="shared" si="6"/>
        <v>5.989136111345069E-2</v>
      </c>
      <c r="K21" s="15">
        <f t="shared" si="6"/>
        <v>6.9561659401633877E-2</v>
      </c>
      <c r="L21" s="15">
        <f t="shared" si="6"/>
        <v>7.5121391190986514E-2</v>
      </c>
      <c r="M21" s="15">
        <f t="shared" si="6"/>
        <v>7.9939391038721747E-2</v>
      </c>
      <c r="N21" s="15">
        <f t="shared" si="6"/>
        <v>9.3209519538138524E-2</v>
      </c>
      <c r="O21" s="16">
        <f>O5/(O3*$P21 + O5)</f>
        <v>9.4978835233314837E-2</v>
      </c>
      <c r="P21" s="128">
        <f>(1 - P$1) / P$1 * (P5/P3)</f>
        <v>1.411970690461714</v>
      </c>
      <c r="Q21" s="129">
        <f>(1 - Q$1) / Q$1 * (Q5/Q3)</f>
        <v>0.93308211400455499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1.8535975439641732E-2</v>
      </c>
      <c r="E22" s="52">
        <f t="shared" si="7"/>
        <v>2.8743357471884817E-2</v>
      </c>
      <c r="F22" s="52">
        <f t="shared" si="7"/>
        <v>3.6250015635280665E-2</v>
      </c>
      <c r="G22" s="52">
        <f t="shared" si="7"/>
        <v>4.0880051308808694E-2</v>
      </c>
      <c r="H22" s="52">
        <f t="shared" si="7"/>
        <v>4.8196492678232665E-2</v>
      </c>
      <c r="I22" s="52">
        <f t="shared" si="7"/>
        <v>5.1711618525170241E-2</v>
      </c>
      <c r="J22" s="52">
        <f t="shared" si="7"/>
        <v>5.4170012158248113E-2</v>
      </c>
      <c r="K22" s="52">
        <f t="shared" si="7"/>
        <v>6.5370132867633185E-2</v>
      </c>
      <c r="L22" s="52">
        <f t="shared" si="7"/>
        <v>6.5881421709495513E-2</v>
      </c>
      <c r="M22" s="52">
        <f t="shared" si="7"/>
        <v>7.2345381759976388E-2</v>
      </c>
      <c r="N22" s="52">
        <f t="shared" si="7"/>
        <v>7.7476950365824776E-2</v>
      </c>
      <c r="O22" s="53">
        <f t="shared" si="7"/>
        <v>7.8507990480689169E-2</v>
      </c>
      <c r="P22" s="21">
        <f>(1 - P$1) / P$1 * (P6/P4)</f>
        <v>1.2439001758202413</v>
      </c>
      <c r="Q22" s="22">
        <f>(1 - Q$1) / Q$1 * (Q6/Q4)</f>
        <v>0.90565458933521958</v>
      </c>
      <c r="R22" s="145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111.935</v>
      </c>
      <c r="D27" s="37">
        <v>109.29</v>
      </c>
      <c r="E27" s="37">
        <v>101.91800000000001</v>
      </c>
      <c r="F27" s="37">
        <v>101.328</v>
      </c>
      <c r="G27" s="37">
        <v>102.164</v>
      </c>
      <c r="H27" s="37">
        <v>102.233</v>
      </c>
      <c r="I27" s="37">
        <v>104.44799999999999</v>
      </c>
      <c r="J27" s="37">
        <v>105.373</v>
      </c>
      <c r="K27" s="37">
        <v>105.169</v>
      </c>
      <c r="L27" s="37">
        <v>101.441</v>
      </c>
      <c r="M27" s="37">
        <v>100.017</v>
      </c>
      <c r="N27" s="37">
        <v>97.983000000000004</v>
      </c>
      <c r="O27" s="37">
        <v>98.694999999999993</v>
      </c>
      <c r="P27" s="37">
        <v>103.05</v>
      </c>
      <c r="Q27" s="37">
        <v>104.767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109.11619089421379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107.09042525971634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2.8188091057862152</v>
      </c>
      <c r="AJ27" s="4">
        <f t="shared" ref="AJ27:AJ90" si="24">IF(OR($B27 &lt; D$230, $B27 &gt; D$233), 0, D27-T27)</f>
        <v>2.1995747402836656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>
        <f>IF(OR($B27 &lt; C$230, $B27 &gt; C$233), #N/A, ((1-FG27)*DK27) + (FG27 - FW27)*EA27 + (FW27*EQ27))</f>
        <v>109.11619089375306</v>
      </c>
      <c r="AZ27" s="2">
        <f t="shared" ref="AZ27:BM42" si="37">IF(OR($B27 &lt; D$230, $B27 &gt; D$233), #N/A, ((1-FH27)*DL27) + (FH27 - FX27)*EB27 + (FX27*ER27))</f>
        <v>107.09042525970096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>
        <f t="shared" ref="BO27:BO90" si="38">IF(AND(IY27 &lt; $CC$22, $B27 &lt; C$7, $B27 &gt; C$230), C27, "")</f>
        <v>111.935</v>
      </c>
      <c r="BP27" s="2">
        <f t="shared" ref="BP27:BP90" si="39">IF(AND(IZ27 &lt; $CC$22, $B27 &lt; D$7, $B27 &gt; D$230), D27, "")</f>
        <v>109.29</v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109.08852948717949</v>
      </c>
      <c r="DL27" s="2">
        <f t="shared" ref="DL27:DY42" si="70">BP$228*$B27+BP$229</f>
        <v>106.95278745644599</v>
      </c>
      <c r="DM27" s="2">
        <f t="shared" si="70"/>
        <v>101.35691027464713</v>
      </c>
      <c r="DN27" s="2">
        <f t="shared" si="70"/>
        <v>100.13138218623483</v>
      </c>
      <c r="DO27" s="2">
        <f t="shared" si="70"/>
        <v>99.200013568224094</v>
      </c>
      <c r="DP27" s="2">
        <f t="shared" si="70"/>
        <v>99.993299528099541</v>
      </c>
      <c r="DQ27" s="2">
        <f t="shared" si="70"/>
        <v>100.21758991596637</v>
      </c>
      <c r="DR27" s="2">
        <f t="shared" si="70"/>
        <v>100.51636134453778</v>
      </c>
      <c r="DS27" s="2">
        <f t="shared" si="70"/>
        <v>100.88245885885887</v>
      </c>
      <c r="DT27" s="2">
        <f t="shared" si="70"/>
        <v>100.88202938652935</v>
      </c>
      <c r="DU27" s="2">
        <f t="shared" si="70"/>
        <v>98.736902359502366</v>
      </c>
      <c r="DV27" s="2">
        <f t="shared" si="70"/>
        <v>98.437325983878594</v>
      </c>
      <c r="DW27" s="2">
        <f t="shared" si="70"/>
        <v>97.556690556953711</v>
      </c>
      <c r="DX27" s="2">
        <f t="shared" si="70"/>
        <v>97.960969289534006</v>
      </c>
      <c r="DY27" s="2">
        <f t="shared" si="70"/>
        <v>103.51790157624636</v>
      </c>
      <c r="EA27" s="2">
        <f t="shared" ref="EA27:EA83" si="71">CE$228*$B27+CE$229</f>
        <v>110.16533227753862</v>
      </c>
      <c r="EB27" s="2">
        <f t="shared" ref="EB27:EB90" si="72">CF$228*$B27+CF$229</f>
        <v>113.03781078524125</v>
      </c>
      <c r="EC27" s="2">
        <f t="shared" ref="EC27:EC90" si="73">CG$228*$B27+CG$229</f>
        <v>111.67410045061359</v>
      </c>
      <c r="ED27" s="2">
        <f t="shared" ref="ED27:ED90" si="74">CH$228*$B27+CH$229</f>
        <v>108.13651087869351</v>
      </c>
      <c r="EE27" s="2">
        <f t="shared" ref="EE27:EE90" si="75">CI$228*$B27+CI$229</f>
        <v>107.78636669385261</v>
      </c>
      <c r="EF27" s="2">
        <f t="shared" ref="EF27:EF90" si="76">CJ$228*$B27+CJ$229</f>
        <v>108.88195586937331</v>
      </c>
      <c r="EG27" s="2">
        <f t="shared" ref="EG27:EG90" si="77">CK$228*$B27+CK$229</f>
        <v>105.83960180755656</v>
      </c>
      <c r="EH27" s="2">
        <f t="shared" ref="EH27:EH90" si="78">CL$228*$B27+CL$229</f>
        <v>106.88269354337156</v>
      </c>
      <c r="EI27" s="2">
        <f t="shared" ref="EI27:EI90" si="79">CM$228*$B27+CM$229</f>
        <v>103.67067048102703</v>
      </c>
      <c r="EJ27" s="2">
        <f t="shared" ref="EJ27:EJ90" si="80">CN$228*$B27+CN$229</f>
        <v>107.94247615936759</v>
      </c>
      <c r="EK27" s="2">
        <f t="shared" ref="EK27:EK90" si="81">CO$228*$B27+CO$229</f>
        <v>105.49657578909287</v>
      </c>
      <c r="EL27" s="2">
        <f t="shared" ref="EL27:EL90" si="82">CP$228*$B27+CP$229</f>
        <v>104.97159625643428</v>
      </c>
      <c r="EM27" s="2">
        <f t="shared" ref="EM27:EM90" si="83">CQ$228*$B27+CQ$229</f>
        <v>105.41937221739421</v>
      </c>
      <c r="EN27" s="2">
        <f t="shared" ref="EN27:EN90" si="84">CR$228*$B27+CR$229</f>
        <v>108.39042592052853</v>
      </c>
      <c r="EO27" s="2">
        <f t="shared" ref="EO27:EO90" si="85">CS$228*$B27+CS$229</f>
        <v>107.37032607223507</v>
      </c>
      <c r="EQ27" s="2">
        <f t="shared" ref="EQ27:EQ90" si="86">CU$228*$B27+CU$229</f>
        <v>108.93963727558001</v>
      </c>
      <c r="ER27" s="2">
        <f t="shared" ref="ER27:FE42" si="87">CV$228*$B27+CV$229</f>
        <v>109.92227034854514</v>
      </c>
      <c r="ES27" s="2">
        <f t="shared" si="87"/>
        <v>109.10355159155237</v>
      </c>
      <c r="ET27" s="2">
        <f t="shared" si="87"/>
        <v>103.85926219373813</v>
      </c>
      <c r="EU27" s="2">
        <f t="shared" si="87"/>
        <v>105.56693590721972</v>
      </c>
      <c r="EV27" s="2">
        <f t="shared" si="87"/>
        <v>107.93012686987012</v>
      </c>
      <c r="EW27" s="2">
        <f t="shared" si="87"/>
        <v>106.52192003639372</v>
      </c>
      <c r="EX27" s="2">
        <f t="shared" si="87"/>
        <v>106.66294124374954</v>
      </c>
      <c r="EY27" s="2">
        <f t="shared" si="87"/>
        <v>104.20981422558988</v>
      </c>
      <c r="EZ27" s="2">
        <f t="shared" si="87"/>
        <v>107.32361654493951</v>
      </c>
      <c r="FA27" s="2">
        <f t="shared" si="87"/>
        <v>104.75010951988799</v>
      </c>
      <c r="FB27" s="2">
        <f t="shared" si="87"/>
        <v>104.06630756081526</v>
      </c>
      <c r="FC27" s="2">
        <f t="shared" si="87"/>
        <v>106.68493531111048</v>
      </c>
      <c r="FD27" s="2">
        <f t="shared" si="87"/>
        <v>107.68595917468973</v>
      </c>
      <c r="FE27" s="2">
        <f t="shared" si="87"/>
        <v>108.97492591935688</v>
      </c>
      <c r="FG27" s="2">
        <f t="shared" ref="FG27:FG90" si="88">POWER(10,($B27-C$231)/C$229)/(1+POWER(10,($B27-C$231)/C$229))</f>
        <v>2.5690285498825693E-2</v>
      </c>
      <c r="FH27" s="2">
        <f t="shared" ref="FH27:FU42" si="89">POWER(10,($B27-D$231)/D$229)/(1+POWER(10,($B27-D$231)/D$229))</f>
        <v>2.2620275689885828E-2</v>
      </c>
      <c r="FI27" s="2">
        <f t="shared" si="89"/>
        <v>2.0250460266812115E-2</v>
      </c>
      <c r="FJ27" s="2">
        <f t="shared" si="89"/>
        <v>2.064360808937726E-2</v>
      </c>
      <c r="FK27" s="2">
        <f t="shared" si="89"/>
        <v>2.1344161820914913E-2</v>
      </c>
      <c r="FL27" s="2">
        <f t="shared" si="89"/>
        <v>2.0490841099688122E-2</v>
      </c>
      <c r="FM27" s="2">
        <f t="shared" si="89"/>
        <v>1.8032390318152788E-2</v>
      </c>
      <c r="FN27" s="2">
        <f t="shared" si="89"/>
        <v>1.9939599633214407E-2</v>
      </c>
      <c r="FO27" s="2">
        <f t="shared" si="89"/>
        <v>1.9280689797370878E-2</v>
      </c>
      <c r="FP27" s="2">
        <f t="shared" si="89"/>
        <v>1.9566509720782187E-2</v>
      </c>
      <c r="FQ27" s="2">
        <f t="shared" si="89"/>
        <v>2.0069744071367294E-2</v>
      </c>
      <c r="FR27" s="2">
        <f t="shared" si="89"/>
        <v>1.9525923118284241E-2</v>
      </c>
      <c r="FS27" s="2">
        <f t="shared" si="89"/>
        <v>1.9501944910935567E-2</v>
      </c>
      <c r="FT27" s="2">
        <f t="shared" si="89"/>
        <v>1.7906157442508171E-2</v>
      </c>
      <c r="FU27" s="2">
        <f t="shared" si="89"/>
        <v>1.7949793013014814E-2</v>
      </c>
      <c r="FW27" s="2">
        <f>POWER(10,($B27-C$232)/C$229)/(1+POWER(10,($B27-C$232)/C$229))</f>
        <v>1.6027940777828147E-6</v>
      </c>
      <c r="FX27" s="2">
        <f t="shared" ref="FX27:GK42" si="90">POWER(10,($B27-D$232)/D$229)/(1+POWER(10,($B27-D$232)/D$229))</f>
        <v>2.2795472935050691E-6</v>
      </c>
      <c r="FY27" s="2">
        <f t="shared" si="90"/>
        <v>1.9319912124655117E-6</v>
      </c>
      <c r="FZ27" s="2">
        <f t="shared" si="90"/>
        <v>1.9065015696964751E-6</v>
      </c>
      <c r="GA27" s="2">
        <f t="shared" si="90"/>
        <v>1.8939703937609258E-6</v>
      </c>
      <c r="GB27" s="2">
        <f t="shared" si="90"/>
        <v>2.1358759767274419E-6</v>
      </c>
      <c r="GC27" s="2">
        <f t="shared" si="90"/>
        <v>2.010152322603823E-6</v>
      </c>
      <c r="GD27" s="2">
        <f t="shared" si="90"/>
        <v>2.4296653688179805E-6</v>
      </c>
      <c r="GE27" s="2">
        <f t="shared" si="90"/>
        <v>2.4502106813814193E-6</v>
      </c>
      <c r="GF27" s="2">
        <f t="shared" si="90"/>
        <v>2.3523952672310943E-6</v>
      </c>
      <c r="GG27" s="2">
        <f t="shared" si="90"/>
        <v>2.173178282694985E-6</v>
      </c>
      <c r="GH27" s="2">
        <f t="shared" si="90"/>
        <v>1.7266121775607491E-6</v>
      </c>
      <c r="GI27" s="2">
        <f t="shared" si="90"/>
        <v>1.5149885078262682E-6</v>
      </c>
      <c r="GJ27" s="2">
        <f t="shared" si="90"/>
        <v>1.3085805497542499E-6</v>
      </c>
      <c r="GK27" s="2">
        <f t="shared" si="90"/>
        <v>1.421441462522813E-6</v>
      </c>
      <c r="GM27" s="86">
        <f xml:space="preserve"> _xlfn.NORM.DIST($B27, C$7, ABS(C$11), TRUE) * _xlfn.NORM.DIST(($B27 - C$7)*C$15, 0, ABS(C$11), TRUE) * 2</f>
        <v>3.2200738345605183E-13</v>
      </c>
      <c r="GN27" s="86">
        <f t="shared" ref="GN27:HA42" si="91" xml:space="preserve"> _xlfn.NORM.DIST($B27, D$7, ABS(D$11), TRUE) * _xlfn.NORM.DIST(($B27 - D$7)*D$15, 0, ABS(D$11), TRUE) * 2</f>
        <v>9.0659442522583376E-15</v>
      </c>
      <c r="GO27" s="86">
        <f t="shared" si="91"/>
        <v>1.8740524742921498E-17</v>
      </c>
      <c r="GP27" s="86">
        <f t="shared" si="91"/>
        <v>9.6684487571451033E-17</v>
      </c>
      <c r="GQ27" s="86">
        <f t="shared" si="91"/>
        <v>4.7869522307210081E-17</v>
      </c>
      <c r="GR27" s="86">
        <f t="shared" si="91"/>
        <v>1.0391958626099529E-18</v>
      </c>
      <c r="GS27" s="86">
        <f t="shared" si="91"/>
        <v>4.0784241628029564E-20</v>
      </c>
      <c r="GT27" s="86">
        <f t="shared" si="91"/>
        <v>1.5296896705267826E-19</v>
      </c>
      <c r="GU27" s="86">
        <f t="shared" si="91"/>
        <v>2.2247865000296965E-19</v>
      </c>
      <c r="GV27" s="86">
        <f t="shared" si="91"/>
        <v>1.1061974022099574E-18</v>
      </c>
      <c r="GW27" s="86">
        <f t="shared" si="91"/>
        <v>2.3534345144886788E-18</v>
      </c>
      <c r="GX27" s="86">
        <f t="shared" si="91"/>
        <v>3.5210398315583332E-18</v>
      </c>
      <c r="GY27" s="86">
        <f t="shared" si="91"/>
        <v>3.0494748665664013E-18</v>
      </c>
      <c r="GZ27" s="86">
        <f t="shared" si="91"/>
        <v>6.2087343906241644E-21</v>
      </c>
      <c r="HA27" s="86">
        <f t="shared" si="91"/>
        <v>1.2190441929721056E-22</v>
      </c>
      <c r="HC27" s="86">
        <f xml:space="preserve"> _xlfn.NORM.DIST($B27, C$8, ABS(C$12), TRUE) * _xlfn.NORM.DIST(($B27 - C$8)*C$16, 0, ABS(C$12), TRUE) * 2</f>
        <v>4.7259566807713839E-32</v>
      </c>
      <c r="HD27" s="86">
        <f t="shared" ref="HD27:HQ42" si="92" xml:space="preserve"> _xlfn.NORM.DIST($B27, D$8, ABS(D$12), TRUE) * _xlfn.NORM.DIST(($B27 - D$8)*D$16, 0, ABS(D$12), TRUE) * 2</f>
        <v>7.5731906436303441E-32</v>
      </c>
      <c r="HE27" s="86">
        <f t="shared" si="92"/>
        <v>6.3689412008999131E-39</v>
      </c>
      <c r="HF27" s="86">
        <f t="shared" si="92"/>
        <v>5.9433486753691519E-41</v>
      </c>
      <c r="HG27" s="86">
        <f t="shared" si="92"/>
        <v>1.801319027677089E-38</v>
      </c>
      <c r="HH27" s="86">
        <f t="shared" si="92"/>
        <v>1.099446521796246E-37</v>
      </c>
      <c r="HI27" s="86">
        <f t="shared" si="92"/>
        <v>3.1421248139874195E-46</v>
      </c>
      <c r="HJ27" s="86">
        <f t="shared" si="92"/>
        <v>6.6783813282945478E-42</v>
      </c>
      <c r="HK27" s="86">
        <f t="shared" si="92"/>
        <v>1.4796149686563336E-38</v>
      </c>
      <c r="HL27" s="86">
        <f t="shared" si="92"/>
        <v>4.060419687127828E-41</v>
      </c>
      <c r="HM27" s="86">
        <f t="shared" si="92"/>
        <v>6.2561751979013205E-43</v>
      </c>
      <c r="HN27" s="86">
        <f t="shared" si="92"/>
        <v>1.6928458866432485E-40</v>
      </c>
      <c r="HO27" s="86">
        <f t="shared" si="92"/>
        <v>1.6106906744930829E-38</v>
      </c>
      <c r="HP27" s="86">
        <f t="shared" si="92"/>
        <v>8.7619877097901447E-49</v>
      </c>
      <c r="HQ27" s="86">
        <f t="shared" si="92"/>
        <v>6.7223218059952385E-52</v>
      </c>
      <c r="HS27" s="86">
        <f xml:space="preserve"> _xlfn.NORM.DIST($B27, C$9, ABS(C$13), TRUE) * _xlfn.NORM.DIST(($B27 - C$9)*C$17, 0, ABS(C$13), TRUE) * 2</f>
        <v>1.3165934970576531E-111</v>
      </c>
      <c r="HT27" s="86">
        <f t="shared" ref="HT27:IG42" si="93" xml:space="preserve"> _xlfn.NORM.DIST($B27, D$9, ABS(D$13), TRUE) * _xlfn.NORM.DIST(($B27 - D$9)*D$17, 0, ABS(D$13), TRUE) * 2</f>
        <v>4.513664939015944E-106</v>
      </c>
      <c r="HU27" s="86">
        <f t="shared" si="93"/>
        <v>1.4700177409985326E-135</v>
      </c>
      <c r="HV27" s="86">
        <f t="shared" si="93"/>
        <v>6.1890492827462303E-142</v>
      </c>
      <c r="HW27" s="86">
        <f t="shared" si="93"/>
        <v>1.2843245475132719E-133</v>
      </c>
      <c r="HX27" s="86">
        <f t="shared" si="93"/>
        <v>1.0198298206134587E-130</v>
      </c>
      <c r="HY27" s="86">
        <f t="shared" si="93"/>
        <v>1.7768836144617152E-159</v>
      </c>
      <c r="HZ27" s="86">
        <f t="shared" si="93"/>
        <v>1.0147947222078584E-146</v>
      </c>
      <c r="IA27" s="86">
        <f t="shared" si="93"/>
        <v>1.3835013876056062E-132</v>
      </c>
      <c r="IB27" s="86">
        <f t="shared" si="93"/>
        <v>7.2823731047794288E-143</v>
      </c>
      <c r="IC27" s="86">
        <f t="shared" si="93"/>
        <v>4.5168803695954045E-149</v>
      </c>
      <c r="ID27" s="86">
        <f t="shared" si="93"/>
        <v>3.1831389086297898E-141</v>
      </c>
      <c r="IE27" s="86">
        <f t="shared" si="93"/>
        <v>2.2852448914844481E-134</v>
      </c>
      <c r="IF27" s="86">
        <f t="shared" si="93"/>
        <v>5.6124154168662722E-108</v>
      </c>
      <c r="IG27" s="86">
        <f t="shared" si="93"/>
        <v>1.3412663357515869E-78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1.2087342343110867E-306</v>
      </c>
      <c r="IW27" s="86">
        <f t="shared" si="94"/>
        <v>2.2782651910254237E-283</v>
      </c>
      <c r="IY27" s="86">
        <f>GM27+HC27+HS27+II27</f>
        <v>3.2200738345605183E-13</v>
      </c>
      <c r="IZ27" s="86">
        <f t="shared" ref="IZ27:JM27" si="95">GN27+HD27+HT27+IJ27</f>
        <v>9.0659442522583376E-15</v>
      </c>
      <c r="JA27" s="86">
        <f t="shared" si="95"/>
        <v>1.8740524742921498E-17</v>
      </c>
      <c r="JB27" s="86">
        <f t="shared" si="95"/>
        <v>9.6684487571451033E-17</v>
      </c>
      <c r="JC27" s="86">
        <f t="shared" si="95"/>
        <v>4.7869522307210081E-17</v>
      </c>
      <c r="JD27" s="86">
        <f t="shared" si="95"/>
        <v>1.0391958626099529E-18</v>
      </c>
      <c r="JE27" s="86">
        <f t="shared" si="95"/>
        <v>4.0784241628029564E-20</v>
      </c>
      <c r="JF27" s="86">
        <f t="shared" si="95"/>
        <v>1.5296896705267826E-19</v>
      </c>
      <c r="JG27" s="86">
        <f t="shared" si="95"/>
        <v>2.2247865000296965E-19</v>
      </c>
      <c r="JH27" s="86">
        <f t="shared" si="95"/>
        <v>1.1061974022099574E-18</v>
      </c>
      <c r="JI27" s="86">
        <f t="shared" si="95"/>
        <v>2.3534345144886788E-18</v>
      </c>
      <c r="JJ27" s="86">
        <f t="shared" si="95"/>
        <v>3.5210398315583332E-18</v>
      </c>
      <c r="JK27" s="86">
        <f t="shared" si="95"/>
        <v>3.0494748665664013E-18</v>
      </c>
      <c r="JL27" s="86">
        <f t="shared" si="95"/>
        <v>6.2087343906241644E-21</v>
      </c>
      <c r="JM27" s="86">
        <f t="shared" si="95"/>
        <v>1.2190441929721056E-22</v>
      </c>
    </row>
    <row r="28" spans="1:274" x14ac:dyDescent="0.25">
      <c r="B28" s="2">
        <v>1</v>
      </c>
      <c r="C28" s="37">
        <v>110.242</v>
      </c>
      <c r="D28" s="37">
        <v>109.065</v>
      </c>
      <c r="E28" s="37">
        <v>101.639</v>
      </c>
      <c r="F28" s="37">
        <v>100.77</v>
      </c>
      <c r="G28" s="37">
        <v>101.098</v>
      </c>
      <c r="H28" s="37">
        <v>103.43300000000001</v>
      </c>
      <c r="I28" s="37">
        <v>103.017</v>
      </c>
      <c r="J28" s="37">
        <v>104.35599999999999</v>
      </c>
      <c r="K28" s="37">
        <v>104.96599999999999</v>
      </c>
      <c r="L28" s="37">
        <v>102.18600000000001</v>
      </c>
      <c r="M28" s="37">
        <v>100.9</v>
      </c>
      <c r="N28" s="37">
        <v>99.102000000000004</v>
      </c>
      <c r="O28" s="37">
        <v>98.593000000000004</v>
      </c>
      <c r="P28" s="37">
        <v>101.467</v>
      </c>
      <c r="Q28" s="37">
        <v>105.983</v>
      </c>
      <c r="S28" s="4">
        <f t="shared" si="8"/>
        <v>109.19133579236164</v>
      </c>
      <c r="T28" s="4">
        <f t="shared" si="9"/>
        <v>107.10221785924972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1.0506642076383628</v>
      </c>
      <c r="AJ28" s="4">
        <f t="shared" si="24"/>
        <v>1.9627821407502779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>
        <f t="shared" ref="AY28:AY91" si="96">IF(OR($B28 &lt; C$230, $B28 &gt; C$233), #N/A, ((1-FG28)*DK28) + (FG28 - FW28)*EA28 + (FW28*EQ28))</f>
        <v>109.19133579125561</v>
      </c>
      <c r="AZ28" s="2">
        <f t="shared" si="37"/>
        <v>107.10221785920845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>
        <f t="shared" si="38"/>
        <v>110.242</v>
      </c>
      <c r="BP28" s="2">
        <f t="shared" si="39"/>
        <v>109.065</v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109.16740985155195</v>
      </c>
      <c r="DL28" s="2">
        <f t="shared" si="70"/>
        <v>106.95591515679442</v>
      </c>
      <c r="DM28" s="2">
        <f t="shared" si="70"/>
        <v>101.43932946711895</v>
      </c>
      <c r="DN28" s="2">
        <f t="shared" si="70"/>
        <v>100.16364453441297</v>
      </c>
      <c r="DO28" s="2">
        <f t="shared" si="70"/>
        <v>99.272577196629825</v>
      </c>
      <c r="DP28" s="2">
        <f t="shared" si="70"/>
        <v>100.11517803517805</v>
      </c>
      <c r="DQ28" s="2">
        <f t="shared" si="70"/>
        <v>100.32388403361342</v>
      </c>
      <c r="DR28" s="2">
        <f t="shared" si="70"/>
        <v>100.61994509803918</v>
      </c>
      <c r="DS28" s="2">
        <f t="shared" si="70"/>
        <v>100.93843105963107</v>
      </c>
      <c r="DT28" s="2">
        <f t="shared" si="70"/>
        <v>100.93106477906474</v>
      </c>
      <c r="DU28" s="2">
        <f t="shared" si="70"/>
        <v>98.842109824109826</v>
      </c>
      <c r="DV28" s="2">
        <f t="shared" si="70"/>
        <v>98.509371740161185</v>
      </c>
      <c r="DW28" s="2">
        <f t="shared" si="70"/>
        <v>97.674271473903048</v>
      </c>
      <c r="DX28" s="2">
        <f t="shared" si="70"/>
        <v>98.182185026737983</v>
      </c>
      <c r="DY28" s="2">
        <f t="shared" si="70"/>
        <v>103.6301600073314</v>
      </c>
      <c r="EA28" s="2">
        <f t="shared" si="71"/>
        <v>110.01896717561382</v>
      </c>
      <c r="EB28" s="2">
        <f t="shared" si="72"/>
        <v>112.86777457641696</v>
      </c>
      <c r="EC28" s="2">
        <f t="shared" si="73"/>
        <v>111.50030470737623</v>
      </c>
      <c r="ED28" s="2">
        <f t="shared" si="74"/>
        <v>107.97433875114665</v>
      </c>
      <c r="EE28" s="2">
        <f t="shared" si="75"/>
        <v>107.62947924370906</v>
      </c>
      <c r="EF28" s="2">
        <f t="shared" si="76"/>
        <v>108.72365842894966</v>
      </c>
      <c r="EG28" s="2">
        <f t="shared" si="77"/>
        <v>105.71425715142468</v>
      </c>
      <c r="EH28" s="2">
        <f t="shared" si="78"/>
        <v>106.75472234490198</v>
      </c>
      <c r="EI28" s="2">
        <f t="shared" si="79"/>
        <v>103.56351351870568</v>
      </c>
      <c r="EJ28" s="2">
        <f t="shared" si="80"/>
        <v>107.79820000571615</v>
      </c>
      <c r="EK28" s="2">
        <f t="shared" si="81"/>
        <v>105.36314407162882</v>
      </c>
      <c r="EL28" s="2">
        <f t="shared" si="82"/>
        <v>104.83746499097536</v>
      </c>
      <c r="EM28" s="2">
        <f t="shared" si="83"/>
        <v>105.30202351427235</v>
      </c>
      <c r="EN28" s="2">
        <f t="shared" si="84"/>
        <v>108.26217701350434</v>
      </c>
      <c r="EO28" s="2">
        <f t="shared" si="85"/>
        <v>107.27980370667353</v>
      </c>
      <c r="EQ28" s="2">
        <f t="shared" si="86"/>
        <v>108.80495545038325</v>
      </c>
      <c r="ER28" s="2">
        <f t="shared" si="87"/>
        <v>109.78288441476694</v>
      </c>
      <c r="ES28" s="2">
        <f t="shared" si="87"/>
        <v>108.95445963858046</v>
      </c>
      <c r="ET28" s="2">
        <f t="shared" si="87"/>
        <v>103.73851231401882</v>
      </c>
      <c r="EU28" s="2">
        <f t="shared" si="87"/>
        <v>105.43171743499899</v>
      </c>
      <c r="EV28" s="2">
        <f t="shared" si="87"/>
        <v>107.78110160687447</v>
      </c>
      <c r="EW28" s="2">
        <f t="shared" si="87"/>
        <v>106.38999576839484</v>
      </c>
      <c r="EX28" s="2">
        <f t="shared" si="87"/>
        <v>106.53686637280693</v>
      </c>
      <c r="EY28" s="2">
        <f t="shared" si="87"/>
        <v>104.09739095477778</v>
      </c>
      <c r="EZ28" s="2">
        <f t="shared" si="87"/>
        <v>107.18506816477218</v>
      </c>
      <c r="FA28" s="2">
        <f t="shared" si="87"/>
        <v>104.62396080972485</v>
      </c>
      <c r="FB28" s="2">
        <f t="shared" si="87"/>
        <v>103.94081235089698</v>
      </c>
      <c r="FC28" s="2">
        <f t="shared" si="87"/>
        <v>106.55559457293629</v>
      </c>
      <c r="FD28" s="2">
        <f t="shared" si="87"/>
        <v>107.56481128766579</v>
      </c>
      <c r="FE28" s="2">
        <f t="shared" si="87"/>
        <v>108.86763720386516</v>
      </c>
      <c r="FG28" s="2">
        <f t="shared" si="88"/>
        <v>2.8099192580852913E-2</v>
      </c>
      <c r="FH28" s="2">
        <f t="shared" si="89"/>
        <v>2.4748628583614634E-2</v>
      </c>
      <c r="FI28" s="2">
        <f t="shared" si="89"/>
        <v>2.2160891792335977E-2</v>
      </c>
      <c r="FJ28" s="2">
        <f t="shared" si="89"/>
        <v>2.2590274058088035E-2</v>
      </c>
      <c r="FK28" s="2">
        <f t="shared" si="89"/>
        <v>2.3355313709861873E-2</v>
      </c>
      <c r="FL28" s="2">
        <f t="shared" si="89"/>
        <v>2.2423431170643861E-2</v>
      </c>
      <c r="FM28" s="2">
        <f t="shared" si="89"/>
        <v>1.9737784343494116E-2</v>
      </c>
      <c r="FN28" s="2">
        <f t="shared" si="89"/>
        <v>2.1821357693091688E-2</v>
      </c>
      <c r="FO28" s="2">
        <f t="shared" si="89"/>
        <v>2.1101603480447262E-2</v>
      </c>
      <c r="FP28" s="2">
        <f t="shared" si="89"/>
        <v>2.1413827511252329E-2</v>
      </c>
      <c r="FQ28" s="2">
        <f t="shared" si="89"/>
        <v>2.1963508994185216E-2</v>
      </c>
      <c r="FR28" s="2">
        <f t="shared" si="89"/>
        <v>2.1369492556490902E-2</v>
      </c>
      <c r="FS28" s="2">
        <f t="shared" si="89"/>
        <v>2.134329969278265E-2</v>
      </c>
      <c r="FT28" s="2">
        <f t="shared" si="89"/>
        <v>1.9599851415215194E-2</v>
      </c>
      <c r="FU28" s="2">
        <f t="shared" si="89"/>
        <v>1.9647531782680153E-2</v>
      </c>
      <c r="FW28" s="2">
        <f t="shared" ref="FW28:FW91" si="112">POWER(10,($B28-C$232)/C$229)/(1+POWER(10,($B28-C$232)/C$229))</f>
        <v>1.7574284874368884E-6</v>
      </c>
      <c r="FX28" s="2">
        <f t="shared" si="90"/>
        <v>2.4994733547048128E-6</v>
      </c>
      <c r="FY28" s="2">
        <f t="shared" si="90"/>
        <v>2.1183858447520816E-6</v>
      </c>
      <c r="FZ28" s="2">
        <f t="shared" si="90"/>
        <v>2.0904370175786678E-6</v>
      </c>
      <c r="GA28" s="2">
        <f t="shared" si="90"/>
        <v>2.0766968614313108E-6</v>
      </c>
      <c r="GB28" s="2">
        <f t="shared" si="90"/>
        <v>2.3419409555545241E-6</v>
      </c>
      <c r="GC28" s="2">
        <f t="shared" si="90"/>
        <v>2.2040877652099945E-6</v>
      </c>
      <c r="GD28" s="2">
        <f t="shared" si="90"/>
        <v>2.664074476348121E-6</v>
      </c>
      <c r="GE28" s="2">
        <f t="shared" si="90"/>
        <v>2.686601953000908E-6</v>
      </c>
      <c r="GF28" s="2">
        <f t="shared" si="90"/>
        <v>2.5793495338334237E-6</v>
      </c>
      <c r="GG28" s="2">
        <f t="shared" si="90"/>
        <v>2.3828421037099693E-6</v>
      </c>
      <c r="GH28" s="2">
        <f t="shared" si="90"/>
        <v>1.8931922905218834E-6</v>
      </c>
      <c r="GI28" s="2">
        <f t="shared" si="90"/>
        <v>1.6611516234395013E-6</v>
      </c>
      <c r="GJ28" s="2">
        <f t="shared" si="90"/>
        <v>1.434829859556057E-6</v>
      </c>
      <c r="GK28" s="2">
        <f t="shared" si="90"/>
        <v>1.5585793570095193E-6</v>
      </c>
      <c r="GM28" s="86">
        <f t="shared" ref="GM28:GM91" si="113" xml:space="preserve"> _xlfn.NORM.DIST($B28, C$7, ABS(C$11), TRUE) * _xlfn.NORM.DIST(($B28 - C$7)*C$15, 0, ABS(C$11), TRUE) * 2</f>
        <v>7.8562036810620918E-13</v>
      </c>
      <c r="GN28" s="86">
        <f t="shared" si="91"/>
        <v>2.4731455974786995E-14</v>
      </c>
      <c r="GO28" s="86">
        <f t="shared" si="91"/>
        <v>6.3330674081307036E-17</v>
      </c>
      <c r="GP28" s="86">
        <f t="shared" si="91"/>
        <v>3.0796474228627398E-16</v>
      </c>
      <c r="GQ28" s="86">
        <f t="shared" si="91"/>
        <v>1.5844934957605502E-16</v>
      </c>
      <c r="GR28" s="86">
        <f t="shared" si="91"/>
        <v>3.9567213390402348E-18</v>
      </c>
      <c r="GS28" s="86">
        <f t="shared" si="91"/>
        <v>1.6868984825325048E-19</v>
      </c>
      <c r="GT28" s="86">
        <f t="shared" si="91"/>
        <v>6.2274647455623145E-19</v>
      </c>
      <c r="GU28" s="86">
        <f t="shared" si="91"/>
        <v>8.8161562305977587E-19</v>
      </c>
      <c r="GV28" s="86">
        <f t="shared" si="91"/>
        <v>4.1349183312149021E-18</v>
      </c>
      <c r="GW28" s="86">
        <f t="shared" si="91"/>
        <v>8.6111903283863038E-18</v>
      </c>
      <c r="GX28" s="86">
        <f t="shared" si="91"/>
        <v>1.2563907680817407E-17</v>
      </c>
      <c r="GY28" s="86">
        <f t="shared" si="91"/>
        <v>1.0938754663501797E-17</v>
      </c>
      <c r="GZ28" s="86">
        <f t="shared" si="91"/>
        <v>2.7569982050133528E-20</v>
      </c>
      <c r="HA28" s="86">
        <f t="shared" si="91"/>
        <v>6.3229303359496674E-22</v>
      </c>
      <c r="HC28" s="86">
        <f xml:space="preserve"> _xlfn.NORM.DIST($B28, C$8, ABS(C$12), TRUE) * _xlfn.NORM.DIST(($B28 - C$8)*C$16, 0, ABS(C$12), TRUE) * 2</f>
        <v>2.6038243108169396E-31</v>
      </c>
      <c r="HD28" s="86">
        <f t="shared" si="92"/>
        <v>4.070207942592372E-31</v>
      </c>
      <c r="HE28" s="86">
        <f t="shared" si="92"/>
        <v>5.2087296272887324E-38</v>
      </c>
      <c r="HF28" s="86">
        <f t="shared" si="92"/>
        <v>5.4226831085952323E-40</v>
      </c>
      <c r="HG28" s="86">
        <f t="shared" si="92"/>
        <v>1.4446101232940286E-37</v>
      </c>
      <c r="HH28" s="86">
        <f t="shared" si="92"/>
        <v>8.5450846591316637E-37</v>
      </c>
      <c r="HI28" s="86">
        <f t="shared" si="92"/>
        <v>3.8920187106967766E-45</v>
      </c>
      <c r="HJ28" s="86">
        <f t="shared" si="92"/>
        <v>6.7458614651201923E-41</v>
      </c>
      <c r="HK28" s="86">
        <f t="shared" si="92"/>
        <v>1.2132928514718778E-37</v>
      </c>
      <c r="HL28" s="86">
        <f t="shared" si="92"/>
        <v>3.8655023136865685E-40</v>
      </c>
      <c r="HM28" s="86">
        <f t="shared" si="92"/>
        <v>6.538067386952012E-42</v>
      </c>
      <c r="HN28" s="86">
        <f t="shared" si="92"/>
        <v>1.4990379127097579E-39</v>
      </c>
      <c r="HO28" s="86">
        <f t="shared" si="92"/>
        <v>1.2540382688008139E-37</v>
      </c>
      <c r="HP28" s="86">
        <f t="shared" si="92"/>
        <v>1.2233806360317705E-47</v>
      </c>
      <c r="HQ28" s="86">
        <f t="shared" si="92"/>
        <v>1.1517084125005614E-50</v>
      </c>
      <c r="HS28" s="86">
        <f t="shared" ref="HS28:HS91" si="114" xml:space="preserve"> _xlfn.NORM.DIST($B28, C$9, ABS(C$13), TRUE) * _xlfn.NORM.DIST(($B28 - C$9)*C$17, 0, ABS(C$13), TRUE) * 2</f>
        <v>9.6502742087269868E-110</v>
      </c>
      <c r="HT28" s="86">
        <f t="shared" si="93"/>
        <v>2.8278894404985927E-104</v>
      </c>
      <c r="HU28" s="86">
        <f t="shared" si="93"/>
        <v>2.876420074116834E-133</v>
      </c>
      <c r="HV28" s="86">
        <f t="shared" si="93"/>
        <v>1.5671894343466944E-139</v>
      </c>
      <c r="HW28" s="86">
        <f t="shared" si="93"/>
        <v>2.3767803238548222E-131</v>
      </c>
      <c r="HX28" s="86">
        <f t="shared" si="93"/>
        <v>1.7408755173140953E-128</v>
      </c>
      <c r="HY28" s="86">
        <f t="shared" si="93"/>
        <v>9.4541023549969469E-157</v>
      </c>
      <c r="HZ28" s="86">
        <f t="shared" si="93"/>
        <v>3.4123487978215152E-144</v>
      </c>
      <c r="IA28" s="86">
        <f t="shared" si="93"/>
        <v>2.6357340472042647E-130</v>
      </c>
      <c r="IB28" s="86">
        <f t="shared" si="93"/>
        <v>2.0654889551987132E-140</v>
      </c>
      <c r="IC28" s="86">
        <f t="shared" si="93"/>
        <v>1.611149766681765E-146</v>
      </c>
      <c r="ID28" s="86">
        <f t="shared" si="93"/>
        <v>7.6125054637702361E-139</v>
      </c>
      <c r="IE28" s="86">
        <f t="shared" si="93"/>
        <v>3.9703169583574594E-132</v>
      </c>
      <c r="IF28" s="86">
        <f t="shared" si="93"/>
        <v>3.3537465331231107E-106</v>
      </c>
      <c r="IG28" s="86">
        <f t="shared" si="93"/>
        <v>2.572545948328015E-77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0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1.6157590608228998E-302</v>
      </c>
      <c r="IW28" s="86">
        <f t="shared" ref="IW28:IW91" si="129" xml:space="preserve"> _xlfn.NORM.DIST($B28, Q$10, ABS(Q$14), TRUE) * _xlfn.NORM.DIST(($B28 - Q$10)*Q$18, 0, ABS(Q$14), TRUE) * 2</f>
        <v>1.5552374176909788E-279</v>
      </c>
      <c r="IY28" s="86">
        <f t="shared" ref="IY28:IY91" si="130">GM28+HC28+HS28+II28</f>
        <v>7.8562036810620918E-13</v>
      </c>
      <c r="IZ28" s="86">
        <f t="shared" ref="IZ28:IZ91" si="131">GN28+HD28+HT28+IJ28</f>
        <v>2.4731455974786995E-14</v>
      </c>
      <c r="JA28" s="86">
        <f t="shared" ref="JA28:JA91" si="132">GO28+HE28+HU28+IK28</f>
        <v>6.3330674081307036E-17</v>
      </c>
      <c r="JB28" s="86">
        <f t="shared" ref="JB28:JB91" si="133">GP28+HF28+HV28+IL28</f>
        <v>3.0796474228627398E-16</v>
      </c>
      <c r="JC28" s="86">
        <f t="shared" ref="JC28:JC91" si="134">GQ28+HG28+HW28+IM28</f>
        <v>1.5844934957605502E-16</v>
      </c>
      <c r="JD28" s="86">
        <f t="shared" ref="JD28:JD91" si="135">GR28+HH28+HX28+IN28</f>
        <v>3.9567213390402348E-18</v>
      </c>
      <c r="JE28" s="86">
        <f t="shared" ref="JE28:JE91" si="136">GS28+HI28+HY28+IO28</f>
        <v>1.6868984825325048E-19</v>
      </c>
      <c r="JF28" s="86">
        <f t="shared" ref="JF28:JF91" si="137">GT28+HJ28+HZ28+IP28</f>
        <v>6.2274647455623145E-19</v>
      </c>
      <c r="JG28" s="86">
        <f t="shared" ref="JG28:JG91" si="138">GU28+HK28+IA28+IQ28</f>
        <v>8.8161562305977587E-19</v>
      </c>
      <c r="JH28" s="86">
        <f t="shared" ref="JH28:JH91" si="139">GV28+HL28+IB28+IR28</f>
        <v>4.1349183312149021E-18</v>
      </c>
      <c r="JI28" s="86">
        <f t="shared" ref="JI28:JI91" si="140">GW28+HM28+IC28+IS28</f>
        <v>8.6111903283863038E-18</v>
      </c>
      <c r="JJ28" s="86">
        <f t="shared" ref="JJ28:JJ91" si="141">GX28+HN28+ID28+IT28</f>
        <v>1.2563907680817407E-17</v>
      </c>
      <c r="JK28" s="86">
        <f t="shared" ref="JK28:JK91" si="142">GY28+HO28+IE28+IU28</f>
        <v>1.0938754663501797E-17</v>
      </c>
      <c r="JL28" s="86">
        <f t="shared" ref="JL28:JL91" si="143">GZ28+HP28+IF28+IV28</f>
        <v>2.7569982050133528E-20</v>
      </c>
      <c r="JM28" s="86">
        <f t="shared" ref="JM28:JM91" si="144">HA28+HQ28+IG28+IW28</f>
        <v>6.3229303359496674E-22</v>
      </c>
    </row>
    <row r="29" spans="1:274" x14ac:dyDescent="0.25">
      <c r="B29" s="2">
        <v>2</v>
      </c>
      <c r="C29" s="37">
        <v>110.98399999999999</v>
      </c>
      <c r="D29" s="37">
        <v>107.871</v>
      </c>
      <c r="E29" s="37">
        <v>103.59</v>
      </c>
      <c r="F29" s="37">
        <v>101.197</v>
      </c>
      <c r="G29" s="37">
        <v>101.459</v>
      </c>
      <c r="H29" s="37">
        <v>102.483</v>
      </c>
      <c r="I29" s="37">
        <v>103.05200000000001</v>
      </c>
      <c r="J29" s="37">
        <v>104.81399999999999</v>
      </c>
      <c r="K29" s="37">
        <v>103.78</v>
      </c>
      <c r="L29" s="37">
        <v>101.39</v>
      </c>
      <c r="M29" s="37">
        <v>102.68300000000001</v>
      </c>
      <c r="N29" s="37">
        <v>101.881</v>
      </c>
      <c r="O29" s="37">
        <v>100.254</v>
      </c>
      <c r="P29" s="37">
        <v>100.95</v>
      </c>
      <c r="Q29" s="37">
        <v>106.81699999999999</v>
      </c>
      <c r="R29" s="5"/>
      <c r="S29" s="4">
        <f t="shared" si="8"/>
        <v>109.26553249390088</v>
      </c>
      <c r="T29" s="4">
        <f t="shared" si="9"/>
        <v>107.11439068675183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1.7184675060991168</v>
      </c>
      <c r="AJ29" s="4">
        <f t="shared" si="24"/>
        <v>0.75660931324816261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>
        <f t="shared" si="96"/>
        <v>109.2655324912845</v>
      </c>
      <c r="AZ29" s="2">
        <f t="shared" si="37"/>
        <v>107.11439068664286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>
        <f t="shared" si="38"/>
        <v>110.98399999999999</v>
      </c>
      <c r="BP29" s="2">
        <f t="shared" si="39"/>
        <v>107.871</v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109.24629021592442</v>
      </c>
      <c r="DL29" s="2">
        <f t="shared" si="70"/>
        <v>106.95904285714285</v>
      </c>
      <c r="DM29" s="2">
        <f t="shared" si="70"/>
        <v>101.52174865959078</v>
      </c>
      <c r="DN29" s="2">
        <f t="shared" si="70"/>
        <v>100.1959068825911</v>
      </c>
      <c r="DO29" s="2">
        <f t="shared" si="70"/>
        <v>99.345140825035557</v>
      </c>
      <c r="DP29" s="2">
        <f t="shared" si="70"/>
        <v>100.23705654225655</v>
      </c>
      <c r="DQ29" s="2">
        <f t="shared" si="70"/>
        <v>100.43017815126049</v>
      </c>
      <c r="DR29" s="2">
        <f t="shared" si="70"/>
        <v>100.72352885154059</v>
      </c>
      <c r="DS29" s="2">
        <f t="shared" si="70"/>
        <v>100.99440326040327</v>
      </c>
      <c r="DT29" s="2">
        <f t="shared" si="70"/>
        <v>100.98010017160014</v>
      </c>
      <c r="DU29" s="2">
        <f t="shared" si="70"/>
        <v>98.947317288717301</v>
      </c>
      <c r="DV29" s="2">
        <f t="shared" si="70"/>
        <v>98.581417496443791</v>
      </c>
      <c r="DW29" s="2">
        <f t="shared" si="70"/>
        <v>97.791852390852384</v>
      </c>
      <c r="DX29" s="2">
        <f t="shared" si="70"/>
        <v>98.403400763941946</v>
      </c>
      <c r="DY29" s="2">
        <f t="shared" si="70"/>
        <v>103.74241843841645</v>
      </c>
      <c r="EA29" s="2">
        <f t="shared" si="71"/>
        <v>109.87260207368904</v>
      </c>
      <c r="EB29" s="2">
        <f t="shared" si="72"/>
        <v>112.69773836759268</v>
      </c>
      <c r="EC29" s="2">
        <f t="shared" si="73"/>
        <v>111.32650896413888</v>
      </c>
      <c r="ED29" s="2">
        <f t="shared" si="74"/>
        <v>107.81216662359978</v>
      </c>
      <c r="EE29" s="2">
        <f t="shared" si="75"/>
        <v>107.47259179356548</v>
      </c>
      <c r="EF29" s="2">
        <f t="shared" si="76"/>
        <v>108.56536098852601</v>
      </c>
      <c r="EG29" s="2">
        <f t="shared" si="77"/>
        <v>105.58891249529279</v>
      </c>
      <c r="EH29" s="2">
        <f t="shared" si="78"/>
        <v>106.62675114643238</v>
      </c>
      <c r="EI29" s="2">
        <f t="shared" si="79"/>
        <v>103.45635655638431</v>
      </c>
      <c r="EJ29" s="2">
        <f t="shared" si="80"/>
        <v>107.65392385206474</v>
      </c>
      <c r="EK29" s="2">
        <f t="shared" si="81"/>
        <v>105.22971235416477</v>
      </c>
      <c r="EL29" s="2">
        <f t="shared" si="82"/>
        <v>104.70333372551644</v>
      </c>
      <c r="EM29" s="2">
        <f t="shared" si="83"/>
        <v>105.18467481115047</v>
      </c>
      <c r="EN29" s="2">
        <f t="shared" si="84"/>
        <v>108.13392810648014</v>
      </c>
      <c r="EO29" s="2">
        <f t="shared" si="85"/>
        <v>107.18928134111199</v>
      </c>
      <c r="EQ29" s="2">
        <f t="shared" si="86"/>
        <v>108.67027362518647</v>
      </c>
      <c r="ER29" s="2">
        <f t="shared" si="87"/>
        <v>109.64349848098874</v>
      </c>
      <c r="ES29" s="2">
        <f t="shared" si="87"/>
        <v>108.80536768560854</v>
      </c>
      <c r="ET29" s="2">
        <f t="shared" si="87"/>
        <v>103.61776243429951</v>
      </c>
      <c r="EU29" s="2">
        <f t="shared" si="87"/>
        <v>105.29649896277826</v>
      </c>
      <c r="EV29" s="2">
        <f t="shared" si="87"/>
        <v>107.63207634387884</v>
      </c>
      <c r="EW29" s="2">
        <f t="shared" si="87"/>
        <v>106.25807150039596</v>
      </c>
      <c r="EX29" s="2">
        <f t="shared" si="87"/>
        <v>106.4107915018643</v>
      </c>
      <c r="EY29" s="2">
        <f t="shared" si="87"/>
        <v>103.98496768396568</v>
      </c>
      <c r="EZ29" s="2">
        <f t="shared" si="87"/>
        <v>107.04651978460484</v>
      </c>
      <c r="FA29" s="2">
        <f t="shared" si="87"/>
        <v>104.4978120995617</v>
      </c>
      <c r="FB29" s="2">
        <f t="shared" si="87"/>
        <v>103.81531714097869</v>
      </c>
      <c r="FC29" s="2">
        <f t="shared" si="87"/>
        <v>106.42625383476208</v>
      </c>
      <c r="FD29" s="2">
        <f t="shared" si="87"/>
        <v>107.44366340064184</v>
      </c>
      <c r="FE29" s="2">
        <f t="shared" si="87"/>
        <v>108.76034848837342</v>
      </c>
      <c r="FG29" s="2">
        <f t="shared" si="88"/>
        <v>3.0726852743448232E-2</v>
      </c>
      <c r="FH29" s="2">
        <f t="shared" si="89"/>
        <v>2.7071692463910571E-2</v>
      </c>
      <c r="FI29" s="2">
        <f t="shared" si="89"/>
        <v>2.4247093332487153E-2</v>
      </c>
      <c r="FJ29" s="2">
        <f t="shared" si="89"/>
        <v>2.4715875467884004E-2</v>
      </c>
      <c r="FK29" s="2">
        <f t="shared" si="89"/>
        <v>2.5551018684944093E-2</v>
      </c>
      <c r="FL29" s="2">
        <f t="shared" si="89"/>
        <v>2.4533727776922025E-2</v>
      </c>
      <c r="FM29" s="2">
        <f t="shared" si="89"/>
        <v>2.1600916286052017E-2</v>
      </c>
      <c r="FN29" s="2">
        <f t="shared" si="89"/>
        <v>2.3876376338322111E-2</v>
      </c>
      <c r="FO29" s="2">
        <f t="shared" si="89"/>
        <v>2.3090439572342004E-2</v>
      </c>
      <c r="FP29" s="2">
        <f t="shared" si="89"/>
        <v>2.3431386480263758E-2</v>
      </c>
      <c r="FQ29" s="2">
        <f t="shared" si="89"/>
        <v>2.403158579912943E-2</v>
      </c>
      <c r="FR29" s="2">
        <f t="shared" si="89"/>
        <v>2.3382974204542526E-2</v>
      </c>
      <c r="FS29" s="2">
        <f t="shared" si="89"/>
        <v>2.335437228632194E-2</v>
      </c>
      <c r="FT29" s="2">
        <f t="shared" si="89"/>
        <v>2.1450248199362316E-2</v>
      </c>
      <c r="FU29" s="2">
        <f t="shared" si="89"/>
        <v>2.1502331282518033E-2</v>
      </c>
      <c r="FW29" s="2">
        <f t="shared" si="112"/>
        <v>1.9269816910288962E-6</v>
      </c>
      <c r="FX29" s="2">
        <f t="shared" si="90"/>
        <v>2.7406173743893859E-6</v>
      </c>
      <c r="FY29" s="2">
        <f t="shared" si="90"/>
        <v>2.3227634150671718E-6</v>
      </c>
      <c r="FZ29" s="2">
        <f t="shared" si="90"/>
        <v>2.2921181479075618E-6</v>
      </c>
      <c r="GA29" s="2">
        <f t="shared" si="90"/>
        <v>2.2770523723373866E-6</v>
      </c>
      <c r="GB29" s="2">
        <f t="shared" si="90"/>
        <v>2.5678866142159485E-6</v>
      </c>
      <c r="GC29" s="2">
        <f t="shared" si="90"/>
        <v>2.4167336630289761E-6</v>
      </c>
      <c r="GD29" s="2">
        <f t="shared" si="90"/>
        <v>2.9210988254215748E-6</v>
      </c>
      <c r="GE29" s="2">
        <f t="shared" si="90"/>
        <v>2.945799699634299E-6</v>
      </c>
      <c r="GF29" s="2">
        <f t="shared" si="90"/>
        <v>2.8281998202801105E-6</v>
      </c>
      <c r="GG29" s="2">
        <f t="shared" si="90"/>
        <v>2.6127338109225328E-6</v>
      </c>
      <c r="GH29" s="2">
        <f t="shared" si="90"/>
        <v>2.0758436885070798E-6</v>
      </c>
      <c r="GI29" s="2">
        <f t="shared" si="90"/>
        <v>1.821416243680156E-6</v>
      </c>
      <c r="GJ29" s="2">
        <f t="shared" si="90"/>
        <v>1.573259438392423E-6</v>
      </c>
      <c r="GK29" s="2">
        <f t="shared" si="90"/>
        <v>1.7089480249471249E-6</v>
      </c>
      <c r="GM29" s="86">
        <f t="shared" si="113"/>
        <v>1.8892525222144415E-12</v>
      </c>
      <c r="GN29" s="86">
        <f t="shared" si="91"/>
        <v>6.6379532996178107E-14</v>
      </c>
      <c r="GO29" s="86">
        <f t="shared" si="91"/>
        <v>2.097708091067852E-16</v>
      </c>
      <c r="GP29" s="86">
        <f t="shared" si="91"/>
        <v>9.6253120526259115E-16</v>
      </c>
      <c r="GQ29" s="86">
        <f t="shared" si="91"/>
        <v>5.1416294127264871E-16</v>
      </c>
      <c r="GR29" s="86">
        <f t="shared" si="91"/>
        <v>1.4730627713239511E-17</v>
      </c>
      <c r="GS29" s="86">
        <f t="shared" si="91"/>
        <v>6.8154872002086517E-19</v>
      </c>
      <c r="GT29" s="86">
        <f t="shared" si="91"/>
        <v>2.4759752600657838E-18</v>
      </c>
      <c r="GU29" s="86">
        <f t="shared" si="91"/>
        <v>3.4143097454961692E-18</v>
      </c>
      <c r="GV29" s="86">
        <f t="shared" si="91"/>
        <v>1.5121797100846427E-17</v>
      </c>
      <c r="GW29" s="86">
        <f t="shared" si="91"/>
        <v>3.0836015915125201E-17</v>
      </c>
      <c r="GX29" s="86">
        <f t="shared" si="91"/>
        <v>4.3901744168472273E-17</v>
      </c>
      <c r="GY29" s="86">
        <f t="shared" si="91"/>
        <v>3.8421242075442249E-17</v>
      </c>
      <c r="GZ29" s="86">
        <f t="shared" si="91"/>
        <v>1.1942491494212873E-19</v>
      </c>
      <c r="HA29" s="86">
        <f t="shared" si="91"/>
        <v>3.1894125326921541E-21</v>
      </c>
      <c r="HC29" s="86">
        <f t="shared" ref="HC29:HC91" si="145" xml:space="preserve"> _xlfn.NORM.DIST($B29, C$8, ABS(C$12), TRUE) * _xlfn.NORM.DIST(($B29 - C$8)*C$16, 0, ABS(C$12), TRUE) * 2</f>
        <v>1.4051035203351641E-30</v>
      </c>
      <c r="HD29" s="86">
        <f t="shared" si="92"/>
        <v>2.1435437151556011E-30</v>
      </c>
      <c r="HE29" s="86">
        <f t="shared" si="92"/>
        <v>4.1513762155341167E-37</v>
      </c>
      <c r="HF29" s="86">
        <f t="shared" si="92"/>
        <v>4.8153469944255966E-39</v>
      </c>
      <c r="HG29" s="86">
        <f t="shared" si="92"/>
        <v>1.1292264933968918E-36</v>
      </c>
      <c r="HH29" s="86">
        <f t="shared" si="92"/>
        <v>6.4748427803896694E-36</v>
      </c>
      <c r="HI29" s="86">
        <f t="shared" si="92"/>
        <v>4.6736834598749082E-44</v>
      </c>
      <c r="HJ29" s="86">
        <f t="shared" si="92"/>
        <v>6.6194537229633781E-40</v>
      </c>
      <c r="HK29" s="86">
        <f t="shared" si="92"/>
        <v>9.6925643983957308E-37</v>
      </c>
      <c r="HL29" s="86">
        <f t="shared" si="92"/>
        <v>3.5781859439647209E-39</v>
      </c>
      <c r="HM29" s="86">
        <f t="shared" si="92"/>
        <v>6.6367525851556529E-41</v>
      </c>
      <c r="HN29" s="86">
        <f t="shared" si="92"/>
        <v>1.2924762837031797E-38</v>
      </c>
      <c r="HO29" s="86">
        <f t="shared" si="92"/>
        <v>9.523800368172248E-37</v>
      </c>
      <c r="HP29" s="86">
        <f t="shared" si="92"/>
        <v>1.6539979713712954E-46</v>
      </c>
      <c r="HQ29" s="86">
        <f t="shared" si="92"/>
        <v>1.9051075546163949E-49</v>
      </c>
      <c r="HS29" s="86">
        <f t="shared" si="114"/>
        <v>6.8185596355040982E-108</v>
      </c>
      <c r="HT29" s="86">
        <f t="shared" si="93"/>
        <v>1.7093087923970059E-102</v>
      </c>
      <c r="HU29" s="86">
        <f t="shared" si="93"/>
        <v>5.3779647407883422E-131</v>
      </c>
      <c r="HV29" s="86">
        <f t="shared" si="93"/>
        <v>3.7832254672880972E-137</v>
      </c>
      <c r="HW29" s="86">
        <f t="shared" si="93"/>
        <v>4.2040711187147492E-129</v>
      </c>
      <c r="HX29" s="86">
        <f t="shared" si="93"/>
        <v>2.8415122803361973E-126</v>
      </c>
      <c r="HY29" s="86">
        <f t="shared" si="93"/>
        <v>4.7625795486461265E-154</v>
      </c>
      <c r="HZ29" s="86">
        <f t="shared" si="93"/>
        <v>1.0902892269649114E-141</v>
      </c>
      <c r="IA29" s="86">
        <f t="shared" si="93"/>
        <v>4.7952679478339827E-128</v>
      </c>
      <c r="IB29" s="86">
        <f t="shared" si="93"/>
        <v>5.5756563633660306E-138</v>
      </c>
      <c r="IC29" s="86">
        <f t="shared" si="93"/>
        <v>5.4595350974466716E-144</v>
      </c>
      <c r="ID29" s="86">
        <f t="shared" si="93"/>
        <v>1.7368685364155758E-136</v>
      </c>
      <c r="IE29" s="86">
        <f t="shared" si="93"/>
        <v>6.6018752003614132E-130</v>
      </c>
      <c r="IF29" s="86">
        <f t="shared" si="93"/>
        <v>1.9362682784782841E-104</v>
      </c>
      <c r="IG29" s="86">
        <f t="shared" si="93"/>
        <v>4.8134474173240461E-76</v>
      </c>
      <c r="II29" s="86">
        <f t="shared" si="115"/>
        <v>0</v>
      </c>
      <c r="IJ29" s="86">
        <f t="shared" si="116"/>
        <v>0</v>
      </c>
      <c r="IK29" s="86">
        <f t="shared" si="117"/>
        <v>0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2.0244826430022962E-298</v>
      </c>
      <c r="IW29" s="86">
        <f t="shared" si="129"/>
        <v>9.9933500065197287E-276</v>
      </c>
      <c r="IY29" s="86">
        <f t="shared" si="130"/>
        <v>1.8892525222144415E-12</v>
      </c>
      <c r="IZ29" s="86">
        <f t="shared" si="131"/>
        <v>6.6379532996178107E-14</v>
      </c>
      <c r="JA29" s="86">
        <f t="shared" si="132"/>
        <v>2.097708091067852E-16</v>
      </c>
      <c r="JB29" s="86">
        <f t="shared" si="133"/>
        <v>9.6253120526259115E-16</v>
      </c>
      <c r="JC29" s="86">
        <f t="shared" si="134"/>
        <v>5.1416294127264871E-16</v>
      </c>
      <c r="JD29" s="86">
        <f t="shared" si="135"/>
        <v>1.4730627713239511E-17</v>
      </c>
      <c r="JE29" s="86">
        <f t="shared" si="136"/>
        <v>6.8154872002086517E-19</v>
      </c>
      <c r="JF29" s="86">
        <f t="shared" si="137"/>
        <v>2.4759752600657838E-18</v>
      </c>
      <c r="JG29" s="86">
        <f t="shared" si="138"/>
        <v>3.4143097454961692E-18</v>
      </c>
      <c r="JH29" s="86">
        <f t="shared" si="139"/>
        <v>1.5121797100846427E-17</v>
      </c>
      <c r="JI29" s="86">
        <f t="shared" si="140"/>
        <v>3.0836015915125201E-17</v>
      </c>
      <c r="JJ29" s="86">
        <f t="shared" si="141"/>
        <v>4.3901744168472273E-17</v>
      </c>
      <c r="JK29" s="86">
        <f t="shared" si="142"/>
        <v>3.8421242075442249E-17</v>
      </c>
      <c r="JL29" s="86">
        <f t="shared" si="143"/>
        <v>1.1942491494212873E-19</v>
      </c>
      <c r="JM29" s="86">
        <f t="shared" si="144"/>
        <v>3.1894125326921541E-21</v>
      </c>
    </row>
    <row r="30" spans="1:274" x14ac:dyDescent="0.25">
      <c r="B30" s="2">
        <v>3</v>
      </c>
      <c r="C30" s="37">
        <v>110.355</v>
      </c>
      <c r="D30" s="37">
        <v>108.21</v>
      </c>
      <c r="E30" s="37">
        <v>102.65600000000001</v>
      </c>
      <c r="F30" s="37">
        <v>103.197</v>
      </c>
      <c r="G30" s="37">
        <v>100.672</v>
      </c>
      <c r="H30" s="37">
        <v>103.667</v>
      </c>
      <c r="I30" s="37">
        <v>100.89700000000001</v>
      </c>
      <c r="J30" s="37">
        <v>104.051</v>
      </c>
      <c r="K30" s="37">
        <v>103.322</v>
      </c>
      <c r="L30" s="37">
        <v>101.983</v>
      </c>
      <c r="M30" s="37">
        <v>101.25</v>
      </c>
      <c r="N30" s="37">
        <v>101.593</v>
      </c>
      <c r="O30" s="37">
        <v>99.135999999999996</v>
      </c>
      <c r="P30" s="37">
        <v>102.783</v>
      </c>
      <c r="Q30" s="37">
        <v>106.45</v>
      </c>
      <c r="S30" s="4">
        <f t="shared" si="8"/>
        <v>109.33864058956229</v>
      </c>
      <c r="T30" s="4">
        <f t="shared" si="9"/>
        <v>107.126935681392</v>
      </c>
      <c r="U30" s="4" t="e">
        <f t="shared" si="10"/>
        <v>#N/A</v>
      </c>
      <c r="V30" s="4">
        <f t="shared" si="11"/>
        <v>100.42881489124086</v>
      </c>
      <c r="W30" s="4">
        <f t="shared" si="12"/>
        <v>99.638426386121139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1.0163594104377154</v>
      </c>
      <c r="AJ30" s="4">
        <f t="shared" si="24"/>
        <v>1.0830643186079953</v>
      </c>
      <c r="AK30" s="4">
        <f t="shared" si="25"/>
        <v>0</v>
      </c>
      <c r="AL30" s="4">
        <f t="shared" si="26"/>
        <v>2.7681851087591411</v>
      </c>
      <c r="AM30" s="4">
        <f t="shared" si="27"/>
        <v>1.0335736138788576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>
        <f t="shared" si="96"/>
        <v>109.33864058346339</v>
      </c>
      <c r="AZ30" s="2">
        <f t="shared" si="37"/>
        <v>107.12693568110899</v>
      </c>
      <c r="BA30" s="2" t="e">
        <f t="shared" si="37"/>
        <v>#N/A</v>
      </c>
      <c r="BB30" s="2">
        <f t="shared" si="37"/>
        <v>100.42881489123576</v>
      </c>
      <c r="BC30" s="2">
        <f t="shared" si="37"/>
        <v>99.638426386118297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>
        <f t="shared" si="38"/>
        <v>110.355</v>
      </c>
      <c r="BP30" s="2">
        <f t="shared" si="39"/>
        <v>108.21</v>
      </c>
      <c r="BQ30" s="2" t="str">
        <f t="shared" si="40"/>
        <v/>
      </c>
      <c r="BR30" s="2">
        <f t="shared" si="41"/>
        <v>103.197</v>
      </c>
      <c r="BS30" s="2">
        <f t="shared" si="42"/>
        <v>100.672</v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109.3251705802969</v>
      </c>
      <c r="DL30" s="2">
        <f t="shared" si="70"/>
        <v>106.96217055749129</v>
      </c>
      <c r="DM30" s="2">
        <f t="shared" si="70"/>
        <v>101.6041678520626</v>
      </c>
      <c r="DN30" s="2">
        <f t="shared" si="70"/>
        <v>100.22816923076924</v>
      </c>
      <c r="DO30" s="2">
        <f t="shared" si="70"/>
        <v>99.417704453441289</v>
      </c>
      <c r="DP30" s="2">
        <f t="shared" si="70"/>
        <v>100.35893504933506</v>
      </c>
      <c r="DQ30" s="2">
        <f t="shared" si="70"/>
        <v>100.53647226890754</v>
      </c>
      <c r="DR30" s="2">
        <f t="shared" si="70"/>
        <v>100.82711260504199</v>
      </c>
      <c r="DS30" s="2">
        <f t="shared" si="70"/>
        <v>101.05037546117548</v>
      </c>
      <c r="DT30" s="2">
        <f t="shared" si="70"/>
        <v>101.02913556413553</v>
      </c>
      <c r="DU30" s="2">
        <f t="shared" si="70"/>
        <v>99.052524753324761</v>
      </c>
      <c r="DV30" s="2">
        <f t="shared" si="70"/>
        <v>98.653463252726397</v>
      </c>
      <c r="DW30" s="2">
        <f t="shared" si="70"/>
        <v>97.90943330780172</v>
      </c>
      <c r="DX30" s="2">
        <f t="shared" si="70"/>
        <v>98.624616501145923</v>
      </c>
      <c r="DY30" s="2">
        <f t="shared" si="70"/>
        <v>103.85467686950149</v>
      </c>
      <c r="EA30" s="2">
        <f t="shared" si="71"/>
        <v>109.72623697176424</v>
      </c>
      <c r="EB30" s="2">
        <f t="shared" si="72"/>
        <v>112.52770215876838</v>
      </c>
      <c r="EC30" s="2">
        <f t="shared" si="73"/>
        <v>111.15271322090152</v>
      </c>
      <c r="ED30" s="2">
        <f t="shared" si="74"/>
        <v>107.64999449605291</v>
      </c>
      <c r="EE30" s="2">
        <f t="shared" si="75"/>
        <v>107.31570434342193</v>
      </c>
      <c r="EF30" s="2">
        <f t="shared" si="76"/>
        <v>108.40706354810236</v>
      </c>
      <c r="EG30" s="2">
        <f t="shared" si="77"/>
        <v>105.4635678391609</v>
      </c>
      <c r="EH30" s="2">
        <f t="shared" si="78"/>
        <v>106.4987799479628</v>
      </c>
      <c r="EI30" s="2">
        <f t="shared" si="79"/>
        <v>103.34919959406295</v>
      </c>
      <c r="EJ30" s="2">
        <f t="shared" si="80"/>
        <v>107.5096476984133</v>
      </c>
      <c r="EK30" s="2">
        <f t="shared" si="81"/>
        <v>105.09628063670073</v>
      </c>
      <c r="EL30" s="2">
        <f t="shared" si="82"/>
        <v>104.56920246005753</v>
      </c>
      <c r="EM30" s="2">
        <f t="shared" si="83"/>
        <v>105.06732610802861</v>
      </c>
      <c r="EN30" s="2">
        <f t="shared" si="84"/>
        <v>108.00567919945595</v>
      </c>
      <c r="EO30" s="2">
        <f t="shared" si="85"/>
        <v>107.09875897555045</v>
      </c>
      <c r="EQ30" s="2">
        <f t="shared" si="86"/>
        <v>108.5355917999897</v>
      </c>
      <c r="ER30" s="2">
        <f t="shared" si="87"/>
        <v>109.50411254721054</v>
      </c>
      <c r="ES30" s="2">
        <f t="shared" si="87"/>
        <v>108.65627573263663</v>
      </c>
      <c r="ET30" s="2">
        <f t="shared" si="87"/>
        <v>103.49701255458019</v>
      </c>
      <c r="EU30" s="2">
        <f t="shared" si="87"/>
        <v>105.16128049055753</v>
      </c>
      <c r="EV30" s="2">
        <f t="shared" si="87"/>
        <v>107.48305108088319</v>
      </c>
      <c r="EW30" s="2">
        <f t="shared" si="87"/>
        <v>106.12614723239707</v>
      </c>
      <c r="EX30" s="2">
        <f t="shared" si="87"/>
        <v>106.28471663092168</v>
      </c>
      <c r="EY30" s="2">
        <f t="shared" si="87"/>
        <v>103.87254441315358</v>
      </c>
      <c r="EZ30" s="2">
        <f t="shared" si="87"/>
        <v>106.9079714044375</v>
      </c>
      <c r="FA30" s="2">
        <f t="shared" si="87"/>
        <v>104.37166338939856</v>
      </c>
      <c r="FB30" s="2">
        <f t="shared" si="87"/>
        <v>103.68982193106039</v>
      </c>
      <c r="FC30" s="2">
        <f t="shared" si="87"/>
        <v>106.29691309658789</v>
      </c>
      <c r="FD30" s="2">
        <f t="shared" si="87"/>
        <v>107.3225155136179</v>
      </c>
      <c r="FE30" s="2">
        <f t="shared" si="87"/>
        <v>108.6530597728817</v>
      </c>
      <c r="FG30" s="2">
        <f t="shared" si="88"/>
        <v>3.359174231242304E-2</v>
      </c>
      <c r="FH30" s="2">
        <f t="shared" si="89"/>
        <v>2.9606194230664639E-2</v>
      </c>
      <c r="FI30" s="2">
        <f t="shared" si="89"/>
        <v>2.6524360303077948E-2</v>
      </c>
      <c r="FJ30" s="2">
        <f t="shared" si="89"/>
        <v>2.7035950161223326E-2</v>
      </c>
      <c r="FK30" s="2">
        <f t="shared" si="89"/>
        <v>2.7947241679293328E-2</v>
      </c>
      <c r="FL30" s="2">
        <f t="shared" si="89"/>
        <v>2.6837174795234064E-2</v>
      </c>
      <c r="FM30" s="2">
        <f t="shared" si="89"/>
        <v>2.363567656224809E-2</v>
      </c>
      <c r="FN30" s="2">
        <f t="shared" si="89"/>
        <v>2.6119757896900964E-2</v>
      </c>
      <c r="FO30" s="2">
        <f t="shared" si="89"/>
        <v>2.5261887019494819E-2</v>
      </c>
      <c r="FP30" s="2">
        <f t="shared" si="89"/>
        <v>2.5634055576109243E-2</v>
      </c>
      <c r="FQ30" s="2">
        <f t="shared" si="89"/>
        <v>2.6289157802912418E-2</v>
      </c>
      <c r="FR30" s="2">
        <f t="shared" si="89"/>
        <v>2.5581211514494197E-2</v>
      </c>
      <c r="FS30" s="2">
        <f t="shared" si="89"/>
        <v>2.5549991070685448E-2</v>
      </c>
      <c r="FT30" s="2">
        <f t="shared" si="89"/>
        <v>2.3471156334437745E-2</v>
      </c>
      <c r="FU30" s="2">
        <f t="shared" si="89"/>
        <v>2.3528028378313037E-2</v>
      </c>
      <c r="FW30" s="2">
        <f t="shared" si="112"/>
        <v>2.1128930157687378E-6</v>
      </c>
      <c r="FX30" s="2">
        <f t="shared" si="90"/>
        <v>3.0050264004306532E-6</v>
      </c>
      <c r="FY30" s="2">
        <f t="shared" si="90"/>
        <v>2.5468588686792937E-6</v>
      </c>
      <c r="FZ30" s="2">
        <f t="shared" si="90"/>
        <v>2.5132570163845314E-6</v>
      </c>
      <c r="GA30" s="2">
        <f t="shared" si="90"/>
        <v>2.4967377292459679E-6</v>
      </c>
      <c r="GB30" s="2">
        <f t="shared" si="90"/>
        <v>2.8156309850970423E-6</v>
      </c>
      <c r="GC30" s="2">
        <f t="shared" si="90"/>
        <v>2.6498951495413984E-6</v>
      </c>
      <c r="GD30" s="2">
        <f t="shared" si="90"/>
        <v>3.2029202681997207E-6</v>
      </c>
      <c r="GE30" s="2">
        <f t="shared" si="90"/>
        <v>3.2300042228693758E-6</v>
      </c>
      <c r="GF30" s="2">
        <f t="shared" si="90"/>
        <v>3.1010585911195545E-6</v>
      </c>
      <c r="GG30" s="2">
        <f t="shared" si="90"/>
        <v>2.8648049338659875E-6</v>
      </c>
      <c r="GH30" s="2">
        <f t="shared" si="90"/>
        <v>2.2761168872032147E-6</v>
      </c>
      <c r="GI30" s="2">
        <f t="shared" si="90"/>
        <v>1.9971428463444837E-6</v>
      </c>
      <c r="GJ30" s="2">
        <f t="shared" si="90"/>
        <v>1.7250444092374973E-6</v>
      </c>
      <c r="GK30" s="2">
        <f t="shared" si="90"/>
        <v>1.8738239387474718E-6</v>
      </c>
      <c r="GM30" s="86">
        <f t="shared" si="113"/>
        <v>4.4781759220068573E-12</v>
      </c>
      <c r="GN30" s="86">
        <f t="shared" si="91"/>
        <v>1.7529522804562554E-13</v>
      </c>
      <c r="GO30" s="86">
        <f t="shared" si="91"/>
        <v>6.810489649371678E-16</v>
      </c>
      <c r="GP30" s="86">
        <f t="shared" si="91"/>
        <v>2.9519020454842925E-15</v>
      </c>
      <c r="GQ30" s="86">
        <f t="shared" si="91"/>
        <v>1.6356631576656825E-15</v>
      </c>
      <c r="GR30" s="86">
        <f t="shared" si="91"/>
        <v>5.3623949890863097E-17</v>
      </c>
      <c r="GS30" s="86">
        <f t="shared" si="91"/>
        <v>2.6898007968161755E-18</v>
      </c>
      <c r="GT30" s="86">
        <f t="shared" si="91"/>
        <v>9.6141851435055565E-18</v>
      </c>
      <c r="GU30" s="86">
        <f t="shared" si="91"/>
        <v>1.2922995812154062E-17</v>
      </c>
      <c r="GV30" s="86">
        <f t="shared" si="91"/>
        <v>5.4106061217623829E-17</v>
      </c>
      <c r="GW30" s="86">
        <f t="shared" si="91"/>
        <v>1.0806653683218809E-16</v>
      </c>
      <c r="GX30" s="86">
        <f t="shared" si="91"/>
        <v>1.5022625270862843E-16</v>
      </c>
      <c r="GY30" s="86">
        <f t="shared" si="91"/>
        <v>1.3214155190869894E-16</v>
      </c>
      <c r="GZ30" s="86">
        <f t="shared" si="91"/>
        <v>5.0464084411726737E-19</v>
      </c>
      <c r="HA30" s="86">
        <f t="shared" si="91"/>
        <v>1.5645899237834862E-20</v>
      </c>
      <c r="HC30" s="86">
        <f t="shared" si="145"/>
        <v>7.4264494588363367E-30</v>
      </c>
      <c r="HD30" s="86">
        <f t="shared" si="92"/>
        <v>1.1061847166134385E-29</v>
      </c>
      <c r="HE30" s="86">
        <f t="shared" si="92"/>
        <v>3.2244057293724718E-36</v>
      </c>
      <c r="HF30" s="86">
        <f t="shared" si="92"/>
        <v>4.1617204247907545E-38</v>
      </c>
      <c r="HG30" s="86">
        <f t="shared" si="92"/>
        <v>8.6036646561542305E-36</v>
      </c>
      <c r="HH30" s="86">
        <f t="shared" si="92"/>
        <v>4.7831536882334853E-35</v>
      </c>
      <c r="HI30" s="86">
        <f t="shared" si="92"/>
        <v>5.4409933769054497E-43</v>
      </c>
      <c r="HJ30" s="86">
        <f t="shared" si="92"/>
        <v>6.3099675616116725E-39</v>
      </c>
      <c r="HK30" s="86">
        <f t="shared" si="92"/>
        <v>7.5434419216773659E-36</v>
      </c>
      <c r="HL30" s="86">
        <f t="shared" si="92"/>
        <v>3.2206498431729048E-38</v>
      </c>
      <c r="HM30" s="86">
        <f t="shared" si="92"/>
        <v>6.5437887758818975E-40</v>
      </c>
      <c r="HN30" s="86">
        <f t="shared" si="92"/>
        <v>1.0850479110528122E-37</v>
      </c>
      <c r="HO30" s="86">
        <f t="shared" si="92"/>
        <v>7.0552461807609518E-36</v>
      </c>
      <c r="HP30" s="86">
        <f t="shared" si="92"/>
        <v>2.1653312750956033E-45</v>
      </c>
      <c r="HQ30" s="86">
        <f t="shared" si="92"/>
        <v>3.0426488713413474E-48</v>
      </c>
      <c r="HS30" s="86">
        <f t="shared" si="114"/>
        <v>4.6442033040422643E-106</v>
      </c>
      <c r="HT30" s="86">
        <f t="shared" si="93"/>
        <v>9.967911913569716E-101</v>
      </c>
      <c r="HU30" s="86">
        <f t="shared" si="93"/>
        <v>9.6077138805021247E-129</v>
      </c>
      <c r="HV30" s="86">
        <f t="shared" si="93"/>
        <v>8.7065620230050844E-135</v>
      </c>
      <c r="HW30" s="86">
        <f t="shared" si="93"/>
        <v>7.1075248804008593E-127</v>
      </c>
      <c r="HX30" s="86">
        <f t="shared" si="93"/>
        <v>4.4347970554029199E-124</v>
      </c>
      <c r="HY30" s="86">
        <f t="shared" si="93"/>
        <v>2.271566184696201E-151</v>
      </c>
      <c r="HZ30" s="86">
        <f t="shared" si="93"/>
        <v>3.3101197894045668E-139</v>
      </c>
      <c r="IA30" s="86">
        <f t="shared" si="93"/>
        <v>8.3313249671999865E-126</v>
      </c>
      <c r="IB30" s="86">
        <f t="shared" si="93"/>
        <v>1.4324942482906055E-135</v>
      </c>
      <c r="IC30" s="86">
        <f t="shared" si="93"/>
        <v>1.7575125083923269E-141</v>
      </c>
      <c r="ID30" s="86">
        <f t="shared" si="93"/>
        <v>3.7807167606585976E-134</v>
      </c>
      <c r="IE30" s="86">
        <f t="shared" si="93"/>
        <v>1.0506539178350574E-127</v>
      </c>
      <c r="IF30" s="86">
        <f t="shared" si="93"/>
        <v>1.0800807215774552E-102</v>
      </c>
      <c r="IG30" s="86">
        <f t="shared" si="93"/>
        <v>8.7860731517203409E-75</v>
      </c>
      <c r="II30" s="86">
        <f t="shared" si="115"/>
        <v>0</v>
      </c>
      <c r="IJ30" s="86">
        <f t="shared" si="116"/>
        <v>0</v>
      </c>
      <c r="IK30" s="86">
        <f t="shared" si="117"/>
        <v>0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2.3776256352035566E-294</v>
      </c>
      <c r="IW30" s="86">
        <f t="shared" si="129"/>
        <v>6.0443243954132511E-272</v>
      </c>
      <c r="IY30" s="86">
        <f t="shared" si="130"/>
        <v>4.4781759220068573E-12</v>
      </c>
      <c r="IZ30" s="86">
        <f t="shared" si="131"/>
        <v>1.7529522804562554E-13</v>
      </c>
      <c r="JA30" s="86">
        <f t="shared" si="132"/>
        <v>6.810489649371678E-16</v>
      </c>
      <c r="JB30" s="86">
        <f t="shared" si="133"/>
        <v>2.9519020454842925E-15</v>
      </c>
      <c r="JC30" s="86">
        <f t="shared" si="134"/>
        <v>1.6356631576656825E-15</v>
      </c>
      <c r="JD30" s="86">
        <f t="shared" si="135"/>
        <v>5.3623949890863097E-17</v>
      </c>
      <c r="JE30" s="86">
        <f t="shared" si="136"/>
        <v>2.6898007968161755E-18</v>
      </c>
      <c r="JF30" s="86">
        <f t="shared" si="137"/>
        <v>9.6141851435055565E-18</v>
      </c>
      <c r="JG30" s="86">
        <f t="shared" si="138"/>
        <v>1.2922995812154062E-17</v>
      </c>
      <c r="JH30" s="86">
        <f t="shared" si="139"/>
        <v>5.4106061217623829E-17</v>
      </c>
      <c r="JI30" s="86">
        <f t="shared" si="140"/>
        <v>1.0806653683218809E-16</v>
      </c>
      <c r="JJ30" s="86">
        <f t="shared" si="141"/>
        <v>1.5022625270862843E-16</v>
      </c>
      <c r="JK30" s="86">
        <f t="shared" si="142"/>
        <v>1.3214155190869894E-16</v>
      </c>
      <c r="JL30" s="86">
        <f t="shared" si="143"/>
        <v>5.0464084411726737E-19</v>
      </c>
      <c r="JM30" s="86">
        <f t="shared" si="144"/>
        <v>1.5645899237834862E-20</v>
      </c>
    </row>
    <row r="31" spans="1:274" x14ac:dyDescent="0.25">
      <c r="B31" s="2">
        <v>4</v>
      </c>
      <c r="C31" s="37">
        <v>110.919</v>
      </c>
      <c r="D31" s="37">
        <v>107.758</v>
      </c>
      <c r="E31" s="37">
        <v>104.18</v>
      </c>
      <c r="F31" s="37">
        <v>102.279</v>
      </c>
      <c r="G31" s="37">
        <v>100.04900000000001</v>
      </c>
      <c r="H31" s="37">
        <v>100.867</v>
      </c>
      <c r="I31" s="37">
        <v>101.86199999999999</v>
      </c>
      <c r="J31" s="37">
        <v>103.441</v>
      </c>
      <c r="K31" s="37">
        <v>102.492</v>
      </c>
      <c r="L31" s="37">
        <v>102.339</v>
      </c>
      <c r="M31" s="37">
        <v>100.18300000000001</v>
      </c>
      <c r="N31" s="37">
        <v>99.254000000000005</v>
      </c>
      <c r="O31" s="37">
        <v>101.47499999999999</v>
      </c>
      <c r="P31" s="37">
        <v>101.417</v>
      </c>
      <c r="Q31" s="37">
        <v>104.9</v>
      </c>
      <c r="S31" s="4">
        <f t="shared" si="8"/>
        <v>109.41050325152801</v>
      </c>
      <c r="T31" s="4">
        <f t="shared" si="9"/>
        <v>107.13983980334811</v>
      </c>
      <c r="U31" s="4">
        <f t="shared" si="10"/>
        <v>101.95614272785632</v>
      </c>
      <c r="V31" s="4">
        <f t="shared" si="11"/>
        <v>100.47411401075907</v>
      </c>
      <c r="W31" s="4">
        <f t="shared" si="12"/>
        <v>99.724621830573525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1.508496748471984</v>
      </c>
      <c r="AJ31" s="4">
        <f t="shared" si="24"/>
        <v>0.61816019665188549</v>
      </c>
      <c r="AK31" s="4">
        <f t="shared" si="25"/>
        <v>2.2238572721436896</v>
      </c>
      <c r="AL31" s="4">
        <f t="shared" si="26"/>
        <v>1.8048859892409297</v>
      </c>
      <c r="AM31" s="4">
        <f t="shared" si="27"/>
        <v>0.32437816942648112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>
        <f t="shared" si="96"/>
        <v>109.41050323751853</v>
      </c>
      <c r="AZ31" s="2">
        <f t="shared" si="37"/>
        <v>107.13983980262515</v>
      </c>
      <c r="BA31" s="2">
        <f t="shared" si="37"/>
        <v>101.95614272785257</v>
      </c>
      <c r="BB31" s="2">
        <f t="shared" si="37"/>
        <v>100.47411401074396</v>
      </c>
      <c r="BC31" s="2">
        <f t="shared" si="37"/>
        <v>99.724621830564828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>
        <f t="shared" si="38"/>
        <v>110.919</v>
      </c>
      <c r="BP31" s="2">
        <f t="shared" si="39"/>
        <v>107.758</v>
      </c>
      <c r="BQ31" s="2">
        <f t="shared" si="40"/>
        <v>104.18</v>
      </c>
      <c r="BR31" s="2">
        <f t="shared" si="41"/>
        <v>102.279</v>
      </c>
      <c r="BS31" s="2">
        <f t="shared" si="42"/>
        <v>100.04900000000001</v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109.40405094466936</v>
      </c>
      <c r="DL31" s="2">
        <f t="shared" si="70"/>
        <v>106.96529825783972</v>
      </c>
      <c r="DM31" s="2">
        <f t="shared" si="70"/>
        <v>101.68658704453443</v>
      </c>
      <c r="DN31" s="2">
        <f t="shared" si="70"/>
        <v>100.26043157894738</v>
      </c>
      <c r="DO31" s="2">
        <f t="shared" si="70"/>
        <v>99.490268081847034</v>
      </c>
      <c r="DP31" s="2">
        <f t="shared" si="70"/>
        <v>100.48081355641357</v>
      </c>
      <c r="DQ31" s="2">
        <f t="shared" si="70"/>
        <v>100.64276638655461</v>
      </c>
      <c r="DR31" s="2">
        <f t="shared" si="70"/>
        <v>100.93069635854339</v>
      </c>
      <c r="DS31" s="2">
        <f t="shared" si="70"/>
        <v>101.10634766194767</v>
      </c>
      <c r="DT31" s="2">
        <f t="shared" si="70"/>
        <v>101.07817095667092</v>
      </c>
      <c r="DU31" s="2">
        <f t="shared" si="70"/>
        <v>99.157732217932221</v>
      </c>
      <c r="DV31" s="2">
        <f t="shared" si="70"/>
        <v>98.725509009008988</v>
      </c>
      <c r="DW31" s="2">
        <f t="shared" si="70"/>
        <v>98.027014224751056</v>
      </c>
      <c r="DX31" s="2">
        <f t="shared" si="70"/>
        <v>98.8458322383499</v>
      </c>
      <c r="DY31" s="2">
        <f t="shared" si="70"/>
        <v>103.96693530058654</v>
      </c>
      <c r="EA31" s="2">
        <f t="shared" si="71"/>
        <v>109.57987186983945</v>
      </c>
      <c r="EB31" s="2">
        <f t="shared" si="72"/>
        <v>112.35766594994409</v>
      </c>
      <c r="EC31" s="2">
        <f t="shared" si="73"/>
        <v>110.97891747766415</v>
      </c>
      <c r="ED31" s="2">
        <f t="shared" si="74"/>
        <v>107.48782236850604</v>
      </c>
      <c r="EE31" s="2">
        <f t="shared" si="75"/>
        <v>107.15881689327836</v>
      </c>
      <c r="EF31" s="2">
        <f t="shared" si="76"/>
        <v>108.2487661076787</v>
      </c>
      <c r="EG31" s="2">
        <f t="shared" si="77"/>
        <v>105.33822318302903</v>
      </c>
      <c r="EH31" s="2">
        <f t="shared" si="78"/>
        <v>106.37080874949321</v>
      </c>
      <c r="EI31" s="2">
        <f t="shared" si="79"/>
        <v>103.2420426317416</v>
      </c>
      <c r="EJ31" s="2">
        <f t="shared" si="80"/>
        <v>107.36537154476189</v>
      </c>
      <c r="EK31" s="2">
        <f t="shared" si="81"/>
        <v>104.96284891923668</v>
      </c>
      <c r="EL31" s="2">
        <f t="shared" si="82"/>
        <v>104.43507119459859</v>
      </c>
      <c r="EM31" s="2">
        <f t="shared" si="83"/>
        <v>104.94997740490675</v>
      </c>
      <c r="EN31" s="2">
        <f t="shared" si="84"/>
        <v>107.87743029243177</v>
      </c>
      <c r="EO31" s="2">
        <f t="shared" si="85"/>
        <v>107.00823660998891</v>
      </c>
      <c r="EQ31" s="2">
        <f t="shared" si="86"/>
        <v>108.40090997479294</v>
      </c>
      <c r="ER31" s="2">
        <f t="shared" si="87"/>
        <v>109.36472661343234</v>
      </c>
      <c r="ES31" s="2">
        <f t="shared" si="87"/>
        <v>108.50718377966471</v>
      </c>
      <c r="ET31" s="2">
        <f t="shared" si="87"/>
        <v>103.37626267486087</v>
      </c>
      <c r="EU31" s="2">
        <f t="shared" si="87"/>
        <v>105.0260620183368</v>
      </c>
      <c r="EV31" s="2">
        <f t="shared" si="87"/>
        <v>107.33402581788754</v>
      </c>
      <c r="EW31" s="2">
        <f t="shared" si="87"/>
        <v>105.99422296439819</v>
      </c>
      <c r="EX31" s="2">
        <f t="shared" si="87"/>
        <v>106.15864175997905</v>
      </c>
      <c r="EY31" s="2">
        <f t="shared" si="87"/>
        <v>103.76012114234148</v>
      </c>
      <c r="EZ31" s="2">
        <f t="shared" si="87"/>
        <v>106.76942302427017</v>
      </c>
      <c r="FA31" s="2">
        <f t="shared" si="87"/>
        <v>104.24551467923541</v>
      </c>
      <c r="FB31" s="2">
        <f t="shared" si="87"/>
        <v>103.56432672114211</v>
      </c>
      <c r="FC31" s="2">
        <f t="shared" si="87"/>
        <v>106.16757235841369</v>
      </c>
      <c r="FD31" s="2">
        <f t="shared" si="87"/>
        <v>107.20136762659396</v>
      </c>
      <c r="FE31" s="2">
        <f t="shared" si="87"/>
        <v>108.54577105738998</v>
      </c>
      <c r="FG31" s="2">
        <f t="shared" si="88"/>
        <v>3.67136288917339E-2</v>
      </c>
      <c r="FH31" s="2">
        <f t="shared" si="89"/>
        <v>3.2370086077667337E-2</v>
      </c>
      <c r="FI31" s="2">
        <f t="shared" si="89"/>
        <v>2.9009147679213573E-2</v>
      </c>
      <c r="FJ31" s="2">
        <f t="shared" si="89"/>
        <v>2.9567207360254984E-2</v>
      </c>
      <c r="FK31" s="2">
        <f t="shared" si="89"/>
        <v>3.0561139160539298E-2</v>
      </c>
      <c r="FL31" s="2">
        <f t="shared" si="89"/>
        <v>2.9350382932591967E-2</v>
      </c>
      <c r="FM31" s="2">
        <f t="shared" si="89"/>
        <v>2.5857041480409369E-2</v>
      </c>
      <c r="FN31" s="2">
        <f t="shared" si="89"/>
        <v>2.8567754648569279E-2</v>
      </c>
      <c r="FO31" s="2">
        <f t="shared" si="89"/>
        <v>2.7631763587789709E-2</v>
      </c>
      <c r="FP31" s="2">
        <f t="shared" si="89"/>
        <v>2.8037841861808646E-2</v>
      </c>
      <c r="FQ31" s="2">
        <f t="shared" si="89"/>
        <v>2.8752562324424535E-2</v>
      </c>
      <c r="FR31" s="2">
        <f t="shared" si="89"/>
        <v>2.7980184745218014E-2</v>
      </c>
      <c r="FS31" s="2">
        <f t="shared" si="89"/>
        <v>2.7946120457251908E-2</v>
      </c>
      <c r="FT31" s="2">
        <f t="shared" si="89"/>
        <v>2.5677465697897393E-2</v>
      </c>
      <c r="FU31" s="2">
        <f t="shared" si="89"/>
        <v>2.5739542852452831E-2</v>
      </c>
      <c r="FW31" s="2">
        <f t="shared" si="112"/>
        <v>2.3167406503104431E-6</v>
      </c>
      <c r="FX31" s="2">
        <f t="shared" si="90"/>
        <v>3.2949449716379702E-6</v>
      </c>
      <c r="FY31" s="2">
        <f t="shared" si="90"/>
        <v>2.7925745319795239E-6</v>
      </c>
      <c r="FZ31" s="2">
        <f t="shared" si="90"/>
        <v>2.755730851575043E-6</v>
      </c>
      <c r="GA31" s="2">
        <f t="shared" si="90"/>
        <v>2.7376178221668095E-6</v>
      </c>
      <c r="GB31" s="2">
        <f t="shared" si="90"/>
        <v>3.0872771448944979E-6</v>
      </c>
      <c r="GC31" s="2">
        <f t="shared" si="90"/>
        <v>2.9055515107128416E-6</v>
      </c>
      <c r="GD31" s="2">
        <f t="shared" si="90"/>
        <v>3.5119311528373053E-6</v>
      </c>
      <c r="GE31" s="2">
        <f t="shared" si="90"/>
        <v>3.5416281001668926E-6</v>
      </c>
      <c r="GF31" s="2">
        <f t="shared" si="90"/>
        <v>3.4002421128252324E-6</v>
      </c>
      <c r="GG31" s="2">
        <f t="shared" si="90"/>
        <v>3.141195277988702E-6</v>
      </c>
      <c r="GH31" s="2">
        <f t="shared" si="90"/>
        <v>2.4957119906441209E-6</v>
      </c>
      <c r="GI31" s="2">
        <f t="shared" si="90"/>
        <v>2.1898231636633196E-6</v>
      </c>
      <c r="GJ31" s="2">
        <f t="shared" si="90"/>
        <v>1.8914732673112852E-6</v>
      </c>
      <c r="GK31" s="2">
        <f t="shared" si="90"/>
        <v>2.0546067208094628E-6</v>
      </c>
      <c r="GM31" s="86">
        <f t="shared" si="113"/>
        <v>1.0462845364692046E-11</v>
      </c>
      <c r="GN31" s="86">
        <f t="shared" si="91"/>
        <v>4.5547136342256453E-13</v>
      </c>
      <c r="GO31" s="86">
        <f t="shared" si="91"/>
        <v>2.1672943789741023E-15</v>
      </c>
      <c r="GP31" s="86">
        <f t="shared" si="91"/>
        <v>8.8831343007329351E-15</v>
      </c>
      <c r="GQ31" s="86">
        <f t="shared" si="91"/>
        <v>5.101216944387019E-15</v>
      </c>
      <c r="GR31" s="86">
        <f t="shared" si="91"/>
        <v>1.9087644145907978E-16</v>
      </c>
      <c r="GS31" s="86">
        <f t="shared" si="91"/>
        <v>1.0369614680919291E-17</v>
      </c>
      <c r="GT31" s="86">
        <f t="shared" si="91"/>
        <v>3.6459784551660088E-17</v>
      </c>
      <c r="GU31" s="86">
        <f t="shared" si="91"/>
        <v>4.7804003725543785E-17</v>
      </c>
      <c r="GV31" s="86">
        <f t="shared" si="91"/>
        <v>1.8940809576580835E-16</v>
      </c>
      <c r="GW31" s="86">
        <f t="shared" si="91"/>
        <v>3.7065186840749368E-16</v>
      </c>
      <c r="GX31" s="86">
        <f t="shared" si="91"/>
        <v>5.0340888826220276E-16</v>
      </c>
      <c r="GY31" s="86">
        <f t="shared" si="91"/>
        <v>4.4501624087188434E-16</v>
      </c>
      <c r="GZ31" s="86">
        <f t="shared" si="91"/>
        <v>2.0801899542335541E-18</v>
      </c>
      <c r="HA31" s="86">
        <f t="shared" si="91"/>
        <v>7.464354987386562E-20</v>
      </c>
      <c r="HC31" s="86">
        <f t="shared" si="145"/>
        <v>3.8444305363201794E-29</v>
      </c>
      <c r="HD31" s="86">
        <f t="shared" si="92"/>
        <v>5.5937635012548794E-29</v>
      </c>
      <c r="HE31" s="86">
        <f t="shared" si="92"/>
        <v>2.440654243633602E-35</v>
      </c>
      <c r="HF31" s="86">
        <f t="shared" si="92"/>
        <v>3.5006753243148495E-37</v>
      </c>
      <c r="HG31" s="86">
        <f t="shared" si="92"/>
        <v>6.3893927505225166E-35</v>
      </c>
      <c r="HH31" s="86">
        <f t="shared" si="92"/>
        <v>3.4448745237233775E-34</v>
      </c>
      <c r="HI31" s="86">
        <f t="shared" si="92"/>
        <v>6.140918377696015E-42</v>
      </c>
      <c r="HJ31" s="86">
        <f t="shared" si="92"/>
        <v>5.8432454396226247E-38</v>
      </c>
      <c r="HK31" s="86">
        <f t="shared" si="92"/>
        <v>5.7195246223206915E-35</v>
      </c>
      <c r="HL31" s="86">
        <f t="shared" si="92"/>
        <v>2.8187041549864528E-37</v>
      </c>
      <c r="HM31" s="86">
        <f t="shared" si="92"/>
        <v>6.267178350358514E-39</v>
      </c>
      <c r="HN31" s="86">
        <f t="shared" si="92"/>
        <v>8.8693801158856753E-37</v>
      </c>
      <c r="HO31" s="86">
        <f t="shared" si="92"/>
        <v>5.0982139866536099E-35</v>
      </c>
      <c r="HP31" s="86">
        <f t="shared" si="92"/>
        <v>2.7449307174541637E-44</v>
      </c>
      <c r="HQ31" s="86">
        <f t="shared" si="92"/>
        <v>4.6918192319811826E-47</v>
      </c>
      <c r="HS31" s="86">
        <f t="shared" si="114"/>
        <v>3.0492705334679776E-104</v>
      </c>
      <c r="HT31" s="86">
        <f t="shared" si="93"/>
        <v>5.608077534567202E-99</v>
      </c>
      <c r="HU31" s="86">
        <f t="shared" si="93"/>
        <v>1.6400580650560903E-126</v>
      </c>
      <c r="HV31" s="86">
        <f t="shared" si="93"/>
        <v>1.9101853052837132E-132</v>
      </c>
      <c r="HW31" s="86">
        <f t="shared" si="93"/>
        <v>1.1485096142726383E-124</v>
      </c>
      <c r="HX31" s="86">
        <f t="shared" si="93"/>
        <v>6.6182163078285719E-122</v>
      </c>
      <c r="HY31" s="86">
        <f t="shared" si="93"/>
        <v>1.0258180969179917E-148</v>
      </c>
      <c r="HZ31" s="86">
        <f t="shared" si="93"/>
        <v>9.5490463330338065E-137</v>
      </c>
      <c r="IA31" s="86">
        <f t="shared" si="93"/>
        <v>1.3823110670541808E-123</v>
      </c>
      <c r="IB31" s="86">
        <f t="shared" si="93"/>
        <v>3.5027903752986622E-133</v>
      </c>
      <c r="IC31" s="86">
        <f t="shared" si="93"/>
        <v>5.3748308744708704E-139</v>
      </c>
      <c r="ID31" s="86">
        <f t="shared" si="93"/>
        <v>7.8514483072850146E-132</v>
      </c>
      <c r="IE31" s="86">
        <f t="shared" si="93"/>
        <v>1.6003053519463312E-125</v>
      </c>
      <c r="IF31" s="86">
        <f t="shared" si="93"/>
        <v>5.8210700519864224E-101</v>
      </c>
      <c r="IG31" s="86">
        <f t="shared" si="93"/>
        <v>1.5645138726143877E-73</v>
      </c>
      <c r="II31" s="86">
        <f t="shared" si="115"/>
        <v>0</v>
      </c>
      <c r="IJ31" s="86">
        <f t="shared" si="116"/>
        <v>0</v>
      </c>
      <c r="IK31" s="86">
        <f t="shared" si="117"/>
        <v>0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0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2.6173700930558864E-290</v>
      </c>
      <c r="IW31" s="86">
        <f t="shared" si="129"/>
        <v>3.4411767919641323E-268</v>
      </c>
      <c r="IY31" s="86">
        <f t="shared" si="130"/>
        <v>1.0462845364692046E-11</v>
      </c>
      <c r="IZ31" s="86">
        <f t="shared" si="131"/>
        <v>4.5547136342256463E-13</v>
      </c>
      <c r="JA31" s="86">
        <f t="shared" si="132"/>
        <v>2.1672943789741023E-15</v>
      </c>
      <c r="JB31" s="86">
        <f t="shared" si="133"/>
        <v>8.8831343007329351E-15</v>
      </c>
      <c r="JC31" s="86">
        <f t="shared" si="134"/>
        <v>5.101216944387019E-15</v>
      </c>
      <c r="JD31" s="86">
        <f t="shared" si="135"/>
        <v>1.9087644145907978E-16</v>
      </c>
      <c r="JE31" s="86">
        <f t="shared" si="136"/>
        <v>1.0369614680919291E-17</v>
      </c>
      <c r="JF31" s="86">
        <f t="shared" si="137"/>
        <v>3.6459784551660088E-17</v>
      </c>
      <c r="JG31" s="86">
        <f t="shared" si="138"/>
        <v>4.7804003725543785E-17</v>
      </c>
      <c r="JH31" s="86">
        <f t="shared" si="139"/>
        <v>1.8940809576580835E-16</v>
      </c>
      <c r="JI31" s="86">
        <f t="shared" si="140"/>
        <v>3.7065186840749368E-16</v>
      </c>
      <c r="JJ31" s="86">
        <f t="shared" si="141"/>
        <v>5.0340888826220276E-16</v>
      </c>
      <c r="JK31" s="86">
        <f t="shared" si="142"/>
        <v>4.4501624087188434E-16</v>
      </c>
      <c r="JL31" s="86">
        <f t="shared" si="143"/>
        <v>2.0801899542335541E-18</v>
      </c>
      <c r="JM31" s="86">
        <f t="shared" si="144"/>
        <v>7.464354987386562E-20</v>
      </c>
    </row>
    <row r="32" spans="1:274" x14ac:dyDescent="0.25">
      <c r="B32" s="2">
        <v>5</v>
      </c>
      <c r="C32" s="37">
        <v>110.726</v>
      </c>
      <c r="D32" s="37">
        <v>107.048</v>
      </c>
      <c r="E32" s="37">
        <v>101.82</v>
      </c>
      <c r="F32" s="37">
        <v>101.443</v>
      </c>
      <c r="G32" s="37">
        <v>101.754</v>
      </c>
      <c r="H32" s="37">
        <v>104.383</v>
      </c>
      <c r="I32" s="37">
        <v>103.46599999999999</v>
      </c>
      <c r="J32" s="37">
        <v>103.69499999999999</v>
      </c>
      <c r="K32" s="37">
        <v>101.288</v>
      </c>
      <c r="L32" s="37">
        <v>100.983</v>
      </c>
      <c r="M32" s="37">
        <v>101.333</v>
      </c>
      <c r="N32" s="37">
        <v>100.678</v>
      </c>
      <c r="O32" s="37">
        <v>98.694999999999993</v>
      </c>
      <c r="P32" s="37">
        <v>103.383</v>
      </c>
      <c r="Q32" s="37">
        <v>105.8</v>
      </c>
      <c r="S32" s="4">
        <f t="shared" si="8"/>
        <v>109.48094577887035</v>
      </c>
      <c r="T32" s="4">
        <f t="shared" si="9"/>
        <v>107.15308422351838</v>
      </c>
      <c r="U32" s="4">
        <f t="shared" si="10"/>
        <v>102.05561641227995</v>
      </c>
      <c r="V32" s="4">
        <f t="shared" si="11"/>
        <v>100.52004009256444</v>
      </c>
      <c r="W32" s="4">
        <f t="shared" si="12"/>
        <v>99.811373890677672</v>
      </c>
      <c r="X32" s="4" t="e">
        <f t="shared" si="13"/>
        <v>#N/A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>
        <f t="shared" si="19"/>
        <v>98.965939847408109</v>
      </c>
      <c r="AE32" s="4">
        <f t="shared" si="20"/>
        <v>98.348983782728666</v>
      </c>
      <c r="AF32" s="4" t="e">
        <f t="shared" si="21"/>
        <v>#N/A</v>
      </c>
      <c r="AG32" s="4" t="e">
        <f t="shared" si="22"/>
        <v>#N/A</v>
      </c>
      <c r="AI32" s="4">
        <f t="shared" si="23"/>
        <v>1.2450542211296494</v>
      </c>
      <c r="AJ32" s="4">
        <f t="shared" si="24"/>
        <v>-0.1050842235183751</v>
      </c>
      <c r="AK32" s="4">
        <f t="shared" si="25"/>
        <v>-0.23561641227995267</v>
      </c>
      <c r="AL32" s="4">
        <f t="shared" si="26"/>
        <v>0.92295990743555478</v>
      </c>
      <c r="AM32" s="4">
        <f t="shared" si="27"/>
        <v>1.9426261093223331</v>
      </c>
      <c r="AN32" s="4">
        <f t="shared" si="28"/>
        <v>0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1.7120601525918886</v>
      </c>
      <c r="AU32" s="4">
        <f t="shared" si="35"/>
        <v>0.34601621727132681</v>
      </c>
      <c r="AV32" s="4">
        <f t="shared" si="36"/>
        <v>0</v>
      </c>
      <c r="AW32" s="4">
        <f t="shared" si="36"/>
        <v>0</v>
      </c>
      <c r="AY32" s="2">
        <f t="shared" si="96"/>
        <v>109.4809457471592</v>
      </c>
      <c r="AZ32" s="2">
        <f t="shared" si="37"/>
        <v>107.15308422170173</v>
      </c>
      <c r="BA32" s="2">
        <f t="shared" si="37"/>
        <v>102.05561641226846</v>
      </c>
      <c r="BB32" s="2">
        <f t="shared" si="37"/>
        <v>100.52004009252059</v>
      </c>
      <c r="BC32" s="2">
        <f t="shared" si="37"/>
        <v>99.811373890651566</v>
      </c>
      <c r="BD32" s="2" t="e">
        <f t="shared" si="37"/>
        <v>#N/A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>
        <f t="shared" si="37"/>
        <v>98.965939847405309</v>
      </c>
      <c r="BK32" s="2">
        <f t="shared" si="37"/>
        <v>98.348983782726208</v>
      </c>
      <c r="BL32" s="2" t="e">
        <f t="shared" si="37"/>
        <v>#N/A</v>
      </c>
      <c r="BM32" s="2" t="e">
        <f t="shared" si="37"/>
        <v>#N/A</v>
      </c>
      <c r="BO32" s="2">
        <f t="shared" si="38"/>
        <v>110.726</v>
      </c>
      <c r="BP32" s="2">
        <f t="shared" si="39"/>
        <v>107.048</v>
      </c>
      <c r="BQ32" s="2">
        <f t="shared" si="40"/>
        <v>101.82</v>
      </c>
      <c r="BR32" s="2">
        <f t="shared" si="41"/>
        <v>101.443</v>
      </c>
      <c r="BS32" s="2">
        <f t="shared" si="42"/>
        <v>101.754</v>
      </c>
      <c r="BT32" s="2" t="str">
        <f t="shared" si="43"/>
        <v/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>
        <f t="shared" si="49"/>
        <v>100.678</v>
      </c>
      <c r="CA32" s="2">
        <f t="shared" si="50"/>
        <v>98.694999999999993</v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109.48293130904183</v>
      </c>
      <c r="DL32" s="2">
        <f t="shared" si="70"/>
        <v>106.96842595818815</v>
      </c>
      <c r="DM32" s="2">
        <f t="shared" si="70"/>
        <v>101.76900623700625</v>
      </c>
      <c r="DN32" s="2">
        <f t="shared" si="70"/>
        <v>100.29269392712551</v>
      </c>
      <c r="DO32" s="2">
        <f t="shared" si="70"/>
        <v>99.562831710252766</v>
      </c>
      <c r="DP32" s="2">
        <f t="shared" si="70"/>
        <v>100.60269206349207</v>
      </c>
      <c r="DQ32" s="2">
        <f t="shared" si="70"/>
        <v>100.74906050420167</v>
      </c>
      <c r="DR32" s="2">
        <f t="shared" si="70"/>
        <v>101.03428011204478</v>
      </c>
      <c r="DS32" s="2">
        <f t="shared" si="70"/>
        <v>101.16231986271987</v>
      </c>
      <c r="DT32" s="2">
        <f t="shared" si="70"/>
        <v>101.12720634920632</v>
      </c>
      <c r="DU32" s="2">
        <f t="shared" si="70"/>
        <v>99.262939682539695</v>
      </c>
      <c r="DV32" s="2">
        <f t="shared" si="70"/>
        <v>98.797554765291579</v>
      </c>
      <c r="DW32" s="2">
        <f t="shared" si="70"/>
        <v>98.144595141700407</v>
      </c>
      <c r="DX32" s="2">
        <f t="shared" si="70"/>
        <v>99.067047975553862</v>
      </c>
      <c r="DY32" s="2">
        <f t="shared" si="70"/>
        <v>104.07919373167158</v>
      </c>
      <c r="EA32" s="2">
        <f t="shared" si="71"/>
        <v>109.43350676791465</v>
      </c>
      <c r="EB32" s="2">
        <f t="shared" si="72"/>
        <v>112.18762974111981</v>
      </c>
      <c r="EC32" s="2">
        <f t="shared" si="73"/>
        <v>110.80512173442681</v>
      </c>
      <c r="ED32" s="2">
        <f t="shared" si="74"/>
        <v>107.32565024095918</v>
      </c>
      <c r="EE32" s="2">
        <f t="shared" si="75"/>
        <v>107.0019294431348</v>
      </c>
      <c r="EF32" s="2">
        <f t="shared" si="76"/>
        <v>108.09046866725504</v>
      </c>
      <c r="EG32" s="2">
        <f t="shared" si="77"/>
        <v>105.21287852689714</v>
      </c>
      <c r="EH32" s="2">
        <f t="shared" si="78"/>
        <v>106.24283755102363</v>
      </c>
      <c r="EI32" s="2">
        <f t="shared" si="79"/>
        <v>103.13488566942024</v>
      </c>
      <c r="EJ32" s="2">
        <f t="shared" si="80"/>
        <v>107.22109539111045</v>
      </c>
      <c r="EK32" s="2">
        <f t="shared" si="81"/>
        <v>104.82941720177263</v>
      </c>
      <c r="EL32" s="2">
        <f t="shared" si="82"/>
        <v>104.30093992913967</v>
      </c>
      <c r="EM32" s="2">
        <f t="shared" si="83"/>
        <v>104.83262870178488</v>
      </c>
      <c r="EN32" s="2">
        <f t="shared" si="84"/>
        <v>107.74918138540757</v>
      </c>
      <c r="EO32" s="2">
        <f t="shared" si="85"/>
        <v>106.91771424442737</v>
      </c>
      <c r="EQ32" s="2">
        <f t="shared" si="86"/>
        <v>108.26622814959616</v>
      </c>
      <c r="ER32" s="2">
        <f t="shared" si="87"/>
        <v>109.22534067965414</v>
      </c>
      <c r="ES32" s="2">
        <f t="shared" si="87"/>
        <v>108.3580918266928</v>
      </c>
      <c r="ET32" s="2">
        <f t="shared" si="87"/>
        <v>103.25551279514156</v>
      </c>
      <c r="EU32" s="2">
        <f t="shared" si="87"/>
        <v>104.89084354611607</v>
      </c>
      <c r="EV32" s="2">
        <f t="shared" si="87"/>
        <v>107.1850005548919</v>
      </c>
      <c r="EW32" s="2">
        <f t="shared" si="87"/>
        <v>105.86229869639929</v>
      </c>
      <c r="EX32" s="2">
        <f t="shared" si="87"/>
        <v>106.03256688903643</v>
      </c>
      <c r="EY32" s="2">
        <f t="shared" si="87"/>
        <v>103.64769787152937</v>
      </c>
      <c r="EZ32" s="2">
        <f t="shared" si="87"/>
        <v>106.63087464410283</v>
      </c>
      <c r="FA32" s="2">
        <f t="shared" si="87"/>
        <v>104.11936596907228</v>
      </c>
      <c r="FB32" s="2">
        <f t="shared" si="87"/>
        <v>103.43883151122382</v>
      </c>
      <c r="FC32" s="2">
        <f t="shared" si="87"/>
        <v>106.0382316202395</v>
      </c>
      <c r="FD32" s="2">
        <f t="shared" si="87"/>
        <v>107.08021973957003</v>
      </c>
      <c r="FE32" s="2">
        <f t="shared" si="87"/>
        <v>108.43848234189825</v>
      </c>
      <c r="FG32" s="2">
        <f t="shared" si="88"/>
        <v>4.0113608584549182E-2</v>
      </c>
      <c r="FH32" s="2">
        <f t="shared" si="89"/>
        <v>3.5382593486126365E-2</v>
      </c>
      <c r="FI32" s="2">
        <f t="shared" si="89"/>
        <v>3.1719124013019524E-2</v>
      </c>
      <c r="FJ32" s="2">
        <f t="shared" si="89"/>
        <v>3.2327580830694314E-2</v>
      </c>
      <c r="FK32" s="2">
        <f t="shared" si="89"/>
        <v>3.341111062781045E-2</v>
      </c>
      <c r="FL32" s="2">
        <f t="shared" si="89"/>
        <v>3.2091183228997268E-2</v>
      </c>
      <c r="FM32" s="2">
        <f t="shared" si="89"/>
        <v>2.8281130939200677E-2</v>
      </c>
      <c r="FN32" s="2">
        <f t="shared" si="89"/>
        <v>3.1237823475554042E-2</v>
      </c>
      <c r="FO32" s="2">
        <f t="shared" si="89"/>
        <v>3.0217071730347739E-2</v>
      </c>
      <c r="FP32" s="2">
        <f t="shared" si="89"/>
        <v>3.0659945875926041E-2</v>
      </c>
      <c r="FQ32" s="2">
        <f t="shared" si="89"/>
        <v>3.1439345075011262E-2</v>
      </c>
      <c r="FR32" s="2">
        <f t="shared" si="89"/>
        <v>3.0597066397174945E-2</v>
      </c>
      <c r="FS32" s="2">
        <f t="shared" si="89"/>
        <v>3.055991636780574E-2</v>
      </c>
      <c r="FT32" s="2">
        <f t="shared" si="89"/>
        <v>2.8085205353392536E-2</v>
      </c>
      <c r="FU32" s="2">
        <f t="shared" si="89"/>
        <v>2.8152935201118737E-2</v>
      </c>
      <c r="FW32" s="2">
        <f t="shared" si="112"/>
        <v>2.5402550413989867E-6</v>
      </c>
      <c r="FX32" s="2">
        <f t="shared" si="90"/>
        <v>3.6128341704075491E-6</v>
      </c>
      <c r="FY32" s="2">
        <f t="shared" si="90"/>
        <v>3.0619962604494552E-6</v>
      </c>
      <c r="FZ32" s="2">
        <f t="shared" si="90"/>
        <v>3.021597989845088E-6</v>
      </c>
      <c r="GA32" s="2">
        <f t="shared" si="90"/>
        <v>3.0017374585587166E-6</v>
      </c>
      <c r="GB32" s="2">
        <f t="shared" si="90"/>
        <v>3.3851310665500245E-6</v>
      </c>
      <c r="GC32" s="2">
        <f t="shared" si="90"/>
        <v>3.1858729861960601E-6</v>
      </c>
      <c r="GD32" s="2">
        <f t="shared" si="90"/>
        <v>3.8507546307110024E-6</v>
      </c>
      <c r="GE32" s="2">
        <f t="shared" si="90"/>
        <v>3.8833166637909701E-6</v>
      </c>
      <c r="GF32" s="2">
        <f t="shared" si="90"/>
        <v>3.7282901152580153E-6</v>
      </c>
      <c r="GG32" s="2">
        <f t="shared" si="90"/>
        <v>3.4442510883386406E-6</v>
      </c>
      <c r="GH32" s="2">
        <f t="shared" si="90"/>
        <v>2.7364931226966666E-6</v>
      </c>
      <c r="GI32" s="2">
        <f t="shared" si="90"/>
        <v>2.4010928450867793E-6</v>
      </c>
      <c r="GJ32" s="2">
        <f t="shared" si="90"/>
        <v>2.0739588177262316E-6</v>
      </c>
      <c r="GK32" s="2">
        <f t="shared" si="90"/>
        <v>2.2528310244499568E-6</v>
      </c>
      <c r="GM32" s="86">
        <f t="shared" si="113"/>
        <v>2.4095714138057886E-11</v>
      </c>
      <c r="GN32" s="86">
        <f t="shared" si="91"/>
        <v>1.16442361797605E-12</v>
      </c>
      <c r="GO32" s="86">
        <f t="shared" si="91"/>
        <v>6.7603298974541541E-15</v>
      </c>
      <c r="GP32" s="86">
        <f t="shared" si="91"/>
        <v>2.6230811153823031E-14</v>
      </c>
      <c r="GQ32" s="86">
        <f t="shared" si="91"/>
        <v>1.559713268645671E-14</v>
      </c>
      <c r="GR32" s="86">
        <f t="shared" si="91"/>
        <v>6.6436428372046488E-16</v>
      </c>
      <c r="GS32" s="86">
        <f t="shared" si="91"/>
        <v>3.9050684096231274E-17</v>
      </c>
      <c r="GT32" s="86">
        <f t="shared" si="91"/>
        <v>1.350378907928184E-16</v>
      </c>
      <c r="GU32" s="86">
        <f t="shared" si="91"/>
        <v>1.7282655113154523E-16</v>
      </c>
      <c r="GV32" s="86">
        <f t="shared" si="91"/>
        <v>6.4873230410142439E-16</v>
      </c>
      <c r="GW32" s="86">
        <f t="shared" si="91"/>
        <v>1.244192069191902E-15</v>
      </c>
      <c r="GX32" s="86">
        <f t="shared" si="91"/>
        <v>1.6520038966052102E-15</v>
      </c>
      <c r="GY32" s="86">
        <f t="shared" si="91"/>
        <v>1.4675230788138946E-15</v>
      </c>
      <c r="GZ32" s="86">
        <f t="shared" si="91"/>
        <v>8.3649062134285422E-18</v>
      </c>
      <c r="HA32" s="86">
        <f t="shared" si="91"/>
        <v>3.4633037272727087E-19</v>
      </c>
      <c r="HC32" s="86">
        <f t="shared" si="145"/>
        <v>1.9492267531417508E-28</v>
      </c>
      <c r="HD32" s="86">
        <f t="shared" si="92"/>
        <v>2.7718091245093412E-28</v>
      </c>
      <c r="HE32" s="86">
        <f t="shared" si="92"/>
        <v>1.8003773920179679E-34</v>
      </c>
      <c r="HF32" s="86">
        <f t="shared" si="92"/>
        <v>2.8659335048352162E-36</v>
      </c>
      <c r="HG32" s="86">
        <f t="shared" si="92"/>
        <v>4.6249935919516061E-34</v>
      </c>
      <c r="HH32" s="86">
        <f t="shared" si="92"/>
        <v>2.4188460214729419E-33</v>
      </c>
      <c r="HI32" s="86">
        <f t="shared" si="92"/>
        <v>6.7193372801510205E-41</v>
      </c>
      <c r="HJ32" s="86">
        <f t="shared" si="92"/>
        <v>5.2566009203253824E-37</v>
      </c>
      <c r="HK32" s="86">
        <f t="shared" si="92"/>
        <v>4.224853335318221E-34</v>
      </c>
      <c r="HL32" s="86">
        <f t="shared" si="92"/>
        <v>2.3987372188380138E-36</v>
      </c>
      <c r="HM32" s="86">
        <f t="shared" si="92"/>
        <v>5.8302310286874319E-38</v>
      </c>
      <c r="HN32" s="86">
        <f t="shared" si="92"/>
        <v>7.0592303920073104E-36</v>
      </c>
      <c r="HO32" s="86">
        <f t="shared" si="92"/>
        <v>3.5935989641600972E-34</v>
      </c>
      <c r="HP32" s="86">
        <f t="shared" si="92"/>
        <v>3.3694406182422049E-43</v>
      </c>
      <c r="HQ32" s="86">
        <f t="shared" si="92"/>
        <v>6.9853727778584599E-46</v>
      </c>
      <c r="HS32" s="86">
        <f t="shared" si="114"/>
        <v>1.9299560679505078E-102</v>
      </c>
      <c r="HT32" s="86">
        <f t="shared" si="93"/>
        <v>3.0440416071679218E-97</v>
      </c>
      <c r="HU32" s="86">
        <f t="shared" si="93"/>
        <v>2.6750754527633002E-124</v>
      </c>
      <c r="HV32" s="86">
        <f t="shared" si="93"/>
        <v>3.9952984683899258E-130</v>
      </c>
      <c r="HW32" s="86">
        <f t="shared" si="93"/>
        <v>1.7738602319580423E-122</v>
      </c>
      <c r="HX32" s="86">
        <f t="shared" si="93"/>
        <v>9.4439085795475043E-120</v>
      </c>
      <c r="HY32" s="86">
        <f t="shared" si="93"/>
        <v>4.3860920561537683E-146</v>
      </c>
      <c r="HZ32" s="86">
        <f t="shared" si="93"/>
        <v>2.6175273108140364E-134</v>
      </c>
      <c r="IA32" s="86">
        <f t="shared" si="93"/>
        <v>2.1902245382646929E-121</v>
      </c>
      <c r="IB32" s="86">
        <f t="shared" si="93"/>
        <v>8.1519293589825936E-131</v>
      </c>
      <c r="IC32" s="86">
        <f t="shared" si="93"/>
        <v>1.5615482847246726E-136</v>
      </c>
      <c r="ID32" s="86">
        <f t="shared" si="93"/>
        <v>1.5555874715103865E-129</v>
      </c>
      <c r="IE32" s="86">
        <f t="shared" si="93"/>
        <v>2.3329068687815779E-123</v>
      </c>
      <c r="IF32" s="86">
        <f t="shared" si="93"/>
        <v>3.0311394420673625E-99</v>
      </c>
      <c r="IG32" s="86">
        <f t="shared" si="93"/>
        <v>2.7177567642147145E-72</v>
      </c>
      <c r="II32" s="86">
        <f t="shared" si="115"/>
        <v>0</v>
      </c>
      <c r="IJ32" s="86">
        <f t="shared" si="116"/>
        <v>0</v>
      </c>
      <c r="IK32" s="86">
        <f t="shared" si="117"/>
        <v>0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0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2.7007185776330865E-286</v>
      </c>
      <c r="IW32" s="86">
        <f t="shared" si="129"/>
        <v>1.8441194842668888E-264</v>
      </c>
      <c r="IY32" s="86">
        <f t="shared" si="130"/>
        <v>2.4095714138057886E-11</v>
      </c>
      <c r="IZ32" s="86">
        <f t="shared" si="131"/>
        <v>1.1644236179760502E-12</v>
      </c>
      <c r="JA32" s="86">
        <f t="shared" si="132"/>
        <v>6.7603298974541541E-15</v>
      </c>
      <c r="JB32" s="86">
        <f t="shared" si="133"/>
        <v>2.6230811153823031E-14</v>
      </c>
      <c r="JC32" s="86">
        <f t="shared" si="134"/>
        <v>1.559713268645671E-14</v>
      </c>
      <c r="JD32" s="86">
        <f t="shared" si="135"/>
        <v>6.6436428372046488E-16</v>
      </c>
      <c r="JE32" s="86">
        <f t="shared" si="136"/>
        <v>3.9050684096231274E-17</v>
      </c>
      <c r="JF32" s="86">
        <f t="shared" si="137"/>
        <v>1.350378907928184E-16</v>
      </c>
      <c r="JG32" s="86">
        <f t="shared" si="138"/>
        <v>1.7282655113154523E-16</v>
      </c>
      <c r="JH32" s="86">
        <f t="shared" si="139"/>
        <v>6.4873230410142439E-16</v>
      </c>
      <c r="JI32" s="86">
        <f t="shared" si="140"/>
        <v>1.244192069191902E-15</v>
      </c>
      <c r="JJ32" s="86">
        <f t="shared" si="141"/>
        <v>1.6520038966052102E-15</v>
      </c>
      <c r="JK32" s="86">
        <f t="shared" si="142"/>
        <v>1.4675230788138946E-15</v>
      </c>
      <c r="JL32" s="86">
        <f t="shared" si="143"/>
        <v>8.3649062134285422E-18</v>
      </c>
      <c r="JM32" s="86">
        <f t="shared" si="144"/>
        <v>3.4633037272727087E-19</v>
      </c>
    </row>
    <row r="33" spans="2:273" x14ac:dyDescent="0.25">
      <c r="B33" s="2">
        <v>6</v>
      </c>
      <c r="C33" s="37">
        <v>109.82299999999999</v>
      </c>
      <c r="D33" s="37">
        <v>106.613</v>
      </c>
      <c r="E33" s="37">
        <v>102.21299999999999</v>
      </c>
      <c r="F33" s="37">
        <v>99.573999999999998</v>
      </c>
      <c r="G33" s="37">
        <v>100.34399999999999</v>
      </c>
      <c r="H33" s="37">
        <v>103.43300000000001</v>
      </c>
      <c r="I33" s="37">
        <v>100.741</v>
      </c>
      <c r="J33" s="37">
        <v>101.746</v>
      </c>
      <c r="K33" s="37">
        <v>105.42400000000001</v>
      </c>
      <c r="L33" s="37">
        <v>102.051</v>
      </c>
      <c r="M33" s="37">
        <v>100.217</v>
      </c>
      <c r="N33" s="37">
        <v>99.796999999999997</v>
      </c>
      <c r="O33" s="37">
        <v>100.52500000000001</v>
      </c>
      <c r="P33" s="37">
        <v>100.483</v>
      </c>
      <c r="Q33" s="37">
        <v>105.167</v>
      </c>
      <c r="S33" s="4">
        <f t="shared" si="8"/>
        <v>109.54977409730012</v>
      </c>
      <c r="T33" s="4">
        <f t="shared" si="9"/>
        <v>107.16664342757083</v>
      </c>
      <c r="U33" s="4">
        <f t="shared" si="10"/>
        <v>102.1558447271665</v>
      </c>
      <c r="V33" s="4">
        <f t="shared" si="11"/>
        <v>100.56659082952946</v>
      </c>
      <c r="W33" s="4">
        <f t="shared" si="12"/>
        <v>99.898662006243086</v>
      </c>
      <c r="X33" s="4">
        <f t="shared" si="13"/>
        <v>100.97740032963674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>
        <f t="shared" si="17"/>
        <v>101.37401970574366</v>
      </c>
      <c r="AC33" s="4">
        <f t="shared" si="18"/>
        <v>99.551253292876197</v>
      </c>
      <c r="AD33" s="4">
        <f t="shared" si="19"/>
        <v>99.046791017350046</v>
      </c>
      <c r="AE33" s="4">
        <f t="shared" si="20"/>
        <v>98.477775969459358</v>
      </c>
      <c r="AF33" s="4" t="e">
        <f t="shared" si="21"/>
        <v>#N/A</v>
      </c>
      <c r="AG33" s="4" t="e">
        <f t="shared" si="22"/>
        <v>#N/A</v>
      </c>
      <c r="AI33" s="4">
        <f t="shared" si="23"/>
        <v>0.27322590269987757</v>
      </c>
      <c r="AJ33" s="4">
        <f t="shared" si="24"/>
        <v>-0.55364342757083307</v>
      </c>
      <c r="AK33" s="4">
        <f t="shared" si="25"/>
        <v>5.7155272833497861E-2</v>
      </c>
      <c r="AL33" s="4">
        <f t="shared" si="26"/>
        <v>-0.99259082952946187</v>
      </c>
      <c r="AM33" s="4">
        <f t="shared" si="27"/>
        <v>0.44533799375690819</v>
      </c>
      <c r="AN33" s="4">
        <f t="shared" si="28"/>
        <v>2.4555996703632701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0.67698029425633877</v>
      </c>
      <c r="AS33" s="4">
        <f t="shared" si="33"/>
        <v>0.66574670712380168</v>
      </c>
      <c r="AT33" s="4">
        <f t="shared" si="34"/>
        <v>0.75020898264995139</v>
      </c>
      <c r="AU33" s="4">
        <f t="shared" si="35"/>
        <v>2.0472240305406473</v>
      </c>
      <c r="AV33" s="4">
        <f t="shared" si="36"/>
        <v>0</v>
      </c>
      <c r="AW33" s="4">
        <f t="shared" si="36"/>
        <v>0</v>
      </c>
      <c r="AY33" s="2">
        <f t="shared" si="96"/>
        <v>109.54977402656742</v>
      </c>
      <c r="AZ33" s="2">
        <f t="shared" si="37"/>
        <v>107.16664342308073</v>
      </c>
      <c r="BA33" s="2">
        <f t="shared" si="37"/>
        <v>102.15584472713201</v>
      </c>
      <c r="BB33" s="2">
        <f t="shared" si="37"/>
        <v>100.56659082940465</v>
      </c>
      <c r="BC33" s="2">
        <f t="shared" si="37"/>
        <v>99.898662006166219</v>
      </c>
      <c r="BD33" s="2">
        <f t="shared" si="37"/>
        <v>100.97740032963272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>
        <f t="shared" si="37"/>
        <v>101.37401970573988</v>
      </c>
      <c r="BI33" s="2">
        <f t="shared" si="37"/>
        <v>99.551253292869447</v>
      </c>
      <c r="BJ33" s="2">
        <f t="shared" si="37"/>
        <v>99.046791017341192</v>
      </c>
      <c r="BK33" s="2">
        <f t="shared" si="37"/>
        <v>98.477775969451557</v>
      </c>
      <c r="BL33" s="2" t="e">
        <f t="shared" si="37"/>
        <v>#N/A</v>
      </c>
      <c r="BM33" s="2" t="e">
        <f t="shared" si="37"/>
        <v>#N/A</v>
      </c>
      <c r="BO33" s="2">
        <f t="shared" si="38"/>
        <v>109.82299999999999</v>
      </c>
      <c r="BP33" s="2">
        <f t="shared" si="39"/>
        <v>106.613</v>
      </c>
      <c r="BQ33" s="2">
        <f t="shared" si="40"/>
        <v>102.21299999999999</v>
      </c>
      <c r="BR33" s="2">
        <f t="shared" si="41"/>
        <v>99.573999999999998</v>
      </c>
      <c r="BS33" s="2">
        <f t="shared" si="42"/>
        <v>100.34399999999999</v>
      </c>
      <c r="BT33" s="2">
        <f t="shared" si="43"/>
        <v>103.43300000000001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>
        <f t="shared" si="47"/>
        <v>102.051</v>
      </c>
      <c r="BY33" s="2">
        <f t="shared" si="48"/>
        <v>100.217</v>
      </c>
      <c r="BZ33" s="2">
        <f t="shared" si="49"/>
        <v>99.796999999999997</v>
      </c>
      <c r="CA33" s="2">
        <f t="shared" si="50"/>
        <v>100.52500000000001</v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109.5618116734143</v>
      </c>
      <c r="DL33" s="2">
        <f t="shared" si="70"/>
        <v>106.97155365853658</v>
      </c>
      <c r="DM33" s="2">
        <f t="shared" si="70"/>
        <v>101.85142542947808</v>
      </c>
      <c r="DN33" s="2">
        <f t="shared" si="70"/>
        <v>100.32495627530366</v>
      </c>
      <c r="DO33" s="2">
        <f t="shared" si="70"/>
        <v>99.635395338658498</v>
      </c>
      <c r="DP33" s="2">
        <f t="shared" si="70"/>
        <v>100.72457057057058</v>
      </c>
      <c r="DQ33" s="2">
        <f t="shared" si="70"/>
        <v>100.85535462184872</v>
      </c>
      <c r="DR33" s="2">
        <f t="shared" si="70"/>
        <v>101.13786386554619</v>
      </c>
      <c r="DS33" s="2">
        <f t="shared" si="70"/>
        <v>101.21829206349207</v>
      </c>
      <c r="DT33" s="2">
        <f t="shared" si="70"/>
        <v>101.17624174174171</v>
      </c>
      <c r="DU33" s="2">
        <f t="shared" si="70"/>
        <v>99.368147147147155</v>
      </c>
      <c r="DV33" s="2">
        <f t="shared" si="70"/>
        <v>98.869600521574185</v>
      </c>
      <c r="DW33" s="2">
        <f t="shared" si="70"/>
        <v>98.262176058649743</v>
      </c>
      <c r="DX33" s="2">
        <f t="shared" si="70"/>
        <v>99.288263712757839</v>
      </c>
      <c r="DY33" s="2">
        <f t="shared" si="70"/>
        <v>104.19145216275662</v>
      </c>
      <c r="EA33" s="2">
        <f t="shared" si="71"/>
        <v>109.28714166598985</v>
      </c>
      <c r="EB33" s="2">
        <f t="shared" si="72"/>
        <v>112.01759353229552</v>
      </c>
      <c r="EC33" s="2">
        <f t="shared" si="73"/>
        <v>110.63132599118944</v>
      </c>
      <c r="ED33" s="2">
        <f t="shared" si="74"/>
        <v>107.16347811341231</v>
      </c>
      <c r="EE33" s="2">
        <f t="shared" si="75"/>
        <v>106.84504199299123</v>
      </c>
      <c r="EF33" s="2">
        <f t="shared" si="76"/>
        <v>107.93217122683139</v>
      </c>
      <c r="EG33" s="2">
        <f t="shared" si="77"/>
        <v>105.08753387076526</v>
      </c>
      <c r="EH33" s="2">
        <f t="shared" si="78"/>
        <v>106.11486635255405</v>
      </c>
      <c r="EI33" s="2">
        <f t="shared" si="79"/>
        <v>103.02772870709887</v>
      </c>
      <c r="EJ33" s="2">
        <f t="shared" si="80"/>
        <v>107.07681923745903</v>
      </c>
      <c r="EK33" s="2">
        <f t="shared" si="81"/>
        <v>104.69598548430858</v>
      </c>
      <c r="EL33" s="2">
        <f t="shared" si="82"/>
        <v>104.16680866368075</v>
      </c>
      <c r="EM33" s="2">
        <f t="shared" si="83"/>
        <v>104.71527999866301</v>
      </c>
      <c r="EN33" s="2">
        <f t="shared" si="84"/>
        <v>107.62093247838338</v>
      </c>
      <c r="EO33" s="2">
        <f t="shared" si="85"/>
        <v>106.82719187886583</v>
      </c>
      <c r="EQ33" s="2">
        <f t="shared" si="86"/>
        <v>108.13154632439939</v>
      </c>
      <c r="ER33" s="2">
        <f t="shared" si="87"/>
        <v>109.08595474587594</v>
      </c>
      <c r="ES33" s="2">
        <f t="shared" si="87"/>
        <v>108.2089998737209</v>
      </c>
      <c r="ET33" s="2">
        <f t="shared" si="87"/>
        <v>103.13476291542224</v>
      </c>
      <c r="EU33" s="2">
        <f t="shared" si="87"/>
        <v>104.75562507389535</v>
      </c>
      <c r="EV33" s="2">
        <f t="shared" si="87"/>
        <v>107.03597529189625</v>
      </c>
      <c r="EW33" s="2">
        <f t="shared" si="87"/>
        <v>105.73037442840041</v>
      </c>
      <c r="EX33" s="2">
        <f t="shared" si="87"/>
        <v>105.9064920180938</v>
      </c>
      <c r="EY33" s="2">
        <f t="shared" si="87"/>
        <v>103.53527460071727</v>
      </c>
      <c r="EZ33" s="2">
        <f t="shared" si="87"/>
        <v>106.4923262639355</v>
      </c>
      <c r="FA33" s="2">
        <f t="shared" si="87"/>
        <v>103.99321725890914</v>
      </c>
      <c r="FB33" s="2">
        <f t="shared" si="87"/>
        <v>103.31333630130554</v>
      </c>
      <c r="FC33" s="2">
        <f t="shared" si="87"/>
        <v>105.90889088206529</v>
      </c>
      <c r="FD33" s="2">
        <f t="shared" si="87"/>
        <v>106.95907185254607</v>
      </c>
      <c r="FE33" s="2">
        <f t="shared" si="87"/>
        <v>108.33119362640653</v>
      </c>
      <c r="FG33" s="2">
        <f t="shared" si="88"/>
        <v>4.3814132606590693E-2</v>
      </c>
      <c r="FH33" s="2">
        <f t="shared" si="89"/>
        <v>3.8664256089349321E-2</v>
      </c>
      <c r="FI33" s="2">
        <f t="shared" si="89"/>
        <v>3.4673220756761144E-2</v>
      </c>
      <c r="FJ33" s="2">
        <f t="shared" si="89"/>
        <v>3.5336276964492777E-2</v>
      </c>
      <c r="FK33" s="2">
        <f t="shared" si="89"/>
        <v>3.6516844321116806E-2</v>
      </c>
      <c r="FL33" s="2">
        <f t="shared" si="89"/>
        <v>3.5078675630003803E-2</v>
      </c>
      <c r="FM33" s="2">
        <f t="shared" si="89"/>
        <v>3.0925263469227245E-2</v>
      </c>
      <c r="FN33" s="2">
        <f t="shared" si="89"/>
        <v>3.4148676119204135E-2</v>
      </c>
      <c r="FO33" s="2">
        <f t="shared" si="89"/>
        <v>3.3036050682559978E-2</v>
      </c>
      <c r="FP33" s="2">
        <f t="shared" si="89"/>
        <v>3.35188129537492E-2</v>
      </c>
      <c r="FQ33" s="2">
        <f t="shared" si="89"/>
        <v>3.4368310029402271E-2</v>
      </c>
      <c r="FR33" s="2">
        <f t="shared" si="89"/>
        <v>3.3450272645695271E-2</v>
      </c>
      <c r="FS33" s="2">
        <f t="shared" si="89"/>
        <v>3.3409777733702371E-2</v>
      </c>
      <c r="FT33" s="2">
        <f t="shared" si="89"/>
        <v>3.0711598850348701E-2</v>
      </c>
      <c r="FU33" s="2">
        <f t="shared" si="89"/>
        <v>3.0785461845531884E-2</v>
      </c>
      <c r="FW33" s="2">
        <f t="shared" si="112"/>
        <v>2.785333582909399E-6</v>
      </c>
      <c r="FX33" s="2">
        <f t="shared" si="90"/>
        <v>3.9613925133510479E-6</v>
      </c>
      <c r="FY33" s="2">
        <f t="shared" si="90"/>
        <v>3.3574111444222481E-6</v>
      </c>
      <c r="FZ33" s="2">
        <f t="shared" si="90"/>
        <v>3.3131153475413879E-6</v>
      </c>
      <c r="GA33" s="2">
        <f t="shared" si="90"/>
        <v>3.2913387206769034E-6</v>
      </c>
      <c r="GB33" s="2">
        <f t="shared" si="90"/>
        <v>3.7117211933430302E-6</v>
      </c>
      <c r="GC33" s="2">
        <f t="shared" si="90"/>
        <v>3.4932391913381383E-6</v>
      </c>
      <c r="GD33" s="2">
        <f t="shared" si="90"/>
        <v>4.2222669226413304E-6</v>
      </c>
      <c r="GE33" s="2">
        <f t="shared" si="90"/>
        <v>4.2579704552947241E-6</v>
      </c>
      <c r="GF33" s="2">
        <f t="shared" si="90"/>
        <v>4.0879873498328191E-6</v>
      </c>
      <c r="GG33" s="2">
        <f t="shared" si="90"/>
        <v>3.7765449654782396E-6</v>
      </c>
      <c r="GH33" s="2">
        <f t="shared" si="90"/>
        <v>3.0005042507637822E-6</v>
      </c>
      <c r="GI33" s="2">
        <f t="shared" si="90"/>
        <v>2.6327453416694269E-6</v>
      </c>
      <c r="GJ33" s="2">
        <f t="shared" si="90"/>
        <v>2.2740501683169102E-6</v>
      </c>
      <c r="GK33" s="2">
        <f t="shared" si="90"/>
        <v>2.4701795610130476E-6</v>
      </c>
      <c r="GM33" s="86">
        <f t="shared" si="113"/>
        <v>5.4698465236466718E-11</v>
      </c>
      <c r="GN33" s="86">
        <f t="shared" si="91"/>
        <v>2.9290307235008819E-12</v>
      </c>
      <c r="GO33" s="86">
        <f t="shared" si="91"/>
        <v>2.0669626564350485E-14</v>
      </c>
      <c r="GP33" s="86">
        <f t="shared" si="91"/>
        <v>7.6005087260481445E-14</v>
      </c>
      <c r="GQ33" s="86">
        <f t="shared" si="91"/>
        <v>4.6753188088130755E-14</v>
      </c>
      <c r="GR33" s="86">
        <f t="shared" si="91"/>
        <v>2.2611288004175693E-15</v>
      </c>
      <c r="GS33" s="86">
        <f t="shared" si="91"/>
        <v>1.4365562931305531E-16</v>
      </c>
      <c r="GT33" s="86">
        <f t="shared" si="91"/>
        <v>4.8847444643785413E-16</v>
      </c>
      <c r="GU33" s="86">
        <f t="shared" si="91"/>
        <v>6.106696551552842E-16</v>
      </c>
      <c r="GV33" s="86">
        <f t="shared" si="91"/>
        <v>2.1739590329855657E-15</v>
      </c>
      <c r="GW33" s="86">
        <f t="shared" si="91"/>
        <v>4.0875157829846881E-15</v>
      </c>
      <c r="GX33" s="86">
        <f t="shared" si="91"/>
        <v>5.3090982470768283E-15</v>
      </c>
      <c r="GY33" s="86">
        <f t="shared" si="91"/>
        <v>4.7388287250813844E-15</v>
      </c>
      <c r="GZ33" s="86">
        <f t="shared" si="91"/>
        <v>3.2814153686200013E-17</v>
      </c>
      <c r="HA33" s="86">
        <f t="shared" si="91"/>
        <v>1.5627887225740879E-18</v>
      </c>
      <c r="HC33" s="86">
        <f t="shared" si="145"/>
        <v>9.6799698399554829E-28</v>
      </c>
      <c r="HD33" s="86">
        <f t="shared" si="92"/>
        <v>1.3458820644892711E-27</v>
      </c>
      <c r="HE33" s="86">
        <f t="shared" si="92"/>
        <v>1.2942654461133926E-33</v>
      </c>
      <c r="HF33" s="86">
        <f t="shared" si="92"/>
        <v>2.283586800615411E-35</v>
      </c>
      <c r="HG33" s="86">
        <f t="shared" si="92"/>
        <v>3.2631717999335419E-33</v>
      </c>
      <c r="HH33" s="86">
        <f t="shared" si="92"/>
        <v>1.65584860877192E-32</v>
      </c>
      <c r="HI33" s="86">
        <f t="shared" si="92"/>
        <v>7.1278635340362352E-40</v>
      </c>
      <c r="HJ33" s="86">
        <f t="shared" si="92"/>
        <v>4.5939015313453457E-36</v>
      </c>
      <c r="HK33" s="86">
        <f t="shared" si="92"/>
        <v>3.0403705841890511E-33</v>
      </c>
      <c r="HL33" s="86">
        <f t="shared" si="92"/>
        <v>1.98492876014646E-35</v>
      </c>
      <c r="HM33" s="86">
        <f t="shared" si="92"/>
        <v>5.2683214397008142E-37</v>
      </c>
      <c r="HN33" s="86">
        <f t="shared" si="92"/>
        <v>5.4707007590477821E-35</v>
      </c>
      <c r="HO33" s="86">
        <f t="shared" si="92"/>
        <v>2.4708623098286861E-33</v>
      </c>
      <c r="HP33" s="86">
        <f t="shared" si="92"/>
        <v>4.0050264770985544E-42</v>
      </c>
      <c r="HQ33" s="86">
        <f t="shared" si="92"/>
        <v>1.0041501071662476E-44</v>
      </c>
      <c r="HS33" s="86">
        <f t="shared" si="114"/>
        <v>1.1775143683397832E-100</v>
      </c>
      <c r="HT33" s="86">
        <f t="shared" si="93"/>
        <v>1.5940962364252534E-95</v>
      </c>
      <c r="HU33" s="86">
        <f t="shared" si="93"/>
        <v>4.1691844546923695E-122</v>
      </c>
      <c r="HV33" s="86">
        <f t="shared" si="93"/>
        <v>7.9665172446429499E-128</v>
      </c>
      <c r="HW33" s="86">
        <f t="shared" si="93"/>
        <v>2.6186249161119898E-120</v>
      </c>
      <c r="HX33" s="86">
        <f t="shared" si="93"/>
        <v>1.2885664931008135E-117</v>
      </c>
      <c r="HY33" s="86">
        <f t="shared" si="93"/>
        <v>1.7756124671067939E-143</v>
      </c>
      <c r="HZ33" s="86">
        <f t="shared" si="93"/>
        <v>6.8177021252994009E-132</v>
      </c>
      <c r="IA33" s="86">
        <f t="shared" si="93"/>
        <v>3.3140822825746483E-119</v>
      </c>
      <c r="IB33" s="86">
        <f t="shared" si="93"/>
        <v>1.8056447480054299E-128</v>
      </c>
      <c r="IC33" s="86">
        <f t="shared" si="93"/>
        <v>4.3099368245017709E-134</v>
      </c>
      <c r="ID33" s="86">
        <f t="shared" si="93"/>
        <v>2.9404156864642481E-127</v>
      </c>
      <c r="IE33" s="86">
        <f t="shared" si="93"/>
        <v>3.2549468643813539E-121</v>
      </c>
      <c r="IF33" s="86">
        <f t="shared" si="93"/>
        <v>1.5249866793292848E-97</v>
      </c>
      <c r="IG33" s="86">
        <f t="shared" si="93"/>
        <v>4.6056281645354312E-71</v>
      </c>
      <c r="II33" s="86">
        <f t="shared" si="115"/>
        <v>0</v>
      </c>
      <c r="IJ33" s="86">
        <f t="shared" si="116"/>
        <v>0</v>
      </c>
      <c r="IK33" s="86">
        <f t="shared" si="117"/>
        <v>0</v>
      </c>
      <c r="IL33" s="86">
        <f t="shared" si="118"/>
        <v>0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0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2.612079314971917E-282</v>
      </c>
      <c r="IW33" s="86">
        <f t="shared" si="129"/>
        <v>9.3023843756017698E-261</v>
      </c>
      <c r="IY33" s="86">
        <f t="shared" si="130"/>
        <v>5.4698465236466718E-11</v>
      </c>
      <c r="IZ33" s="86">
        <f t="shared" si="131"/>
        <v>2.9290307235008831E-12</v>
      </c>
      <c r="JA33" s="86">
        <f t="shared" si="132"/>
        <v>2.0669626564350485E-14</v>
      </c>
      <c r="JB33" s="86">
        <f t="shared" si="133"/>
        <v>7.6005087260481445E-14</v>
      </c>
      <c r="JC33" s="86">
        <f t="shared" si="134"/>
        <v>4.6753188088130755E-14</v>
      </c>
      <c r="JD33" s="86">
        <f t="shared" si="135"/>
        <v>2.2611288004175693E-15</v>
      </c>
      <c r="JE33" s="86">
        <f t="shared" si="136"/>
        <v>1.4365562931305531E-16</v>
      </c>
      <c r="JF33" s="86">
        <f t="shared" si="137"/>
        <v>4.8847444643785413E-16</v>
      </c>
      <c r="JG33" s="86">
        <f t="shared" si="138"/>
        <v>6.106696551552842E-16</v>
      </c>
      <c r="JH33" s="86">
        <f t="shared" si="139"/>
        <v>2.1739590329855657E-15</v>
      </c>
      <c r="JI33" s="86">
        <f t="shared" si="140"/>
        <v>4.0875157829846881E-15</v>
      </c>
      <c r="JJ33" s="86">
        <f t="shared" si="141"/>
        <v>5.3090982470768283E-15</v>
      </c>
      <c r="JK33" s="86">
        <f t="shared" si="142"/>
        <v>4.7388287250813844E-15</v>
      </c>
      <c r="JL33" s="86">
        <f t="shared" si="143"/>
        <v>3.2814153686200013E-17</v>
      </c>
      <c r="JM33" s="86">
        <f t="shared" si="144"/>
        <v>1.5627887225740879E-18</v>
      </c>
    </row>
    <row r="34" spans="2:273" x14ac:dyDescent="0.25">
      <c r="B34" s="2">
        <v>7</v>
      </c>
      <c r="C34" s="37">
        <v>108.129</v>
      </c>
      <c r="D34" s="37">
        <v>107.67700000000001</v>
      </c>
      <c r="E34" s="37">
        <v>102.262</v>
      </c>
      <c r="F34" s="37">
        <v>101.21299999999999</v>
      </c>
      <c r="G34" s="37">
        <v>101.98399999999999</v>
      </c>
      <c r="H34" s="37">
        <v>101.467</v>
      </c>
      <c r="I34" s="37">
        <v>102.05200000000001</v>
      </c>
      <c r="J34" s="37">
        <v>103.831</v>
      </c>
      <c r="K34" s="37">
        <v>103.712</v>
      </c>
      <c r="L34" s="37">
        <v>101.81399999999999</v>
      </c>
      <c r="M34" s="37">
        <v>100.2</v>
      </c>
      <c r="N34" s="37">
        <v>101.47499999999999</v>
      </c>
      <c r="O34" s="37">
        <v>98.338999999999999</v>
      </c>
      <c r="P34" s="37">
        <v>102.733</v>
      </c>
      <c r="Q34" s="37">
        <v>104.85</v>
      </c>
      <c r="R34" s="19"/>
      <c r="S34" s="4">
        <f t="shared" si="8"/>
        <v>109.61677323316022</v>
      </c>
      <c r="T34" s="4">
        <f t="shared" si="9"/>
        <v>107.1804842316091</v>
      </c>
      <c r="U34" s="4">
        <f t="shared" si="10"/>
        <v>102.25681252071695</v>
      </c>
      <c r="V34" s="4">
        <f t="shared" si="11"/>
        <v>100.61375770430574</v>
      </c>
      <c r="W34" s="4">
        <f t="shared" si="12"/>
        <v>99.986456806276777</v>
      </c>
      <c r="X34" s="4">
        <f t="shared" si="13"/>
        <v>101.11199631425322</v>
      </c>
      <c r="Y34" s="4" t="e">
        <f t="shared" si="14"/>
        <v>#N/A</v>
      </c>
      <c r="Z34" s="4">
        <f t="shared" si="15"/>
        <v>101.41854829866041</v>
      </c>
      <c r="AA34" s="4">
        <f t="shared" si="16"/>
        <v>101.33371184695609</v>
      </c>
      <c r="AB34" s="4">
        <f t="shared" si="17"/>
        <v>101.43435554066259</v>
      </c>
      <c r="AC34" s="4">
        <f t="shared" si="18"/>
        <v>99.664499827448878</v>
      </c>
      <c r="AD34" s="4">
        <f t="shared" si="19"/>
        <v>99.127769096248187</v>
      </c>
      <c r="AE34" s="4">
        <f t="shared" si="20"/>
        <v>98.606819460770382</v>
      </c>
      <c r="AF34" s="4" t="e">
        <f t="shared" si="21"/>
        <v>#N/A</v>
      </c>
      <c r="AG34" s="4" t="e">
        <f t="shared" si="22"/>
        <v>#N/A</v>
      </c>
      <c r="AI34" s="4">
        <f t="shared" si="23"/>
        <v>-1.4877732331602118</v>
      </c>
      <c r="AJ34" s="4">
        <f t="shared" si="24"/>
        <v>0.49651576839090694</v>
      </c>
      <c r="AK34" s="4">
        <f t="shared" si="25"/>
        <v>5.1874792830517436E-3</v>
      </c>
      <c r="AL34" s="4">
        <f t="shared" si="26"/>
        <v>0.59924229569425336</v>
      </c>
      <c r="AM34" s="4">
        <f t="shared" si="27"/>
        <v>1.9975431937232173</v>
      </c>
      <c r="AN34" s="4">
        <f t="shared" si="28"/>
        <v>0.35500368574678021</v>
      </c>
      <c r="AO34" s="4">
        <f t="shared" si="29"/>
        <v>0</v>
      </c>
      <c r="AP34" s="4">
        <f t="shared" si="30"/>
        <v>2.4124517013395916</v>
      </c>
      <c r="AQ34" s="4">
        <f t="shared" si="31"/>
        <v>2.3782881530439113</v>
      </c>
      <c r="AR34" s="4">
        <f t="shared" si="32"/>
        <v>0.3796444593373991</v>
      </c>
      <c r="AS34" s="4">
        <f t="shared" si="33"/>
        <v>0.53550017255112436</v>
      </c>
      <c r="AT34" s="4">
        <f t="shared" si="34"/>
        <v>2.3472309037518073</v>
      </c>
      <c r="AU34" s="4">
        <f t="shared" si="35"/>
        <v>-0.26781946077038299</v>
      </c>
      <c r="AV34" s="4">
        <f t="shared" si="36"/>
        <v>0</v>
      </c>
      <c r="AW34" s="4">
        <f t="shared" si="36"/>
        <v>0</v>
      </c>
      <c r="AY34" s="2">
        <f t="shared" si="96"/>
        <v>109.61677307769008</v>
      </c>
      <c r="AZ34" s="2">
        <f t="shared" si="37"/>
        <v>107.18048422069273</v>
      </c>
      <c r="BA34" s="2">
        <f t="shared" si="37"/>
        <v>102.25681252061544</v>
      </c>
      <c r="BB34" s="2">
        <f t="shared" si="37"/>
        <v>100.61375770395722</v>
      </c>
      <c r="BC34" s="2">
        <f t="shared" si="37"/>
        <v>99.986456806054989</v>
      </c>
      <c r="BD34" s="2">
        <f t="shared" si="37"/>
        <v>101.11199631424006</v>
      </c>
      <c r="BE34" s="2" t="e">
        <f t="shared" si="37"/>
        <v>#N/A</v>
      </c>
      <c r="BF34" s="2">
        <f t="shared" si="37"/>
        <v>101.41854829865733</v>
      </c>
      <c r="BG34" s="2">
        <f t="shared" si="37"/>
        <v>101.3337118469523</v>
      </c>
      <c r="BH34" s="2">
        <f t="shared" si="37"/>
        <v>101.43435554065043</v>
      </c>
      <c r="BI34" s="2">
        <f t="shared" si="37"/>
        <v>99.664499827427548</v>
      </c>
      <c r="BJ34" s="2">
        <f t="shared" si="37"/>
        <v>99.127769096220845</v>
      </c>
      <c r="BK34" s="2">
        <f t="shared" si="37"/>
        <v>98.606819460746152</v>
      </c>
      <c r="BL34" s="2" t="e">
        <f t="shared" si="37"/>
        <v>#N/A</v>
      </c>
      <c r="BM34" s="2" t="e">
        <f t="shared" si="37"/>
        <v>#N/A</v>
      </c>
      <c r="BO34" s="2">
        <f t="shared" si="38"/>
        <v>108.129</v>
      </c>
      <c r="BP34" s="2">
        <f t="shared" si="39"/>
        <v>107.67700000000001</v>
      </c>
      <c r="BQ34" s="2">
        <f t="shared" si="40"/>
        <v>102.262</v>
      </c>
      <c r="BR34" s="2">
        <f t="shared" si="41"/>
        <v>101.21299999999999</v>
      </c>
      <c r="BS34" s="2">
        <f t="shared" si="42"/>
        <v>101.98399999999999</v>
      </c>
      <c r="BT34" s="2">
        <f t="shared" si="43"/>
        <v>101.467</v>
      </c>
      <c r="BU34" s="2" t="str">
        <f t="shared" si="44"/>
        <v/>
      </c>
      <c r="BV34" s="2">
        <f t="shared" si="45"/>
        <v>103.831</v>
      </c>
      <c r="BW34" s="2">
        <f t="shared" si="46"/>
        <v>103.712</v>
      </c>
      <c r="BX34" s="2">
        <f t="shared" si="47"/>
        <v>101.81399999999999</v>
      </c>
      <c r="BY34" s="2">
        <f t="shared" si="48"/>
        <v>100.2</v>
      </c>
      <c r="BZ34" s="2">
        <f t="shared" si="49"/>
        <v>101.47499999999999</v>
      </c>
      <c r="CA34" s="2">
        <f t="shared" si="50"/>
        <v>98.338999999999999</v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109.64069203778678</v>
      </c>
      <c r="DL34" s="2">
        <f t="shared" si="70"/>
        <v>106.97468135888501</v>
      </c>
      <c r="DM34" s="2">
        <f t="shared" si="70"/>
        <v>101.9338446219499</v>
      </c>
      <c r="DN34" s="2">
        <f t="shared" si="70"/>
        <v>100.3572186234818</v>
      </c>
      <c r="DO34" s="2">
        <f t="shared" si="70"/>
        <v>99.707958967064229</v>
      </c>
      <c r="DP34" s="2">
        <f t="shared" si="70"/>
        <v>100.8464490776491</v>
      </c>
      <c r="DQ34" s="2">
        <f t="shared" si="70"/>
        <v>100.96164873949579</v>
      </c>
      <c r="DR34" s="2">
        <f t="shared" si="70"/>
        <v>101.24144761904759</v>
      </c>
      <c r="DS34" s="2">
        <f t="shared" si="70"/>
        <v>101.27426426426427</v>
      </c>
      <c r="DT34" s="2">
        <f t="shared" si="70"/>
        <v>101.22527713427711</v>
      </c>
      <c r="DU34" s="2">
        <f t="shared" si="70"/>
        <v>99.473354611754615</v>
      </c>
      <c r="DV34" s="2">
        <f t="shared" si="70"/>
        <v>98.94164627785679</v>
      </c>
      <c r="DW34" s="2">
        <f t="shared" si="70"/>
        <v>98.379756975599079</v>
      </c>
      <c r="DX34" s="2">
        <f t="shared" si="70"/>
        <v>99.509479449961816</v>
      </c>
      <c r="DY34" s="2">
        <f t="shared" si="70"/>
        <v>104.30371059384167</v>
      </c>
      <c r="EA34" s="2">
        <f t="shared" si="71"/>
        <v>109.14077656406506</v>
      </c>
      <c r="EB34" s="2">
        <f t="shared" si="72"/>
        <v>111.84755732347124</v>
      </c>
      <c r="EC34" s="2">
        <f t="shared" si="73"/>
        <v>110.45753024795208</v>
      </c>
      <c r="ED34" s="2">
        <f t="shared" si="74"/>
        <v>107.00130598586544</v>
      </c>
      <c r="EE34" s="2">
        <f t="shared" si="75"/>
        <v>106.68815454284767</v>
      </c>
      <c r="EF34" s="2">
        <f t="shared" si="76"/>
        <v>107.77387378640773</v>
      </c>
      <c r="EG34" s="2">
        <f t="shared" si="77"/>
        <v>104.96218921463337</v>
      </c>
      <c r="EH34" s="2">
        <f t="shared" si="78"/>
        <v>105.98689515408445</v>
      </c>
      <c r="EI34" s="2">
        <f t="shared" si="79"/>
        <v>102.92057174477752</v>
      </c>
      <c r="EJ34" s="2">
        <f t="shared" si="80"/>
        <v>106.9325430838076</v>
      </c>
      <c r="EK34" s="2">
        <f t="shared" si="81"/>
        <v>104.56255376684453</v>
      </c>
      <c r="EL34" s="2">
        <f t="shared" si="82"/>
        <v>104.03267739822184</v>
      </c>
      <c r="EM34" s="2">
        <f t="shared" si="83"/>
        <v>104.59793129554114</v>
      </c>
      <c r="EN34" s="2">
        <f t="shared" si="84"/>
        <v>107.49268357135919</v>
      </c>
      <c r="EO34" s="2">
        <f t="shared" si="85"/>
        <v>106.73666951330429</v>
      </c>
      <c r="EQ34" s="2">
        <f t="shared" si="86"/>
        <v>107.99686449920263</v>
      </c>
      <c r="ER34" s="2">
        <f t="shared" si="87"/>
        <v>108.94656881209774</v>
      </c>
      <c r="ES34" s="2">
        <f t="shared" si="87"/>
        <v>108.05990792074898</v>
      </c>
      <c r="ET34" s="2">
        <f t="shared" si="87"/>
        <v>103.01401303570293</v>
      </c>
      <c r="EU34" s="2">
        <f t="shared" si="87"/>
        <v>104.6204066016746</v>
      </c>
      <c r="EV34" s="2">
        <f t="shared" si="87"/>
        <v>106.8869500289006</v>
      </c>
      <c r="EW34" s="2">
        <f t="shared" si="87"/>
        <v>105.59845016040153</v>
      </c>
      <c r="EX34" s="2">
        <f t="shared" si="87"/>
        <v>105.78041714715118</v>
      </c>
      <c r="EY34" s="2">
        <f t="shared" si="87"/>
        <v>103.42285132990517</v>
      </c>
      <c r="EZ34" s="2">
        <f t="shared" si="87"/>
        <v>106.35377788376816</v>
      </c>
      <c r="FA34" s="2">
        <f t="shared" si="87"/>
        <v>103.86706854874599</v>
      </c>
      <c r="FB34" s="2">
        <f t="shared" si="87"/>
        <v>103.18784109138726</v>
      </c>
      <c r="FC34" s="2">
        <f t="shared" si="87"/>
        <v>105.7795501438911</v>
      </c>
      <c r="FD34" s="2">
        <f t="shared" si="87"/>
        <v>106.83792396552214</v>
      </c>
      <c r="FE34" s="2">
        <f t="shared" si="87"/>
        <v>108.2239049109148</v>
      </c>
      <c r="FG34" s="2">
        <f t="shared" si="88"/>
        <v>4.7839020357450725E-2</v>
      </c>
      <c r="FH34" s="2">
        <f t="shared" si="89"/>
        <v>4.2236959031147291E-2</v>
      </c>
      <c r="FI34" s="2">
        <f t="shared" si="89"/>
        <v>3.7891674947736279E-2</v>
      </c>
      <c r="FJ34" s="2">
        <f t="shared" si="89"/>
        <v>3.8613815765972309E-2</v>
      </c>
      <c r="FK34" s="2">
        <f t="shared" si="89"/>
        <v>3.9899354999616332E-2</v>
      </c>
      <c r="FL34" s="2">
        <f t="shared" si="89"/>
        <v>3.8333270641712255E-2</v>
      </c>
      <c r="FM34" s="2">
        <f t="shared" si="89"/>
        <v>3.380800707312346E-2</v>
      </c>
      <c r="FN34" s="2">
        <f t="shared" si="89"/>
        <v>3.7320323155450377E-2</v>
      </c>
      <c r="FO34" s="2">
        <f t="shared" si="89"/>
        <v>3.6108223016578594E-2</v>
      </c>
      <c r="FP34" s="2">
        <f t="shared" si="89"/>
        <v>3.6634178689409616E-2</v>
      </c>
      <c r="FQ34" s="2">
        <f t="shared" si="89"/>
        <v>3.7559562866564429E-2</v>
      </c>
      <c r="FR34" s="2">
        <f t="shared" si="89"/>
        <v>3.6559508960689151E-2</v>
      </c>
      <c r="FS34" s="2">
        <f t="shared" si="89"/>
        <v>3.6515392208298296E-2</v>
      </c>
      <c r="FT34" s="2">
        <f t="shared" si="89"/>
        <v>3.3575115452508603E-2</v>
      </c>
      <c r="FU34" s="2">
        <f t="shared" si="89"/>
        <v>3.3655626227166328E-2</v>
      </c>
      <c r="FW34" s="2">
        <f t="shared" si="112"/>
        <v>3.0540567219473154E-6</v>
      </c>
      <c r="FX34" s="2">
        <f t="shared" si="90"/>
        <v>4.3435788571905486E-6</v>
      </c>
      <c r="FY34" s="2">
        <f t="shared" si="90"/>
        <v>3.6813269229028662E-6</v>
      </c>
      <c r="FZ34" s="2">
        <f t="shared" si="90"/>
        <v>3.6327575786995249E-6</v>
      </c>
      <c r="GA34" s="2">
        <f t="shared" si="90"/>
        <v>3.6088799973715303E-6</v>
      </c>
      <c r="GB34" s="2">
        <f t="shared" si="90"/>
        <v>4.069819901260015E-6</v>
      </c>
      <c r="GC34" s="2">
        <f t="shared" si="90"/>
        <v>3.830259316335701E-6</v>
      </c>
      <c r="GD34" s="2">
        <f t="shared" si="90"/>
        <v>4.6296217330653948E-6</v>
      </c>
      <c r="GE34" s="2">
        <f t="shared" si="90"/>
        <v>4.6687698461157701E-6</v>
      </c>
      <c r="GF34" s="2">
        <f t="shared" si="90"/>
        <v>4.4823872273399499E-6</v>
      </c>
      <c r="GG34" s="2">
        <f t="shared" si="90"/>
        <v>4.1408977026475524E-6</v>
      </c>
      <c r="GH34" s="2">
        <f t="shared" si="90"/>
        <v>3.2899865360014812E-6</v>
      </c>
      <c r="GI34" s="2">
        <f t="shared" si="90"/>
        <v>2.8867471298970104E-6</v>
      </c>
      <c r="GJ34" s="2">
        <f t="shared" si="90"/>
        <v>2.4934458794425347E-6</v>
      </c>
      <c r="GK34" s="2">
        <f t="shared" si="90"/>
        <v>2.7084973837244075E-6</v>
      </c>
      <c r="GM34" s="86">
        <f t="shared" si="113"/>
        <v>1.2239396886645767E-10</v>
      </c>
      <c r="GN34" s="86">
        <f t="shared" si="91"/>
        <v>7.2494337488446204E-12</v>
      </c>
      <c r="GO34" s="86">
        <f t="shared" si="91"/>
        <v>6.1946486990992608E-14</v>
      </c>
      <c r="GP34" s="86">
        <f t="shared" si="91"/>
        <v>2.161043474765265E-13</v>
      </c>
      <c r="GQ34" s="86">
        <f t="shared" si="91"/>
        <v>1.3739718935358401E-13</v>
      </c>
      <c r="GR34" s="86">
        <f t="shared" si="91"/>
        <v>7.5251351711678541E-15</v>
      </c>
      <c r="GS34" s="86">
        <f t="shared" si="91"/>
        <v>5.1623720709587119E-16</v>
      </c>
      <c r="GT34" s="86">
        <f t="shared" si="91"/>
        <v>1.7257491889250301E-15</v>
      </c>
      <c r="GU34" s="86">
        <f t="shared" si="91"/>
        <v>2.1089034432957908E-15</v>
      </c>
      <c r="GV34" s="86">
        <f t="shared" si="91"/>
        <v>7.1278858452388323E-15</v>
      </c>
      <c r="GW34" s="86">
        <f t="shared" si="91"/>
        <v>1.3142771823825994E-14</v>
      </c>
      <c r="GX34" s="86">
        <f t="shared" si="91"/>
        <v>1.670915728263363E-14</v>
      </c>
      <c r="GY34" s="86">
        <f t="shared" si="91"/>
        <v>1.4984376298542877E-14</v>
      </c>
      <c r="GZ34" s="86">
        <f t="shared" si="91"/>
        <v>1.2557644683653101E-16</v>
      </c>
      <c r="HA34" s="86">
        <f t="shared" si="91"/>
        <v>6.8584576422074231E-18</v>
      </c>
      <c r="HC34" s="86">
        <f t="shared" si="145"/>
        <v>4.7083500577399713E-27</v>
      </c>
      <c r="HD34" s="86">
        <f t="shared" si="92"/>
        <v>6.4037875430890333E-27</v>
      </c>
      <c r="HE34" s="86">
        <f t="shared" si="92"/>
        <v>9.0674995782303266E-33</v>
      </c>
      <c r="HF34" s="86">
        <f t="shared" si="92"/>
        <v>1.7709566800776313E-34</v>
      </c>
      <c r="HG34" s="86">
        <f t="shared" si="92"/>
        <v>2.2441293110666499E-32</v>
      </c>
      <c r="HH34" s="86">
        <f t="shared" si="92"/>
        <v>1.1051278889619613E-31</v>
      </c>
      <c r="HI34" s="86">
        <f t="shared" si="92"/>
        <v>7.3305073125673158E-39</v>
      </c>
      <c r="HJ34" s="86">
        <f t="shared" si="92"/>
        <v>3.900193474846502E-35</v>
      </c>
      <c r="HK34" s="86">
        <f t="shared" si="92"/>
        <v>2.131603979197212E-32</v>
      </c>
      <c r="HL34" s="86">
        <f t="shared" si="92"/>
        <v>1.597122401674578E-34</v>
      </c>
      <c r="HM34" s="86">
        <f t="shared" si="92"/>
        <v>4.6241667740844031E-36</v>
      </c>
      <c r="HN34" s="86">
        <f t="shared" si="92"/>
        <v>4.1281163309099123E-34</v>
      </c>
      <c r="HO34" s="86">
        <f t="shared" si="92"/>
        <v>1.6572066059276283E-32</v>
      </c>
      <c r="HP34" s="86">
        <f t="shared" si="92"/>
        <v>4.6097353550132887E-41</v>
      </c>
      <c r="HQ34" s="86">
        <f t="shared" si="92"/>
        <v>1.393703373343636E-43</v>
      </c>
      <c r="HS34" s="86">
        <f t="shared" si="114"/>
        <v>6.9255288457133904E-99</v>
      </c>
      <c r="HT34" s="86">
        <f t="shared" si="93"/>
        <v>8.0539050070082967E-94</v>
      </c>
      <c r="HU34" s="86">
        <f t="shared" si="93"/>
        <v>6.2087628835282982E-120</v>
      </c>
      <c r="HV34" s="86">
        <f t="shared" si="93"/>
        <v>1.5143767982507262E-125</v>
      </c>
      <c r="HW34" s="86">
        <f t="shared" si="93"/>
        <v>3.6948513217053467E-118</v>
      </c>
      <c r="HX34" s="86">
        <f t="shared" si="93"/>
        <v>1.6811512466849259E-115</v>
      </c>
      <c r="HY34" s="86">
        <f t="shared" si="93"/>
        <v>6.8058494116515385E-141</v>
      </c>
      <c r="HZ34" s="86">
        <f t="shared" si="93"/>
        <v>1.6873340429293091E-129</v>
      </c>
      <c r="IA34" s="86">
        <f t="shared" si="93"/>
        <v>4.78884068868891E-117</v>
      </c>
      <c r="IB34" s="86">
        <f t="shared" si="93"/>
        <v>3.8065410008517435E-126</v>
      </c>
      <c r="IC34" s="86">
        <f t="shared" si="93"/>
        <v>1.1300870987906543E-131</v>
      </c>
      <c r="ID34" s="86">
        <f t="shared" si="93"/>
        <v>5.3026538737337611E-125</v>
      </c>
      <c r="IE34" s="86">
        <f t="shared" si="93"/>
        <v>4.3465328296938408E-119</v>
      </c>
      <c r="IF34" s="86">
        <f t="shared" si="93"/>
        <v>7.4128260555629107E-96</v>
      </c>
      <c r="IG34" s="86">
        <f t="shared" si="93"/>
        <v>7.614034676525963E-70</v>
      </c>
      <c r="II34" s="86">
        <f t="shared" si="115"/>
        <v>0</v>
      </c>
      <c r="IJ34" s="86">
        <f t="shared" si="116"/>
        <v>0</v>
      </c>
      <c r="IK34" s="86">
        <f t="shared" si="117"/>
        <v>0</v>
      </c>
      <c r="IL34" s="86">
        <f t="shared" si="118"/>
        <v>0</v>
      </c>
      <c r="IM34" s="86">
        <f t="shared" si="119"/>
        <v>0</v>
      </c>
      <c r="IN34" s="86">
        <f t="shared" si="120"/>
        <v>0</v>
      </c>
      <c r="IO34" s="86">
        <f t="shared" si="121"/>
        <v>0</v>
      </c>
      <c r="IP34" s="86">
        <f t="shared" si="122"/>
        <v>0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2.3680263109299922E-278</v>
      </c>
      <c r="IW34" s="86">
        <f t="shared" si="129"/>
        <v>4.4169549190553686E-257</v>
      </c>
      <c r="IY34" s="86">
        <f t="shared" si="130"/>
        <v>1.2239396886645767E-10</v>
      </c>
      <c r="IZ34" s="86">
        <f t="shared" si="131"/>
        <v>7.2494337488446269E-12</v>
      </c>
      <c r="JA34" s="86">
        <f t="shared" si="132"/>
        <v>6.1946486990992608E-14</v>
      </c>
      <c r="JB34" s="86">
        <f t="shared" si="133"/>
        <v>2.161043474765265E-13</v>
      </c>
      <c r="JC34" s="86">
        <f t="shared" si="134"/>
        <v>1.3739718935358401E-13</v>
      </c>
      <c r="JD34" s="86">
        <f t="shared" si="135"/>
        <v>7.5251351711678541E-15</v>
      </c>
      <c r="JE34" s="86">
        <f t="shared" si="136"/>
        <v>5.1623720709587119E-16</v>
      </c>
      <c r="JF34" s="86">
        <f t="shared" si="137"/>
        <v>1.7257491889250301E-15</v>
      </c>
      <c r="JG34" s="86">
        <f t="shared" si="138"/>
        <v>2.1089034432957908E-15</v>
      </c>
      <c r="JH34" s="86">
        <f t="shared" si="139"/>
        <v>7.1278858452388323E-15</v>
      </c>
      <c r="JI34" s="86">
        <f t="shared" si="140"/>
        <v>1.3142771823825994E-14</v>
      </c>
      <c r="JJ34" s="86">
        <f t="shared" si="141"/>
        <v>1.670915728263363E-14</v>
      </c>
      <c r="JK34" s="86">
        <f t="shared" si="142"/>
        <v>1.4984376298542877E-14</v>
      </c>
      <c r="JL34" s="86">
        <f t="shared" si="143"/>
        <v>1.2557644683653101E-16</v>
      </c>
      <c r="JM34" s="86">
        <f t="shared" si="144"/>
        <v>6.8584576422074231E-18</v>
      </c>
    </row>
    <row r="35" spans="2:273" x14ac:dyDescent="0.25">
      <c r="B35" s="2">
        <v>8</v>
      </c>
      <c r="C35" s="37">
        <v>110.742</v>
      </c>
      <c r="D35" s="37">
        <v>107.67700000000001</v>
      </c>
      <c r="E35" s="37">
        <v>104.967</v>
      </c>
      <c r="F35" s="37">
        <v>100.852</v>
      </c>
      <c r="G35" s="37">
        <v>99.361000000000004</v>
      </c>
      <c r="H35" s="37">
        <v>101.85</v>
      </c>
      <c r="I35" s="37">
        <v>101.70699999999999</v>
      </c>
      <c r="J35" s="37">
        <v>101.881</v>
      </c>
      <c r="K35" s="37">
        <v>101.542</v>
      </c>
      <c r="L35" s="37">
        <v>103.864</v>
      </c>
      <c r="M35" s="37">
        <v>100.75</v>
      </c>
      <c r="N35" s="37">
        <v>99.831000000000003</v>
      </c>
      <c r="O35" s="37">
        <v>98.373000000000005</v>
      </c>
      <c r="P35" s="37">
        <v>102.06699999999999</v>
      </c>
      <c r="Q35" s="37">
        <v>106.15</v>
      </c>
      <c r="S35" s="4">
        <f t="shared" si="8"/>
        <v>109.68170578885569</v>
      </c>
      <c r="T35" s="4">
        <f t="shared" si="9"/>
        <v>107.19456470846426</v>
      </c>
      <c r="U35" s="4">
        <f t="shared" si="10"/>
        <v>102.3584949736742</v>
      </c>
      <c r="V35" s="4">
        <f t="shared" si="11"/>
        <v>100.6615249155987</v>
      </c>
      <c r="W35" s="4">
        <f t="shared" si="12"/>
        <v>100.07471877170718</v>
      </c>
      <c r="X35" s="4">
        <f t="shared" si="13"/>
        <v>101.24668865490253</v>
      </c>
      <c r="Y35" s="4">
        <f t="shared" si="14"/>
        <v>101.20720349492733</v>
      </c>
      <c r="Z35" s="4">
        <f t="shared" si="15"/>
        <v>101.5290802843103</v>
      </c>
      <c r="AA35" s="4">
        <f t="shared" si="16"/>
        <v>101.38875696973706</v>
      </c>
      <c r="AB35" s="4">
        <f t="shared" si="17"/>
        <v>101.4950173499567</v>
      </c>
      <c r="AC35" s="4">
        <f t="shared" si="18"/>
        <v>99.777599476710265</v>
      </c>
      <c r="AD35" s="4">
        <f t="shared" si="19"/>
        <v>99.208818460497497</v>
      </c>
      <c r="AE35" s="4">
        <f t="shared" si="20"/>
        <v>98.736059739307322</v>
      </c>
      <c r="AF35" s="4" t="e">
        <f t="shared" si="21"/>
        <v>#N/A</v>
      </c>
      <c r="AG35" s="4" t="e">
        <f t="shared" si="22"/>
        <v>#N/A</v>
      </c>
      <c r="AI35" s="4">
        <f t="shared" si="23"/>
        <v>1.0602942111443099</v>
      </c>
      <c r="AJ35" s="4">
        <f t="shared" si="24"/>
        <v>0.48243529153575082</v>
      </c>
      <c r="AK35" s="4">
        <f t="shared" si="25"/>
        <v>2.6085050263258012</v>
      </c>
      <c r="AL35" s="4">
        <f t="shared" si="26"/>
        <v>0.19047508440129945</v>
      </c>
      <c r="AM35" s="4">
        <f t="shared" si="27"/>
        <v>-0.71371877170717823</v>
      </c>
      <c r="AN35" s="4">
        <f t="shared" si="28"/>
        <v>0.60331134509746676</v>
      </c>
      <c r="AO35" s="4">
        <f t="shared" si="29"/>
        <v>0.49979650507266626</v>
      </c>
      <c r="AP35" s="4">
        <f t="shared" si="30"/>
        <v>0.35191971568970359</v>
      </c>
      <c r="AQ35" s="4">
        <f t="shared" si="31"/>
        <v>0.15324303026294217</v>
      </c>
      <c r="AR35" s="4">
        <f t="shared" si="32"/>
        <v>2.3689826500433071</v>
      </c>
      <c r="AS35" s="4">
        <f t="shared" si="33"/>
        <v>0.97240052328973547</v>
      </c>
      <c r="AT35" s="4">
        <f t="shared" si="34"/>
        <v>0.6221815395025061</v>
      </c>
      <c r="AU35" s="4">
        <f t="shared" si="35"/>
        <v>-0.36305973930731739</v>
      </c>
      <c r="AV35" s="4">
        <f t="shared" si="36"/>
        <v>0</v>
      </c>
      <c r="AW35" s="4">
        <f t="shared" si="36"/>
        <v>0</v>
      </c>
      <c r="AY35" s="2">
        <f t="shared" si="96"/>
        <v>109.68170545211755</v>
      </c>
      <c r="AZ35" s="2">
        <f t="shared" si="37"/>
        <v>107.19456468235852</v>
      </c>
      <c r="BA35" s="2">
        <f t="shared" si="37"/>
        <v>102.35849497338147</v>
      </c>
      <c r="BB35" s="2">
        <f t="shared" si="37"/>
        <v>100.66152491464402</v>
      </c>
      <c r="BC35" s="2">
        <f t="shared" si="37"/>
        <v>100.07471877108</v>
      </c>
      <c r="BD35" s="2">
        <f t="shared" si="37"/>
        <v>101.24668865486051</v>
      </c>
      <c r="BE35" s="2">
        <f t="shared" si="37"/>
        <v>101.20720349492396</v>
      </c>
      <c r="BF35" s="2">
        <f t="shared" si="37"/>
        <v>101.52908028429984</v>
      </c>
      <c r="BG35" s="2">
        <f t="shared" si="37"/>
        <v>101.38875696972447</v>
      </c>
      <c r="BH35" s="2">
        <f t="shared" si="37"/>
        <v>101.49501734991841</v>
      </c>
      <c r="BI35" s="2">
        <f t="shared" si="37"/>
        <v>99.777599476644383</v>
      </c>
      <c r="BJ35" s="2">
        <f t="shared" si="37"/>
        <v>99.208818460414761</v>
      </c>
      <c r="BK35" s="2">
        <f t="shared" si="37"/>
        <v>98.736059739233667</v>
      </c>
      <c r="BL35" s="2" t="e">
        <f t="shared" si="37"/>
        <v>#N/A</v>
      </c>
      <c r="BM35" s="2" t="e">
        <f t="shared" si="37"/>
        <v>#N/A</v>
      </c>
      <c r="BO35" s="2">
        <f t="shared" si="38"/>
        <v>110.742</v>
      </c>
      <c r="BP35" s="2">
        <f t="shared" si="39"/>
        <v>107.67700000000001</v>
      </c>
      <c r="BQ35" s="2">
        <f t="shared" si="40"/>
        <v>104.967</v>
      </c>
      <c r="BR35" s="2">
        <f t="shared" si="41"/>
        <v>100.852</v>
      </c>
      <c r="BS35" s="2">
        <f t="shared" si="42"/>
        <v>99.361000000000004</v>
      </c>
      <c r="BT35" s="2">
        <f t="shared" si="43"/>
        <v>101.85</v>
      </c>
      <c r="BU35" s="2">
        <f t="shared" si="44"/>
        <v>101.70699999999999</v>
      </c>
      <c r="BV35" s="2">
        <f t="shared" si="45"/>
        <v>101.881</v>
      </c>
      <c r="BW35" s="2">
        <f t="shared" si="46"/>
        <v>101.542</v>
      </c>
      <c r="BX35" s="2">
        <f t="shared" si="47"/>
        <v>103.864</v>
      </c>
      <c r="BY35" s="2">
        <f t="shared" si="48"/>
        <v>100.75</v>
      </c>
      <c r="BZ35" s="2">
        <f t="shared" si="49"/>
        <v>99.831000000000003</v>
      </c>
      <c r="CA35" s="2">
        <f t="shared" si="50"/>
        <v>98.373000000000005</v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109.71957240215924</v>
      </c>
      <c r="DL35" s="2">
        <f t="shared" si="70"/>
        <v>106.97780905923345</v>
      </c>
      <c r="DM35" s="2">
        <f t="shared" si="70"/>
        <v>102.01626381442172</v>
      </c>
      <c r="DN35" s="2">
        <f t="shared" si="70"/>
        <v>100.38948097165994</v>
      </c>
      <c r="DO35" s="2">
        <f t="shared" si="70"/>
        <v>99.780522595469961</v>
      </c>
      <c r="DP35" s="2">
        <f t="shared" si="70"/>
        <v>100.9683275847276</v>
      </c>
      <c r="DQ35" s="2">
        <f t="shared" si="70"/>
        <v>101.06794285714284</v>
      </c>
      <c r="DR35" s="2">
        <f t="shared" si="70"/>
        <v>101.34503137254899</v>
      </c>
      <c r="DS35" s="2">
        <f t="shared" si="70"/>
        <v>101.33023646503648</v>
      </c>
      <c r="DT35" s="2">
        <f t="shared" si="70"/>
        <v>101.27431252681249</v>
      </c>
      <c r="DU35" s="2">
        <f t="shared" si="70"/>
        <v>99.57856207636209</v>
      </c>
      <c r="DV35" s="2">
        <f t="shared" si="70"/>
        <v>99.013692034139382</v>
      </c>
      <c r="DW35" s="2">
        <f t="shared" si="70"/>
        <v>98.497337892548416</v>
      </c>
      <c r="DX35" s="2">
        <f t="shared" si="70"/>
        <v>99.730695187165793</v>
      </c>
      <c r="DY35" s="2">
        <f t="shared" si="70"/>
        <v>104.41596902492671</v>
      </c>
      <c r="EA35" s="2">
        <f t="shared" si="71"/>
        <v>108.99441146214026</v>
      </c>
      <c r="EB35" s="2">
        <f t="shared" si="72"/>
        <v>111.67752111464694</v>
      </c>
      <c r="EC35" s="2">
        <f t="shared" si="73"/>
        <v>110.28373450471473</v>
      </c>
      <c r="ED35" s="2">
        <f t="shared" si="74"/>
        <v>106.83913385831858</v>
      </c>
      <c r="EE35" s="2">
        <f t="shared" si="75"/>
        <v>106.5312670927041</v>
      </c>
      <c r="EF35" s="2">
        <f t="shared" si="76"/>
        <v>107.61557634598408</v>
      </c>
      <c r="EG35" s="2">
        <f t="shared" si="77"/>
        <v>104.83684455850148</v>
      </c>
      <c r="EH35" s="2">
        <f t="shared" si="78"/>
        <v>105.85892395561487</v>
      </c>
      <c r="EI35" s="2">
        <f t="shared" si="79"/>
        <v>102.81341478245616</v>
      </c>
      <c r="EJ35" s="2">
        <f t="shared" si="80"/>
        <v>106.78826693015618</v>
      </c>
      <c r="EK35" s="2">
        <f t="shared" si="81"/>
        <v>104.42912204938047</v>
      </c>
      <c r="EL35" s="2">
        <f t="shared" si="82"/>
        <v>103.89854613276292</v>
      </c>
      <c r="EM35" s="2">
        <f t="shared" si="83"/>
        <v>104.48058259241928</v>
      </c>
      <c r="EN35" s="2">
        <f t="shared" si="84"/>
        <v>107.36443466433499</v>
      </c>
      <c r="EO35" s="2">
        <f t="shared" si="85"/>
        <v>106.64614714774275</v>
      </c>
      <c r="EQ35" s="2">
        <f t="shared" si="86"/>
        <v>107.86218267400585</v>
      </c>
      <c r="ER35" s="2">
        <f t="shared" si="87"/>
        <v>108.80718287831954</v>
      </c>
      <c r="ES35" s="2">
        <f t="shared" si="87"/>
        <v>107.91081596777707</v>
      </c>
      <c r="ET35" s="2">
        <f t="shared" si="87"/>
        <v>102.89326315598362</v>
      </c>
      <c r="EU35" s="2">
        <f t="shared" si="87"/>
        <v>104.48518812945387</v>
      </c>
      <c r="EV35" s="2">
        <f t="shared" si="87"/>
        <v>106.73792476590496</v>
      </c>
      <c r="EW35" s="2">
        <f t="shared" si="87"/>
        <v>105.46652589240264</v>
      </c>
      <c r="EX35" s="2">
        <f t="shared" si="87"/>
        <v>105.65434227620855</v>
      </c>
      <c r="EY35" s="2">
        <f t="shared" si="87"/>
        <v>103.31042805909307</v>
      </c>
      <c r="EZ35" s="2">
        <f t="shared" si="87"/>
        <v>106.21522950360082</v>
      </c>
      <c r="FA35" s="2">
        <f t="shared" si="87"/>
        <v>103.74091983858285</v>
      </c>
      <c r="FB35" s="2">
        <f t="shared" si="87"/>
        <v>103.06234588146897</v>
      </c>
      <c r="FC35" s="2">
        <f t="shared" si="87"/>
        <v>105.65020940571691</v>
      </c>
      <c r="FD35" s="2">
        <f t="shared" si="87"/>
        <v>106.7167760784982</v>
      </c>
      <c r="FE35" s="2">
        <f t="shared" si="87"/>
        <v>108.11661619542308</v>
      </c>
      <c r="FG35" s="2">
        <f t="shared" si="88"/>
        <v>5.221345559481734E-2</v>
      </c>
      <c r="FH35" s="2">
        <f t="shared" si="89"/>
        <v>4.6123952052748475E-2</v>
      </c>
      <c r="FI35" s="2">
        <f t="shared" si="89"/>
        <v>4.1396062961710181E-2</v>
      </c>
      <c r="FJ35" s="2">
        <f t="shared" si="89"/>
        <v>4.2182062369478003E-2</v>
      </c>
      <c r="FK35" s="2">
        <f t="shared" si="89"/>
        <v>4.3581011276807823E-2</v>
      </c>
      <c r="FL35" s="2">
        <f t="shared" si="89"/>
        <v>4.1876721726829824E-2</v>
      </c>
      <c r="FM35" s="2">
        <f t="shared" si="89"/>
        <v>3.6949224013681857E-2</v>
      </c>
      <c r="FN35" s="2">
        <f t="shared" si="89"/>
        <v>4.0774109458121474E-2</v>
      </c>
      <c r="FO35" s="2">
        <f t="shared" si="89"/>
        <v>3.9454433556187732E-2</v>
      </c>
      <c r="FP35" s="2">
        <f t="shared" si="89"/>
        <v>4.0027106382680533E-2</v>
      </c>
      <c r="FQ35" s="2">
        <f t="shared" si="89"/>
        <v>4.1034545723443915E-2</v>
      </c>
      <c r="FR35" s="2">
        <f t="shared" si="89"/>
        <v>3.9945807764648129E-2</v>
      </c>
      <c r="FS35" s="2">
        <f t="shared" si="89"/>
        <v>3.9897773949305465E-2</v>
      </c>
      <c r="FT35" s="2">
        <f t="shared" si="89"/>
        <v>3.6695515469982405E-2</v>
      </c>
      <c r="FU35" s="2">
        <f t="shared" si="89"/>
        <v>3.6783223952838368E-2</v>
      </c>
      <c r="FW35" s="2">
        <f t="shared" si="112"/>
        <v>3.348705618704039E-6</v>
      </c>
      <c r="FX35" s="2">
        <f t="shared" si="90"/>
        <v>4.7626375143039809E-6</v>
      </c>
      <c r="FY35" s="2">
        <f t="shared" si="90"/>
        <v>4.0364932702055179E-6</v>
      </c>
      <c r="FZ35" s="2">
        <f t="shared" si="90"/>
        <v>3.9832380808650946E-6</v>
      </c>
      <c r="GA35" s="2">
        <f t="shared" si="90"/>
        <v>3.9570568518540973E-6</v>
      </c>
      <c r="GB35" s="2">
        <f t="shared" si="90"/>
        <v>4.4624670317785287E-6</v>
      </c>
      <c r="GC35" s="2">
        <f t="shared" si="90"/>
        <v>4.19979427395908E-6</v>
      </c>
      <c r="GD35" s="2">
        <f t="shared" si="90"/>
        <v>5.0762770193393525E-6</v>
      </c>
      <c r="GE35" s="2">
        <f t="shared" si="90"/>
        <v>5.119202033211533E-6</v>
      </c>
      <c r="GF35" s="2">
        <f t="shared" si="90"/>
        <v>4.9148377360144424E-6</v>
      </c>
      <c r="GG35" s="2">
        <f t="shared" si="90"/>
        <v>4.5404022294929648E-6</v>
      </c>
      <c r="GH35" s="2">
        <f t="shared" si="90"/>
        <v>3.6073973572991805E-6</v>
      </c>
      <c r="GI35" s="2">
        <f t="shared" si="90"/>
        <v>3.1652544041618225E-6</v>
      </c>
      <c r="GJ35" s="2">
        <f t="shared" si="90"/>
        <v>2.7340083823701095E-6</v>
      </c>
      <c r="GK35" s="2">
        <f t="shared" si="90"/>
        <v>2.9698075495214649E-6</v>
      </c>
      <c r="GM35" s="86">
        <f t="shared" si="113"/>
        <v>2.6995963532211162E-10</v>
      </c>
      <c r="GN35" s="86">
        <f t="shared" si="91"/>
        <v>1.765452073330941E-11</v>
      </c>
      <c r="GO35" s="86">
        <f t="shared" si="91"/>
        <v>1.8198049121952744E-13</v>
      </c>
      <c r="GP35" s="86">
        <f t="shared" si="91"/>
        <v>6.0294670065305504E-13</v>
      </c>
      <c r="GQ35" s="86">
        <f t="shared" si="91"/>
        <v>3.958672035727356E-13</v>
      </c>
      <c r="GR35" s="86">
        <f t="shared" si="91"/>
        <v>2.4489416915485279E-14</v>
      </c>
      <c r="GS35" s="86">
        <f t="shared" si="91"/>
        <v>1.8122308706046612E-15</v>
      </c>
      <c r="GT35" s="86">
        <f t="shared" si="91"/>
        <v>5.9548162255303834E-15</v>
      </c>
      <c r="GU35" s="86">
        <f t="shared" si="91"/>
        <v>7.1181408186143319E-15</v>
      </c>
      <c r="GV35" s="86">
        <f t="shared" si="91"/>
        <v>2.2866442899711635E-14</v>
      </c>
      <c r="GW35" s="86">
        <f t="shared" si="91"/>
        <v>4.1359471651556869E-14</v>
      </c>
      <c r="GX35" s="86">
        <f t="shared" si="91"/>
        <v>5.1501187045641065E-14</v>
      </c>
      <c r="GY35" s="86">
        <f t="shared" si="91"/>
        <v>4.6397303662562308E-14</v>
      </c>
      <c r="GZ35" s="86">
        <f t="shared" si="91"/>
        <v>4.6882102073993527E-16</v>
      </c>
      <c r="HA35" s="86">
        <f t="shared" si="91"/>
        <v>2.9273492628829151E-17</v>
      </c>
      <c r="HC35" s="86">
        <f t="shared" si="145"/>
        <v>2.2430990781732269E-26</v>
      </c>
      <c r="HD35" s="86">
        <f t="shared" si="92"/>
        <v>2.9857598366140215E-26</v>
      </c>
      <c r="HE35" s="86">
        <f t="shared" si="92"/>
        <v>6.1909607698391428E-32</v>
      </c>
      <c r="HF35" s="86">
        <f t="shared" si="92"/>
        <v>1.3367164260024064E-33</v>
      </c>
      <c r="HG35" s="86">
        <f t="shared" si="92"/>
        <v>1.5043084929089439E-31</v>
      </c>
      <c r="HH35" s="86">
        <f t="shared" si="92"/>
        <v>7.1909447099742711E-31</v>
      </c>
      <c r="HI35" s="86">
        <f t="shared" si="92"/>
        <v>7.30890608459015E-38</v>
      </c>
      <c r="HJ35" s="86">
        <f t="shared" si="92"/>
        <v>3.2167735634040742E-34</v>
      </c>
      <c r="HK35" s="86">
        <f t="shared" si="92"/>
        <v>1.4559740922945775E-31</v>
      </c>
      <c r="HL35" s="86">
        <f t="shared" si="92"/>
        <v>1.2495813501633552E-33</v>
      </c>
      <c r="HM35" s="86">
        <f t="shared" si="92"/>
        <v>3.9424976683815654E-35</v>
      </c>
      <c r="HN35" s="86">
        <f t="shared" si="92"/>
        <v>3.0330961456515828E-33</v>
      </c>
      <c r="HO35" s="86">
        <f t="shared" si="92"/>
        <v>1.084215970974086E-31</v>
      </c>
      <c r="HP35" s="86">
        <f t="shared" si="92"/>
        <v>5.1377330620294475E-40</v>
      </c>
      <c r="HQ35" s="86">
        <f t="shared" si="92"/>
        <v>1.8676983087753678E-42</v>
      </c>
      <c r="HS35" s="86">
        <f t="shared" si="114"/>
        <v>3.9265237696543921E-97</v>
      </c>
      <c r="HT35" s="86">
        <f t="shared" si="93"/>
        <v>3.9257906670457936E-92</v>
      </c>
      <c r="HU35" s="86">
        <f t="shared" si="93"/>
        <v>8.834837699829013E-118</v>
      </c>
      <c r="HV35" s="86">
        <f t="shared" si="93"/>
        <v>2.7443924630990731E-123</v>
      </c>
      <c r="HW35" s="86">
        <f t="shared" si="93"/>
        <v>4.9830020558010269E-116</v>
      </c>
      <c r="HX35" s="86">
        <f t="shared" si="93"/>
        <v>2.0972601316187363E-113</v>
      </c>
      <c r="HY35" s="86">
        <f t="shared" si="93"/>
        <v>2.4699084706889249E-138</v>
      </c>
      <c r="HZ35" s="86">
        <f t="shared" si="93"/>
        <v>3.9680857207852933E-127</v>
      </c>
      <c r="IA35" s="86">
        <f t="shared" si="93"/>
        <v>6.6083133942199229E-115</v>
      </c>
      <c r="IB35" s="86">
        <f t="shared" si="93"/>
        <v>7.6375786398948056E-124</v>
      </c>
      <c r="IC35" s="86">
        <f t="shared" si="93"/>
        <v>2.815004721764582E-129</v>
      </c>
      <c r="ID35" s="86">
        <f t="shared" si="93"/>
        <v>9.1232320598015095E-123</v>
      </c>
      <c r="IE35" s="86">
        <f t="shared" si="93"/>
        <v>5.5551424875433833E-117</v>
      </c>
      <c r="IF35" s="86">
        <f t="shared" si="93"/>
        <v>3.4814470092226454E-94</v>
      </c>
      <c r="IG35" s="86">
        <f t="shared" si="93"/>
        <v>1.2279738141118248E-68</v>
      </c>
      <c r="II35" s="86">
        <f t="shared" si="115"/>
        <v>0</v>
      </c>
      <c r="IJ35" s="86">
        <f t="shared" si="116"/>
        <v>0</v>
      </c>
      <c r="IK35" s="86">
        <f t="shared" si="117"/>
        <v>0</v>
      </c>
      <c r="IL35" s="86">
        <f t="shared" si="118"/>
        <v>0</v>
      </c>
      <c r="IM35" s="86">
        <f t="shared" si="119"/>
        <v>0</v>
      </c>
      <c r="IN35" s="86">
        <f t="shared" si="120"/>
        <v>0</v>
      </c>
      <c r="IO35" s="86">
        <f t="shared" si="121"/>
        <v>0</v>
      </c>
      <c r="IP35" s="86">
        <f t="shared" si="122"/>
        <v>0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2.0122416411695585E-274</v>
      </c>
      <c r="IW35" s="86">
        <f t="shared" si="129"/>
        <v>1.9741285539432542E-253</v>
      </c>
      <c r="IY35" s="86">
        <f t="shared" si="130"/>
        <v>2.6995963532211162E-10</v>
      </c>
      <c r="IZ35" s="86">
        <f t="shared" si="131"/>
        <v>1.7654520733309439E-11</v>
      </c>
      <c r="JA35" s="86">
        <f t="shared" si="132"/>
        <v>1.8198049121952744E-13</v>
      </c>
      <c r="JB35" s="86">
        <f t="shared" si="133"/>
        <v>6.0294670065305504E-13</v>
      </c>
      <c r="JC35" s="86">
        <f t="shared" si="134"/>
        <v>3.958672035727356E-13</v>
      </c>
      <c r="JD35" s="86">
        <f t="shared" si="135"/>
        <v>2.4489416915485279E-14</v>
      </c>
      <c r="JE35" s="86">
        <f t="shared" si="136"/>
        <v>1.8122308706046612E-15</v>
      </c>
      <c r="JF35" s="86">
        <f t="shared" si="137"/>
        <v>5.9548162255303834E-15</v>
      </c>
      <c r="JG35" s="86">
        <f t="shared" si="138"/>
        <v>7.1181408186143319E-15</v>
      </c>
      <c r="JH35" s="86">
        <f t="shared" si="139"/>
        <v>2.2866442899711635E-14</v>
      </c>
      <c r="JI35" s="86">
        <f t="shared" si="140"/>
        <v>4.1359471651556869E-14</v>
      </c>
      <c r="JJ35" s="86">
        <f t="shared" si="141"/>
        <v>5.1501187045641065E-14</v>
      </c>
      <c r="JK35" s="86">
        <f t="shared" si="142"/>
        <v>4.6397303662562308E-14</v>
      </c>
      <c r="JL35" s="86">
        <f t="shared" si="143"/>
        <v>4.6882102073993527E-16</v>
      </c>
      <c r="JM35" s="86">
        <f t="shared" si="144"/>
        <v>2.9273492628829151E-17</v>
      </c>
    </row>
    <row r="36" spans="2:273" x14ac:dyDescent="0.25">
      <c r="B36" s="2">
        <v>9</v>
      </c>
      <c r="C36" s="37">
        <v>109.548</v>
      </c>
      <c r="D36" s="37">
        <v>106.952</v>
      </c>
      <c r="E36" s="37">
        <v>99.623000000000005</v>
      </c>
      <c r="F36" s="37">
        <v>99.869</v>
      </c>
      <c r="G36" s="37">
        <v>99.966999999999999</v>
      </c>
      <c r="H36" s="37">
        <v>101.85</v>
      </c>
      <c r="I36" s="37">
        <v>102.70699999999999</v>
      </c>
      <c r="J36" s="37">
        <v>102.508</v>
      </c>
      <c r="K36" s="37">
        <v>101.64400000000001</v>
      </c>
      <c r="L36" s="37">
        <v>101.593</v>
      </c>
      <c r="M36" s="37">
        <v>101.31699999999999</v>
      </c>
      <c r="N36" s="37">
        <v>99.983000000000004</v>
      </c>
      <c r="O36" s="37">
        <v>98.78</v>
      </c>
      <c r="P36" s="37">
        <v>103.1</v>
      </c>
      <c r="Q36" s="37">
        <v>107.033</v>
      </c>
      <c r="R36" s="10"/>
      <c r="S36" s="4">
        <f t="shared" si="8"/>
        <v>109.74431045650515</v>
      </c>
      <c r="T36" s="4">
        <f t="shared" si="9"/>
        <v>107.20883302613285</v>
      </c>
      <c r="U36" s="4">
        <f t="shared" si="10"/>
        <v>102.46085606102281</v>
      </c>
      <c r="V36" s="4">
        <f t="shared" si="11"/>
        <v>100.7098681913242</v>
      </c>
      <c r="W36" s="4">
        <f t="shared" si="12"/>
        <v>100.16339677350545</v>
      </c>
      <c r="X36" s="4">
        <f t="shared" si="13"/>
        <v>101.38138174466003</v>
      </c>
      <c r="Y36" s="4">
        <f t="shared" si="14"/>
        <v>101.31703952831786</v>
      </c>
      <c r="Z36" s="4">
        <f t="shared" si="15"/>
        <v>101.63931822001226</v>
      </c>
      <c r="AA36" s="4">
        <f t="shared" si="16"/>
        <v>101.44310142367655</v>
      </c>
      <c r="AB36" s="4">
        <f t="shared" si="17"/>
        <v>101.5559634421376</v>
      </c>
      <c r="AC36" s="4">
        <f t="shared" si="18"/>
        <v>99.890454273017511</v>
      </c>
      <c r="AD36" s="4">
        <f t="shared" si="19"/>
        <v>99.289872476364067</v>
      </c>
      <c r="AE36" s="4">
        <f t="shared" si="20"/>
        <v>98.865430322828686</v>
      </c>
      <c r="AF36" s="4">
        <f t="shared" si="21"/>
        <v>100.24396390002494</v>
      </c>
      <c r="AG36" s="4" t="e">
        <f t="shared" si="22"/>
        <v>#N/A</v>
      </c>
      <c r="AI36" s="4">
        <f t="shared" si="23"/>
        <v>-0.19631045650514523</v>
      </c>
      <c r="AJ36" s="4">
        <f t="shared" si="24"/>
        <v>-0.25683302613285264</v>
      </c>
      <c r="AK36" s="4">
        <f t="shared" si="25"/>
        <v>-2.837856061022805</v>
      </c>
      <c r="AL36" s="4">
        <f t="shared" si="26"/>
        <v>-0.84086819132420487</v>
      </c>
      <c r="AM36" s="4">
        <f t="shared" si="27"/>
        <v>-0.19639677350545526</v>
      </c>
      <c r="AN36" s="4">
        <f t="shared" si="28"/>
        <v>0.46861825533996182</v>
      </c>
      <c r="AO36" s="4">
        <f t="shared" si="29"/>
        <v>1.3899604716821301</v>
      </c>
      <c r="AP36" s="4">
        <f t="shared" si="30"/>
        <v>0.86868177998773888</v>
      </c>
      <c r="AQ36" s="4">
        <f t="shared" si="31"/>
        <v>0.20089857632345343</v>
      </c>
      <c r="AR36" s="4">
        <f t="shared" si="32"/>
        <v>3.7036557862407449E-2</v>
      </c>
      <c r="AS36" s="4">
        <f t="shared" si="33"/>
        <v>1.4265457269824822</v>
      </c>
      <c r="AT36" s="4">
        <f t="shared" si="34"/>
        <v>0.69312752363593688</v>
      </c>
      <c r="AU36" s="4">
        <f t="shared" si="35"/>
        <v>-8.5430322828685235E-2</v>
      </c>
      <c r="AV36" s="4">
        <f t="shared" si="36"/>
        <v>2.8560360999750571</v>
      </c>
      <c r="AW36" s="4">
        <f t="shared" si="36"/>
        <v>0</v>
      </c>
      <c r="AY36" s="2">
        <f t="shared" si="96"/>
        <v>109.74430973779094</v>
      </c>
      <c r="AZ36" s="2">
        <f t="shared" si="37"/>
        <v>107.20883296472419</v>
      </c>
      <c r="BA36" s="2">
        <f t="shared" si="37"/>
        <v>102.46085606019561</v>
      </c>
      <c r="BB36" s="2">
        <f t="shared" si="37"/>
        <v>100.70986818875893</v>
      </c>
      <c r="BC36" s="2">
        <f t="shared" si="37"/>
        <v>100.16339677176725</v>
      </c>
      <c r="BD36" s="2">
        <f t="shared" si="37"/>
        <v>101.38138174452887</v>
      </c>
      <c r="BE36" s="2">
        <f t="shared" si="37"/>
        <v>101.31703952830655</v>
      </c>
      <c r="BF36" s="2">
        <f t="shared" si="37"/>
        <v>101.63931821997767</v>
      </c>
      <c r="BG36" s="2">
        <f t="shared" si="37"/>
        <v>101.44310142363582</v>
      </c>
      <c r="BH36" s="2">
        <f t="shared" si="37"/>
        <v>101.5559634420197</v>
      </c>
      <c r="BI36" s="2">
        <f t="shared" si="37"/>
        <v>99.890454272818445</v>
      </c>
      <c r="BJ36" s="2">
        <f t="shared" si="37"/>
        <v>99.289872476118987</v>
      </c>
      <c r="BK36" s="2">
        <f t="shared" si="37"/>
        <v>98.865430322609555</v>
      </c>
      <c r="BL36" s="2">
        <f t="shared" si="37"/>
        <v>100.24396390002238</v>
      </c>
      <c r="BM36" s="2" t="e">
        <f t="shared" si="37"/>
        <v>#N/A</v>
      </c>
      <c r="BO36" s="2">
        <f t="shared" si="38"/>
        <v>109.548</v>
      </c>
      <c r="BP36" s="2">
        <f t="shared" si="39"/>
        <v>106.952</v>
      </c>
      <c r="BQ36" s="2">
        <f t="shared" si="40"/>
        <v>99.623000000000005</v>
      </c>
      <c r="BR36" s="2">
        <f t="shared" si="41"/>
        <v>99.869</v>
      </c>
      <c r="BS36" s="2">
        <f t="shared" si="42"/>
        <v>99.966999999999999</v>
      </c>
      <c r="BT36" s="2">
        <f t="shared" si="43"/>
        <v>101.85</v>
      </c>
      <c r="BU36" s="2">
        <f t="shared" si="44"/>
        <v>102.70699999999999</v>
      </c>
      <c r="BV36" s="2">
        <f t="shared" si="45"/>
        <v>102.508</v>
      </c>
      <c r="BW36" s="2">
        <f t="shared" si="46"/>
        <v>101.64400000000001</v>
      </c>
      <c r="BX36" s="2">
        <f t="shared" si="47"/>
        <v>101.593</v>
      </c>
      <c r="BY36" s="2">
        <f t="shared" si="48"/>
        <v>101.31699999999999</v>
      </c>
      <c r="BZ36" s="2">
        <f t="shared" si="49"/>
        <v>99.983000000000004</v>
      </c>
      <c r="CA36" s="2">
        <f t="shared" si="50"/>
        <v>98.78</v>
      </c>
      <c r="CB36" s="2">
        <f t="shared" si="51"/>
        <v>103.1</v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109.79845276653171</v>
      </c>
      <c r="DL36" s="2">
        <f t="shared" si="70"/>
        <v>106.98093675958188</v>
      </c>
      <c r="DM36" s="2">
        <f t="shared" si="70"/>
        <v>102.09868300689355</v>
      </c>
      <c r="DN36" s="2">
        <f t="shared" si="70"/>
        <v>100.42174331983807</v>
      </c>
      <c r="DO36" s="2">
        <f t="shared" si="70"/>
        <v>99.853086223875692</v>
      </c>
      <c r="DP36" s="2">
        <f t="shared" si="70"/>
        <v>101.09020609180611</v>
      </c>
      <c r="DQ36" s="2">
        <f t="shared" si="70"/>
        <v>101.17423697478991</v>
      </c>
      <c r="DR36" s="2">
        <f t="shared" si="70"/>
        <v>101.44861512605038</v>
      </c>
      <c r="DS36" s="2">
        <f t="shared" si="70"/>
        <v>101.38620866580868</v>
      </c>
      <c r="DT36" s="2">
        <f t="shared" si="70"/>
        <v>101.32334791934788</v>
      </c>
      <c r="DU36" s="2">
        <f t="shared" si="70"/>
        <v>99.68376954096955</v>
      </c>
      <c r="DV36" s="2">
        <f t="shared" si="70"/>
        <v>99.085737790421973</v>
      </c>
      <c r="DW36" s="2">
        <f t="shared" si="70"/>
        <v>98.614918809497752</v>
      </c>
      <c r="DX36" s="2">
        <f t="shared" si="70"/>
        <v>99.951910924369756</v>
      </c>
      <c r="DY36" s="2">
        <f t="shared" si="70"/>
        <v>104.52822745601176</v>
      </c>
      <c r="EA36" s="2">
        <f t="shared" si="71"/>
        <v>108.84804636021548</v>
      </c>
      <c r="EB36" s="2">
        <f t="shared" si="72"/>
        <v>111.50748490582265</v>
      </c>
      <c r="EC36" s="2">
        <f t="shared" si="73"/>
        <v>110.10993876147737</v>
      </c>
      <c r="ED36" s="2">
        <f t="shared" si="74"/>
        <v>106.67696173077171</v>
      </c>
      <c r="EE36" s="2">
        <f t="shared" si="75"/>
        <v>106.37437964256054</v>
      </c>
      <c r="EF36" s="2">
        <f t="shared" si="76"/>
        <v>107.45727890556043</v>
      </c>
      <c r="EG36" s="2">
        <f t="shared" si="77"/>
        <v>104.7114999023696</v>
      </c>
      <c r="EH36" s="2">
        <f t="shared" si="78"/>
        <v>105.73095275714527</v>
      </c>
      <c r="EI36" s="2">
        <f t="shared" si="79"/>
        <v>102.70625782013481</v>
      </c>
      <c r="EJ36" s="2">
        <f t="shared" si="80"/>
        <v>106.64399077650475</v>
      </c>
      <c r="EK36" s="2">
        <f t="shared" si="81"/>
        <v>104.29569033191642</v>
      </c>
      <c r="EL36" s="2">
        <f t="shared" si="82"/>
        <v>103.764414867304</v>
      </c>
      <c r="EM36" s="2">
        <f t="shared" si="83"/>
        <v>104.36323388929742</v>
      </c>
      <c r="EN36" s="2">
        <f t="shared" si="84"/>
        <v>107.23618575731081</v>
      </c>
      <c r="EO36" s="2">
        <f t="shared" si="85"/>
        <v>106.55562478218121</v>
      </c>
      <c r="EQ36" s="2">
        <f t="shared" si="86"/>
        <v>107.72750084880909</v>
      </c>
      <c r="ER36" s="2">
        <f t="shared" si="87"/>
        <v>108.66779694454134</v>
      </c>
      <c r="ES36" s="2">
        <f t="shared" si="87"/>
        <v>107.76172401480515</v>
      </c>
      <c r="ET36" s="2">
        <f t="shared" si="87"/>
        <v>102.77251327626431</v>
      </c>
      <c r="EU36" s="2">
        <f t="shared" si="87"/>
        <v>104.34996965723315</v>
      </c>
      <c r="EV36" s="2">
        <f t="shared" si="87"/>
        <v>106.58889950290931</v>
      </c>
      <c r="EW36" s="2">
        <f t="shared" si="87"/>
        <v>105.33460162440376</v>
      </c>
      <c r="EX36" s="2">
        <f t="shared" si="87"/>
        <v>105.52826740526594</v>
      </c>
      <c r="EY36" s="2">
        <f t="shared" si="87"/>
        <v>103.19800478828097</v>
      </c>
      <c r="EZ36" s="2">
        <f t="shared" si="87"/>
        <v>106.07668112343349</v>
      </c>
      <c r="FA36" s="2">
        <f t="shared" si="87"/>
        <v>103.61477112841972</v>
      </c>
      <c r="FB36" s="2">
        <f t="shared" si="87"/>
        <v>102.93685067155067</v>
      </c>
      <c r="FC36" s="2">
        <f t="shared" si="87"/>
        <v>105.52086866754271</v>
      </c>
      <c r="FD36" s="2">
        <f t="shared" si="87"/>
        <v>106.59562819147426</v>
      </c>
      <c r="FE36" s="2">
        <f t="shared" si="87"/>
        <v>108.00932747993136</v>
      </c>
      <c r="FG36" s="2">
        <f t="shared" si="88"/>
        <v>5.6963961924789495E-2</v>
      </c>
      <c r="FH36" s="2">
        <f t="shared" si="89"/>
        <v>5.0349853130211689E-2</v>
      </c>
      <c r="FI36" s="2">
        <f t="shared" si="89"/>
        <v>4.5209322660495925E-2</v>
      </c>
      <c r="FJ36" s="2">
        <f t="shared" si="89"/>
        <v>4.6064246329254203E-2</v>
      </c>
      <c r="FK36" s="2">
        <f t="shared" si="89"/>
        <v>4.7585549603224801E-2</v>
      </c>
      <c r="FL36" s="2">
        <f t="shared" si="89"/>
        <v>4.5732145715440403E-2</v>
      </c>
      <c r="FM36" s="2">
        <f t="shared" si="89"/>
        <v>4.0370107359470435E-2</v>
      </c>
      <c r="FN36" s="2">
        <f t="shared" si="89"/>
        <v>4.4532738543115735E-2</v>
      </c>
      <c r="FO36" s="2">
        <f t="shared" si="89"/>
        <v>4.3096878188522023E-2</v>
      </c>
      <c r="FP36" s="2">
        <f t="shared" si="89"/>
        <v>4.37200139446004E-2</v>
      </c>
      <c r="FQ36" s="2">
        <f t="shared" si="89"/>
        <v>4.4816060626354869E-2</v>
      </c>
      <c r="FR36" s="2">
        <f t="shared" si="89"/>
        <v>4.3631555611927088E-2</v>
      </c>
      <c r="FS36" s="2">
        <f t="shared" si="89"/>
        <v>4.3579290959284998E-2</v>
      </c>
      <c r="FT36" s="2">
        <f t="shared" si="89"/>
        <v>4.0093887531868905E-2</v>
      </c>
      <c r="FU36" s="2">
        <f t="shared" si="89"/>
        <v>4.0189379817190667E-2</v>
      </c>
      <c r="FW36" s="2">
        <f t="shared" si="112"/>
        <v>3.6717815099427183E-6</v>
      </c>
      <c r="FX36" s="2">
        <f t="shared" si="90"/>
        <v>5.222125791049778E-6</v>
      </c>
      <c r="FY36" s="2">
        <f t="shared" si="90"/>
        <v>4.4259251360551376E-6</v>
      </c>
      <c r="FZ36" s="2">
        <f t="shared" si="90"/>
        <v>4.367532027292358E-6</v>
      </c>
      <c r="GA36" s="2">
        <f t="shared" si="90"/>
        <v>4.3388249025251043E-6</v>
      </c>
      <c r="GB36" s="2">
        <f t="shared" si="90"/>
        <v>4.8929956947677509E-6</v>
      </c>
      <c r="GC36" s="2">
        <f t="shared" si="90"/>
        <v>4.6049809837974325E-6</v>
      </c>
      <c r="GD36" s="2">
        <f t="shared" si="90"/>
        <v>5.566024343327615E-6</v>
      </c>
      <c r="GE36" s="2">
        <f t="shared" si="90"/>
        <v>5.6130906388112448E-6</v>
      </c>
      <c r="GF36" s="2">
        <f t="shared" si="90"/>
        <v>5.3890098597895489E-6</v>
      </c>
      <c r="GG36" s="2">
        <f t="shared" si="90"/>
        <v>4.9784498655498883E-6</v>
      </c>
      <c r="GH36" s="2">
        <f t="shared" si="90"/>
        <v>3.9554311704738595E-6</v>
      </c>
      <c r="GI36" s="2">
        <f t="shared" si="90"/>
        <v>3.4706313795550339E-6</v>
      </c>
      <c r="GJ36" s="2">
        <f t="shared" si="90"/>
        <v>2.9977797886105637E-6</v>
      </c>
      <c r="GK36" s="2">
        <f t="shared" si="90"/>
        <v>3.2563282917830704E-6</v>
      </c>
      <c r="GM36" s="86">
        <f t="shared" si="113"/>
        <v>5.8694337049201195E-10</v>
      </c>
      <c r="GN36" s="86">
        <f t="shared" si="91"/>
        <v>4.2304263871063091E-11</v>
      </c>
      <c r="GO36" s="86">
        <f t="shared" si="91"/>
        <v>5.2403719883800537E-13</v>
      </c>
      <c r="GP36" s="86">
        <f t="shared" si="91"/>
        <v>1.6507976227213885E-12</v>
      </c>
      <c r="GQ36" s="86">
        <f t="shared" si="91"/>
        <v>1.1182306999058104E-12</v>
      </c>
      <c r="GR36" s="86">
        <f t="shared" si="91"/>
        <v>7.7933315250851651E-14</v>
      </c>
      <c r="GS36" s="86">
        <f t="shared" si="91"/>
        <v>6.2147045859416441E-15</v>
      </c>
      <c r="GT36" s="86">
        <f t="shared" si="91"/>
        <v>2.0068708109877519E-14</v>
      </c>
      <c r="GU36" s="86">
        <f t="shared" si="91"/>
        <v>2.3482335540618903E-14</v>
      </c>
      <c r="GV36" s="86">
        <f t="shared" si="91"/>
        <v>7.1774501984144215E-14</v>
      </c>
      <c r="GW36" s="86">
        <f t="shared" si="91"/>
        <v>1.273880599299955E-13</v>
      </c>
      <c r="GX36" s="86">
        <f t="shared" si="91"/>
        <v>1.5545829699303162E-13</v>
      </c>
      <c r="GY36" s="86">
        <f t="shared" si="91"/>
        <v>1.4068192612571954E-13</v>
      </c>
      <c r="GZ36" s="86">
        <f t="shared" si="91"/>
        <v>1.7075097183966397E-15</v>
      </c>
      <c r="HA36" s="86">
        <f t="shared" si="91"/>
        <v>1.2152067917093179E-16</v>
      </c>
      <c r="HC36" s="86">
        <f t="shared" si="145"/>
        <v>1.0466827973104289E-25</v>
      </c>
      <c r="HD36" s="86">
        <f t="shared" si="92"/>
        <v>1.364152016126742E-25</v>
      </c>
      <c r="HE36" s="86">
        <f t="shared" si="92"/>
        <v>4.1194278029422813E-31</v>
      </c>
      <c r="HF36" s="86">
        <f t="shared" si="92"/>
        <v>9.820047178725686E-33</v>
      </c>
      <c r="HG36" s="86">
        <f t="shared" si="92"/>
        <v>9.8289937461859824E-31</v>
      </c>
      <c r="HH36" s="86">
        <f t="shared" si="92"/>
        <v>4.5618702695982784E-30</v>
      </c>
      <c r="HI36" s="86">
        <f t="shared" si="92"/>
        <v>7.0650701834835285E-37</v>
      </c>
      <c r="HJ36" s="86">
        <f t="shared" si="92"/>
        <v>2.5774298870094529E-33</v>
      </c>
      <c r="HK36" s="86">
        <f t="shared" si="92"/>
        <v>9.6887998794564427E-31</v>
      </c>
      <c r="HL36" s="86">
        <f t="shared" si="92"/>
        <v>9.506617851378734E-33</v>
      </c>
      <c r="HM36" s="86">
        <f t="shared" si="92"/>
        <v>3.2650378707645219E-34</v>
      </c>
      <c r="HN36" s="86">
        <f t="shared" si="92"/>
        <v>2.1699398922199637E-32</v>
      </c>
      <c r="HO36" s="86">
        <f t="shared" si="92"/>
        <v>6.9193915674529172E-31</v>
      </c>
      <c r="HP36" s="86">
        <f t="shared" si="92"/>
        <v>5.5449038518632306E-39</v>
      </c>
      <c r="HQ36" s="86">
        <f t="shared" si="92"/>
        <v>2.4166282220738198E-41</v>
      </c>
      <c r="HS36" s="86">
        <f t="shared" si="114"/>
        <v>2.146014850728434E-95</v>
      </c>
      <c r="HT36" s="86">
        <f t="shared" si="93"/>
        <v>1.8461930625701988E-90</v>
      </c>
      <c r="HU36" s="86">
        <f t="shared" si="93"/>
        <v>1.2012468959336316E-115</v>
      </c>
      <c r="HV36" s="86">
        <f t="shared" si="93"/>
        <v>4.7413932825123436E-121</v>
      </c>
      <c r="HW36" s="86">
        <f t="shared" si="93"/>
        <v>6.4232712928971096E-114</v>
      </c>
      <c r="HX36" s="86">
        <f t="shared" si="93"/>
        <v>2.5017508906881915E-111</v>
      </c>
      <c r="HY36" s="86">
        <f t="shared" si="93"/>
        <v>8.4868093050194253E-136</v>
      </c>
      <c r="HZ36" s="86">
        <f t="shared" si="93"/>
        <v>8.8670397709835948E-125</v>
      </c>
      <c r="IA36" s="86">
        <f t="shared" si="93"/>
        <v>8.7085272079982687E-113</v>
      </c>
      <c r="IB36" s="86">
        <f t="shared" si="93"/>
        <v>1.4585071255019268E-121</v>
      </c>
      <c r="IC36" s="86">
        <f t="shared" si="93"/>
        <v>6.6615183240166876E-127</v>
      </c>
      <c r="ID36" s="86">
        <f t="shared" si="93"/>
        <v>1.4975306250118806E-120</v>
      </c>
      <c r="IE36" s="86">
        <f t="shared" si="93"/>
        <v>6.795184521754252E-115</v>
      </c>
      <c r="IF36" s="86">
        <f t="shared" si="93"/>
        <v>1.5797726884812437E-92</v>
      </c>
      <c r="IG36" s="86">
        <f t="shared" si="93"/>
        <v>1.9320227684074423E-67</v>
      </c>
      <c r="II36" s="86">
        <f t="shared" si="115"/>
        <v>0</v>
      </c>
      <c r="IJ36" s="86">
        <f t="shared" si="116"/>
        <v>4.9496125419319477E-307</v>
      </c>
      <c r="IK36" s="86">
        <f t="shared" si="117"/>
        <v>0</v>
      </c>
      <c r="IL36" s="86">
        <f t="shared" si="118"/>
        <v>0</v>
      </c>
      <c r="IM36" s="86">
        <f t="shared" si="119"/>
        <v>0</v>
      </c>
      <c r="IN36" s="86">
        <f t="shared" si="120"/>
        <v>0</v>
      </c>
      <c r="IO36" s="86">
        <f t="shared" si="121"/>
        <v>0</v>
      </c>
      <c r="IP36" s="86">
        <f t="shared" si="122"/>
        <v>0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1.6027563345903583E-270</v>
      </c>
      <c r="IW36" s="86">
        <f t="shared" si="129"/>
        <v>8.305236300432172E-250</v>
      </c>
      <c r="IY36" s="86">
        <f t="shared" si="130"/>
        <v>5.8694337049201205E-10</v>
      </c>
      <c r="IZ36" s="86">
        <f t="shared" si="131"/>
        <v>4.2304263871063226E-11</v>
      </c>
      <c r="JA36" s="86">
        <f t="shared" si="132"/>
        <v>5.2403719883800537E-13</v>
      </c>
      <c r="JB36" s="86">
        <f t="shared" si="133"/>
        <v>1.6507976227213885E-12</v>
      </c>
      <c r="JC36" s="86">
        <f t="shared" si="134"/>
        <v>1.1182306999058104E-12</v>
      </c>
      <c r="JD36" s="86">
        <f t="shared" si="135"/>
        <v>7.7933315250851651E-14</v>
      </c>
      <c r="JE36" s="86">
        <f t="shared" si="136"/>
        <v>6.2147045859416441E-15</v>
      </c>
      <c r="JF36" s="86">
        <f t="shared" si="137"/>
        <v>2.0068708109877519E-14</v>
      </c>
      <c r="JG36" s="86">
        <f t="shared" si="138"/>
        <v>2.3482335540618903E-14</v>
      </c>
      <c r="JH36" s="86">
        <f t="shared" si="139"/>
        <v>7.1774501984144215E-14</v>
      </c>
      <c r="JI36" s="86">
        <f t="shared" si="140"/>
        <v>1.273880599299955E-13</v>
      </c>
      <c r="JJ36" s="86">
        <f t="shared" si="141"/>
        <v>1.5545829699303162E-13</v>
      </c>
      <c r="JK36" s="86">
        <f t="shared" si="142"/>
        <v>1.4068192612571954E-13</v>
      </c>
      <c r="JL36" s="86">
        <f t="shared" si="143"/>
        <v>1.7075097183966397E-15</v>
      </c>
      <c r="JM36" s="86">
        <f t="shared" si="144"/>
        <v>1.2152067917093179E-16</v>
      </c>
    </row>
    <row r="37" spans="2:273" x14ac:dyDescent="0.25">
      <c r="B37" s="2">
        <v>10</v>
      </c>
      <c r="C37" s="37">
        <v>109.452</v>
      </c>
      <c r="D37" s="37">
        <v>109.435</v>
      </c>
      <c r="E37" s="37">
        <v>102.164</v>
      </c>
      <c r="F37" s="37">
        <v>100.639</v>
      </c>
      <c r="G37" s="37">
        <v>99.688999999999993</v>
      </c>
      <c r="H37" s="37">
        <v>101.483</v>
      </c>
      <c r="I37" s="37">
        <v>101.241</v>
      </c>
      <c r="J37" s="37">
        <v>101.47499999999999</v>
      </c>
      <c r="K37" s="37">
        <v>101.593</v>
      </c>
      <c r="L37" s="37">
        <v>102.271</v>
      </c>
      <c r="M37" s="37">
        <v>100.717</v>
      </c>
      <c r="N37" s="37">
        <v>100.15300000000001</v>
      </c>
      <c r="O37" s="37">
        <v>100.831</v>
      </c>
      <c r="P37" s="37">
        <v>102.7</v>
      </c>
      <c r="Q37" s="37">
        <v>104.9</v>
      </c>
      <c r="S37" s="4">
        <f t="shared" si="8"/>
        <v>109.80430061970984</v>
      </c>
      <c r="T37" s="4">
        <f t="shared" si="9"/>
        <v>107.22322620354447</v>
      </c>
      <c r="U37" s="4">
        <f t="shared" si="10"/>
        <v>102.56384686587393</v>
      </c>
      <c r="V37" s="4">
        <f t="shared" si="11"/>
        <v>100.75875348626967</v>
      </c>
      <c r="W37" s="4">
        <f t="shared" si="12"/>
        <v>100.25242648686624</v>
      </c>
      <c r="X37" s="4">
        <f t="shared" si="13"/>
        <v>101.51596240027511</v>
      </c>
      <c r="Y37" s="4">
        <f t="shared" si="14"/>
        <v>101.42628977462198</v>
      </c>
      <c r="Z37" s="4">
        <f t="shared" si="15"/>
        <v>101.74914785359421</v>
      </c>
      <c r="AA37" s="4">
        <f t="shared" si="16"/>
        <v>101.49662749718533</v>
      </c>
      <c r="AB37" s="4">
        <f t="shared" si="17"/>
        <v>101.61714180555944</v>
      </c>
      <c r="AC37" s="4">
        <f t="shared" si="18"/>
        <v>100.00295046972535</v>
      </c>
      <c r="AD37" s="4">
        <f t="shared" si="19"/>
        <v>99.37085216575953</v>
      </c>
      <c r="AE37" s="4">
        <f t="shared" si="20"/>
        <v>98.994851251127542</v>
      </c>
      <c r="AF37" s="4">
        <f t="shared" si="21"/>
        <v>100.4768184700394</v>
      </c>
      <c r="AG37" s="4" t="e">
        <f t="shared" si="22"/>
        <v>#N/A</v>
      </c>
      <c r="AI37" s="4">
        <f t="shared" si="23"/>
        <v>-0.35230061970983684</v>
      </c>
      <c r="AJ37" s="4">
        <f t="shared" si="24"/>
        <v>2.2117737964555317</v>
      </c>
      <c r="AK37" s="4">
        <f t="shared" si="25"/>
        <v>-0.39984686587392559</v>
      </c>
      <c r="AL37" s="4">
        <f t="shared" si="26"/>
        <v>-0.11975348626967275</v>
      </c>
      <c r="AM37" s="4">
        <f t="shared" si="27"/>
        <v>-0.56342648686624841</v>
      </c>
      <c r="AN37" s="4">
        <f t="shared" si="28"/>
        <v>-3.2962400275110326E-2</v>
      </c>
      <c r="AO37" s="4">
        <f t="shared" si="29"/>
        <v>-0.18528977462197815</v>
      </c>
      <c r="AP37" s="4">
        <f t="shared" si="30"/>
        <v>-0.27414785359421501</v>
      </c>
      <c r="AQ37" s="4">
        <f t="shared" si="31"/>
        <v>9.6372502814674021E-2</v>
      </c>
      <c r="AR37" s="4">
        <f t="shared" si="32"/>
        <v>0.65385819444055926</v>
      </c>
      <c r="AS37" s="4">
        <f t="shared" si="33"/>
        <v>0.71404953027465012</v>
      </c>
      <c r="AT37" s="4">
        <f t="shared" si="34"/>
        <v>0.78214783424047596</v>
      </c>
      <c r="AU37" s="4">
        <f t="shared" si="35"/>
        <v>1.8361487488724606</v>
      </c>
      <c r="AV37" s="4">
        <f t="shared" si="36"/>
        <v>2.2231815299605984</v>
      </c>
      <c r="AW37" s="4">
        <f t="shared" si="36"/>
        <v>0</v>
      </c>
      <c r="AY37" s="2">
        <f t="shared" si="96"/>
        <v>109.80429910810348</v>
      </c>
      <c r="AZ37" s="2">
        <f t="shared" si="37"/>
        <v>107.22322606145596</v>
      </c>
      <c r="BA37" s="2">
        <f t="shared" si="37"/>
        <v>102.56384686358342</v>
      </c>
      <c r="BB37" s="2">
        <f t="shared" si="37"/>
        <v>100.75875347950785</v>
      </c>
      <c r="BC37" s="2">
        <f t="shared" si="37"/>
        <v>100.2524264821448</v>
      </c>
      <c r="BD37" s="2">
        <f t="shared" si="37"/>
        <v>101.51596239987488</v>
      </c>
      <c r="BE37" s="2">
        <f t="shared" si="37"/>
        <v>101.4262897745848</v>
      </c>
      <c r="BF37" s="2">
        <f t="shared" si="37"/>
        <v>101.74914785348261</v>
      </c>
      <c r="BG37" s="2">
        <f t="shared" si="37"/>
        <v>101.49662749705654</v>
      </c>
      <c r="BH37" s="2">
        <f t="shared" si="37"/>
        <v>101.61714180520434</v>
      </c>
      <c r="BI37" s="2">
        <f t="shared" si="37"/>
        <v>100.00295046913682</v>
      </c>
      <c r="BJ37" s="2">
        <f t="shared" si="37"/>
        <v>99.370852165048817</v>
      </c>
      <c r="BK37" s="2">
        <f t="shared" si="37"/>
        <v>98.99485125048929</v>
      </c>
      <c r="BL37" s="2">
        <f t="shared" si="37"/>
        <v>100.47681847003051</v>
      </c>
      <c r="BM37" s="2" t="e">
        <f t="shared" si="37"/>
        <v>#N/A</v>
      </c>
      <c r="BO37" s="2">
        <f t="shared" si="38"/>
        <v>109.452</v>
      </c>
      <c r="BP37" s="2">
        <f t="shared" si="39"/>
        <v>109.435</v>
      </c>
      <c r="BQ37" s="2">
        <f t="shared" si="40"/>
        <v>102.164</v>
      </c>
      <c r="BR37" s="2">
        <f t="shared" si="41"/>
        <v>100.639</v>
      </c>
      <c r="BS37" s="2">
        <f t="shared" si="42"/>
        <v>99.688999999999993</v>
      </c>
      <c r="BT37" s="2">
        <f t="shared" si="43"/>
        <v>101.483</v>
      </c>
      <c r="BU37" s="2">
        <f t="shared" si="44"/>
        <v>101.241</v>
      </c>
      <c r="BV37" s="2">
        <f t="shared" si="45"/>
        <v>101.47499999999999</v>
      </c>
      <c r="BW37" s="2">
        <f t="shared" si="46"/>
        <v>101.593</v>
      </c>
      <c r="BX37" s="2">
        <f t="shared" si="47"/>
        <v>102.271</v>
      </c>
      <c r="BY37" s="2">
        <f t="shared" si="48"/>
        <v>100.717</v>
      </c>
      <c r="BZ37" s="2">
        <f t="shared" si="49"/>
        <v>100.15300000000001</v>
      </c>
      <c r="CA37" s="2">
        <f t="shared" si="50"/>
        <v>100.831</v>
      </c>
      <c r="CB37" s="2">
        <f t="shared" si="51"/>
        <v>102.7</v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109.87733313090418</v>
      </c>
      <c r="DL37" s="2">
        <f t="shared" si="70"/>
        <v>106.98406445993031</v>
      </c>
      <c r="DM37" s="2">
        <f t="shared" si="70"/>
        <v>102.18110219936537</v>
      </c>
      <c r="DN37" s="2">
        <f t="shared" si="70"/>
        <v>100.45400566801621</v>
      </c>
      <c r="DO37" s="2">
        <f t="shared" si="70"/>
        <v>99.925649852281424</v>
      </c>
      <c r="DP37" s="2">
        <f t="shared" si="70"/>
        <v>101.21208459888462</v>
      </c>
      <c r="DQ37" s="2">
        <f t="shared" si="70"/>
        <v>101.28053109243696</v>
      </c>
      <c r="DR37" s="2">
        <f t="shared" si="70"/>
        <v>101.5521988795518</v>
      </c>
      <c r="DS37" s="2">
        <f t="shared" si="70"/>
        <v>101.44218086658087</v>
      </c>
      <c r="DT37" s="2">
        <f t="shared" si="70"/>
        <v>101.37238331188328</v>
      </c>
      <c r="DU37" s="2">
        <f t="shared" si="70"/>
        <v>99.78897700557701</v>
      </c>
      <c r="DV37" s="2">
        <f t="shared" si="70"/>
        <v>99.157783546704579</v>
      </c>
      <c r="DW37" s="2">
        <f t="shared" si="70"/>
        <v>98.732499726447088</v>
      </c>
      <c r="DX37" s="2">
        <f t="shared" si="70"/>
        <v>100.17312666157373</v>
      </c>
      <c r="DY37" s="2">
        <f t="shared" si="70"/>
        <v>104.6404858870968</v>
      </c>
      <c r="EA37" s="2">
        <f t="shared" si="71"/>
        <v>108.70168125829068</v>
      </c>
      <c r="EB37" s="2">
        <f t="shared" si="72"/>
        <v>111.33744869699836</v>
      </c>
      <c r="EC37" s="2">
        <f t="shared" si="73"/>
        <v>109.93614301824</v>
      </c>
      <c r="ED37" s="2">
        <f t="shared" si="74"/>
        <v>106.51478960322484</v>
      </c>
      <c r="EE37" s="2">
        <f t="shared" si="75"/>
        <v>106.21749219241697</v>
      </c>
      <c r="EF37" s="2">
        <f t="shared" si="76"/>
        <v>107.29898146513678</v>
      </c>
      <c r="EG37" s="2">
        <f t="shared" si="77"/>
        <v>104.58615524623771</v>
      </c>
      <c r="EH37" s="2">
        <f t="shared" si="78"/>
        <v>105.60298155867569</v>
      </c>
      <c r="EI37" s="2">
        <f t="shared" si="79"/>
        <v>102.59910085781344</v>
      </c>
      <c r="EJ37" s="2">
        <f t="shared" si="80"/>
        <v>106.49971462285333</v>
      </c>
      <c r="EK37" s="2">
        <f t="shared" si="81"/>
        <v>104.16225861445237</v>
      </c>
      <c r="EL37" s="2">
        <f t="shared" si="82"/>
        <v>103.63028360184506</v>
      </c>
      <c r="EM37" s="2">
        <f t="shared" si="83"/>
        <v>104.24588518617554</v>
      </c>
      <c r="EN37" s="2">
        <f t="shared" si="84"/>
        <v>107.10793685028662</v>
      </c>
      <c r="EO37" s="2">
        <f t="shared" si="85"/>
        <v>106.46510241661967</v>
      </c>
      <c r="EQ37" s="2">
        <f t="shared" si="86"/>
        <v>107.59281902361232</v>
      </c>
      <c r="ER37" s="2">
        <f t="shared" si="87"/>
        <v>108.52841101076314</v>
      </c>
      <c r="ES37" s="2">
        <f t="shared" si="87"/>
        <v>107.61263206183324</v>
      </c>
      <c r="ET37" s="2">
        <f t="shared" si="87"/>
        <v>102.65176339654498</v>
      </c>
      <c r="EU37" s="2">
        <f t="shared" si="87"/>
        <v>104.21475118501242</v>
      </c>
      <c r="EV37" s="2">
        <f t="shared" si="87"/>
        <v>106.43987423991366</v>
      </c>
      <c r="EW37" s="2">
        <f t="shared" si="87"/>
        <v>105.20267735640488</v>
      </c>
      <c r="EX37" s="2">
        <f t="shared" si="87"/>
        <v>105.40219253432332</v>
      </c>
      <c r="EY37" s="2">
        <f t="shared" si="87"/>
        <v>103.08558151746887</v>
      </c>
      <c r="EZ37" s="2">
        <f t="shared" si="87"/>
        <v>105.93813274326615</v>
      </c>
      <c r="FA37" s="2">
        <f t="shared" si="87"/>
        <v>103.48862241825657</v>
      </c>
      <c r="FB37" s="2">
        <f t="shared" si="87"/>
        <v>102.81135546163239</v>
      </c>
      <c r="FC37" s="2">
        <f t="shared" si="87"/>
        <v>105.39152792936851</v>
      </c>
      <c r="FD37" s="2">
        <f t="shared" si="87"/>
        <v>106.47448030445031</v>
      </c>
      <c r="FE37" s="2">
        <f t="shared" si="87"/>
        <v>107.90203876443962</v>
      </c>
      <c r="FG37" s="2">
        <f t="shared" si="88"/>
        <v>6.2118353394127614E-2</v>
      </c>
      <c r="FH37" s="2">
        <f t="shared" si="89"/>
        <v>5.4940633055564327E-2</v>
      </c>
      <c r="FI37" s="2">
        <f t="shared" si="89"/>
        <v>4.935576085152709E-2</v>
      </c>
      <c r="FJ37" s="2">
        <f t="shared" si="89"/>
        <v>5.0284965509763378E-2</v>
      </c>
      <c r="FK37" s="2">
        <f t="shared" si="89"/>
        <v>5.1938071567490723E-2</v>
      </c>
      <c r="FL37" s="2">
        <f t="shared" si="89"/>
        <v>4.9924028093425929E-2</v>
      </c>
      <c r="FM37" s="2">
        <f t="shared" si="89"/>
        <v>4.4093206724801652E-2</v>
      </c>
      <c r="FN37" s="2">
        <f t="shared" si="89"/>
        <v>4.8620282782747076E-2</v>
      </c>
      <c r="FO37" s="2">
        <f t="shared" si="89"/>
        <v>4.7059119715003671E-2</v>
      </c>
      <c r="FP37" s="2">
        <f t="shared" si="89"/>
        <v>4.7736687337659074E-2</v>
      </c>
      <c r="FQ37" s="2">
        <f t="shared" si="89"/>
        <v>4.8928278559349156E-2</v>
      </c>
      <c r="FR37" s="2">
        <f t="shared" si="89"/>
        <v>4.7640506974484589E-2</v>
      </c>
      <c r="FS37" s="2">
        <f t="shared" si="89"/>
        <v>4.7583679075038063E-2</v>
      </c>
      <c r="FT37" s="2">
        <f t="shared" si="89"/>
        <v>4.3792675266332806E-2</v>
      </c>
      <c r="FU37" s="2">
        <f t="shared" si="89"/>
        <v>4.3896574159074629E-2</v>
      </c>
      <c r="FW37" s="2">
        <f t="shared" si="112"/>
        <v>4.0260269404464956E-6</v>
      </c>
      <c r="FX37" s="2">
        <f t="shared" si="90"/>
        <v>5.7259441825505545E-6</v>
      </c>
      <c r="FY37" s="2">
        <f t="shared" si="90"/>
        <v>4.852928337220533E-6</v>
      </c>
      <c r="FZ37" s="2">
        <f t="shared" si="90"/>
        <v>4.788901620975917E-6</v>
      </c>
      <c r="GA37" s="2">
        <f t="shared" si="90"/>
        <v>4.7574249110342733E-6</v>
      </c>
      <c r="GB37" s="2">
        <f t="shared" si="90"/>
        <v>5.3650605604651301E-6</v>
      </c>
      <c r="GC37" s="2">
        <f t="shared" si="90"/>
        <v>5.049258999101783E-6</v>
      </c>
      <c r="GD37" s="2">
        <f t="shared" si="90"/>
        <v>6.1030210543386931E-6</v>
      </c>
      <c r="GE37" s="2">
        <f t="shared" si="90"/>
        <v>6.1546281654493221E-6</v>
      </c>
      <c r="GF37" s="2">
        <f t="shared" si="90"/>
        <v>5.9089287378781274E-6</v>
      </c>
      <c r="GG37" s="2">
        <f t="shared" si="90"/>
        <v>5.4587591062606666E-6</v>
      </c>
      <c r="GH37" s="2">
        <f t="shared" si="90"/>
        <v>4.337042379698536E-6</v>
      </c>
      <c r="GI37" s="2">
        <f t="shared" si="90"/>
        <v>3.8054703603077769E-6</v>
      </c>
      <c r="GJ37" s="2">
        <f t="shared" si="90"/>
        <v>3.2869992243830276E-6</v>
      </c>
      <c r="GK37" s="2">
        <f t="shared" si="90"/>
        <v>3.5704918497018904E-6</v>
      </c>
      <c r="GM37" s="86">
        <f t="shared" si="113"/>
        <v>1.2579314380225871E-9</v>
      </c>
      <c r="GN37" s="86">
        <f t="shared" si="91"/>
        <v>9.9745572232489691E-11</v>
      </c>
      <c r="GO37" s="86">
        <f t="shared" si="91"/>
        <v>1.4792236147089807E-12</v>
      </c>
      <c r="GP37" s="86">
        <f t="shared" si="91"/>
        <v>4.435202052400533E-12</v>
      </c>
      <c r="GQ37" s="86">
        <f t="shared" si="91"/>
        <v>3.0969125496265443E-12</v>
      </c>
      <c r="GR37" s="86">
        <f t="shared" si="91"/>
        <v>2.4252368005185853E-13</v>
      </c>
      <c r="GS37" s="86">
        <f t="shared" si="91"/>
        <v>2.0819756695304703E-14</v>
      </c>
      <c r="GT37" s="86">
        <f t="shared" si="91"/>
        <v>6.6059707993572665E-14</v>
      </c>
      <c r="GU37" s="86">
        <f t="shared" si="91"/>
        <v>7.5715785824884207E-14</v>
      </c>
      <c r="GV37" s="86">
        <f t="shared" si="91"/>
        <v>2.204352017298958E-13</v>
      </c>
      <c r="GW37" s="86">
        <f t="shared" si="91"/>
        <v>3.840198818069257E-13</v>
      </c>
      <c r="GX37" s="86">
        <f t="shared" si="91"/>
        <v>4.5956810603657008E-13</v>
      </c>
      <c r="GY37" s="86">
        <f t="shared" si="91"/>
        <v>4.177156106637841E-13</v>
      </c>
      <c r="GZ37" s="86">
        <f t="shared" si="91"/>
        <v>6.0671135319408268E-15</v>
      </c>
      <c r="HA37" s="86">
        <f t="shared" si="91"/>
        <v>4.9063598024242874E-16</v>
      </c>
      <c r="HC37" s="86">
        <f t="shared" si="145"/>
        <v>4.7837739951134723E-25</v>
      </c>
      <c r="HD37" s="86">
        <f t="shared" si="92"/>
        <v>6.1074873162943687E-25</v>
      </c>
      <c r="HE37" s="86">
        <f t="shared" si="92"/>
        <v>2.6713215677911173E-30</v>
      </c>
      <c r="HF37" s="86">
        <f t="shared" si="92"/>
        <v>7.0215484266966532E-32</v>
      </c>
      <c r="HG37" s="86">
        <f t="shared" si="92"/>
        <v>6.2598862972119673E-30</v>
      </c>
      <c r="HH37" s="86">
        <f t="shared" si="92"/>
        <v>2.8215362629929571E-29</v>
      </c>
      <c r="HI37" s="86">
        <f t="shared" si="92"/>
        <v>6.6210743412289302E-36</v>
      </c>
      <c r="HJ37" s="86">
        <f t="shared" si="92"/>
        <v>2.0062613489862207E-32</v>
      </c>
      <c r="HK37" s="86">
        <f t="shared" si="92"/>
        <v>6.2814182333335584E-30</v>
      </c>
      <c r="HL37" s="86">
        <f t="shared" si="92"/>
        <v>7.0327455211735112E-32</v>
      </c>
      <c r="HM37" s="86">
        <f t="shared" si="92"/>
        <v>2.6265519527242865E-33</v>
      </c>
      <c r="HN37" s="86">
        <f t="shared" si="92"/>
        <v>1.5116059088815188E-31</v>
      </c>
      <c r="HO37" s="86">
        <f t="shared" si="92"/>
        <v>4.3075961856049671E-30</v>
      </c>
      <c r="HP37" s="86">
        <f t="shared" si="92"/>
        <v>5.7948943678929273E-38</v>
      </c>
      <c r="HQ37" s="86">
        <f t="shared" si="92"/>
        <v>3.0191303837511119E-40</v>
      </c>
      <c r="HS37" s="86">
        <f t="shared" si="114"/>
        <v>1.1306471162803014E-93</v>
      </c>
      <c r="HT37" s="86">
        <f t="shared" si="93"/>
        <v>8.3763945105989858E-89</v>
      </c>
      <c r="HU37" s="86">
        <f t="shared" si="93"/>
        <v>1.5606548446538513E-113</v>
      </c>
      <c r="HV37" s="86">
        <f t="shared" si="93"/>
        <v>7.8093325891773057E-119</v>
      </c>
      <c r="HW37" s="86">
        <f t="shared" si="93"/>
        <v>7.9139491461093127E-112</v>
      </c>
      <c r="HX37" s="86">
        <f t="shared" si="93"/>
        <v>2.8535322081773044E-109</v>
      </c>
      <c r="HY37" s="86">
        <f t="shared" si="93"/>
        <v>2.761046963697501E-133</v>
      </c>
      <c r="HZ37" s="86">
        <f t="shared" si="93"/>
        <v>1.882758536352397E-122</v>
      </c>
      <c r="IA37" s="86">
        <f t="shared" si="93"/>
        <v>1.0959566036604011E-110</v>
      </c>
      <c r="IB37" s="86">
        <f t="shared" si="93"/>
        <v>2.6508784201411235E-119</v>
      </c>
      <c r="IC37" s="86">
        <f t="shared" si="93"/>
        <v>1.4975968731353478E-124</v>
      </c>
      <c r="ID37" s="86">
        <f t="shared" si="93"/>
        <v>2.3451732204681769E-118</v>
      </c>
      <c r="IE37" s="86">
        <f t="shared" si="93"/>
        <v>7.9553954210423414E-113</v>
      </c>
      <c r="IF37" s="86">
        <f t="shared" si="93"/>
        <v>6.9261018554843214E-91</v>
      </c>
      <c r="IG37" s="86">
        <f t="shared" si="93"/>
        <v>2.9654108424505012E-66</v>
      </c>
      <c r="II37" s="86">
        <f t="shared" si="115"/>
        <v>0</v>
      </c>
      <c r="IJ37" s="86">
        <f t="shared" si="116"/>
        <v>1.9686983933488649E-302</v>
      </c>
      <c r="IK37" s="86">
        <f t="shared" si="117"/>
        <v>0</v>
      </c>
      <c r="IL37" s="86">
        <f t="shared" si="118"/>
        <v>0</v>
      </c>
      <c r="IM37" s="86">
        <f t="shared" si="119"/>
        <v>0</v>
      </c>
      <c r="IN37" s="86">
        <f t="shared" si="120"/>
        <v>0</v>
      </c>
      <c r="IO37" s="86">
        <f t="shared" si="121"/>
        <v>0</v>
      </c>
      <c r="IP37" s="86">
        <f t="shared" si="122"/>
        <v>0</v>
      </c>
      <c r="IQ37" s="86">
        <f t="shared" si="123"/>
        <v>0</v>
      </c>
      <c r="IR37" s="86">
        <f t="shared" si="124"/>
        <v>0</v>
      </c>
      <c r="IS37" s="86">
        <f t="shared" si="125"/>
        <v>0</v>
      </c>
      <c r="IT37" s="86">
        <f t="shared" si="126"/>
        <v>0</v>
      </c>
      <c r="IU37" s="86">
        <f t="shared" si="127"/>
        <v>0</v>
      </c>
      <c r="IV37" s="86">
        <f t="shared" si="128"/>
        <v>1.1965998850987888E-266</v>
      </c>
      <c r="IW37" s="86">
        <f t="shared" si="129"/>
        <v>3.2889175475062886E-246</v>
      </c>
      <c r="IY37" s="86">
        <f t="shared" si="130"/>
        <v>1.2579314380225875E-9</v>
      </c>
      <c r="IZ37" s="86">
        <f t="shared" si="131"/>
        <v>9.9745572232490298E-11</v>
      </c>
      <c r="JA37" s="86">
        <f t="shared" si="132"/>
        <v>1.4792236147089807E-12</v>
      </c>
      <c r="JB37" s="86">
        <f t="shared" si="133"/>
        <v>4.435202052400533E-12</v>
      </c>
      <c r="JC37" s="86">
        <f t="shared" si="134"/>
        <v>3.0969125496265443E-12</v>
      </c>
      <c r="JD37" s="86">
        <f t="shared" si="135"/>
        <v>2.4252368005185858E-13</v>
      </c>
      <c r="JE37" s="86">
        <f t="shared" si="136"/>
        <v>2.0819756695304703E-14</v>
      </c>
      <c r="JF37" s="86">
        <f t="shared" si="137"/>
        <v>6.6059707993572665E-14</v>
      </c>
      <c r="JG37" s="86">
        <f t="shared" si="138"/>
        <v>7.5715785824884207E-14</v>
      </c>
      <c r="JH37" s="86">
        <f t="shared" si="139"/>
        <v>2.204352017298958E-13</v>
      </c>
      <c r="JI37" s="86">
        <f t="shared" si="140"/>
        <v>3.840198818069257E-13</v>
      </c>
      <c r="JJ37" s="86">
        <f t="shared" si="141"/>
        <v>4.5956810603657008E-13</v>
      </c>
      <c r="JK37" s="86">
        <f t="shared" si="142"/>
        <v>4.177156106637841E-13</v>
      </c>
      <c r="JL37" s="86">
        <f t="shared" si="143"/>
        <v>6.0671135319408268E-15</v>
      </c>
      <c r="JM37" s="86">
        <f t="shared" si="144"/>
        <v>4.9063598024242874E-16</v>
      </c>
    </row>
    <row r="38" spans="2:273" x14ac:dyDescent="0.25">
      <c r="B38" s="2">
        <v>11</v>
      </c>
      <c r="C38" s="37">
        <v>108.613</v>
      </c>
      <c r="D38" s="37">
        <v>106.048</v>
      </c>
      <c r="E38" s="37">
        <v>104.31100000000001</v>
      </c>
      <c r="F38" s="37">
        <v>101.34399999999999</v>
      </c>
      <c r="G38" s="37">
        <v>98.754000000000005</v>
      </c>
      <c r="H38" s="37">
        <v>100.983</v>
      </c>
      <c r="I38" s="37">
        <v>100.414</v>
      </c>
      <c r="J38" s="37">
        <v>101.35599999999999</v>
      </c>
      <c r="K38" s="37">
        <v>104.746</v>
      </c>
      <c r="L38" s="37">
        <v>102.797</v>
      </c>
      <c r="M38" s="37">
        <v>99.716999999999999</v>
      </c>
      <c r="N38" s="37">
        <v>98.915000000000006</v>
      </c>
      <c r="O38" s="37">
        <v>98.236999999999995</v>
      </c>
      <c r="P38" s="37">
        <v>102.5</v>
      </c>
      <c r="Q38" s="37">
        <v>107.25</v>
      </c>
      <c r="S38" s="4">
        <f t="shared" si="8"/>
        <v>109.86136311197232</v>
      </c>
      <c r="T38" s="4">
        <f t="shared" si="9"/>
        <v>107.23766879429996</v>
      </c>
      <c r="U38" s="4">
        <f t="shared" si="10"/>
        <v>102.66740374578259</v>
      </c>
      <c r="V38" s="4">
        <f t="shared" si="11"/>
        <v>100.80813556457463</v>
      </c>
      <c r="W38" s="4">
        <f t="shared" si="12"/>
        <v>100.34172868583532</v>
      </c>
      <c r="X38" s="4">
        <f t="shared" si="13"/>
        <v>101.65029786718085</v>
      </c>
      <c r="Y38" s="4">
        <f t="shared" si="14"/>
        <v>101.53481774454519</v>
      </c>
      <c r="Z38" s="4">
        <f t="shared" si="15"/>
        <v>101.85843783650519</v>
      </c>
      <c r="AA38" s="4">
        <f t="shared" si="16"/>
        <v>101.54920346178504</v>
      </c>
      <c r="AB38" s="4">
        <f t="shared" si="17"/>
        <v>101.67848876960606</v>
      </c>
      <c r="AC38" s="4">
        <f t="shared" si="18"/>
        <v>100.11495687171356</v>
      </c>
      <c r="AD38" s="4">
        <f t="shared" si="19"/>
        <v>99.451664783727765</v>
      </c>
      <c r="AE38" s="4">
        <f t="shared" si="20"/>
        <v>99.124227465312799</v>
      </c>
      <c r="AF38" s="4">
        <f t="shared" si="21"/>
        <v>100.70922298544804</v>
      </c>
      <c r="AG38" s="4">
        <f t="shared" si="22"/>
        <v>104.83048228439515</v>
      </c>
      <c r="AI38" s="4">
        <f t="shared" si="23"/>
        <v>-1.2483631119723242</v>
      </c>
      <c r="AJ38" s="4">
        <f t="shared" si="24"/>
        <v>-1.189668794299962</v>
      </c>
      <c r="AK38" s="4">
        <f t="shared" si="25"/>
        <v>1.6435962542174138</v>
      </c>
      <c r="AL38" s="4">
        <f t="shared" si="26"/>
        <v>0.53586443542536699</v>
      </c>
      <c r="AM38" s="4">
        <f t="shared" si="27"/>
        <v>-1.5877286858353159</v>
      </c>
      <c r="AN38" s="4">
        <f t="shared" si="28"/>
        <v>-0.66729786718084938</v>
      </c>
      <c r="AO38" s="4">
        <f t="shared" si="29"/>
        <v>-1.1208177445451923</v>
      </c>
      <c r="AP38" s="4">
        <f t="shared" si="30"/>
        <v>-0.50243783650519447</v>
      </c>
      <c r="AQ38" s="4">
        <f t="shared" si="31"/>
        <v>3.1967965382149544</v>
      </c>
      <c r="AR38" s="4">
        <f t="shared" si="32"/>
        <v>1.1185112303939349</v>
      </c>
      <c r="AS38" s="4">
        <f t="shared" si="33"/>
        <v>-0.39795687171356064</v>
      </c>
      <c r="AT38" s="4">
        <f t="shared" si="34"/>
        <v>-0.53666478372775828</v>
      </c>
      <c r="AU38" s="4">
        <f t="shared" si="35"/>
        <v>-0.8872274653128045</v>
      </c>
      <c r="AV38" s="4">
        <f t="shared" si="36"/>
        <v>1.7907770145519635</v>
      </c>
      <c r="AW38" s="4">
        <f t="shared" si="36"/>
        <v>2.4195177156048544</v>
      </c>
      <c r="AY38" s="2">
        <f t="shared" si="96"/>
        <v>109.86135997912115</v>
      </c>
      <c r="AZ38" s="2">
        <f t="shared" si="37"/>
        <v>107.23766847091186</v>
      </c>
      <c r="BA38" s="2">
        <f t="shared" si="37"/>
        <v>102.66740373956765</v>
      </c>
      <c r="BB38" s="2">
        <f t="shared" si="37"/>
        <v>100.80813554709034</v>
      </c>
      <c r="BC38" s="2">
        <f t="shared" si="37"/>
        <v>100.34172867326612</v>
      </c>
      <c r="BD38" s="2">
        <f t="shared" si="37"/>
        <v>101.6502978659871</v>
      </c>
      <c r="BE38" s="2">
        <f t="shared" si="37"/>
        <v>101.53481774442592</v>
      </c>
      <c r="BF38" s="2">
        <f t="shared" si="37"/>
        <v>101.85843783615353</v>
      </c>
      <c r="BG38" s="2">
        <f t="shared" si="37"/>
        <v>101.54920346138715</v>
      </c>
      <c r="BH38" s="2">
        <f t="shared" si="37"/>
        <v>101.67848876855987</v>
      </c>
      <c r="BI38" s="2">
        <f t="shared" si="37"/>
        <v>100.11495687001118</v>
      </c>
      <c r="BJ38" s="2">
        <f t="shared" si="37"/>
        <v>99.451664781710051</v>
      </c>
      <c r="BK38" s="2">
        <f t="shared" si="37"/>
        <v>99.124227463493014</v>
      </c>
      <c r="BL38" s="2">
        <f t="shared" si="37"/>
        <v>100.7092229854178</v>
      </c>
      <c r="BM38" s="2">
        <f t="shared" si="37"/>
        <v>104.83048228439283</v>
      </c>
      <c r="BO38" s="2">
        <f t="shared" si="38"/>
        <v>108.613</v>
      </c>
      <c r="BP38" s="2">
        <f t="shared" si="39"/>
        <v>106.048</v>
      </c>
      <c r="BQ38" s="2">
        <f t="shared" si="40"/>
        <v>104.31100000000001</v>
      </c>
      <c r="BR38" s="2">
        <f t="shared" si="41"/>
        <v>101.34399999999999</v>
      </c>
      <c r="BS38" s="2">
        <f t="shared" si="42"/>
        <v>98.754000000000005</v>
      </c>
      <c r="BT38" s="2">
        <f t="shared" si="43"/>
        <v>100.983</v>
      </c>
      <c r="BU38" s="2">
        <f t="shared" si="44"/>
        <v>100.414</v>
      </c>
      <c r="BV38" s="2">
        <f t="shared" si="45"/>
        <v>101.35599999999999</v>
      </c>
      <c r="BW38" s="2">
        <f t="shared" si="46"/>
        <v>104.746</v>
      </c>
      <c r="BX38" s="2">
        <f t="shared" si="47"/>
        <v>102.797</v>
      </c>
      <c r="BY38" s="2">
        <f t="shared" si="48"/>
        <v>99.716999999999999</v>
      </c>
      <c r="BZ38" s="2">
        <f t="shared" si="49"/>
        <v>98.915000000000006</v>
      </c>
      <c r="CA38" s="2">
        <f t="shared" si="50"/>
        <v>98.236999999999995</v>
      </c>
      <c r="CB38" s="2">
        <f t="shared" si="51"/>
        <v>102.5</v>
      </c>
      <c r="CC38" s="2">
        <f t="shared" si="52"/>
        <v>107.25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109.95621349527666</v>
      </c>
      <c r="DL38" s="2">
        <f t="shared" si="70"/>
        <v>106.98719216027874</v>
      </c>
      <c r="DM38" s="2">
        <f t="shared" si="70"/>
        <v>102.2635213918372</v>
      </c>
      <c r="DN38" s="2">
        <f t="shared" si="70"/>
        <v>100.48626801619434</v>
      </c>
      <c r="DO38" s="2">
        <f t="shared" si="70"/>
        <v>99.99821348068717</v>
      </c>
      <c r="DP38" s="2">
        <f t="shared" si="70"/>
        <v>101.33396310596312</v>
      </c>
      <c r="DQ38" s="2">
        <f t="shared" si="70"/>
        <v>101.38682521008401</v>
      </c>
      <c r="DR38" s="2">
        <f t="shared" si="70"/>
        <v>101.65578263305319</v>
      </c>
      <c r="DS38" s="2">
        <f t="shared" si="70"/>
        <v>101.49815306735307</v>
      </c>
      <c r="DT38" s="2">
        <f t="shared" si="70"/>
        <v>101.42141870441867</v>
      </c>
      <c r="DU38" s="2">
        <f t="shared" si="70"/>
        <v>99.894184470184484</v>
      </c>
      <c r="DV38" s="2">
        <f t="shared" si="70"/>
        <v>99.229829302987184</v>
      </c>
      <c r="DW38" s="2">
        <f t="shared" si="70"/>
        <v>98.850080643396424</v>
      </c>
      <c r="DX38" s="2">
        <f t="shared" si="70"/>
        <v>100.39434239877771</v>
      </c>
      <c r="DY38" s="2">
        <f t="shared" si="70"/>
        <v>104.75274431818184</v>
      </c>
      <c r="EA38" s="2">
        <f t="shared" si="71"/>
        <v>108.55531615636588</v>
      </c>
      <c r="EB38" s="2">
        <f t="shared" si="72"/>
        <v>111.16741248817408</v>
      </c>
      <c r="EC38" s="2">
        <f t="shared" si="73"/>
        <v>109.76234727500265</v>
      </c>
      <c r="ED38" s="2">
        <f t="shared" si="74"/>
        <v>106.35261747567797</v>
      </c>
      <c r="EE38" s="2">
        <f t="shared" si="75"/>
        <v>106.06060474227341</v>
      </c>
      <c r="EF38" s="2">
        <f t="shared" si="76"/>
        <v>107.14068402471312</v>
      </c>
      <c r="EG38" s="2">
        <f t="shared" si="77"/>
        <v>104.46081059010584</v>
      </c>
      <c r="EH38" s="2">
        <f t="shared" si="78"/>
        <v>105.47501036020611</v>
      </c>
      <c r="EI38" s="2">
        <f t="shared" si="79"/>
        <v>102.49194389549208</v>
      </c>
      <c r="EJ38" s="2">
        <f t="shared" si="80"/>
        <v>106.3554384692019</v>
      </c>
      <c r="EK38" s="2">
        <f t="shared" si="81"/>
        <v>104.02882689698832</v>
      </c>
      <c r="EL38" s="2">
        <f t="shared" si="82"/>
        <v>103.49615233638615</v>
      </c>
      <c r="EM38" s="2">
        <f t="shared" si="83"/>
        <v>104.12853648305368</v>
      </c>
      <c r="EN38" s="2">
        <f t="shared" si="84"/>
        <v>106.97968794326242</v>
      </c>
      <c r="EO38" s="2">
        <f t="shared" si="85"/>
        <v>106.37458005105813</v>
      </c>
      <c r="EQ38" s="2">
        <f t="shared" si="86"/>
        <v>107.45813719841554</v>
      </c>
      <c r="ER38" s="2">
        <f t="shared" si="87"/>
        <v>108.38902507698494</v>
      </c>
      <c r="ES38" s="2">
        <f t="shared" si="87"/>
        <v>107.46354010886132</v>
      </c>
      <c r="ET38" s="2">
        <f t="shared" si="87"/>
        <v>102.53101351682567</v>
      </c>
      <c r="EU38" s="2">
        <f t="shared" si="87"/>
        <v>104.07953271279169</v>
      </c>
      <c r="EV38" s="2">
        <f t="shared" si="87"/>
        <v>106.29084897691801</v>
      </c>
      <c r="EW38" s="2">
        <f t="shared" si="87"/>
        <v>105.07075308840599</v>
      </c>
      <c r="EX38" s="2">
        <f t="shared" si="87"/>
        <v>105.27611766338069</v>
      </c>
      <c r="EY38" s="2">
        <f t="shared" si="87"/>
        <v>102.97315824665677</v>
      </c>
      <c r="EZ38" s="2">
        <f t="shared" si="87"/>
        <v>105.79958436309882</v>
      </c>
      <c r="FA38" s="2">
        <f t="shared" si="87"/>
        <v>103.36247370809343</v>
      </c>
      <c r="FB38" s="2">
        <f t="shared" si="87"/>
        <v>102.6858602517141</v>
      </c>
      <c r="FC38" s="2">
        <f t="shared" si="87"/>
        <v>105.26218719119431</v>
      </c>
      <c r="FD38" s="2">
        <f t="shared" si="87"/>
        <v>106.35333241742637</v>
      </c>
      <c r="FE38" s="2">
        <f t="shared" si="87"/>
        <v>107.7947500489479</v>
      </c>
      <c r="FG38" s="2">
        <f t="shared" si="88"/>
        <v>6.7705655568350731E-2</v>
      </c>
      <c r="FH38" s="2">
        <f t="shared" si="89"/>
        <v>5.9923576923508866E-2</v>
      </c>
      <c r="FI38" s="2">
        <f t="shared" si="89"/>
        <v>5.3861042551136259E-2</v>
      </c>
      <c r="FJ38" s="2">
        <f t="shared" si="89"/>
        <v>5.4870170976050722E-2</v>
      </c>
      <c r="FK38" s="2">
        <f t="shared" si="89"/>
        <v>5.666502075512269E-2</v>
      </c>
      <c r="FL38" s="2">
        <f t="shared" si="89"/>
        <v>5.4478209603753235E-2</v>
      </c>
      <c r="FM38" s="2">
        <f t="shared" si="89"/>
        <v>4.8142440240035826E-2</v>
      </c>
      <c r="FN38" s="2">
        <f t="shared" si="89"/>
        <v>5.3062176055851569E-2</v>
      </c>
      <c r="FO38" s="2">
        <f t="shared" si="89"/>
        <v>5.1366087466480789E-2</v>
      </c>
      <c r="FP38" s="2">
        <f t="shared" si="89"/>
        <v>5.2102277205936791E-2</v>
      </c>
      <c r="FQ38" s="2">
        <f t="shared" si="89"/>
        <v>5.3396730704117497E-2</v>
      </c>
      <c r="FR38" s="2">
        <f t="shared" si="89"/>
        <v>5.1997781299312741E-2</v>
      </c>
      <c r="FS38" s="2">
        <f t="shared" si="89"/>
        <v>5.193603927694649E-2</v>
      </c>
      <c r="FT38" s="2">
        <f t="shared" si="89"/>
        <v>4.7815690456126339E-2</v>
      </c>
      <c r="FU38" s="2">
        <f t="shared" si="89"/>
        <v>4.7928655608745638E-2</v>
      </c>
      <c r="FW38" s="2">
        <f t="shared" si="112"/>
        <v>4.4144490426074906E-6</v>
      </c>
      <c r="FX38" s="2">
        <f t="shared" si="90"/>
        <v>6.2783694801477007E-6</v>
      </c>
      <c r="FY38" s="2">
        <f t="shared" si="90"/>
        <v>5.321127617846326E-6</v>
      </c>
      <c r="FZ38" s="2">
        <f t="shared" si="90"/>
        <v>5.2509237848189384E-6</v>
      </c>
      <c r="GA38" s="2">
        <f t="shared" si="90"/>
        <v>5.2164102904689636E-6</v>
      </c>
      <c r="GB38" s="2">
        <f t="shared" si="90"/>
        <v>5.8826688806014902E-6</v>
      </c>
      <c r="GC38" s="2">
        <f t="shared" si="90"/>
        <v>5.5363997021742991E-6</v>
      </c>
      <c r="GD38" s="2">
        <f t="shared" si="90"/>
        <v>6.6918255764816378E-6</v>
      </c>
      <c r="GE38" s="2">
        <f t="shared" si="90"/>
        <v>6.7484115816619851E-6</v>
      </c>
      <c r="GF38" s="2">
        <f t="shared" si="90"/>
        <v>6.4790078300764108E-6</v>
      </c>
      <c r="GG38" s="2">
        <f t="shared" si="90"/>
        <v>5.9854071857908234E-6</v>
      </c>
      <c r="GH38" s="2">
        <f t="shared" si="90"/>
        <v>4.7554704152567979E-6</v>
      </c>
      <c r="GI38" s="2">
        <f t="shared" si="90"/>
        <v>4.1726137441927038E-6</v>
      </c>
      <c r="GJ38" s="2">
        <f t="shared" si="90"/>
        <v>3.6041218373228952E-6</v>
      </c>
      <c r="GK38" s="2">
        <f t="shared" si="90"/>
        <v>3.9149651140989852E-6</v>
      </c>
      <c r="GM38" s="86">
        <f t="shared" si="113"/>
        <v>2.6575793061960187E-9</v>
      </c>
      <c r="GN38" s="86">
        <f t="shared" si="91"/>
        <v>2.314139558778023E-10</v>
      </c>
      <c r="GO38" s="86">
        <f t="shared" si="91"/>
        <v>4.0930359405290164E-12</v>
      </c>
      <c r="GP38" s="86">
        <f t="shared" si="91"/>
        <v>1.1693461500042052E-11</v>
      </c>
      <c r="GQ38" s="86">
        <f t="shared" si="91"/>
        <v>8.4090674470242836E-12</v>
      </c>
      <c r="GR38" s="86">
        <f t="shared" si="91"/>
        <v>7.3803588479057364E-13</v>
      </c>
      <c r="GS38" s="86">
        <f t="shared" si="91"/>
        <v>6.8137273746522822E-14</v>
      </c>
      <c r="GT38" s="86">
        <f t="shared" si="91"/>
        <v>2.1238615173661358E-13</v>
      </c>
      <c r="GU38" s="86">
        <f t="shared" si="91"/>
        <v>2.3862058774994686E-13</v>
      </c>
      <c r="GV38" s="86">
        <f t="shared" si="91"/>
        <v>6.6242493951212456E-13</v>
      </c>
      <c r="GW38" s="86">
        <f t="shared" si="91"/>
        <v>1.1330674325039956E-12</v>
      </c>
      <c r="GX38" s="86">
        <f t="shared" si="91"/>
        <v>1.3305487292510093E-12</v>
      </c>
      <c r="GY38" s="86">
        <f t="shared" si="91"/>
        <v>1.2145784597576468E-12</v>
      </c>
      <c r="GZ38" s="86">
        <f t="shared" si="91"/>
        <v>2.1031478465080143E-14</v>
      </c>
      <c r="HA38" s="86">
        <f t="shared" si="91"/>
        <v>1.9266751132513404E-15</v>
      </c>
      <c r="HC38" s="86">
        <f t="shared" si="145"/>
        <v>2.1414959577740086E-24</v>
      </c>
      <c r="HD38" s="86">
        <f t="shared" si="92"/>
        <v>2.6795158390923027E-24</v>
      </c>
      <c r="HE38" s="86">
        <f t="shared" si="92"/>
        <v>1.6882161700126873E-29</v>
      </c>
      <c r="HF38" s="86">
        <f t="shared" si="92"/>
        <v>4.8865170853263666E-31</v>
      </c>
      <c r="HG38" s="86">
        <f t="shared" si="92"/>
        <v>3.8860757658462585E-29</v>
      </c>
      <c r="HH38" s="86">
        <f t="shared" si="92"/>
        <v>1.7014387039984984E-28</v>
      </c>
      <c r="HI38" s="86">
        <f t="shared" si="92"/>
        <v>6.0157607445451101E-35</v>
      </c>
      <c r="HJ38" s="86">
        <f t="shared" si="92"/>
        <v>1.5171368949428198E-31</v>
      </c>
      <c r="HK38" s="86">
        <f t="shared" si="92"/>
        <v>3.9675196269709995E-29</v>
      </c>
      <c r="HL38" s="86">
        <f t="shared" si="92"/>
        <v>5.0589853356614619E-31</v>
      </c>
      <c r="HM38" s="86">
        <f t="shared" si="92"/>
        <v>2.0524237172179355E-32</v>
      </c>
      <c r="HN38" s="86">
        <f t="shared" si="92"/>
        <v>1.0253236250786846E-30</v>
      </c>
      <c r="HO38" s="86">
        <f t="shared" si="92"/>
        <v>2.6158877975534726E-29</v>
      </c>
      <c r="HP38" s="86">
        <f t="shared" si="92"/>
        <v>5.8644624656101869E-37</v>
      </c>
      <c r="HQ38" s="86">
        <f t="shared" si="92"/>
        <v>3.6418751790163421E-39</v>
      </c>
      <c r="HS38" s="86">
        <f t="shared" si="114"/>
        <v>5.7423806641286506E-92</v>
      </c>
      <c r="HT38" s="86">
        <f t="shared" si="93"/>
        <v>3.6666366507048157E-87</v>
      </c>
      <c r="HU38" s="86">
        <f t="shared" si="93"/>
        <v>1.9374166894640399E-111</v>
      </c>
      <c r="HV38" s="86">
        <f t="shared" si="93"/>
        <v>1.2262266214866362E-116</v>
      </c>
      <c r="HW38" s="86">
        <f t="shared" si="93"/>
        <v>9.3197174727934438E-110</v>
      </c>
      <c r="HX38" s="86">
        <f t="shared" si="93"/>
        <v>3.1122120099931103E-107</v>
      </c>
      <c r="HY38" s="86">
        <f t="shared" si="93"/>
        <v>8.504908284564604E-131</v>
      </c>
      <c r="HZ38" s="86">
        <f t="shared" si="93"/>
        <v>3.7986536423405253E-120</v>
      </c>
      <c r="IA38" s="86">
        <f t="shared" si="93"/>
        <v>1.3171562824714954E-108</v>
      </c>
      <c r="IB38" s="86">
        <f t="shared" si="93"/>
        <v>4.5856425222957969E-117</v>
      </c>
      <c r="IC38" s="86">
        <f t="shared" si="93"/>
        <v>3.1984896603651929E-122</v>
      </c>
      <c r="ID38" s="86">
        <f t="shared" si="93"/>
        <v>3.503862504802879E-116</v>
      </c>
      <c r="IE38" s="86">
        <f t="shared" si="93"/>
        <v>8.9140983862031239E-111</v>
      </c>
      <c r="IF38" s="86">
        <f t="shared" si="93"/>
        <v>2.9338861191772859E-89</v>
      </c>
      <c r="IG38" s="86">
        <f t="shared" si="93"/>
        <v>4.4402521480783113E-65</v>
      </c>
      <c r="II38" s="86">
        <f t="shared" si="115"/>
        <v>0</v>
      </c>
      <c r="IJ38" s="86">
        <f t="shared" si="116"/>
        <v>7.225596295365065E-298</v>
      </c>
      <c r="IK38" s="86">
        <f t="shared" si="117"/>
        <v>0</v>
      </c>
      <c r="IL38" s="86">
        <f t="shared" si="118"/>
        <v>0</v>
      </c>
      <c r="IM38" s="86">
        <f t="shared" si="119"/>
        <v>0</v>
      </c>
      <c r="IN38" s="86">
        <f t="shared" si="120"/>
        <v>0</v>
      </c>
      <c r="IO38" s="86">
        <f t="shared" si="121"/>
        <v>0</v>
      </c>
      <c r="IP38" s="86">
        <f t="shared" si="122"/>
        <v>0</v>
      </c>
      <c r="IQ38" s="86">
        <f t="shared" si="123"/>
        <v>0</v>
      </c>
      <c r="IR38" s="86">
        <f t="shared" si="124"/>
        <v>0</v>
      </c>
      <c r="IS38" s="86">
        <f t="shared" si="125"/>
        <v>0</v>
      </c>
      <c r="IT38" s="86">
        <f t="shared" si="126"/>
        <v>0</v>
      </c>
      <c r="IU38" s="86">
        <f t="shared" si="127"/>
        <v>0</v>
      </c>
      <c r="IV38" s="86">
        <f t="shared" si="128"/>
        <v>8.3738432424747745E-263</v>
      </c>
      <c r="IW38" s="86">
        <f t="shared" si="129"/>
        <v>1.225966898272623E-242</v>
      </c>
      <c r="IY38" s="86">
        <f t="shared" si="130"/>
        <v>2.6575793061960208E-9</v>
      </c>
      <c r="IZ38" s="86">
        <f t="shared" si="131"/>
        <v>2.3141395587780499E-10</v>
      </c>
      <c r="JA38" s="86">
        <f t="shared" si="132"/>
        <v>4.0930359405290164E-12</v>
      </c>
      <c r="JB38" s="86">
        <f t="shared" si="133"/>
        <v>1.1693461500042052E-11</v>
      </c>
      <c r="JC38" s="86">
        <f t="shared" si="134"/>
        <v>8.4090674470242836E-12</v>
      </c>
      <c r="JD38" s="86">
        <f t="shared" si="135"/>
        <v>7.3803588479057384E-13</v>
      </c>
      <c r="JE38" s="86">
        <f t="shared" si="136"/>
        <v>6.8137273746522822E-14</v>
      </c>
      <c r="JF38" s="86">
        <f t="shared" si="137"/>
        <v>2.1238615173661358E-13</v>
      </c>
      <c r="JG38" s="86">
        <f t="shared" si="138"/>
        <v>2.3862058774994691E-13</v>
      </c>
      <c r="JH38" s="86">
        <f t="shared" si="139"/>
        <v>6.6242493951212456E-13</v>
      </c>
      <c r="JI38" s="86">
        <f t="shared" si="140"/>
        <v>1.1330674325039956E-12</v>
      </c>
      <c r="JJ38" s="86">
        <f t="shared" si="141"/>
        <v>1.3305487292510093E-12</v>
      </c>
      <c r="JK38" s="86">
        <f t="shared" si="142"/>
        <v>1.2145784597576468E-12</v>
      </c>
      <c r="JL38" s="86">
        <f t="shared" si="143"/>
        <v>2.1031478465080143E-14</v>
      </c>
      <c r="JM38" s="86">
        <f t="shared" si="144"/>
        <v>1.9266751132513404E-15</v>
      </c>
    </row>
    <row r="39" spans="2:273" x14ac:dyDescent="0.25">
      <c r="B39" s="2">
        <v>12</v>
      </c>
      <c r="C39" s="37">
        <v>108.82299999999999</v>
      </c>
      <c r="D39" s="37">
        <v>105.968</v>
      </c>
      <c r="E39" s="37">
        <v>102.098</v>
      </c>
      <c r="F39" s="37">
        <v>98.525000000000006</v>
      </c>
      <c r="G39" s="37">
        <v>98.869</v>
      </c>
      <c r="H39" s="37">
        <v>100.833</v>
      </c>
      <c r="I39" s="37">
        <v>104.672</v>
      </c>
      <c r="J39" s="37">
        <v>100.881</v>
      </c>
      <c r="K39" s="37">
        <v>102.18600000000001</v>
      </c>
      <c r="L39" s="37">
        <v>100.30500000000001</v>
      </c>
      <c r="M39" s="37">
        <v>100.417</v>
      </c>
      <c r="N39" s="37">
        <v>99.507999999999996</v>
      </c>
      <c r="O39" s="37">
        <v>98.846999999999994</v>
      </c>
      <c r="P39" s="37">
        <v>100.633</v>
      </c>
      <c r="Q39" s="37">
        <v>104.85</v>
      </c>
      <c r="S39" s="4">
        <f t="shared" si="8"/>
        <v>109.91515722775475</v>
      </c>
      <c r="T39" s="4">
        <f t="shared" si="9"/>
        <v>107.25207151741677</v>
      </c>
      <c r="U39" s="4">
        <f t="shared" si="10"/>
        <v>102.77144635610482</v>
      </c>
      <c r="V39" s="4">
        <f t="shared" si="11"/>
        <v>100.8579564711203</v>
      </c>
      <c r="W39" s="4">
        <f t="shared" si="12"/>
        <v>100.43120742771384</v>
      </c>
      <c r="X39" s="4">
        <f t="shared" si="13"/>
        <v>101.7842337219174</v>
      </c>
      <c r="Y39" s="4">
        <f t="shared" si="14"/>
        <v>101.64246866258398</v>
      </c>
      <c r="Z39" s="4">
        <f t="shared" si="15"/>
        <v>101.9670380443806</v>
      </c>
      <c r="AA39" s="4">
        <f t="shared" si="16"/>
        <v>101.60068244077922</v>
      </c>
      <c r="AB39" s="4">
        <f t="shared" si="17"/>
        <v>101.73992757240404</v>
      </c>
      <c r="AC39" s="4">
        <f t="shared" si="18"/>
        <v>100.22632309412901</v>
      </c>
      <c r="AD39" s="4">
        <f t="shared" si="19"/>
        <v>99.532202316706233</v>
      </c>
      <c r="AE39" s="4">
        <f t="shared" si="20"/>
        <v>99.253447088111159</v>
      </c>
      <c r="AF39" s="4">
        <f t="shared" si="21"/>
        <v>100.94099452299695</v>
      </c>
      <c r="AG39" s="4">
        <f t="shared" si="22"/>
        <v>104.93924072489432</v>
      </c>
      <c r="AI39" s="4">
        <f t="shared" si="23"/>
        <v>-1.092157227754754</v>
      </c>
      <c r="AJ39" s="4">
        <f t="shared" si="24"/>
        <v>-1.2840715174167627</v>
      </c>
      <c r="AK39" s="4">
        <f t="shared" si="25"/>
        <v>-0.67344635610481873</v>
      </c>
      <c r="AL39" s="4">
        <f t="shared" si="26"/>
        <v>-2.3329564711202977</v>
      </c>
      <c r="AM39" s="4">
        <f t="shared" si="27"/>
        <v>-1.5622074277138438</v>
      </c>
      <c r="AN39" s="4">
        <f t="shared" si="28"/>
        <v>-0.9512337219174043</v>
      </c>
      <c r="AO39" s="4">
        <f t="shared" si="29"/>
        <v>3.0295313374160173</v>
      </c>
      <c r="AP39" s="4">
        <f t="shared" si="30"/>
        <v>-1.0860380443806008</v>
      </c>
      <c r="AQ39" s="4">
        <f t="shared" si="31"/>
        <v>0.58531755922078332</v>
      </c>
      <c r="AR39" s="4">
        <f t="shared" si="32"/>
        <v>-1.4349275724040353</v>
      </c>
      <c r="AS39" s="4">
        <f t="shared" si="33"/>
        <v>0.19067690587098696</v>
      </c>
      <c r="AT39" s="4">
        <f t="shared" si="34"/>
        <v>-2.420231670623707E-2</v>
      </c>
      <c r="AU39" s="4">
        <f t="shared" si="35"/>
        <v>-0.40644708811116459</v>
      </c>
      <c r="AV39" s="4">
        <f t="shared" si="36"/>
        <v>-0.30799452299694963</v>
      </c>
      <c r="AW39" s="4">
        <f t="shared" si="36"/>
        <v>-8.924072489432433E-2</v>
      </c>
      <c r="AY39" s="2">
        <f t="shared" si="96"/>
        <v>109.91515082953144</v>
      </c>
      <c r="AZ39" s="2">
        <f t="shared" si="37"/>
        <v>107.25207079343956</v>
      </c>
      <c r="BA39" s="2">
        <f t="shared" si="37"/>
        <v>102.77144633958044</v>
      </c>
      <c r="BB39" s="2">
        <f t="shared" si="37"/>
        <v>100.85795642677098</v>
      </c>
      <c r="BC39" s="2">
        <f t="shared" si="37"/>
        <v>100.43120739491926</v>
      </c>
      <c r="BD39" s="2">
        <f t="shared" si="37"/>
        <v>101.78423371843688</v>
      </c>
      <c r="BE39" s="2">
        <f t="shared" si="37"/>
        <v>101.64246866221023</v>
      </c>
      <c r="BF39" s="2">
        <f t="shared" si="37"/>
        <v>101.96703804329877</v>
      </c>
      <c r="BG39" s="2">
        <f t="shared" si="37"/>
        <v>101.60068243957821</v>
      </c>
      <c r="BH39" s="2">
        <f t="shared" si="37"/>
        <v>101.73992756938922</v>
      </c>
      <c r="BI39" s="2">
        <f t="shared" si="37"/>
        <v>100.22632308931112</v>
      </c>
      <c r="BJ39" s="2">
        <f t="shared" si="37"/>
        <v>99.532202311098189</v>
      </c>
      <c r="BK39" s="2">
        <f t="shared" si="37"/>
        <v>99.253447083032043</v>
      </c>
      <c r="BL39" s="2">
        <f t="shared" si="37"/>
        <v>100.94099452289674</v>
      </c>
      <c r="BM39" s="2">
        <f t="shared" si="37"/>
        <v>104.93924072488566</v>
      </c>
      <c r="BO39" s="2">
        <f t="shared" si="38"/>
        <v>108.82299999999999</v>
      </c>
      <c r="BP39" s="2">
        <f t="shared" si="39"/>
        <v>105.968</v>
      </c>
      <c r="BQ39" s="2">
        <f t="shared" si="40"/>
        <v>102.098</v>
      </c>
      <c r="BR39" s="2">
        <f t="shared" si="41"/>
        <v>98.525000000000006</v>
      </c>
      <c r="BS39" s="2">
        <f t="shared" si="42"/>
        <v>98.869</v>
      </c>
      <c r="BT39" s="2">
        <f t="shared" si="43"/>
        <v>100.833</v>
      </c>
      <c r="BU39" s="2">
        <f t="shared" si="44"/>
        <v>104.672</v>
      </c>
      <c r="BV39" s="2">
        <f t="shared" si="45"/>
        <v>100.881</v>
      </c>
      <c r="BW39" s="2">
        <f t="shared" si="46"/>
        <v>102.18600000000001</v>
      </c>
      <c r="BX39" s="2">
        <f t="shared" si="47"/>
        <v>100.30500000000001</v>
      </c>
      <c r="BY39" s="2">
        <f t="shared" si="48"/>
        <v>100.417</v>
      </c>
      <c r="BZ39" s="2">
        <f t="shared" si="49"/>
        <v>99.507999999999996</v>
      </c>
      <c r="CA39" s="2">
        <f t="shared" si="50"/>
        <v>98.846999999999994</v>
      </c>
      <c r="CB39" s="2">
        <f t="shared" si="51"/>
        <v>100.633</v>
      </c>
      <c r="CC39" s="2">
        <f t="shared" si="52"/>
        <v>104.85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110.03509385964912</v>
      </c>
      <c r="DL39" s="2">
        <f t="shared" si="70"/>
        <v>106.99031986062717</v>
      </c>
      <c r="DM39" s="2">
        <f t="shared" si="70"/>
        <v>102.34594058430902</v>
      </c>
      <c r="DN39" s="2">
        <f t="shared" si="70"/>
        <v>100.51853036437248</v>
      </c>
      <c r="DO39" s="2">
        <f t="shared" si="70"/>
        <v>100.0707771090929</v>
      </c>
      <c r="DP39" s="2">
        <f t="shared" si="70"/>
        <v>101.45584161304163</v>
      </c>
      <c r="DQ39" s="2">
        <f t="shared" si="70"/>
        <v>101.49311932773108</v>
      </c>
      <c r="DR39" s="2">
        <f t="shared" si="70"/>
        <v>101.75936638655459</v>
      </c>
      <c r="DS39" s="2">
        <f t="shared" si="70"/>
        <v>101.55412526812528</v>
      </c>
      <c r="DT39" s="2">
        <f t="shared" si="70"/>
        <v>101.47045409695406</v>
      </c>
      <c r="DU39" s="2">
        <f t="shared" si="70"/>
        <v>99.999391934791944</v>
      </c>
      <c r="DV39" s="2">
        <f t="shared" si="70"/>
        <v>99.301875059269776</v>
      </c>
      <c r="DW39" s="2">
        <f t="shared" si="70"/>
        <v>98.967661560345761</v>
      </c>
      <c r="DX39" s="2">
        <f t="shared" si="70"/>
        <v>100.61555813598167</v>
      </c>
      <c r="DY39" s="2">
        <f t="shared" si="70"/>
        <v>104.86500274926689</v>
      </c>
      <c r="EA39" s="2">
        <f t="shared" si="71"/>
        <v>108.40895105444109</v>
      </c>
      <c r="EB39" s="2">
        <f t="shared" si="72"/>
        <v>110.99737627934979</v>
      </c>
      <c r="EC39" s="2">
        <f t="shared" si="73"/>
        <v>109.58855153176529</v>
      </c>
      <c r="ED39" s="2">
        <f t="shared" si="74"/>
        <v>106.19044534813111</v>
      </c>
      <c r="EE39" s="2">
        <f t="shared" si="75"/>
        <v>105.90371729212984</v>
      </c>
      <c r="EF39" s="2">
        <f t="shared" si="76"/>
        <v>106.98238658428947</v>
      </c>
      <c r="EG39" s="2">
        <f t="shared" si="77"/>
        <v>104.33546593397395</v>
      </c>
      <c r="EH39" s="2">
        <f t="shared" si="78"/>
        <v>105.34703916173652</v>
      </c>
      <c r="EI39" s="2">
        <f t="shared" si="79"/>
        <v>102.38478693317073</v>
      </c>
      <c r="EJ39" s="2">
        <f t="shared" si="80"/>
        <v>106.21116231555047</v>
      </c>
      <c r="EK39" s="2">
        <f t="shared" si="81"/>
        <v>103.89539517952427</v>
      </c>
      <c r="EL39" s="2">
        <f t="shared" si="82"/>
        <v>103.36202107092723</v>
      </c>
      <c r="EM39" s="2">
        <f t="shared" si="83"/>
        <v>104.01118777993182</v>
      </c>
      <c r="EN39" s="2">
        <f t="shared" si="84"/>
        <v>106.85143903623823</v>
      </c>
      <c r="EO39" s="2">
        <f t="shared" si="85"/>
        <v>106.28405768549659</v>
      </c>
      <c r="EQ39" s="2">
        <f t="shared" si="86"/>
        <v>107.32345537321878</v>
      </c>
      <c r="ER39" s="2">
        <f t="shared" si="87"/>
        <v>108.24963914320674</v>
      </c>
      <c r="ES39" s="2">
        <f t="shared" si="87"/>
        <v>107.31444815588941</v>
      </c>
      <c r="ET39" s="2">
        <f t="shared" si="87"/>
        <v>102.41026363710635</v>
      </c>
      <c r="EU39" s="2">
        <f t="shared" si="87"/>
        <v>103.94431424057096</v>
      </c>
      <c r="EV39" s="2">
        <f t="shared" si="87"/>
        <v>106.14182371392238</v>
      </c>
      <c r="EW39" s="2">
        <f t="shared" si="87"/>
        <v>104.93882882040711</v>
      </c>
      <c r="EX39" s="2">
        <f t="shared" si="87"/>
        <v>105.15004279243807</v>
      </c>
      <c r="EY39" s="2">
        <f t="shared" si="87"/>
        <v>102.86073497584466</v>
      </c>
      <c r="EZ39" s="2">
        <f t="shared" si="87"/>
        <v>105.66103598293148</v>
      </c>
      <c r="FA39" s="2">
        <f t="shared" si="87"/>
        <v>103.23632499793028</v>
      </c>
      <c r="FB39" s="2">
        <f t="shared" si="87"/>
        <v>102.56036504179582</v>
      </c>
      <c r="FC39" s="2">
        <f t="shared" si="87"/>
        <v>105.13284645302012</v>
      </c>
      <c r="FD39" s="2">
        <f t="shared" si="87"/>
        <v>106.23218453040244</v>
      </c>
      <c r="FE39" s="2">
        <f t="shared" si="87"/>
        <v>107.68746133345618</v>
      </c>
      <c r="FG39" s="2">
        <f t="shared" si="88"/>
        <v>7.3755992130517228E-2</v>
      </c>
      <c r="FH39" s="2">
        <f t="shared" si="89"/>
        <v>6.5327218070097073E-2</v>
      </c>
      <c r="FI39" s="2">
        <f t="shared" si="89"/>
        <v>5.8752158111039149E-2</v>
      </c>
      <c r="FJ39" s="2">
        <f t="shared" si="89"/>
        <v>5.9847128852295955E-2</v>
      </c>
      <c r="FK39" s="2">
        <f t="shared" si="89"/>
        <v>6.179413497633103E-2</v>
      </c>
      <c r="FL39" s="2">
        <f t="shared" si="89"/>
        <v>5.9421850163993213E-2</v>
      </c>
      <c r="FM39" s="2">
        <f t="shared" si="89"/>
        <v>5.254308936623233E-2</v>
      </c>
      <c r="FN39" s="2">
        <f t="shared" si="89"/>
        <v>5.7885184966991687E-2</v>
      </c>
      <c r="FO39" s="2">
        <f t="shared" si="89"/>
        <v>5.604405697683592E-2</v>
      </c>
      <c r="FP39" s="2">
        <f t="shared" si="89"/>
        <v>5.6843274918939951E-2</v>
      </c>
      <c r="FQ39" s="2">
        <f t="shared" si="89"/>
        <v>5.8248277953678276E-2</v>
      </c>
      <c r="FR39" s="2">
        <f t="shared" si="89"/>
        <v>5.6729839571249462E-2</v>
      </c>
      <c r="FS39" s="2">
        <f t="shared" si="89"/>
        <v>5.6662814557843652E-2</v>
      </c>
      <c r="FT39" s="2">
        <f t="shared" si="89"/>
        <v>5.2188109316870589E-2</v>
      </c>
      <c r="FU39" s="2">
        <f t="shared" si="89"/>
        <v>5.2310836861656523E-2</v>
      </c>
      <c r="FW39" s="2">
        <f t="shared" si="112"/>
        <v>4.8403450617105996E-6</v>
      </c>
      <c r="FX39" s="2">
        <f t="shared" si="90"/>
        <v>6.8840910724414639E-6</v>
      </c>
      <c r="FY39" s="2">
        <f t="shared" si="90"/>
        <v>5.8344974165915794E-6</v>
      </c>
      <c r="FZ39" s="2">
        <f t="shared" si="90"/>
        <v>5.7575205229057027E-6</v>
      </c>
      <c r="GA39" s="2">
        <f t="shared" si="90"/>
        <v>5.7196772670950052E-6</v>
      </c>
      <c r="GB39" s="2">
        <f t="shared" si="90"/>
        <v>6.4502145018949586E-6</v>
      </c>
      <c r="GC39" s="2">
        <f t="shared" si="90"/>
        <v>6.0705383160391348E-6</v>
      </c>
      <c r="GD39" s="2">
        <f t="shared" si="90"/>
        <v>7.3374360998446935E-6</v>
      </c>
      <c r="GE39" s="2">
        <f t="shared" si="90"/>
        <v>7.3994813402783305E-6</v>
      </c>
      <c r="GF39" s="2">
        <f t="shared" si="90"/>
        <v>7.1040863776762096E-6</v>
      </c>
      <c r="GG39" s="2">
        <f t="shared" si="90"/>
        <v>6.5628646844580793E-6</v>
      </c>
      <c r="GH39" s="2">
        <f t="shared" si="90"/>
        <v>5.2142672304313821E-6</v>
      </c>
      <c r="GI39" s="2">
        <f t="shared" si="90"/>
        <v>4.5751781496223779E-6</v>
      </c>
      <c r="GJ39" s="2">
        <f t="shared" si="90"/>
        <v>3.951839636737655E-6</v>
      </c>
      <c r="GK39" s="2">
        <f t="shared" si="90"/>
        <v>4.2926722648907811E-6</v>
      </c>
      <c r="GM39" s="86">
        <f t="shared" si="113"/>
        <v>5.5346395558638169E-9</v>
      </c>
      <c r="GN39" s="86">
        <f t="shared" si="91"/>
        <v>5.2829601477407553E-10</v>
      </c>
      <c r="GO39" s="86">
        <f t="shared" si="91"/>
        <v>1.1102050007415681E-11</v>
      </c>
      <c r="GP39" s="86">
        <f t="shared" si="91"/>
        <v>3.0254404582486081E-11</v>
      </c>
      <c r="GQ39" s="86">
        <f t="shared" si="91"/>
        <v>2.2386908533527597E-11</v>
      </c>
      <c r="GR39" s="86">
        <f t="shared" si="91"/>
        <v>2.1963397132578115E-12</v>
      </c>
      <c r="GS39" s="86">
        <f t="shared" si="91"/>
        <v>2.1784814305783634E-13</v>
      </c>
      <c r="GT39" s="86">
        <f t="shared" si="91"/>
        <v>6.6695192962266008E-13</v>
      </c>
      <c r="GU39" s="86">
        <f t="shared" si="91"/>
        <v>7.3504165195513751E-13</v>
      </c>
      <c r="GV39" s="86">
        <f t="shared" si="91"/>
        <v>1.9477959677577392E-12</v>
      </c>
      <c r="GW39" s="86">
        <f t="shared" si="91"/>
        <v>3.2722087520212105E-12</v>
      </c>
      <c r="GX39" s="86">
        <f t="shared" si="91"/>
        <v>3.7727892082266631E-12</v>
      </c>
      <c r="GY39" s="86">
        <f t="shared" si="91"/>
        <v>3.4584288945624806E-12</v>
      </c>
      <c r="GZ39" s="86">
        <f t="shared" si="91"/>
        <v>7.1126669624906689E-14</v>
      </c>
      <c r="HA39" s="86">
        <f t="shared" si="91"/>
        <v>7.3587519392259117E-15</v>
      </c>
      <c r="HC39" s="86">
        <f t="shared" si="145"/>
        <v>9.3898161019708444E-24</v>
      </c>
      <c r="HD39" s="86">
        <f t="shared" si="92"/>
        <v>1.151983232682735E-23</v>
      </c>
      <c r="HE39" s="86">
        <f t="shared" si="92"/>
        <v>1.0397880437167454E-28</v>
      </c>
      <c r="HF39" s="86">
        <f t="shared" si="92"/>
        <v>3.3099041266483747E-30</v>
      </c>
      <c r="HG39" s="86">
        <f t="shared" si="92"/>
        <v>2.3515044376825823E-28</v>
      </c>
      <c r="HH39" s="86">
        <f t="shared" si="92"/>
        <v>1.0003161458294775E-27</v>
      </c>
      <c r="HI39" s="86">
        <f t="shared" si="92"/>
        <v>5.2991360345262038E-34</v>
      </c>
      <c r="HJ39" s="86">
        <f t="shared" si="92"/>
        <v>1.1145539327860916E-30</v>
      </c>
      <c r="HK39" s="86">
        <f t="shared" si="92"/>
        <v>2.4414984857876414E-28</v>
      </c>
      <c r="HL39" s="86">
        <f t="shared" si="92"/>
        <v>3.5387018316863836E-30</v>
      </c>
      <c r="HM39" s="86">
        <f t="shared" si="92"/>
        <v>1.5578787937961041E-31</v>
      </c>
      <c r="HN39" s="86">
        <f t="shared" si="92"/>
        <v>6.7720023180825771E-30</v>
      </c>
      <c r="HO39" s="86">
        <f t="shared" si="92"/>
        <v>1.5496101798850859E-28</v>
      </c>
      <c r="HP39" s="86">
        <f t="shared" si="92"/>
        <v>5.7470414949062872E-36</v>
      </c>
      <c r="HQ39" s="86">
        <f t="shared" si="92"/>
        <v>4.2417176290219749E-38</v>
      </c>
      <c r="HS39" s="86">
        <f t="shared" si="114"/>
        <v>2.8114354603327889E-90</v>
      </c>
      <c r="HT39" s="86">
        <f t="shared" si="93"/>
        <v>1.5484960449227969E-85</v>
      </c>
      <c r="HU39" s="86">
        <f t="shared" si="93"/>
        <v>2.2981666335066601E-109</v>
      </c>
      <c r="HV39" s="86">
        <f t="shared" si="93"/>
        <v>1.8355962788671256E-114</v>
      </c>
      <c r="HW39" s="86">
        <f t="shared" si="93"/>
        <v>1.0490241130539335E-107</v>
      </c>
      <c r="HX39" s="86">
        <f t="shared" si="93"/>
        <v>3.2456672708017534E-105</v>
      </c>
      <c r="HY39" s="86">
        <f t="shared" si="93"/>
        <v>2.480462767082687E-128</v>
      </c>
      <c r="HZ39" s="86">
        <f t="shared" si="93"/>
        <v>7.2825694787760763E-118</v>
      </c>
      <c r="IA39" s="86">
        <f t="shared" si="93"/>
        <v>1.5117407724529239E-106</v>
      </c>
      <c r="IB39" s="86">
        <f t="shared" si="93"/>
        <v>7.5498873626670364E-115</v>
      </c>
      <c r="IC39" s="86">
        <f t="shared" si="93"/>
        <v>6.4896915778557341E-120</v>
      </c>
      <c r="ID39" s="86">
        <f t="shared" si="93"/>
        <v>4.994509147315074E-114</v>
      </c>
      <c r="IE39" s="86">
        <f t="shared" si="93"/>
        <v>9.5598020526363376E-109</v>
      </c>
      <c r="IF39" s="86">
        <f t="shared" si="93"/>
        <v>1.20076604749937E-87</v>
      </c>
      <c r="IG39" s="86">
        <f t="shared" si="93"/>
        <v>6.4860632193050538E-64</v>
      </c>
      <c r="II39" s="86">
        <f t="shared" si="115"/>
        <v>0</v>
      </c>
      <c r="IJ39" s="86">
        <f t="shared" si="116"/>
        <v>2.4471191160643192E-293</v>
      </c>
      <c r="IK39" s="86">
        <f t="shared" si="117"/>
        <v>0</v>
      </c>
      <c r="IL39" s="86">
        <f t="shared" si="118"/>
        <v>0</v>
      </c>
      <c r="IM39" s="86">
        <f t="shared" si="119"/>
        <v>0</v>
      </c>
      <c r="IN39" s="86">
        <f t="shared" si="120"/>
        <v>0</v>
      </c>
      <c r="IO39" s="86">
        <f t="shared" si="121"/>
        <v>0</v>
      </c>
      <c r="IP39" s="86">
        <f t="shared" si="122"/>
        <v>0</v>
      </c>
      <c r="IQ39" s="86">
        <f t="shared" si="123"/>
        <v>0</v>
      </c>
      <c r="IR39" s="86">
        <f t="shared" si="124"/>
        <v>0</v>
      </c>
      <c r="IS39" s="86">
        <f t="shared" si="125"/>
        <v>0</v>
      </c>
      <c r="IT39" s="86">
        <f t="shared" si="126"/>
        <v>0</v>
      </c>
      <c r="IU39" s="86">
        <f t="shared" si="127"/>
        <v>0</v>
      </c>
      <c r="IV39" s="86">
        <f t="shared" si="128"/>
        <v>5.4928210352427948E-259</v>
      </c>
      <c r="IW39" s="86">
        <f t="shared" si="129"/>
        <v>4.3015959268428214E-239</v>
      </c>
      <c r="IY39" s="86">
        <f t="shared" si="130"/>
        <v>5.534639555863826E-9</v>
      </c>
      <c r="IZ39" s="86">
        <f t="shared" si="131"/>
        <v>5.28296014774087E-10</v>
      </c>
      <c r="JA39" s="86">
        <f t="shared" si="132"/>
        <v>1.1102050007415681E-11</v>
      </c>
      <c r="JB39" s="86">
        <f t="shared" si="133"/>
        <v>3.0254404582486081E-11</v>
      </c>
      <c r="JC39" s="86">
        <f t="shared" si="134"/>
        <v>2.2386908533527597E-11</v>
      </c>
      <c r="JD39" s="86">
        <f t="shared" si="135"/>
        <v>2.1963397132578123E-12</v>
      </c>
      <c r="JE39" s="86">
        <f t="shared" si="136"/>
        <v>2.1784814305783634E-13</v>
      </c>
      <c r="JF39" s="86">
        <f t="shared" si="137"/>
        <v>6.6695192962266008E-13</v>
      </c>
      <c r="JG39" s="86">
        <f t="shared" si="138"/>
        <v>7.3504165195513772E-13</v>
      </c>
      <c r="JH39" s="86">
        <f t="shared" si="139"/>
        <v>1.9477959677577392E-12</v>
      </c>
      <c r="JI39" s="86">
        <f t="shared" si="140"/>
        <v>3.2722087520212105E-12</v>
      </c>
      <c r="JJ39" s="86">
        <f t="shared" si="141"/>
        <v>3.7727892082266631E-12</v>
      </c>
      <c r="JK39" s="86">
        <f t="shared" si="142"/>
        <v>3.4584288945624806E-12</v>
      </c>
      <c r="JL39" s="86">
        <f t="shared" si="143"/>
        <v>7.1126669624906689E-14</v>
      </c>
      <c r="JM39" s="86">
        <f t="shared" si="144"/>
        <v>7.3587519392259117E-15</v>
      </c>
    </row>
    <row r="40" spans="2:273" x14ac:dyDescent="0.25">
      <c r="B40" s="2">
        <v>13</v>
      </c>
      <c r="C40" s="37">
        <v>111.355</v>
      </c>
      <c r="D40" s="37">
        <v>107.79</v>
      </c>
      <c r="E40" s="37">
        <v>104.426</v>
      </c>
      <c r="F40" s="37">
        <v>98.82</v>
      </c>
      <c r="G40" s="37">
        <v>99.933999999999997</v>
      </c>
      <c r="H40" s="37">
        <v>100.417</v>
      </c>
      <c r="I40" s="37">
        <v>101.05200000000001</v>
      </c>
      <c r="J40" s="37">
        <v>100.068</v>
      </c>
      <c r="K40" s="37">
        <v>101.678</v>
      </c>
      <c r="L40" s="37">
        <v>102.051</v>
      </c>
      <c r="M40" s="37">
        <v>101.117</v>
      </c>
      <c r="N40" s="37">
        <v>97.932000000000002</v>
      </c>
      <c r="O40" s="37">
        <v>102.627</v>
      </c>
      <c r="P40" s="37">
        <v>100.583</v>
      </c>
      <c r="Q40" s="37">
        <v>105.383</v>
      </c>
      <c r="S40" s="4">
        <f t="shared" si="8"/>
        <v>109.96531412385414</v>
      </c>
      <c r="T40" s="4">
        <f t="shared" si="9"/>
        <v>107.26632986744806</v>
      </c>
      <c r="U40" s="4">
        <f t="shared" si="10"/>
        <v>102.87587554083431</v>
      </c>
      <c r="V40" s="4">
        <f t="shared" si="11"/>
        <v>100.90814390127646</v>
      </c>
      <c r="W40" s="4">
        <f t="shared" si="12"/>
        <v>100.52074814320716</v>
      </c>
      <c r="X40" s="4">
        <f t="shared" si="13"/>
        <v>101.91759169371008</v>
      </c>
      <c r="Y40" s="4">
        <f t="shared" si="14"/>
        <v>101.74906781988905</v>
      </c>
      <c r="Z40" s="4">
        <f t="shared" si="15"/>
        <v>102.07477785152734</v>
      </c>
      <c r="AA40" s="4">
        <f t="shared" si="16"/>
        <v>101.65090128201533</v>
      </c>
      <c r="AB40" s="4">
        <f t="shared" si="17"/>
        <v>101.80136684414038</v>
      </c>
      <c r="AC40" s="4">
        <f t="shared" si="18"/>
        <v>100.33687777032532</v>
      </c>
      <c r="AD40" s="4">
        <f t="shared" si="19"/>
        <v>99.612339915500286</v>
      </c>
      <c r="AE40" s="4">
        <f t="shared" si="20"/>
        <v>99.382379619147045</v>
      </c>
      <c r="AF40" s="4">
        <f t="shared" si="21"/>
        <v>101.17192285472149</v>
      </c>
      <c r="AG40" s="4">
        <f t="shared" si="22"/>
        <v>105.04668007042477</v>
      </c>
      <c r="AI40" s="4">
        <f t="shared" si="23"/>
        <v>1.3896858761458617</v>
      </c>
      <c r="AJ40" s="4">
        <f t="shared" si="24"/>
        <v>0.52367013255194195</v>
      </c>
      <c r="AK40" s="4">
        <f t="shared" si="25"/>
        <v>1.5501244591656871</v>
      </c>
      <c r="AL40" s="4">
        <f t="shared" si="26"/>
        <v>-2.0881439012764673</v>
      </c>
      <c r="AM40" s="4">
        <f t="shared" si="27"/>
        <v>-0.58674814320715996</v>
      </c>
      <c r="AN40" s="4">
        <f t="shared" si="28"/>
        <v>-1.5005916937100778</v>
      </c>
      <c r="AO40" s="4">
        <f t="shared" si="29"/>
        <v>-0.69706781988904254</v>
      </c>
      <c r="AP40" s="4">
        <f t="shared" si="30"/>
        <v>-2.006777851527346</v>
      </c>
      <c r="AQ40" s="4">
        <f t="shared" si="31"/>
        <v>2.7098717984671339E-2</v>
      </c>
      <c r="AR40" s="4">
        <f t="shared" si="32"/>
        <v>0.24963315585962675</v>
      </c>
      <c r="AS40" s="4">
        <f t="shared" si="33"/>
        <v>0.78012222967468858</v>
      </c>
      <c r="AT40" s="4">
        <f t="shared" si="34"/>
        <v>-1.6803399155002836</v>
      </c>
      <c r="AU40" s="4">
        <f t="shared" si="35"/>
        <v>3.2446203808529503</v>
      </c>
      <c r="AV40" s="4">
        <f t="shared" si="36"/>
        <v>-0.58892285472148842</v>
      </c>
      <c r="AW40" s="4">
        <f t="shared" si="36"/>
        <v>0.33631992957522527</v>
      </c>
      <c r="AY40" s="2">
        <f t="shared" si="96"/>
        <v>109.96530124736121</v>
      </c>
      <c r="AZ40" s="2">
        <f t="shared" si="37"/>
        <v>107.2663282731795</v>
      </c>
      <c r="BA40" s="2">
        <f t="shared" si="37"/>
        <v>102.87587549778215</v>
      </c>
      <c r="BB40" s="2">
        <f t="shared" si="37"/>
        <v>100.90814379092438</v>
      </c>
      <c r="BC40" s="2">
        <f t="shared" si="37"/>
        <v>100.52074805934676</v>
      </c>
      <c r="BD40" s="2">
        <f t="shared" si="37"/>
        <v>101.91759168379035</v>
      </c>
      <c r="BE40" s="2">
        <f t="shared" si="37"/>
        <v>101.74906781874533</v>
      </c>
      <c r="BF40" s="2">
        <f t="shared" si="37"/>
        <v>102.07477784827798</v>
      </c>
      <c r="BG40" s="2">
        <f t="shared" si="37"/>
        <v>101.65090127847327</v>
      </c>
      <c r="BH40" s="2">
        <f t="shared" si="37"/>
        <v>101.80136683564282</v>
      </c>
      <c r="BI40" s="2">
        <f t="shared" si="37"/>
        <v>100.33687775698473</v>
      </c>
      <c r="BJ40" s="2">
        <f t="shared" si="37"/>
        <v>99.612339900240443</v>
      </c>
      <c r="BK40" s="2">
        <f t="shared" si="37"/>
        <v>99.382379605269932</v>
      </c>
      <c r="BL40" s="2">
        <f t="shared" si="37"/>
        <v>101.17192285439762</v>
      </c>
      <c r="BM40" s="2">
        <f t="shared" si="37"/>
        <v>105.04668007039328</v>
      </c>
      <c r="BO40" s="2">
        <f t="shared" si="38"/>
        <v>111.355</v>
      </c>
      <c r="BP40" s="2">
        <f t="shared" si="39"/>
        <v>107.79</v>
      </c>
      <c r="BQ40" s="2">
        <f t="shared" si="40"/>
        <v>104.426</v>
      </c>
      <c r="BR40" s="2">
        <f t="shared" si="41"/>
        <v>98.82</v>
      </c>
      <c r="BS40" s="2">
        <f t="shared" si="42"/>
        <v>99.933999999999997</v>
      </c>
      <c r="BT40" s="2">
        <f t="shared" si="43"/>
        <v>100.417</v>
      </c>
      <c r="BU40" s="2">
        <f t="shared" si="44"/>
        <v>101.05200000000001</v>
      </c>
      <c r="BV40" s="2">
        <f t="shared" si="45"/>
        <v>100.068</v>
      </c>
      <c r="BW40" s="2">
        <f t="shared" si="46"/>
        <v>101.678</v>
      </c>
      <c r="BX40" s="2">
        <f t="shared" si="47"/>
        <v>102.051</v>
      </c>
      <c r="BY40" s="2">
        <f t="shared" si="48"/>
        <v>101.117</v>
      </c>
      <c r="BZ40" s="2">
        <f t="shared" si="49"/>
        <v>97.932000000000002</v>
      </c>
      <c r="CA40" s="2">
        <f t="shared" si="50"/>
        <v>102.627</v>
      </c>
      <c r="CB40" s="2">
        <f t="shared" si="51"/>
        <v>100.583</v>
      </c>
      <c r="CC40" s="2">
        <f t="shared" si="52"/>
        <v>105.383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110.11397422402159</v>
      </c>
      <c r="DL40" s="2">
        <f t="shared" si="70"/>
        <v>106.99344756097561</v>
      </c>
      <c r="DM40" s="2">
        <f t="shared" si="70"/>
        <v>102.42835977678085</v>
      </c>
      <c r="DN40" s="2">
        <f t="shared" si="70"/>
        <v>100.55079271255062</v>
      </c>
      <c r="DO40" s="2">
        <f t="shared" si="70"/>
        <v>100.14334073749863</v>
      </c>
      <c r="DP40" s="2">
        <f t="shared" si="70"/>
        <v>101.57772012012013</v>
      </c>
      <c r="DQ40" s="2">
        <f t="shared" si="70"/>
        <v>101.59941344537813</v>
      </c>
      <c r="DR40" s="2">
        <f t="shared" si="70"/>
        <v>101.862950140056</v>
      </c>
      <c r="DS40" s="2">
        <f t="shared" si="70"/>
        <v>101.61009746889748</v>
      </c>
      <c r="DT40" s="2">
        <f t="shared" si="70"/>
        <v>101.51948948948946</v>
      </c>
      <c r="DU40" s="2">
        <f t="shared" si="70"/>
        <v>100.1045993993994</v>
      </c>
      <c r="DV40" s="2">
        <f t="shared" si="70"/>
        <v>99.373920815552367</v>
      </c>
      <c r="DW40" s="2">
        <f t="shared" si="70"/>
        <v>99.085242477295111</v>
      </c>
      <c r="DX40" s="2">
        <f t="shared" si="70"/>
        <v>100.83677387318565</v>
      </c>
      <c r="DY40" s="2">
        <f t="shared" si="70"/>
        <v>104.97726118035193</v>
      </c>
      <c r="EA40" s="2">
        <f t="shared" si="71"/>
        <v>108.26258595251629</v>
      </c>
      <c r="EB40" s="2">
        <f t="shared" si="72"/>
        <v>110.82734007052549</v>
      </c>
      <c r="EC40" s="2">
        <f t="shared" si="73"/>
        <v>109.41475578852794</v>
      </c>
      <c r="ED40" s="2">
        <f t="shared" si="74"/>
        <v>106.02827322058424</v>
      </c>
      <c r="EE40" s="2">
        <f t="shared" si="75"/>
        <v>105.74682984198628</v>
      </c>
      <c r="EF40" s="2">
        <f t="shared" si="76"/>
        <v>106.82408914386581</v>
      </c>
      <c r="EG40" s="2">
        <f t="shared" si="77"/>
        <v>104.21012127784206</v>
      </c>
      <c r="EH40" s="2">
        <f t="shared" si="78"/>
        <v>105.21906796326694</v>
      </c>
      <c r="EI40" s="2">
        <f t="shared" si="79"/>
        <v>102.27762997084938</v>
      </c>
      <c r="EJ40" s="2">
        <f t="shared" si="80"/>
        <v>106.06688616189905</v>
      </c>
      <c r="EK40" s="2">
        <f t="shared" si="81"/>
        <v>103.76196346206022</v>
      </c>
      <c r="EL40" s="2">
        <f t="shared" si="82"/>
        <v>103.22788980546831</v>
      </c>
      <c r="EM40" s="2">
        <f t="shared" si="83"/>
        <v>103.89383907680995</v>
      </c>
      <c r="EN40" s="2">
        <f t="shared" si="84"/>
        <v>106.72319012921405</v>
      </c>
      <c r="EO40" s="2">
        <f t="shared" si="85"/>
        <v>106.19353531993505</v>
      </c>
      <c r="EQ40" s="2">
        <f t="shared" si="86"/>
        <v>107.18877354802201</v>
      </c>
      <c r="ER40" s="2">
        <f t="shared" si="87"/>
        <v>108.11025320942854</v>
      </c>
      <c r="ES40" s="2">
        <f t="shared" si="87"/>
        <v>107.16535620291749</v>
      </c>
      <c r="ET40" s="2">
        <f t="shared" si="87"/>
        <v>102.28951375738704</v>
      </c>
      <c r="EU40" s="2">
        <f t="shared" si="87"/>
        <v>103.80909576835023</v>
      </c>
      <c r="EV40" s="2">
        <f t="shared" si="87"/>
        <v>105.99279845092673</v>
      </c>
      <c r="EW40" s="2">
        <f t="shared" si="87"/>
        <v>104.80690455240821</v>
      </c>
      <c r="EX40" s="2">
        <f t="shared" si="87"/>
        <v>105.02396792149544</v>
      </c>
      <c r="EY40" s="2">
        <f t="shared" si="87"/>
        <v>102.74831170503256</v>
      </c>
      <c r="EZ40" s="2">
        <f t="shared" si="87"/>
        <v>105.52248760276416</v>
      </c>
      <c r="FA40" s="2">
        <f t="shared" si="87"/>
        <v>103.11017628776715</v>
      </c>
      <c r="FB40" s="2">
        <f t="shared" si="87"/>
        <v>102.43486983187753</v>
      </c>
      <c r="FC40" s="2">
        <f t="shared" si="87"/>
        <v>105.00350571484593</v>
      </c>
      <c r="FD40" s="2">
        <f t="shared" si="87"/>
        <v>106.11103664337848</v>
      </c>
      <c r="FE40" s="2">
        <f t="shared" si="87"/>
        <v>107.58017261796445</v>
      </c>
      <c r="FG40" s="2">
        <f t="shared" si="88"/>
        <v>8.0300431774020534E-2</v>
      </c>
      <c r="FH40" s="2">
        <f t="shared" si="89"/>
        <v>7.1181239634925925E-2</v>
      </c>
      <c r="FI40" s="2">
        <f t="shared" si="89"/>
        <v>6.405736384651145E-2</v>
      </c>
      <c r="FJ40" s="2">
        <f t="shared" si="89"/>
        <v>6.5244354700849758E-2</v>
      </c>
      <c r="FK40" s="2">
        <f t="shared" si="89"/>
        <v>6.7354369269876938E-2</v>
      </c>
      <c r="FL40" s="2">
        <f t="shared" si="89"/>
        <v>6.4783365685470246E-2</v>
      </c>
      <c r="FM40" s="2">
        <f t="shared" si="89"/>
        <v>5.7321772736152417E-2</v>
      </c>
      <c r="FN40" s="2">
        <f t="shared" si="89"/>
        <v>6.3117354343691548E-2</v>
      </c>
      <c r="FO40" s="2">
        <f t="shared" si="89"/>
        <v>6.112060557975478E-2</v>
      </c>
      <c r="FP40" s="2">
        <f t="shared" si="89"/>
        <v>6.198746382520863E-2</v>
      </c>
      <c r="FQ40" s="2">
        <f t="shared" si="89"/>
        <v>6.3511054379051995E-2</v>
      </c>
      <c r="FR40" s="2">
        <f t="shared" si="89"/>
        <v>6.1864436186894911E-2</v>
      </c>
      <c r="FS40" s="2">
        <f t="shared" si="89"/>
        <v>6.1791742162851701E-2</v>
      </c>
      <c r="FT40" s="2">
        <f t="shared" si="89"/>
        <v>5.6936448113684202E-2</v>
      </c>
      <c r="FU40" s="2">
        <f t="shared" si="89"/>
        <v>5.7069669682798405E-2</v>
      </c>
      <c r="FW40" s="2">
        <f t="shared" si="112"/>
        <v>5.3073303435167084E-6</v>
      </c>
      <c r="FX40" s="2">
        <f t="shared" si="90"/>
        <v>7.5482507479144097E-6</v>
      </c>
      <c r="FY40" s="2">
        <f t="shared" si="90"/>
        <v>6.3973956016409951E-6</v>
      </c>
      <c r="FZ40" s="2">
        <f t="shared" si="90"/>
        <v>6.3129922105024462E-6</v>
      </c>
      <c r="GA40" s="2">
        <f t="shared" si="90"/>
        <v>6.2714979515815253E-6</v>
      </c>
      <c r="GB40" s="2">
        <f t="shared" si="90"/>
        <v>7.072515160512424E-6</v>
      </c>
      <c r="GC40" s="2">
        <f t="shared" si="90"/>
        <v>6.6562090040162206E-6</v>
      </c>
      <c r="GD40" s="2">
        <f t="shared" si="90"/>
        <v>8.0453330037614507E-6</v>
      </c>
      <c r="GE40" s="2">
        <f t="shared" si="90"/>
        <v>8.1133641603452723E-6</v>
      </c>
      <c r="GF40" s="2">
        <f t="shared" si="90"/>
        <v>7.7894704778189818E-6</v>
      </c>
      <c r="GG40" s="2">
        <f t="shared" si="90"/>
        <v>7.1960334744098101E-6</v>
      </c>
      <c r="GH40" s="2">
        <f t="shared" si="90"/>
        <v>5.7173274508554581E-6</v>
      </c>
      <c r="GI40" s="2">
        <f t="shared" si="90"/>
        <v>5.0165808701881055E-6</v>
      </c>
      <c r="GJ40" s="2">
        <f t="shared" si="90"/>
        <v>4.3331043442703235E-6</v>
      </c>
      <c r="GK40" s="2">
        <f t="shared" si="90"/>
        <v>4.706819592315393E-6</v>
      </c>
      <c r="GM40" s="86">
        <f t="shared" si="113"/>
        <v>1.1362448613179818E-8</v>
      </c>
      <c r="GN40" s="86">
        <f t="shared" si="91"/>
        <v>1.1867594796317546E-9</v>
      </c>
      <c r="GO40" s="86">
        <f t="shared" si="91"/>
        <v>2.951976529845119E-11</v>
      </c>
      <c r="GP40" s="86">
        <f t="shared" si="91"/>
        <v>7.6816765322508518E-11</v>
      </c>
      <c r="GQ40" s="86">
        <f t="shared" si="91"/>
        <v>5.8435151548499981E-11</v>
      </c>
      <c r="GR40" s="86">
        <f t="shared" si="91"/>
        <v>6.3918561796968878E-12</v>
      </c>
      <c r="GS40" s="86">
        <f t="shared" si="91"/>
        <v>6.8043928847955286E-13</v>
      </c>
      <c r="GT40" s="86">
        <f t="shared" si="91"/>
        <v>2.0457309259201485E-12</v>
      </c>
      <c r="GU40" s="86">
        <f t="shared" si="91"/>
        <v>2.2131208513112645E-12</v>
      </c>
      <c r="GV40" s="86">
        <f t="shared" si="91"/>
        <v>5.6041241831657822E-12</v>
      </c>
      <c r="GW40" s="86">
        <f t="shared" si="91"/>
        <v>9.2494503251686307E-12</v>
      </c>
      <c r="GX40" s="86">
        <f t="shared" si="91"/>
        <v>1.0477348825119958E-11</v>
      </c>
      <c r="GY40" s="86">
        <f t="shared" si="91"/>
        <v>9.643769049557437E-12</v>
      </c>
      <c r="GZ40" s="86">
        <f t="shared" si="91"/>
        <v>2.3468035244077771E-13</v>
      </c>
      <c r="HA40" s="86">
        <f t="shared" si="91"/>
        <v>2.7337166846885521E-14</v>
      </c>
      <c r="HC40" s="86">
        <f t="shared" si="145"/>
        <v>4.0326674491800537E-23</v>
      </c>
      <c r="HD40" s="86">
        <f t="shared" si="92"/>
        <v>4.8532679664550342E-23</v>
      </c>
      <c r="HE40" s="86">
        <f t="shared" si="92"/>
        <v>6.2413541025758727E-28</v>
      </c>
      <c r="HF40" s="86">
        <f t="shared" si="92"/>
        <v>2.1821431078815741E-29</v>
      </c>
      <c r="HG40" s="86">
        <f t="shared" si="92"/>
        <v>1.3869871706784799E-27</v>
      </c>
      <c r="HH40" s="86">
        <f t="shared" si="92"/>
        <v>5.7339114181605567E-27</v>
      </c>
      <c r="HI40" s="86">
        <f t="shared" si="92"/>
        <v>4.5255817470754669E-33</v>
      </c>
      <c r="HJ40" s="86">
        <f t="shared" si="92"/>
        <v>7.9546120461800453E-30</v>
      </c>
      <c r="HK40" s="86">
        <f t="shared" si="92"/>
        <v>1.4637681391044988E-27</v>
      </c>
      <c r="HL40" s="86">
        <f t="shared" si="92"/>
        <v>2.4069608981151494E-29</v>
      </c>
      <c r="HM40" s="86">
        <f t="shared" si="92"/>
        <v>1.148651734270252E-30</v>
      </c>
      <c r="HN40" s="86">
        <f t="shared" si="92"/>
        <v>4.355212183328095E-29</v>
      </c>
      <c r="HO40" s="86">
        <f t="shared" si="92"/>
        <v>8.9546225800776252E-28</v>
      </c>
      <c r="HP40" s="86">
        <f t="shared" si="92"/>
        <v>5.4537626574559804E-35</v>
      </c>
      <c r="HQ40" s="86">
        <f t="shared" si="92"/>
        <v>4.7701760425688905E-37</v>
      </c>
      <c r="HS40" s="86">
        <f t="shared" si="114"/>
        <v>1.326893954623963E-88</v>
      </c>
      <c r="HT40" s="86">
        <f t="shared" si="93"/>
        <v>6.3093489965988154E-84</v>
      </c>
      <c r="HU40" s="86">
        <f t="shared" si="93"/>
        <v>2.6048519341206414E-107</v>
      </c>
      <c r="HV40" s="86">
        <f t="shared" si="93"/>
        <v>2.6195937726093033E-112</v>
      </c>
      <c r="HW40" s="86">
        <f t="shared" si="93"/>
        <v>1.1286055442387489E-105</v>
      </c>
      <c r="HX40" s="86">
        <f t="shared" si="93"/>
        <v>3.2365924181393951E-103</v>
      </c>
      <c r="HY40" s="86">
        <f t="shared" si="93"/>
        <v>6.8495776737715598E-126</v>
      </c>
      <c r="HZ40" s="86">
        <f t="shared" si="93"/>
        <v>1.3266618274934842E-115</v>
      </c>
      <c r="IA40" s="86">
        <f t="shared" si="93"/>
        <v>1.6569683003279716E-104</v>
      </c>
      <c r="IB40" s="86">
        <f t="shared" si="93"/>
        <v>1.1830726642895444E-112</v>
      </c>
      <c r="IC40" s="86">
        <f t="shared" si="93"/>
        <v>1.2509300245559023E-117</v>
      </c>
      <c r="ID40" s="86">
        <f t="shared" si="93"/>
        <v>6.7922385509199455E-112</v>
      </c>
      <c r="IE40" s="86">
        <f t="shared" si="93"/>
        <v>9.8124376286687661E-107</v>
      </c>
      <c r="IF40" s="86">
        <f t="shared" si="93"/>
        <v>4.748265519230687E-86</v>
      </c>
      <c r="IG40" s="86">
        <f t="shared" si="93"/>
        <v>9.2428557154191911E-63</v>
      </c>
      <c r="II40" s="86">
        <f t="shared" si="115"/>
        <v>0</v>
      </c>
      <c r="IJ40" s="86">
        <f t="shared" si="116"/>
        <v>7.6475765337005198E-289</v>
      </c>
      <c r="IK40" s="86">
        <f t="shared" si="117"/>
        <v>0</v>
      </c>
      <c r="IL40" s="86">
        <f t="shared" si="118"/>
        <v>0</v>
      </c>
      <c r="IM40" s="86">
        <f t="shared" si="119"/>
        <v>0</v>
      </c>
      <c r="IN40" s="86">
        <f t="shared" si="120"/>
        <v>0</v>
      </c>
      <c r="IO40" s="86">
        <f t="shared" si="121"/>
        <v>0</v>
      </c>
      <c r="IP40" s="86">
        <f t="shared" si="122"/>
        <v>0</v>
      </c>
      <c r="IQ40" s="86">
        <f t="shared" si="123"/>
        <v>0</v>
      </c>
      <c r="IR40" s="86">
        <f t="shared" si="124"/>
        <v>0</v>
      </c>
      <c r="IS40" s="86">
        <f t="shared" si="125"/>
        <v>0</v>
      </c>
      <c r="IT40" s="86">
        <f t="shared" si="126"/>
        <v>0</v>
      </c>
      <c r="IU40" s="86">
        <f t="shared" si="127"/>
        <v>0</v>
      </c>
      <c r="IV40" s="86">
        <f t="shared" si="128"/>
        <v>3.3772341302514836E-255</v>
      </c>
      <c r="IW40" s="86">
        <f t="shared" si="129"/>
        <v>1.4207116504497776E-235</v>
      </c>
      <c r="IY40" s="86">
        <f t="shared" si="130"/>
        <v>1.1362448613179858E-8</v>
      </c>
      <c r="IZ40" s="86">
        <f t="shared" si="131"/>
        <v>1.1867594796318032E-9</v>
      </c>
      <c r="JA40" s="86">
        <f t="shared" si="132"/>
        <v>2.951976529845119E-11</v>
      </c>
      <c r="JB40" s="86">
        <f t="shared" si="133"/>
        <v>7.6816765322508518E-11</v>
      </c>
      <c r="JC40" s="86">
        <f t="shared" si="134"/>
        <v>5.8435151548499981E-11</v>
      </c>
      <c r="JD40" s="86">
        <f t="shared" si="135"/>
        <v>6.3918561796968935E-12</v>
      </c>
      <c r="JE40" s="86">
        <f t="shared" si="136"/>
        <v>6.8043928847955286E-13</v>
      </c>
      <c r="JF40" s="86">
        <f t="shared" si="137"/>
        <v>2.0457309259201485E-12</v>
      </c>
      <c r="JG40" s="86">
        <f t="shared" si="138"/>
        <v>2.2131208513112661E-12</v>
      </c>
      <c r="JH40" s="86">
        <f t="shared" si="139"/>
        <v>5.6041241831657822E-12</v>
      </c>
      <c r="JI40" s="86">
        <f t="shared" si="140"/>
        <v>9.2494503251686307E-12</v>
      </c>
      <c r="JJ40" s="86">
        <f t="shared" si="141"/>
        <v>1.0477348825119958E-11</v>
      </c>
      <c r="JK40" s="86">
        <f t="shared" si="142"/>
        <v>9.6437690495574387E-12</v>
      </c>
      <c r="JL40" s="86">
        <f t="shared" si="143"/>
        <v>2.3468035244077771E-13</v>
      </c>
      <c r="JM40" s="86">
        <f t="shared" si="144"/>
        <v>2.7337166846885521E-14</v>
      </c>
    </row>
    <row r="41" spans="2:273" x14ac:dyDescent="0.25">
      <c r="B41" s="2">
        <v>14</v>
      </c>
      <c r="C41" s="37">
        <v>109.51600000000001</v>
      </c>
      <c r="D41" s="37">
        <v>106.355</v>
      </c>
      <c r="E41" s="37">
        <v>101.91800000000001</v>
      </c>
      <c r="F41" s="37">
        <v>101.31100000000001</v>
      </c>
      <c r="G41" s="37">
        <v>100.492</v>
      </c>
      <c r="H41" s="37">
        <v>104.1</v>
      </c>
      <c r="I41" s="37">
        <v>101.586</v>
      </c>
      <c r="J41" s="37">
        <v>99.575999999999993</v>
      </c>
      <c r="K41" s="37">
        <v>102.15300000000001</v>
      </c>
      <c r="L41" s="37">
        <v>100.407</v>
      </c>
      <c r="M41" s="37">
        <v>100.68300000000001</v>
      </c>
      <c r="N41" s="37">
        <v>99.067999999999998</v>
      </c>
      <c r="O41" s="37">
        <v>98.897999999999996</v>
      </c>
      <c r="P41" s="37">
        <v>101.35</v>
      </c>
      <c r="Q41" s="37">
        <v>106.017</v>
      </c>
      <c r="S41" s="4">
        <f t="shared" si="8"/>
        <v>110.01143681328348</v>
      </c>
      <c r="T41" s="4">
        <f t="shared" si="9"/>
        <v>107.2803227581318</v>
      </c>
      <c r="U41" s="4">
        <f t="shared" si="10"/>
        <v>102.98057110926743</v>
      </c>
      <c r="V41" s="4">
        <f t="shared" si="11"/>
        <v>100.95860948633076</v>
      </c>
      <c r="W41" s="4">
        <f t="shared" si="12"/>
        <v>100.61021565750407</v>
      </c>
      <c r="X41" s="4">
        <f t="shared" si="13"/>
        <v>102.05016743557937</v>
      </c>
      <c r="Y41" s="4">
        <f t="shared" si="14"/>
        <v>101.85441890376035</v>
      </c>
      <c r="Z41" s="4">
        <f t="shared" si="15"/>
        <v>102.1814643868251</v>
      </c>
      <c r="AA41" s="4">
        <f t="shared" si="16"/>
        <v>101.69967946038309</v>
      </c>
      <c r="AB41" s="4">
        <f t="shared" si="17"/>
        <v>101.86269902031887</v>
      </c>
      <c r="AC41" s="4">
        <f t="shared" si="18"/>
        <v>100.4464267376095</v>
      </c>
      <c r="AD41" s="4">
        <f t="shared" si="19"/>
        <v>99.691934283090404</v>
      </c>
      <c r="AE41" s="4">
        <f t="shared" si="20"/>
        <v>99.510874065870809</v>
      </c>
      <c r="AF41" s="4">
        <f t="shared" si="21"/>
        <v>101.4017678338508</v>
      </c>
      <c r="AG41" s="4">
        <f t="shared" si="22"/>
        <v>105.15259940740734</v>
      </c>
      <c r="AI41" s="4">
        <f t="shared" si="23"/>
        <v>-0.49543681328347589</v>
      </c>
      <c r="AJ41" s="4">
        <f t="shared" si="24"/>
        <v>-0.92532275813179865</v>
      </c>
      <c r="AK41" s="4">
        <f t="shared" si="25"/>
        <v>-1.0625711092674237</v>
      </c>
      <c r="AL41" s="4">
        <f t="shared" si="26"/>
        <v>0.35239051366924912</v>
      </c>
      <c r="AM41" s="4">
        <f t="shared" si="27"/>
        <v>-0.11821565750406648</v>
      </c>
      <c r="AN41" s="4">
        <f t="shared" si="28"/>
        <v>2.0498325644206261</v>
      </c>
      <c r="AO41" s="4">
        <f t="shared" si="29"/>
        <v>-0.26841890376034883</v>
      </c>
      <c r="AP41" s="4">
        <f t="shared" si="30"/>
        <v>-2.6054643868251048</v>
      </c>
      <c r="AQ41" s="4">
        <f t="shared" si="31"/>
        <v>0.45332053961691088</v>
      </c>
      <c r="AR41" s="4">
        <f t="shared" si="32"/>
        <v>-1.4556990203188747</v>
      </c>
      <c r="AS41" s="4">
        <f t="shared" si="33"/>
        <v>0.23657326239050747</v>
      </c>
      <c r="AT41" s="4">
        <f t="shared" si="34"/>
        <v>-0.62393428309040644</v>
      </c>
      <c r="AU41" s="4">
        <f t="shared" si="35"/>
        <v>-0.6128740658708125</v>
      </c>
      <c r="AV41" s="4">
        <f t="shared" si="36"/>
        <v>-5.1767833850803413E-2</v>
      </c>
      <c r="AW41" s="4">
        <f t="shared" si="36"/>
        <v>0.86440059259265922</v>
      </c>
      <c r="AY41" s="2">
        <f t="shared" si="96"/>
        <v>110.01141127719544</v>
      </c>
      <c r="AZ41" s="2">
        <f t="shared" si="37"/>
        <v>107.28031930483563</v>
      </c>
      <c r="BA41" s="2">
        <f t="shared" si="37"/>
        <v>102.98057099935501</v>
      </c>
      <c r="BB41" s="2">
        <f t="shared" si="37"/>
        <v>100.95860921697346</v>
      </c>
      <c r="BC41" s="2">
        <f t="shared" si="37"/>
        <v>100.61021544733326</v>
      </c>
      <c r="BD41" s="2">
        <f t="shared" si="37"/>
        <v>102.05016740794299</v>
      </c>
      <c r="BE41" s="2">
        <f t="shared" si="37"/>
        <v>101.85441890034251</v>
      </c>
      <c r="BF41" s="2">
        <f t="shared" si="37"/>
        <v>102.18146437729609</v>
      </c>
      <c r="BG41" s="2">
        <f t="shared" si="37"/>
        <v>101.69967945017669</v>
      </c>
      <c r="BH41" s="2">
        <f t="shared" si="37"/>
        <v>101.86269899689226</v>
      </c>
      <c r="BI41" s="2">
        <f t="shared" si="37"/>
        <v>100.44642670146789</v>
      </c>
      <c r="BJ41" s="2">
        <f t="shared" si="37"/>
        <v>99.691934242439089</v>
      </c>
      <c r="BK41" s="2">
        <f t="shared" si="37"/>
        <v>99.51087402875541</v>
      </c>
      <c r="BL41" s="2">
        <f t="shared" si="37"/>
        <v>101.40176783283</v>
      </c>
      <c r="BM41" s="2">
        <f t="shared" si="37"/>
        <v>105.15259940729598</v>
      </c>
      <c r="BO41" s="2">
        <f t="shared" si="38"/>
        <v>109.51600000000001</v>
      </c>
      <c r="BP41" s="2">
        <f t="shared" si="39"/>
        <v>106.355</v>
      </c>
      <c r="BQ41" s="2">
        <f t="shared" si="40"/>
        <v>101.91800000000001</v>
      </c>
      <c r="BR41" s="2">
        <f t="shared" si="41"/>
        <v>101.31100000000001</v>
      </c>
      <c r="BS41" s="2">
        <f t="shared" si="42"/>
        <v>100.492</v>
      </c>
      <c r="BT41" s="2">
        <f t="shared" si="43"/>
        <v>104.1</v>
      </c>
      <c r="BU41" s="2">
        <f t="shared" si="44"/>
        <v>101.586</v>
      </c>
      <c r="BV41" s="2">
        <f t="shared" si="45"/>
        <v>99.575999999999993</v>
      </c>
      <c r="BW41" s="2">
        <f t="shared" si="46"/>
        <v>102.15300000000001</v>
      </c>
      <c r="BX41" s="2">
        <f t="shared" si="47"/>
        <v>100.407</v>
      </c>
      <c r="BY41" s="2">
        <f t="shared" si="48"/>
        <v>100.68300000000001</v>
      </c>
      <c r="BZ41" s="2">
        <f t="shared" si="49"/>
        <v>99.067999999999998</v>
      </c>
      <c r="CA41" s="2">
        <f t="shared" si="50"/>
        <v>98.897999999999996</v>
      </c>
      <c r="CB41" s="2">
        <f t="shared" si="51"/>
        <v>101.35</v>
      </c>
      <c r="CC41" s="2">
        <f t="shared" si="52"/>
        <v>106.017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110.19285458839406</v>
      </c>
      <c r="DL41" s="2">
        <f t="shared" si="70"/>
        <v>106.99657526132404</v>
      </c>
      <c r="DM41" s="2">
        <f t="shared" si="70"/>
        <v>102.51077896925267</v>
      </c>
      <c r="DN41" s="2">
        <f t="shared" si="70"/>
        <v>100.58305506072875</v>
      </c>
      <c r="DO41" s="2">
        <f t="shared" si="70"/>
        <v>100.21590436590436</v>
      </c>
      <c r="DP41" s="2">
        <f t="shared" si="70"/>
        <v>101.69959862719864</v>
      </c>
      <c r="DQ41" s="2">
        <f t="shared" si="70"/>
        <v>101.7057075630252</v>
      </c>
      <c r="DR41" s="2">
        <f t="shared" si="70"/>
        <v>101.9665338935574</v>
      </c>
      <c r="DS41" s="2">
        <f t="shared" si="70"/>
        <v>101.66606966966968</v>
      </c>
      <c r="DT41" s="2">
        <f t="shared" si="70"/>
        <v>101.56852488202485</v>
      </c>
      <c r="DU41" s="2">
        <f t="shared" si="70"/>
        <v>100.20980686400688</v>
      </c>
      <c r="DV41" s="2">
        <f t="shared" si="70"/>
        <v>99.445966571834973</v>
      </c>
      <c r="DW41" s="2">
        <f t="shared" si="70"/>
        <v>99.202823394244447</v>
      </c>
      <c r="DX41" s="2">
        <f t="shared" si="70"/>
        <v>101.05798961038963</v>
      </c>
      <c r="DY41" s="2">
        <f t="shared" si="70"/>
        <v>105.08951961143697</v>
      </c>
      <c r="EA41" s="2">
        <f t="shared" si="71"/>
        <v>108.11622085059149</v>
      </c>
      <c r="EB41" s="2">
        <f t="shared" si="72"/>
        <v>110.65730386170121</v>
      </c>
      <c r="EC41" s="2">
        <f t="shared" si="73"/>
        <v>109.24096004529058</v>
      </c>
      <c r="ED41" s="2">
        <f t="shared" si="74"/>
        <v>105.86610109303737</v>
      </c>
      <c r="EE41" s="2">
        <f t="shared" si="75"/>
        <v>105.58994239184271</v>
      </c>
      <c r="EF41" s="2">
        <f t="shared" si="76"/>
        <v>106.66579170344215</v>
      </c>
      <c r="EG41" s="2">
        <f t="shared" si="77"/>
        <v>104.08477662171018</v>
      </c>
      <c r="EH41" s="2">
        <f t="shared" si="78"/>
        <v>105.09109676479734</v>
      </c>
      <c r="EI41" s="2">
        <f t="shared" si="79"/>
        <v>102.17047300852801</v>
      </c>
      <c r="EJ41" s="2">
        <f t="shared" si="80"/>
        <v>105.92261000824762</v>
      </c>
      <c r="EK41" s="2">
        <f t="shared" si="81"/>
        <v>103.62853174459617</v>
      </c>
      <c r="EL41" s="2">
        <f t="shared" si="82"/>
        <v>103.09375854000939</v>
      </c>
      <c r="EM41" s="2">
        <f t="shared" si="83"/>
        <v>103.77649037368808</v>
      </c>
      <c r="EN41" s="2">
        <f t="shared" si="84"/>
        <v>106.59494122218985</v>
      </c>
      <c r="EO41" s="2">
        <f t="shared" si="85"/>
        <v>106.10301295437351</v>
      </c>
      <c r="EQ41" s="2">
        <f t="shared" si="86"/>
        <v>107.05409172282523</v>
      </c>
      <c r="ER41" s="2">
        <f t="shared" si="87"/>
        <v>107.97086727565033</v>
      </c>
      <c r="ES41" s="2">
        <f t="shared" si="87"/>
        <v>107.01626424994558</v>
      </c>
      <c r="ET41" s="2">
        <f t="shared" si="87"/>
        <v>102.16876387766773</v>
      </c>
      <c r="EU41" s="2">
        <f t="shared" si="87"/>
        <v>103.6738772961295</v>
      </c>
      <c r="EV41" s="2">
        <f t="shared" si="87"/>
        <v>105.84377318793108</v>
      </c>
      <c r="EW41" s="2">
        <f t="shared" si="87"/>
        <v>104.67498028440933</v>
      </c>
      <c r="EX41" s="2">
        <f t="shared" si="87"/>
        <v>104.89789305055282</v>
      </c>
      <c r="EY41" s="2">
        <f t="shared" si="87"/>
        <v>102.63588843422045</v>
      </c>
      <c r="EZ41" s="2">
        <f t="shared" si="87"/>
        <v>105.38393922259682</v>
      </c>
      <c r="FA41" s="2">
        <f t="shared" si="87"/>
        <v>102.98402757760401</v>
      </c>
      <c r="FB41" s="2">
        <f t="shared" si="87"/>
        <v>102.30937462195925</v>
      </c>
      <c r="FC41" s="2">
        <f t="shared" si="87"/>
        <v>104.87416497667172</v>
      </c>
      <c r="FD41" s="2">
        <f t="shared" si="87"/>
        <v>105.98988875635455</v>
      </c>
      <c r="FE41" s="2">
        <f t="shared" si="87"/>
        <v>107.47288390247273</v>
      </c>
      <c r="FG41" s="2">
        <f t="shared" si="88"/>
        <v>8.7370790031220613E-2</v>
      </c>
      <c r="FH41" s="2">
        <f t="shared" si="89"/>
        <v>7.7516338615776059E-2</v>
      </c>
      <c r="FI41" s="2">
        <f t="shared" si="89"/>
        <v>6.9806091418131086E-2</v>
      </c>
      <c r="FJ41" s="2">
        <f t="shared" si="89"/>
        <v>7.1091515598397756E-2</v>
      </c>
      <c r="FK41" s="2">
        <f t="shared" si="89"/>
        <v>7.3375784736864041E-2</v>
      </c>
      <c r="FL41" s="2">
        <f t="shared" si="89"/>
        <v>7.0592332999383833E-2</v>
      </c>
      <c r="FM41" s="2">
        <f t="shared" si="89"/>
        <v>6.2506394777338881E-2</v>
      </c>
      <c r="FN41" s="2">
        <f t="shared" si="89"/>
        <v>6.8787922326195905E-2</v>
      </c>
      <c r="FO41" s="2">
        <f t="shared" si="89"/>
        <v>6.662453938476684E-2</v>
      </c>
      <c r="FP41" s="2">
        <f t="shared" si="89"/>
        <v>6.7563841108916778E-2</v>
      </c>
      <c r="FQ41" s="2">
        <f t="shared" si="89"/>
        <v>6.9214379936864245E-2</v>
      </c>
      <c r="FR41" s="2">
        <f t="shared" si="89"/>
        <v>6.7430541541648445E-2</v>
      </c>
      <c r="FS41" s="2">
        <f t="shared" si="89"/>
        <v>6.7351776607419048E-2</v>
      </c>
      <c r="FT41" s="2">
        <f t="shared" si="89"/>
        <v>6.2088513904334036E-2</v>
      </c>
      <c r="FU41" s="2">
        <f t="shared" si="89"/>
        <v>6.2232994918503801E-2</v>
      </c>
      <c r="FW41" s="2">
        <f t="shared" si="112"/>
        <v>5.819369021635826E-6</v>
      </c>
      <c r="FX41" s="2">
        <f t="shared" si="90"/>
        <v>8.2764863368278467E-6</v>
      </c>
      <c r="FY41" s="2">
        <f t="shared" si="90"/>
        <v>7.0146004598258222E-6</v>
      </c>
      <c r="FZ41" s="2">
        <f t="shared" si="90"/>
        <v>6.9220540952492007E-6</v>
      </c>
      <c r="GA41" s="2">
        <f t="shared" si="90"/>
        <v>6.8765566003171322E-6</v>
      </c>
      <c r="GB41" s="2">
        <f t="shared" si="90"/>
        <v>7.7548533739201575E-6</v>
      </c>
      <c r="GC41" s="2">
        <f t="shared" si="90"/>
        <v>7.2983833550069297E-6</v>
      </c>
      <c r="GD41" s="2">
        <f t="shared" si="90"/>
        <v>8.8215253720745248E-6</v>
      </c>
      <c r="GE41" s="2">
        <f t="shared" si="90"/>
        <v>8.8961199356369402E-6</v>
      </c>
      <c r="GF41" s="2">
        <f t="shared" si="90"/>
        <v>8.5409781197644006E-6</v>
      </c>
      <c r="GG41" s="2">
        <f t="shared" si="90"/>
        <v>7.8902883254926729E-6</v>
      </c>
      <c r="GH41" s="2">
        <f t="shared" si="90"/>
        <v>6.2689214321528963E-6</v>
      </c>
      <c r="GI41" s="2">
        <f t="shared" si="90"/>
        <v>5.5005688811262346E-6</v>
      </c>
      <c r="GJ41" s="2">
        <f t="shared" si="90"/>
        <v>4.7511524488860166E-6</v>
      </c>
      <c r="GK41" s="2">
        <f t="shared" si="90"/>
        <v>5.1609227125501795E-6</v>
      </c>
      <c r="GM41" s="86">
        <f t="shared" si="113"/>
        <v>2.2995345187190555E-8</v>
      </c>
      <c r="GN41" s="86">
        <f t="shared" si="91"/>
        <v>2.6233225759798285E-9</v>
      </c>
      <c r="GO41" s="86">
        <f t="shared" si="91"/>
        <v>7.6945154048299784E-11</v>
      </c>
      <c r="GP41" s="86">
        <f t="shared" si="91"/>
        <v>1.9140429763893604E-10</v>
      </c>
      <c r="GQ41" s="86">
        <f t="shared" si="91"/>
        <v>1.4955285528453004E-10</v>
      </c>
      <c r="GR41" s="86">
        <f t="shared" si="91"/>
        <v>1.8191438622648794E-11</v>
      </c>
      <c r="GS41" s="86">
        <f t="shared" si="91"/>
        <v>2.0763381304123152E-12</v>
      </c>
      <c r="GT41" s="86">
        <f t="shared" si="91"/>
        <v>6.1290811901773048E-12</v>
      </c>
      <c r="GU41" s="86">
        <f t="shared" si="91"/>
        <v>6.5131999401335618E-12</v>
      </c>
      <c r="GV41" s="86">
        <f t="shared" si="91"/>
        <v>1.5777432921563895E-11</v>
      </c>
      <c r="GW41" s="86">
        <f t="shared" si="91"/>
        <v>2.5591006806391542E-11</v>
      </c>
      <c r="GX41" s="86">
        <f t="shared" si="91"/>
        <v>2.8497317039060432E-11</v>
      </c>
      <c r="GY41" s="86">
        <f t="shared" si="91"/>
        <v>2.6335165047274119E-11</v>
      </c>
      <c r="GZ41" s="86">
        <f t="shared" si="91"/>
        <v>7.5545666249278609E-13</v>
      </c>
      <c r="HA41" s="86">
        <f t="shared" si="91"/>
        <v>9.8778860397410933E-14</v>
      </c>
      <c r="HC41" s="86">
        <f t="shared" si="145"/>
        <v>1.6963895704049903E-22</v>
      </c>
      <c r="HD41" s="86">
        <f t="shared" si="92"/>
        <v>2.0036551019970317E-22</v>
      </c>
      <c r="HE41" s="86">
        <f t="shared" si="92"/>
        <v>3.6511739732419205E-27</v>
      </c>
      <c r="HF41" s="86">
        <f t="shared" si="92"/>
        <v>1.40024915214144E-28</v>
      </c>
      <c r="HG41" s="86">
        <f t="shared" si="92"/>
        <v>7.9743201844734438E-27</v>
      </c>
      <c r="HH41" s="86">
        <f t="shared" si="92"/>
        <v>3.2044975413953776E-26</v>
      </c>
      <c r="HI41" s="86">
        <f t="shared" si="92"/>
        <v>3.7471502294758143E-32</v>
      </c>
      <c r="HJ41" s="86">
        <f t="shared" si="92"/>
        <v>5.5154527057730039E-29</v>
      </c>
      <c r="HK41" s="86">
        <f t="shared" si="92"/>
        <v>8.5500594088180377E-27</v>
      </c>
      <c r="HL41" s="86">
        <f t="shared" si="92"/>
        <v>1.5919931694767827E-28</v>
      </c>
      <c r="HM41" s="86">
        <f t="shared" si="92"/>
        <v>8.2268523647082025E-30</v>
      </c>
      <c r="HN41" s="86">
        <f t="shared" si="92"/>
        <v>2.7273448783760898E-28</v>
      </c>
      <c r="HO41" s="86">
        <f t="shared" si="92"/>
        <v>5.0477279019736459E-27</v>
      </c>
      <c r="HP41" s="86">
        <f t="shared" si="92"/>
        <v>5.0117148967121129E-34</v>
      </c>
      <c r="HQ41" s="86">
        <f t="shared" si="92"/>
        <v>5.1797114285517452E-36</v>
      </c>
      <c r="HS41" s="86">
        <f t="shared" si="114"/>
        <v>6.0369420607655094E-87</v>
      </c>
      <c r="HT41" s="86">
        <f t="shared" si="93"/>
        <v>2.480230245437447E-82</v>
      </c>
      <c r="HU41" s="86">
        <f t="shared" si="93"/>
        <v>2.821164310554091E-105</v>
      </c>
      <c r="HV41" s="86">
        <f t="shared" si="93"/>
        <v>3.5640340927507484E-110</v>
      </c>
      <c r="HW41" s="86">
        <f t="shared" si="93"/>
        <v>1.1605761601121105E-103</v>
      </c>
      <c r="HX41" s="86">
        <f t="shared" si="93"/>
        <v>3.086185410048029E-101</v>
      </c>
      <c r="HY41" s="86">
        <f t="shared" si="93"/>
        <v>1.7908683942121407E-123</v>
      </c>
      <c r="HZ41" s="86">
        <f t="shared" si="93"/>
        <v>2.2964516061589418E-113</v>
      </c>
      <c r="IA41" s="86">
        <f t="shared" si="93"/>
        <v>1.734397893751011E-102</v>
      </c>
      <c r="IB41" s="86">
        <f t="shared" si="93"/>
        <v>1.7644682237994398E-110</v>
      </c>
      <c r="IC41" s="86">
        <f t="shared" si="93"/>
        <v>2.2907232488684362E-115</v>
      </c>
      <c r="ID41" s="86">
        <f t="shared" si="93"/>
        <v>8.8126832700869851E-110</v>
      </c>
      <c r="IE41" s="86">
        <f t="shared" si="93"/>
        <v>9.6396702932679879E-105</v>
      </c>
      <c r="IF41" s="86">
        <f t="shared" si="93"/>
        <v>1.8141522988400529E-84</v>
      </c>
      <c r="IG41" s="86">
        <f t="shared" si="93"/>
        <v>1.2849413627845409E-61</v>
      </c>
      <c r="II41" s="86">
        <f t="shared" si="115"/>
        <v>0</v>
      </c>
      <c r="IJ41" s="86">
        <f t="shared" si="116"/>
        <v>2.2053639210875451E-284</v>
      </c>
      <c r="IK41" s="86">
        <f t="shared" si="117"/>
        <v>0</v>
      </c>
      <c r="IL41" s="86">
        <f t="shared" si="118"/>
        <v>0</v>
      </c>
      <c r="IM41" s="86">
        <f t="shared" si="119"/>
        <v>0</v>
      </c>
      <c r="IN41" s="86">
        <f t="shared" si="120"/>
        <v>0</v>
      </c>
      <c r="IO41" s="86">
        <f t="shared" si="121"/>
        <v>0</v>
      </c>
      <c r="IP41" s="86">
        <f t="shared" si="122"/>
        <v>0</v>
      </c>
      <c r="IQ41" s="86">
        <f t="shared" si="123"/>
        <v>0</v>
      </c>
      <c r="IR41" s="86">
        <f t="shared" si="124"/>
        <v>0</v>
      </c>
      <c r="IS41" s="86">
        <f t="shared" si="125"/>
        <v>0</v>
      </c>
      <c r="IT41" s="86">
        <f t="shared" si="126"/>
        <v>0</v>
      </c>
      <c r="IU41" s="86">
        <f t="shared" si="127"/>
        <v>0</v>
      </c>
      <c r="IV41" s="86">
        <f t="shared" si="128"/>
        <v>1.9463562789679473E-251</v>
      </c>
      <c r="IW41" s="86">
        <f t="shared" si="129"/>
        <v>4.416803646778253E-232</v>
      </c>
      <c r="IY41" s="86">
        <f t="shared" si="130"/>
        <v>2.2995345187190724E-8</v>
      </c>
      <c r="IZ41" s="86">
        <f t="shared" si="131"/>
        <v>2.6233225759800287E-9</v>
      </c>
      <c r="JA41" s="86">
        <f t="shared" si="132"/>
        <v>7.6945154048299784E-11</v>
      </c>
      <c r="JB41" s="86">
        <f t="shared" si="133"/>
        <v>1.9140429763893604E-10</v>
      </c>
      <c r="JC41" s="86">
        <f t="shared" si="134"/>
        <v>1.4955285528453004E-10</v>
      </c>
      <c r="JD41" s="86">
        <f t="shared" si="135"/>
        <v>1.8191438622648826E-11</v>
      </c>
      <c r="JE41" s="86">
        <f t="shared" si="136"/>
        <v>2.0763381304123152E-12</v>
      </c>
      <c r="JF41" s="86">
        <f t="shared" si="137"/>
        <v>6.1290811901773048E-12</v>
      </c>
      <c r="JG41" s="86">
        <f t="shared" si="138"/>
        <v>6.5131999401335707E-12</v>
      </c>
      <c r="JH41" s="86">
        <f t="shared" si="139"/>
        <v>1.5777432921563895E-11</v>
      </c>
      <c r="JI41" s="86">
        <f t="shared" si="140"/>
        <v>2.5591006806391542E-11</v>
      </c>
      <c r="JJ41" s="86">
        <f t="shared" si="141"/>
        <v>2.8497317039060432E-11</v>
      </c>
      <c r="JK41" s="86">
        <f t="shared" si="142"/>
        <v>2.6335165047274125E-11</v>
      </c>
      <c r="JL41" s="86">
        <f t="shared" si="143"/>
        <v>7.5545666249278609E-13</v>
      </c>
      <c r="JM41" s="86">
        <f t="shared" si="144"/>
        <v>9.8778860397410933E-14</v>
      </c>
    </row>
    <row r="42" spans="2:273" x14ac:dyDescent="0.25">
      <c r="B42" s="2">
        <v>15</v>
      </c>
      <c r="C42" s="37">
        <v>109.129</v>
      </c>
      <c r="D42" s="37">
        <v>105.29</v>
      </c>
      <c r="E42" s="37">
        <v>101.23</v>
      </c>
      <c r="F42" s="37">
        <v>102.738</v>
      </c>
      <c r="G42" s="37">
        <v>100.738</v>
      </c>
      <c r="H42" s="37">
        <v>101.167</v>
      </c>
      <c r="I42" s="37">
        <v>102.672</v>
      </c>
      <c r="J42" s="37">
        <v>102.949</v>
      </c>
      <c r="K42" s="37">
        <v>101.15300000000001</v>
      </c>
      <c r="L42" s="37">
        <v>102.068</v>
      </c>
      <c r="M42" s="37">
        <v>101.333</v>
      </c>
      <c r="N42" s="37">
        <v>100.949</v>
      </c>
      <c r="O42" s="37">
        <v>100.119</v>
      </c>
      <c r="P42" s="37">
        <v>100.85</v>
      </c>
      <c r="Q42" s="37">
        <v>105.45</v>
      </c>
      <c r="S42" s="4">
        <f t="shared" si="8"/>
        <v>110.05310105452385</v>
      </c>
      <c r="T42" s="4">
        <f t="shared" si="9"/>
        <v>107.29391129001328</v>
      </c>
      <c r="U42" s="4">
        <f t="shared" si="10"/>
        <v>103.08538952795459</v>
      </c>
      <c r="V42" s="4">
        <f t="shared" si="11"/>
        <v>101.00924702405256</v>
      </c>
      <c r="W42" s="4">
        <f t="shared" si="12"/>
        <v>100.69945218095593</v>
      </c>
      <c r="X42" s="4">
        <f t="shared" si="13"/>
        <v>102.1817282861644</v>
      </c>
      <c r="Y42" s="4">
        <f t="shared" si="14"/>
        <v>101.95830233514793</v>
      </c>
      <c r="Z42" s="4">
        <f t="shared" si="15"/>
        <v>102.28688080695321</v>
      </c>
      <c r="AA42" s="4">
        <f t="shared" si="16"/>
        <v>101.7468180421893</v>
      </c>
      <c r="AB42" s="4">
        <f t="shared" si="17"/>
        <v>101.92379870616786</v>
      </c>
      <c r="AC42" s="4">
        <f t="shared" si="18"/>
        <v>100.55475123902782</v>
      </c>
      <c r="AD42" s="4">
        <f t="shared" si="19"/>
        <v>99.770822045467455</v>
      </c>
      <c r="AE42" s="4">
        <f t="shared" si="20"/>
        <v>99.638757039498159</v>
      </c>
      <c r="AF42" s="4">
        <f t="shared" si="21"/>
        <v>101.63025673129724</v>
      </c>
      <c r="AG42" s="4">
        <f t="shared" si="22"/>
        <v>105.25677622076174</v>
      </c>
      <c r="AI42" s="4">
        <f t="shared" si="23"/>
        <v>-0.92410105452384528</v>
      </c>
      <c r="AJ42" s="4">
        <f t="shared" si="24"/>
        <v>-2.0039112900132778</v>
      </c>
      <c r="AK42" s="4">
        <f t="shared" si="25"/>
        <v>-1.8553895279545856</v>
      </c>
      <c r="AL42" s="4">
        <f t="shared" si="26"/>
        <v>1.7287529759474438</v>
      </c>
      <c r="AM42" s="4">
        <f t="shared" si="27"/>
        <v>3.8547819044069342E-2</v>
      </c>
      <c r="AN42" s="4">
        <f t="shared" si="28"/>
        <v>-1.0147282861643987</v>
      </c>
      <c r="AO42" s="4">
        <f t="shared" si="29"/>
        <v>0.71369766485206299</v>
      </c>
      <c r="AP42" s="4">
        <f t="shared" si="30"/>
        <v>0.66211919304679157</v>
      </c>
      <c r="AQ42" s="4">
        <f t="shared" si="31"/>
        <v>-0.59381804218929801</v>
      </c>
      <c r="AR42" s="4">
        <f t="shared" si="32"/>
        <v>0.14420129383213975</v>
      </c>
      <c r="AS42" s="4">
        <f t="shared" si="33"/>
        <v>0.77824876097217555</v>
      </c>
      <c r="AT42" s="4">
        <f t="shared" si="34"/>
        <v>1.1781779545325435</v>
      </c>
      <c r="AU42" s="4">
        <f t="shared" si="35"/>
        <v>0.48024296050184034</v>
      </c>
      <c r="AV42" s="4">
        <f t="shared" si="36"/>
        <v>-0.78025673129724282</v>
      </c>
      <c r="AW42" s="4">
        <f t="shared" si="36"/>
        <v>0.1932237792382665</v>
      </c>
      <c r="AY42" s="2">
        <f t="shared" si="96"/>
        <v>110.05305115117248</v>
      </c>
      <c r="AZ42" s="2">
        <f t="shared" si="37"/>
        <v>107.29390393231594</v>
      </c>
      <c r="BA42" s="2">
        <f t="shared" si="37"/>
        <v>103.08538925298761</v>
      </c>
      <c r="BB42" s="2">
        <f t="shared" si="37"/>
        <v>101.00924637909434</v>
      </c>
      <c r="BC42" s="2">
        <f t="shared" si="37"/>
        <v>100.69945166471967</v>
      </c>
      <c r="BD42" s="2">
        <f t="shared" si="37"/>
        <v>102.18172821090023</v>
      </c>
      <c r="BE42" s="2">
        <f t="shared" si="37"/>
        <v>101.95830232517372</v>
      </c>
      <c r="BF42" s="2">
        <f t="shared" si="37"/>
        <v>102.28688077966973</v>
      </c>
      <c r="BG42" s="2">
        <f t="shared" si="37"/>
        <v>101.74681801345487</v>
      </c>
      <c r="BH42" s="2">
        <f t="shared" si="37"/>
        <v>101.92379864299818</v>
      </c>
      <c r="BI42" s="2">
        <f t="shared" si="37"/>
        <v>100.55475114323009</v>
      </c>
      <c r="BJ42" s="2">
        <f t="shared" si="37"/>
        <v>99.770821939447927</v>
      </c>
      <c r="BK42" s="2">
        <f t="shared" si="37"/>
        <v>99.638756942323496</v>
      </c>
      <c r="BL42" s="2">
        <f t="shared" si="37"/>
        <v>101.63025672815949</v>
      </c>
      <c r="BM42" s="2">
        <f t="shared" si="37"/>
        <v>105.25677622037887</v>
      </c>
      <c r="BO42" s="2">
        <f t="shared" si="38"/>
        <v>109.129</v>
      </c>
      <c r="BP42" s="2">
        <f t="shared" si="39"/>
        <v>105.29</v>
      </c>
      <c r="BQ42" s="2">
        <f t="shared" si="40"/>
        <v>101.23</v>
      </c>
      <c r="BR42" s="2">
        <f t="shared" si="41"/>
        <v>102.738</v>
      </c>
      <c r="BS42" s="2">
        <f t="shared" si="42"/>
        <v>100.738</v>
      </c>
      <c r="BT42" s="2">
        <f t="shared" si="43"/>
        <v>101.167</v>
      </c>
      <c r="BU42" s="2">
        <f t="shared" si="44"/>
        <v>102.672</v>
      </c>
      <c r="BV42" s="2">
        <f t="shared" si="45"/>
        <v>102.949</v>
      </c>
      <c r="BW42" s="2">
        <f t="shared" si="46"/>
        <v>101.15300000000001</v>
      </c>
      <c r="BX42" s="2">
        <f t="shared" si="47"/>
        <v>102.068</v>
      </c>
      <c r="BY42" s="2">
        <f t="shared" si="48"/>
        <v>101.333</v>
      </c>
      <c r="BZ42" s="2">
        <f t="shared" si="49"/>
        <v>100.949</v>
      </c>
      <c r="CA42" s="2">
        <f t="shared" si="50"/>
        <v>100.119</v>
      </c>
      <c r="CB42" s="2">
        <f t="shared" si="51"/>
        <v>100.85</v>
      </c>
      <c r="CC42" s="2">
        <f t="shared" si="52"/>
        <v>105.45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110.27173495276654</v>
      </c>
      <c r="DL42" s="2">
        <f t="shared" si="70"/>
        <v>106.99970296167247</v>
      </c>
      <c r="DM42" s="2">
        <f t="shared" si="70"/>
        <v>102.5931981617245</v>
      </c>
      <c r="DN42" s="2">
        <f t="shared" si="70"/>
        <v>100.61531740890689</v>
      </c>
      <c r="DO42" s="2">
        <f t="shared" si="70"/>
        <v>100.2884679943101</v>
      </c>
      <c r="DP42" s="2">
        <f t="shared" si="70"/>
        <v>101.82147713427715</v>
      </c>
      <c r="DQ42" s="2">
        <f t="shared" si="70"/>
        <v>101.81200168067225</v>
      </c>
      <c r="DR42" s="2">
        <f t="shared" si="70"/>
        <v>102.07011764705879</v>
      </c>
      <c r="DS42" s="2">
        <f t="shared" si="70"/>
        <v>101.72204187044188</v>
      </c>
      <c r="DT42" s="2">
        <f t="shared" si="70"/>
        <v>101.61756027456025</v>
      </c>
      <c r="DU42" s="2">
        <f t="shared" si="70"/>
        <v>100.31501432861434</v>
      </c>
      <c r="DV42" s="2">
        <f t="shared" si="70"/>
        <v>99.518012328117578</v>
      </c>
      <c r="DW42" s="2">
        <f t="shared" si="70"/>
        <v>99.320404311193784</v>
      </c>
      <c r="DX42" s="2">
        <f t="shared" si="70"/>
        <v>101.27920534759359</v>
      </c>
      <c r="DY42" s="2">
        <f t="shared" si="70"/>
        <v>105.20177804252202</v>
      </c>
      <c r="EA42" s="2">
        <f t="shared" si="71"/>
        <v>107.9698557486667</v>
      </c>
      <c r="EB42" s="2">
        <f t="shared" si="72"/>
        <v>110.48726765287692</v>
      </c>
      <c r="EC42" s="2">
        <f t="shared" si="73"/>
        <v>109.06716430205321</v>
      </c>
      <c r="ED42" s="2">
        <f t="shared" si="74"/>
        <v>105.7039289654905</v>
      </c>
      <c r="EE42" s="2">
        <f t="shared" si="75"/>
        <v>105.43305494169915</v>
      </c>
      <c r="EF42" s="2">
        <f t="shared" si="76"/>
        <v>106.5074942630185</v>
      </c>
      <c r="EG42" s="2">
        <f t="shared" si="77"/>
        <v>103.95943196557829</v>
      </c>
      <c r="EH42" s="2">
        <f t="shared" si="78"/>
        <v>104.96312556632776</v>
      </c>
      <c r="EI42" s="2">
        <f t="shared" si="79"/>
        <v>102.06331604620665</v>
      </c>
      <c r="EJ42" s="2">
        <f t="shared" si="80"/>
        <v>105.7783338545962</v>
      </c>
      <c r="EK42" s="2">
        <f t="shared" si="81"/>
        <v>103.49510002713212</v>
      </c>
      <c r="EL42" s="2">
        <f t="shared" si="82"/>
        <v>102.95962727455047</v>
      </c>
      <c r="EM42" s="2">
        <f t="shared" si="83"/>
        <v>103.65914167056621</v>
      </c>
      <c r="EN42" s="2">
        <f t="shared" si="84"/>
        <v>106.46669231516566</v>
      </c>
      <c r="EO42" s="2">
        <f t="shared" si="85"/>
        <v>106.01249058881197</v>
      </c>
      <c r="EQ42" s="2">
        <f t="shared" si="86"/>
        <v>106.91940989762847</v>
      </c>
      <c r="ER42" s="2">
        <f t="shared" si="87"/>
        <v>107.83148134187213</v>
      </c>
      <c r="ES42" s="2">
        <f t="shared" si="87"/>
        <v>106.86717229697366</v>
      </c>
      <c r="ET42" s="2">
        <f t="shared" si="87"/>
        <v>102.04801399794842</v>
      </c>
      <c r="EU42" s="2">
        <f t="shared" si="87"/>
        <v>103.53865882390878</v>
      </c>
      <c r="EV42" s="2">
        <f t="shared" si="87"/>
        <v>105.69474792493544</v>
      </c>
      <c r="EW42" s="2">
        <f t="shared" si="87"/>
        <v>104.54305601641045</v>
      </c>
      <c r="EX42" s="2">
        <f t="shared" si="87"/>
        <v>104.77181817961019</v>
      </c>
      <c r="EY42" s="2">
        <f t="shared" si="87"/>
        <v>102.52346516340835</v>
      </c>
      <c r="EZ42" s="2">
        <f t="shared" si="87"/>
        <v>105.24539084242949</v>
      </c>
      <c r="FA42" s="2">
        <f t="shared" si="87"/>
        <v>102.85787886744086</v>
      </c>
      <c r="FB42" s="2">
        <f t="shared" si="87"/>
        <v>102.18387941204095</v>
      </c>
      <c r="FC42" s="2">
        <f t="shared" si="87"/>
        <v>104.74482423849753</v>
      </c>
      <c r="FD42" s="2">
        <f t="shared" si="87"/>
        <v>105.86874086933061</v>
      </c>
      <c r="FE42" s="2">
        <f t="shared" si="87"/>
        <v>107.36559518698101</v>
      </c>
      <c r="FG42" s="2">
        <f t="shared" si="88"/>
        <v>9.4999380728418223E-2</v>
      </c>
      <c r="FH42" s="2">
        <f t="shared" si="89"/>
        <v>8.4364047093375416E-2</v>
      </c>
      <c r="FI42" s="2">
        <f t="shared" si="89"/>
        <v>7.6028820896702889E-2</v>
      </c>
      <c r="FJ42" s="2">
        <f t="shared" si="89"/>
        <v>7.7419294781931117E-2</v>
      </c>
      <c r="FK42" s="2">
        <f t="shared" si="89"/>
        <v>7.9889397990400082E-2</v>
      </c>
      <c r="FL42" s="2">
        <f t="shared" si="89"/>
        <v>7.6879357784009381E-2</v>
      </c>
      <c r="FM42" s="2">
        <f t="shared" si="89"/>
        <v>6.8126064473873066E-2</v>
      </c>
      <c r="FN42" s="2">
        <f t="shared" si="89"/>
        <v>7.492720002851383E-2</v>
      </c>
      <c r="FO42" s="2">
        <f t="shared" si="89"/>
        <v>7.2585786727278181E-2</v>
      </c>
      <c r="FP42" s="2">
        <f t="shared" si="89"/>
        <v>7.3602505291939443E-2</v>
      </c>
      <c r="FQ42" s="2">
        <f t="shared" si="89"/>
        <v>7.5388637375624484E-2</v>
      </c>
      <c r="FR42" s="2">
        <f t="shared" si="89"/>
        <v>7.3458230379579381E-2</v>
      </c>
      <c r="FS42" s="2">
        <f t="shared" si="89"/>
        <v>7.337297852757603E-2</v>
      </c>
      <c r="FT42" s="2">
        <f t="shared" si="89"/>
        <v>6.767332579493672E-2</v>
      </c>
      <c r="FU42" s="2">
        <f t="shared" si="89"/>
        <v>6.7829862891509066E-2</v>
      </c>
      <c r="FW42" s="2">
        <f t="shared" si="112"/>
        <v>6.3808076650799211E-6</v>
      </c>
      <c r="FX42" s="2">
        <f t="shared" si="90"/>
        <v>9.0749795626332627E-6</v>
      </c>
      <c r="FY42" s="2">
        <f t="shared" si="90"/>
        <v>7.691351253686869E-6</v>
      </c>
      <c r="FZ42" s="2">
        <f t="shared" si="90"/>
        <v>7.5898763192378334E-6</v>
      </c>
      <c r="GA42" s="2">
        <f t="shared" si="90"/>
        <v>7.5399893744784546E-6</v>
      </c>
      <c r="GB42" s="2">
        <f t="shared" si="90"/>
        <v>8.5030212770491547E-6</v>
      </c>
      <c r="GC42" s="2">
        <f t="shared" si="90"/>
        <v>8.0025125810113721E-6</v>
      </c>
      <c r="GD42" s="2">
        <f t="shared" si="90"/>
        <v>9.6726019949985432E-6</v>
      </c>
      <c r="GE42" s="2">
        <f t="shared" si="90"/>
        <v>9.7543931676844022E-6</v>
      </c>
      <c r="GF42" s="2">
        <f t="shared" si="90"/>
        <v>9.3649885651370263E-6</v>
      </c>
      <c r="GG42" s="2">
        <f t="shared" si="90"/>
        <v>8.6515225242940552E-6</v>
      </c>
      <c r="GH42" s="2">
        <f t="shared" si="90"/>
        <v>6.8737315063597303E-6</v>
      </c>
      <c r="GI42" s="2">
        <f t="shared" si="90"/>
        <v>6.0312506438446011E-6</v>
      </c>
      <c r="GJ42" s="2">
        <f t="shared" si="90"/>
        <v>5.2095326787965862E-6</v>
      </c>
      <c r="GK42" s="2">
        <f t="shared" si="90"/>
        <v>5.6588364086633266E-6</v>
      </c>
      <c r="GM42" s="86">
        <f t="shared" si="113"/>
        <v>4.5877484361315645E-8</v>
      </c>
      <c r="GN42" s="86">
        <f t="shared" si="91"/>
        <v>5.7062481018187464E-9</v>
      </c>
      <c r="GO42" s="86">
        <f t="shared" si="91"/>
        <v>1.9661435504178802E-10</v>
      </c>
      <c r="GP42" s="86">
        <f t="shared" si="91"/>
        <v>4.6803933661285517E-10</v>
      </c>
      <c r="GQ42" s="86">
        <f t="shared" si="91"/>
        <v>3.7528640831689263E-10</v>
      </c>
      <c r="GR42" s="86">
        <f t="shared" si="91"/>
        <v>5.0632248189620721E-11</v>
      </c>
      <c r="GS42" s="86">
        <f t="shared" si="91"/>
        <v>6.1899496438467352E-12</v>
      </c>
      <c r="GT42" s="86">
        <f t="shared" si="91"/>
        <v>1.793671057281847E-11</v>
      </c>
      <c r="GU42" s="86">
        <f t="shared" si="91"/>
        <v>1.8736443334449946E-11</v>
      </c>
      <c r="GV42" s="86">
        <f t="shared" si="91"/>
        <v>4.3464674888065172E-11</v>
      </c>
      <c r="GW42" s="86">
        <f t="shared" si="91"/>
        <v>6.9304684353289536E-11</v>
      </c>
      <c r="GX42" s="86">
        <f t="shared" si="91"/>
        <v>7.5914936600803799E-11</v>
      </c>
      <c r="GY42" s="86">
        <f t="shared" si="91"/>
        <v>7.0429333360346815E-11</v>
      </c>
      <c r="GZ42" s="86">
        <f t="shared" si="91"/>
        <v>2.3726754376873614E-12</v>
      </c>
      <c r="HA42" s="86">
        <f t="shared" si="91"/>
        <v>3.47171162709574E-13</v>
      </c>
      <c r="HC42" s="86">
        <f t="shared" si="145"/>
        <v>6.9897091198132032E-22</v>
      </c>
      <c r="HD42" s="86">
        <f t="shared" si="92"/>
        <v>8.1061500440866066E-22</v>
      </c>
      <c r="HE42" s="86">
        <f t="shared" si="92"/>
        <v>2.0816537623584587E-26</v>
      </c>
      <c r="HF42" s="86">
        <f t="shared" si="92"/>
        <v>8.745491870983846E-28</v>
      </c>
      <c r="HG42" s="86">
        <f t="shared" si="92"/>
        <v>4.4690176135123771E-26</v>
      </c>
      <c r="HH42" s="86">
        <f t="shared" si="92"/>
        <v>1.7460907428408638E-25</v>
      </c>
      <c r="HI42" s="86">
        <f t="shared" si="92"/>
        <v>3.008068775360473E-31</v>
      </c>
      <c r="HJ42" s="86">
        <f t="shared" si="92"/>
        <v>3.7152696367516204E-28</v>
      </c>
      <c r="HK42" s="86">
        <f t="shared" si="92"/>
        <v>4.865748448325935E-26</v>
      </c>
      <c r="HL42" s="86">
        <f t="shared" si="92"/>
        <v>1.0239132527382507E-27</v>
      </c>
      <c r="HM42" s="86">
        <f t="shared" si="92"/>
        <v>5.7236402244907609E-29</v>
      </c>
      <c r="HN42" s="86">
        <f t="shared" si="92"/>
        <v>1.6630750786204434E-27</v>
      </c>
      <c r="HO42" s="86">
        <f t="shared" si="92"/>
        <v>2.7756893443571548E-26</v>
      </c>
      <c r="HP42" s="86">
        <f t="shared" si="92"/>
        <v>4.4598191620419648E-33</v>
      </c>
      <c r="HQ42" s="86">
        <f t="shared" si="92"/>
        <v>5.4307259656635015E-35</v>
      </c>
      <c r="HS42" s="86">
        <f t="shared" si="114"/>
        <v>2.6477151101966146E-85</v>
      </c>
      <c r="HT42" s="86">
        <f t="shared" si="93"/>
        <v>9.4066122367204986E-81</v>
      </c>
      <c r="HU42" s="86">
        <f t="shared" si="93"/>
        <v>2.9195661368063884E-103</v>
      </c>
      <c r="HV42" s="86">
        <f t="shared" si="93"/>
        <v>4.622763327108445E-108</v>
      </c>
      <c r="HW42" s="86">
        <f t="shared" si="93"/>
        <v>1.1407242255511874E-101</v>
      </c>
      <c r="HX42" s="86">
        <f t="shared" si="93"/>
        <v>2.8138880426438163E-99</v>
      </c>
      <c r="HY42" s="86">
        <f t="shared" si="93"/>
        <v>4.4333616162642803E-121</v>
      </c>
      <c r="HZ42" s="86">
        <f t="shared" si="93"/>
        <v>3.7772581420898393E-111</v>
      </c>
      <c r="IA42" s="86">
        <f t="shared" si="93"/>
        <v>1.7337312285541459E-100</v>
      </c>
      <c r="IB42" s="86">
        <f t="shared" si="93"/>
        <v>2.5046587597791087E-108</v>
      </c>
      <c r="IC42" s="86">
        <f t="shared" si="93"/>
        <v>3.9851410512327153E-113</v>
      </c>
      <c r="ID42" s="86">
        <f t="shared" si="93"/>
        <v>1.0908857838936606E-107</v>
      </c>
      <c r="IE42" s="86">
        <f t="shared" si="93"/>
        <v>9.0636987218926549E-103</v>
      </c>
      <c r="IF42" s="86">
        <f t="shared" si="93"/>
        <v>6.696923850581226E-83</v>
      </c>
      <c r="IG42" s="86">
        <f t="shared" si="93"/>
        <v>1.7426625251669969E-60</v>
      </c>
      <c r="II42" s="86">
        <f t="shared" si="115"/>
        <v>7.4819483286045379E-304</v>
      </c>
      <c r="IJ42" s="86">
        <f t="shared" si="116"/>
        <v>5.8684691360858748E-280</v>
      </c>
      <c r="IK42" s="86">
        <f t="shared" si="117"/>
        <v>0</v>
      </c>
      <c r="IL42" s="86">
        <f t="shared" si="118"/>
        <v>0</v>
      </c>
      <c r="IM42" s="86">
        <f t="shared" si="119"/>
        <v>0</v>
      </c>
      <c r="IN42" s="86">
        <f t="shared" si="120"/>
        <v>0</v>
      </c>
      <c r="IO42" s="86">
        <f t="shared" si="121"/>
        <v>0</v>
      </c>
      <c r="IP42" s="86">
        <f t="shared" si="122"/>
        <v>0</v>
      </c>
      <c r="IQ42" s="86">
        <f t="shared" si="123"/>
        <v>0</v>
      </c>
      <c r="IR42" s="86">
        <f t="shared" si="124"/>
        <v>0</v>
      </c>
      <c r="IS42" s="86">
        <f t="shared" si="125"/>
        <v>0</v>
      </c>
      <c r="IT42" s="86">
        <f t="shared" si="126"/>
        <v>0</v>
      </c>
      <c r="IU42" s="86">
        <f t="shared" si="127"/>
        <v>0</v>
      </c>
      <c r="IV42" s="86">
        <f t="shared" si="128"/>
        <v>1.051427477746251E-247</v>
      </c>
      <c r="IW42" s="86">
        <f t="shared" si="129"/>
        <v>1.292517501699853E-228</v>
      </c>
      <c r="IY42" s="86">
        <f t="shared" si="130"/>
        <v>4.5877484361316346E-8</v>
      </c>
      <c r="IZ42" s="86">
        <f t="shared" si="131"/>
        <v>5.7062481018195571E-9</v>
      </c>
      <c r="JA42" s="86">
        <f t="shared" si="132"/>
        <v>1.9661435504178805E-10</v>
      </c>
      <c r="JB42" s="86">
        <f t="shared" si="133"/>
        <v>4.6803933661285517E-10</v>
      </c>
      <c r="JC42" s="86">
        <f t="shared" si="134"/>
        <v>3.7528640831689268E-10</v>
      </c>
      <c r="JD42" s="86">
        <f t="shared" si="135"/>
        <v>5.0632248189620896E-11</v>
      </c>
      <c r="JE42" s="86">
        <f t="shared" si="136"/>
        <v>6.1899496438467352E-12</v>
      </c>
      <c r="JF42" s="86">
        <f t="shared" si="137"/>
        <v>1.793671057281847E-11</v>
      </c>
      <c r="JG42" s="86">
        <f t="shared" si="138"/>
        <v>1.8736443334449995E-11</v>
      </c>
      <c r="JH42" s="86">
        <f t="shared" si="139"/>
        <v>4.3464674888065172E-11</v>
      </c>
      <c r="JI42" s="86">
        <f t="shared" si="140"/>
        <v>6.9304684353289536E-11</v>
      </c>
      <c r="JJ42" s="86">
        <f t="shared" si="141"/>
        <v>7.5914936600803799E-11</v>
      </c>
      <c r="JK42" s="86">
        <f t="shared" si="142"/>
        <v>7.0429333360346841E-11</v>
      </c>
      <c r="JL42" s="86">
        <f t="shared" si="143"/>
        <v>2.3726754376873614E-12</v>
      </c>
      <c r="JM42" s="86">
        <f t="shared" si="144"/>
        <v>3.47171162709574E-13</v>
      </c>
    </row>
    <row r="43" spans="2:273" x14ac:dyDescent="0.25">
      <c r="B43" s="2">
        <v>16</v>
      </c>
      <c r="C43" s="37">
        <v>108.565</v>
      </c>
      <c r="D43" s="37">
        <v>105.51600000000001</v>
      </c>
      <c r="E43" s="37">
        <v>102.52500000000001</v>
      </c>
      <c r="F43" s="37">
        <v>100.361</v>
      </c>
      <c r="G43" s="37">
        <v>100.459</v>
      </c>
      <c r="H43" s="37">
        <v>101.517</v>
      </c>
      <c r="I43" s="37">
        <v>102.759</v>
      </c>
      <c r="J43" s="37">
        <v>102.57599999999999</v>
      </c>
      <c r="K43" s="37">
        <v>102.76300000000001</v>
      </c>
      <c r="L43" s="37">
        <v>102.678</v>
      </c>
      <c r="M43" s="37">
        <v>102.217</v>
      </c>
      <c r="N43" s="37">
        <v>99.593000000000004</v>
      </c>
      <c r="O43" s="37">
        <v>100.15300000000001</v>
      </c>
      <c r="P43" s="37">
        <v>100.81699999999999</v>
      </c>
      <c r="Q43" s="37">
        <v>105.8</v>
      </c>
      <c r="S43" s="4">
        <f t="shared" si="8"/>
        <v>110.08985759592903</v>
      </c>
      <c r="T43" s="4">
        <f t="shared" si="9"/>
        <v>107.30693779345879</v>
      </c>
      <c r="U43" s="4">
        <f t="shared" si="10"/>
        <v>103.19016157384291</v>
      </c>
      <c r="V43" s="4">
        <f t="shared" si="11"/>
        <v>101.05993070351052</v>
      </c>
      <c r="W43" s="4">
        <f t="shared" si="12"/>
        <v>100.78827532903507</v>
      </c>
      <c r="X43" s="4">
        <f t="shared" si="13"/>
        <v>102.31201107753776</v>
      </c>
      <c r="Y43" s="4">
        <f t="shared" si="14"/>
        <v>102.06047365419917</v>
      </c>
      <c r="Z43" s="4">
        <f t="shared" si="15"/>
        <v>102.39078463325724</v>
      </c>
      <c r="AA43" s="4">
        <f t="shared" si="16"/>
        <v>101.79209875156941</v>
      </c>
      <c r="AB43" s="4">
        <f t="shared" si="17"/>
        <v>101.98452102284928</v>
      </c>
      <c r="AC43" s="4">
        <f t="shared" si="18"/>
        <v>100.66160619218404</v>
      </c>
      <c r="AD43" s="4">
        <f t="shared" si="19"/>
        <v>99.848818144811787</v>
      </c>
      <c r="AE43" s="4">
        <f t="shared" si="20"/>
        <v>99.76583085711151</v>
      </c>
      <c r="AF43" s="4">
        <f t="shared" si="21"/>
        <v>101.85708157132595</v>
      </c>
      <c r="AG43" s="4">
        <f t="shared" si="22"/>
        <v>105.35896509841214</v>
      </c>
      <c r="AI43" s="4">
        <f t="shared" si="23"/>
        <v>-1.5248575959290349</v>
      </c>
      <c r="AJ43" s="4">
        <f t="shared" si="24"/>
        <v>-1.7909377934587809</v>
      </c>
      <c r="AK43" s="4">
        <f t="shared" si="25"/>
        <v>-0.66516157384290864</v>
      </c>
      <c r="AL43" s="4">
        <f t="shared" si="26"/>
        <v>-0.69893070351051279</v>
      </c>
      <c r="AM43" s="4">
        <f t="shared" si="27"/>
        <v>-0.32927532903507029</v>
      </c>
      <c r="AN43" s="4">
        <f t="shared" si="28"/>
        <v>-0.79501107753776523</v>
      </c>
      <c r="AO43" s="4">
        <f t="shared" si="29"/>
        <v>0.69852634580082906</v>
      </c>
      <c r="AP43" s="4">
        <f t="shared" si="30"/>
        <v>0.18521536674275296</v>
      </c>
      <c r="AQ43" s="4">
        <f t="shared" si="31"/>
        <v>0.970901248430593</v>
      </c>
      <c r="AR43" s="4">
        <f t="shared" si="32"/>
        <v>0.69347897715071838</v>
      </c>
      <c r="AS43" s="4">
        <f t="shared" si="33"/>
        <v>1.5553938078159604</v>
      </c>
      <c r="AT43" s="4">
        <f t="shared" si="34"/>
        <v>-0.25581814481178355</v>
      </c>
      <c r="AU43" s="4">
        <f t="shared" si="35"/>
        <v>0.3871691428884958</v>
      </c>
      <c r="AV43" s="4">
        <f t="shared" ref="AV43:AW58" si="146">IF(OR($B43 &lt; P$230, $B43 &gt; P$233), 0, P43-AF43)</f>
        <v>-1.0400815713259561</v>
      </c>
      <c r="AW43" s="4">
        <f t="shared" si="146"/>
        <v>0.44103490158785519</v>
      </c>
      <c r="AY43" s="2">
        <f t="shared" si="96"/>
        <v>110.08976149587525</v>
      </c>
      <c r="AZ43" s="2">
        <f t="shared" ref="AZ43:AZ106" si="147">IF(OR($B43 &lt; D$230, $B43 &gt; D$233), #N/A, ((1-FH43)*DL43) + (FH43 - FX43)*EB43 + (FX43*ER43))</f>
        <v>107.30692237340958</v>
      </c>
      <c r="BA43" s="2">
        <f t="shared" ref="BA43:BA106" si="148">IF(OR($B43 &lt; E$230, $B43 &gt; E$233), #N/A, ((1-FI43)*DM43) + (FI43 - FY43)*EC43 + (FY43*ES43))</f>
        <v>103.19016089978625</v>
      </c>
      <c r="BB43" s="2">
        <f t="shared" ref="BB43:BB106" si="149">IF(OR($B43 &lt; F$230, $B43 &gt; F$233), #N/A, ((1-FJ43)*DN43) + (FJ43 - FZ43)*ED43 + (FZ43*ET43))</f>
        <v>101.05992918859292</v>
      </c>
      <c r="BC43" s="2">
        <f t="shared" ref="BC43:BC106" si="150">IF(OR($B43 &lt; G$230, $B43 &gt; G$233), #N/A, ((1-FK43)*DO43) + (FK43 - GA43)*EE43 + (GA43*EU43))</f>
        <v>100.78827408628088</v>
      </c>
      <c r="BD43" s="2">
        <f t="shared" ref="BD43:BD106" si="151">IF(OR($B43 &lt; H$230, $B43 &gt; H$233), #N/A, ((1-FL43)*DP43) + (FL43 - GB43)*EF43 + (GB43*EV43))</f>
        <v>102.31201087717288</v>
      </c>
      <c r="BE43" s="2">
        <f t="shared" ref="BE43:BE106" si="152">IF(OR($B43 &lt; I$230, $B43 &gt; I$233), #N/A, ((1-FM43)*DQ43) + (FM43 - GC43)*EG43 + (GC43*EW43))</f>
        <v>102.06047362577421</v>
      </c>
      <c r="BF43" s="2">
        <f t="shared" ref="BF43:BF106" si="153">IF(OR($B43 &lt; J$230, $B43 &gt; J$233), #N/A, ((1-FN43)*DR43) + (FN43 - GD43)*EH43 + (GD43*EX43))</f>
        <v>102.39078455698672</v>
      </c>
      <c r="BG43" s="2">
        <f t="shared" ref="BG43:BG106" si="154">IF(OR($B43 &lt; K$230, $B43 &gt; K$233), #N/A, ((1-FO43)*DS43) + (FO43 - GE43)*EI43 + (GE43*EY43))</f>
        <v>101.7920986725297</v>
      </c>
      <c r="BH43" s="2">
        <f t="shared" ref="BH43:BH106" si="155">IF(OR($B43 &lt; L$230, $B43 &gt; L$233), #N/A, ((1-FP43)*DT43) + (FP43 - GF43)*EJ43 + (GF43*EZ43))</f>
        <v>101.98452085624291</v>
      </c>
      <c r="BI43" s="2">
        <f t="shared" ref="BI43:BI106" si="156">IF(OR($B43 &lt; M$230, $B43 &gt; M$233), #N/A, ((1-FQ43)*DU43) + (FQ43 - GG43)*EK43 + (GG43*FA43))</f>
        <v>100.6616059437462</v>
      </c>
      <c r="BJ43" s="2">
        <f t="shared" ref="BJ43:BJ106" si="157">IF(OR($B43 &lt; N$230, $B43 &gt; N$233), #N/A, ((1-FR43)*DV43) + (FR43 - GH43)*EL43 + (GH43*FB43))</f>
        <v>99.848817874114758</v>
      </c>
      <c r="BK43" s="2">
        <f t="shared" ref="BK43:BK106" si="158">IF(OR($B43 &lt; O$230, $B43 &gt; O$233), #N/A, ((1-FS43)*DW43) + (FS43 - GI43)*EM43 + (GI43*FC43))</f>
        <v>99.765830608056248</v>
      </c>
      <c r="BL43" s="2">
        <f t="shared" ref="BL43:BL106" si="159">IF(OR($B43 &lt; P$230, $B43 &gt; P$233), #N/A, ((1-FT43)*DX43) + (FT43 - GJ43)*EN43 + (GJ43*FD43))</f>
        <v>101.85708156192004</v>
      </c>
      <c r="BM43" s="2">
        <f t="shared" ref="BM43:BM106" si="160">IF(OR($B43 &lt; Q$230, $B43 &gt; Q$233), #N/A, ((1-FU43)*DY43) + (FU43 - GK43)*EO43 + (GK43*FE43))</f>
        <v>105.3589650971324</v>
      </c>
      <c r="BO43" s="2">
        <f t="shared" si="38"/>
        <v>108.565</v>
      </c>
      <c r="BP43" s="2">
        <f t="shared" si="39"/>
        <v>105.51600000000001</v>
      </c>
      <c r="BQ43" s="2">
        <f t="shared" si="40"/>
        <v>102.52500000000001</v>
      </c>
      <c r="BR43" s="2">
        <f t="shared" si="41"/>
        <v>100.361</v>
      </c>
      <c r="BS43" s="2">
        <f t="shared" si="42"/>
        <v>100.459</v>
      </c>
      <c r="BT43" s="2">
        <f t="shared" si="43"/>
        <v>101.517</v>
      </c>
      <c r="BU43" s="2">
        <f t="shared" si="44"/>
        <v>102.759</v>
      </c>
      <c r="BV43" s="2">
        <f t="shared" si="45"/>
        <v>102.57599999999999</v>
      </c>
      <c r="BW43" s="2">
        <f t="shared" si="46"/>
        <v>102.76300000000001</v>
      </c>
      <c r="BX43" s="2">
        <f t="shared" si="47"/>
        <v>102.678</v>
      </c>
      <c r="BY43" s="2">
        <f t="shared" si="48"/>
        <v>102.217</v>
      </c>
      <c r="BZ43" s="2">
        <f t="shared" si="49"/>
        <v>99.593000000000004</v>
      </c>
      <c r="CA43" s="2">
        <f t="shared" si="50"/>
        <v>100.15300000000001</v>
      </c>
      <c r="CB43" s="2">
        <f t="shared" si="51"/>
        <v>100.81699999999999</v>
      </c>
      <c r="CC43" s="2">
        <f t="shared" si="52"/>
        <v>105.8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110.350615317139</v>
      </c>
      <c r="DL43" s="2">
        <f t="shared" ref="DL43:DY58" si="161">BP$228*$B43+BP$229</f>
        <v>107.0028306620209</v>
      </c>
      <c r="DM43" s="2">
        <f t="shared" si="161"/>
        <v>102.67561735419632</v>
      </c>
      <c r="DN43" s="2">
        <f t="shared" si="161"/>
        <v>100.64757975708504</v>
      </c>
      <c r="DO43" s="2">
        <f t="shared" si="161"/>
        <v>100.36103162271583</v>
      </c>
      <c r="DP43" s="2">
        <f t="shared" si="161"/>
        <v>101.94335564135565</v>
      </c>
      <c r="DQ43" s="2">
        <f t="shared" si="161"/>
        <v>101.91829579831931</v>
      </c>
      <c r="DR43" s="2">
        <f t="shared" si="161"/>
        <v>102.17370140056019</v>
      </c>
      <c r="DS43" s="2">
        <f t="shared" si="161"/>
        <v>101.77801407121407</v>
      </c>
      <c r="DT43" s="2">
        <f t="shared" si="161"/>
        <v>101.66659566709563</v>
      </c>
      <c r="DU43" s="2">
        <f t="shared" si="161"/>
        <v>100.4202217932218</v>
      </c>
      <c r="DV43" s="2">
        <f t="shared" si="161"/>
        <v>99.590058084400169</v>
      </c>
      <c r="DW43" s="2">
        <f t="shared" si="161"/>
        <v>99.43798522814312</v>
      </c>
      <c r="DX43" s="2">
        <f t="shared" si="161"/>
        <v>101.50042108479757</v>
      </c>
      <c r="DY43" s="2">
        <f t="shared" si="161"/>
        <v>105.31403647360706</v>
      </c>
      <c r="EA43" s="2">
        <f t="shared" si="71"/>
        <v>107.8234906467419</v>
      </c>
      <c r="EB43" s="2">
        <f t="shared" si="72"/>
        <v>110.31723144405264</v>
      </c>
      <c r="EC43" s="2">
        <f t="shared" si="73"/>
        <v>108.89336855881587</v>
      </c>
      <c r="ED43" s="2">
        <f t="shared" si="74"/>
        <v>105.54175683794364</v>
      </c>
      <c r="EE43" s="2">
        <f t="shared" si="75"/>
        <v>105.27616749155558</v>
      </c>
      <c r="EF43" s="2">
        <f t="shared" si="76"/>
        <v>106.34919682259485</v>
      </c>
      <c r="EG43" s="2">
        <f t="shared" si="77"/>
        <v>103.8340873094464</v>
      </c>
      <c r="EH43" s="2">
        <f t="shared" si="78"/>
        <v>104.83515436785818</v>
      </c>
      <c r="EI43" s="2">
        <f t="shared" si="79"/>
        <v>101.9561590838853</v>
      </c>
      <c r="EJ43" s="2">
        <f t="shared" si="80"/>
        <v>105.63405770094477</v>
      </c>
      <c r="EK43" s="2">
        <f t="shared" si="81"/>
        <v>103.36166830966808</v>
      </c>
      <c r="EL43" s="2">
        <f t="shared" si="82"/>
        <v>102.82549600909154</v>
      </c>
      <c r="EM43" s="2">
        <f t="shared" si="83"/>
        <v>103.54179296744435</v>
      </c>
      <c r="EN43" s="2">
        <f t="shared" si="84"/>
        <v>106.33844340814147</v>
      </c>
      <c r="EO43" s="2">
        <f t="shared" si="85"/>
        <v>105.92196822325043</v>
      </c>
      <c r="EQ43" s="2">
        <f t="shared" si="86"/>
        <v>106.7847280724317</v>
      </c>
      <c r="ER43" s="2">
        <f t="shared" ref="ER43:FE58" si="162">CV$228*$B43+CV$229</f>
        <v>107.69209540809393</v>
      </c>
      <c r="ES43" s="2">
        <f t="shared" si="162"/>
        <v>106.71808034400175</v>
      </c>
      <c r="ET43" s="2">
        <f t="shared" si="162"/>
        <v>101.92726411822909</v>
      </c>
      <c r="EU43" s="2">
        <f t="shared" si="162"/>
        <v>103.40344035168805</v>
      </c>
      <c r="EV43" s="2">
        <f t="shared" si="162"/>
        <v>105.54572266193979</v>
      </c>
      <c r="EW43" s="2">
        <f t="shared" si="162"/>
        <v>104.41113174841156</v>
      </c>
      <c r="EX43" s="2">
        <f t="shared" si="162"/>
        <v>104.64574330866758</v>
      </c>
      <c r="EY43" s="2">
        <f t="shared" si="162"/>
        <v>102.41104189259624</v>
      </c>
      <c r="EZ43" s="2">
        <f t="shared" si="162"/>
        <v>105.10684246226215</v>
      </c>
      <c r="FA43" s="2">
        <f t="shared" si="162"/>
        <v>102.73173015727772</v>
      </c>
      <c r="FB43" s="2">
        <f t="shared" si="162"/>
        <v>102.05838420212267</v>
      </c>
      <c r="FC43" s="2">
        <f t="shared" si="162"/>
        <v>104.61548350032334</v>
      </c>
      <c r="FD43" s="2">
        <f t="shared" si="162"/>
        <v>105.74759298230667</v>
      </c>
      <c r="FE43" s="2">
        <f t="shared" si="162"/>
        <v>107.25830647148928</v>
      </c>
      <c r="FG43" s="2">
        <f t="shared" si="88"/>
        <v>0.10321871204385172</v>
      </c>
      <c r="FH43" s="2">
        <f t="shared" ref="FH43:FU58" si="163">POWER(10,($B43-D$231)/D$229)/(1+POWER(10,($B43-D$231)/D$229))</f>
        <v>9.1756505271130884E-2</v>
      </c>
      <c r="FI43" s="2">
        <f t="shared" si="163"/>
        <v>8.2756912220507198E-2</v>
      </c>
      <c r="FJ43" s="2">
        <f t="shared" si="163"/>
        <v>8.4259213544000719E-2</v>
      </c>
      <c r="FK43" s="2">
        <f t="shared" si="163"/>
        <v>8.6926985866331144E-2</v>
      </c>
      <c r="FL43" s="2">
        <f t="shared" si="163"/>
        <v>8.367590018309698E-2</v>
      </c>
      <c r="FM43" s="2">
        <f t="shared" si="163"/>
        <v>7.4210979279399208E-2</v>
      </c>
      <c r="FN43" s="2">
        <f t="shared" si="163"/>
        <v>8.1566410508594325E-2</v>
      </c>
      <c r="FO43" s="2">
        <f t="shared" si="163"/>
        <v>7.9035252906410669E-2</v>
      </c>
      <c r="FP43" s="2">
        <f t="shared" si="163"/>
        <v>8.013450415974295E-2</v>
      </c>
      <c r="FQ43" s="2">
        <f t="shared" si="163"/>
        <v>8.2065108065948758E-2</v>
      </c>
      <c r="FR43" s="2">
        <f t="shared" si="163"/>
        <v>7.9978530689289257E-2</v>
      </c>
      <c r="FS43" s="2">
        <f t="shared" si="163"/>
        <v>7.9886364148440053E-2</v>
      </c>
      <c r="FT43" s="2">
        <f t="shared" si="163"/>
        <v>7.3721001744783909E-2</v>
      </c>
      <c r="FU43" s="2">
        <f t="shared" si="163"/>
        <v>7.3890419207479879E-2</v>
      </c>
      <c r="FW43" s="2">
        <f t="shared" si="112"/>
        <v>6.9964121714904438E-6</v>
      </c>
      <c r="FX43" s="2">
        <f t="shared" ref="FX43:FX106" si="164">POWER(10,($B43-D$232)/D$229)/(1+POWER(10,($B43-D$232)/D$229))</f>
        <v>9.950508508827468E-6</v>
      </c>
      <c r="FY43" s="2">
        <f t="shared" ref="FY43:FY106" si="165">POWER(10,($B43-E$232)/E$229)/(1+POWER(10,($B43-E$232)/E$229))</f>
        <v>8.433392690566593E-6</v>
      </c>
      <c r="FZ43" s="2">
        <f t="shared" ref="FZ43:FZ106" si="166">POWER(10,($B43-F$232)/F$229)/(1+POWER(10,($B43-F$232)/F$229))</f>
        <v>8.3221278015266392E-6</v>
      </c>
      <c r="GA43" s="2">
        <f t="shared" ref="GA43:GA106" si="167">POWER(10,($B43-G$232)/G$229)/(1+POWER(10,($B43-G$232)/G$229))</f>
        <v>8.2674279341713384E-6</v>
      </c>
      <c r="GB43" s="2">
        <f t="shared" ref="GB43:GB106" si="168">POWER(10,($B43-H$232)/H$229)/(1+POWER(10,($B43-H$232)/H$229))</f>
        <v>9.3233697831422072E-6</v>
      </c>
      <c r="GC43" s="2">
        <f t="shared" ref="GC43:GC106" si="169">POWER(10,($B43-I$232)/I$229)/(1+POWER(10,($B43-I$232)/I$229))</f>
        <v>8.7745737848730466E-6</v>
      </c>
      <c r="GD43" s="2">
        <f t="shared" ref="GD43:GD106" si="170">POWER(10,($B43-J$232)/J$229)/(1+POWER(10,($B43-J$232)/J$229))</f>
        <v>1.0605787290217259E-5</v>
      </c>
      <c r="GE43" s="2">
        <f t="shared" ref="GE43:GE106" si="171">POWER(10,($B43-K$232)/K$229)/(1+POWER(10,($B43-K$232)/K$229))</f>
        <v>1.0695469359614787E-5</v>
      </c>
      <c r="GF43" s="2">
        <f t="shared" ref="GF43:GF106" si="172">POWER(10,($B43-L$232)/L$229)/(1+POWER(10,($B43-L$232)/L$229))</f>
        <v>1.0268496491039761E-5</v>
      </c>
      <c r="GG43" s="2">
        <f t="shared" ref="GG43:GG106" si="173">POWER(10,($B43-M$232)/M$229)/(1+POWER(10,($B43-M$232)/M$229))</f>
        <v>9.4861978933592383E-6</v>
      </c>
      <c r="GH43" s="2">
        <f t="shared" ref="GH43:GH106" si="174">POWER(10,($B43-N$232)/N$229)/(1+POWER(10,($B43-N$232)/N$229))</f>
        <v>7.5368917246614614E-6</v>
      </c>
      <c r="GI43" s="2">
        <f t="shared" ref="GI43:GI106" si="175">POWER(10,($B43-O$232)/O$229)/(1+POWER(10,($B43-O$232)/O$229))</f>
        <v>6.6131309783738369E-6</v>
      </c>
      <c r="GJ43" s="2">
        <f t="shared" ref="GJ43:GJ106" si="176">POWER(10,($B43-P$232)/P$229)/(1+POWER(10,($B43-P$232)/P$229))</f>
        <v>5.7121361234401621E-6</v>
      </c>
      <c r="GK43" s="2">
        <f t="shared" ref="GK43:GK106" si="177">POWER(10,($B43-Q$232)/Q$229)/(1+POWER(10,($B43-Q$232)/Q$229))</f>
        <v>6.2047873501100265E-6</v>
      </c>
      <c r="GM43" s="86">
        <f t="shared" si="113"/>
        <v>9.0231361504880058E-8</v>
      </c>
      <c r="GN43" s="86">
        <f t="shared" ref="GN43:GN106" si="178" xml:space="preserve"> _xlfn.NORM.DIST($B43, D$7, ABS(D$11), TRUE) * _xlfn.NORM.DIST(($B43 - D$7)*D$15, 0, ABS(D$11), TRUE) * 2</f>
        <v>1.2214235127775704E-8</v>
      </c>
      <c r="GO43" s="86">
        <f t="shared" ref="GO43:GO106" si="179" xml:space="preserve"> _xlfn.NORM.DIST($B43, E$7, ABS(E$11), TRUE) * _xlfn.NORM.DIST(($B43 - E$7)*E$15, 0, ABS(E$11), TRUE) * 2</f>
        <v>4.9251796047183797E-10</v>
      </c>
      <c r="GP43" s="86">
        <f t="shared" ref="GP43:GP106" si="180" xml:space="preserve"> _xlfn.NORM.DIST($B43, F$7, ABS(F$11), TRUE) * _xlfn.NORM.DIST(($B43 - F$7)*F$15, 0, ABS(F$11), TRUE) * 2</f>
        <v>1.1231949625529928E-9</v>
      </c>
      <c r="GQ43" s="86">
        <f t="shared" ref="GQ43:GQ106" si="181" xml:space="preserve"> _xlfn.NORM.DIST($B43, G$7, ABS(G$11), TRUE) * _xlfn.NORM.DIST(($B43 - G$7)*G$15, 0, ABS(G$11), TRUE) * 2</f>
        <v>9.2339193329844242E-10</v>
      </c>
      <c r="GR43" s="86">
        <f t="shared" ref="GR43:GR106" si="182" xml:space="preserve"> _xlfn.NORM.DIST($B43, H$7, ABS(H$11), TRUE) * _xlfn.NORM.DIST(($B43 - H$7)*H$15, 0, ABS(H$11), TRUE) * 2</f>
        <v>1.3782102870262869E-10</v>
      </c>
      <c r="GS43" s="86">
        <f t="shared" ref="GS43:GS106" si="183" xml:space="preserve"> _xlfn.NORM.DIST($B43, I$7, ABS(I$11), TRUE) * _xlfn.NORM.DIST(($B43 - I$7)*I$15, 0, ABS(I$11), TRUE) * 2</f>
        <v>1.8028685939573279E-11</v>
      </c>
      <c r="GT43" s="86">
        <f t="shared" ref="GT43:GT106" si="184" xml:space="preserve"> _xlfn.NORM.DIST($B43, J$7, ABS(J$11), TRUE) * _xlfn.NORM.DIST(($B43 - J$7)*J$15, 0, ABS(J$11), TRUE) * 2</f>
        <v>5.1274203937084718E-11</v>
      </c>
      <c r="GU43" s="86">
        <f t="shared" ref="GU43:GU106" si="185" xml:space="preserve"> _xlfn.NORM.DIST($B43, K$7, ABS(K$11), TRUE) * _xlfn.NORM.DIST(($B43 - K$7)*K$15, 0, ABS(K$11), TRUE) * 2</f>
        <v>5.2685506770984984E-11</v>
      </c>
      <c r="GV43" s="86">
        <f t="shared" ref="GV43:GV106" si="186" xml:space="preserve"> _xlfn.NORM.DIST($B43, L$7, ABS(L$11), TRUE) * _xlfn.NORM.DIST(($B43 - L$7)*L$15, 0, ABS(L$11), TRUE) * 2</f>
        <v>1.1716978931854603E-10</v>
      </c>
      <c r="GW43" s="86">
        <f t="shared" ref="GW43:GW106" si="187" xml:space="preserve"> _xlfn.NORM.DIST($B43, M$7, ABS(M$11), TRUE) * _xlfn.NORM.DIST(($B43 - M$7)*M$15, 0, ABS(M$11), TRUE) * 2</f>
        <v>1.8371695846293944E-10</v>
      </c>
      <c r="GX43" s="86">
        <f t="shared" ref="GX43:GX106" si="188" xml:space="preserve"> _xlfn.NORM.DIST($B43, N$7, ABS(N$11), TRUE) * _xlfn.NORM.DIST(($B43 - N$7)*N$15, 0, ABS(N$11), TRUE) * 2</f>
        <v>1.9807449947004834E-10</v>
      </c>
      <c r="GY43" s="86">
        <f t="shared" ref="GY43:GY106" si="189" xml:space="preserve"> _xlfn.NORM.DIST($B43, O$7, ABS(O$11), TRUE) * _xlfn.NORM.DIST(($B43 - O$7)*O$15, 0, ABS(O$11), TRUE) * 2</f>
        <v>1.8446195369626694E-10</v>
      </c>
      <c r="GZ43" s="86">
        <f t="shared" ref="GZ43:GZ106" si="190" xml:space="preserve"> _xlfn.NORM.DIST($B43, P$7, ABS(P$11), TRUE) * _xlfn.NORM.DIST(($B43 - P$7)*P$15, 0, ABS(P$11), TRUE) * 2</f>
        <v>7.270610806028867E-12</v>
      </c>
      <c r="HA43" s="86">
        <f t="shared" ref="HA43:HA106" si="191" xml:space="preserve"> _xlfn.NORM.DIST($B43, Q$7, ABS(Q$11), TRUE) * _xlfn.NORM.DIST(($B43 - Q$7)*Q$15, 0, ABS(Q$11), TRUE) * 2</f>
        <v>1.1868636988228507E-12</v>
      </c>
      <c r="HC43" s="86">
        <f t="shared" si="145"/>
        <v>2.8209507529245944E-21</v>
      </c>
      <c r="HD43" s="86">
        <f t="shared" ref="HD43:HD106" si="192" xml:space="preserve"> _xlfn.NORM.DIST($B43, D$8, ABS(D$12), TRUE) * _xlfn.NORM.DIST(($B43 - D$8)*D$16, 0, ABS(D$12), TRUE) * 2</f>
        <v>3.2137476997719251E-21</v>
      </c>
      <c r="HE43" s="86">
        <f t="shared" ref="HE43:HE106" si="193" xml:space="preserve"> _xlfn.NORM.DIST($B43, E$8, ABS(E$12), TRUE) * _xlfn.NORM.DIST(($B43 - E$8)*E$16, 0, ABS(E$12), TRUE) * 2</f>
        <v>1.1566698194431227E-25</v>
      </c>
      <c r="HF43" s="86">
        <f t="shared" ref="HF43:HF106" si="194" xml:space="preserve"> _xlfn.NORM.DIST($B43, F$8, ABS(F$12), TRUE) * _xlfn.NORM.DIST(($B43 - F$8)*F$16, 0, ABS(F$12), TRUE) * 2</f>
        <v>5.3164613646649712E-27</v>
      </c>
      <c r="HG43" s="86">
        <f t="shared" ref="HG43:HG106" si="195" xml:space="preserve"> _xlfn.NORM.DIST($B43, G$8, ABS(G$12), TRUE) * _xlfn.NORM.DIST(($B43 - G$8)*G$16, 0, ABS(G$12), TRUE) * 2</f>
        <v>2.4413516152510946E-25</v>
      </c>
      <c r="HH43" s="86">
        <f t="shared" ref="HH43:HH106" si="196" xml:space="preserve"> _xlfn.NORM.DIST($B43, H$8, ABS(H$12), TRUE) * _xlfn.NORM.DIST(($B43 - H$8)*H$16, 0, ABS(H$12), TRUE) * 2</f>
        <v>9.2762904039641886E-25</v>
      </c>
      <c r="HI43" s="86">
        <f t="shared" ref="HI43:HI106" si="197" xml:space="preserve"> _xlfn.NORM.DIST($B43, I$8, ABS(I$12), TRUE) * _xlfn.NORM.DIST(($B43 - I$8)*I$16, 0, ABS(I$12), TRUE) * 2</f>
        <v>2.3411924661449518E-30</v>
      </c>
      <c r="HJ43" s="86">
        <f t="shared" ref="HJ43:HJ106" si="198" xml:space="preserve"> _xlfn.NORM.DIST($B43, J$8, ABS(J$12), TRUE) * _xlfn.NORM.DIST(($B43 - J$8)*J$16, 0, ABS(J$12), TRUE) * 2</f>
        <v>2.4313608039657911E-27</v>
      </c>
      <c r="HK43" s="86">
        <f t="shared" ref="HK43:HK106" si="199" xml:space="preserve"> _xlfn.NORM.DIST($B43, K$8, ABS(K$12), TRUE) * _xlfn.NORM.DIST(($B43 - K$8)*K$16, 0, ABS(K$12), TRUE) * 2</f>
        <v>2.6978427569544296E-25</v>
      </c>
      <c r="HL43" s="86">
        <f t="shared" ref="HL43:HL106" si="200" xml:space="preserve"> _xlfn.NORM.DIST($B43, L$8, ABS(L$12), TRUE) * _xlfn.NORM.DIST(($B43 - L$8)*L$16, 0, ABS(L$12), TRUE) * 2</f>
        <v>6.4037997664422197E-27</v>
      </c>
      <c r="HM43" s="86">
        <f t="shared" ref="HM43:HM106" si="201" xml:space="preserve"> _xlfn.NORM.DIST($B43, M$8, ABS(M$12), TRUE) * _xlfn.NORM.DIST(($B43 - M$8)*M$16, 0, ABS(M$12), TRUE) * 2</f>
        <v>3.8681831380429681E-28</v>
      </c>
      <c r="HN43" s="86">
        <f t="shared" ref="HN43:HN106" si="202" xml:space="preserve"> _xlfn.NORM.DIST($B43, N$8, ABS(N$12), TRUE) * _xlfn.NORM.DIST(($B43 - N$8)*N$16, 0, ABS(N$12), TRUE) * 2</f>
        <v>9.8747782923485033E-27</v>
      </c>
      <c r="HO43" s="86">
        <f t="shared" ref="HO43:HO106" si="203" xml:space="preserve"> _xlfn.NORM.DIST($B43, O$8, ABS(O$12), TRUE) * _xlfn.NORM.DIST(($B43 - O$8)*O$16, 0, ABS(O$12), TRUE) * 2</f>
        <v>1.4889311012099454E-25</v>
      </c>
      <c r="HP43" s="86">
        <f t="shared" ref="HP43:HP106" si="204" xml:space="preserve"> _xlfn.NORM.DIST($B43, P$8, ABS(P$12), TRUE) * _xlfn.NORM.DIST(($B43 - P$8)*P$16, 0, ABS(P$12), TRUE) * 2</f>
        <v>3.8431874398469932E-32</v>
      </c>
      <c r="HQ43" s="86">
        <f t="shared" ref="HQ43:HQ106" si="205" xml:space="preserve"> _xlfn.NORM.DIST($B43, Q$8, ABS(Q$12), TRUE) * _xlfn.NORM.DIST(($B43 - Q$8)*Q$16, 0, ABS(Q$12), TRUE) * 2</f>
        <v>5.4978660561337547E-34</v>
      </c>
      <c r="HS43" s="86">
        <f t="shared" si="114"/>
        <v>1.1194371992357486E-83</v>
      </c>
      <c r="HT43" s="86">
        <f t="shared" ref="HT43:HT106" si="206" xml:space="preserve"> _xlfn.NORM.DIST($B43, D$9, ABS(D$13), TRUE) * _xlfn.NORM.DIST(($B43 - D$9)*D$17, 0, ABS(D$13), TRUE) * 2</f>
        <v>3.4419859819899923E-79</v>
      </c>
      <c r="HU43" s="86">
        <f t="shared" ref="HU43:HU106" si="207" xml:space="preserve"> _xlfn.NORM.DIST($B43, E$9, ABS(E$13), TRUE) * _xlfn.NORM.DIST(($B43 - E$9)*E$17, 0, ABS(E$13), TRUE) * 2</f>
        <v>2.8870457130681845E-101</v>
      </c>
      <c r="HV43" s="86">
        <f t="shared" ref="HV43:HV106" si="208" xml:space="preserve"> _xlfn.NORM.DIST($B43, F$9, ABS(F$13), TRUE) * _xlfn.NORM.DIST(($B43 - F$9)*F$17, 0, ABS(F$13), TRUE) * 2</f>
        <v>5.7162891748072639E-106</v>
      </c>
      <c r="HW43" s="86">
        <f t="shared" ref="HW43:HW106" si="209" xml:space="preserve"> _xlfn.NORM.DIST($B43, G$9, ABS(G$13), TRUE) * _xlfn.NORM.DIST(($B43 - G$9)*G$17, 0, ABS(G$13), TRUE) * 2</f>
        <v>1.0716773629951592E-99</v>
      </c>
      <c r="HX43" s="86">
        <f t="shared" ref="HX43:HX106" si="210" xml:space="preserve"> _xlfn.NORM.DIST($B43, H$9, ABS(H$13), TRUE) * _xlfn.NORM.DIST(($B43 - H$9)*H$17, 0, ABS(H$13), TRUE) * 2</f>
        <v>2.4532581535013968E-97</v>
      </c>
      <c r="HY43" s="86">
        <f t="shared" ref="HY43:HY106" si="211" xml:space="preserve"> _xlfn.NORM.DIST($B43, I$9, ABS(I$13), TRUE) * _xlfn.NORM.DIST(($B43 - I$9)*I$17, 0, ABS(I$13), TRUE) * 2</f>
        <v>1.0391376657399742E-118</v>
      </c>
      <c r="HZ43" s="86">
        <f t="shared" ref="HZ43:HZ106" si="212" xml:space="preserve"> _xlfn.NORM.DIST($B43, J$9, ABS(J$13), TRUE) * _xlfn.NORM.DIST(($B43 - J$9)*J$17, 0, ABS(J$13), TRUE) * 2</f>
        <v>5.9036309151799603E-109</v>
      </c>
      <c r="IA43" s="86">
        <f t="shared" ref="IA43:IA106" si="213" xml:space="preserve"> _xlfn.NORM.DIST($B43, K$9, ABS(K$13), TRUE) * _xlfn.NORM.DIST(($B43 - K$9)*K$17, 0, ABS(K$13), TRUE) * 2</f>
        <v>1.6550615955132347E-98</v>
      </c>
      <c r="IB43" s="86">
        <f t="shared" ref="IB43:IB106" si="214" xml:space="preserve"> _xlfn.NORM.DIST($B43, L$9, ABS(L$13), TRUE) * _xlfn.NORM.DIST(($B43 - L$9)*L$17, 0, ABS(L$13), TRUE) * 2</f>
        <v>3.3838915972935471E-106</v>
      </c>
      <c r="IC43" s="86">
        <f t="shared" ref="IC43:IC106" si="215" xml:space="preserve"> _xlfn.NORM.DIST($B43, M$9, ABS(M$13), TRUE) * _xlfn.NORM.DIST(($B43 - M$9)*M$17, 0, ABS(M$13), TRUE) * 2</f>
        <v>6.586384519896012E-111</v>
      </c>
      <c r="ID43" s="86">
        <f t="shared" ref="ID43:ID106" si="216" xml:space="preserve"> _xlfn.NORM.DIST($B43, N$9, ABS(N$13), TRUE) * _xlfn.NORM.DIST(($B43 - N$9)*N$17, 0, ABS(N$13), TRUE) * 2</f>
        <v>1.2883299102900254E-105</v>
      </c>
      <c r="IE43" s="86">
        <f t="shared" ref="IE43:IE106" si="217" xml:space="preserve"> _xlfn.NORM.DIST($B43, O$9, ABS(O$13), TRUE) * _xlfn.NORM.DIST(($B43 - O$9)*O$17, 0, ABS(O$13), TRUE) * 2</f>
        <v>8.1565691727631823E-101</v>
      </c>
      <c r="IF43" s="86">
        <f t="shared" ref="IF43:IF106" si="218" xml:space="preserve"> _xlfn.NORM.DIST($B43, P$9, ABS(P$13), TRUE) * _xlfn.NORM.DIST(($B43 - P$9)*P$17, 0, ABS(P$13), TRUE) * 2</f>
        <v>2.3885843830631011E-81</v>
      </c>
      <c r="IG43" s="86">
        <f t="shared" ref="IG43:IG106" si="219" xml:space="preserve"> _xlfn.NORM.DIST($B43, Q$9, ABS(Q$13), TRUE) * _xlfn.NORM.DIST(($B43 - Q$9)*Q$17, 0, ABS(Q$13), TRUE) * 2</f>
        <v>2.3056684049410158E-59</v>
      </c>
      <c r="II43" s="86">
        <f t="shared" si="115"/>
        <v>3.1742489177498248E-299</v>
      </c>
      <c r="IJ43" s="86">
        <f t="shared" si="116"/>
        <v>1.4409799395504677E-275</v>
      </c>
      <c r="IK43" s="86">
        <f t="shared" si="117"/>
        <v>0</v>
      </c>
      <c r="IL43" s="86">
        <f t="shared" si="118"/>
        <v>0</v>
      </c>
      <c r="IM43" s="86">
        <f t="shared" si="119"/>
        <v>0</v>
      </c>
      <c r="IN43" s="86">
        <f t="shared" si="120"/>
        <v>0</v>
      </c>
      <c r="IO43" s="86">
        <f t="shared" si="121"/>
        <v>0</v>
      </c>
      <c r="IP43" s="86">
        <f t="shared" si="122"/>
        <v>0</v>
      </c>
      <c r="IQ43" s="86">
        <f t="shared" si="123"/>
        <v>0</v>
      </c>
      <c r="IR43" s="86">
        <f t="shared" si="124"/>
        <v>0</v>
      </c>
      <c r="IS43" s="86">
        <f t="shared" si="125"/>
        <v>0</v>
      </c>
      <c r="IT43" s="86">
        <f t="shared" si="126"/>
        <v>0</v>
      </c>
      <c r="IU43" s="86">
        <f t="shared" si="127"/>
        <v>0</v>
      </c>
      <c r="IV43" s="86">
        <f t="shared" si="128"/>
        <v>5.3239318157769313E-244</v>
      </c>
      <c r="IW43" s="86">
        <f t="shared" si="129"/>
        <v>3.5603388834400688E-225</v>
      </c>
      <c r="IY43" s="86">
        <f t="shared" si="130"/>
        <v>9.0231361504882877E-8</v>
      </c>
      <c r="IZ43" s="86">
        <f t="shared" si="131"/>
        <v>1.2214235127778919E-8</v>
      </c>
      <c r="JA43" s="86">
        <f t="shared" si="132"/>
        <v>4.9251796047183807E-10</v>
      </c>
      <c r="JB43" s="86">
        <f t="shared" si="133"/>
        <v>1.1231949625529928E-9</v>
      </c>
      <c r="JC43" s="86">
        <f t="shared" si="134"/>
        <v>9.2339193329844263E-10</v>
      </c>
      <c r="JD43" s="86">
        <f t="shared" si="135"/>
        <v>1.3782102870262962E-10</v>
      </c>
      <c r="JE43" s="86">
        <f t="shared" si="136"/>
        <v>1.8028685939573279E-11</v>
      </c>
      <c r="JF43" s="86">
        <f t="shared" si="137"/>
        <v>5.1274203937084718E-11</v>
      </c>
      <c r="JG43" s="86">
        <f t="shared" si="138"/>
        <v>5.2685506770985256E-11</v>
      </c>
      <c r="JH43" s="86">
        <f t="shared" si="139"/>
        <v>1.1716978931854603E-10</v>
      </c>
      <c r="JI43" s="86">
        <f t="shared" si="140"/>
        <v>1.8371695846293944E-10</v>
      </c>
      <c r="JJ43" s="86">
        <f t="shared" si="141"/>
        <v>1.9807449947004834E-10</v>
      </c>
      <c r="JK43" s="86">
        <f t="shared" si="142"/>
        <v>1.8446195369626709E-10</v>
      </c>
      <c r="JL43" s="86">
        <f t="shared" si="143"/>
        <v>7.270610806028867E-12</v>
      </c>
      <c r="JM43" s="86">
        <f t="shared" si="144"/>
        <v>1.1868636988228507E-12</v>
      </c>
    </row>
    <row r="44" spans="2:273" x14ac:dyDescent="0.25">
      <c r="B44" s="2">
        <v>17</v>
      </c>
      <c r="C44" s="37">
        <v>110.161</v>
      </c>
      <c r="D44" s="37">
        <v>105.419</v>
      </c>
      <c r="E44" s="37">
        <v>101.31100000000001</v>
      </c>
      <c r="F44" s="37">
        <v>99.704999999999998</v>
      </c>
      <c r="G44" s="37">
        <v>99.426000000000002</v>
      </c>
      <c r="H44" s="37">
        <v>102.267</v>
      </c>
      <c r="I44" s="37">
        <v>102.13800000000001</v>
      </c>
      <c r="J44" s="37">
        <v>103.729</v>
      </c>
      <c r="K44" s="37">
        <v>102.271</v>
      </c>
      <c r="L44" s="37">
        <v>101.864</v>
      </c>
      <c r="M44" s="37">
        <v>100.18300000000001</v>
      </c>
      <c r="N44" s="37">
        <v>98.507999999999996</v>
      </c>
      <c r="O44" s="37">
        <v>100.15300000000001</v>
      </c>
      <c r="P44" s="37">
        <v>100.133</v>
      </c>
      <c r="Q44" s="37">
        <v>105.633</v>
      </c>
      <c r="S44" s="4">
        <f t="shared" si="8"/>
        <v>110.12123647742068</v>
      </c>
      <c r="T44" s="4">
        <f t="shared" si="9"/>
        <v>107.31922540080862</v>
      </c>
      <c r="U44" s="4">
        <f t="shared" si="10"/>
        <v>103.29469002043464</v>
      </c>
      <c r="V44" s="4">
        <f t="shared" si="11"/>
        <v>101.1105134065734</v>
      </c>
      <c r="W44" s="4">
        <f t="shared" si="12"/>
        <v>100.87647626602954</v>
      </c>
      <c r="X44" s="4">
        <f t="shared" si="13"/>
        <v>102.44072006406174</v>
      </c>
      <c r="Y44" s="4">
        <f t="shared" si="14"/>
        <v>102.16066200447675</v>
      </c>
      <c r="Z44" s="4">
        <f t="shared" si="15"/>
        <v>102.49290621224957</v>
      </c>
      <c r="AA44" s="4">
        <f t="shared" si="16"/>
        <v>101.8352831898132</v>
      </c>
      <c r="AB44" s="4">
        <f t="shared" si="17"/>
        <v>102.04469998005611</v>
      </c>
      <c r="AC44" s="4">
        <f t="shared" si="18"/>
        <v>100.76671859437963</v>
      </c>
      <c r="AD44" s="4">
        <f t="shared" si="19"/>
        <v>99.925714310864009</v>
      </c>
      <c r="AE44" s="4">
        <f t="shared" si="20"/>
        <v>99.891871708209891</v>
      </c>
      <c r="AF44" s="4">
        <f t="shared" si="21"/>
        <v>102.08189652847952</v>
      </c>
      <c r="AG44" s="4">
        <f t="shared" si="22"/>
        <v>105.45889655901725</v>
      </c>
      <c r="AI44" s="4">
        <f t="shared" si="23"/>
        <v>3.976352257932092E-2</v>
      </c>
      <c r="AJ44" s="4">
        <f t="shared" si="24"/>
        <v>-1.9002254008086226</v>
      </c>
      <c r="AK44" s="4">
        <f t="shared" si="25"/>
        <v>-1.9836900204346364</v>
      </c>
      <c r="AL44" s="4">
        <f t="shared" si="26"/>
        <v>-1.4055134065734052</v>
      </c>
      <c r="AM44" s="4">
        <f t="shared" si="27"/>
        <v>-1.4504762660295398</v>
      </c>
      <c r="AN44" s="4">
        <f t="shared" si="28"/>
        <v>-0.17372006406174023</v>
      </c>
      <c r="AO44" s="4">
        <f t="shared" si="29"/>
        <v>-2.2662004476742936E-2</v>
      </c>
      <c r="AP44" s="4">
        <f t="shared" si="30"/>
        <v>1.2360937877504341</v>
      </c>
      <c r="AQ44" s="4">
        <f t="shared" si="31"/>
        <v>0.43571681018680408</v>
      </c>
      <c r="AR44" s="4">
        <f t="shared" si="32"/>
        <v>-0.18069998005610444</v>
      </c>
      <c r="AS44" s="4">
        <f t="shared" si="33"/>
        <v>-0.58371859437961859</v>
      </c>
      <c r="AT44" s="4">
        <f t="shared" si="34"/>
        <v>-1.4177143108640138</v>
      </c>
      <c r="AU44" s="4">
        <f t="shared" si="35"/>
        <v>0.26112829179011499</v>
      </c>
      <c r="AV44" s="4">
        <f t="shared" si="146"/>
        <v>-1.9488965284795228</v>
      </c>
      <c r="AW44" s="4">
        <f t="shared" si="146"/>
        <v>0.17410344098274777</v>
      </c>
      <c r="AY44" s="2">
        <f t="shared" si="96"/>
        <v>110.1210541146754</v>
      </c>
      <c r="AZ44" s="2">
        <f t="shared" si="147"/>
        <v>107.31919361265165</v>
      </c>
      <c r="BA44" s="2">
        <f t="shared" si="148"/>
        <v>103.29468840125759</v>
      </c>
      <c r="BB44" s="2">
        <f t="shared" si="149"/>
        <v>101.11050991596565</v>
      </c>
      <c r="BC44" s="2">
        <f t="shared" si="150"/>
        <v>100.87647333390362</v>
      </c>
      <c r="BD44" s="2">
        <f t="shared" si="151"/>
        <v>102.4407195426497</v>
      </c>
      <c r="BE44" s="2">
        <f t="shared" si="152"/>
        <v>102.16066192536979</v>
      </c>
      <c r="BF44" s="2">
        <f t="shared" si="153"/>
        <v>102.49290600407957</v>
      </c>
      <c r="BG44" s="2">
        <f t="shared" si="154"/>
        <v>101.83528297739049</v>
      </c>
      <c r="BH44" s="2">
        <f t="shared" si="155"/>
        <v>102.0446995502644</v>
      </c>
      <c r="BI44" s="2">
        <f t="shared" si="156"/>
        <v>100.76671796401017</v>
      </c>
      <c r="BJ44" s="2">
        <f t="shared" si="157"/>
        <v>99.925713634208591</v>
      </c>
      <c r="BK44" s="2">
        <f t="shared" si="158"/>
        <v>99.891871083350736</v>
      </c>
      <c r="BL44" s="2">
        <f t="shared" si="159"/>
        <v>102.08189650098223</v>
      </c>
      <c r="BM44" s="2">
        <f t="shared" si="160"/>
        <v>105.45889655485838</v>
      </c>
      <c r="BO44" s="2">
        <f t="shared" si="38"/>
        <v>110.161</v>
      </c>
      <c r="BP44" s="2">
        <f t="shared" si="39"/>
        <v>105.419</v>
      </c>
      <c r="BQ44" s="2">
        <f t="shared" si="40"/>
        <v>101.31100000000001</v>
      </c>
      <c r="BR44" s="2">
        <f t="shared" si="41"/>
        <v>99.704999999999998</v>
      </c>
      <c r="BS44" s="2">
        <f t="shared" si="42"/>
        <v>99.426000000000002</v>
      </c>
      <c r="BT44" s="2">
        <f t="shared" si="43"/>
        <v>102.267</v>
      </c>
      <c r="BU44" s="2">
        <f t="shared" si="44"/>
        <v>102.13800000000001</v>
      </c>
      <c r="BV44" s="2">
        <f t="shared" si="45"/>
        <v>103.729</v>
      </c>
      <c r="BW44" s="2">
        <f t="shared" si="46"/>
        <v>102.271</v>
      </c>
      <c r="BX44" s="2">
        <f t="shared" si="47"/>
        <v>101.864</v>
      </c>
      <c r="BY44" s="2">
        <f t="shared" si="48"/>
        <v>100.18300000000001</v>
      </c>
      <c r="BZ44" s="2">
        <f t="shared" si="49"/>
        <v>98.507999999999996</v>
      </c>
      <c r="CA44" s="2">
        <f t="shared" si="50"/>
        <v>100.15300000000001</v>
      </c>
      <c r="CB44" s="2">
        <f t="shared" si="51"/>
        <v>100.133</v>
      </c>
      <c r="CC44" s="2">
        <f t="shared" si="52"/>
        <v>105.633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110.42949568151147</v>
      </c>
      <c r="DL44" s="2">
        <f t="shared" si="161"/>
        <v>107.00595836236933</v>
      </c>
      <c r="DM44" s="2">
        <f t="shared" si="161"/>
        <v>102.75803654666814</v>
      </c>
      <c r="DN44" s="2">
        <f t="shared" si="161"/>
        <v>100.67984210526318</v>
      </c>
      <c r="DO44" s="2">
        <f t="shared" si="161"/>
        <v>100.43359525112156</v>
      </c>
      <c r="DP44" s="2">
        <f t="shared" si="161"/>
        <v>102.06523414843416</v>
      </c>
      <c r="DQ44" s="2">
        <f t="shared" si="161"/>
        <v>102.02458991596637</v>
      </c>
      <c r="DR44" s="2">
        <f t="shared" si="161"/>
        <v>102.2772851540616</v>
      </c>
      <c r="DS44" s="2">
        <f t="shared" si="161"/>
        <v>101.83398627198628</v>
      </c>
      <c r="DT44" s="2">
        <f t="shared" si="161"/>
        <v>101.71563105963102</v>
      </c>
      <c r="DU44" s="2">
        <f t="shared" si="161"/>
        <v>100.52542925782926</v>
      </c>
      <c r="DV44" s="2">
        <f t="shared" si="161"/>
        <v>99.662103840682761</v>
      </c>
      <c r="DW44" s="2">
        <f t="shared" si="161"/>
        <v>99.555566145092456</v>
      </c>
      <c r="DX44" s="2">
        <f t="shared" si="161"/>
        <v>101.72163682200154</v>
      </c>
      <c r="DY44" s="2">
        <f t="shared" si="161"/>
        <v>105.42629490469211</v>
      </c>
      <c r="EA44" s="2">
        <f t="shared" si="71"/>
        <v>107.67712554481712</v>
      </c>
      <c r="EB44" s="2">
        <f t="shared" si="72"/>
        <v>110.14719523522835</v>
      </c>
      <c r="EC44" s="2">
        <f t="shared" si="73"/>
        <v>108.7195728155785</v>
      </c>
      <c r="ED44" s="2">
        <f t="shared" si="74"/>
        <v>105.37958471039677</v>
      </c>
      <c r="EE44" s="2">
        <f t="shared" si="75"/>
        <v>105.11928004141203</v>
      </c>
      <c r="EF44" s="2">
        <f t="shared" si="76"/>
        <v>106.1908993821712</v>
      </c>
      <c r="EG44" s="2">
        <f t="shared" si="77"/>
        <v>103.70874265331452</v>
      </c>
      <c r="EH44" s="2">
        <f t="shared" si="78"/>
        <v>104.70718316938859</v>
      </c>
      <c r="EI44" s="2">
        <f t="shared" si="79"/>
        <v>101.84900212156394</v>
      </c>
      <c r="EJ44" s="2">
        <f t="shared" si="80"/>
        <v>105.48978154729335</v>
      </c>
      <c r="EK44" s="2">
        <f t="shared" si="81"/>
        <v>103.22823659220403</v>
      </c>
      <c r="EL44" s="2">
        <f t="shared" si="82"/>
        <v>102.69136474363262</v>
      </c>
      <c r="EM44" s="2">
        <f t="shared" si="83"/>
        <v>103.42444426432249</v>
      </c>
      <c r="EN44" s="2">
        <f t="shared" si="84"/>
        <v>106.21019450111727</v>
      </c>
      <c r="EO44" s="2">
        <f t="shared" si="85"/>
        <v>105.83144585768889</v>
      </c>
      <c r="EQ44" s="2">
        <f t="shared" si="86"/>
        <v>106.65004624723494</v>
      </c>
      <c r="ER44" s="2">
        <f t="shared" si="162"/>
        <v>107.55270947431573</v>
      </c>
      <c r="ES44" s="2">
        <f t="shared" si="162"/>
        <v>106.56898839102983</v>
      </c>
      <c r="ET44" s="2">
        <f t="shared" si="162"/>
        <v>101.80651423850978</v>
      </c>
      <c r="EU44" s="2">
        <f t="shared" si="162"/>
        <v>103.26822187946732</v>
      </c>
      <c r="EV44" s="2">
        <f t="shared" si="162"/>
        <v>105.39669739894414</v>
      </c>
      <c r="EW44" s="2">
        <f t="shared" si="162"/>
        <v>104.27920748041268</v>
      </c>
      <c r="EX44" s="2">
        <f t="shared" si="162"/>
        <v>104.51966843772495</v>
      </c>
      <c r="EY44" s="2">
        <f t="shared" si="162"/>
        <v>102.29861862178414</v>
      </c>
      <c r="EZ44" s="2">
        <f t="shared" si="162"/>
        <v>104.96829408209481</v>
      </c>
      <c r="FA44" s="2">
        <f t="shared" si="162"/>
        <v>102.60558144711459</v>
      </c>
      <c r="FB44" s="2">
        <f t="shared" si="162"/>
        <v>101.93288899220438</v>
      </c>
      <c r="FC44" s="2">
        <f t="shared" si="162"/>
        <v>104.48614276214914</v>
      </c>
      <c r="FD44" s="2">
        <f t="shared" si="162"/>
        <v>105.62644509528272</v>
      </c>
      <c r="FE44" s="2">
        <f t="shared" si="162"/>
        <v>107.15101775599756</v>
      </c>
      <c r="FG44" s="2">
        <f t="shared" si="88"/>
        <v>0.11206112273181851</v>
      </c>
      <c r="FH44" s="2">
        <f t="shared" si="163"/>
        <v>9.9726181154702664E-2</v>
      </c>
      <c r="FI44" s="2">
        <f t="shared" si="163"/>
        <v>9.0022389680544879E-2</v>
      </c>
      <c r="FJ44" s="2">
        <f t="shared" si="163"/>
        <v>9.1643405021177432E-2</v>
      </c>
      <c r="FK44" s="2">
        <f t="shared" si="163"/>
        <v>9.4520840076456669E-2</v>
      </c>
      <c r="FL44" s="2">
        <f t="shared" si="163"/>
        <v>9.1014052755094679E-2</v>
      </c>
      <c r="FM44" s="2">
        <f t="shared" si="163"/>
        <v>8.0792268940359291E-2</v>
      </c>
      <c r="FN44" s="2">
        <f t="shared" si="163"/>
        <v>8.8737481683264063E-2</v>
      </c>
      <c r="FO44" s="2">
        <f t="shared" si="163"/>
        <v>8.6004630865005413E-2</v>
      </c>
      <c r="FP44" s="2">
        <f t="shared" si="163"/>
        <v>8.7191637754203216E-2</v>
      </c>
      <c r="FQ44" s="2">
        <f t="shared" si="163"/>
        <v>8.927576138967884E-2</v>
      </c>
      <c r="FR44" s="2">
        <f t="shared" si="163"/>
        <v>8.7023227790178292E-2</v>
      </c>
      <c r="FS44" s="2">
        <f t="shared" si="163"/>
        <v>8.6923710016199904E-2</v>
      </c>
      <c r="FT44" s="2">
        <f t="shared" si="163"/>
        <v>8.0262605694759709E-2</v>
      </c>
      <c r="FU44" s="2">
        <f t="shared" si="163"/>
        <v>8.0445750741999777E-2</v>
      </c>
      <c r="FW44" s="2">
        <f t="shared" si="112"/>
        <v>7.6714082190601243E-6</v>
      </c>
      <c r="FX44" s="2">
        <f t="shared" si="164"/>
        <v>1.0910505146304019E-5</v>
      </c>
      <c r="FY44" s="2">
        <f t="shared" si="165"/>
        <v>9.2470236809849681E-6</v>
      </c>
      <c r="FZ44" s="2">
        <f t="shared" si="166"/>
        <v>9.1250243533735488E-6</v>
      </c>
      <c r="GA44" s="2">
        <f t="shared" si="167"/>
        <v>9.0650472374817557E-6</v>
      </c>
      <c r="GB44" s="2">
        <f t="shared" si="168"/>
        <v>1.0222862486311427E-5</v>
      </c>
      <c r="GC44" s="2">
        <f t="shared" si="169"/>
        <v>9.6211206907545585E-6</v>
      </c>
      <c r="GD44" s="2">
        <f t="shared" si="170"/>
        <v>1.1629002617543636E-5</v>
      </c>
      <c r="GE44" s="2">
        <f t="shared" si="171"/>
        <v>1.1727336849135575E-5</v>
      </c>
      <c r="GF44" s="2">
        <f t="shared" si="172"/>
        <v>1.1259171355294256E-5</v>
      </c>
      <c r="GG44" s="2">
        <f t="shared" si="173"/>
        <v>1.0401399634889738E-5</v>
      </c>
      <c r="GH44" s="2">
        <f t="shared" si="174"/>
        <v>8.2640314336282231E-6</v>
      </c>
      <c r="GI44" s="2">
        <f t="shared" si="175"/>
        <v>7.2511492996263073E-6</v>
      </c>
      <c r="GJ44" s="2">
        <f t="shared" si="176"/>
        <v>6.2632292611097193E-6</v>
      </c>
      <c r="GK44" s="2">
        <f t="shared" si="177"/>
        <v>6.803409968397896E-6</v>
      </c>
      <c r="GM44" s="86">
        <f t="shared" si="113"/>
        <v>1.7495269318028338E-7</v>
      </c>
      <c r="GN44" s="86">
        <f t="shared" si="178"/>
        <v>2.5727978019590135E-8</v>
      </c>
      <c r="GO44" s="86">
        <f t="shared" si="179"/>
        <v>1.2095103100841084E-9</v>
      </c>
      <c r="GP44" s="86">
        <f t="shared" si="180"/>
        <v>2.6453162127724269E-9</v>
      </c>
      <c r="GQ44" s="86">
        <f t="shared" si="181"/>
        <v>2.2277804849313464E-9</v>
      </c>
      <c r="GR44" s="86">
        <f t="shared" si="182"/>
        <v>3.6689378275749694E-10</v>
      </c>
      <c r="GS44" s="86">
        <f t="shared" si="183"/>
        <v>5.1302318005877177E-11</v>
      </c>
      <c r="GT44" s="86">
        <f t="shared" si="184"/>
        <v>1.4317671325200466E-10</v>
      </c>
      <c r="GU44" s="86">
        <f t="shared" si="185"/>
        <v>1.4481538565550808E-10</v>
      </c>
      <c r="GV44" s="86">
        <f t="shared" si="186"/>
        <v>3.0908793827495959E-10</v>
      </c>
      <c r="GW44" s="86">
        <f t="shared" si="187"/>
        <v>4.7671132736778911E-10</v>
      </c>
      <c r="GX44" s="86">
        <f t="shared" si="188"/>
        <v>5.0619260378821557E-10</v>
      </c>
      <c r="GY44" s="86">
        <f t="shared" si="189"/>
        <v>4.7315514224858121E-10</v>
      </c>
      <c r="GZ44" s="86">
        <f t="shared" si="190"/>
        <v>2.1737798090003073E-11</v>
      </c>
      <c r="HA44" s="86">
        <f t="shared" si="191"/>
        <v>3.9467952323733157E-12</v>
      </c>
      <c r="HC44" s="86">
        <f t="shared" si="145"/>
        <v>1.1151607516033463E-20</v>
      </c>
      <c r="HD44" s="86">
        <f t="shared" si="192"/>
        <v>1.2485817605541336E-20</v>
      </c>
      <c r="HE44" s="86">
        <f t="shared" si="193"/>
        <v>6.2638022994250479E-25</v>
      </c>
      <c r="HF44" s="86">
        <f t="shared" si="194"/>
        <v>3.1457439260805128E-26</v>
      </c>
      <c r="HG44" s="86">
        <f t="shared" si="195"/>
        <v>1.3000237484765823E-24</v>
      </c>
      <c r="HH44" s="86">
        <f t="shared" si="196"/>
        <v>4.804911556725193E-24</v>
      </c>
      <c r="HI44" s="86">
        <f t="shared" si="197"/>
        <v>1.7666561457468547E-29</v>
      </c>
      <c r="HJ44" s="86">
        <f t="shared" si="198"/>
        <v>1.545828820986307E-26</v>
      </c>
      <c r="HK44" s="86">
        <f t="shared" si="199"/>
        <v>1.4573805813547299E-24</v>
      </c>
      <c r="HL44" s="86">
        <f t="shared" si="200"/>
        <v>3.8946450276197489E-26</v>
      </c>
      <c r="HM44" s="86">
        <f t="shared" si="201"/>
        <v>2.5394561165033334E-27</v>
      </c>
      <c r="HN44" s="86">
        <f t="shared" si="202"/>
        <v>5.7093847730252356E-26</v>
      </c>
      <c r="HO44" s="86">
        <f t="shared" si="203"/>
        <v>7.7912981806024003E-25</v>
      </c>
      <c r="HP44" s="86">
        <f t="shared" si="204"/>
        <v>3.2070968935156659E-31</v>
      </c>
      <c r="HQ44" s="86">
        <f t="shared" si="205"/>
        <v>5.3742425534964813E-33</v>
      </c>
      <c r="HS44" s="86">
        <f t="shared" si="114"/>
        <v>4.5625039466683118E-82</v>
      </c>
      <c r="HT44" s="86">
        <f t="shared" si="206"/>
        <v>1.2151234699196056E-77</v>
      </c>
      <c r="HU44" s="86">
        <f t="shared" si="207"/>
        <v>2.7279426877738973E-99</v>
      </c>
      <c r="HV44" s="86">
        <f t="shared" si="208"/>
        <v>6.7387645214701359E-104</v>
      </c>
      <c r="HW44" s="86">
        <f t="shared" si="209"/>
        <v>9.623314218450347E-98</v>
      </c>
      <c r="HX44" s="86">
        <f t="shared" si="210"/>
        <v>2.0451830636399259E-95</v>
      </c>
      <c r="HY44" s="86">
        <f t="shared" si="211"/>
        <v>2.3061328648556378E-116</v>
      </c>
      <c r="HZ44" s="86">
        <f t="shared" si="212"/>
        <v>8.7677020183328704E-107</v>
      </c>
      <c r="IA44" s="86">
        <f t="shared" si="213"/>
        <v>1.5088525095303849E-96</v>
      </c>
      <c r="IB44" s="86">
        <f t="shared" si="214"/>
        <v>4.3512932222174214E-104</v>
      </c>
      <c r="IC44" s="86">
        <f t="shared" si="215"/>
        <v>1.0341502577338402E-108</v>
      </c>
      <c r="ID44" s="86">
        <f t="shared" si="216"/>
        <v>1.4516182030425695E-103</v>
      </c>
      <c r="IE44" s="86">
        <f t="shared" si="217"/>
        <v>7.0253693360680544E-99</v>
      </c>
      <c r="IF44" s="86">
        <f t="shared" si="218"/>
        <v>8.23133332324855E-80</v>
      </c>
      <c r="IG44" s="86">
        <f t="shared" si="219"/>
        <v>2.9760123282865241E-58</v>
      </c>
      <c r="II44" s="86">
        <f t="shared" si="115"/>
        <v>1.2403691219236319E-294</v>
      </c>
      <c r="IJ44" s="86">
        <f t="shared" si="116"/>
        <v>3.2649762783399569E-271</v>
      </c>
      <c r="IK44" s="86">
        <f t="shared" si="117"/>
        <v>0</v>
      </c>
      <c r="IL44" s="86">
        <f t="shared" si="118"/>
        <v>0</v>
      </c>
      <c r="IM44" s="86">
        <f t="shared" si="119"/>
        <v>0</v>
      </c>
      <c r="IN44" s="86">
        <f t="shared" si="120"/>
        <v>0</v>
      </c>
      <c r="IO44" s="86">
        <f t="shared" si="121"/>
        <v>0</v>
      </c>
      <c r="IP44" s="86">
        <f t="shared" si="122"/>
        <v>0</v>
      </c>
      <c r="IQ44" s="86">
        <f t="shared" si="123"/>
        <v>0</v>
      </c>
      <c r="IR44" s="86">
        <f t="shared" si="124"/>
        <v>0</v>
      </c>
      <c r="IS44" s="86">
        <f t="shared" si="125"/>
        <v>0</v>
      </c>
      <c r="IT44" s="86">
        <f t="shared" si="126"/>
        <v>0</v>
      </c>
      <c r="IU44" s="86">
        <f t="shared" si="127"/>
        <v>0</v>
      </c>
      <c r="IV44" s="86">
        <f t="shared" si="128"/>
        <v>2.5268659564163447E-240</v>
      </c>
      <c r="IW44" s="86">
        <f t="shared" si="129"/>
        <v>9.2315195141866801E-222</v>
      </c>
      <c r="IY44" s="86">
        <f t="shared" si="130"/>
        <v>1.7495269318029453E-7</v>
      </c>
      <c r="IZ44" s="86">
        <f t="shared" si="131"/>
        <v>2.5727978019602622E-8</v>
      </c>
      <c r="JA44" s="86">
        <f t="shared" si="132"/>
        <v>1.209510310084109E-9</v>
      </c>
      <c r="JB44" s="86">
        <f t="shared" si="133"/>
        <v>2.6453162127724269E-9</v>
      </c>
      <c r="JC44" s="86">
        <f t="shared" si="134"/>
        <v>2.2277804849313477E-9</v>
      </c>
      <c r="JD44" s="86">
        <f t="shared" si="135"/>
        <v>3.6689378275750175E-10</v>
      </c>
      <c r="JE44" s="86">
        <f t="shared" si="136"/>
        <v>5.1302318005877177E-11</v>
      </c>
      <c r="JF44" s="86">
        <f t="shared" si="137"/>
        <v>1.4317671325200468E-10</v>
      </c>
      <c r="JG44" s="86">
        <f t="shared" si="138"/>
        <v>1.4481538565550953E-10</v>
      </c>
      <c r="JH44" s="86">
        <f t="shared" si="139"/>
        <v>3.0908793827495964E-10</v>
      </c>
      <c r="JI44" s="86">
        <f t="shared" si="140"/>
        <v>4.7671132736778911E-10</v>
      </c>
      <c r="JJ44" s="86">
        <f t="shared" si="141"/>
        <v>5.0619260378821567E-10</v>
      </c>
      <c r="JK44" s="86">
        <f t="shared" si="142"/>
        <v>4.7315514224858204E-10</v>
      </c>
      <c r="JL44" s="86">
        <f t="shared" si="143"/>
        <v>2.1737798090003073E-11</v>
      </c>
      <c r="JM44" s="86">
        <f t="shared" si="144"/>
        <v>3.9467952323733157E-12</v>
      </c>
    </row>
    <row r="45" spans="2:273" x14ac:dyDescent="0.25">
      <c r="B45" s="2">
        <v>18</v>
      </c>
      <c r="C45" s="37">
        <v>107.258</v>
      </c>
      <c r="D45" s="37">
        <v>106.48399999999999</v>
      </c>
      <c r="E45" s="37">
        <v>103.21299999999999</v>
      </c>
      <c r="F45" s="37">
        <v>98.147999999999996</v>
      </c>
      <c r="G45" s="37">
        <v>101.31100000000001</v>
      </c>
      <c r="H45" s="37">
        <v>100.333</v>
      </c>
      <c r="I45" s="37">
        <v>100.259</v>
      </c>
      <c r="J45" s="37">
        <v>102.96599999999999</v>
      </c>
      <c r="K45" s="37">
        <v>100.949</v>
      </c>
      <c r="L45" s="37">
        <v>102.407</v>
      </c>
      <c r="M45" s="37">
        <v>101.117</v>
      </c>
      <c r="N45" s="37">
        <v>97.915000000000006</v>
      </c>
      <c r="O45" s="37">
        <v>98.694999999999993</v>
      </c>
      <c r="P45" s="37">
        <v>101.06699999999999</v>
      </c>
      <c r="Q45" s="37">
        <v>103.917</v>
      </c>
      <c r="S45" s="4">
        <f t="shared" si="8"/>
        <v>110.14675446030361</v>
      </c>
      <c r="T45" s="4">
        <f t="shared" si="9"/>
        <v>107.33057857161523</v>
      </c>
      <c r="U45" s="4">
        <f t="shared" si="10"/>
        <v>103.39874747203315</v>
      </c>
      <c r="V45" s="4">
        <f t="shared" si="11"/>
        <v>101.16082522661524</v>
      </c>
      <c r="W45" s="4">
        <f t="shared" si="12"/>
        <v>100.96381812713787</v>
      </c>
      <c r="X45" s="4">
        <f t="shared" si="13"/>
        <v>102.56752507780271</v>
      </c>
      <c r="Y45" s="4">
        <f t="shared" si="14"/>
        <v>102.25856878023836</v>
      </c>
      <c r="Z45" s="4">
        <f t="shared" si="15"/>
        <v>102.59294737959628</v>
      </c>
      <c r="AA45" s="4">
        <f t="shared" si="16"/>
        <v>101.87611227451191</v>
      </c>
      <c r="AB45" s="4">
        <f t="shared" si="17"/>
        <v>102.10414694201395</v>
      </c>
      <c r="AC45" s="4">
        <f t="shared" si="18"/>
        <v>100.86978616210818</v>
      </c>
      <c r="AD45" s="4">
        <f t="shared" si="19"/>
        <v>100.00127769300761</v>
      </c>
      <c r="AE45" s="4">
        <f t="shared" si="20"/>
        <v>100.01662797099593</v>
      </c>
      <c r="AF45" s="4">
        <f t="shared" si="21"/>
        <v>102.30431546385353</v>
      </c>
      <c r="AG45" s="4">
        <f t="shared" si="22"/>
        <v>105.55627605915899</v>
      </c>
      <c r="AI45" s="4">
        <f t="shared" si="23"/>
        <v>-2.8887544603036162</v>
      </c>
      <c r="AJ45" s="4">
        <f t="shared" si="24"/>
        <v>-0.84657857161523964</v>
      </c>
      <c r="AK45" s="4">
        <f t="shared" si="25"/>
        <v>-0.18574747203315667</v>
      </c>
      <c r="AL45" s="4">
        <f t="shared" si="26"/>
        <v>-3.0128252266152487</v>
      </c>
      <c r="AM45" s="4">
        <f t="shared" si="27"/>
        <v>0.3471818728621372</v>
      </c>
      <c r="AN45" s="4">
        <f t="shared" si="28"/>
        <v>-2.234525077802715</v>
      </c>
      <c r="AO45" s="4">
        <f t="shared" si="29"/>
        <v>-1.9995687802383628</v>
      </c>
      <c r="AP45" s="4">
        <f t="shared" si="30"/>
        <v>0.3730526204037119</v>
      </c>
      <c r="AQ45" s="4">
        <f t="shared" si="31"/>
        <v>-0.92711227451191291</v>
      </c>
      <c r="AR45" s="4">
        <f t="shared" si="32"/>
        <v>0.30285305798604156</v>
      </c>
      <c r="AS45" s="4">
        <f t="shared" si="33"/>
        <v>0.24721383789182028</v>
      </c>
      <c r="AT45" s="4">
        <f t="shared" si="34"/>
        <v>-2.0862776930076024</v>
      </c>
      <c r="AU45" s="4">
        <f t="shared" si="35"/>
        <v>-1.3216279709959338</v>
      </c>
      <c r="AV45" s="4">
        <f t="shared" si="146"/>
        <v>-1.237315463853534</v>
      </c>
      <c r="AW45" s="4">
        <f t="shared" si="146"/>
        <v>-1.6392760591589877</v>
      </c>
      <c r="AY45" s="2">
        <f t="shared" si="96"/>
        <v>110.14641345024873</v>
      </c>
      <c r="AZ45" s="2">
        <f t="shared" si="147"/>
        <v>107.33051411304224</v>
      </c>
      <c r="BA45" s="2">
        <f t="shared" si="148"/>
        <v>103.39874366072256</v>
      </c>
      <c r="BB45" s="2">
        <f t="shared" si="149"/>
        <v>101.16081733678445</v>
      </c>
      <c r="BC45" s="2">
        <f t="shared" si="150"/>
        <v>100.96381134696708</v>
      </c>
      <c r="BD45" s="2">
        <f t="shared" si="151"/>
        <v>102.56752375142698</v>
      </c>
      <c r="BE45" s="2">
        <f t="shared" si="152"/>
        <v>102.25856856524607</v>
      </c>
      <c r="BF45" s="2">
        <f t="shared" si="153"/>
        <v>102.5929468248632</v>
      </c>
      <c r="BG45" s="2">
        <f t="shared" si="154"/>
        <v>101.87611171672367</v>
      </c>
      <c r="BH45" s="2">
        <f t="shared" si="155"/>
        <v>102.10414585756769</v>
      </c>
      <c r="BI45" s="2">
        <f t="shared" si="156"/>
        <v>100.8697845972051</v>
      </c>
      <c r="BJ45" s="2">
        <f t="shared" si="157"/>
        <v>100.00127603709248</v>
      </c>
      <c r="BK45" s="2">
        <f t="shared" si="158"/>
        <v>100.0166264363354</v>
      </c>
      <c r="BL45" s="2">
        <f t="shared" si="159"/>
        <v>102.30431538545919</v>
      </c>
      <c r="BM45" s="2">
        <f t="shared" si="160"/>
        <v>105.55627604601908</v>
      </c>
      <c r="BO45" s="2">
        <f t="shared" si="38"/>
        <v>107.258</v>
      </c>
      <c r="BP45" s="2">
        <f t="shared" si="39"/>
        <v>106.48399999999999</v>
      </c>
      <c r="BQ45" s="2">
        <f t="shared" si="40"/>
        <v>103.21299999999999</v>
      </c>
      <c r="BR45" s="2">
        <f t="shared" si="41"/>
        <v>98.147999999999996</v>
      </c>
      <c r="BS45" s="2">
        <f t="shared" si="42"/>
        <v>101.31100000000001</v>
      </c>
      <c r="BT45" s="2">
        <f t="shared" si="43"/>
        <v>100.333</v>
      </c>
      <c r="BU45" s="2">
        <f t="shared" si="44"/>
        <v>100.259</v>
      </c>
      <c r="BV45" s="2">
        <f t="shared" si="45"/>
        <v>102.96599999999999</v>
      </c>
      <c r="BW45" s="2">
        <f t="shared" si="46"/>
        <v>100.949</v>
      </c>
      <c r="BX45" s="2">
        <f t="shared" si="47"/>
        <v>102.407</v>
      </c>
      <c r="BY45" s="2">
        <f t="shared" si="48"/>
        <v>101.117</v>
      </c>
      <c r="BZ45" s="2">
        <f t="shared" si="49"/>
        <v>97.915000000000006</v>
      </c>
      <c r="CA45" s="2">
        <f t="shared" si="50"/>
        <v>98.694999999999993</v>
      </c>
      <c r="CB45" s="2">
        <f t="shared" si="51"/>
        <v>101.06699999999999</v>
      </c>
      <c r="CC45" s="2">
        <f t="shared" si="52"/>
        <v>103.917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110.50837604588394</v>
      </c>
      <c r="DL45" s="2">
        <f t="shared" si="161"/>
        <v>107.00908606271777</v>
      </c>
      <c r="DM45" s="2">
        <f t="shared" si="161"/>
        <v>102.84045573913997</v>
      </c>
      <c r="DN45" s="2">
        <f t="shared" si="161"/>
        <v>100.71210445344131</v>
      </c>
      <c r="DO45" s="2">
        <f t="shared" si="161"/>
        <v>100.50615887952731</v>
      </c>
      <c r="DP45" s="2">
        <f t="shared" si="161"/>
        <v>102.18711265551266</v>
      </c>
      <c r="DQ45" s="2">
        <f t="shared" si="161"/>
        <v>102.13088403361343</v>
      </c>
      <c r="DR45" s="2">
        <f t="shared" si="161"/>
        <v>102.380868907563</v>
      </c>
      <c r="DS45" s="2">
        <f t="shared" si="161"/>
        <v>101.88995847275848</v>
      </c>
      <c r="DT45" s="2">
        <f t="shared" si="161"/>
        <v>101.76466645216642</v>
      </c>
      <c r="DU45" s="2">
        <f t="shared" si="161"/>
        <v>100.63063672243673</v>
      </c>
      <c r="DV45" s="2">
        <f t="shared" si="161"/>
        <v>99.734149596965366</v>
      </c>
      <c r="DW45" s="2">
        <f t="shared" si="161"/>
        <v>99.673147062041792</v>
      </c>
      <c r="DX45" s="2">
        <f t="shared" si="161"/>
        <v>101.94285255920551</v>
      </c>
      <c r="DY45" s="2">
        <f t="shared" si="161"/>
        <v>105.53855333577715</v>
      </c>
      <c r="EA45" s="2">
        <f t="shared" si="71"/>
        <v>107.53076044289232</v>
      </c>
      <c r="EB45" s="2">
        <f t="shared" si="72"/>
        <v>109.97715902640405</v>
      </c>
      <c r="EC45" s="2">
        <f t="shared" si="73"/>
        <v>108.54577707234114</v>
      </c>
      <c r="ED45" s="2">
        <f t="shared" si="74"/>
        <v>105.2174125828499</v>
      </c>
      <c r="EE45" s="2">
        <f t="shared" si="75"/>
        <v>104.96239259126845</v>
      </c>
      <c r="EF45" s="2">
        <f t="shared" si="76"/>
        <v>106.03260194174754</v>
      </c>
      <c r="EG45" s="2">
        <f t="shared" si="77"/>
        <v>103.58339799718264</v>
      </c>
      <c r="EH45" s="2">
        <f t="shared" si="78"/>
        <v>104.579211970919</v>
      </c>
      <c r="EI45" s="2">
        <f t="shared" si="79"/>
        <v>101.74184515924257</v>
      </c>
      <c r="EJ45" s="2">
        <f t="shared" si="80"/>
        <v>105.34550539364191</v>
      </c>
      <c r="EK45" s="2">
        <f t="shared" si="81"/>
        <v>103.09480487473998</v>
      </c>
      <c r="EL45" s="2">
        <f t="shared" si="82"/>
        <v>102.5572334781737</v>
      </c>
      <c r="EM45" s="2">
        <f t="shared" si="83"/>
        <v>103.30709556120061</v>
      </c>
      <c r="EN45" s="2">
        <f t="shared" si="84"/>
        <v>106.08194559409309</v>
      </c>
      <c r="EO45" s="2">
        <f t="shared" si="85"/>
        <v>105.74092349212735</v>
      </c>
      <c r="EQ45" s="2">
        <f t="shared" si="86"/>
        <v>106.51536442203816</v>
      </c>
      <c r="ER45" s="2">
        <f t="shared" si="162"/>
        <v>107.41332354053753</v>
      </c>
      <c r="ES45" s="2">
        <f t="shared" si="162"/>
        <v>106.41989643805793</v>
      </c>
      <c r="ET45" s="2">
        <f t="shared" si="162"/>
        <v>101.68576435879046</v>
      </c>
      <c r="EU45" s="2">
        <f t="shared" si="162"/>
        <v>103.13300340724659</v>
      </c>
      <c r="EV45" s="2">
        <f t="shared" si="162"/>
        <v>105.24767213594851</v>
      </c>
      <c r="EW45" s="2">
        <f t="shared" si="162"/>
        <v>104.1472832124138</v>
      </c>
      <c r="EX45" s="2">
        <f t="shared" si="162"/>
        <v>104.39359356678233</v>
      </c>
      <c r="EY45" s="2">
        <f t="shared" si="162"/>
        <v>102.18619535097204</v>
      </c>
      <c r="EZ45" s="2">
        <f t="shared" si="162"/>
        <v>104.82974570192748</v>
      </c>
      <c r="FA45" s="2">
        <f t="shared" si="162"/>
        <v>102.47943273695144</v>
      </c>
      <c r="FB45" s="2">
        <f t="shared" si="162"/>
        <v>101.8073937822861</v>
      </c>
      <c r="FC45" s="2">
        <f t="shared" si="162"/>
        <v>104.35680202397494</v>
      </c>
      <c r="FD45" s="2">
        <f t="shared" si="162"/>
        <v>105.50529720825878</v>
      </c>
      <c r="FE45" s="2">
        <f t="shared" si="162"/>
        <v>107.04372904050582</v>
      </c>
      <c r="FG45" s="2">
        <f t="shared" si="88"/>
        <v>0.12155835502806375</v>
      </c>
      <c r="FH45" s="2">
        <f t="shared" si="163"/>
        <v>0.10830553214996412</v>
      </c>
      <c r="FI45" s="2">
        <f t="shared" si="163"/>
        <v>9.7857674195829525E-2</v>
      </c>
      <c r="FJ45" s="2">
        <f t="shared" si="163"/>
        <v>9.9604334696108132E-2</v>
      </c>
      <c r="FK45" s="2">
        <f t="shared" si="163"/>
        <v>0.1027034667556803</v>
      </c>
      <c r="FL45" s="2">
        <f t="shared" si="163"/>
        <v>9.8926265549614964E-2</v>
      </c>
      <c r="FM45" s="2">
        <f t="shared" si="163"/>
        <v>8.7901793868095324E-2</v>
      </c>
      <c r="FN45" s="2">
        <f t="shared" si="163"/>
        <v>9.6472787911622337E-2</v>
      </c>
      <c r="FO45" s="2">
        <f t="shared" si="163"/>
        <v>9.3526162476911215E-2</v>
      </c>
      <c r="FP45" s="2">
        <f t="shared" si="163"/>
        <v>9.4806211120088399E-2</v>
      </c>
      <c r="FQ45" s="2">
        <f t="shared" si="163"/>
        <v>9.7052992426815407E-2</v>
      </c>
      <c r="FR45" s="2">
        <f t="shared" si="163"/>
        <v>9.4624618292427701E-2</v>
      </c>
      <c r="FS45" s="2">
        <f t="shared" si="163"/>
        <v>9.4517307674923695E-2</v>
      </c>
      <c r="FT45" s="2">
        <f t="shared" si="163"/>
        <v>8.7329949661455145E-2</v>
      </c>
      <c r="FU45" s="2">
        <f t="shared" si="163"/>
        <v>8.7527686448808997E-2</v>
      </c>
      <c r="FW45" s="2">
        <f t="shared" si="112"/>
        <v>8.4115256203441953E-6</v>
      </c>
      <c r="FX45" s="2">
        <f t="shared" si="164"/>
        <v>1.1963118409142616E-5</v>
      </c>
      <c r="FY45" s="2">
        <f t="shared" si="165"/>
        <v>1.0139150799916622E-5</v>
      </c>
      <c r="FZ45" s="2">
        <f t="shared" si="166"/>
        <v>1.0005381434353134E-5</v>
      </c>
      <c r="GA45" s="2">
        <f t="shared" si="167"/>
        <v>9.9396179499215976E-6</v>
      </c>
      <c r="GB45" s="2">
        <f t="shared" si="168"/>
        <v>1.12091347630278E-5</v>
      </c>
      <c r="GC45" s="2">
        <f t="shared" si="169"/>
        <v>1.0549339267678465E-5</v>
      </c>
      <c r="GD45" s="2">
        <f t="shared" si="170"/>
        <v>1.2750933507180056E-5</v>
      </c>
      <c r="GE45" s="2">
        <f t="shared" si="171"/>
        <v>1.2858754605093314E-5</v>
      </c>
      <c r="GF45" s="2">
        <f t="shared" si="172"/>
        <v>1.2345422487325352E-5</v>
      </c>
      <c r="GG45" s="2">
        <f t="shared" si="173"/>
        <v>1.1404896464120332E-5</v>
      </c>
      <c r="GH45" s="2">
        <f t="shared" si="174"/>
        <v>9.0613230546328394E-6</v>
      </c>
      <c r="GI45" s="2">
        <f t="shared" si="175"/>
        <v>7.9507215418708634E-6</v>
      </c>
      <c r="GJ45" s="2">
        <f t="shared" si="176"/>
        <v>6.8674901724684145E-6</v>
      </c>
      <c r="GK45" s="2">
        <f t="shared" si="177"/>
        <v>7.4597857933119171E-6</v>
      </c>
      <c r="GM45" s="86">
        <f t="shared" si="113"/>
        <v>3.3442312967416874E-7</v>
      </c>
      <c r="GN45" s="86">
        <f t="shared" si="178"/>
        <v>5.3330576327905109E-8</v>
      </c>
      <c r="GO45" s="86">
        <f t="shared" si="179"/>
        <v>2.9119636240660331E-9</v>
      </c>
      <c r="GP45" s="86">
        <f t="shared" si="180"/>
        <v>6.1144538546343961E-9</v>
      </c>
      <c r="GQ45" s="86">
        <f t="shared" si="181"/>
        <v>5.270238103734474E-9</v>
      </c>
      <c r="GR45" s="86">
        <f t="shared" si="182"/>
        <v>9.5523628518249238E-10</v>
      </c>
      <c r="GS45" s="86">
        <f t="shared" si="183"/>
        <v>1.4263115136457365E-10</v>
      </c>
      <c r="GT45" s="86">
        <f t="shared" si="184"/>
        <v>3.9054615070248249E-10</v>
      </c>
      <c r="GU45" s="86">
        <f t="shared" si="185"/>
        <v>3.8910477784428391E-10</v>
      </c>
      <c r="GV45" s="86">
        <f t="shared" si="186"/>
        <v>7.9789221317039815E-10</v>
      </c>
      <c r="GW45" s="86">
        <f t="shared" si="187"/>
        <v>1.2108487194400135E-9</v>
      </c>
      <c r="GX45" s="86">
        <f t="shared" si="188"/>
        <v>1.2670600786258684E-9</v>
      </c>
      <c r="GY45" s="86">
        <f t="shared" si="189"/>
        <v>1.1886450060186647E-9</v>
      </c>
      <c r="GZ45" s="86">
        <f t="shared" si="190"/>
        <v>6.3413410650609664E-11</v>
      </c>
      <c r="HA45" s="86">
        <f t="shared" si="191"/>
        <v>1.2766869987995482E-11</v>
      </c>
      <c r="HC45" s="86">
        <f t="shared" si="145"/>
        <v>4.3180514191477607E-20</v>
      </c>
      <c r="HD45" s="86">
        <f t="shared" si="192"/>
        <v>4.7537131309076715E-20</v>
      </c>
      <c r="HE45" s="86">
        <f t="shared" si="193"/>
        <v>3.3059579378713252E-24</v>
      </c>
      <c r="HF45" s="86">
        <f t="shared" si="194"/>
        <v>1.8117124138568168E-25</v>
      </c>
      <c r="HG45" s="86">
        <f t="shared" si="195"/>
        <v>6.7480433749525425E-24</v>
      </c>
      <c r="HH45" s="86">
        <f t="shared" si="196"/>
        <v>2.4266268560743271E-23</v>
      </c>
      <c r="HI45" s="86">
        <f t="shared" si="197"/>
        <v>1.2925146536307561E-28</v>
      </c>
      <c r="HJ45" s="86">
        <f t="shared" si="198"/>
        <v>9.5483748220652233E-26</v>
      </c>
      <c r="HK45" s="86">
        <f t="shared" si="199"/>
        <v>7.6704655332272295E-24</v>
      </c>
      <c r="HL45" s="86">
        <f t="shared" si="200"/>
        <v>2.3033325639612126E-25</v>
      </c>
      <c r="HM45" s="86">
        <f t="shared" si="201"/>
        <v>1.6194830982846065E-26</v>
      </c>
      <c r="HN45" s="86">
        <f t="shared" si="202"/>
        <v>3.21440513240105E-25</v>
      </c>
      <c r="HO45" s="86">
        <f t="shared" si="203"/>
        <v>3.9772171542628879E-24</v>
      </c>
      <c r="HP45" s="86">
        <f t="shared" si="204"/>
        <v>2.5916818574262491E-30</v>
      </c>
      <c r="HQ45" s="86">
        <f t="shared" si="205"/>
        <v>5.0725956463964386E-32</v>
      </c>
      <c r="HS45" s="86">
        <f t="shared" si="114"/>
        <v>1.7925968826759401E-80</v>
      </c>
      <c r="HT45" s="86">
        <f t="shared" si="206"/>
        <v>4.1387390663685936E-76</v>
      </c>
      <c r="HU45" s="86">
        <f t="shared" si="207"/>
        <v>2.4629972063183619E-97</v>
      </c>
      <c r="HV45" s="86">
        <f t="shared" si="208"/>
        <v>7.5735725703525896E-102</v>
      </c>
      <c r="HW45" s="86">
        <f t="shared" si="209"/>
        <v>8.2596826586423925E-96</v>
      </c>
      <c r="HX45" s="86">
        <f t="shared" si="210"/>
        <v>1.6303262203380871E-93</v>
      </c>
      <c r="HY45" s="86">
        <f t="shared" si="211"/>
        <v>4.8458253714290976E-114</v>
      </c>
      <c r="HZ45" s="86">
        <f t="shared" si="212"/>
        <v>1.2373065977774085E-104</v>
      </c>
      <c r="IA45" s="86">
        <f t="shared" si="213"/>
        <v>1.3136527140493923E-94</v>
      </c>
      <c r="IB45" s="86">
        <f t="shared" si="214"/>
        <v>5.3254362983328666E-102</v>
      </c>
      <c r="IC45" s="86">
        <f t="shared" si="215"/>
        <v>1.5426033887195202E-106</v>
      </c>
      <c r="ID45" s="86">
        <f t="shared" si="216"/>
        <v>1.5604723429457261E-101</v>
      </c>
      <c r="IE45" s="86">
        <f t="shared" si="217"/>
        <v>5.7915017154895993E-97</v>
      </c>
      <c r="IF45" s="86">
        <f t="shared" si="218"/>
        <v>2.7407217393382711E-78</v>
      </c>
      <c r="IG45" s="86">
        <f t="shared" si="219"/>
        <v>3.7473796483399145E-57</v>
      </c>
      <c r="II45" s="86">
        <f t="shared" si="115"/>
        <v>4.4642140476922445E-290</v>
      </c>
      <c r="IJ45" s="86">
        <f t="shared" si="116"/>
        <v>6.8263972283198549E-267</v>
      </c>
      <c r="IK45" s="86">
        <f t="shared" si="117"/>
        <v>0</v>
      </c>
      <c r="IL45" s="86">
        <f t="shared" si="118"/>
        <v>0</v>
      </c>
      <c r="IM45" s="86">
        <f t="shared" si="119"/>
        <v>0</v>
      </c>
      <c r="IN45" s="86">
        <f t="shared" si="120"/>
        <v>0</v>
      </c>
      <c r="IO45" s="86">
        <f t="shared" si="121"/>
        <v>0</v>
      </c>
      <c r="IP45" s="86">
        <f t="shared" si="122"/>
        <v>0</v>
      </c>
      <c r="IQ45" s="86">
        <f t="shared" si="123"/>
        <v>0</v>
      </c>
      <c r="IR45" s="86">
        <f t="shared" si="124"/>
        <v>0</v>
      </c>
      <c r="IS45" s="86">
        <f t="shared" si="125"/>
        <v>0</v>
      </c>
      <c r="IT45" s="86">
        <f t="shared" si="126"/>
        <v>0</v>
      </c>
      <c r="IU45" s="86">
        <f t="shared" si="127"/>
        <v>0</v>
      </c>
      <c r="IV45" s="86">
        <f t="shared" si="128"/>
        <v>1.1241619132406544E-236</v>
      </c>
      <c r="IW45" s="86">
        <f t="shared" si="129"/>
        <v>2.2531099750293045E-218</v>
      </c>
      <c r="IY45" s="86">
        <f t="shared" si="130"/>
        <v>3.3442312967421194E-7</v>
      </c>
      <c r="IZ45" s="86">
        <f t="shared" si="131"/>
        <v>5.3330576327952648E-8</v>
      </c>
      <c r="JA45" s="86">
        <f t="shared" si="132"/>
        <v>2.9119636240660364E-9</v>
      </c>
      <c r="JB45" s="86">
        <f t="shared" si="133"/>
        <v>6.1144538546343961E-9</v>
      </c>
      <c r="JC45" s="86">
        <f t="shared" si="134"/>
        <v>5.2702381037344806E-9</v>
      </c>
      <c r="JD45" s="86">
        <f t="shared" si="135"/>
        <v>9.5523628518251657E-10</v>
      </c>
      <c r="JE45" s="86">
        <f t="shared" si="136"/>
        <v>1.4263115136457365E-10</v>
      </c>
      <c r="JF45" s="86">
        <f t="shared" si="137"/>
        <v>3.9054615070248259E-10</v>
      </c>
      <c r="JG45" s="86">
        <f t="shared" si="138"/>
        <v>3.8910477784429156E-10</v>
      </c>
      <c r="JH45" s="86">
        <f t="shared" si="139"/>
        <v>7.9789221317039835E-10</v>
      </c>
      <c r="JI45" s="86">
        <f t="shared" si="140"/>
        <v>1.2108487194400135E-9</v>
      </c>
      <c r="JJ45" s="86">
        <f t="shared" si="141"/>
        <v>1.2670600786258689E-9</v>
      </c>
      <c r="JK45" s="86">
        <f t="shared" si="142"/>
        <v>1.1886450060186686E-9</v>
      </c>
      <c r="JL45" s="86">
        <f t="shared" si="143"/>
        <v>6.3413410650609664E-11</v>
      </c>
      <c r="JM45" s="86">
        <f t="shared" si="144"/>
        <v>1.2766869987995482E-11</v>
      </c>
    </row>
    <row r="46" spans="2:273" x14ac:dyDescent="0.25">
      <c r="B46" s="2">
        <v>19</v>
      </c>
      <c r="C46" s="37">
        <v>109.645</v>
      </c>
      <c r="D46" s="37">
        <v>104.09699999999999</v>
      </c>
      <c r="E46" s="37">
        <v>103.23</v>
      </c>
      <c r="F46" s="37">
        <v>101.066</v>
      </c>
      <c r="G46" s="37">
        <v>98.688999999999993</v>
      </c>
      <c r="H46" s="37">
        <v>102.15</v>
      </c>
      <c r="I46" s="37">
        <v>103.05200000000001</v>
      </c>
      <c r="J46" s="37">
        <v>101.35599999999999</v>
      </c>
      <c r="K46" s="37">
        <v>99.677999999999997</v>
      </c>
      <c r="L46" s="37">
        <v>98.593000000000004</v>
      </c>
      <c r="M46" s="37">
        <v>98.6</v>
      </c>
      <c r="N46" s="37">
        <v>97.677999999999997</v>
      </c>
      <c r="O46" s="37">
        <v>97.355999999999995</v>
      </c>
      <c r="P46" s="37">
        <v>101.983</v>
      </c>
      <c r="Q46" s="37">
        <v>105.31699999999999</v>
      </c>
      <c r="S46" s="4">
        <f t="shared" si="8"/>
        <v>110.16592720582837</v>
      </c>
      <c r="T46" s="4">
        <f t="shared" si="9"/>
        <v>107.3407852737103</v>
      </c>
      <c r="U46" s="4">
        <f t="shared" si="10"/>
        <v>103.50207453632186</v>
      </c>
      <c r="V46" s="4">
        <f t="shared" si="11"/>
        <v>101.21067244753004</v>
      </c>
      <c r="W46" s="4">
        <f t="shared" si="12"/>
        <v>101.0500349804358</v>
      </c>
      <c r="X46" s="4">
        <f t="shared" si="13"/>
        <v>102.69206006746018</v>
      </c>
      <c r="Y46" s="4">
        <f t="shared" si="14"/>
        <v>102.35386652098036</v>
      </c>
      <c r="Z46" s="4">
        <f t="shared" si="15"/>
        <v>102.69058043981842</v>
      </c>
      <c r="AA46" s="4">
        <f t="shared" si="16"/>
        <v>101.91430599248538</v>
      </c>
      <c r="AB46" s="4">
        <f t="shared" si="17"/>
        <v>102.16264929289682</v>
      </c>
      <c r="AC46" s="4">
        <f t="shared" si="18"/>
        <v>100.97047635195429</v>
      </c>
      <c r="AD46" s="4">
        <f t="shared" si="19"/>
        <v>100.07524978168877</v>
      </c>
      <c r="AE46" s="4">
        <f t="shared" si="20"/>
        <v>100.13981880944972</v>
      </c>
      <c r="AF46" s="4">
        <f t="shared" si="21"/>
        <v>102.52390969875529</v>
      </c>
      <c r="AG46" s="4">
        <f t="shared" si="22"/>
        <v>105.65078324632464</v>
      </c>
      <c r="AI46" s="4">
        <f t="shared" si="23"/>
        <v>-0.5209272058283716</v>
      </c>
      <c r="AJ46" s="4">
        <f t="shared" si="24"/>
        <v>-3.2437852737103015</v>
      </c>
      <c r="AK46" s="4">
        <f t="shared" si="25"/>
        <v>-0.27207453632185263</v>
      </c>
      <c r="AL46" s="4">
        <f t="shared" si="26"/>
        <v>-0.14467244753004138</v>
      </c>
      <c r="AM46" s="4">
        <f t="shared" si="27"/>
        <v>-2.3610349804358037</v>
      </c>
      <c r="AN46" s="4">
        <f t="shared" si="28"/>
        <v>-0.5420600674601701</v>
      </c>
      <c r="AO46" s="4">
        <f t="shared" si="29"/>
        <v>0.69813347901964562</v>
      </c>
      <c r="AP46" s="4">
        <f t="shared" si="30"/>
        <v>-1.3345804398184242</v>
      </c>
      <c r="AQ46" s="4">
        <f t="shared" si="31"/>
        <v>-2.2363059924853843</v>
      </c>
      <c r="AR46" s="4">
        <f t="shared" si="32"/>
        <v>-3.5696492928968127</v>
      </c>
      <c r="AS46" s="4">
        <f t="shared" si="33"/>
        <v>-2.3704763519542951</v>
      </c>
      <c r="AT46" s="4">
        <f t="shared" si="34"/>
        <v>-2.397249781688771</v>
      </c>
      <c r="AU46" s="4">
        <f t="shared" si="35"/>
        <v>-2.7838188094497269</v>
      </c>
      <c r="AV46" s="4">
        <f t="shared" si="146"/>
        <v>-0.54090969875528572</v>
      </c>
      <c r="AW46" s="4">
        <f t="shared" si="146"/>
        <v>-0.33378324632464285</v>
      </c>
      <c r="AY46" s="2">
        <f t="shared" si="96"/>
        <v>110.16529883383483</v>
      </c>
      <c r="AZ46" s="2">
        <f t="shared" si="147"/>
        <v>107.34065670604028</v>
      </c>
      <c r="BA46" s="2">
        <f t="shared" si="148"/>
        <v>103.50206574535967</v>
      </c>
      <c r="BB46" s="2">
        <f t="shared" si="149"/>
        <v>101.21065495353758</v>
      </c>
      <c r="BC46" s="2">
        <f t="shared" si="150"/>
        <v>101.05001961449025</v>
      </c>
      <c r="BD46" s="2">
        <f t="shared" si="151"/>
        <v>102.69205676925114</v>
      </c>
      <c r="BE46" s="2">
        <f t="shared" si="152"/>
        <v>102.35386595038977</v>
      </c>
      <c r="BF46" s="2">
        <f t="shared" si="153"/>
        <v>102.6905789965253</v>
      </c>
      <c r="BG46" s="2">
        <f t="shared" si="154"/>
        <v>101.91430456144934</v>
      </c>
      <c r="BH46" s="2">
        <f t="shared" si="155"/>
        <v>102.1626466165548</v>
      </c>
      <c r="BI46" s="2">
        <f t="shared" si="156"/>
        <v>100.97047255098271</v>
      </c>
      <c r="BJ46" s="2">
        <f t="shared" si="157"/>
        <v>100.07524581438896</v>
      </c>
      <c r="BK46" s="2">
        <f t="shared" si="158"/>
        <v>100.13981511979044</v>
      </c>
      <c r="BL46" s="2">
        <f t="shared" si="159"/>
        <v>102.52390948079129</v>
      </c>
      <c r="BM46" s="2">
        <f t="shared" si="160"/>
        <v>105.65078320596194</v>
      </c>
      <c r="BO46" s="2">
        <f t="shared" si="38"/>
        <v>109.645</v>
      </c>
      <c r="BP46" s="2">
        <f t="shared" si="39"/>
        <v>104.09699999999999</v>
      </c>
      <c r="BQ46" s="2">
        <f t="shared" si="40"/>
        <v>103.23</v>
      </c>
      <c r="BR46" s="2">
        <f t="shared" si="41"/>
        <v>101.066</v>
      </c>
      <c r="BS46" s="2">
        <f t="shared" si="42"/>
        <v>98.688999999999993</v>
      </c>
      <c r="BT46" s="2">
        <f t="shared" si="43"/>
        <v>102.15</v>
      </c>
      <c r="BU46" s="2">
        <f t="shared" si="44"/>
        <v>103.05200000000001</v>
      </c>
      <c r="BV46" s="2">
        <f t="shared" si="45"/>
        <v>101.35599999999999</v>
      </c>
      <c r="BW46" s="2">
        <f t="shared" si="46"/>
        <v>99.677999999999997</v>
      </c>
      <c r="BX46" s="2">
        <f t="shared" si="47"/>
        <v>98.593000000000004</v>
      </c>
      <c r="BY46" s="2">
        <f t="shared" si="48"/>
        <v>98.6</v>
      </c>
      <c r="BZ46" s="2">
        <f t="shared" si="49"/>
        <v>97.677999999999997</v>
      </c>
      <c r="CA46" s="2">
        <f t="shared" si="50"/>
        <v>97.355999999999995</v>
      </c>
      <c r="CB46" s="2">
        <f t="shared" si="51"/>
        <v>101.983</v>
      </c>
      <c r="CC46" s="2">
        <f t="shared" si="52"/>
        <v>105.31699999999999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110.58725641025642</v>
      </c>
      <c r="DL46" s="2">
        <f t="shared" si="161"/>
        <v>107.0122137630662</v>
      </c>
      <c r="DM46" s="2">
        <f t="shared" si="161"/>
        <v>102.92287493161179</v>
      </c>
      <c r="DN46" s="2">
        <f t="shared" si="161"/>
        <v>100.74436680161945</v>
      </c>
      <c r="DO46" s="2">
        <f t="shared" si="161"/>
        <v>100.57872250793304</v>
      </c>
      <c r="DP46" s="2">
        <f t="shared" si="161"/>
        <v>102.30899116259118</v>
      </c>
      <c r="DQ46" s="2">
        <f t="shared" si="161"/>
        <v>102.23717815126049</v>
      </c>
      <c r="DR46" s="2">
        <f t="shared" si="161"/>
        <v>102.4844526610644</v>
      </c>
      <c r="DS46" s="2">
        <f t="shared" si="161"/>
        <v>101.94593067353068</v>
      </c>
      <c r="DT46" s="2">
        <f t="shared" si="161"/>
        <v>101.81370184470181</v>
      </c>
      <c r="DU46" s="2">
        <f t="shared" si="161"/>
        <v>100.73584418704419</v>
      </c>
      <c r="DV46" s="2">
        <f t="shared" si="161"/>
        <v>99.806195353247972</v>
      </c>
      <c r="DW46" s="2">
        <f t="shared" si="161"/>
        <v>99.790727978991129</v>
      </c>
      <c r="DX46" s="2">
        <f t="shared" si="161"/>
        <v>102.16406829640948</v>
      </c>
      <c r="DY46" s="2">
        <f t="shared" si="161"/>
        <v>105.65081176686219</v>
      </c>
      <c r="EA46" s="2">
        <f t="shared" si="71"/>
        <v>107.38439534096752</v>
      </c>
      <c r="EB46" s="2">
        <f t="shared" si="72"/>
        <v>109.80712281757977</v>
      </c>
      <c r="EC46" s="2">
        <f t="shared" si="73"/>
        <v>108.37198132910379</v>
      </c>
      <c r="ED46" s="2">
        <f t="shared" si="74"/>
        <v>105.05524045530304</v>
      </c>
      <c r="EE46" s="2">
        <f t="shared" si="75"/>
        <v>104.8055051411249</v>
      </c>
      <c r="EF46" s="2">
        <f t="shared" si="76"/>
        <v>105.87430450132389</v>
      </c>
      <c r="EG46" s="2">
        <f t="shared" si="77"/>
        <v>103.45805334105076</v>
      </c>
      <c r="EH46" s="2">
        <f t="shared" si="78"/>
        <v>104.45124077244941</v>
      </c>
      <c r="EI46" s="2">
        <f t="shared" si="79"/>
        <v>101.63468819692122</v>
      </c>
      <c r="EJ46" s="2">
        <f t="shared" si="80"/>
        <v>105.2012292399905</v>
      </c>
      <c r="EK46" s="2">
        <f t="shared" si="81"/>
        <v>102.96137315727593</v>
      </c>
      <c r="EL46" s="2">
        <f t="shared" si="82"/>
        <v>102.42310221271478</v>
      </c>
      <c r="EM46" s="2">
        <f t="shared" si="83"/>
        <v>103.18974685807875</v>
      </c>
      <c r="EN46" s="2">
        <f t="shared" si="84"/>
        <v>105.9536966870689</v>
      </c>
      <c r="EO46" s="2">
        <f t="shared" si="85"/>
        <v>105.65040112656581</v>
      </c>
      <c r="EQ46" s="2">
        <f t="shared" si="86"/>
        <v>106.3806825968414</v>
      </c>
      <c r="ER46" s="2">
        <f t="shared" si="162"/>
        <v>107.27393760675933</v>
      </c>
      <c r="ES46" s="2">
        <f t="shared" si="162"/>
        <v>106.27080448508602</v>
      </c>
      <c r="ET46" s="2">
        <f t="shared" si="162"/>
        <v>101.56501447907115</v>
      </c>
      <c r="EU46" s="2">
        <f t="shared" si="162"/>
        <v>102.99778493502586</v>
      </c>
      <c r="EV46" s="2">
        <f t="shared" si="162"/>
        <v>105.09864687295286</v>
      </c>
      <c r="EW46" s="2">
        <f t="shared" si="162"/>
        <v>104.01535894441491</v>
      </c>
      <c r="EX46" s="2">
        <f t="shared" si="162"/>
        <v>104.26751869583971</v>
      </c>
      <c r="EY46" s="2">
        <f t="shared" si="162"/>
        <v>102.07377208015994</v>
      </c>
      <c r="EZ46" s="2">
        <f t="shared" si="162"/>
        <v>104.69119732176014</v>
      </c>
      <c r="FA46" s="2">
        <f t="shared" si="162"/>
        <v>102.3532840267883</v>
      </c>
      <c r="FB46" s="2">
        <f t="shared" si="162"/>
        <v>101.68189857236781</v>
      </c>
      <c r="FC46" s="2">
        <f t="shared" si="162"/>
        <v>104.22746128580074</v>
      </c>
      <c r="FD46" s="2">
        <f t="shared" si="162"/>
        <v>105.38414932123484</v>
      </c>
      <c r="FE46" s="2">
        <f t="shared" si="162"/>
        <v>106.9364403250141</v>
      </c>
      <c r="FG46" s="2">
        <f t="shared" si="88"/>
        <v>0.13174106213277026</v>
      </c>
      <c r="FH46" s="2">
        <f t="shared" si="163"/>
        <v>0.11752660464991432</v>
      </c>
      <c r="FI46" s="2">
        <f t="shared" si="163"/>
        <v>0.10629525852649259</v>
      </c>
      <c r="FJ46" s="2">
        <f t="shared" si="163"/>
        <v>0.10817446288272503</v>
      </c>
      <c r="FK46" s="2">
        <f t="shared" si="163"/>
        <v>0.11150722642093695</v>
      </c>
      <c r="FL46" s="2">
        <f t="shared" si="163"/>
        <v>0.10744501353186672</v>
      </c>
      <c r="FM46" s="2">
        <f t="shared" si="163"/>
        <v>9.5571892762292554E-2</v>
      </c>
      <c r="FN46" s="2">
        <f t="shared" si="163"/>
        <v>0.10480483530739285</v>
      </c>
      <c r="FO46" s="2">
        <f t="shared" si="163"/>
        <v>0.10163234534371267</v>
      </c>
      <c r="FP46" s="2">
        <f t="shared" si="163"/>
        <v>0.10301073177158372</v>
      </c>
      <c r="FQ46" s="2">
        <f t="shared" si="163"/>
        <v>0.1054293030363235</v>
      </c>
      <c r="FR46" s="2">
        <f t="shared" si="163"/>
        <v>0.10281520888753944</v>
      </c>
      <c r="FS46" s="2">
        <f t="shared" si="163"/>
        <v>0.10269966323946231</v>
      </c>
      <c r="FT46" s="2">
        <f t="shared" si="163"/>
        <v>9.4955345486614467E-2</v>
      </c>
      <c r="FU46" s="2">
        <f t="shared" si="163"/>
        <v>9.5168547683212729E-2</v>
      </c>
      <c r="FW46" s="2">
        <f t="shared" si="112"/>
        <v>9.2230469542387857E-6</v>
      </c>
      <c r="FX46" s="2">
        <f t="shared" si="164"/>
        <v>1.3117283353796811E-5</v>
      </c>
      <c r="FY46" s="2">
        <f t="shared" si="165"/>
        <v>1.1117346904449967E-5</v>
      </c>
      <c r="FZ46" s="2">
        <f t="shared" si="166"/>
        <v>1.0970671996861711E-5</v>
      </c>
      <c r="GA46" s="2">
        <f t="shared" si="167"/>
        <v>1.0898563908834712E-5</v>
      </c>
      <c r="GB46" s="2">
        <f t="shared" si="168"/>
        <v>1.2290558573824534E-5</v>
      </c>
      <c r="GC46" s="2">
        <f t="shared" si="169"/>
        <v>1.1567108717940489E-5</v>
      </c>
      <c r="GD46" s="2">
        <f t="shared" si="170"/>
        <v>1.3981103371721971E-5</v>
      </c>
      <c r="GE46" s="2">
        <f t="shared" si="171"/>
        <v>1.4099326562564816E-5</v>
      </c>
      <c r="GF46" s="2">
        <f t="shared" si="172"/>
        <v>1.3536470456724132E-5</v>
      </c>
      <c r="GG46" s="2">
        <f t="shared" si="173"/>
        <v>1.2505206542401588E-5</v>
      </c>
      <c r="GH46" s="2">
        <f t="shared" si="174"/>
        <v>9.9355344717705139E-6</v>
      </c>
      <c r="GI46" s="2">
        <f t="shared" si="175"/>
        <v>8.7177861271040292E-6</v>
      </c>
      <c r="GJ46" s="2">
        <f t="shared" si="176"/>
        <v>7.5300482472073766E-6</v>
      </c>
      <c r="GK46" s="2">
        <f t="shared" si="177"/>
        <v>8.1794865834340971E-6</v>
      </c>
      <c r="GM46" s="86">
        <f t="shared" si="113"/>
        <v>6.3022017018987792E-7</v>
      </c>
      <c r="GN46" s="86">
        <f t="shared" si="178"/>
        <v>1.087892692664363E-7</v>
      </c>
      <c r="GO46" s="86">
        <f t="shared" si="179"/>
        <v>6.8732145153355847E-9</v>
      </c>
      <c r="GP46" s="86">
        <f t="shared" si="180"/>
        <v>1.3870874277871488E-8</v>
      </c>
      <c r="GQ46" s="86">
        <f t="shared" si="181"/>
        <v>1.2225554326214879E-8</v>
      </c>
      <c r="GR46" s="86">
        <f t="shared" si="182"/>
        <v>2.4324080547571605E-9</v>
      </c>
      <c r="GS46" s="86">
        <f t="shared" si="183"/>
        <v>3.8744077826351878E-10</v>
      </c>
      <c r="GT46" s="86">
        <f t="shared" si="184"/>
        <v>1.0406593794562569E-9</v>
      </c>
      <c r="GU46" s="86">
        <f t="shared" si="185"/>
        <v>1.0220121653798063E-9</v>
      </c>
      <c r="GV46" s="86">
        <f t="shared" si="186"/>
        <v>2.0156320303767979E-9</v>
      </c>
      <c r="GW46" s="86">
        <f t="shared" si="187"/>
        <v>3.0106595603802617E-9</v>
      </c>
      <c r="GX46" s="86">
        <f t="shared" si="188"/>
        <v>3.1065732681686269E-9</v>
      </c>
      <c r="GY46" s="86">
        <f t="shared" si="189"/>
        <v>2.9245660932333271E-9</v>
      </c>
      <c r="GZ46" s="86">
        <f t="shared" si="190"/>
        <v>1.8049989614698114E-10</v>
      </c>
      <c r="HA46" s="86">
        <f t="shared" si="191"/>
        <v>4.0172655213728319E-11</v>
      </c>
      <c r="HC46" s="86">
        <f t="shared" si="145"/>
        <v>1.6377568336034476E-19</v>
      </c>
      <c r="HD46" s="86">
        <f t="shared" si="192"/>
        <v>1.7736280813716588E-19</v>
      </c>
      <c r="HE46" s="86">
        <f t="shared" si="193"/>
        <v>1.7005534752247288E-23</v>
      </c>
      <c r="HF46" s="86">
        <f t="shared" si="194"/>
        <v>1.0156016044977145E-24</v>
      </c>
      <c r="HG46" s="86">
        <f t="shared" si="195"/>
        <v>3.4143901439409463E-23</v>
      </c>
      <c r="HH46" s="86">
        <f t="shared" si="196"/>
        <v>1.1948964777890518E-22</v>
      </c>
      <c r="HI46" s="86">
        <f t="shared" si="197"/>
        <v>9.1683371615127149E-28</v>
      </c>
      <c r="HJ46" s="86">
        <f t="shared" si="198"/>
        <v>5.7300298720020786E-25</v>
      </c>
      <c r="HK46" s="86">
        <f t="shared" si="199"/>
        <v>3.9333812022650411E-23</v>
      </c>
      <c r="HL46" s="86">
        <f t="shared" si="200"/>
        <v>1.3246686507541729E-24</v>
      </c>
      <c r="HM46" s="86">
        <f t="shared" si="201"/>
        <v>1.00326884539549E-25</v>
      </c>
      <c r="HN46" s="86">
        <f t="shared" si="202"/>
        <v>1.7622367919228842E-24</v>
      </c>
      <c r="HO46" s="86">
        <f t="shared" si="203"/>
        <v>1.9805505562341318E-23</v>
      </c>
      <c r="HP46" s="86">
        <f t="shared" si="204"/>
        <v>2.0281656067229057E-29</v>
      </c>
      <c r="HQ46" s="86">
        <f t="shared" si="205"/>
        <v>4.6231317245040521E-31</v>
      </c>
      <c r="HS46" s="86">
        <f t="shared" si="114"/>
        <v>6.7895147708979837E-79</v>
      </c>
      <c r="HT46" s="86">
        <f t="shared" si="206"/>
        <v>1.3600438275420726E-74</v>
      </c>
      <c r="HU46" s="86">
        <f t="shared" si="207"/>
        <v>2.1249101743011306E-95</v>
      </c>
      <c r="HV46" s="86">
        <f t="shared" si="208"/>
        <v>8.1147773841913846E-100</v>
      </c>
      <c r="HW46" s="86">
        <f t="shared" si="209"/>
        <v>6.7761192237411224E-94</v>
      </c>
      <c r="HX46" s="86">
        <f t="shared" si="210"/>
        <v>1.2427138664013672E-91</v>
      </c>
      <c r="HY46" s="86">
        <f t="shared" si="211"/>
        <v>9.6410493588997141E-112</v>
      </c>
      <c r="HZ46" s="86">
        <f t="shared" si="212"/>
        <v>1.6591848842906766E-102</v>
      </c>
      <c r="IA46" s="86">
        <f t="shared" si="213"/>
        <v>1.0922358672428276E-92</v>
      </c>
      <c r="IB46" s="86">
        <f t="shared" si="214"/>
        <v>6.2033731484351807E-100</v>
      </c>
      <c r="IC46" s="86">
        <f t="shared" si="215"/>
        <v>2.1860491073808562E-104</v>
      </c>
      <c r="ID46" s="86">
        <f t="shared" si="216"/>
        <v>1.6004384327051186E-99</v>
      </c>
      <c r="IE46" s="86">
        <f t="shared" si="217"/>
        <v>4.5695606940371807E-95</v>
      </c>
      <c r="IF46" s="86">
        <f t="shared" si="218"/>
        <v>8.8170979073996698E-77</v>
      </c>
      <c r="IG46" s="86">
        <f t="shared" si="219"/>
        <v>4.6033769977745353E-56</v>
      </c>
      <c r="II46" s="86">
        <f t="shared" si="115"/>
        <v>1.479870071493237E-285</v>
      </c>
      <c r="IJ46" s="86">
        <f t="shared" si="116"/>
        <v>1.3170218163547204E-262</v>
      </c>
      <c r="IK46" s="86">
        <f t="shared" si="117"/>
        <v>0</v>
      </c>
      <c r="IL46" s="86">
        <f t="shared" si="118"/>
        <v>0</v>
      </c>
      <c r="IM46" s="86">
        <f t="shared" si="119"/>
        <v>0</v>
      </c>
      <c r="IN46" s="86">
        <f t="shared" si="120"/>
        <v>0</v>
      </c>
      <c r="IO46" s="86">
        <f t="shared" si="121"/>
        <v>0</v>
      </c>
      <c r="IP46" s="86">
        <f t="shared" si="122"/>
        <v>0</v>
      </c>
      <c r="IQ46" s="86">
        <f t="shared" si="123"/>
        <v>0</v>
      </c>
      <c r="IR46" s="86">
        <f t="shared" si="124"/>
        <v>0</v>
      </c>
      <c r="IS46" s="86">
        <f t="shared" si="125"/>
        <v>0</v>
      </c>
      <c r="IT46" s="86">
        <f t="shared" si="126"/>
        <v>0</v>
      </c>
      <c r="IU46" s="86">
        <f t="shared" si="127"/>
        <v>0</v>
      </c>
      <c r="IV46" s="86">
        <f t="shared" si="128"/>
        <v>4.6878409492235717E-233</v>
      </c>
      <c r="IW46" s="86">
        <f t="shared" si="129"/>
        <v>5.1762987643432777E-215</v>
      </c>
      <c r="IY46" s="86">
        <f t="shared" si="130"/>
        <v>6.3022017019004171E-7</v>
      </c>
      <c r="IZ46" s="86">
        <f t="shared" si="131"/>
        <v>1.0878926926661366E-7</v>
      </c>
      <c r="JA46" s="86">
        <f t="shared" si="132"/>
        <v>6.8732145153356021E-9</v>
      </c>
      <c r="JB46" s="86">
        <f t="shared" si="133"/>
        <v>1.3870874277871489E-8</v>
      </c>
      <c r="JC46" s="86">
        <f t="shared" si="134"/>
        <v>1.2225554326214914E-8</v>
      </c>
      <c r="JD46" s="86">
        <f t="shared" si="135"/>
        <v>2.43240805475728E-9</v>
      </c>
      <c r="JE46" s="86">
        <f t="shared" si="136"/>
        <v>3.8744077826351878E-10</v>
      </c>
      <c r="JF46" s="86">
        <f t="shared" si="137"/>
        <v>1.0406593794562575E-9</v>
      </c>
      <c r="JG46" s="86">
        <f t="shared" si="138"/>
        <v>1.0220121653798456E-9</v>
      </c>
      <c r="JH46" s="86">
        <f t="shared" si="139"/>
        <v>2.0156320303767991E-9</v>
      </c>
      <c r="JI46" s="86">
        <f t="shared" si="140"/>
        <v>3.0106595603802617E-9</v>
      </c>
      <c r="JJ46" s="86">
        <f t="shared" si="141"/>
        <v>3.1065732681686286E-9</v>
      </c>
      <c r="JK46" s="86">
        <f t="shared" si="142"/>
        <v>2.924566093233347E-9</v>
      </c>
      <c r="JL46" s="86">
        <f t="shared" si="143"/>
        <v>1.8049989614698114E-10</v>
      </c>
      <c r="JM46" s="86">
        <f t="shared" si="144"/>
        <v>4.0172655213728319E-11</v>
      </c>
    </row>
    <row r="47" spans="2:273" x14ac:dyDescent="0.25">
      <c r="B47" s="2">
        <v>20</v>
      </c>
      <c r="C47" s="37">
        <v>110.09699999999999</v>
      </c>
      <c r="D47" s="37">
        <v>106.145</v>
      </c>
      <c r="E47" s="37">
        <v>104.08199999999999</v>
      </c>
      <c r="F47" s="37">
        <v>99.688999999999993</v>
      </c>
      <c r="G47" s="37">
        <v>100.148</v>
      </c>
      <c r="H47" s="37">
        <v>103.233</v>
      </c>
      <c r="I47" s="37">
        <v>102.89700000000001</v>
      </c>
      <c r="J47" s="37">
        <v>103.18600000000001</v>
      </c>
      <c r="K47" s="37">
        <v>99.051000000000002</v>
      </c>
      <c r="L47" s="37">
        <v>101.136</v>
      </c>
      <c r="M47" s="37">
        <v>98.283000000000001</v>
      </c>
      <c r="N47" s="37">
        <v>98.575999999999993</v>
      </c>
      <c r="O47" s="37">
        <v>99.287999999999997</v>
      </c>
      <c r="P47" s="37">
        <v>103</v>
      </c>
      <c r="Q47" s="37">
        <v>105.117</v>
      </c>
      <c r="S47" s="4">
        <f t="shared" si="8"/>
        <v>110.17828862359094</v>
      </c>
      <c r="T47" s="4">
        <f t="shared" si="9"/>
        <v>107.34962197053251</v>
      </c>
      <c r="U47" s="4">
        <f t="shared" si="10"/>
        <v>103.60437865891258</v>
      </c>
      <c r="V47" s="4">
        <f t="shared" si="11"/>
        <v>101.25983740704235</v>
      </c>
      <c r="W47" s="4">
        <f t="shared" si="12"/>
        <v>101.13483178072703</v>
      </c>
      <c r="X47" s="4">
        <f t="shared" si="13"/>
        <v>102.81392227050105</v>
      </c>
      <c r="Y47" s="4">
        <f t="shared" si="14"/>
        <v>102.44619816958686</v>
      </c>
      <c r="Z47" s="4">
        <f t="shared" si="15"/>
        <v>102.78544763214565</v>
      </c>
      <c r="AA47" s="4">
        <f t="shared" si="16"/>
        <v>101.94956361036544</v>
      </c>
      <c r="AB47" s="4">
        <f t="shared" si="17"/>
        <v>102.21996947903581</v>
      </c>
      <c r="AC47" s="4">
        <f t="shared" si="18"/>
        <v>101.06842599818857</v>
      </c>
      <c r="AD47" s="4">
        <f t="shared" si="19"/>
        <v>100.1473458309509</v>
      </c>
      <c r="AE47" s="4">
        <f t="shared" si="20"/>
        <v>100.26113326369133</v>
      </c>
      <c r="AF47" s="4">
        <f t="shared" si="21"/>
        <v>102.74020615087953</v>
      </c>
      <c r="AG47" s="4">
        <f t="shared" si="22"/>
        <v>105.74207153624104</v>
      </c>
      <c r="AI47" s="4">
        <f t="shared" si="23"/>
        <v>-8.1288623590950237E-2</v>
      </c>
      <c r="AJ47" s="4">
        <f t="shared" si="24"/>
        <v>-1.2046219705325143</v>
      </c>
      <c r="AK47" s="4">
        <f t="shared" si="25"/>
        <v>0.4776213410874135</v>
      </c>
      <c r="AL47" s="4">
        <f t="shared" si="26"/>
        <v>-1.5708374070423616</v>
      </c>
      <c r="AM47" s="4">
        <f t="shared" si="27"/>
        <v>-0.98683178072703015</v>
      </c>
      <c r="AN47" s="4">
        <f t="shared" si="28"/>
        <v>0.41907772949895161</v>
      </c>
      <c r="AO47" s="4">
        <f t="shared" si="29"/>
        <v>0.45080183041314115</v>
      </c>
      <c r="AP47" s="4">
        <f t="shared" si="30"/>
        <v>0.40055236785435966</v>
      </c>
      <c r="AQ47" s="4">
        <f t="shared" si="31"/>
        <v>-2.8985636103654429</v>
      </c>
      <c r="AR47" s="4">
        <f t="shared" si="32"/>
        <v>-1.0839694790358152</v>
      </c>
      <c r="AS47" s="4">
        <f t="shared" si="33"/>
        <v>-2.7854259981885718</v>
      </c>
      <c r="AT47" s="4">
        <f t="shared" si="34"/>
        <v>-1.5713458309509036</v>
      </c>
      <c r="AU47" s="4">
        <f t="shared" si="35"/>
        <v>-0.9731332636913379</v>
      </c>
      <c r="AV47" s="4">
        <f t="shared" si="146"/>
        <v>0.2597938491204701</v>
      </c>
      <c r="AW47" s="4">
        <f t="shared" si="146"/>
        <v>-0.62507153624103751</v>
      </c>
      <c r="AY47" s="2">
        <f t="shared" si="96"/>
        <v>110.1771476252088</v>
      </c>
      <c r="AZ47" s="2">
        <f t="shared" si="147"/>
        <v>107.34936972783106</v>
      </c>
      <c r="BA47" s="2">
        <f t="shared" si="148"/>
        <v>103.60435878970479</v>
      </c>
      <c r="BB47" s="2">
        <f t="shared" si="149"/>
        <v>101.25979935615534</v>
      </c>
      <c r="BC47" s="2">
        <f t="shared" si="150"/>
        <v>101.13479765054664</v>
      </c>
      <c r="BD47" s="2">
        <f t="shared" si="151"/>
        <v>102.81391425342748</v>
      </c>
      <c r="BE47" s="2">
        <f t="shared" si="152"/>
        <v>102.44619669075156</v>
      </c>
      <c r="BF47" s="2">
        <f t="shared" si="153"/>
        <v>102.78544396583258</v>
      </c>
      <c r="BG47" s="2">
        <f t="shared" si="154"/>
        <v>101.94956002325617</v>
      </c>
      <c r="BH47" s="2">
        <f t="shared" si="155"/>
        <v>102.2199630186456</v>
      </c>
      <c r="BI47" s="2">
        <f t="shared" si="156"/>
        <v>101.06841696550737</v>
      </c>
      <c r="BJ47" s="2">
        <f t="shared" si="157"/>
        <v>100.14733652547892</v>
      </c>
      <c r="BK47" s="2">
        <f t="shared" si="158"/>
        <v>100.26112458000833</v>
      </c>
      <c r="BL47" s="2">
        <f t="shared" si="159"/>
        <v>102.74020555987583</v>
      </c>
      <c r="BM47" s="2">
        <f t="shared" si="160"/>
        <v>105.74207141569948</v>
      </c>
      <c r="BO47" s="2">
        <f t="shared" si="38"/>
        <v>110.09699999999999</v>
      </c>
      <c r="BP47" s="2">
        <f t="shared" si="39"/>
        <v>106.145</v>
      </c>
      <c r="BQ47" s="2">
        <f t="shared" si="40"/>
        <v>104.08199999999999</v>
      </c>
      <c r="BR47" s="2">
        <f t="shared" si="41"/>
        <v>99.688999999999993</v>
      </c>
      <c r="BS47" s="2">
        <f t="shared" si="42"/>
        <v>100.148</v>
      </c>
      <c r="BT47" s="2">
        <f t="shared" si="43"/>
        <v>103.233</v>
      </c>
      <c r="BU47" s="2">
        <f t="shared" si="44"/>
        <v>102.89700000000001</v>
      </c>
      <c r="BV47" s="2">
        <f t="shared" si="45"/>
        <v>103.18600000000001</v>
      </c>
      <c r="BW47" s="2">
        <f t="shared" si="46"/>
        <v>99.051000000000002</v>
      </c>
      <c r="BX47" s="2">
        <f t="shared" si="47"/>
        <v>101.136</v>
      </c>
      <c r="BY47" s="2">
        <f t="shared" si="48"/>
        <v>98.283000000000001</v>
      </c>
      <c r="BZ47" s="2">
        <f t="shared" si="49"/>
        <v>98.575999999999993</v>
      </c>
      <c r="CA47" s="2">
        <f t="shared" si="50"/>
        <v>99.287999999999997</v>
      </c>
      <c r="CB47" s="2">
        <f t="shared" si="51"/>
        <v>103</v>
      </c>
      <c r="CC47" s="2">
        <f t="shared" si="52"/>
        <v>105.117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110.66613677462888</v>
      </c>
      <c r="DL47" s="2">
        <f t="shared" si="161"/>
        <v>107.01534146341463</v>
      </c>
      <c r="DM47" s="2">
        <f t="shared" si="161"/>
        <v>103.00529412408362</v>
      </c>
      <c r="DN47" s="2">
        <f t="shared" si="161"/>
        <v>100.77662914979759</v>
      </c>
      <c r="DO47" s="2">
        <f t="shared" si="161"/>
        <v>100.65128613633877</v>
      </c>
      <c r="DP47" s="2">
        <f t="shared" si="161"/>
        <v>102.43086966966969</v>
      </c>
      <c r="DQ47" s="2">
        <f t="shared" si="161"/>
        <v>102.34347226890755</v>
      </c>
      <c r="DR47" s="2">
        <f t="shared" si="161"/>
        <v>102.58803641456581</v>
      </c>
      <c r="DS47" s="2">
        <f t="shared" si="161"/>
        <v>102.00190287430289</v>
      </c>
      <c r="DT47" s="2">
        <f t="shared" si="161"/>
        <v>101.8627372372372</v>
      </c>
      <c r="DU47" s="2">
        <f t="shared" si="161"/>
        <v>100.84105165165165</v>
      </c>
      <c r="DV47" s="2">
        <f t="shared" si="161"/>
        <v>99.878241109530563</v>
      </c>
      <c r="DW47" s="2">
        <f t="shared" si="161"/>
        <v>99.908308895940465</v>
      </c>
      <c r="DX47" s="2">
        <f t="shared" si="161"/>
        <v>102.38528403361346</v>
      </c>
      <c r="DY47" s="2">
        <f t="shared" si="161"/>
        <v>105.76307019794724</v>
      </c>
      <c r="EA47" s="2">
        <f t="shared" si="71"/>
        <v>107.23803023904273</v>
      </c>
      <c r="EB47" s="2">
        <f t="shared" si="72"/>
        <v>109.63708660875548</v>
      </c>
      <c r="EC47" s="2">
        <f t="shared" si="73"/>
        <v>108.19818558586643</v>
      </c>
      <c r="ED47" s="2">
        <f t="shared" si="74"/>
        <v>104.89306832775617</v>
      </c>
      <c r="EE47" s="2">
        <f t="shared" si="75"/>
        <v>104.64861769098133</v>
      </c>
      <c r="EF47" s="2">
        <f t="shared" si="76"/>
        <v>105.71600706090024</v>
      </c>
      <c r="EG47" s="2">
        <f t="shared" si="77"/>
        <v>103.33270868491887</v>
      </c>
      <c r="EH47" s="2">
        <f t="shared" si="78"/>
        <v>104.32326957397983</v>
      </c>
      <c r="EI47" s="2">
        <f t="shared" si="79"/>
        <v>101.52753123459986</v>
      </c>
      <c r="EJ47" s="2">
        <f t="shared" si="80"/>
        <v>105.05695308633906</v>
      </c>
      <c r="EK47" s="2">
        <f t="shared" si="81"/>
        <v>102.82794143981188</v>
      </c>
      <c r="EL47" s="2">
        <f t="shared" si="82"/>
        <v>102.28897094725586</v>
      </c>
      <c r="EM47" s="2">
        <f t="shared" si="83"/>
        <v>103.07239815495689</v>
      </c>
      <c r="EN47" s="2">
        <f t="shared" si="84"/>
        <v>105.8254477800447</v>
      </c>
      <c r="EO47" s="2">
        <f t="shared" si="85"/>
        <v>105.55987876100427</v>
      </c>
      <c r="EQ47" s="2">
        <f t="shared" si="86"/>
        <v>106.24600077164462</v>
      </c>
      <c r="ER47" s="2">
        <f t="shared" si="162"/>
        <v>107.13455167298113</v>
      </c>
      <c r="ES47" s="2">
        <f t="shared" si="162"/>
        <v>106.1217125321141</v>
      </c>
      <c r="ET47" s="2">
        <f t="shared" si="162"/>
        <v>101.44426459935184</v>
      </c>
      <c r="EU47" s="2">
        <f t="shared" si="162"/>
        <v>102.86256646280512</v>
      </c>
      <c r="EV47" s="2">
        <f t="shared" si="162"/>
        <v>104.94962160995721</v>
      </c>
      <c r="EW47" s="2">
        <f t="shared" si="162"/>
        <v>103.88343467641603</v>
      </c>
      <c r="EX47" s="2">
        <f t="shared" si="162"/>
        <v>104.14144382489708</v>
      </c>
      <c r="EY47" s="2">
        <f t="shared" si="162"/>
        <v>101.96134880934784</v>
      </c>
      <c r="EZ47" s="2">
        <f t="shared" si="162"/>
        <v>104.55264894159281</v>
      </c>
      <c r="FA47" s="2">
        <f t="shared" si="162"/>
        <v>102.22713531662515</v>
      </c>
      <c r="FB47" s="2">
        <f t="shared" si="162"/>
        <v>101.55640336244953</v>
      </c>
      <c r="FC47" s="2">
        <f t="shared" si="162"/>
        <v>104.09812054762655</v>
      </c>
      <c r="FD47" s="2">
        <f t="shared" si="162"/>
        <v>105.26300143421091</v>
      </c>
      <c r="FE47" s="2">
        <f t="shared" si="162"/>
        <v>106.82915160952238</v>
      </c>
      <c r="FG47" s="2">
        <f t="shared" si="88"/>
        <v>0.14263825003340383</v>
      </c>
      <c r="FH47" s="2">
        <f t="shared" si="163"/>
        <v>0.12742056887643541</v>
      </c>
      <c r="FI47" s="2">
        <f t="shared" si="163"/>
        <v>0.11536732128161187</v>
      </c>
      <c r="FJ47" s="2">
        <f t="shared" si="163"/>
        <v>0.11738584525072614</v>
      </c>
      <c r="FK47" s="2">
        <f t="shared" si="163"/>
        <v>0.12096391078777877</v>
      </c>
      <c r="FL47" s="2">
        <f t="shared" si="163"/>
        <v>0.11660240233207449</v>
      </c>
      <c r="FM47" s="2">
        <f t="shared" si="163"/>
        <v>0.10383507449390685</v>
      </c>
      <c r="FN47" s="2">
        <f t="shared" si="163"/>
        <v>0.11376588648978024</v>
      </c>
      <c r="FO47" s="2">
        <f t="shared" si="163"/>
        <v>0.11035558052827765</v>
      </c>
      <c r="FP47" s="2">
        <f t="shared" si="163"/>
        <v>0.11183754742355637</v>
      </c>
      <c r="FQ47" s="2">
        <f t="shared" si="163"/>
        <v>0.11443692210095431</v>
      </c>
      <c r="FR47" s="2">
        <f t="shared" si="163"/>
        <v>0.11162735549699461</v>
      </c>
      <c r="FS47" s="2">
        <f t="shared" si="163"/>
        <v>0.11150313738195984</v>
      </c>
      <c r="FT47" s="2">
        <f t="shared" si="163"/>
        <v>0.10317130121623115</v>
      </c>
      <c r="FU47" s="2">
        <f t="shared" si="163"/>
        <v>0.10340084302648961</v>
      </c>
      <c r="FW47" s="2">
        <f t="shared" si="112"/>
        <v>1.0112860888672099E-5</v>
      </c>
      <c r="FX47" s="2">
        <f t="shared" si="164"/>
        <v>1.4382796988182665E-5</v>
      </c>
      <c r="FY47" s="2">
        <f t="shared" si="165"/>
        <v>1.2189915405010651E-5</v>
      </c>
      <c r="FZ47" s="2">
        <f t="shared" si="166"/>
        <v>1.2029089909640068E-5</v>
      </c>
      <c r="GA47" s="2">
        <f t="shared" si="167"/>
        <v>1.1950025130172128E-5</v>
      </c>
      <c r="GB47" s="2">
        <f t="shared" si="168"/>
        <v>1.3476313514798616E-5</v>
      </c>
      <c r="GC47" s="2">
        <f t="shared" si="169"/>
        <v>1.2683068347667719E-5</v>
      </c>
      <c r="GD47" s="2">
        <f t="shared" si="170"/>
        <v>1.5329954326976573E-5</v>
      </c>
      <c r="GE47" s="2">
        <f t="shared" si="171"/>
        <v>1.5459583126830255E-5</v>
      </c>
      <c r="GF47" s="2">
        <f t="shared" si="172"/>
        <v>1.4842425324709052E-5</v>
      </c>
      <c r="GG47" s="2">
        <f t="shared" si="173"/>
        <v>1.3711669769158259E-5</v>
      </c>
      <c r="GH47" s="2">
        <f t="shared" si="174"/>
        <v>1.0894086472663212E-5</v>
      </c>
      <c r="GI47" s="2">
        <f t="shared" si="175"/>
        <v>9.5588543672834319E-6</v>
      </c>
      <c r="GJ47" s="2">
        <f t="shared" si="176"/>
        <v>8.2565277207216579E-6</v>
      </c>
      <c r="GK47" s="2">
        <f t="shared" si="177"/>
        <v>8.968621616864207E-6</v>
      </c>
      <c r="GM47" s="86">
        <f t="shared" si="113"/>
        <v>1.1708919534538843E-6</v>
      </c>
      <c r="GN47" s="86">
        <f t="shared" si="178"/>
        <v>2.1839535194297131E-7</v>
      </c>
      <c r="GO47" s="86">
        <f t="shared" si="179"/>
        <v>1.590525679929572E-8</v>
      </c>
      <c r="GP47" s="86">
        <f t="shared" si="180"/>
        <v>3.0883396227844941E-8</v>
      </c>
      <c r="GQ47" s="86">
        <f t="shared" si="181"/>
        <v>2.7809736973217071E-8</v>
      </c>
      <c r="GR47" s="86">
        <f t="shared" si="182"/>
        <v>6.0579739367455097E-9</v>
      </c>
      <c r="GS47" s="86">
        <f t="shared" si="183"/>
        <v>1.0282990588544165E-9</v>
      </c>
      <c r="GT47" s="86">
        <f t="shared" si="184"/>
        <v>2.7088908118267835E-9</v>
      </c>
      <c r="GU47" s="86">
        <f t="shared" si="185"/>
        <v>2.6241770483133144E-9</v>
      </c>
      <c r="GV47" s="86">
        <f t="shared" si="186"/>
        <v>4.9830219261134924E-9</v>
      </c>
      <c r="GW47" s="86">
        <f t="shared" si="187"/>
        <v>7.3279161544543966E-9</v>
      </c>
      <c r="GX47" s="86">
        <f t="shared" si="188"/>
        <v>7.4606783467997083E-9</v>
      </c>
      <c r="GY47" s="86">
        <f t="shared" si="189"/>
        <v>7.0475918337627633E-9</v>
      </c>
      <c r="GZ47" s="86">
        <f t="shared" si="190"/>
        <v>5.0131772317332762E-10</v>
      </c>
      <c r="HA47" s="86">
        <f t="shared" si="191"/>
        <v>1.2296846210032043E-10</v>
      </c>
      <c r="HC47" s="86">
        <f t="shared" si="145"/>
        <v>6.0845063926650066E-19</v>
      </c>
      <c r="HD47" s="86">
        <f t="shared" si="192"/>
        <v>6.4849808068880397E-19</v>
      </c>
      <c r="HE47" s="86">
        <f t="shared" si="193"/>
        <v>8.5255053727798089E-23</v>
      </c>
      <c r="HF47" s="86">
        <f t="shared" si="194"/>
        <v>5.5415198724968743E-24</v>
      </c>
      <c r="HG47" s="86">
        <f t="shared" si="195"/>
        <v>1.6840707541084998E-22</v>
      </c>
      <c r="HH47" s="86">
        <f t="shared" si="196"/>
        <v>5.7368107750068809E-22</v>
      </c>
      <c r="HI47" s="86">
        <f t="shared" si="197"/>
        <v>6.3055153893687389E-27</v>
      </c>
      <c r="HJ47" s="86">
        <f t="shared" si="198"/>
        <v>3.3407742861263694E-24</v>
      </c>
      <c r="HK47" s="86">
        <f t="shared" si="199"/>
        <v>1.9652112496297252E-22</v>
      </c>
      <c r="HL47" s="86">
        <f t="shared" si="200"/>
        <v>7.4083770161256994E-24</v>
      </c>
      <c r="HM47" s="86">
        <f t="shared" si="201"/>
        <v>6.037633605971839E-25</v>
      </c>
      <c r="HN47" s="86">
        <f t="shared" si="202"/>
        <v>9.4076989606510264E-24</v>
      </c>
      <c r="HO47" s="86">
        <f t="shared" si="203"/>
        <v>9.6212774217792113E-23</v>
      </c>
      <c r="HP47" s="86">
        <f t="shared" si="204"/>
        <v>1.5370231888915701E-28</v>
      </c>
      <c r="HQ47" s="86">
        <f t="shared" si="205"/>
        <v>4.0685405479963569E-30</v>
      </c>
      <c r="HS47" s="86">
        <f t="shared" si="114"/>
        <v>2.4789766293779562E-77</v>
      </c>
      <c r="HT47" s="86">
        <f t="shared" si="206"/>
        <v>4.3119717172195304E-73</v>
      </c>
      <c r="HU47" s="86">
        <f t="shared" si="207"/>
        <v>1.7517257833380314E-93</v>
      </c>
      <c r="HV47" s="86">
        <f t="shared" si="208"/>
        <v>8.2891243098916279E-98</v>
      </c>
      <c r="HW47" s="86">
        <f t="shared" si="209"/>
        <v>5.3134747370341925E-92</v>
      </c>
      <c r="HX47" s="86">
        <f t="shared" si="210"/>
        <v>9.0578062188124967E-90</v>
      </c>
      <c r="HY47" s="86">
        <f t="shared" si="211"/>
        <v>1.8161633599386095E-109</v>
      </c>
      <c r="HZ47" s="86">
        <f t="shared" si="212"/>
        <v>2.1141661444151392E-100</v>
      </c>
      <c r="IA47" s="86">
        <f t="shared" si="213"/>
        <v>8.6727206378669871E-91</v>
      </c>
      <c r="IB47" s="86">
        <f t="shared" si="214"/>
        <v>6.8776084393255314E-98</v>
      </c>
      <c r="IC47" s="86">
        <f t="shared" si="215"/>
        <v>2.9430761103462392E-102</v>
      </c>
      <c r="ID47" s="86">
        <f t="shared" si="216"/>
        <v>1.5660369022810379E-97</v>
      </c>
      <c r="IE47" s="86">
        <f t="shared" si="217"/>
        <v>3.450800158618697E-93</v>
      </c>
      <c r="IF47" s="86">
        <f t="shared" si="218"/>
        <v>2.7406474663685142E-75</v>
      </c>
      <c r="IG47" s="86">
        <f t="shared" si="219"/>
        <v>5.5167345660889881E-55</v>
      </c>
      <c r="II47" s="86">
        <f t="shared" si="115"/>
        <v>4.5184252828950039E-281</v>
      </c>
      <c r="IJ47" s="86">
        <f t="shared" si="116"/>
        <v>2.3446862462048125E-258</v>
      </c>
      <c r="IK47" s="86">
        <f t="shared" si="117"/>
        <v>0</v>
      </c>
      <c r="IL47" s="86">
        <f t="shared" si="118"/>
        <v>0</v>
      </c>
      <c r="IM47" s="86">
        <f t="shared" si="119"/>
        <v>0</v>
      </c>
      <c r="IN47" s="86">
        <f t="shared" si="120"/>
        <v>0</v>
      </c>
      <c r="IO47" s="86">
        <f t="shared" si="121"/>
        <v>0</v>
      </c>
      <c r="IP47" s="86">
        <f t="shared" si="122"/>
        <v>0</v>
      </c>
      <c r="IQ47" s="86">
        <f t="shared" si="123"/>
        <v>0</v>
      </c>
      <c r="IR47" s="86">
        <f t="shared" si="124"/>
        <v>0</v>
      </c>
      <c r="IS47" s="86">
        <f t="shared" si="125"/>
        <v>0</v>
      </c>
      <c r="IT47" s="86">
        <f t="shared" si="126"/>
        <v>0</v>
      </c>
      <c r="IU47" s="86">
        <f t="shared" si="127"/>
        <v>0</v>
      </c>
      <c r="IV47" s="86">
        <f t="shared" si="128"/>
        <v>1.8323760714030372E-229</v>
      </c>
      <c r="IW47" s="86">
        <f t="shared" si="129"/>
        <v>1.1193977719398545E-211</v>
      </c>
      <c r="IY47" s="86">
        <f t="shared" si="130"/>
        <v>1.1708919534544927E-6</v>
      </c>
      <c r="IZ47" s="86">
        <f t="shared" si="131"/>
        <v>2.1839535194361982E-7</v>
      </c>
      <c r="JA47" s="86">
        <f t="shared" si="132"/>
        <v>1.5905256799295806E-8</v>
      </c>
      <c r="JB47" s="86">
        <f t="shared" si="133"/>
        <v>3.0883396227844947E-8</v>
      </c>
      <c r="JC47" s="86">
        <f t="shared" si="134"/>
        <v>2.7809736973217239E-8</v>
      </c>
      <c r="JD47" s="86">
        <f t="shared" si="135"/>
        <v>6.0579739367460837E-9</v>
      </c>
      <c r="JE47" s="86">
        <f t="shared" si="136"/>
        <v>1.0282990588544165E-9</v>
      </c>
      <c r="JF47" s="86">
        <f t="shared" si="137"/>
        <v>2.7088908118267868E-9</v>
      </c>
      <c r="JG47" s="86">
        <f t="shared" si="138"/>
        <v>2.6241770483135109E-9</v>
      </c>
      <c r="JH47" s="86">
        <f t="shared" si="139"/>
        <v>4.9830219261134999E-9</v>
      </c>
      <c r="JI47" s="86">
        <f t="shared" si="140"/>
        <v>7.3279161544543975E-9</v>
      </c>
      <c r="JJ47" s="86">
        <f t="shared" si="141"/>
        <v>7.4606783467997183E-9</v>
      </c>
      <c r="JK47" s="86">
        <f t="shared" si="142"/>
        <v>7.0475918337628592E-9</v>
      </c>
      <c r="JL47" s="86">
        <f t="shared" si="143"/>
        <v>5.0131772317332762E-10</v>
      </c>
      <c r="JM47" s="86">
        <f t="shared" si="144"/>
        <v>1.2296846210032043E-10</v>
      </c>
    </row>
    <row r="48" spans="2:273" x14ac:dyDescent="0.25">
      <c r="B48" s="2">
        <v>21</v>
      </c>
      <c r="C48" s="37">
        <v>109.919</v>
      </c>
      <c r="D48" s="37">
        <v>105.145</v>
      </c>
      <c r="E48" s="37">
        <v>100.541</v>
      </c>
      <c r="F48" s="37">
        <v>99.426000000000002</v>
      </c>
      <c r="G48" s="37">
        <v>99.540999999999997</v>
      </c>
      <c r="H48" s="37">
        <v>100.517</v>
      </c>
      <c r="I48" s="37">
        <v>102.241</v>
      </c>
      <c r="J48" s="37">
        <v>102.39</v>
      </c>
      <c r="K48" s="37">
        <v>101</v>
      </c>
      <c r="L48" s="37">
        <v>101.84699999999999</v>
      </c>
      <c r="M48" s="37">
        <v>99.167000000000002</v>
      </c>
      <c r="N48" s="37">
        <v>98.39</v>
      </c>
      <c r="O48" s="37">
        <v>98.745999999999995</v>
      </c>
      <c r="P48" s="37">
        <v>99.85</v>
      </c>
      <c r="Q48" s="37">
        <v>107.033</v>
      </c>
      <c r="S48" s="4">
        <f t="shared" si="8"/>
        <v>110.18342094444604</v>
      </c>
      <c r="T48" s="4">
        <f t="shared" si="9"/>
        <v>107.35686326720342</v>
      </c>
      <c r="U48" s="4">
        <f t="shared" si="10"/>
        <v>103.70533418082492</v>
      </c>
      <c r="V48" s="4">
        <f t="shared" si="11"/>
        <v>101.3080799833813</v>
      </c>
      <c r="W48" s="4">
        <f t="shared" si="12"/>
        <v>101.21788610430983</v>
      </c>
      <c r="X48" s="4">
        <f t="shared" si="13"/>
        <v>102.9326724408579</v>
      </c>
      <c r="Y48" s="4">
        <f t="shared" si="14"/>
        <v>102.53517686809509</v>
      </c>
      <c r="Z48" s="4">
        <f t="shared" si="15"/>
        <v>102.87716136384824</v>
      </c>
      <c r="AA48" s="4">
        <f t="shared" si="16"/>
        <v>101.98156458313075</v>
      </c>
      <c r="AB48" s="4">
        <f t="shared" si="17"/>
        <v>102.27584473892695</v>
      </c>
      <c r="AC48" s="4">
        <f t="shared" si="18"/>
        <v>101.16324196500169</v>
      </c>
      <c r="AD48" s="4">
        <f t="shared" si="19"/>
        <v>100.21725514632305</v>
      </c>
      <c r="AE48" s="4">
        <f t="shared" si="20"/>
        <v>100.38023019440969</v>
      </c>
      <c r="AF48" s="4">
        <f t="shared" si="21"/>
        <v>102.95268599975712</v>
      </c>
      <c r="AG48" s="4">
        <f t="shared" si="22"/>
        <v>105.82976811031429</v>
      </c>
      <c r="AI48" s="4">
        <f t="shared" si="23"/>
        <v>-0.26442094444604436</v>
      </c>
      <c r="AJ48" s="4">
        <f t="shared" si="24"/>
        <v>-2.2118632672034266</v>
      </c>
      <c r="AK48" s="4">
        <f t="shared" si="25"/>
        <v>-3.1643341808249232</v>
      </c>
      <c r="AL48" s="4">
        <f t="shared" si="26"/>
        <v>-1.8820799833813027</v>
      </c>
      <c r="AM48" s="4">
        <f t="shared" si="27"/>
        <v>-1.6768861043098298</v>
      </c>
      <c r="AN48" s="4">
        <f t="shared" si="28"/>
        <v>-2.4156724408579038</v>
      </c>
      <c r="AO48" s="4">
        <f t="shared" si="29"/>
        <v>-0.29417686809509291</v>
      </c>
      <c r="AP48" s="4">
        <f t="shared" si="30"/>
        <v>-0.48716136384824438</v>
      </c>
      <c r="AQ48" s="4">
        <f t="shared" si="31"/>
        <v>-0.98156458313074779</v>
      </c>
      <c r="AR48" s="4">
        <f t="shared" si="32"/>
        <v>-0.42884473892695496</v>
      </c>
      <c r="AS48" s="4">
        <f t="shared" si="33"/>
        <v>-1.9962419650016869</v>
      </c>
      <c r="AT48" s="4">
        <f t="shared" si="34"/>
        <v>-1.8272551463230542</v>
      </c>
      <c r="AU48" s="4">
        <f t="shared" si="35"/>
        <v>-1.634230194409696</v>
      </c>
      <c r="AV48" s="4">
        <f t="shared" si="146"/>
        <v>-3.1026859997571279</v>
      </c>
      <c r="AW48" s="4">
        <f t="shared" si="146"/>
        <v>1.2032318896857106</v>
      </c>
      <c r="AY48" s="2">
        <f t="shared" si="96"/>
        <v>110.18137933902875</v>
      </c>
      <c r="AZ48" s="2">
        <f t="shared" si="147"/>
        <v>107.3563764777132</v>
      </c>
      <c r="BA48" s="2">
        <f t="shared" si="148"/>
        <v>103.70529017534511</v>
      </c>
      <c r="BB48" s="2">
        <f t="shared" si="149"/>
        <v>101.30799879474621</v>
      </c>
      <c r="BC48" s="2">
        <f t="shared" si="150"/>
        <v>101.21781180607161</v>
      </c>
      <c r="BD48" s="2">
        <f t="shared" si="151"/>
        <v>102.93265339153062</v>
      </c>
      <c r="BE48" s="2">
        <f t="shared" si="152"/>
        <v>102.53517312519266</v>
      </c>
      <c r="BF48" s="2">
        <f t="shared" si="153"/>
        <v>102.87715227080871</v>
      </c>
      <c r="BG48" s="2">
        <f t="shared" si="154"/>
        <v>101.98155579793473</v>
      </c>
      <c r="BH48" s="2">
        <f t="shared" si="155"/>
        <v>102.27582948578011</v>
      </c>
      <c r="BI48" s="2">
        <f t="shared" si="156"/>
        <v>101.16322096334137</v>
      </c>
      <c r="BJ48" s="2">
        <f t="shared" si="157"/>
        <v>100.21723377810889</v>
      </c>
      <c r="BK48" s="2">
        <f t="shared" si="158"/>
        <v>100.3802101881723</v>
      </c>
      <c r="BL48" s="2">
        <f t="shared" si="159"/>
        <v>102.9526844369659</v>
      </c>
      <c r="BM48" s="2">
        <f t="shared" si="160"/>
        <v>105.82976776031867</v>
      </c>
      <c r="BO48" s="2">
        <f t="shared" si="38"/>
        <v>109.919</v>
      </c>
      <c r="BP48" s="2">
        <f t="shared" si="39"/>
        <v>105.145</v>
      </c>
      <c r="BQ48" s="2">
        <f t="shared" si="40"/>
        <v>100.541</v>
      </c>
      <c r="BR48" s="2">
        <f t="shared" si="41"/>
        <v>99.426000000000002</v>
      </c>
      <c r="BS48" s="2">
        <f t="shared" si="42"/>
        <v>99.540999999999997</v>
      </c>
      <c r="BT48" s="2">
        <f t="shared" si="43"/>
        <v>100.517</v>
      </c>
      <c r="BU48" s="2">
        <f t="shared" si="44"/>
        <v>102.241</v>
      </c>
      <c r="BV48" s="2">
        <f t="shared" si="45"/>
        <v>102.39</v>
      </c>
      <c r="BW48" s="2">
        <f t="shared" si="46"/>
        <v>101</v>
      </c>
      <c r="BX48" s="2">
        <f t="shared" si="47"/>
        <v>101.84699999999999</v>
      </c>
      <c r="BY48" s="2">
        <f t="shared" si="48"/>
        <v>99.167000000000002</v>
      </c>
      <c r="BZ48" s="2">
        <f t="shared" si="49"/>
        <v>98.39</v>
      </c>
      <c r="CA48" s="2">
        <f t="shared" si="50"/>
        <v>98.745999999999995</v>
      </c>
      <c r="CB48" s="2">
        <f t="shared" si="51"/>
        <v>99.85</v>
      </c>
      <c r="CC48" s="2">
        <f t="shared" si="52"/>
        <v>107.033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110.74501713900135</v>
      </c>
      <c r="DL48" s="2">
        <f t="shared" si="161"/>
        <v>107.01846916376306</v>
      </c>
      <c r="DM48" s="2">
        <f t="shared" si="161"/>
        <v>103.08771331655544</v>
      </c>
      <c r="DN48" s="2">
        <f t="shared" si="161"/>
        <v>100.80889149797572</v>
      </c>
      <c r="DO48" s="2">
        <f t="shared" si="161"/>
        <v>100.7238497647445</v>
      </c>
      <c r="DP48" s="2">
        <f t="shared" si="161"/>
        <v>102.5527481767482</v>
      </c>
      <c r="DQ48" s="2">
        <f t="shared" si="161"/>
        <v>102.44976638655461</v>
      </c>
      <c r="DR48" s="2">
        <f t="shared" si="161"/>
        <v>102.6916201680672</v>
      </c>
      <c r="DS48" s="2">
        <f t="shared" si="161"/>
        <v>102.05787507507509</v>
      </c>
      <c r="DT48" s="2">
        <f t="shared" si="161"/>
        <v>101.9117726297726</v>
      </c>
      <c r="DU48" s="2">
        <f t="shared" si="161"/>
        <v>100.94625911625913</v>
      </c>
      <c r="DV48" s="2">
        <f t="shared" si="161"/>
        <v>99.950286865813155</v>
      </c>
      <c r="DW48" s="2">
        <f t="shared" si="161"/>
        <v>100.02588981288982</v>
      </c>
      <c r="DX48" s="2">
        <f t="shared" si="161"/>
        <v>102.60649977081744</v>
      </c>
      <c r="DY48" s="2">
        <f t="shared" si="161"/>
        <v>105.87532862903228</v>
      </c>
      <c r="EA48" s="2">
        <f t="shared" si="71"/>
        <v>107.09166513711793</v>
      </c>
      <c r="EB48" s="2">
        <f t="shared" si="72"/>
        <v>109.4670503999312</v>
      </c>
      <c r="EC48" s="2">
        <f t="shared" si="73"/>
        <v>108.02438984262906</v>
      </c>
      <c r="ED48" s="2">
        <f t="shared" si="74"/>
        <v>104.7308962002093</v>
      </c>
      <c r="EE48" s="2">
        <f t="shared" si="75"/>
        <v>104.49173024083777</v>
      </c>
      <c r="EF48" s="2">
        <f t="shared" si="76"/>
        <v>105.55770962047659</v>
      </c>
      <c r="EG48" s="2">
        <f t="shared" si="77"/>
        <v>103.20736402878698</v>
      </c>
      <c r="EH48" s="2">
        <f t="shared" si="78"/>
        <v>104.19529837551025</v>
      </c>
      <c r="EI48" s="2">
        <f t="shared" si="79"/>
        <v>101.42037427227851</v>
      </c>
      <c r="EJ48" s="2">
        <f t="shared" si="80"/>
        <v>104.91267693268763</v>
      </c>
      <c r="EK48" s="2">
        <f t="shared" si="81"/>
        <v>102.69450972234783</v>
      </c>
      <c r="EL48" s="2">
        <f t="shared" si="82"/>
        <v>102.15483968179694</v>
      </c>
      <c r="EM48" s="2">
        <f t="shared" si="83"/>
        <v>102.95504945183501</v>
      </c>
      <c r="EN48" s="2">
        <f t="shared" si="84"/>
        <v>105.69719887302051</v>
      </c>
      <c r="EO48" s="2">
        <f t="shared" si="85"/>
        <v>105.46935639544273</v>
      </c>
      <c r="EQ48" s="2">
        <f t="shared" si="86"/>
        <v>106.11131894644785</v>
      </c>
      <c r="ER48" s="2">
        <f t="shared" si="162"/>
        <v>106.99516573920293</v>
      </c>
      <c r="ES48" s="2">
        <f t="shared" si="162"/>
        <v>105.97262057914219</v>
      </c>
      <c r="ET48" s="2">
        <f t="shared" si="162"/>
        <v>101.32351471963253</v>
      </c>
      <c r="EU48" s="2">
        <f t="shared" si="162"/>
        <v>102.72734799058439</v>
      </c>
      <c r="EV48" s="2">
        <f t="shared" si="162"/>
        <v>104.80059634696157</v>
      </c>
      <c r="EW48" s="2">
        <f t="shared" si="162"/>
        <v>103.75151040841715</v>
      </c>
      <c r="EX48" s="2">
        <f t="shared" si="162"/>
        <v>104.01536895395446</v>
      </c>
      <c r="EY48" s="2">
        <f t="shared" si="162"/>
        <v>101.84892553853574</v>
      </c>
      <c r="EZ48" s="2">
        <f t="shared" si="162"/>
        <v>104.41410056142547</v>
      </c>
      <c r="FA48" s="2">
        <f t="shared" si="162"/>
        <v>102.10098660646202</v>
      </c>
      <c r="FB48" s="2">
        <f t="shared" si="162"/>
        <v>101.43090815253123</v>
      </c>
      <c r="FC48" s="2">
        <f t="shared" si="162"/>
        <v>103.96877980945236</v>
      </c>
      <c r="FD48" s="2">
        <f t="shared" si="162"/>
        <v>105.14185354718695</v>
      </c>
      <c r="FE48" s="2">
        <f t="shared" si="162"/>
        <v>106.72186289403065</v>
      </c>
      <c r="FG48" s="2">
        <f t="shared" si="88"/>
        <v>0.15427665581992644</v>
      </c>
      <c r="FH48" s="2">
        <f t="shared" si="163"/>
        <v>0.13801718790116319</v>
      </c>
      <c r="FI48" s="2">
        <f t="shared" si="163"/>
        <v>0.1251052766765533</v>
      </c>
      <c r="FJ48" s="2">
        <f t="shared" si="163"/>
        <v>0.12726966863436848</v>
      </c>
      <c r="FK48" s="2">
        <f t="shared" si="163"/>
        <v>0.13110425424400279</v>
      </c>
      <c r="FL48" s="2">
        <f t="shared" si="163"/>
        <v>0.12642970945032603</v>
      </c>
      <c r="FM48" s="2">
        <f t="shared" si="163"/>
        <v>0.11272364986631452</v>
      </c>
      <c r="FN48" s="2">
        <f t="shared" si="163"/>
        <v>0.12338752150907872</v>
      </c>
      <c r="FO48" s="2">
        <f t="shared" si="163"/>
        <v>0.11972775753107719</v>
      </c>
      <c r="FP48" s="2">
        <f t="shared" si="163"/>
        <v>0.12131842047459174</v>
      </c>
      <c r="FQ48" s="2">
        <f t="shared" si="163"/>
        <v>0.12410736176263189</v>
      </c>
      <c r="FR48" s="2">
        <f t="shared" si="163"/>
        <v>0.12109283923982515</v>
      </c>
      <c r="FS48" s="2">
        <f t="shared" si="163"/>
        <v>0.12095952217734572</v>
      </c>
      <c r="FT48" s="2">
        <f t="shared" si="163"/>
        <v>0.11201015766818365</v>
      </c>
      <c r="FU48" s="2">
        <f t="shared" si="163"/>
        <v>0.11225690319067468</v>
      </c>
      <c r="FW48" s="2">
        <f t="shared" si="112"/>
        <v>1.1088520646314837E-5</v>
      </c>
      <c r="FX48" s="2">
        <f t="shared" si="164"/>
        <v>1.5770401413672253E-5</v>
      </c>
      <c r="FY48" s="2">
        <f t="shared" si="165"/>
        <v>1.3365960735238286E-5</v>
      </c>
      <c r="FZ48" s="2">
        <f t="shared" si="166"/>
        <v>1.3189619498220761E-5</v>
      </c>
      <c r="GA48" s="2">
        <f t="shared" si="167"/>
        <v>1.3102926892011443E-5</v>
      </c>
      <c r="GB48" s="2">
        <f t="shared" si="168"/>
        <v>1.4776464721444089E-5</v>
      </c>
      <c r="GC48" s="2">
        <f t="shared" si="169"/>
        <v>1.3906690886634361E-5</v>
      </c>
      <c r="GD48" s="2">
        <f t="shared" si="170"/>
        <v>1.6808935806878043E-5</v>
      </c>
      <c r="GE48" s="2">
        <f t="shared" si="171"/>
        <v>1.6951070537295576E-5</v>
      </c>
      <c r="GF48" s="2">
        <f t="shared" si="172"/>
        <v>1.6274372442006937E-5</v>
      </c>
      <c r="GG48" s="2">
        <f t="shared" si="173"/>
        <v>1.5034527045765162E-5</v>
      </c>
      <c r="GH48" s="2">
        <f t="shared" si="174"/>
        <v>1.1945115729357551E-5</v>
      </c>
      <c r="GI48" s="2">
        <f t="shared" si="175"/>
        <v>1.0481065727975144E-5</v>
      </c>
      <c r="GJ48" s="2">
        <f t="shared" si="176"/>
        <v>9.0530954101545046E-6</v>
      </c>
      <c r="GK48" s="2">
        <f t="shared" si="177"/>
        <v>9.8338895433171451E-6</v>
      </c>
      <c r="GM48" s="86">
        <f t="shared" si="113"/>
        <v>2.1447593606676595E-6</v>
      </c>
      <c r="GN48" s="86">
        <f t="shared" si="178"/>
        <v>4.3147651347749571E-7</v>
      </c>
      <c r="GO48" s="86">
        <f t="shared" si="179"/>
        <v>3.6085949597583177E-8</v>
      </c>
      <c r="GP48" s="86">
        <f t="shared" si="180"/>
        <v>6.7488666897096415E-8</v>
      </c>
      <c r="GQ48" s="86">
        <f t="shared" si="181"/>
        <v>6.2033361979941638E-8</v>
      </c>
      <c r="GR48" s="86">
        <f t="shared" si="182"/>
        <v>1.4756880490722454E-8</v>
      </c>
      <c r="GS48" s="86">
        <f t="shared" si="183"/>
        <v>2.6666558208232552E-9</v>
      </c>
      <c r="GT48" s="86">
        <f t="shared" si="184"/>
        <v>6.8886183682762227E-9</v>
      </c>
      <c r="GU48" s="86">
        <f t="shared" si="185"/>
        <v>6.5870101196256918E-9</v>
      </c>
      <c r="GV48" s="86">
        <f t="shared" si="186"/>
        <v>1.2055886602415239E-8</v>
      </c>
      <c r="GW48" s="86">
        <f t="shared" si="187"/>
        <v>1.7460503824104702E-8</v>
      </c>
      <c r="GX48" s="86">
        <f t="shared" si="188"/>
        <v>1.7550814964124293E-8</v>
      </c>
      <c r="GY48" s="86">
        <f t="shared" si="189"/>
        <v>1.663412802539501E-8</v>
      </c>
      <c r="GZ48" s="86">
        <f t="shared" si="190"/>
        <v>1.3586263876594297E-9</v>
      </c>
      <c r="HA48" s="86">
        <f t="shared" si="191"/>
        <v>3.6617241321601191E-10</v>
      </c>
      <c r="HC48" s="86">
        <f t="shared" si="145"/>
        <v>2.2142098828924125E-18</v>
      </c>
      <c r="HD48" s="86">
        <f t="shared" si="192"/>
        <v>2.323670091575928E-18</v>
      </c>
      <c r="HE48" s="86">
        <f t="shared" si="193"/>
        <v>4.1657209035872004E-22</v>
      </c>
      <c r="HF48" s="86">
        <f t="shared" si="194"/>
        <v>2.9431278604149994E-23</v>
      </c>
      <c r="HG48" s="86">
        <f t="shared" si="195"/>
        <v>8.0969749362485907E-22</v>
      </c>
      <c r="HH48" s="86">
        <f t="shared" si="196"/>
        <v>2.6855124386821609E-21</v>
      </c>
      <c r="HI48" s="86">
        <f t="shared" si="197"/>
        <v>4.2046410886335984E-26</v>
      </c>
      <c r="HJ48" s="86">
        <f t="shared" si="198"/>
        <v>1.8923602625445467E-23</v>
      </c>
      <c r="HK48" s="86">
        <f t="shared" si="199"/>
        <v>9.5665381061100732E-22</v>
      </c>
      <c r="HL48" s="86">
        <f t="shared" si="200"/>
        <v>4.0290960352974503E-23</v>
      </c>
      <c r="HM48" s="86">
        <f t="shared" si="201"/>
        <v>3.5296218745638143E-24</v>
      </c>
      <c r="HN48" s="86">
        <f t="shared" si="202"/>
        <v>4.8905910128334285E-23</v>
      </c>
      <c r="HO48" s="86">
        <f t="shared" si="203"/>
        <v>4.5595594138310162E-22</v>
      </c>
      <c r="HP48" s="86">
        <f t="shared" si="204"/>
        <v>1.1280179627609201E-27</v>
      </c>
      <c r="HQ48" s="86">
        <f t="shared" si="205"/>
        <v>3.4573301953067221E-29</v>
      </c>
      <c r="HS48" s="86">
        <f t="shared" si="114"/>
        <v>8.7253855414028718E-76</v>
      </c>
      <c r="HT48" s="86">
        <f t="shared" si="206"/>
        <v>1.318979351397929E-71</v>
      </c>
      <c r="HU48" s="86">
        <f t="shared" si="207"/>
        <v>1.3798805610324571E-91</v>
      </c>
      <c r="HV48" s="86">
        <f t="shared" si="208"/>
        <v>8.0723105662638093E-96</v>
      </c>
      <c r="HW48" s="86">
        <f t="shared" si="209"/>
        <v>3.9825116743663186E-90</v>
      </c>
      <c r="HX48" s="86">
        <f t="shared" si="210"/>
        <v>6.3129322745984525E-88</v>
      </c>
      <c r="HY48" s="86">
        <f t="shared" si="211"/>
        <v>3.239369908776169E-107</v>
      </c>
      <c r="HZ48" s="86">
        <f t="shared" si="212"/>
        <v>2.5598311810635926E-98</v>
      </c>
      <c r="IA48" s="86">
        <f t="shared" si="213"/>
        <v>6.5765531769796839E-89</v>
      </c>
      <c r="IB48" s="86">
        <f t="shared" si="214"/>
        <v>7.257462623819348E-96</v>
      </c>
      <c r="IC48" s="86">
        <f t="shared" si="215"/>
        <v>3.7642633652600382E-100</v>
      </c>
      <c r="ID48" s="86">
        <f t="shared" si="216"/>
        <v>1.4619955822758809E-95</v>
      </c>
      <c r="IE48" s="86">
        <f t="shared" si="217"/>
        <v>2.4941821074216509E-91</v>
      </c>
      <c r="IF48" s="86">
        <f t="shared" si="218"/>
        <v>8.2309191421317767E-74</v>
      </c>
      <c r="IG48" s="86">
        <f t="shared" si="219"/>
        <v>6.4497839674157463E-54</v>
      </c>
      <c r="II48" s="86">
        <f t="shared" si="115"/>
        <v>1.2706794320296511E-276</v>
      </c>
      <c r="IJ48" s="86">
        <f t="shared" si="116"/>
        <v>3.8518319889609629E-254</v>
      </c>
      <c r="IK48" s="86">
        <f t="shared" si="117"/>
        <v>0</v>
      </c>
      <c r="IL48" s="86">
        <f t="shared" si="118"/>
        <v>0</v>
      </c>
      <c r="IM48" s="86">
        <f t="shared" si="119"/>
        <v>0</v>
      </c>
      <c r="IN48" s="86">
        <f t="shared" si="120"/>
        <v>0</v>
      </c>
      <c r="IO48" s="86">
        <f t="shared" si="121"/>
        <v>0</v>
      </c>
      <c r="IP48" s="86">
        <f t="shared" si="122"/>
        <v>0</v>
      </c>
      <c r="IQ48" s="86">
        <f t="shared" si="123"/>
        <v>0</v>
      </c>
      <c r="IR48" s="86">
        <f t="shared" si="124"/>
        <v>0</v>
      </c>
      <c r="IS48" s="86">
        <f t="shared" si="125"/>
        <v>0</v>
      </c>
      <c r="IT48" s="86">
        <f t="shared" si="126"/>
        <v>0</v>
      </c>
      <c r="IU48" s="86">
        <f t="shared" si="127"/>
        <v>0</v>
      </c>
      <c r="IV48" s="86">
        <f t="shared" si="128"/>
        <v>6.7135852982783134E-226</v>
      </c>
      <c r="IW48" s="86">
        <f t="shared" si="129"/>
        <v>2.2786526200202385E-208</v>
      </c>
      <c r="IY48" s="86">
        <f t="shared" si="130"/>
        <v>2.1447593606698736E-6</v>
      </c>
      <c r="IZ48" s="86">
        <f t="shared" si="131"/>
        <v>4.3147651347981939E-7</v>
      </c>
      <c r="JA48" s="86">
        <f t="shared" si="132"/>
        <v>3.6085949597583594E-8</v>
      </c>
      <c r="JB48" s="86">
        <f t="shared" si="133"/>
        <v>6.7488666897096442E-8</v>
      </c>
      <c r="JC48" s="86">
        <f t="shared" si="134"/>
        <v>6.2033361979942445E-8</v>
      </c>
      <c r="JD48" s="86">
        <f t="shared" si="135"/>
        <v>1.4756880490725139E-8</v>
      </c>
      <c r="JE48" s="86">
        <f t="shared" si="136"/>
        <v>2.6666558208232552E-9</v>
      </c>
      <c r="JF48" s="86">
        <f t="shared" si="137"/>
        <v>6.8886183682762418E-9</v>
      </c>
      <c r="JG48" s="86">
        <f t="shared" si="138"/>
        <v>6.5870101196266488E-9</v>
      </c>
      <c r="JH48" s="86">
        <f t="shared" si="139"/>
        <v>1.2055886602415279E-8</v>
      </c>
      <c r="JI48" s="86">
        <f t="shared" si="140"/>
        <v>1.7460503824104705E-8</v>
      </c>
      <c r="JJ48" s="86">
        <f t="shared" si="141"/>
        <v>1.7550814964124343E-8</v>
      </c>
      <c r="JK48" s="86">
        <f t="shared" si="142"/>
        <v>1.6634128025395467E-8</v>
      </c>
      <c r="JL48" s="86">
        <f t="shared" si="143"/>
        <v>1.3586263876594297E-9</v>
      </c>
      <c r="JM48" s="86">
        <f t="shared" si="144"/>
        <v>3.6617241321601191E-10</v>
      </c>
    </row>
    <row r="49" spans="2:273" x14ac:dyDescent="0.25">
      <c r="B49" s="2">
        <v>22</v>
      </c>
      <c r="C49" s="37">
        <v>108.98399999999999</v>
      </c>
      <c r="D49" s="37">
        <v>107.09699999999999</v>
      </c>
      <c r="E49" s="37">
        <v>100.88500000000001</v>
      </c>
      <c r="F49" s="37">
        <v>100.18</v>
      </c>
      <c r="G49" s="37">
        <v>101.443</v>
      </c>
      <c r="H49" s="37">
        <v>102.717</v>
      </c>
      <c r="I49" s="37">
        <v>101.70699999999999</v>
      </c>
      <c r="J49" s="37">
        <v>103.678</v>
      </c>
      <c r="K49" s="37">
        <v>102.15300000000001</v>
      </c>
      <c r="L49" s="37">
        <v>102.271</v>
      </c>
      <c r="M49" s="37">
        <v>99.332999999999998</v>
      </c>
      <c r="N49" s="37">
        <v>98.525000000000006</v>
      </c>
      <c r="O49" s="37">
        <v>97.457999999999998</v>
      </c>
      <c r="P49" s="37">
        <v>99.7</v>
      </c>
      <c r="Q49" s="37">
        <v>105.467</v>
      </c>
      <c r="S49" s="4">
        <f t="shared" si="8"/>
        <v>110.18100062795661</v>
      </c>
      <c r="T49" s="4">
        <f t="shared" si="9"/>
        <v>107.36229913950521</v>
      </c>
      <c r="U49" s="4">
        <f t="shared" si="10"/>
        <v>103.80458459760038</v>
      </c>
      <c r="V49" s="4">
        <f t="shared" si="11"/>
        <v>101.35514198251762</v>
      </c>
      <c r="W49" s="4">
        <f t="shared" si="12"/>
        <v>101.29885303890302</v>
      </c>
      <c r="X49" s="4">
        <f t="shared" si="13"/>
        <v>103.04783687761501</v>
      </c>
      <c r="Y49" s="4">
        <f t="shared" si="14"/>
        <v>102.62038657485574</v>
      </c>
      <c r="Z49" s="4">
        <f t="shared" si="15"/>
        <v>102.96530570772596</v>
      </c>
      <c r="AA49" s="4">
        <f t="shared" si="16"/>
        <v>102.00997058895034</v>
      </c>
      <c r="AB49" s="4">
        <f t="shared" si="17"/>
        <v>102.32998808228086</v>
      </c>
      <c r="AC49" s="4">
        <f t="shared" si="18"/>
        <v>101.25450351109696</v>
      </c>
      <c r="AD49" s="4">
        <f t="shared" si="19"/>
        <v>100.28464288088873</v>
      </c>
      <c r="AE49" s="4">
        <f t="shared" si="20"/>
        <v>100.49673971231833</v>
      </c>
      <c r="AF49" s="4">
        <f t="shared" si="21"/>
        <v>103.16078412019284</v>
      </c>
      <c r="AG49" s="4">
        <f t="shared" si="22"/>
        <v>105.91347445818097</v>
      </c>
      <c r="AI49" s="4">
        <f t="shared" si="23"/>
        <v>-1.1970006279566121</v>
      </c>
      <c r="AJ49" s="4">
        <f t="shared" si="24"/>
        <v>-0.26529913950521689</v>
      </c>
      <c r="AK49" s="4">
        <f t="shared" si="25"/>
        <v>-2.9195845976003767</v>
      </c>
      <c r="AL49" s="4">
        <f t="shared" si="26"/>
        <v>-1.1751419825176157</v>
      </c>
      <c r="AM49" s="4">
        <f t="shared" si="27"/>
        <v>0.144146961096979</v>
      </c>
      <c r="AN49" s="4">
        <f t="shared" si="28"/>
        <v>-0.33083687761501324</v>
      </c>
      <c r="AO49" s="4">
        <f t="shared" si="29"/>
        <v>-0.9133865748557497</v>
      </c>
      <c r="AP49" s="4">
        <f t="shared" si="30"/>
        <v>0.71269429227403691</v>
      </c>
      <c r="AQ49" s="4">
        <f t="shared" si="31"/>
        <v>0.14302941104966749</v>
      </c>
      <c r="AR49" s="4">
        <f t="shared" si="32"/>
        <v>-5.8988082280862386E-2</v>
      </c>
      <c r="AS49" s="4">
        <f t="shared" si="33"/>
        <v>-1.9215035110969581</v>
      </c>
      <c r="AT49" s="4">
        <f t="shared" si="34"/>
        <v>-1.7596428808887197</v>
      </c>
      <c r="AU49" s="4">
        <f t="shared" si="35"/>
        <v>-3.038739712318332</v>
      </c>
      <c r="AV49" s="4">
        <f t="shared" si="146"/>
        <v>-3.4607841201928409</v>
      </c>
      <c r="AW49" s="4">
        <f t="shared" si="146"/>
        <v>-0.44647445818097253</v>
      </c>
      <c r="AY49" s="2">
        <f t="shared" si="96"/>
        <v>110.17740083798506</v>
      </c>
      <c r="AZ49" s="2">
        <f t="shared" si="147"/>
        <v>107.36137508087724</v>
      </c>
      <c r="BA49" s="2">
        <f t="shared" si="148"/>
        <v>103.80448909503467</v>
      </c>
      <c r="BB49" s="2">
        <f t="shared" si="149"/>
        <v>101.35497204850981</v>
      </c>
      <c r="BC49" s="2">
        <f t="shared" si="150"/>
        <v>101.29869452071975</v>
      </c>
      <c r="BD49" s="2">
        <f t="shared" si="151"/>
        <v>103.04779263207499</v>
      </c>
      <c r="BE49" s="2">
        <f t="shared" si="152"/>
        <v>102.6203773238128</v>
      </c>
      <c r="BF49" s="2">
        <f t="shared" si="153"/>
        <v>102.96528368895166</v>
      </c>
      <c r="BG49" s="2">
        <f t="shared" si="154"/>
        <v>102.00994956709141</v>
      </c>
      <c r="BH49" s="2">
        <f t="shared" si="155"/>
        <v>102.32995285787177</v>
      </c>
      <c r="BI49" s="2">
        <f t="shared" si="156"/>
        <v>101.25445573557248</v>
      </c>
      <c r="BJ49" s="2">
        <f t="shared" si="157"/>
        <v>100.28459484293627</v>
      </c>
      <c r="BK49" s="2">
        <f t="shared" si="158"/>
        <v>100.49669459215814</v>
      </c>
      <c r="BL49" s="2">
        <f t="shared" si="159"/>
        <v>103.16078009008143</v>
      </c>
      <c r="BM49" s="2">
        <f t="shared" si="160"/>
        <v>105.91347347017948</v>
      </c>
      <c r="BO49" s="2">
        <f t="shared" si="38"/>
        <v>108.98399999999999</v>
      </c>
      <c r="BP49" s="2">
        <f t="shared" si="39"/>
        <v>107.09699999999999</v>
      </c>
      <c r="BQ49" s="2">
        <f t="shared" si="40"/>
        <v>100.88500000000001</v>
      </c>
      <c r="BR49" s="2">
        <f t="shared" si="41"/>
        <v>100.18</v>
      </c>
      <c r="BS49" s="2">
        <f t="shared" si="42"/>
        <v>101.443</v>
      </c>
      <c r="BT49" s="2">
        <f t="shared" si="43"/>
        <v>102.717</v>
      </c>
      <c r="BU49" s="2">
        <f t="shared" si="44"/>
        <v>101.70699999999999</v>
      </c>
      <c r="BV49" s="2">
        <f t="shared" si="45"/>
        <v>103.678</v>
      </c>
      <c r="BW49" s="2">
        <f t="shared" si="46"/>
        <v>102.15300000000001</v>
      </c>
      <c r="BX49" s="2">
        <f t="shared" si="47"/>
        <v>102.271</v>
      </c>
      <c r="BY49" s="2">
        <f t="shared" si="48"/>
        <v>99.332999999999998</v>
      </c>
      <c r="BZ49" s="2">
        <f t="shared" si="49"/>
        <v>98.525000000000006</v>
      </c>
      <c r="CA49" s="2">
        <f t="shared" si="50"/>
        <v>97.457999999999998</v>
      </c>
      <c r="CB49" s="2">
        <f t="shared" si="51"/>
        <v>99.7</v>
      </c>
      <c r="CC49" s="2">
        <f t="shared" si="52"/>
        <v>105.467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110.82389750337381</v>
      </c>
      <c r="DL49" s="2">
        <f t="shared" si="161"/>
        <v>107.0215968641115</v>
      </c>
      <c r="DM49" s="2">
        <f t="shared" si="161"/>
        <v>103.17013250902727</v>
      </c>
      <c r="DN49" s="2">
        <f t="shared" si="161"/>
        <v>100.84115384615386</v>
      </c>
      <c r="DO49" s="2">
        <f t="shared" si="161"/>
        <v>100.79641339315023</v>
      </c>
      <c r="DP49" s="2">
        <f t="shared" si="161"/>
        <v>102.6746266838267</v>
      </c>
      <c r="DQ49" s="2">
        <f t="shared" si="161"/>
        <v>102.55606050420167</v>
      </c>
      <c r="DR49" s="2">
        <f t="shared" si="161"/>
        <v>102.7952039215686</v>
      </c>
      <c r="DS49" s="2">
        <f t="shared" si="161"/>
        <v>102.11384727584728</v>
      </c>
      <c r="DT49" s="2">
        <f t="shared" si="161"/>
        <v>101.96080802230799</v>
      </c>
      <c r="DU49" s="2">
        <f t="shared" si="161"/>
        <v>101.05146658086659</v>
      </c>
      <c r="DV49" s="2">
        <f t="shared" si="161"/>
        <v>100.02233262209576</v>
      </c>
      <c r="DW49" s="2">
        <f t="shared" si="161"/>
        <v>100.14347072983915</v>
      </c>
      <c r="DX49" s="2">
        <f t="shared" si="161"/>
        <v>102.8277155080214</v>
      </c>
      <c r="DY49" s="2">
        <f t="shared" si="161"/>
        <v>105.98758706011733</v>
      </c>
      <c r="EA49" s="2">
        <f t="shared" si="71"/>
        <v>106.94530003519314</v>
      </c>
      <c r="EB49" s="2">
        <f t="shared" si="72"/>
        <v>109.29701419110691</v>
      </c>
      <c r="EC49" s="2">
        <f t="shared" si="73"/>
        <v>107.85059409939171</v>
      </c>
      <c r="ED49" s="2">
        <f t="shared" si="74"/>
        <v>104.56872407266243</v>
      </c>
      <c r="EE49" s="2">
        <f t="shared" si="75"/>
        <v>104.3348427906942</v>
      </c>
      <c r="EF49" s="2">
        <f t="shared" si="76"/>
        <v>105.39941218005292</v>
      </c>
      <c r="EG49" s="2">
        <f t="shared" si="77"/>
        <v>103.0820193726551</v>
      </c>
      <c r="EH49" s="2">
        <f t="shared" si="78"/>
        <v>104.06732717704065</v>
      </c>
      <c r="EI49" s="2">
        <f t="shared" si="79"/>
        <v>101.31321730995714</v>
      </c>
      <c r="EJ49" s="2">
        <f t="shared" si="80"/>
        <v>104.76840077903621</v>
      </c>
      <c r="EK49" s="2">
        <f t="shared" si="81"/>
        <v>102.56107800488377</v>
      </c>
      <c r="EL49" s="2">
        <f t="shared" si="82"/>
        <v>102.02070841633802</v>
      </c>
      <c r="EM49" s="2">
        <f t="shared" si="83"/>
        <v>102.83770074871315</v>
      </c>
      <c r="EN49" s="2">
        <f t="shared" si="84"/>
        <v>105.56894996599632</v>
      </c>
      <c r="EO49" s="2">
        <f t="shared" si="85"/>
        <v>105.37883402988119</v>
      </c>
      <c r="EQ49" s="2">
        <f t="shared" si="86"/>
        <v>105.97663712125109</v>
      </c>
      <c r="ER49" s="2">
        <f t="shared" si="162"/>
        <v>106.85577980542473</v>
      </c>
      <c r="ES49" s="2">
        <f t="shared" si="162"/>
        <v>105.82352862617027</v>
      </c>
      <c r="ET49" s="2">
        <f t="shared" si="162"/>
        <v>101.2027648399132</v>
      </c>
      <c r="EU49" s="2">
        <f t="shared" si="162"/>
        <v>102.59212951836366</v>
      </c>
      <c r="EV49" s="2">
        <f t="shared" si="162"/>
        <v>104.65157108396592</v>
      </c>
      <c r="EW49" s="2">
        <f t="shared" si="162"/>
        <v>103.61958614041825</v>
      </c>
      <c r="EX49" s="2">
        <f t="shared" si="162"/>
        <v>103.88929408301183</v>
      </c>
      <c r="EY49" s="2">
        <f t="shared" si="162"/>
        <v>101.73650226772364</v>
      </c>
      <c r="EZ49" s="2">
        <f t="shared" si="162"/>
        <v>104.27555218125813</v>
      </c>
      <c r="FA49" s="2">
        <f t="shared" si="162"/>
        <v>101.97483789629888</v>
      </c>
      <c r="FB49" s="2">
        <f t="shared" si="162"/>
        <v>101.30541294261295</v>
      </c>
      <c r="FC49" s="2">
        <f t="shared" si="162"/>
        <v>103.83943907127815</v>
      </c>
      <c r="FD49" s="2">
        <f t="shared" si="162"/>
        <v>105.02070566016302</v>
      </c>
      <c r="FE49" s="2">
        <f t="shared" si="162"/>
        <v>106.61457417853893</v>
      </c>
      <c r="FG49" s="2">
        <f t="shared" si="88"/>
        <v>0.16668006757345244</v>
      </c>
      <c r="FH49" s="2">
        <f t="shared" si="163"/>
        <v>0.14934422193850574</v>
      </c>
      <c r="FI49" s="2">
        <f t="shared" si="163"/>
        <v>0.1355392585427358</v>
      </c>
      <c r="FJ49" s="2">
        <f t="shared" si="163"/>
        <v>0.13785572102178156</v>
      </c>
      <c r="FK49" s="2">
        <f t="shared" si="163"/>
        <v>0.1419573796149351</v>
      </c>
      <c r="FL49" s="2">
        <f t="shared" si="163"/>
        <v>0.13695685965837573</v>
      </c>
      <c r="FM49" s="2">
        <f t="shared" si="163"/>
        <v>0.12226929985433334</v>
      </c>
      <c r="FN49" s="2">
        <f t="shared" si="163"/>
        <v>0.13370013315021825</v>
      </c>
      <c r="FO49" s="2">
        <f t="shared" si="163"/>
        <v>0.12977977411145322</v>
      </c>
      <c r="FP49" s="2">
        <f t="shared" si="163"/>
        <v>0.13148403709883999</v>
      </c>
      <c r="FQ49" s="2">
        <f t="shared" si="163"/>
        <v>0.13447090797584055</v>
      </c>
      <c r="FR49" s="2">
        <f t="shared" si="163"/>
        <v>0.13124237703939429</v>
      </c>
      <c r="FS49" s="2">
        <f t="shared" si="163"/>
        <v>0.13109955260648232</v>
      </c>
      <c r="FT49" s="2">
        <f t="shared" si="163"/>
        <v>0.12150366169712762</v>
      </c>
      <c r="FU49" s="2">
        <f t="shared" si="163"/>
        <v>0.12176845254364199</v>
      </c>
      <c r="FW49" s="2">
        <f t="shared" si="112"/>
        <v>1.2158308109204025E-5</v>
      </c>
      <c r="FX49" s="2">
        <f t="shared" si="164"/>
        <v>1.7291874984931549E-5</v>
      </c>
      <c r="FY49" s="2">
        <f t="shared" si="165"/>
        <v>1.4655465618123296E-5</v>
      </c>
      <c r="FZ49" s="2">
        <f t="shared" si="166"/>
        <v>1.4462111792032122E-5</v>
      </c>
      <c r="GA49" s="2">
        <f t="shared" si="167"/>
        <v>1.4367055480682226E-5</v>
      </c>
      <c r="GB49" s="2">
        <f t="shared" si="168"/>
        <v>1.6202048285394449E-5</v>
      </c>
      <c r="GC49" s="2">
        <f t="shared" si="169"/>
        <v>1.524836287908437E-5</v>
      </c>
      <c r="GD49" s="2">
        <f t="shared" si="170"/>
        <v>1.8430601723782744E-5</v>
      </c>
      <c r="GE49" s="2">
        <f t="shared" si="171"/>
        <v>1.8586448848989438E-5</v>
      </c>
      <c r="GF49" s="2">
        <f t="shared" si="172"/>
        <v>1.7844466520582935E-5</v>
      </c>
      <c r="GG49" s="2">
        <f t="shared" si="173"/>
        <v>1.6485007183436865E-5</v>
      </c>
      <c r="GH49" s="2">
        <f t="shared" si="174"/>
        <v>1.309754385347196E-5</v>
      </c>
      <c r="GI49" s="2">
        <f t="shared" si="175"/>
        <v>1.1492248422172088E-5</v>
      </c>
      <c r="GJ49" s="2">
        <f t="shared" si="176"/>
        <v>9.9265130547606575E-6</v>
      </c>
      <c r="GK49" s="2">
        <f t="shared" si="177"/>
        <v>1.0782635237438668E-5</v>
      </c>
      <c r="GM49" s="86">
        <f t="shared" si="113"/>
        <v>3.8733502113865002E-6</v>
      </c>
      <c r="GN49" s="86">
        <f t="shared" si="178"/>
        <v>8.3895139092114282E-7</v>
      </c>
      <c r="GO49" s="86">
        <f t="shared" si="179"/>
        <v>8.0271747405434161E-8</v>
      </c>
      <c r="GP49" s="86">
        <f t="shared" si="180"/>
        <v>1.4475425807258801E-7</v>
      </c>
      <c r="GQ49" s="86">
        <f t="shared" si="181"/>
        <v>1.3569524887064788E-7</v>
      </c>
      <c r="GR49" s="86">
        <f t="shared" si="182"/>
        <v>3.5160049495257627E-8</v>
      </c>
      <c r="GS49" s="86">
        <f t="shared" si="183"/>
        <v>6.7570764258690158E-9</v>
      </c>
      <c r="GT49" s="86">
        <f t="shared" si="184"/>
        <v>1.7113636103200886E-8</v>
      </c>
      <c r="GU49" s="86">
        <f t="shared" si="185"/>
        <v>1.6164151844049982E-8</v>
      </c>
      <c r="GV49" s="86">
        <f t="shared" si="186"/>
        <v>2.8545738113002036E-8</v>
      </c>
      <c r="GW49" s="86">
        <f t="shared" si="187"/>
        <v>4.0728791225544092E-8</v>
      </c>
      <c r="GX49" s="86">
        <f t="shared" si="188"/>
        <v>4.0443532818927227E-8</v>
      </c>
      <c r="GY49" s="86">
        <f t="shared" si="189"/>
        <v>3.8454744536505799E-8</v>
      </c>
      <c r="GZ49" s="86">
        <f t="shared" si="190"/>
        <v>3.5929340893815412E-9</v>
      </c>
      <c r="HA49" s="86">
        <f t="shared" si="191"/>
        <v>1.0607634574471964E-9</v>
      </c>
      <c r="HC49" s="86">
        <f t="shared" si="145"/>
        <v>7.8928353879795995E-18</v>
      </c>
      <c r="HD49" s="86">
        <f t="shared" si="192"/>
        <v>8.1594915272925897E-18</v>
      </c>
      <c r="HE49" s="86">
        <f t="shared" si="193"/>
        <v>1.9838274173362444E-21</v>
      </c>
      <c r="HF49" s="86">
        <f t="shared" si="194"/>
        <v>1.5214845884539978E-22</v>
      </c>
      <c r="HG49" s="86">
        <f t="shared" si="195"/>
        <v>3.7949324037966228E-21</v>
      </c>
      <c r="HH49" s="86">
        <f t="shared" si="196"/>
        <v>1.2257553790340607E-20</v>
      </c>
      <c r="HI49" s="86">
        <f t="shared" si="197"/>
        <v>2.7184363556067559E-25</v>
      </c>
      <c r="HJ49" s="86">
        <f t="shared" si="198"/>
        <v>1.0414315557583177E-22</v>
      </c>
      <c r="HK49" s="86">
        <f t="shared" si="199"/>
        <v>4.5373926894734778E-21</v>
      </c>
      <c r="HL49" s="86">
        <f t="shared" si="200"/>
        <v>2.1309073943521847E-22</v>
      </c>
      <c r="HM49" s="86">
        <f t="shared" si="201"/>
        <v>2.0044962756647874E-23</v>
      </c>
      <c r="HN49" s="86">
        <f t="shared" si="202"/>
        <v>2.4757199000762982E-22</v>
      </c>
      <c r="HO49" s="86">
        <f t="shared" si="203"/>
        <v>2.1079468917705954E-21</v>
      </c>
      <c r="HP49" s="86">
        <f t="shared" si="204"/>
        <v>8.0170328917404225E-27</v>
      </c>
      <c r="HQ49" s="86">
        <f t="shared" si="205"/>
        <v>2.8369163947157344E-28</v>
      </c>
      <c r="HS49" s="86">
        <f t="shared" si="114"/>
        <v>2.9605762407055812E-74</v>
      </c>
      <c r="HT49" s="86">
        <f t="shared" si="206"/>
        <v>3.8926034538217707E-70</v>
      </c>
      <c r="HU49" s="86">
        <f t="shared" si="207"/>
        <v>1.0386462712598409E-89</v>
      </c>
      <c r="HV49" s="86">
        <f t="shared" si="208"/>
        <v>7.4945439615599379E-94</v>
      </c>
      <c r="HW49" s="86">
        <f t="shared" si="209"/>
        <v>2.853102225405552E-88</v>
      </c>
      <c r="HX49" s="86">
        <f t="shared" si="210"/>
        <v>4.2072320297291315E-86</v>
      </c>
      <c r="HY49" s="86">
        <f t="shared" si="211"/>
        <v>5.4706913397833763E-105</v>
      </c>
      <c r="HZ49" s="86">
        <f t="shared" si="212"/>
        <v>2.9451841139045813E-96</v>
      </c>
      <c r="IA49" s="86">
        <f t="shared" si="213"/>
        <v>4.7626251471302417E-87</v>
      </c>
      <c r="IB49" s="86">
        <f t="shared" si="214"/>
        <v>7.2890513944413867E-94</v>
      </c>
      <c r="IC49" s="86">
        <f t="shared" si="215"/>
        <v>4.5740030339135235E-98</v>
      </c>
      <c r="ID49" s="86">
        <f t="shared" si="216"/>
        <v>1.3021833321477644E-93</v>
      </c>
      <c r="IE49" s="86">
        <f t="shared" si="217"/>
        <v>1.7254422175907611E-89</v>
      </c>
      <c r="IF49" s="86">
        <f t="shared" si="218"/>
        <v>2.3884272902000283E-72</v>
      </c>
      <c r="IG49" s="86">
        <f t="shared" si="219"/>
        <v>7.3564221902106018E-53</v>
      </c>
      <c r="II49" s="86">
        <f t="shared" si="115"/>
        <v>3.2913246298671191E-272</v>
      </c>
      <c r="IJ49" s="86">
        <f t="shared" si="116"/>
        <v>5.8390374266173917E-250</v>
      </c>
      <c r="IK49" s="86">
        <f t="shared" si="117"/>
        <v>0</v>
      </c>
      <c r="IL49" s="86">
        <f t="shared" si="118"/>
        <v>0</v>
      </c>
      <c r="IM49" s="86">
        <f t="shared" si="119"/>
        <v>0</v>
      </c>
      <c r="IN49" s="86">
        <f t="shared" si="120"/>
        <v>0</v>
      </c>
      <c r="IO49" s="86">
        <f t="shared" si="121"/>
        <v>0</v>
      </c>
      <c r="IP49" s="86">
        <f t="shared" si="122"/>
        <v>0</v>
      </c>
      <c r="IQ49" s="86">
        <f t="shared" si="123"/>
        <v>0</v>
      </c>
      <c r="IR49" s="86">
        <f t="shared" si="124"/>
        <v>0</v>
      </c>
      <c r="IS49" s="86">
        <f t="shared" si="125"/>
        <v>0</v>
      </c>
      <c r="IT49" s="86">
        <f t="shared" si="126"/>
        <v>0</v>
      </c>
      <c r="IU49" s="86">
        <f t="shared" si="127"/>
        <v>0</v>
      </c>
      <c r="IV49" s="86">
        <f t="shared" si="128"/>
        <v>2.3056479200645526E-222</v>
      </c>
      <c r="IW49" s="86">
        <f t="shared" si="129"/>
        <v>4.3661717871093976E-205</v>
      </c>
      <c r="IY49" s="86">
        <f t="shared" si="130"/>
        <v>3.8733502113943929E-6</v>
      </c>
      <c r="IZ49" s="86">
        <f t="shared" si="131"/>
        <v>8.3895139092930228E-7</v>
      </c>
      <c r="JA49" s="86">
        <f t="shared" si="132"/>
        <v>8.0271747405436146E-8</v>
      </c>
      <c r="JB49" s="86">
        <f t="shared" si="133"/>
        <v>1.4475425807258817E-7</v>
      </c>
      <c r="JC49" s="86">
        <f t="shared" si="134"/>
        <v>1.3569524887065167E-7</v>
      </c>
      <c r="JD49" s="86">
        <f t="shared" si="135"/>
        <v>3.5160049495269883E-8</v>
      </c>
      <c r="JE49" s="86">
        <f t="shared" si="136"/>
        <v>6.7570764258690158E-9</v>
      </c>
      <c r="JF49" s="86">
        <f t="shared" si="137"/>
        <v>1.7113636103200989E-8</v>
      </c>
      <c r="JG49" s="86">
        <f t="shared" si="138"/>
        <v>1.6164151844054518E-8</v>
      </c>
      <c r="JH49" s="86">
        <f t="shared" si="139"/>
        <v>2.8545738113002247E-8</v>
      </c>
      <c r="JI49" s="86">
        <f t="shared" si="140"/>
        <v>4.0728791225544111E-8</v>
      </c>
      <c r="JJ49" s="86">
        <f t="shared" si="141"/>
        <v>4.0443532818927472E-8</v>
      </c>
      <c r="JK49" s="86">
        <f t="shared" si="142"/>
        <v>3.845474453650791E-8</v>
      </c>
      <c r="JL49" s="86">
        <f t="shared" si="143"/>
        <v>3.5929340893815412E-9</v>
      </c>
      <c r="JM49" s="86">
        <f t="shared" si="144"/>
        <v>1.0607634574471964E-9</v>
      </c>
    </row>
    <row r="50" spans="2:273" x14ac:dyDescent="0.25">
      <c r="B50" s="2">
        <v>23</v>
      </c>
      <c r="C50" s="37">
        <v>107.919</v>
      </c>
      <c r="D50" s="37">
        <v>106.339</v>
      </c>
      <c r="E50" s="37">
        <v>102.869</v>
      </c>
      <c r="F50" s="37">
        <v>101.131</v>
      </c>
      <c r="G50" s="37">
        <v>99.77</v>
      </c>
      <c r="H50" s="37">
        <v>100.917</v>
      </c>
      <c r="I50" s="37">
        <v>102.155</v>
      </c>
      <c r="J50" s="37">
        <v>102.69499999999999</v>
      </c>
      <c r="K50" s="37">
        <v>101.08499999999999</v>
      </c>
      <c r="L50" s="37">
        <v>99.915000000000006</v>
      </c>
      <c r="M50" s="37">
        <v>100.167</v>
      </c>
      <c r="N50" s="37">
        <v>99.881</v>
      </c>
      <c r="O50" s="37">
        <v>99.677999999999997</v>
      </c>
      <c r="P50" s="37">
        <v>101.43300000000001</v>
      </c>
      <c r="Q50" s="37">
        <v>106.05</v>
      </c>
      <c r="S50" s="4">
        <f t="shared" si="8"/>
        <v>110.17086727218221</v>
      </c>
      <c r="T50" s="4">
        <f t="shared" si="9"/>
        <v>107.3657642571748</v>
      </c>
      <c r="U50" s="4">
        <f t="shared" si="10"/>
        <v>103.90174871947063</v>
      </c>
      <c r="V50" s="4">
        <f t="shared" si="11"/>
        <v>101.40075659940494</v>
      </c>
      <c r="W50" s="4">
        <f t="shared" si="12"/>
        <v>101.37737559390217</v>
      </c>
      <c r="X50" s="4">
        <f t="shared" si="13"/>
        <v>103.15891259651109</v>
      </c>
      <c r="Y50" s="4">
        <f t="shared" si="14"/>
        <v>102.70138399992545</v>
      </c>
      <c r="Z50" s="4">
        <f t="shared" si="15"/>
        <v>103.04944007583669</v>
      </c>
      <c r="AA50" s="4">
        <f t="shared" si="16"/>
        <v>102.03442948099212</v>
      </c>
      <c r="AB50" s="4">
        <f t="shared" si="17"/>
        <v>102.38209154101385</v>
      </c>
      <c r="AC50" s="4">
        <f t="shared" si="18"/>
        <v>101.34176760832526</v>
      </c>
      <c r="AD50" s="4">
        <f t="shared" si="19"/>
        <v>100.34915448304912</v>
      </c>
      <c r="AE50" s="4">
        <f t="shared" si="20"/>
        <v>100.61026720913699</v>
      </c>
      <c r="AF50" s="4">
        <f t="shared" si="21"/>
        <v>103.36388965707789</v>
      </c>
      <c r="AG50" s="4">
        <f t="shared" si="22"/>
        <v>105.99276764812292</v>
      </c>
      <c r="AI50" s="4">
        <f t="shared" si="23"/>
        <v>-2.2518672721822099</v>
      </c>
      <c r="AJ50" s="4">
        <f t="shared" si="24"/>
        <v>-1.0267642571748041</v>
      </c>
      <c r="AK50" s="4">
        <f t="shared" si="25"/>
        <v>-1.0327487194706322</v>
      </c>
      <c r="AL50" s="4">
        <f t="shared" si="26"/>
        <v>-0.26975659940494268</v>
      </c>
      <c r="AM50" s="4">
        <f t="shared" si="27"/>
        <v>-1.6073755939021765</v>
      </c>
      <c r="AN50" s="4">
        <f t="shared" si="28"/>
        <v>-2.2419125965110851</v>
      </c>
      <c r="AO50" s="4">
        <f t="shared" si="29"/>
        <v>-0.54638399992545317</v>
      </c>
      <c r="AP50" s="4">
        <f t="shared" si="30"/>
        <v>-0.3544400758366919</v>
      </c>
      <c r="AQ50" s="4">
        <f t="shared" si="31"/>
        <v>-0.94942948099212288</v>
      </c>
      <c r="AR50" s="4">
        <f t="shared" si="32"/>
        <v>-2.4670915410138434</v>
      </c>
      <c r="AS50" s="4">
        <f t="shared" si="33"/>
        <v>-1.1747676083252543</v>
      </c>
      <c r="AT50" s="4">
        <f t="shared" si="34"/>
        <v>-0.46815448304911911</v>
      </c>
      <c r="AU50" s="4">
        <f t="shared" si="35"/>
        <v>-0.93226720913699523</v>
      </c>
      <c r="AV50" s="4">
        <f t="shared" si="146"/>
        <v>-1.9308896570778842</v>
      </c>
      <c r="AW50" s="4">
        <f t="shared" si="146"/>
        <v>5.7232351877075871E-2</v>
      </c>
      <c r="AY50" s="2">
        <f t="shared" si="96"/>
        <v>110.16461264988685</v>
      </c>
      <c r="AZ50" s="2">
        <f t="shared" si="147"/>
        <v>107.36403884201947</v>
      </c>
      <c r="BA50" s="2">
        <f t="shared" si="148"/>
        <v>103.90154562159182</v>
      </c>
      <c r="BB50" s="2">
        <f t="shared" si="149"/>
        <v>101.40040768414427</v>
      </c>
      <c r="BC50" s="2">
        <f t="shared" si="150"/>
        <v>101.37704412690391</v>
      </c>
      <c r="BD50" s="2">
        <f t="shared" si="151"/>
        <v>103.15881213830011</v>
      </c>
      <c r="BE50" s="2">
        <f t="shared" si="152"/>
        <v>102.70136167107427</v>
      </c>
      <c r="BF50" s="2">
        <f t="shared" si="153"/>
        <v>103.049388018526</v>
      </c>
      <c r="BG50" s="2">
        <f t="shared" si="154"/>
        <v>102.03438033324755</v>
      </c>
      <c r="BH50" s="2">
        <f t="shared" si="155"/>
        <v>102.38201197794145</v>
      </c>
      <c r="BI50" s="2">
        <f t="shared" si="156"/>
        <v>101.34166127431732</v>
      </c>
      <c r="BJ50" s="2">
        <f t="shared" si="157"/>
        <v>100.34904875573828</v>
      </c>
      <c r="BK50" s="2">
        <f t="shared" si="158"/>
        <v>100.61016759531439</v>
      </c>
      <c r="BL50" s="2">
        <f t="shared" si="159"/>
        <v>103.36387952173442</v>
      </c>
      <c r="BM50" s="2">
        <f t="shared" si="160"/>
        <v>105.99276493654722</v>
      </c>
      <c r="BO50" s="2">
        <f t="shared" si="38"/>
        <v>107.919</v>
      </c>
      <c r="BP50" s="2">
        <f t="shared" si="39"/>
        <v>106.339</v>
      </c>
      <c r="BQ50" s="2">
        <f t="shared" si="40"/>
        <v>102.869</v>
      </c>
      <c r="BR50" s="2">
        <f t="shared" si="41"/>
        <v>101.131</v>
      </c>
      <c r="BS50" s="2">
        <f t="shared" si="42"/>
        <v>99.77</v>
      </c>
      <c r="BT50" s="2">
        <f t="shared" si="43"/>
        <v>100.917</v>
      </c>
      <c r="BU50" s="2">
        <f t="shared" si="44"/>
        <v>102.155</v>
      </c>
      <c r="BV50" s="2">
        <f t="shared" si="45"/>
        <v>102.69499999999999</v>
      </c>
      <c r="BW50" s="2">
        <f t="shared" si="46"/>
        <v>101.08499999999999</v>
      </c>
      <c r="BX50" s="2">
        <f t="shared" si="47"/>
        <v>99.915000000000006</v>
      </c>
      <c r="BY50" s="2">
        <f t="shared" si="48"/>
        <v>100.167</v>
      </c>
      <c r="BZ50" s="2">
        <f t="shared" si="49"/>
        <v>99.881</v>
      </c>
      <c r="CA50" s="2">
        <f t="shared" si="50"/>
        <v>99.677999999999997</v>
      </c>
      <c r="CB50" s="2">
        <f t="shared" si="51"/>
        <v>101.43300000000001</v>
      </c>
      <c r="CC50" s="2">
        <f t="shared" si="52"/>
        <v>106.05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110.90277786774629</v>
      </c>
      <c r="DL50" s="2">
        <f t="shared" si="161"/>
        <v>107.02472456445993</v>
      </c>
      <c r="DM50" s="2">
        <f t="shared" si="161"/>
        <v>103.25255170149909</v>
      </c>
      <c r="DN50" s="2">
        <f t="shared" si="161"/>
        <v>100.87341619433199</v>
      </c>
      <c r="DO50" s="2">
        <f t="shared" si="161"/>
        <v>100.86897702155596</v>
      </c>
      <c r="DP50" s="2">
        <f t="shared" si="161"/>
        <v>102.79650519090521</v>
      </c>
      <c r="DQ50" s="2">
        <f t="shared" si="161"/>
        <v>102.66235462184872</v>
      </c>
      <c r="DR50" s="2">
        <f t="shared" si="161"/>
        <v>102.89878767507</v>
      </c>
      <c r="DS50" s="2">
        <f t="shared" si="161"/>
        <v>102.16981947661948</v>
      </c>
      <c r="DT50" s="2">
        <f t="shared" si="161"/>
        <v>102.00984341484337</v>
      </c>
      <c r="DU50" s="2">
        <f t="shared" si="161"/>
        <v>101.15667404547405</v>
      </c>
      <c r="DV50" s="2">
        <f t="shared" si="161"/>
        <v>100.09437837837837</v>
      </c>
      <c r="DW50" s="2">
        <f t="shared" si="161"/>
        <v>100.26105164678849</v>
      </c>
      <c r="DX50" s="2">
        <f t="shared" si="161"/>
        <v>103.04893124522538</v>
      </c>
      <c r="DY50" s="2">
        <f t="shared" si="161"/>
        <v>106.09984549120237</v>
      </c>
      <c r="EA50" s="2">
        <f t="shared" si="71"/>
        <v>106.79893493326834</v>
      </c>
      <c r="EB50" s="2">
        <f t="shared" si="72"/>
        <v>109.12697798228261</v>
      </c>
      <c r="EC50" s="2">
        <f t="shared" si="73"/>
        <v>107.67679835615435</v>
      </c>
      <c r="ED50" s="2">
        <f t="shared" si="74"/>
        <v>104.40655194511557</v>
      </c>
      <c r="EE50" s="2">
        <f t="shared" si="75"/>
        <v>104.17795534055064</v>
      </c>
      <c r="EF50" s="2">
        <f t="shared" si="76"/>
        <v>105.24111473962927</v>
      </c>
      <c r="EG50" s="2">
        <f t="shared" si="77"/>
        <v>102.95667471652321</v>
      </c>
      <c r="EH50" s="2">
        <f t="shared" si="78"/>
        <v>103.93935597857107</v>
      </c>
      <c r="EI50" s="2">
        <f t="shared" si="79"/>
        <v>101.20606034763578</v>
      </c>
      <c r="EJ50" s="2">
        <f t="shared" si="80"/>
        <v>104.62412462538478</v>
      </c>
      <c r="EK50" s="2">
        <f t="shared" si="81"/>
        <v>102.42764628741972</v>
      </c>
      <c r="EL50" s="2">
        <f t="shared" si="82"/>
        <v>101.88657715087909</v>
      </c>
      <c r="EM50" s="2">
        <f t="shared" si="83"/>
        <v>102.72035204559128</v>
      </c>
      <c r="EN50" s="2">
        <f t="shared" si="84"/>
        <v>105.44070105897214</v>
      </c>
      <c r="EO50" s="2">
        <f t="shared" si="85"/>
        <v>105.28831166431965</v>
      </c>
      <c r="EQ50" s="2">
        <f t="shared" si="86"/>
        <v>105.84195529605432</v>
      </c>
      <c r="ER50" s="2">
        <f t="shared" si="162"/>
        <v>106.71639387164652</v>
      </c>
      <c r="ES50" s="2">
        <f t="shared" si="162"/>
        <v>105.67443667319836</v>
      </c>
      <c r="ET50" s="2">
        <f t="shared" si="162"/>
        <v>101.08201496019389</v>
      </c>
      <c r="EU50" s="2">
        <f t="shared" si="162"/>
        <v>102.45691104614293</v>
      </c>
      <c r="EV50" s="2">
        <f t="shared" si="162"/>
        <v>104.50254582097027</v>
      </c>
      <c r="EW50" s="2">
        <f t="shared" si="162"/>
        <v>103.48766187241937</v>
      </c>
      <c r="EX50" s="2">
        <f t="shared" si="162"/>
        <v>103.76321921206922</v>
      </c>
      <c r="EY50" s="2">
        <f t="shared" si="162"/>
        <v>101.62407899691154</v>
      </c>
      <c r="EZ50" s="2">
        <f t="shared" si="162"/>
        <v>104.1370038010908</v>
      </c>
      <c r="FA50" s="2">
        <f t="shared" si="162"/>
        <v>101.84868918613573</v>
      </c>
      <c r="FB50" s="2">
        <f t="shared" si="162"/>
        <v>101.17991773269466</v>
      </c>
      <c r="FC50" s="2">
        <f t="shared" si="162"/>
        <v>103.71009833310396</v>
      </c>
      <c r="FD50" s="2">
        <f t="shared" si="162"/>
        <v>104.89955777313908</v>
      </c>
      <c r="FE50" s="2">
        <f t="shared" si="162"/>
        <v>106.50728546304721</v>
      </c>
      <c r="FG50" s="2">
        <f t="shared" si="88"/>
        <v>0.17986859435369162</v>
      </c>
      <c r="FH50" s="2">
        <f t="shared" si="163"/>
        <v>0.16142677170889569</v>
      </c>
      <c r="FI50" s="2">
        <f t="shared" si="163"/>
        <v>0.14669753914198369</v>
      </c>
      <c r="FJ50" s="2">
        <f t="shared" si="163"/>
        <v>0.1491717967819951</v>
      </c>
      <c r="FK50" s="2">
        <f t="shared" si="163"/>
        <v>0.15355018021277506</v>
      </c>
      <c r="FL50" s="2">
        <f t="shared" si="163"/>
        <v>0.14821183545759184</v>
      </c>
      <c r="FM50" s="2">
        <f t="shared" si="163"/>
        <v>0.132502578335192</v>
      </c>
      <c r="FN50" s="2">
        <f t="shared" si="163"/>
        <v>0.14473235677788668</v>
      </c>
      <c r="FO50" s="2">
        <f t="shared" si="163"/>
        <v>0.14054099032749523</v>
      </c>
      <c r="FP50" s="2">
        <f t="shared" si="163"/>
        <v>0.14236345065723982</v>
      </c>
      <c r="FQ50" s="2">
        <f t="shared" si="163"/>
        <v>0.14555604570411926</v>
      </c>
      <c r="FR50" s="2">
        <f t="shared" si="163"/>
        <v>0.14210506653156466</v>
      </c>
      <c r="FS50" s="2">
        <f t="shared" si="163"/>
        <v>0.14195235235064413</v>
      </c>
      <c r="FT50" s="2">
        <f t="shared" si="163"/>
        <v>0.1316824740440011</v>
      </c>
      <c r="FU50" s="2">
        <f t="shared" si="163"/>
        <v>0.13196611518541373</v>
      </c>
      <c r="FW50" s="2">
        <f t="shared" si="112"/>
        <v>1.333130410595826E-5</v>
      </c>
      <c r="FX50" s="2">
        <f t="shared" si="164"/>
        <v>1.8960132260432923E-5</v>
      </c>
      <c r="FY50" s="2">
        <f t="shared" si="165"/>
        <v>1.6069375783579406E-5</v>
      </c>
      <c r="FZ50" s="2">
        <f t="shared" si="166"/>
        <v>1.5857368124704315E-5</v>
      </c>
      <c r="GA50" s="2">
        <f t="shared" si="167"/>
        <v>1.5753141241798757E-5</v>
      </c>
      <c r="GB50" s="2">
        <f t="shared" si="168"/>
        <v>1.7765164908276203E-5</v>
      </c>
      <c r="GC50" s="2">
        <f t="shared" si="169"/>
        <v>1.6719472827201085E-5</v>
      </c>
      <c r="GD50" s="2">
        <f t="shared" si="170"/>
        <v>2.0208716997772224E-5</v>
      </c>
      <c r="GE50" s="2">
        <f t="shared" si="171"/>
        <v>2.0379599362213688E-5</v>
      </c>
      <c r="GF50" s="2">
        <f t="shared" si="172"/>
        <v>1.9566034776702811E-5</v>
      </c>
      <c r="GG50" s="2">
        <f t="shared" si="173"/>
        <v>1.8075422191959922E-5</v>
      </c>
      <c r="GH50" s="2">
        <f t="shared" si="174"/>
        <v>1.4361153111214578E-5</v>
      </c>
      <c r="GI50" s="2">
        <f t="shared" si="175"/>
        <v>1.2600985848211943E-5</v>
      </c>
      <c r="GJ50" s="2">
        <f t="shared" si="176"/>
        <v>1.0884194704568741E-5</v>
      </c>
      <c r="GK50" s="2">
        <f t="shared" si="177"/>
        <v>1.1822912135568913E-5</v>
      </c>
      <c r="GM50" s="86">
        <f t="shared" si="113"/>
        <v>6.8968562986833214E-6</v>
      </c>
      <c r="GN50" s="86">
        <f t="shared" si="178"/>
        <v>1.6054334844603902E-6</v>
      </c>
      <c r="GO50" s="86">
        <f t="shared" si="179"/>
        <v>1.7507557532207503E-7</v>
      </c>
      <c r="GP50" s="86">
        <f t="shared" si="180"/>
        <v>3.0474551300323101E-7</v>
      </c>
      <c r="GQ50" s="86">
        <f t="shared" si="181"/>
        <v>2.9108935523602799E-7</v>
      </c>
      <c r="GR50" s="86">
        <f t="shared" si="182"/>
        <v>8.1941611630024084E-8</v>
      </c>
      <c r="GS50" s="86">
        <f t="shared" si="183"/>
        <v>1.6730413793653051E-8</v>
      </c>
      <c r="GT50" s="86">
        <f t="shared" si="184"/>
        <v>4.1536952066364603E-8</v>
      </c>
      <c r="GU50" s="86">
        <f t="shared" si="185"/>
        <v>3.8779207074414368E-8</v>
      </c>
      <c r="GV50" s="86">
        <f t="shared" si="186"/>
        <v>6.615015277112101E-8</v>
      </c>
      <c r="GW50" s="86">
        <f t="shared" si="187"/>
        <v>9.3009328159489734E-8</v>
      </c>
      <c r="GX50" s="86">
        <f t="shared" si="188"/>
        <v>9.1294575272529944E-8</v>
      </c>
      <c r="GY50" s="86">
        <f t="shared" si="189"/>
        <v>8.7076650087796057E-8</v>
      </c>
      <c r="GZ50" s="86">
        <f t="shared" si="190"/>
        <v>9.2719861831776601E-9</v>
      </c>
      <c r="HA50" s="86">
        <f t="shared" si="191"/>
        <v>2.9895496131726235E-9</v>
      </c>
      <c r="HC50" s="86">
        <f t="shared" si="145"/>
        <v>2.7559517662976391E-17</v>
      </c>
      <c r="HD50" s="86">
        <f t="shared" si="192"/>
        <v>2.8078761345818379E-17</v>
      </c>
      <c r="HE50" s="86">
        <f t="shared" si="193"/>
        <v>9.2079920632024282E-21</v>
      </c>
      <c r="HF50" s="86">
        <f t="shared" si="194"/>
        <v>7.6561038813677691E-22</v>
      </c>
      <c r="HG50" s="86">
        <f t="shared" si="195"/>
        <v>1.7338350051033286E-20</v>
      </c>
      <c r="HH50" s="86">
        <f t="shared" si="196"/>
        <v>5.4551188017419102E-20</v>
      </c>
      <c r="HI50" s="86">
        <f t="shared" si="197"/>
        <v>1.7040999132177642E-24</v>
      </c>
      <c r="HJ50" s="86">
        <f t="shared" si="198"/>
        <v>5.5684182555561632E-22</v>
      </c>
      <c r="HK50" s="86">
        <f t="shared" si="199"/>
        <v>2.0968517969530768E-20</v>
      </c>
      <c r="HL50" s="86">
        <f t="shared" si="200"/>
        <v>1.0959678477701327E-21</v>
      </c>
      <c r="HM50" s="86">
        <f t="shared" si="201"/>
        <v>1.1058641713187062E-22</v>
      </c>
      <c r="HN50" s="86">
        <f t="shared" si="202"/>
        <v>1.2204149058838685E-21</v>
      </c>
      <c r="HO50" s="86">
        <f t="shared" si="203"/>
        <v>9.5070670052253197E-21</v>
      </c>
      <c r="HP50" s="86">
        <f t="shared" si="204"/>
        <v>5.5179403148357028E-26</v>
      </c>
      <c r="HQ50" s="86">
        <f t="shared" si="205"/>
        <v>2.247809469401816E-27</v>
      </c>
      <c r="HS50" s="86">
        <f t="shared" si="114"/>
        <v>9.6838546901851552E-73</v>
      </c>
      <c r="HT50" s="86">
        <f t="shared" si="206"/>
        <v>1.1083665633682293E-68</v>
      </c>
      <c r="HU50" s="86">
        <f t="shared" si="207"/>
        <v>7.4704304958612951E-88</v>
      </c>
      <c r="HV50" s="86">
        <f t="shared" si="208"/>
        <v>6.6336370181150145E-92</v>
      </c>
      <c r="HW50" s="86">
        <f t="shared" si="209"/>
        <v>1.9537116096511053E-86</v>
      </c>
      <c r="HX50" s="86">
        <f t="shared" si="210"/>
        <v>2.6811435297046712E-84</v>
      </c>
      <c r="HY50" s="86">
        <f t="shared" si="211"/>
        <v>8.7478424407030411E-103</v>
      </c>
      <c r="HZ50" s="86">
        <f t="shared" si="212"/>
        <v>3.2199086755019757E-94</v>
      </c>
      <c r="IA50" s="86">
        <f t="shared" si="213"/>
        <v>3.2938257072268439E-85</v>
      </c>
      <c r="IB50" s="86">
        <f t="shared" si="214"/>
        <v>6.9678230947283938E-92</v>
      </c>
      <c r="IC50" s="86">
        <f t="shared" si="215"/>
        <v>5.2802183176220131E-96</v>
      </c>
      <c r="ID50" s="86">
        <f t="shared" si="216"/>
        <v>1.1065758577723308E-91</v>
      </c>
      <c r="IE50" s="86">
        <f t="shared" si="217"/>
        <v>1.1424508874262315E-87</v>
      </c>
      <c r="IF50" s="86">
        <f t="shared" si="218"/>
        <v>6.6964580301956222E-71</v>
      </c>
      <c r="IG50" s="86">
        <f t="shared" si="219"/>
        <v>8.1855414127575808E-52</v>
      </c>
      <c r="II50" s="86">
        <f t="shared" si="115"/>
        <v>7.8522066715514548E-268</v>
      </c>
      <c r="IJ50" s="86">
        <f t="shared" si="116"/>
        <v>8.1678360005450545E-246</v>
      </c>
      <c r="IK50" s="86">
        <f t="shared" si="117"/>
        <v>0</v>
      </c>
      <c r="IL50" s="86">
        <f t="shared" si="118"/>
        <v>0</v>
      </c>
      <c r="IM50" s="86">
        <f t="shared" si="119"/>
        <v>0</v>
      </c>
      <c r="IN50" s="86">
        <f t="shared" si="120"/>
        <v>0</v>
      </c>
      <c r="IO50" s="86">
        <f t="shared" si="121"/>
        <v>0</v>
      </c>
      <c r="IP50" s="86">
        <f t="shared" si="122"/>
        <v>0</v>
      </c>
      <c r="IQ50" s="86">
        <f t="shared" si="123"/>
        <v>0</v>
      </c>
      <c r="IR50" s="86">
        <f t="shared" si="124"/>
        <v>0</v>
      </c>
      <c r="IS50" s="86">
        <f t="shared" si="125"/>
        <v>0</v>
      </c>
      <c r="IT50" s="86">
        <f t="shared" si="126"/>
        <v>0</v>
      </c>
      <c r="IU50" s="86">
        <f t="shared" si="127"/>
        <v>0</v>
      </c>
      <c r="IV50" s="86">
        <f t="shared" si="128"/>
        <v>7.4221628915799468E-219</v>
      </c>
      <c r="IW50" s="86">
        <f t="shared" si="129"/>
        <v>7.8750436798939251E-202</v>
      </c>
      <c r="IY50" s="86">
        <f t="shared" si="130"/>
        <v>6.8968562987108814E-6</v>
      </c>
      <c r="IZ50" s="86">
        <f t="shared" si="131"/>
        <v>1.6054334844884689E-6</v>
      </c>
      <c r="JA50" s="86">
        <f t="shared" si="132"/>
        <v>1.7507557532208424E-7</v>
      </c>
      <c r="JB50" s="86">
        <f t="shared" si="133"/>
        <v>3.0474551300323175E-7</v>
      </c>
      <c r="JC50" s="86">
        <f t="shared" si="134"/>
        <v>2.9108935523604536E-7</v>
      </c>
      <c r="JD50" s="86">
        <f t="shared" si="135"/>
        <v>8.1941611630078638E-8</v>
      </c>
      <c r="JE50" s="86">
        <f t="shared" si="136"/>
        <v>1.6730413793653054E-8</v>
      </c>
      <c r="JF50" s="86">
        <f t="shared" si="137"/>
        <v>4.1536952066365158E-8</v>
      </c>
      <c r="JG50" s="86">
        <f t="shared" si="138"/>
        <v>3.8779207074435339E-8</v>
      </c>
      <c r="JH50" s="86">
        <f t="shared" si="139"/>
        <v>6.6150152771122108E-8</v>
      </c>
      <c r="JI50" s="86">
        <f t="shared" si="140"/>
        <v>9.300932815948984E-8</v>
      </c>
      <c r="JJ50" s="86">
        <f t="shared" si="141"/>
        <v>9.1294575272531161E-8</v>
      </c>
      <c r="JK50" s="86">
        <f t="shared" si="142"/>
        <v>8.707665008780556E-8</v>
      </c>
      <c r="JL50" s="86">
        <f t="shared" si="143"/>
        <v>9.2719861831776601E-9</v>
      </c>
      <c r="JM50" s="86">
        <f t="shared" si="144"/>
        <v>2.9895496131726235E-9</v>
      </c>
    </row>
    <row r="51" spans="2:273" x14ac:dyDescent="0.25">
      <c r="B51" s="2">
        <v>24</v>
      </c>
      <c r="C51" s="37">
        <v>109.742</v>
      </c>
      <c r="D51" s="37">
        <v>105.59699999999999</v>
      </c>
      <c r="E51" s="37">
        <v>103.164</v>
      </c>
      <c r="F51" s="37">
        <v>98.59</v>
      </c>
      <c r="G51" s="37">
        <v>100.934</v>
      </c>
      <c r="H51" s="37">
        <v>100.95</v>
      </c>
      <c r="I51" s="37">
        <v>100.276</v>
      </c>
      <c r="J51" s="37">
        <v>102.22</v>
      </c>
      <c r="K51" s="37">
        <v>102.881</v>
      </c>
      <c r="L51" s="37">
        <v>101.57599999999999</v>
      </c>
      <c r="M51" s="37">
        <v>99.983000000000004</v>
      </c>
      <c r="N51" s="37">
        <v>98.728999999999999</v>
      </c>
      <c r="O51" s="37">
        <v>97.745999999999995</v>
      </c>
      <c r="P51" s="37">
        <v>104.6</v>
      </c>
      <c r="Q51" s="37">
        <v>106.15</v>
      </c>
      <c r="S51" s="4">
        <f t="shared" si="8"/>
        <v>110.15312530215392</v>
      </c>
      <c r="T51" s="4">
        <f t="shared" si="9"/>
        <v>107.36718618597163</v>
      </c>
      <c r="U51" s="4">
        <f t="shared" si="10"/>
        <v>103.99643364289744</v>
      </c>
      <c r="V51" s="4">
        <f t="shared" si="11"/>
        <v>101.44466657607775</v>
      </c>
      <c r="W51" s="4">
        <f t="shared" si="12"/>
        <v>101.45310462423333</v>
      </c>
      <c r="X51" s="4">
        <f t="shared" si="13"/>
        <v>103.26537806030241</v>
      </c>
      <c r="Y51" s="4">
        <f t="shared" si="14"/>
        <v>102.77770276620123</v>
      </c>
      <c r="Z51" s="4">
        <f t="shared" si="15"/>
        <v>103.12910676530744</v>
      </c>
      <c r="AA51" s="4">
        <f t="shared" si="16"/>
        <v>102.05458262772835</v>
      </c>
      <c r="AB51" s="4">
        <f t="shared" si="17"/>
        <v>102.43183354622418</v>
      </c>
      <c r="AC51" s="4">
        <f t="shared" si="18"/>
        <v>101.4245794185245</v>
      </c>
      <c r="AD51" s="4">
        <f t="shared" si="19"/>
        <v>100.4104248171742</v>
      </c>
      <c r="AE51" s="4">
        <f t="shared" si="20"/>
        <v>100.72040195899771</v>
      </c>
      <c r="AF51" s="4">
        <f t="shared" si="21"/>
        <v>103.56134837542541</v>
      </c>
      <c r="AG51" s="4">
        <f t="shared" si="22"/>
        <v>106.06720263003059</v>
      </c>
      <c r="AI51" s="4">
        <f t="shared" si="23"/>
        <v>-0.41112530215391985</v>
      </c>
      <c r="AJ51" s="4">
        <f t="shared" si="24"/>
        <v>-1.7701861859716388</v>
      </c>
      <c r="AK51" s="4">
        <f t="shared" si="25"/>
        <v>-0.83243364289744193</v>
      </c>
      <c r="AL51" s="4">
        <f t="shared" si="26"/>
        <v>-2.8546665760777472</v>
      </c>
      <c r="AM51" s="4">
        <f t="shared" si="27"/>
        <v>-0.5191046242333357</v>
      </c>
      <c r="AN51" s="4">
        <f t="shared" si="28"/>
        <v>-2.3153780603024074</v>
      </c>
      <c r="AO51" s="4">
        <f t="shared" si="29"/>
        <v>-2.5017027662012339</v>
      </c>
      <c r="AP51" s="4">
        <f t="shared" si="30"/>
        <v>-0.90910676530744183</v>
      </c>
      <c r="AQ51" s="4">
        <f t="shared" si="31"/>
        <v>0.82641737227164924</v>
      </c>
      <c r="AR51" s="4">
        <f t="shared" si="32"/>
        <v>-0.85583354622418994</v>
      </c>
      <c r="AS51" s="4">
        <f t="shared" si="33"/>
        <v>-1.4415794185244977</v>
      </c>
      <c r="AT51" s="4">
        <f t="shared" si="34"/>
        <v>-1.6814248171742037</v>
      </c>
      <c r="AU51" s="4">
        <f t="shared" si="35"/>
        <v>-2.9744019589977171</v>
      </c>
      <c r="AV51" s="4">
        <f t="shared" si="146"/>
        <v>1.0386516245745838</v>
      </c>
      <c r="AW51" s="4">
        <f t="shared" si="146"/>
        <v>8.2797369969412671E-2</v>
      </c>
      <c r="AY51" s="2">
        <f t="shared" si="96"/>
        <v>110.14241643362084</v>
      </c>
      <c r="AZ51" s="2">
        <f t="shared" si="147"/>
        <v>107.36401717721542</v>
      </c>
      <c r="BA51" s="2">
        <f t="shared" si="148"/>
        <v>103.99601041157104</v>
      </c>
      <c r="BB51" s="2">
        <f t="shared" si="149"/>
        <v>101.44396380442684</v>
      </c>
      <c r="BC51" s="2">
        <f t="shared" si="150"/>
        <v>101.45242532340717</v>
      </c>
      <c r="BD51" s="2">
        <f t="shared" si="151"/>
        <v>103.26515510004235</v>
      </c>
      <c r="BE51" s="2">
        <f t="shared" si="152"/>
        <v>102.77765013593638</v>
      </c>
      <c r="BF51" s="2">
        <f t="shared" si="153"/>
        <v>103.12898660117791</v>
      </c>
      <c r="BG51" s="2">
        <f t="shared" si="154"/>
        <v>102.054470361565</v>
      </c>
      <c r="BH51" s="2">
        <f t="shared" si="155"/>
        <v>102.43165776886367</v>
      </c>
      <c r="BI51" s="2">
        <f t="shared" si="156"/>
        <v>101.42434786372326</v>
      </c>
      <c r="BJ51" s="2">
        <f t="shared" si="157"/>
        <v>100.41019700531827</v>
      </c>
      <c r="BK51" s="2">
        <f t="shared" si="158"/>
        <v>100.72018667470842</v>
      </c>
      <c r="BL51" s="2">
        <f t="shared" si="159"/>
        <v>103.56132351748073</v>
      </c>
      <c r="BM51" s="2">
        <f t="shared" si="160"/>
        <v>106.067195394756</v>
      </c>
      <c r="BO51" s="2">
        <f t="shared" si="38"/>
        <v>109.742</v>
      </c>
      <c r="BP51" s="2">
        <f t="shared" si="39"/>
        <v>105.59699999999999</v>
      </c>
      <c r="BQ51" s="2">
        <f t="shared" si="40"/>
        <v>103.164</v>
      </c>
      <c r="BR51" s="2">
        <f t="shared" si="41"/>
        <v>98.59</v>
      </c>
      <c r="BS51" s="2">
        <f t="shared" si="42"/>
        <v>100.934</v>
      </c>
      <c r="BT51" s="2">
        <f t="shared" si="43"/>
        <v>100.95</v>
      </c>
      <c r="BU51" s="2">
        <f t="shared" si="44"/>
        <v>100.276</v>
      </c>
      <c r="BV51" s="2">
        <f t="shared" si="45"/>
        <v>102.22</v>
      </c>
      <c r="BW51" s="2">
        <f t="shared" si="46"/>
        <v>102.881</v>
      </c>
      <c r="BX51" s="2">
        <f t="shared" si="47"/>
        <v>101.57599999999999</v>
      </c>
      <c r="BY51" s="2">
        <f t="shared" si="48"/>
        <v>99.983000000000004</v>
      </c>
      <c r="BZ51" s="2">
        <f t="shared" si="49"/>
        <v>98.728999999999999</v>
      </c>
      <c r="CA51" s="2">
        <f t="shared" si="50"/>
        <v>97.745999999999995</v>
      </c>
      <c r="CB51" s="2">
        <f t="shared" si="51"/>
        <v>104.6</v>
      </c>
      <c r="CC51" s="2">
        <f t="shared" si="52"/>
        <v>106.15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110.98165823211876</v>
      </c>
      <c r="DL51" s="2">
        <f t="shared" si="161"/>
        <v>107.02785226480836</v>
      </c>
      <c r="DM51" s="2">
        <f t="shared" si="161"/>
        <v>103.3349708939709</v>
      </c>
      <c r="DN51" s="2">
        <f t="shared" si="161"/>
        <v>100.90567854251013</v>
      </c>
      <c r="DO51" s="2">
        <f t="shared" si="161"/>
        <v>100.94154064996169</v>
      </c>
      <c r="DP51" s="2">
        <f t="shared" si="161"/>
        <v>102.91838369798371</v>
      </c>
      <c r="DQ51" s="2">
        <f t="shared" si="161"/>
        <v>102.76864873949579</v>
      </c>
      <c r="DR51" s="2">
        <f t="shared" si="161"/>
        <v>103.00237142857141</v>
      </c>
      <c r="DS51" s="2">
        <f t="shared" si="161"/>
        <v>102.22579167739168</v>
      </c>
      <c r="DT51" s="2">
        <f t="shared" si="161"/>
        <v>102.05887880737878</v>
      </c>
      <c r="DU51" s="2">
        <f t="shared" si="161"/>
        <v>101.26188151008152</v>
      </c>
      <c r="DV51" s="2">
        <f t="shared" si="161"/>
        <v>100.16642413466096</v>
      </c>
      <c r="DW51" s="2">
        <f t="shared" si="161"/>
        <v>100.37863256373782</v>
      </c>
      <c r="DX51" s="2">
        <f t="shared" si="161"/>
        <v>103.27014698242935</v>
      </c>
      <c r="DY51" s="2">
        <f t="shared" si="161"/>
        <v>106.21210392228741</v>
      </c>
      <c r="EA51" s="2">
        <f t="shared" si="71"/>
        <v>106.65256983134354</v>
      </c>
      <c r="EB51" s="2">
        <f t="shared" si="72"/>
        <v>108.95694177345833</v>
      </c>
      <c r="EC51" s="2">
        <f t="shared" si="73"/>
        <v>107.50300261291699</v>
      </c>
      <c r="ED51" s="2">
        <f t="shared" si="74"/>
        <v>104.2443798175687</v>
      </c>
      <c r="EE51" s="2">
        <f t="shared" si="75"/>
        <v>104.02106789040707</v>
      </c>
      <c r="EF51" s="2">
        <f t="shared" si="76"/>
        <v>105.08281729920562</v>
      </c>
      <c r="EG51" s="2">
        <f t="shared" si="77"/>
        <v>102.83133006039134</v>
      </c>
      <c r="EH51" s="2">
        <f t="shared" si="78"/>
        <v>103.81138478010148</v>
      </c>
      <c r="EI51" s="2">
        <f t="shared" si="79"/>
        <v>101.09890338531443</v>
      </c>
      <c r="EJ51" s="2">
        <f t="shared" si="80"/>
        <v>104.47984847173336</v>
      </c>
      <c r="EK51" s="2">
        <f t="shared" si="81"/>
        <v>102.29421456995567</v>
      </c>
      <c r="EL51" s="2">
        <f t="shared" si="82"/>
        <v>101.75244588542017</v>
      </c>
      <c r="EM51" s="2">
        <f t="shared" si="83"/>
        <v>102.60300334246942</v>
      </c>
      <c r="EN51" s="2">
        <f t="shared" si="84"/>
        <v>105.31245215194794</v>
      </c>
      <c r="EO51" s="2">
        <f t="shared" si="85"/>
        <v>105.19778929875811</v>
      </c>
      <c r="EQ51" s="2">
        <f t="shared" si="86"/>
        <v>105.70727347085754</v>
      </c>
      <c r="ER51" s="2">
        <f t="shared" si="162"/>
        <v>106.57700793786833</v>
      </c>
      <c r="ES51" s="2">
        <f t="shared" si="162"/>
        <v>105.52534472022644</v>
      </c>
      <c r="ET51" s="2">
        <f t="shared" si="162"/>
        <v>100.96126508047458</v>
      </c>
      <c r="EU51" s="2">
        <f t="shared" si="162"/>
        <v>102.32169257392221</v>
      </c>
      <c r="EV51" s="2">
        <f t="shared" si="162"/>
        <v>104.35352055797463</v>
      </c>
      <c r="EW51" s="2">
        <f t="shared" si="162"/>
        <v>103.35573760442048</v>
      </c>
      <c r="EX51" s="2">
        <f t="shared" si="162"/>
        <v>103.63714434112659</v>
      </c>
      <c r="EY51" s="2">
        <f t="shared" si="162"/>
        <v>101.51165572609943</v>
      </c>
      <c r="EZ51" s="2">
        <f t="shared" si="162"/>
        <v>103.99845542092346</v>
      </c>
      <c r="FA51" s="2">
        <f t="shared" si="162"/>
        <v>101.72254047597259</v>
      </c>
      <c r="FB51" s="2">
        <f t="shared" si="162"/>
        <v>101.05442252277638</v>
      </c>
      <c r="FC51" s="2">
        <f t="shared" si="162"/>
        <v>103.58075759492976</v>
      </c>
      <c r="FD51" s="2">
        <f t="shared" si="162"/>
        <v>104.77840988611513</v>
      </c>
      <c r="FE51" s="2">
        <f t="shared" si="162"/>
        <v>106.39999674755548</v>
      </c>
      <c r="FG51" s="2">
        <f t="shared" si="88"/>
        <v>0.19385789870003864</v>
      </c>
      <c r="FH51" s="2">
        <f t="shared" si="163"/>
        <v>0.17428656790569824</v>
      </c>
      <c r="FI51" s="2">
        <f t="shared" si="163"/>
        <v>0.15860588591968158</v>
      </c>
      <c r="FJ51" s="2">
        <f t="shared" si="163"/>
        <v>0.16124304088397523</v>
      </c>
      <c r="FK51" s="2">
        <f t="shared" si="163"/>
        <v>0.16590664305858288</v>
      </c>
      <c r="FL51" s="2">
        <f t="shared" si="163"/>
        <v>0.16022002610489144</v>
      </c>
      <c r="FM51" s="2">
        <f t="shared" si="163"/>
        <v>0.14345234922817196</v>
      </c>
      <c r="FN51" s="2">
        <f t="shared" si="163"/>
        <v>0.15651043737648027</v>
      </c>
      <c r="FO51" s="2">
        <f t="shared" si="163"/>
        <v>0.15203861845823147</v>
      </c>
      <c r="FP51" s="2">
        <f t="shared" si="163"/>
        <v>0.15398346151585138</v>
      </c>
      <c r="FQ51" s="2">
        <f t="shared" si="163"/>
        <v>0.15738882161323028</v>
      </c>
      <c r="FR51" s="2">
        <f t="shared" si="163"/>
        <v>0.15370776730127395</v>
      </c>
      <c r="FS51" s="2">
        <f t="shared" si="163"/>
        <v>0.15354481586855601</v>
      </c>
      <c r="FT51" s="2">
        <f t="shared" si="163"/>
        <v>0.14257561152059559</v>
      </c>
      <c r="FU51" s="2">
        <f t="shared" si="163"/>
        <v>0.14287885538339465</v>
      </c>
      <c r="FW51" s="2">
        <f t="shared" si="112"/>
        <v>1.4617465477643074E-5</v>
      </c>
      <c r="FX51" s="2">
        <f t="shared" si="164"/>
        <v>2.0789333590888437E-5</v>
      </c>
      <c r="FY51" s="2">
        <f t="shared" si="165"/>
        <v>1.7619692855734166E-5</v>
      </c>
      <c r="FZ51" s="2">
        <f t="shared" si="166"/>
        <v>1.7387231796397433E-5</v>
      </c>
      <c r="GA51" s="2">
        <f t="shared" si="167"/>
        <v>1.7272949640368925E-5</v>
      </c>
      <c r="GB51" s="2">
        <f t="shared" si="168"/>
        <v>1.9479082586618558E-5</v>
      </c>
      <c r="GC51" s="2">
        <f t="shared" si="169"/>
        <v>1.8332507834515403E-5</v>
      </c>
      <c r="GD51" s="2">
        <f t="shared" si="170"/>
        <v>2.2158374357890458E-5</v>
      </c>
      <c r="GE51" s="2">
        <f t="shared" si="171"/>
        <v>2.2345742410893013E-5</v>
      </c>
      <c r="GF51" s="2">
        <f t="shared" si="172"/>
        <v>2.1453690019594637E-5</v>
      </c>
      <c r="GG51" s="2">
        <f t="shared" si="173"/>
        <v>1.9819271757053263E-5</v>
      </c>
      <c r="GH51" s="2">
        <f t="shared" si="174"/>
        <v>1.5746669440309452E-5</v>
      </c>
      <c r="GI51" s="2">
        <f t="shared" si="175"/>
        <v>1.381668943524224E-5</v>
      </c>
      <c r="GJ51" s="2">
        <f t="shared" si="176"/>
        <v>1.1934269644109702E-5</v>
      </c>
      <c r="GK51" s="2">
        <f t="shared" si="177"/>
        <v>1.2963550584652043E-5</v>
      </c>
      <c r="GM51" s="86">
        <f t="shared" si="113"/>
        <v>1.2108272390292759E-5</v>
      </c>
      <c r="GN51" s="86">
        <f t="shared" si="178"/>
        <v>3.0236697686391274E-6</v>
      </c>
      <c r="GO51" s="86">
        <f t="shared" si="179"/>
        <v>3.7440233676624005E-7</v>
      </c>
      <c r="GP51" s="86">
        <f t="shared" si="180"/>
        <v>6.297384926618301E-7</v>
      </c>
      <c r="GQ51" s="86">
        <f t="shared" si="181"/>
        <v>6.1238226480631829E-7</v>
      </c>
      <c r="GR51" s="86">
        <f t="shared" si="182"/>
        <v>1.867982613150619E-7</v>
      </c>
      <c r="GS51" s="86">
        <f t="shared" si="183"/>
        <v>4.0478364926182098E-8</v>
      </c>
      <c r="GT51" s="86">
        <f t="shared" si="184"/>
        <v>9.8496913836200733E-8</v>
      </c>
      <c r="GU51" s="86">
        <f t="shared" si="185"/>
        <v>9.0957639886245398E-8</v>
      </c>
      <c r="GV51" s="86">
        <f t="shared" si="186"/>
        <v>1.5003077506220065E-7</v>
      </c>
      <c r="GW51" s="86">
        <f t="shared" si="187"/>
        <v>2.0794299391247079E-7</v>
      </c>
      <c r="GX51" s="86">
        <f t="shared" si="188"/>
        <v>2.0188170514864777E-7</v>
      </c>
      <c r="GY51" s="86">
        <f t="shared" si="189"/>
        <v>1.93137870116566E-7</v>
      </c>
      <c r="GZ51" s="86">
        <f t="shared" si="190"/>
        <v>2.3349821241461009E-8</v>
      </c>
      <c r="HA51" s="86">
        <f t="shared" si="191"/>
        <v>8.1971230674549213E-9</v>
      </c>
      <c r="HC51" s="86">
        <f t="shared" si="145"/>
        <v>9.4262320911605558E-17</v>
      </c>
      <c r="HD51" s="86">
        <f t="shared" si="192"/>
        <v>9.4694017241765614E-17</v>
      </c>
      <c r="HE51" s="86">
        <f t="shared" si="193"/>
        <v>4.1655959034645322E-20</v>
      </c>
      <c r="HF51" s="86">
        <f t="shared" si="194"/>
        <v>3.750021206757271E-21</v>
      </c>
      <c r="HG51" s="86">
        <f t="shared" si="195"/>
        <v>7.7221427104203495E-20</v>
      </c>
      <c r="HH51" s="86">
        <f t="shared" si="196"/>
        <v>2.3671857431702466E-19</v>
      </c>
      <c r="HI51" s="86">
        <f t="shared" si="197"/>
        <v>1.0357632835255098E-23</v>
      </c>
      <c r="HJ51" s="86">
        <f t="shared" si="198"/>
        <v>2.8927529113076676E-21</v>
      </c>
      <c r="HK51" s="86">
        <f t="shared" si="199"/>
        <v>9.4415415712331784E-20</v>
      </c>
      <c r="HL51" s="86">
        <f t="shared" si="200"/>
        <v>5.4816510516475731E-21</v>
      </c>
      <c r="HM51" s="86">
        <f t="shared" si="201"/>
        <v>5.9268207179803534E-22</v>
      </c>
      <c r="HN51" s="86">
        <f t="shared" si="202"/>
        <v>5.8584551655122984E-21</v>
      </c>
      <c r="HO51" s="86">
        <f t="shared" si="203"/>
        <v>4.1829933310342099E-20</v>
      </c>
      <c r="HP51" s="86">
        <f t="shared" si="204"/>
        <v>3.6779838641128857E-25</v>
      </c>
      <c r="HQ51" s="86">
        <f t="shared" si="205"/>
        <v>1.7198229457428582E-26</v>
      </c>
      <c r="HS51" s="86">
        <f t="shared" si="114"/>
        <v>3.0535262676501673E-71</v>
      </c>
      <c r="HT51" s="86">
        <f t="shared" si="206"/>
        <v>3.0448702894839591E-67</v>
      </c>
      <c r="HU51" s="86">
        <f t="shared" si="207"/>
        <v>5.1342429530632146E-86</v>
      </c>
      <c r="HV51" s="86">
        <f t="shared" si="208"/>
        <v>5.5978128552867598E-90</v>
      </c>
      <c r="HW51" s="86">
        <f t="shared" si="209"/>
        <v>1.2787553873940493E-84</v>
      </c>
      <c r="HX51" s="86">
        <f t="shared" si="210"/>
        <v>1.6338154521628849E-82</v>
      </c>
      <c r="HY51" s="86">
        <f t="shared" si="211"/>
        <v>1.3244569100945511E-100</v>
      </c>
      <c r="HZ51" s="86">
        <f t="shared" si="212"/>
        <v>3.3450740913976929E-92</v>
      </c>
      <c r="IA51" s="86">
        <f t="shared" si="213"/>
        <v>2.1755149701411714E-83</v>
      </c>
      <c r="IB51" s="86">
        <f t="shared" si="214"/>
        <v>6.339634324977195E-90</v>
      </c>
      <c r="IC51" s="86">
        <f t="shared" si="215"/>
        <v>5.7909174231844791E-94</v>
      </c>
      <c r="ID51" s="86">
        <f t="shared" si="216"/>
        <v>8.971689855446573E-90</v>
      </c>
      <c r="IE51" s="86">
        <f t="shared" si="217"/>
        <v>7.2400321572293458E-86</v>
      </c>
      <c r="IF51" s="86">
        <f t="shared" si="218"/>
        <v>1.8140474818283021E-69</v>
      </c>
      <c r="IG51" s="86">
        <f t="shared" si="219"/>
        <v>8.8856331187712659E-51</v>
      </c>
      <c r="II51" s="86">
        <f t="shared" si="115"/>
        <v>1.7254384662640681E-263</v>
      </c>
      <c r="IJ51" s="86">
        <f t="shared" si="116"/>
        <v>1.0543021735563473E-241</v>
      </c>
      <c r="IK51" s="86">
        <f t="shared" si="117"/>
        <v>0</v>
      </c>
      <c r="IL51" s="86">
        <f t="shared" si="118"/>
        <v>0</v>
      </c>
      <c r="IM51" s="86">
        <f t="shared" si="119"/>
        <v>0</v>
      </c>
      <c r="IN51" s="86">
        <f t="shared" si="120"/>
        <v>6.2170265818198808E-305</v>
      </c>
      <c r="IO51" s="86">
        <f t="shared" si="121"/>
        <v>0</v>
      </c>
      <c r="IP51" s="86">
        <f t="shared" si="122"/>
        <v>0</v>
      </c>
      <c r="IQ51" s="86">
        <f t="shared" si="123"/>
        <v>1.0889051805268466E-305</v>
      </c>
      <c r="IR51" s="86">
        <f t="shared" si="124"/>
        <v>0</v>
      </c>
      <c r="IS51" s="86">
        <f t="shared" si="125"/>
        <v>0</v>
      </c>
      <c r="IT51" s="86">
        <f t="shared" si="126"/>
        <v>0</v>
      </c>
      <c r="IU51" s="86">
        <f t="shared" si="127"/>
        <v>0</v>
      </c>
      <c r="IV51" s="86">
        <f t="shared" si="128"/>
        <v>2.2395843801078362E-215</v>
      </c>
      <c r="IW51" s="86">
        <f t="shared" si="129"/>
        <v>1.3370111599941499E-198</v>
      </c>
      <c r="IY51" s="86">
        <f t="shared" si="130"/>
        <v>1.2108272390387022E-5</v>
      </c>
      <c r="IZ51" s="86">
        <f t="shared" si="131"/>
        <v>3.0236697687338215E-6</v>
      </c>
      <c r="JA51" s="86">
        <f t="shared" si="132"/>
        <v>3.7440233676628172E-7</v>
      </c>
      <c r="JB51" s="86">
        <f t="shared" si="133"/>
        <v>6.2973849266183381E-7</v>
      </c>
      <c r="JC51" s="86">
        <f t="shared" si="134"/>
        <v>6.1238226480639547E-7</v>
      </c>
      <c r="JD51" s="86">
        <f t="shared" si="135"/>
        <v>1.8679826131529861E-7</v>
      </c>
      <c r="JE51" s="86">
        <f t="shared" si="136"/>
        <v>4.0478364926182112E-8</v>
      </c>
      <c r="JF51" s="86">
        <f t="shared" si="137"/>
        <v>9.8496913836203632E-8</v>
      </c>
      <c r="JG51" s="86">
        <f t="shared" si="138"/>
        <v>9.0957639886339816E-8</v>
      </c>
      <c r="JH51" s="86">
        <f t="shared" si="139"/>
        <v>1.5003077506220613E-7</v>
      </c>
      <c r="JI51" s="86">
        <f t="shared" si="140"/>
        <v>2.0794299391247138E-7</v>
      </c>
      <c r="JJ51" s="86">
        <f t="shared" si="141"/>
        <v>2.0188170514865362E-7</v>
      </c>
      <c r="JK51" s="86">
        <f t="shared" si="142"/>
        <v>1.9313787011660782E-7</v>
      </c>
      <c r="JL51" s="86">
        <f t="shared" si="143"/>
        <v>2.3349821241461009E-8</v>
      </c>
      <c r="JM51" s="86">
        <f t="shared" si="144"/>
        <v>8.1971230674549213E-9</v>
      </c>
    </row>
    <row r="52" spans="2:273" x14ac:dyDescent="0.25">
      <c r="B52" s="2">
        <v>25</v>
      </c>
      <c r="C52" s="37">
        <v>110.935</v>
      </c>
      <c r="D52" s="37">
        <v>106.90300000000001</v>
      </c>
      <c r="E52" s="37">
        <v>102.77</v>
      </c>
      <c r="F52" s="37">
        <v>100.18</v>
      </c>
      <c r="G52" s="37">
        <v>99.033000000000001</v>
      </c>
      <c r="H52" s="37">
        <v>102.467</v>
      </c>
      <c r="I52" s="37">
        <v>102.069</v>
      </c>
      <c r="J52" s="37">
        <v>101.69499999999999</v>
      </c>
      <c r="K52" s="37">
        <v>101.42400000000001</v>
      </c>
      <c r="L52" s="37">
        <v>102.18600000000001</v>
      </c>
      <c r="M52" s="37">
        <v>98.216999999999999</v>
      </c>
      <c r="N52" s="37">
        <v>100.407</v>
      </c>
      <c r="O52" s="37">
        <v>99.677999999999997</v>
      </c>
      <c r="P52" s="37">
        <v>102.733</v>
      </c>
      <c r="Q52" s="37">
        <v>106.217</v>
      </c>
      <c r="S52" s="4">
        <f t="shared" si="8"/>
        <v>110.12829135173894</v>
      </c>
      <c r="T52" s="4">
        <f t="shared" si="9"/>
        <v>107.36666238658842</v>
      </c>
      <c r="U52" s="4">
        <f t="shared" si="10"/>
        <v>104.08825941535008</v>
      </c>
      <c r="V52" s="4">
        <f t="shared" si="11"/>
        <v>101.48665694702449</v>
      </c>
      <c r="W52" s="4">
        <f t="shared" si="12"/>
        <v>101.52573484588582</v>
      </c>
      <c r="X52" s="4">
        <f t="shared" si="13"/>
        <v>103.3667137584906</v>
      </c>
      <c r="Y52" s="4">
        <f t="shared" si="14"/>
        <v>102.84886147793053</v>
      </c>
      <c r="Z52" s="4">
        <f t="shared" si="15"/>
        <v>103.20384550581078</v>
      </c>
      <c r="AA52" s="4">
        <f t="shared" si="16"/>
        <v>102.07007835287534</v>
      </c>
      <c r="AB52" s="4">
        <f t="shared" si="17"/>
        <v>102.47889373647385</v>
      </c>
      <c r="AC52" s="4">
        <f t="shared" si="18"/>
        <v>101.50249178306839</v>
      </c>
      <c r="AD52" s="4">
        <f t="shared" si="19"/>
        <v>100.46809547053871</v>
      </c>
      <c r="AE52" s="4">
        <f t="shared" si="20"/>
        <v>100.82673371186205</v>
      </c>
      <c r="AF52" s="4">
        <f t="shared" si="21"/>
        <v>103.75246792277042</v>
      </c>
      <c r="AG52" s="4">
        <f t="shared" si="22"/>
        <v>106.13631613509453</v>
      </c>
      <c r="AI52" s="4">
        <f t="shared" si="23"/>
        <v>0.80670864826106481</v>
      </c>
      <c r="AJ52" s="4">
        <f t="shared" si="24"/>
        <v>-0.46366238658841041</v>
      </c>
      <c r="AK52" s="4">
        <f t="shared" si="25"/>
        <v>-1.3182594153500844</v>
      </c>
      <c r="AL52" s="4">
        <f t="shared" si="26"/>
        <v>-1.3066569470244787</v>
      </c>
      <c r="AM52" s="4">
        <f t="shared" si="27"/>
        <v>-2.4927348458858205</v>
      </c>
      <c r="AN52" s="4">
        <f t="shared" si="28"/>
        <v>-0.89971375849060564</v>
      </c>
      <c r="AO52" s="4">
        <f t="shared" si="29"/>
        <v>-0.77986147793052396</v>
      </c>
      <c r="AP52" s="4">
        <f t="shared" si="30"/>
        <v>-1.5088455058107826</v>
      </c>
      <c r="AQ52" s="4">
        <f t="shared" si="31"/>
        <v>-0.64607835287533533</v>
      </c>
      <c r="AR52" s="4">
        <f t="shared" si="32"/>
        <v>-0.29289373647384309</v>
      </c>
      <c r="AS52" s="4">
        <f t="shared" si="33"/>
        <v>-3.2854917830683945</v>
      </c>
      <c r="AT52" s="4">
        <f t="shared" si="34"/>
        <v>-6.1095470538717223E-2</v>
      </c>
      <c r="AU52" s="4">
        <f t="shared" si="35"/>
        <v>-1.1487337118620502</v>
      </c>
      <c r="AV52" s="4">
        <f t="shared" si="146"/>
        <v>-1.0194679227704171</v>
      </c>
      <c r="AW52" s="4">
        <f t="shared" si="146"/>
        <v>8.0683864905466862E-2</v>
      </c>
      <c r="AY52" s="2">
        <f t="shared" si="96"/>
        <v>110.11022357739104</v>
      </c>
      <c r="AZ52" s="2">
        <f t="shared" si="147"/>
        <v>107.36093720825819</v>
      </c>
      <c r="BA52" s="2">
        <f t="shared" si="148"/>
        <v>104.0873951794694</v>
      </c>
      <c r="BB52" s="2">
        <f t="shared" si="149"/>
        <v>101.48526839195513</v>
      </c>
      <c r="BC52" s="2">
        <f t="shared" si="150"/>
        <v>101.52437043671897</v>
      </c>
      <c r="BD52" s="2">
        <f t="shared" si="151"/>
        <v>103.36623003679374</v>
      </c>
      <c r="BE52" s="2">
        <f t="shared" si="152"/>
        <v>102.84874033495828</v>
      </c>
      <c r="BF52" s="2">
        <f t="shared" si="153"/>
        <v>103.20357469095202</v>
      </c>
      <c r="BG52" s="2">
        <f t="shared" si="154"/>
        <v>102.06982779561987</v>
      </c>
      <c r="BH52" s="2">
        <f t="shared" si="155"/>
        <v>102.47851389892369</v>
      </c>
      <c r="BI52" s="2">
        <f t="shared" si="156"/>
        <v>101.50199843857631</v>
      </c>
      <c r="BJ52" s="2">
        <f t="shared" si="157"/>
        <v>100.46761490580577</v>
      </c>
      <c r="BK52" s="2">
        <f t="shared" si="158"/>
        <v>100.82627825334529</v>
      </c>
      <c r="BL52" s="2">
        <f t="shared" si="159"/>
        <v>103.7524084665508</v>
      </c>
      <c r="BM52" s="2">
        <f t="shared" si="160"/>
        <v>106.13629736538938</v>
      </c>
      <c r="BO52" s="2">
        <f t="shared" si="38"/>
        <v>110.935</v>
      </c>
      <c r="BP52" s="2">
        <f t="shared" si="39"/>
        <v>106.90300000000001</v>
      </c>
      <c r="BQ52" s="2">
        <f t="shared" si="40"/>
        <v>102.77</v>
      </c>
      <c r="BR52" s="2">
        <f t="shared" si="41"/>
        <v>100.18</v>
      </c>
      <c r="BS52" s="2">
        <f t="shared" si="42"/>
        <v>99.033000000000001</v>
      </c>
      <c r="BT52" s="2">
        <f t="shared" si="43"/>
        <v>102.467</v>
      </c>
      <c r="BU52" s="2">
        <f t="shared" si="44"/>
        <v>102.069</v>
      </c>
      <c r="BV52" s="2">
        <f t="shared" si="45"/>
        <v>101.69499999999999</v>
      </c>
      <c r="BW52" s="2">
        <f t="shared" si="46"/>
        <v>101.42400000000001</v>
      </c>
      <c r="BX52" s="2">
        <f t="shared" si="47"/>
        <v>102.18600000000001</v>
      </c>
      <c r="BY52" s="2">
        <f t="shared" si="48"/>
        <v>98.216999999999999</v>
      </c>
      <c r="BZ52" s="2">
        <f t="shared" si="49"/>
        <v>100.407</v>
      </c>
      <c r="CA52" s="2">
        <f t="shared" si="50"/>
        <v>99.677999999999997</v>
      </c>
      <c r="CB52" s="2">
        <f t="shared" si="51"/>
        <v>102.733</v>
      </c>
      <c r="CC52" s="2">
        <f t="shared" si="52"/>
        <v>106.217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111.06053859649123</v>
      </c>
      <c r="DL52" s="2">
        <f t="shared" si="161"/>
        <v>107.03097996515679</v>
      </c>
      <c r="DM52" s="2">
        <f t="shared" si="161"/>
        <v>103.41739008644274</v>
      </c>
      <c r="DN52" s="2">
        <f t="shared" si="161"/>
        <v>100.93794089068827</v>
      </c>
      <c r="DO52" s="2">
        <f t="shared" si="161"/>
        <v>101.01410427836744</v>
      </c>
      <c r="DP52" s="2">
        <f t="shared" si="161"/>
        <v>103.04026220506222</v>
      </c>
      <c r="DQ52" s="2">
        <f t="shared" si="161"/>
        <v>102.87494285714284</v>
      </c>
      <c r="DR52" s="2">
        <f t="shared" si="161"/>
        <v>103.1059551820728</v>
      </c>
      <c r="DS52" s="2">
        <f t="shared" si="161"/>
        <v>102.28176387816389</v>
      </c>
      <c r="DT52" s="2">
        <f t="shared" si="161"/>
        <v>102.10791419991416</v>
      </c>
      <c r="DU52" s="2">
        <f t="shared" si="161"/>
        <v>101.36708897468898</v>
      </c>
      <c r="DV52" s="2">
        <f t="shared" si="161"/>
        <v>100.23846989094355</v>
      </c>
      <c r="DW52" s="2">
        <f t="shared" si="161"/>
        <v>100.49621348068716</v>
      </c>
      <c r="DX52" s="2">
        <f t="shared" si="161"/>
        <v>103.49136271963332</v>
      </c>
      <c r="DY52" s="2">
        <f t="shared" si="161"/>
        <v>106.32436235337246</v>
      </c>
      <c r="EA52" s="2">
        <f t="shared" si="71"/>
        <v>106.50620472941876</v>
      </c>
      <c r="EB52" s="2">
        <f t="shared" si="72"/>
        <v>108.78690556463404</v>
      </c>
      <c r="EC52" s="2">
        <f t="shared" si="73"/>
        <v>107.32920686967964</v>
      </c>
      <c r="ED52" s="2">
        <f t="shared" si="74"/>
        <v>104.08220769002183</v>
      </c>
      <c r="EE52" s="2">
        <f t="shared" si="75"/>
        <v>103.86418044026351</v>
      </c>
      <c r="EF52" s="2">
        <f t="shared" si="76"/>
        <v>104.92451985878196</v>
      </c>
      <c r="EG52" s="2">
        <f t="shared" si="77"/>
        <v>102.70598540425945</v>
      </c>
      <c r="EH52" s="2">
        <f t="shared" si="78"/>
        <v>103.6834135816319</v>
      </c>
      <c r="EI52" s="2">
        <f t="shared" si="79"/>
        <v>100.99174642299307</v>
      </c>
      <c r="EJ52" s="2">
        <f t="shared" si="80"/>
        <v>104.33557231808193</v>
      </c>
      <c r="EK52" s="2">
        <f t="shared" si="81"/>
        <v>102.16078285249162</v>
      </c>
      <c r="EL52" s="2">
        <f t="shared" si="82"/>
        <v>101.61831461996125</v>
      </c>
      <c r="EM52" s="2">
        <f t="shared" si="83"/>
        <v>102.48565463934754</v>
      </c>
      <c r="EN52" s="2">
        <f t="shared" si="84"/>
        <v>105.18420324492375</v>
      </c>
      <c r="EO52" s="2">
        <f t="shared" si="85"/>
        <v>105.10726693319657</v>
      </c>
      <c r="EQ52" s="2">
        <f t="shared" si="86"/>
        <v>105.57259164566078</v>
      </c>
      <c r="ER52" s="2">
        <f t="shared" si="162"/>
        <v>106.43762200409012</v>
      </c>
      <c r="ES52" s="2">
        <f t="shared" si="162"/>
        <v>105.37625276725453</v>
      </c>
      <c r="ET52" s="2">
        <f t="shared" si="162"/>
        <v>100.84051520075526</v>
      </c>
      <c r="EU52" s="2">
        <f t="shared" si="162"/>
        <v>102.18647410170148</v>
      </c>
      <c r="EV52" s="2">
        <f t="shared" si="162"/>
        <v>104.20449529497898</v>
      </c>
      <c r="EW52" s="2">
        <f t="shared" si="162"/>
        <v>103.2238133364216</v>
      </c>
      <c r="EX52" s="2">
        <f t="shared" si="162"/>
        <v>103.51106947018397</v>
      </c>
      <c r="EY52" s="2">
        <f t="shared" si="162"/>
        <v>101.39923245528733</v>
      </c>
      <c r="EZ52" s="2">
        <f t="shared" si="162"/>
        <v>103.85990704075613</v>
      </c>
      <c r="FA52" s="2">
        <f t="shared" si="162"/>
        <v>101.59639176580946</v>
      </c>
      <c r="FB52" s="2">
        <f t="shared" si="162"/>
        <v>100.92892731285809</v>
      </c>
      <c r="FC52" s="2">
        <f t="shared" si="162"/>
        <v>103.45141685675557</v>
      </c>
      <c r="FD52" s="2">
        <f t="shared" si="162"/>
        <v>104.65726199909119</v>
      </c>
      <c r="FE52" s="2">
        <f t="shared" si="162"/>
        <v>106.29270803206376</v>
      </c>
      <c r="FG52" s="2">
        <f t="shared" si="88"/>
        <v>0.2086584082672186</v>
      </c>
      <c r="FH52" s="2">
        <f t="shared" si="163"/>
        <v>0.18794121751559775</v>
      </c>
      <c r="FI52" s="2">
        <f t="shared" si="163"/>
        <v>0.17128686244804223</v>
      </c>
      <c r="FJ52" s="2">
        <f t="shared" si="163"/>
        <v>0.17409123908971358</v>
      </c>
      <c r="FK52" s="2">
        <f t="shared" si="163"/>
        <v>0.17904712157999686</v>
      </c>
      <c r="FL52" s="2">
        <f t="shared" si="163"/>
        <v>0.17300352190373805</v>
      </c>
      <c r="FM52" s="2">
        <f t="shared" si="163"/>
        <v>0.15514516038862666</v>
      </c>
      <c r="FN52" s="2">
        <f t="shared" si="163"/>
        <v>0.16905753946497298</v>
      </c>
      <c r="FO52" s="2">
        <f t="shared" si="163"/>
        <v>0.16429705330001201</v>
      </c>
      <c r="FP52" s="2">
        <f t="shared" si="163"/>
        <v>0.16636793827454377</v>
      </c>
      <c r="FQ52" s="2">
        <f t="shared" si="163"/>
        <v>0.16999215017948049</v>
      </c>
      <c r="FR52" s="2">
        <f t="shared" si="163"/>
        <v>0.16607442337775549</v>
      </c>
      <c r="FS52" s="2">
        <f t="shared" si="163"/>
        <v>0.16590093164315614</v>
      </c>
      <c r="FT52" s="2">
        <f t="shared" si="163"/>
        <v>0.15420982566691929</v>
      </c>
      <c r="FU52" s="2">
        <f t="shared" si="163"/>
        <v>0.15453335457594317</v>
      </c>
      <c r="FW52" s="2">
        <f t="shared" si="112"/>
        <v>1.6027709575766265E-5</v>
      </c>
      <c r="FX52" s="2">
        <f t="shared" si="164"/>
        <v>2.2795005274417467E-5</v>
      </c>
      <c r="FY52" s="2">
        <f t="shared" si="165"/>
        <v>1.9319576197392122E-5</v>
      </c>
      <c r="FZ52" s="2">
        <f t="shared" si="166"/>
        <v>1.9064688575236522E-5</v>
      </c>
      <c r="GA52" s="2">
        <f t="shared" si="167"/>
        <v>1.893938110196553E-5</v>
      </c>
      <c r="GB52" s="2">
        <f t="shared" si="168"/>
        <v>2.1358349198209812E-5</v>
      </c>
      <c r="GC52" s="2">
        <f t="shared" si="169"/>
        <v>2.0101159568504876E-5</v>
      </c>
      <c r="GD52" s="2">
        <f t="shared" si="170"/>
        <v>2.4296122405154994E-5</v>
      </c>
      <c r="GE52" s="2">
        <f t="shared" si="171"/>
        <v>2.4501566507814507E-5</v>
      </c>
      <c r="GF52" s="2">
        <f t="shared" si="172"/>
        <v>2.3523454644140567E-5</v>
      </c>
      <c r="GG52" s="2">
        <f t="shared" si="173"/>
        <v>2.173135779191657E-5</v>
      </c>
      <c r="GH52" s="2">
        <f t="shared" si="174"/>
        <v>1.7265853472711725E-5</v>
      </c>
      <c r="GI52" s="2">
        <f t="shared" si="175"/>
        <v>1.5149678513963084E-5</v>
      </c>
      <c r="GJ52" s="2">
        <f t="shared" si="176"/>
        <v>1.3085651384882564E-5</v>
      </c>
      <c r="GK52" s="2">
        <f t="shared" si="177"/>
        <v>1.4214232782929595E-5</v>
      </c>
      <c r="GM52" s="86">
        <f t="shared" si="113"/>
        <v>2.0959977211746829E-5</v>
      </c>
      <c r="GN52" s="86">
        <f t="shared" si="178"/>
        <v>5.6049822652709202E-6</v>
      </c>
      <c r="GO52" s="86">
        <f t="shared" si="179"/>
        <v>7.8508080588192059E-7</v>
      </c>
      <c r="GP52" s="86">
        <f t="shared" si="180"/>
        <v>1.2773571524597774E-6</v>
      </c>
      <c r="GQ52" s="86">
        <f t="shared" si="181"/>
        <v>1.2634747074415988E-6</v>
      </c>
      <c r="GR52" s="86">
        <f t="shared" si="182"/>
        <v>4.1655138899958772E-7</v>
      </c>
      <c r="GS52" s="86">
        <f t="shared" si="183"/>
        <v>9.5701990558391392E-8</v>
      </c>
      <c r="GT52" s="86">
        <f t="shared" si="184"/>
        <v>2.2820268294392751E-7</v>
      </c>
      <c r="GU52" s="86">
        <f t="shared" si="185"/>
        <v>2.0858709479549934E-7</v>
      </c>
      <c r="GV52" s="86">
        <f t="shared" si="186"/>
        <v>3.3304515182574036E-7</v>
      </c>
      <c r="GW52" s="86">
        <f t="shared" si="187"/>
        <v>4.551644190005232E-7</v>
      </c>
      <c r="GX52" s="86">
        <f t="shared" si="188"/>
        <v>4.3733868018170138E-7</v>
      </c>
      <c r="GY52" s="86">
        <f t="shared" si="189"/>
        <v>4.1962366705492798E-7</v>
      </c>
      <c r="GZ52" s="86">
        <f t="shared" si="190"/>
        <v>5.7384612495728967E-8</v>
      </c>
      <c r="HA52" s="86">
        <f t="shared" si="191"/>
        <v>2.1867586161673769E-8</v>
      </c>
      <c r="HC52" s="86">
        <f t="shared" si="145"/>
        <v>3.1581765876007267E-16</v>
      </c>
      <c r="HD52" s="86">
        <f t="shared" si="192"/>
        <v>3.1296845920563409E-16</v>
      </c>
      <c r="HE52" s="86">
        <f t="shared" si="193"/>
        <v>1.8367265414178656E-19</v>
      </c>
      <c r="HF52" s="86">
        <f t="shared" si="194"/>
        <v>1.7879249157141769E-20</v>
      </c>
      <c r="HG52" s="86">
        <f t="shared" si="195"/>
        <v>3.3527275608175827E-19</v>
      </c>
      <c r="HH52" s="86">
        <f t="shared" si="196"/>
        <v>1.0015954080519158E-18</v>
      </c>
      <c r="HI52" s="86">
        <f t="shared" si="197"/>
        <v>6.1040722340199171E-23</v>
      </c>
      <c r="HJ52" s="86">
        <f t="shared" si="198"/>
        <v>1.4600696963623867E-20</v>
      </c>
      <c r="HK52" s="86">
        <f t="shared" si="199"/>
        <v>4.1422478558809144E-19</v>
      </c>
      <c r="HL52" s="86">
        <f t="shared" si="200"/>
        <v>2.6663033076709127E-20</v>
      </c>
      <c r="HM52" s="86">
        <f t="shared" si="201"/>
        <v>3.085812023533072E-21</v>
      </c>
      <c r="HN52" s="86">
        <f t="shared" si="202"/>
        <v>2.7386232495924475E-20</v>
      </c>
      <c r="HO52" s="86">
        <f t="shared" si="203"/>
        <v>1.7954996045721802E-19</v>
      </c>
      <c r="HP52" s="86">
        <f t="shared" si="204"/>
        <v>2.3741935429911613E-24</v>
      </c>
      <c r="HQ52" s="86">
        <f t="shared" si="205"/>
        <v>1.2706427610413373E-25</v>
      </c>
      <c r="HS52" s="86">
        <f t="shared" si="114"/>
        <v>9.2819122932662887E-70</v>
      </c>
      <c r="HT52" s="86">
        <f t="shared" si="206"/>
        <v>8.0704431621535948E-66</v>
      </c>
      <c r="HU52" s="86">
        <f t="shared" si="207"/>
        <v>3.3717944209724384E-84</v>
      </c>
      <c r="HV52" s="86">
        <f t="shared" si="208"/>
        <v>4.5034598356139208E-88</v>
      </c>
      <c r="HW52" s="86">
        <f t="shared" si="209"/>
        <v>8.0001746553386277E-83</v>
      </c>
      <c r="HX52" s="86">
        <f t="shared" si="210"/>
        <v>9.5202066510290713E-81</v>
      </c>
      <c r="HY52" s="86">
        <f t="shared" si="211"/>
        <v>1.8986895530141978E-98</v>
      </c>
      <c r="HZ52" s="86">
        <f t="shared" si="212"/>
        <v>3.3021754887695461E-90</v>
      </c>
      <c r="IA52" s="86">
        <f t="shared" si="213"/>
        <v>1.3722458272895544E-81</v>
      </c>
      <c r="IB52" s="86">
        <f t="shared" si="214"/>
        <v>5.490013530391305E-88</v>
      </c>
      <c r="IC52" s="86">
        <f t="shared" si="215"/>
        <v>6.033704535625045E-92</v>
      </c>
      <c r="ID52" s="86">
        <f t="shared" si="216"/>
        <v>6.9398864177961787E-88</v>
      </c>
      <c r="IE52" s="86">
        <f t="shared" si="217"/>
        <v>4.3914737999371441E-84</v>
      </c>
      <c r="IF52" s="86">
        <f t="shared" si="218"/>
        <v>4.7481396813957398E-68</v>
      </c>
      <c r="IG52" s="86">
        <f t="shared" si="219"/>
        <v>9.4100188343303735E-50</v>
      </c>
      <c r="II52" s="86">
        <f t="shared" si="115"/>
        <v>3.4921626476577116E-259</v>
      </c>
      <c r="IJ52" s="86">
        <f t="shared" si="116"/>
        <v>1.2557872411499876E-237</v>
      </c>
      <c r="IK52" s="86">
        <f t="shared" si="117"/>
        <v>0</v>
      </c>
      <c r="IL52" s="86">
        <f t="shared" si="118"/>
        <v>0</v>
      </c>
      <c r="IM52" s="86">
        <f t="shared" si="119"/>
        <v>0</v>
      </c>
      <c r="IN52" s="86">
        <f t="shared" si="120"/>
        <v>8.1963363270871352E-300</v>
      </c>
      <c r="IO52" s="86">
        <f t="shared" si="121"/>
        <v>0</v>
      </c>
      <c r="IP52" s="86">
        <f t="shared" si="122"/>
        <v>0</v>
      </c>
      <c r="IQ52" s="86">
        <f t="shared" si="123"/>
        <v>1.7192414518988332E-300</v>
      </c>
      <c r="IR52" s="86">
        <f t="shared" si="124"/>
        <v>0</v>
      </c>
      <c r="IS52" s="86">
        <f t="shared" si="125"/>
        <v>0</v>
      </c>
      <c r="IT52" s="86">
        <f t="shared" si="126"/>
        <v>0</v>
      </c>
      <c r="IU52" s="86">
        <f t="shared" si="127"/>
        <v>0</v>
      </c>
      <c r="IV52" s="86">
        <f t="shared" si="128"/>
        <v>6.3343825777502021E-212</v>
      </c>
      <c r="IW52" s="86">
        <f t="shared" si="129"/>
        <v>2.1367192681228682E-195</v>
      </c>
      <c r="IY52" s="86">
        <f t="shared" si="130"/>
        <v>2.0959977212062647E-5</v>
      </c>
      <c r="IZ52" s="86">
        <f t="shared" si="131"/>
        <v>5.6049822655838887E-6</v>
      </c>
      <c r="JA52" s="86">
        <f t="shared" si="132"/>
        <v>7.8508080588210429E-7</v>
      </c>
      <c r="JB52" s="86">
        <f t="shared" si="133"/>
        <v>1.2773571524597951E-6</v>
      </c>
      <c r="JC52" s="86">
        <f t="shared" si="134"/>
        <v>1.263474707441934E-6</v>
      </c>
      <c r="JD52" s="86">
        <f t="shared" si="135"/>
        <v>4.1655138900058934E-7</v>
      </c>
      <c r="JE52" s="86">
        <f t="shared" si="136"/>
        <v>9.5701990558391458E-8</v>
      </c>
      <c r="JF52" s="86">
        <f t="shared" si="137"/>
        <v>2.2820268294394213E-7</v>
      </c>
      <c r="JG52" s="86">
        <f t="shared" si="138"/>
        <v>2.0858709479591357E-7</v>
      </c>
      <c r="JH52" s="86">
        <f t="shared" si="139"/>
        <v>3.3304515182576704E-7</v>
      </c>
      <c r="JI52" s="86">
        <f t="shared" si="140"/>
        <v>4.5516441900052627E-7</v>
      </c>
      <c r="JJ52" s="86">
        <f t="shared" si="141"/>
        <v>4.3733868018172875E-7</v>
      </c>
      <c r="JK52" s="86">
        <f t="shared" si="142"/>
        <v>4.1962366705510755E-7</v>
      </c>
      <c r="JL52" s="86">
        <f t="shared" si="143"/>
        <v>5.7384612495728967E-8</v>
      </c>
      <c r="JM52" s="86">
        <f t="shared" si="144"/>
        <v>2.1867586161673769E-8</v>
      </c>
    </row>
    <row r="53" spans="2:273" x14ac:dyDescent="0.25">
      <c r="B53" s="2">
        <v>26</v>
      </c>
      <c r="C53" s="37">
        <v>110.17700000000001</v>
      </c>
      <c r="D53" s="37">
        <v>105.194</v>
      </c>
      <c r="E53" s="37">
        <v>102.41</v>
      </c>
      <c r="F53" s="37">
        <v>100.738</v>
      </c>
      <c r="G53" s="37">
        <v>99.688999999999993</v>
      </c>
      <c r="H53" s="37">
        <v>101.617</v>
      </c>
      <c r="I53" s="37">
        <v>101.879</v>
      </c>
      <c r="J53" s="37">
        <v>102.169</v>
      </c>
      <c r="K53" s="37">
        <v>100.203</v>
      </c>
      <c r="L53" s="37">
        <v>99.153000000000006</v>
      </c>
      <c r="M53" s="37">
        <v>100.18300000000001</v>
      </c>
      <c r="N53" s="37">
        <v>100.03400000000001</v>
      </c>
      <c r="O53" s="37">
        <v>100.746</v>
      </c>
      <c r="P53" s="37">
        <v>102.867</v>
      </c>
      <c r="Q53" s="37">
        <v>104.517</v>
      </c>
      <c r="S53" s="4">
        <f t="shared" si="8"/>
        <v>110.09750378111957</v>
      </c>
      <c r="T53" s="4">
        <f t="shared" si="9"/>
        <v>107.36458006278713</v>
      </c>
      <c r="U53" s="4">
        <f t="shared" si="10"/>
        <v>104.17690337268809</v>
      </c>
      <c r="V53" s="4">
        <f t="shared" si="11"/>
        <v>101.52661168085652</v>
      </c>
      <c r="W53" s="4">
        <f t="shared" si="12"/>
        <v>101.59506747023026</v>
      </c>
      <c r="X53" s="4">
        <f t="shared" si="13"/>
        <v>103.46244007985194</v>
      </c>
      <c r="Y53" s="4">
        <f t="shared" si="14"/>
        <v>102.9143787930231</v>
      </c>
      <c r="Z53" s="4">
        <f t="shared" si="15"/>
        <v>103.27322066724138</v>
      </c>
      <c r="AA53" s="4">
        <f t="shared" si="16"/>
        <v>102.08059636265922</v>
      </c>
      <c r="AB53" s="4">
        <f t="shared" si="17"/>
        <v>102.52298094936498</v>
      </c>
      <c r="AC53" s="4">
        <f t="shared" si="18"/>
        <v>101.57510030934742</v>
      </c>
      <c r="AD53" s="4">
        <f t="shared" si="19"/>
        <v>100.52184620997735</v>
      </c>
      <c r="AE53" s="4">
        <f t="shared" si="20"/>
        <v>100.92888309258315</v>
      </c>
      <c r="AF53" s="4">
        <f t="shared" si="21"/>
        <v>103.93652809342663</v>
      </c>
      <c r="AG53" s="4">
        <f t="shared" si="22"/>
        <v>106.19963327629087</v>
      </c>
      <c r="AI53" s="4">
        <f t="shared" si="23"/>
        <v>7.9496218880436231E-2</v>
      </c>
      <c r="AJ53" s="4">
        <f t="shared" si="24"/>
        <v>-2.1705800627871241</v>
      </c>
      <c r="AK53" s="4">
        <f t="shared" si="25"/>
        <v>-1.7669033726880912</v>
      </c>
      <c r="AL53" s="4">
        <f t="shared" si="26"/>
        <v>-0.78861168085651911</v>
      </c>
      <c r="AM53" s="4">
        <f t="shared" si="27"/>
        <v>-1.9060674702302691</v>
      </c>
      <c r="AN53" s="4">
        <f t="shared" si="28"/>
        <v>-1.8454400798519401</v>
      </c>
      <c r="AO53" s="4">
        <f t="shared" si="29"/>
        <v>-1.0353787930230993</v>
      </c>
      <c r="AP53" s="4">
        <f t="shared" si="30"/>
        <v>-1.1042206672413784</v>
      </c>
      <c r="AQ53" s="4">
        <f t="shared" si="31"/>
        <v>-1.8775963626592187</v>
      </c>
      <c r="AR53" s="4">
        <f t="shared" si="32"/>
        <v>-3.3699809493649724</v>
      </c>
      <c r="AS53" s="4">
        <f t="shared" si="33"/>
        <v>-1.3921003093474127</v>
      </c>
      <c r="AT53" s="4">
        <f t="shared" si="34"/>
        <v>-0.48784620997734862</v>
      </c>
      <c r="AU53" s="4">
        <f t="shared" si="35"/>
        <v>-0.18288309258315394</v>
      </c>
      <c r="AV53" s="4">
        <f t="shared" si="146"/>
        <v>-1.0695280934266265</v>
      </c>
      <c r="AW53" s="4">
        <f t="shared" si="146"/>
        <v>-1.682633276290872</v>
      </c>
      <c r="AY53" s="2">
        <f t="shared" si="96"/>
        <v>110.06746486201011</v>
      </c>
      <c r="AZ53" s="2">
        <f t="shared" si="147"/>
        <v>107.35440609525692</v>
      </c>
      <c r="BA53" s="2">
        <f t="shared" si="148"/>
        <v>104.17517407862599</v>
      </c>
      <c r="BB53" s="2">
        <f t="shared" si="149"/>
        <v>101.52392035312003</v>
      </c>
      <c r="BC53" s="2">
        <f t="shared" si="150"/>
        <v>101.59238158313391</v>
      </c>
      <c r="BD53" s="2">
        <f t="shared" si="151"/>
        <v>103.46141421593158</v>
      </c>
      <c r="BE53" s="2">
        <f t="shared" si="152"/>
        <v>102.91410648879328</v>
      </c>
      <c r="BF53" s="2">
        <f t="shared" si="153"/>
        <v>103.27262476549092</v>
      </c>
      <c r="BG53" s="2">
        <f t="shared" si="154"/>
        <v>102.08005000391393</v>
      </c>
      <c r="BH53" s="2">
        <f t="shared" si="155"/>
        <v>102.52217813262845</v>
      </c>
      <c r="BI53" s="2">
        <f t="shared" si="156"/>
        <v>101.57407191030394</v>
      </c>
      <c r="BJ53" s="2">
        <f t="shared" si="157"/>
        <v>100.52085374792939</v>
      </c>
      <c r="BK53" s="2">
        <f t="shared" si="158"/>
        <v>100.92793983767091</v>
      </c>
      <c r="BL53" s="2">
        <f t="shared" si="159"/>
        <v>103.93638940676446</v>
      </c>
      <c r="BM53" s="2">
        <f t="shared" si="160"/>
        <v>106.19958593620612</v>
      </c>
      <c r="BO53" s="2">
        <f t="shared" si="38"/>
        <v>110.17700000000001</v>
      </c>
      <c r="BP53" s="2">
        <f t="shared" si="39"/>
        <v>105.194</v>
      </c>
      <c r="BQ53" s="2">
        <f t="shared" si="40"/>
        <v>102.41</v>
      </c>
      <c r="BR53" s="2">
        <f t="shared" si="41"/>
        <v>100.738</v>
      </c>
      <c r="BS53" s="2">
        <f t="shared" si="42"/>
        <v>99.688999999999993</v>
      </c>
      <c r="BT53" s="2">
        <f t="shared" si="43"/>
        <v>101.617</v>
      </c>
      <c r="BU53" s="2">
        <f t="shared" si="44"/>
        <v>101.879</v>
      </c>
      <c r="BV53" s="2">
        <f t="shared" si="45"/>
        <v>102.169</v>
      </c>
      <c r="BW53" s="2">
        <f t="shared" si="46"/>
        <v>100.203</v>
      </c>
      <c r="BX53" s="2">
        <f t="shared" si="47"/>
        <v>99.153000000000006</v>
      </c>
      <c r="BY53" s="2">
        <f t="shared" si="48"/>
        <v>100.18300000000001</v>
      </c>
      <c r="BZ53" s="2">
        <f t="shared" si="49"/>
        <v>100.03400000000001</v>
      </c>
      <c r="CA53" s="2">
        <f t="shared" si="50"/>
        <v>100.746</v>
      </c>
      <c r="CB53" s="2">
        <f t="shared" si="51"/>
        <v>102.867</v>
      </c>
      <c r="CC53" s="2">
        <f t="shared" si="52"/>
        <v>104.517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111.13941896086369</v>
      </c>
      <c r="DL53" s="2">
        <f t="shared" si="161"/>
        <v>107.03410766550522</v>
      </c>
      <c r="DM53" s="2">
        <f t="shared" si="161"/>
        <v>103.49980927891455</v>
      </c>
      <c r="DN53" s="2">
        <f t="shared" si="161"/>
        <v>100.9702032388664</v>
      </c>
      <c r="DO53" s="2">
        <f t="shared" si="161"/>
        <v>101.08666790677317</v>
      </c>
      <c r="DP53" s="2">
        <f t="shared" si="161"/>
        <v>103.16214071214073</v>
      </c>
      <c r="DQ53" s="2">
        <f t="shared" si="161"/>
        <v>102.98123697478991</v>
      </c>
      <c r="DR53" s="2">
        <f t="shared" si="161"/>
        <v>103.2095389355742</v>
      </c>
      <c r="DS53" s="2">
        <f t="shared" si="161"/>
        <v>102.33773607893609</v>
      </c>
      <c r="DT53" s="2">
        <f t="shared" si="161"/>
        <v>102.15694959244956</v>
      </c>
      <c r="DU53" s="2">
        <f t="shared" si="161"/>
        <v>101.47229643929644</v>
      </c>
      <c r="DV53" s="2">
        <f t="shared" si="161"/>
        <v>100.31051564722615</v>
      </c>
      <c r="DW53" s="2">
        <f t="shared" si="161"/>
        <v>100.6137943976365</v>
      </c>
      <c r="DX53" s="2">
        <f t="shared" si="161"/>
        <v>103.71257845683729</v>
      </c>
      <c r="DY53" s="2">
        <f t="shared" si="161"/>
        <v>106.4366207844575</v>
      </c>
      <c r="EA53" s="2">
        <f t="shared" si="71"/>
        <v>106.35983962749395</v>
      </c>
      <c r="EB53" s="2">
        <f t="shared" si="72"/>
        <v>108.61686935580975</v>
      </c>
      <c r="EC53" s="2">
        <f t="shared" si="73"/>
        <v>107.15541112644227</v>
      </c>
      <c r="ED53" s="2">
        <f t="shared" si="74"/>
        <v>103.92003556247496</v>
      </c>
      <c r="EE53" s="2">
        <f t="shared" si="75"/>
        <v>103.70729299011994</v>
      </c>
      <c r="EF53" s="2">
        <f t="shared" si="76"/>
        <v>104.76622241835831</v>
      </c>
      <c r="EG53" s="2">
        <f t="shared" si="77"/>
        <v>102.58064074812756</v>
      </c>
      <c r="EH53" s="2">
        <f t="shared" si="78"/>
        <v>103.55544238316232</v>
      </c>
      <c r="EI53" s="2">
        <f t="shared" si="79"/>
        <v>100.88458946067171</v>
      </c>
      <c r="EJ53" s="2">
        <f t="shared" si="80"/>
        <v>104.19129616443051</v>
      </c>
      <c r="EK53" s="2">
        <f t="shared" si="81"/>
        <v>102.02735113502757</v>
      </c>
      <c r="EL53" s="2">
        <f t="shared" si="82"/>
        <v>101.48418335450233</v>
      </c>
      <c r="EM53" s="2">
        <f t="shared" si="83"/>
        <v>102.36830593622568</v>
      </c>
      <c r="EN53" s="2">
        <f t="shared" si="84"/>
        <v>105.05595433789956</v>
      </c>
      <c r="EO53" s="2">
        <f t="shared" si="85"/>
        <v>105.01674456763503</v>
      </c>
      <c r="EQ53" s="2">
        <f t="shared" si="86"/>
        <v>105.43790982046401</v>
      </c>
      <c r="ER53" s="2">
        <f t="shared" si="162"/>
        <v>106.29823607031192</v>
      </c>
      <c r="ES53" s="2">
        <f t="shared" si="162"/>
        <v>105.22716081428261</v>
      </c>
      <c r="ET53" s="2">
        <f t="shared" si="162"/>
        <v>100.71976532103595</v>
      </c>
      <c r="EU53" s="2">
        <f t="shared" si="162"/>
        <v>102.05125562948075</v>
      </c>
      <c r="EV53" s="2">
        <f t="shared" si="162"/>
        <v>104.05547003198333</v>
      </c>
      <c r="EW53" s="2">
        <f t="shared" si="162"/>
        <v>103.09188906842272</v>
      </c>
      <c r="EX53" s="2">
        <f t="shared" si="162"/>
        <v>103.38499459924134</v>
      </c>
      <c r="EY53" s="2">
        <f t="shared" si="162"/>
        <v>101.28680918447523</v>
      </c>
      <c r="EZ53" s="2">
        <f t="shared" si="162"/>
        <v>103.72135866058879</v>
      </c>
      <c r="FA53" s="2">
        <f t="shared" si="162"/>
        <v>101.47024305564631</v>
      </c>
      <c r="FB53" s="2">
        <f t="shared" si="162"/>
        <v>100.80343210293981</v>
      </c>
      <c r="FC53" s="2">
        <f t="shared" si="162"/>
        <v>103.32207611858136</v>
      </c>
      <c r="FD53" s="2">
        <f t="shared" si="162"/>
        <v>104.53611411206725</v>
      </c>
      <c r="FE53" s="2">
        <f t="shared" si="162"/>
        <v>106.18541931657202</v>
      </c>
      <c r="FG53" s="2">
        <f t="shared" si="88"/>
        <v>0.22427452754446392</v>
      </c>
      <c r="FH53" s="2">
        <f t="shared" si="163"/>
        <v>0.2024034218364088</v>
      </c>
      <c r="FI53" s="2">
        <f t="shared" si="163"/>
        <v>0.1847590834245551</v>
      </c>
      <c r="FJ53" s="2">
        <f t="shared" si="163"/>
        <v>0.18773406481333207</v>
      </c>
      <c r="FK53" s="2">
        <f t="shared" si="163"/>
        <v>0.1929875699533411</v>
      </c>
      <c r="FL53" s="2">
        <f t="shared" si="163"/>
        <v>0.18658036413056092</v>
      </c>
      <c r="FM53" s="2">
        <f t="shared" si="163"/>
        <v>0.16760455956909179</v>
      </c>
      <c r="FN53" s="2">
        <f t="shared" si="163"/>
        <v>0.18239300910025336</v>
      </c>
      <c r="FO53" s="2">
        <f t="shared" si="163"/>
        <v>0.17733715068038444</v>
      </c>
      <c r="FP53" s="2">
        <f t="shared" si="163"/>
        <v>0.17953708884158787</v>
      </c>
      <c r="FQ53" s="2">
        <f t="shared" si="163"/>
        <v>0.18338507269919868</v>
      </c>
      <c r="FR53" s="2">
        <f t="shared" si="163"/>
        <v>0.17922533533963489</v>
      </c>
      <c r="FS53" s="2">
        <f t="shared" si="163"/>
        <v>0.1790410548995324</v>
      </c>
      <c r="FT53" s="2">
        <f t="shared" si="163"/>
        <v>0.16660892294467075</v>
      </c>
      <c r="FU53" s="2">
        <f t="shared" si="163"/>
        <v>0.16695333009364829</v>
      </c>
      <c r="FW53" s="2">
        <f t="shared" si="112"/>
        <v>1.7574006908825449E-5</v>
      </c>
      <c r="FX53" s="2">
        <f t="shared" si="164"/>
        <v>2.4994171296661498E-5</v>
      </c>
      <c r="FY53" s="2">
        <f t="shared" si="165"/>
        <v>2.1183454574948003E-5</v>
      </c>
      <c r="FZ53" s="2">
        <f t="shared" si="166"/>
        <v>2.0903976889762754E-5</v>
      </c>
      <c r="GA53" s="2">
        <f t="shared" si="167"/>
        <v>2.076658048128052E-5</v>
      </c>
      <c r="GB53" s="2">
        <f t="shared" si="168"/>
        <v>2.3418915944079767E-5</v>
      </c>
      <c r="GC53" s="2">
        <f t="shared" si="169"/>
        <v>2.2040440440513937E-5</v>
      </c>
      <c r="GD53" s="2">
        <f t="shared" si="170"/>
        <v>2.6640106022442726E-5</v>
      </c>
      <c r="GE53" s="2">
        <f t="shared" si="171"/>
        <v>2.6865369941010901E-5</v>
      </c>
      <c r="GF53" s="2">
        <f t="shared" si="172"/>
        <v>2.5792896578272325E-5</v>
      </c>
      <c r="GG53" s="2">
        <f t="shared" si="173"/>
        <v>2.3827910033774273E-5</v>
      </c>
      <c r="GH53" s="2">
        <f t="shared" si="174"/>
        <v>1.8931600334780611E-5</v>
      </c>
      <c r="GI53" s="2">
        <f t="shared" si="175"/>
        <v>1.6611267889883427E-5</v>
      </c>
      <c r="GJ53" s="2">
        <f t="shared" si="176"/>
        <v>1.4348113311647917E-5</v>
      </c>
      <c r="GK53" s="2">
        <f t="shared" si="177"/>
        <v>1.5585574947896781E-5</v>
      </c>
      <c r="GM53" s="86">
        <f t="shared" si="113"/>
        <v>3.5775752195343761E-5</v>
      </c>
      <c r="GN53" s="86">
        <f t="shared" si="178"/>
        <v>1.0226429491260709E-5</v>
      </c>
      <c r="GO53" s="86">
        <f t="shared" si="179"/>
        <v>1.614234167314946E-6</v>
      </c>
      <c r="GP53" s="86">
        <f t="shared" si="180"/>
        <v>2.5433532986956388E-6</v>
      </c>
      <c r="GQ53" s="86">
        <f t="shared" si="181"/>
        <v>2.5566550734280189E-6</v>
      </c>
      <c r="GR53" s="86">
        <f t="shared" si="182"/>
        <v>9.0867150350143318E-7</v>
      </c>
      <c r="GS53" s="86">
        <f t="shared" si="183"/>
        <v>2.2111334485452131E-7</v>
      </c>
      <c r="GT53" s="86">
        <f t="shared" si="184"/>
        <v>5.1658822189791199E-7</v>
      </c>
      <c r="GU53" s="86">
        <f t="shared" si="185"/>
        <v>4.6769033776055992E-7</v>
      </c>
      <c r="GV53" s="86">
        <f t="shared" si="186"/>
        <v>7.2362474852857623E-7</v>
      </c>
      <c r="GW53" s="86">
        <f t="shared" si="187"/>
        <v>9.7546775190309068E-7</v>
      </c>
      <c r="GX53" s="86">
        <f t="shared" si="188"/>
        <v>9.2815704688440965E-7</v>
      </c>
      <c r="GY53" s="86">
        <f t="shared" si="189"/>
        <v>8.9308559494789553E-7</v>
      </c>
      <c r="GZ53" s="86">
        <f t="shared" si="190"/>
        <v>1.3763322943060673E-7</v>
      </c>
      <c r="HA53" s="86">
        <f t="shared" si="191"/>
        <v>5.6759727210741403E-8</v>
      </c>
      <c r="HC53" s="86">
        <f t="shared" si="145"/>
        <v>1.0365027413469886E-15</v>
      </c>
      <c r="HD53" s="86">
        <f t="shared" si="192"/>
        <v>1.0137150693247419E-15</v>
      </c>
      <c r="HE53" s="86">
        <f t="shared" si="193"/>
        <v>7.8935295120476059E-19</v>
      </c>
      <c r="HF53" s="86">
        <f t="shared" si="194"/>
        <v>8.2977180640820101E-20</v>
      </c>
      <c r="HG53" s="86">
        <f t="shared" si="195"/>
        <v>1.4190357651668797E-18</v>
      </c>
      <c r="HH53" s="86">
        <f t="shared" si="196"/>
        <v>4.1322684918037005E-18</v>
      </c>
      <c r="HI53" s="86">
        <f t="shared" si="197"/>
        <v>3.4880029328571224E-22</v>
      </c>
      <c r="HJ53" s="86">
        <f t="shared" si="198"/>
        <v>7.1601677771729798E-20</v>
      </c>
      <c r="HK53" s="86">
        <f t="shared" si="199"/>
        <v>1.7707271948993607E-18</v>
      </c>
      <c r="HL53" s="86">
        <f t="shared" si="200"/>
        <v>1.2612372326829388E-19</v>
      </c>
      <c r="HM53" s="86">
        <f t="shared" si="201"/>
        <v>1.5608071098801302E-20</v>
      </c>
      <c r="HN53" s="86">
        <f t="shared" si="202"/>
        <v>1.2466920808558582E-19</v>
      </c>
      <c r="HO53" s="86">
        <f t="shared" si="203"/>
        <v>7.5187381598912494E-19</v>
      </c>
      <c r="HP53" s="86">
        <f t="shared" si="204"/>
        <v>1.4842261819573325E-23</v>
      </c>
      <c r="HQ53" s="86">
        <f t="shared" si="205"/>
        <v>9.0653190731312102E-25</v>
      </c>
      <c r="HS53" s="86">
        <f t="shared" si="114"/>
        <v>2.7199236855278206E-68</v>
      </c>
      <c r="HT53" s="86">
        <f t="shared" si="206"/>
        <v>2.0638127348886761E-64</v>
      </c>
      <c r="HU53" s="86">
        <f t="shared" si="207"/>
        <v>2.115927304266522E-82</v>
      </c>
      <c r="HV53" s="86">
        <f t="shared" si="208"/>
        <v>3.4541131769095731E-86</v>
      </c>
      <c r="HW53" s="86">
        <f t="shared" si="209"/>
        <v>4.78407023227158E-81</v>
      </c>
      <c r="HX53" s="86">
        <f t="shared" si="210"/>
        <v>5.3045840373754316E-79</v>
      </c>
      <c r="HY53" s="86">
        <f t="shared" si="211"/>
        <v>2.5772139612990184E-96</v>
      </c>
      <c r="HZ53" s="86">
        <f t="shared" si="212"/>
        <v>3.0976186730891013E-88</v>
      </c>
      <c r="IA53" s="86">
        <f t="shared" si="213"/>
        <v>8.2663028941437236E-80</v>
      </c>
      <c r="IB53" s="86">
        <f t="shared" si="214"/>
        <v>4.5250762175708539E-86</v>
      </c>
      <c r="IC53" s="86">
        <f t="shared" si="215"/>
        <v>5.97259451587635E-90</v>
      </c>
      <c r="ID53" s="86">
        <f t="shared" si="216"/>
        <v>5.1217291048199094E-86</v>
      </c>
      <c r="IE53" s="86">
        <f t="shared" si="217"/>
        <v>2.5494587103750829E-82</v>
      </c>
      <c r="IF53" s="86">
        <f t="shared" si="218"/>
        <v>1.2007999327395334E-66</v>
      </c>
      <c r="IG53" s="86">
        <f t="shared" si="219"/>
        <v>9.7219801260281172E-49</v>
      </c>
      <c r="II53" s="86">
        <f t="shared" si="115"/>
        <v>6.5099428472348628E-255</v>
      </c>
      <c r="IJ53" s="86">
        <f t="shared" si="116"/>
        <v>1.380258546886794E-233</v>
      </c>
      <c r="IK53" s="86">
        <f t="shared" si="117"/>
        <v>6.1748309169183185E-305</v>
      </c>
      <c r="IL53" s="86">
        <f t="shared" si="118"/>
        <v>0</v>
      </c>
      <c r="IM53" s="86">
        <f t="shared" si="119"/>
        <v>4.7404326784919422E-304</v>
      </c>
      <c r="IN53" s="86">
        <f t="shared" si="120"/>
        <v>9.773639603654479E-295</v>
      </c>
      <c r="IO53" s="86">
        <f t="shared" si="121"/>
        <v>0</v>
      </c>
      <c r="IP53" s="86">
        <f t="shared" si="122"/>
        <v>0</v>
      </c>
      <c r="IQ53" s="86">
        <f t="shared" si="123"/>
        <v>2.4481959570144046E-295</v>
      </c>
      <c r="IR53" s="86">
        <f t="shared" si="124"/>
        <v>0</v>
      </c>
      <c r="IS53" s="86">
        <f t="shared" si="125"/>
        <v>0</v>
      </c>
      <c r="IT53" s="86">
        <f t="shared" si="126"/>
        <v>0</v>
      </c>
      <c r="IU53" s="86">
        <f t="shared" si="127"/>
        <v>2.4309634725454709E-307</v>
      </c>
      <c r="IV53" s="86">
        <f t="shared" si="128"/>
        <v>1.6793511942926022E-208</v>
      </c>
      <c r="IW53" s="86">
        <f t="shared" si="129"/>
        <v>3.2143321277446508E-192</v>
      </c>
      <c r="IY53" s="86">
        <f t="shared" si="130"/>
        <v>3.5775752196380265E-5</v>
      </c>
      <c r="IZ53" s="86">
        <f t="shared" si="131"/>
        <v>1.0226429492274424E-5</v>
      </c>
      <c r="JA53" s="86">
        <f t="shared" si="132"/>
        <v>1.6142341673157354E-6</v>
      </c>
      <c r="JB53" s="86">
        <f t="shared" si="133"/>
        <v>2.5433532986957218E-6</v>
      </c>
      <c r="JC53" s="86">
        <f t="shared" si="134"/>
        <v>2.5566550734294381E-6</v>
      </c>
      <c r="JD53" s="86">
        <f t="shared" si="135"/>
        <v>9.0867150350556543E-7</v>
      </c>
      <c r="JE53" s="86">
        <f t="shared" si="136"/>
        <v>2.2111334485452165E-7</v>
      </c>
      <c r="JF53" s="86">
        <f t="shared" si="137"/>
        <v>5.1658822189798357E-7</v>
      </c>
      <c r="JG53" s="86">
        <f t="shared" si="138"/>
        <v>4.6769033776233064E-7</v>
      </c>
      <c r="JH53" s="86">
        <f t="shared" si="139"/>
        <v>7.2362474852870233E-7</v>
      </c>
      <c r="JI53" s="86">
        <f t="shared" si="140"/>
        <v>9.7546775190310635E-7</v>
      </c>
      <c r="JJ53" s="86">
        <f t="shared" si="141"/>
        <v>9.2815704688453427E-7</v>
      </c>
      <c r="JK53" s="86">
        <f t="shared" si="142"/>
        <v>8.9308559494864738E-7</v>
      </c>
      <c r="JL53" s="86">
        <f t="shared" si="143"/>
        <v>1.3763322943060676E-7</v>
      </c>
      <c r="JM53" s="86">
        <f t="shared" si="144"/>
        <v>5.6759727210741403E-8</v>
      </c>
    </row>
    <row r="54" spans="2:273" x14ac:dyDescent="0.25">
      <c r="B54" s="2">
        <v>27</v>
      </c>
      <c r="C54" s="37">
        <v>111.742</v>
      </c>
      <c r="D54" s="37">
        <v>103.51600000000001</v>
      </c>
      <c r="E54" s="37">
        <v>102.197</v>
      </c>
      <c r="F54" s="37">
        <v>97.738</v>
      </c>
      <c r="G54" s="37">
        <v>100.21299999999999</v>
      </c>
      <c r="H54" s="37">
        <v>102.56699999999999</v>
      </c>
      <c r="I54" s="37">
        <v>101.89700000000001</v>
      </c>
      <c r="J54" s="37">
        <v>101.932</v>
      </c>
      <c r="K54" s="37">
        <v>101.508</v>
      </c>
      <c r="L54" s="37">
        <v>101.441</v>
      </c>
      <c r="M54" s="37">
        <v>99.65</v>
      </c>
      <c r="N54" s="37">
        <v>99.016999999999996</v>
      </c>
      <c r="O54" s="37">
        <v>98.305000000000007</v>
      </c>
      <c r="P54" s="37">
        <v>104.033</v>
      </c>
      <c r="Q54" s="37">
        <v>106.233</v>
      </c>
      <c r="S54" s="4">
        <f t="shared" si="8"/>
        <v>110.06281436668114</v>
      </c>
      <c r="T54" s="4">
        <f t="shared" si="9"/>
        <v>107.36179808586715</v>
      </c>
      <c r="U54" s="4">
        <f t="shared" si="10"/>
        <v>104.2621768036684</v>
      </c>
      <c r="V54" s="4">
        <f t="shared" si="11"/>
        <v>101.56460847105167</v>
      </c>
      <c r="W54" s="4">
        <f t="shared" si="12"/>
        <v>101.66111576202134</v>
      </c>
      <c r="X54" s="4">
        <f t="shared" si="13"/>
        <v>103.55218501082516</v>
      </c>
      <c r="Y54" s="4">
        <f t="shared" si="14"/>
        <v>102.97380108906167</v>
      </c>
      <c r="Z54" s="4">
        <f t="shared" si="15"/>
        <v>103.33687106901247</v>
      </c>
      <c r="AA54" s="4">
        <f t="shared" si="16"/>
        <v>102.08589172059149</v>
      </c>
      <c r="AB54" s="4">
        <f t="shared" si="17"/>
        <v>102.56388411492865</v>
      </c>
      <c r="AC54" s="4">
        <f t="shared" si="18"/>
        <v>101.64210497551156</v>
      </c>
      <c r="AD54" s="4">
        <f t="shared" si="19"/>
        <v>100.57145042097531</v>
      </c>
      <c r="AE54" s="4">
        <f t="shared" si="20"/>
        <v>101.02655540898441</v>
      </c>
      <c r="AF54" s="4">
        <f t="shared" si="21"/>
        <v>104.11279992926559</v>
      </c>
      <c r="AG54" s="4">
        <f t="shared" si="22"/>
        <v>106.25667903688229</v>
      </c>
      <c r="AI54" s="4">
        <f t="shared" si="23"/>
        <v>1.6791856333188662</v>
      </c>
      <c r="AJ54" s="4">
        <f t="shared" si="24"/>
        <v>-3.8457980858671448</v>
      </c>
      <c r="AK54" s="4">
        <f t="shared" si="25"/>
        <v>-2.0651768036683933</v>
      </c>
      <c r="AL54" s="4">
        <f t="shared" si="26"/>
        <v>-3.8266084710516708</v>
      </c>
      <c r="AM54" s="4">
        <f t="shared" si="27"/>
        <v>-1.4481157620213452</v>
      </c>
      <c r="AN54" s="4">
        <f t="shared" si="28"/>
        <v>-0.98518501082516252</v>
      </c>
      <c r="AO54" s="4">
        <f t="shared" si="29"/>
        <v>-1.0768010890616608</v>
      </c>
      <c r="AP54" s="4">
        <f t="shared" si="30"/>
        <v>-1.4048710690124722</v>
      </c>
      <c r="AQ54" s="4">
        <f t="shared" si="31"/>
        <v>-0.57789172059149507</v>
      </c>
      <c r="AR54" s="4">
        <f t="shared" si="32"/>
        <v>-1.1228841149286524</v>
      </c>
      <c r="AS54" s="4">
        <f t="shared" si="33"/>
        <v>-1.9921049755115519</v>
      </c>
      <c r="AT54" s="4">
        <f t="shared" si="34"/>
        <v>-1.5544504209753143</v>
      </c>
      <c r="AU54" s="4">
        <f t="shared" si="35"/>
        <v>-2.7215554089844005</v>
      </c>
      <c r="AV54" s="4">
        <f t="shared" si="146"/>
        <v>-7.9799929265590208E-2</v>
      </c>
      <c r="AW54" s="4">
        <f t="shared" si="146"/>
        <v>-2.3679036882285232E-2</v>
      </c>
      <c r="AY54" s="2">
        <f t="shared" si="96"/>
        <v>110.01360106331013</v>
      </c>
      <c r="AZ54" s="2">
        <f t="shared" si="147"/>
        <v>107.34401416879427</v>
      </c>
      <c r="BA54" s="2">
        <f t="shared" si="148"/>
        <v>104.25878611841827</v>
      </c>
      <c r="BB54" s="2">
        <f t="shared" si="149"/>
        <v>101.55949136201835</v>
      </c>
      <c r="BC54" s="2">
        <f t="shared" si="150"/>
        <v>101.65593383233978</v>
      </c>
      <c r="BD54" s="2">
        <f t="shared" si="151"/>
        <v>103.55005829223634</v>
      </c>
      <c r="BE54" s="2">
        <f t="shared" si="152"/>
        <v>102.97320336045213</v>
      </c>
      <c r="BF54" s="2">
        <f t="shared" si="153"/>
        <v>103.33559085858224</v>
      </c>
      <c r="BG54" s="2">
        <f t="shared" si="154"/>
        <v>102.08472769741283</v>
      </c>
      <c r="BH54" s="2">
        <f t="shared" si="155"/>
        <v>102.56222445731174</v>
      </c>
      <c r="BI54" s="2">
        <f t="shared" si="156"/>
        <v>101.64000754331288</v>
      </c>
      <c r="BJ54" s="2">
        <f t="shared" si="157"/>
        <v>100.56944381381247</v>
      </c>
      <c r="BK54" s="2">
        <f t="shared" si="158"/>
        <v>101.02464312194348</v>
      </c>
      <c r="BL54" s="2">
        <f t="shared" si="159"/>
        <v>104.11248444520041</v>
      </c>
      <c r="BM54" s="2">
        <f t="shared" si="160"/>
        <v>106.25656295357842</v>
      </c>
      <c r="BO54" s="2">
        <f t="shared" si="38"/>
        <v>111.742</v>
      </c>
      <c r="BP54" s="2">
        <f t="shared" si="39"/>
        <v>103.51600000000001</v>
      </c>
      <c r="BQ54" s="2">
        <f t="shared" si="40"/>
        <v>102.197</v>
      </c>
      <c r="BR54" s="2">
        <f t="shared" si="41"/>
        <v>97.738</v>
      </c>
      <c r="BS54" s="2">
        <f t="shared" si="42"/>
        <v>100.21299999999999</v>
      </c>
      <c r="BT54" s="2">
        <f t="shared" si="43"/>
        <v>102.56699999999999</v>
      </c>
      <c r="BU54" s="2">
        <f t="shared" si="44"/>
        <v>101.89700000000001</v>
      </c>
      <c r="BV54" s="2">
        <f t="shared" si="45"/>
        <v>101.932</v>
      </c>
      <c r="BW54" s="2">
        <f t="shared" si="46"/>
        <v>101.508</v>
      </c>
      <c r="BX54" s="2">
        <f t="shared" si="47"/>
        <v>101.441</v>
      </c>
      <c r="BY54" s="2">
        <f t="shared" si="48"/>
        <v>99.65</v>
      </c>
      <c r="BZ54" s="2">
        <f t="shared" si="49"/>
        <v>99.016999999999996</v>
      </c>
      <c r="CA54" s="2">
        <f t="shared" si="50"/>
        <v>98.305000000000007</v>
      </c>
      <c r="CB54" s="2">
        <f t="shared" si="51"/>
        <v>104.033</v>
      </c>
      <c r="CC54" s="2">
        <f t="shared" si="52"/>
        <v>106.233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111.21829932523616</v>
      </c>
      <c r="DL54" s="2">
        <f t="shared" si="161"/>
        <v>107.03723536585366</v>
      </c>
      <c r="DM54" s="2">
        <f t="shared" si="161"/>
        <v>103.58222847138639</v>
      </c>
      <c r="DN54" s="2">
        <f t="shared" si="161"/>
        <v>101.00246558704455</v>
      </c>
      <c r="DO54" s="2">
        <f t="shared" si="161"/>
        <v>101.1592315351789</v>
      </c>
      <c r="DP54" s="2">
        <f t="shared" si="161"/>
        <v>103.28401921921923</v>
      </c>
      <c r="DQ54" s="2">
        <f t="shared" si="161"/>
        <v>103.08753109243696</v>
      </c>
      <c r="DR54" s="2">
        <f t="shared" si="161"/>
        <v>103.3131226890756</v>
      </c>
      <c r="DS54" s="2">
        <f t="shared" si="161"/>
        <v>102.39370827970829</v>
      </c>
      <c r="DT54" s="2">
        <f t="shared" si="161"/>
        <v>102.20598498498495</v>
      </c>
      <c r="DU54" s="2">
        <f t="shared" si="161"/>
        <v>101.57750390390392</v>
      </c>
      <c r="DV54" s="2">
        <f t="shared" si="161"/>
        <v>100.38256140350876</v>
      </c>
      <c r="DW54" s="2">
        <f t="shared" si="161"/>
        <v>100.73137531458583</v>
      </c>
      <c r="DX54" s="2">
        <f t="shared" si="161"/>
        <v>103.93379419404127</v>
      </c>
      <c r="DY54" s="2">
        <f t="shared" si="161"/>
        <v>106.54887921554256</v>
      </c>
      <c r="EA54" s="2">
        <f t="shared" si="71"/>
        <v>106.21347452556915</v>
      </c>
      <c r="EB54" s="2">
        <f t="shared" si="72"/>
        <v>108.44683314698547</v>
      </c>
      <c r="EC54" s="2">
        <f t="shared" si="73"/>
        <v>106.98161538320491</v>
      </c>
      <c r="ED54" s="2">
        <f t="shared" si="74"/>
        <v>103.7578634349281</v>
      </c>
      <c r="EE54" s="2">
        <f t="shared" si="75"/>
        <v>103.55040553997638</v>
      </c>
      <c r="EF54" s="2">
        <f t="shared" si="76"/>
        <v>104.60792497793466</v>
      </c>
      <c r="EG54" s="2">
        <f t="shared" si="77"/>
        <v>102.45529609199568</v>
      </c>
      <c r="EH54" s="2">
        <f t="shared" si="78"/>
        <v>103.42747118469272</v>
      </c>
      <c r="EI54" s="2">
        <f t="shared" si="79"/>
        <v>100.77743249835035</v>
      </c>
      <c r="EJ54" s="2">
        <f t="shared" si="80"/>
        <v>104.04702001077908</v>
      </c>
      <c r="EK54" s="2">
        <f t="shared" si="81"/>
        <v>101.89391941756352</v>
      </c>
      <c r="EL54" s="2">
        <f t="shared" si="82"/>
        <v>101.35005208904342</v>
      </c>
      <c r="EM54" s="2">
        <f t="shared" si="83"/>
        <v>102.25095723310382</v>
      </c>
      <c r="EN54" s="2">
        <f t="shared" si="84"/>
        <v>104.92770543087536</v>
      </c>
      <c r="EO54" s="2">
        <f t="shared" si="85"/>
        <v>104.92622220207349</v>
      </c>
      <c r="EQ54" s="2">
        <f t="shared" si="86"/>
        <v>105.30322799526724</v>
      </c>
      <c r="ER54" s="2">
        <f t="shared" si="162"/>
        <v>106.15885013653372</v>
      </c>
      <c r="ES54" s="2">
        <f t="shared" si="162"/>
        <v>105.0780688613107</v>
      </c>
      <c r="ET54" s="2">
        <f t="shared" si="162"/>
        <v>100.59901544131664</v>
      </c>
      <c r="EU54" s="2">
        <f t="shared" si="162"/>
        <v>101.91603715726002</v>
      </c>
      <c r="EV54" s="2">
        <f t="shared" si="162"/>
        <v>103.90644476898768</v>
      </c>
      <c r="EW54" s="2">
        <f t="shared" si="162"/>
        <v>102.95996480042383</v>
      </c>
      <c r="EX54" s="2">
        <f t="shared" si="162"/>
        <v>103.25891972829872</v>
      </c>
      <c r="EY54" s="2">
        <f t="shared" si="162"/>
        <v>101.17438591366313</v>
      </c>
      <c r="EZ54" s="2">
        <f t="shared" si="162"/>
        <v>103.58281028042146</v>
      </c>
      <c r="FA54" s="2">
        <f t="shared" si="162"/>
        <v>101.34409434548317</v>
      </c>
      <c r="FB54" s="2">
        <f t="shared" si="162"/>
        <v>100.67793689302151</v>
      </c>
      <c r="FC54" s="2">
        <f t="shared" si="162"/>
        <v>103.19273538040717</v>
      </c>
      <c r="FD54" s="2">
        <f t="shared" si="162"/>
        <v>104.41496622504332</v>
      </c>
      <c r="FE54" s="2">
        <f t="shared" si="162"/>
        <v>106.0781306010803</v>
      </c>
      <c r="FG54" s="2">
        <f t="shared" si="88"/>
        <v>0.24070387479425742</v>
      </c>
      <c r="FH54" s="2">
        <f t="shared" si="163"/>
        <v>0.21768018534160977</v>
      </c>
      <c r="FI54" s="2">
        <f t="shared" si="163"/>
        <v>0.19903643761099554</v>
      </c>
      <c r="FJ54" s="2">
        <f t="shared" si="163"/>
        <v>0.202184297427764</v>
      </c>
      <c r="FK54" s="2">
        <f t="shared" si="163"/>
        <v>0.20773875545051312</v>
      </c>
      <c r="FL54" s="2">
        <f t="shared" si="163"/>
        <v>0.20096376503063751</v>
      </c>
      <c r="FM54" s="2">
        <f t="shared" si="163"/>
        <v>0.18085036123957526</v>
      </c>
      <c r="FN54" s="2">
        <f t="shared" si="163"/>
        <v>0.19653160114205478</v>
      </c>
      <c r="FO54" s="2">
        <f t="shared" si="163"/>
        <v>0.19117546584677622</v>
      </c>
      <c r="FP54" s="2">
        <f t="shared" si="163"/>
        <v>0.1935066936696197</v>
      </c>
      <c r="FQ54" s="2">
        <f t="shared" si="163"/>
        <v>0.19758198267100999</v>
      </c>
      <c r="FR54" s="2">
        <f t="shared" si="163"/>
        <v>0.19317639425194696</v>
      </c>
      <c r="FS54" s="2">
        <f t="shared" si="163"/>
        <v>0.19298114196087507</v>
      </c>
      <c r="FT54" s="2">
        <f t="shared" si="163"/>
        <v>0.179793034971689</v>
      </c>
      <c r="FU54" s="2">
        <f t="shared" si="163"/>
        <v>0.18015880420238295</v>
      </c>
      <c r="FW54" s="2">
        <f t="shared" si="112"/>
        <v>1.926948272282533E-5</v>
      </c>
      <c r="FX54" s="2">
        <f t="shared" si="164"/>
        <v>2.7405497772043764E-5</v>
      </c>
      <c r="FY54" s="2">
        <f t="shared" si="165"/>
        <v>2.3227148590132914E-5</v>
      </c>
      <c r="FZ54" s="2">
        <f t="shared" si="166"/>
        <v>2.2920708646325344E-5</v>
      </c>
      <c r="GA54" s="2">
        <f t="shared" si="167"/>
        <v>2.27700570858613E-5</v>
      </c>
      <c r="GB54" s="2">
        <f t="shared" si="168"/>
        <v>2.5678272692125019E-5</v>
      </c>
      <c r="GC54" s="2">
        <f t="shared" si="169"/>
        <v>2.4166810987579011E-5</v>
      </c>
      <c r="GD54" s="2">
        <f t="shared" si="170"/>
        <v>2.9210220320753296E-5</v>
      </c>
      <c r="GE54" s="2">
        <f t="shared" si="171"/>
        <v>2.9457216020820019E-5</v>
      </c>
      <c r="GF54" s="2">
        <f t="shared" si="172"/>
        <v>2.8281278336844345E-5</v>
      </c>
      <c r="GG54" s="2">
        <f t="shared" si="173"/>
        <v>2.6126723749654778E-5</v>
      </c>
      <c r="GH54" s="2">
        <f t="shared" si="174"/>
        <v>2.0758049070884475E-5</v>
      </c>
      <c r="GI54" s="2">
        <f t="shared" si="175"/>
        <v>1.8213863861554067E-5</v>
      </c>
      <c r="GJ54" s="2">
        <f t="shared" si="176"/>
        <v>1.5732371624004909E-5</v>
      </c>
      <c r="GK54" s="2">
        <f t="shared" si="177"/>
        <v>1.7089217408212234E-5</v>
      </c>
      <c r="GM54" s="86">
        <f t="shared" si="113"/>
        <v>6.0212764457986624E-5</v>
      </c>
      <c r="GN54" s="86">
        <f t="shared" si="178"/>
        <v>1.8365238249270428E-5</v>
      </c>
      <c r="GO54" s="86">
        <f t="shared" si="179"/>
        <v>3.2546895578977881E-6</v>
      </c>
      <c r="GP54" s="86">
        <f t="shared" si="180"/>
        <v>4.9711543021120214E-6</v>
      </c>
      <c r="GQ54" s="86">
        <f t="shared" si="181"/>
        <v>5.0740450827653662E-6</v>
      </c>
      <c r="GR54" s="86">
        <f t="shared" si="182"/>
        <v>1.9391170832618692E-6</v>
      </c>
      <c r="GS54" s="86">
        <f t="shared" si="183"/>
        <v>4.9925242156591629E-7</v>
      </c>
      <c r="GT54" s="86">
        <f t="shared" si="184"/>
        <v>1.1426429272511375E-6</v>
      </c>
      <c r="GU54" s="86">
        <f t="shared" si="185"/>
        <v>1.0253398895425506E-6</v>
      </c>
      <c r="GV54" s="86">
        <f t="shared" si="186"/>
        <v>1.5389571627701241E-6</v>
      </c>
      <c r="GW54" s="86">
        <f t="shared" si="187"/>
        <v>2.0468853916922829E-6</v>
      </c>
      <c r="GX54" s="86">
        <f t="shared" si="188"/>
        <v>1.9298447631770604E-6</v>
      </c>
      <c r="GY54" s="86">
        <f t="shared" si="189"/>
        <v>1.8620078087859575E-6</v>
      </c>
      <c r="GZ54" s="86">
        <f t="shared" si="190"/>
        <v>3.2216846919197338E-7</v>
      </c>
      <c r="HA54" s="86">
        <f t="shared" si="191"/>
        <v>1.4334990933364219E-7</v>
      </c>
      <c r="HC54" s="86">
        <f t="shared" si="145"/>
        <v>3.3323028168679532E-15</v>
      </c>
      <c r="HD54" s="86">
        <f t="shared" si="192"/>
        <v>3.2179003091846109E-15</v>
      </c>
      <c r="HE54" s="86">
        <f t="shared" si="193"/>
        <v>3.306448502029299E-18</v>
      </c>
      <c r="HF54" s="86">
        <f t="shared" si="194"/>
        <v>3.7485760593437612E-19</v>
      </c>
      <c r="HG54" s="86">
        <f t="shared" si="195"/>
        <v>5.855008362774308E-18</v>
      </c>
      <c r="HH54" s="86">
        <f t="shared" si="196"/>
        <v>1.6623617308096068E-17</v>
      </c>
      <c r="HI54" s="86">
        <f t="shared" si="197"/>
        <v>1.9325760528045178E-21</v>
      </c>
      <c r="HJ54" s="86">
        <f t="shared" si="198"/>
        <v>3.4116543113278189E-19</v>
      </c>
      <c r="HK54" s="86">
        <f t="shared" si="199"/>
        <v>7.3755475173486642E-18</v>
      </c>
      <c r="HL54" s="86">
        <f t="shared" si="200"/>
        <v>5.8020007888385221E-19</v>
      </c>
      <c r="HM54" s="86">
        <f t="shared" si="201"/>
        <v>7.669476793887828E-20</v>
      </c>
      <c r="HN54" s="86">
        <f t="shared" si="202"/>
        <v>5.5267294606692906E-19</v>
      </c>
      <c r="HO54" s="86">
        <f t="shared" si="203"/>
        <v>3.0716398293678867E-18</v>
      </c>
      <c r="HP54" s="86">
        <f t="shared" si="204"/>
        <v>8.985994077498482E-23</v>
      </c>
      <c r="HQ54" s="86">
        <f t="shared" si="205"/>
        <v>6.2455007701808176E-24</v>
      </c>
      <c r="HS54" s="86">
        <f t="shared" si="114"/>
        <v>7.683525287247167E-67</v>
      </c>
      <c r="HT54" s="86">
        <f t="shared" si="206"/>
        <v>5.0920031004136459E-63</v>
      </c>
      <c r="HU54" s="86">
        <f t="shared" si="207"/>
        <v>1.2688097700484688E-80</v>
      </c>
      <c r="HV54" s="86">
        <f t="shared" si="208"/>
        <v>2.5257497808700398E-84</v>
      </c>
      <c r="HW54" s="86">
        <f t="shared" si="209"/>
        <v>2.7345310654694456E-79</v>
      </c>
      <c r="HX54" s="86">
        <f t="shared" si="210"/>
        <v>2.8263051770794857E-77</v>
      </c>
      <c r="HY54" s="86">
        <f t="shared" si="211"/>
        <v>3.3122915467410535E-94</v>
      </c>
      <c r="HZ54" s="86">
        <f t="shared" si="212"/>
        <v>2.7611523479378167E-86</v>
      </c>
      <c r="IA54" s="86">
        <f t="shared" si="213"/>
        <v>4.755557908836227E-78</v>
      </c>
      <c r="IB54" s="86">
        <f t="shared" si="214"/>
        <v>3.5499551096699954E-84</v>
      </c>
      <c r="IC54" s="86">
        <f t="shared" si="215"/>
        <v>5.6167557093878087E-88</v>
      </c>
      <c r="ID54" s="86">
        <f t="shared" si="216"/>
        <v>3.6063518320727841E-84</v>
      </c>
      <c r="IE54" s="86">
        <f t="shared" si="217"/>
        <v>1.4166241122558788E-80</v>
      </c>
      <c r="IF54" s="86">
        <f t="shared" si="218"/>
        <v>2.93420992349371E-65</v>
      </c>
      <c r="IG54" s="86">
        <f t="shared" si="219"/>
        <v>9.7990075074487245E-48</v>
      </c>
      <c r="II54" s="86">
        <f t="shared" si="115"/>
        <v>1.117758857907561E-250</v>
      </c>
      <c r="IJ54" s="86">
        <f t="shared" si="116"/>
        <v>1.3999057423217518E-229</v>
      </c>
      <c r="IK54" s="86">
        <f t="shared" si="117"/>
        <v>8.9216818070740916E-300</v>
      </c>
      <c r="IL54" s="86">
        <f t="shared" si="118"/>
        <v>0</v>
      </c>
      <c r="IM54" s="86">
        <f t="shared" si="119"/>
        <v>6.4732309488744619E-299</v>
      </c>
      <c r="IN54" s="86">
        <f t="shared" si="120"/>
        <v>1.0541269619539433E-289</v>
      </c>
      <c r="IO54" s="86">
        <f t="shared" si="121"/>
        <v>0</v>
      </c>
      <c r="IP54" s="86">
        <f t="shared" si="122"/>
        <v>0</v>
      </c>
      <c r="IQ54" s="86">
        <f t="shared" si="123"/>
        <v>3.1442606579047957E-290</v>
      </c>
      <c r="IR54" s="86">
        <f t="shared" si="124"/>
        <v>0</v>
      </c>
      <c r="IS54" s="86">
        <f t="shared" si="125"/>
        <v>0</v>
      </c>
      <c r="IT54" s="86">
        <f t="shared" si="126"/>
        <v>0</v>
      </c>
      <c r="IU54" s="86">
        <f t="shared" si="127"/>
        <v>2.965766276939552E-302</v>
      </c>
      <c r="IV54" s="86">
        <f t="shared" si="128"/>
        <v>4.1733001398388815E-205</v>
      </c>
      <c r="IW54" s="86">
        <f t="shared" si="129"/>
        <v>4.5516134111823335E-189</v>
      </c>
      <c r="IY54" s="86">
        <f t="shared" si="130"/>
        <v>6.0212764461318926E-5</v>
      </c>
      <c r="IZ54" s="86">
        <f t="shared" si="131"/>
        <v>1.836523825248833E-5</v>
      </c>
      <c r="JA54" s="86">
        <f t="shared" si="132"/>
        <v>3.2546895579010945E-6</v>
      </c>
      <c r="JB54" s="86">
        <f t="shared" si="133"/>
        <v>4.9711543021123966E-6</v>
      </c>
      <c r="JC54" s="86">
        <f t="shared" si="134"/>
        <v>5.0740450827712208E-6</v>
      </c>
      <c r="JD54" s="86">
        <f t="shared" si="135"/>
        <v>1.9391170832784926E-6</v>
      </c>
      <c r="JE54" s="86">
        <f t="shared" si="136"/>
        <v>4.9925242156591819E-7</v>
      </c>
      <c r="JF54" s="86">
        <f t="shared" si="137"/>
        <v>1.1426429272514786E-6</v>
      </c>
      <c r="JG54" s="86">
        <f t="shared" si="138"/>
        <v>1.0253398895499261E-6</v>
      </c>
      <c r="JH54" s="86">
        <f t="shared" si="139"/>
        <v>1.5389571627707043E-6</v>
      </c>
      <c r="JI54" s="86">
        <f t="shared" si="140"/>
        <v>2.0468853916923595E-6</v>
      </c>
      <c r="JJ54" s="86">
        <f t="shared" si="141"/>
        <v>1.9298447631776131E-6</v>
      </c>
      <c r="JK54" s="86">
        <f t="shared" si="142"/>
        <v>1.8620078087890291E-6</v>
      </c>
      <c r="JL54" s="86">
        <f t="shared" si="143"/>
        <v>3.2216846919197349E-7</v>
      </c>
      <c r="JM54" s="86">
        <f t="shared" si="144"/>
        <v>1.4334990933364219E-7</v>
      </c>
    </row>
    <row r="55" spans="2:273" x14ac:dyDescent="0.25">
      <c r="B55" s="2">
        <v>28</v>
      </c>
      <c r="C55" s="37">
        <v>111.629</v>
      </c>
      <c r="D55" s="37">
        <v>105.29</v>
      </c>
      <c r="E55" s="37">
        <v>103.04900000000001</v>
      </c>
      <c r="F55" s="37">
        <v>101.033</v>
      </c>
      <c r="G55" s="37">
        <v>99.507999999999996</v>
      </c>
      <c r="H55" s="37">
        <v>102.917</v>
      </c>
      <c r="I55" s="37">
        <v>101.96599999999999</v>
      </c>
      <c r="J55" s="37">
        <v>103.39</v>
      </c>
      <c r="K55" s="37">
        <v>100.746</v>
      </c>
      <c r="L55" s="37">
        <v>101.593</v>
      </c>
      <c r="M55" s="37">
        <v>100.45</v>
      </c>
      <c r="N55" s="37">
        <v>98.39</v>
      </c>
      <c r="O55" s="37">
        <v>101.373</v>
      </c>
      <c r="P55" s="37">
        <v>102.883</v>
      </c>
      <c r="Q55" s="37">
        <v>105.767</v>
      </c>
      <c r="S55" s="4">
        <f t="shared" si="8"/>
        <v>110.02758529168194</v>
      </c>
      <c r="T55" s="4">
        <f t="shared" si="9"/>
        <v>107.35991628031852</v>
      </c>
      <c r="U55" s="4">
        <f t="shared" si="10"/>
        <v>104.34415333861406</v>
      </c>
      <c r="V55" s="4">
        <f t="shared" si="11"/>
        <v>101.60107274430592</v>
      </c>
      <c r="W55" s="4">
        <f t="shared" si="12"/>
        <v>101.72427786950124</v>
      </c>
      <c r="X55" s="4">
        <f t="shared" si="13"/>
        <v>103.6358020396452</v>
      </c>
      <c r="Y55" s="4">
        <f t="shared" si="14"/>
        <v>103.0267525333161</v>
      </c>
      <c r="Z55" s="4">
        <f t="shared" si="15"/>
        <v>103.3945992669417</v>
      </c>
      <c r="AA55" s="4">
        <f t="shared" si="16"/>
        <v>102.08587286232618</v>
      </c>
      <c r="AB55" s="4">
        <f t="shared" si="17"/>
        <v>102.60156192641271</v>
      </c>
      <c r="AC55" s="4">
        <f t="shared" si="18"/>
        <v>101.70341576321735</v>
      </c>
      <c r="AD55" s="4">
        <f t="shared" si="19"/>
        <v>100.6168702131842</v>
      </c>
      <c r="AE55" s="4">
        <f t="shared" si="20"/>
        <v>101.11963322279976</v>
      </c>
      <c r="AF55" s="4">
        <f t="shared" si="21"/>
        <v>104.28058056789087</v>
      </c>
      <c r="AG55" s="4">
        <f t="shared" si="22"/>
        <v>106.30699891604604</v>
      </c>
      <c r="AI55" s="4">
        <f t="shared" si="23"/>
        <v>1.6014147083180603</v>
      </c>
      <c r="AJ55" s="4">
        <f t="shared" si="24"/>
        <v>-2.0699162803185089</v>
      </c>
      <c r="AK55" s="4">
        <f t="shared" si="25"/>
        <v>-1.2951533386140568</v>
      </c>
      <c r="AL55" s="4">
        <f t="shared" si="26"/>
        <v>-0.56807274430592258</v>
      </c>
      <c r="AM55" s="4">
        <f t="shared" si="27"/>
        <v>-2.2162778695012406</v>
      </c>
      <c r="AN55" s="4">
        <f t="shared" si="28"/>
        <v>-0.71880203964519751</v>
      </c>
      <c r="AO55" s="4">
        <f t="shared" si="29"/>
        <v>-1.060752533316105</v>
      </c>
      <c r="AP55" s="4">
        <f t="shared" si="30"/>
        <v>-4.5992669416961007E-3</v>
      </c>
      <c r="AQ55" s="4">
        <f t="shared" si="31"/>
        <v>-1.3398728623261889</v>
      </c>
      <c r="AR55" s="4">
        <f t="shared" si="32"/>
        <v>-1.0085619264127104</v>
      </c>
      <c r="AS55" s="4">
        <f t="shared" si="33"/>
        <v>-1.2534157632173475</v>
      </c>
      <c r="AT55" s="4">
        <f t="shared" si="34"/>
        <v>-2.2268702131841991</v>
      </c>
      <c r="AU55" s="4">
        <f t="shared" si="35"/>
        <v>0.2533667772002417</v>
      </c>
      <c r="AV55" s="4">
        <f t="shared" si="146"/>
        <v>-1.3975805678908699</v>
      </c>
      <c r="AW55" s="4">
        <f t="shared" si="146"/>
        <v>-0.539998916046045</v>
      </c>
      <c r="AY55" s="2">
        <f t="shared" si="96"/>
        <v>109.9481343029931</v>
      </c>
      <c r="AZ55" s="2">
        <f t="shared" si="147"/>
        <v>107.32933890170949</v>
      </c>
      <c r="BA55" s="2">
        <f t="shared" si="148"/>
        <v>104.33763873233589</v>
      </c>
      <c r="BB55" s="2">
        <f t="shared" si="149"/>
        <v>101.59152859204315</v>
      </c>
      <c r="BC55" s="2">
        <f t="shared" si="150"/>
        <v>101.7144794525432</v>
      </c>
      <c r="BD55" s="2">
        <f t="shared" si="151"/>
        <v>103.63149224694634</v>
      </c>
      <c r="BE55" s="2">
        <f t="shared" si="152"/>
        <v>103.02547124403684</v>
      </c>
      <c r="BF55" s="2">
        <f t="shared" si="153"/>
        <v>103.3919139683189</v>
      </c>
      <c r="BG55" s="2">
        <f t="shared" si="154"/>
        <v>102.08344983578588</v>
      </c>
      <c r="BH55" s="2">
        <f t="shared" si="155"/>
        <v>102.59820606395036</v>
      </c>
      <c r="BI55" s="2">
        <f t="shared" si="156"/>
        <v>101.69923043921402</v>
      </c>
      <c r="BJ55" s="2">
        <f t="shared" si="157"/>
        <v>100.61289832287532</v>
      </c>
      <c r="BK55" s="2">
        <f t="shared" si="158"/>
        <v>101.11583814357435</v>
      </c>
      <c r="BL55" s="2">
        <f t="shared" si="159"/>
        <v>104.27988068481902</v>
      </c>
      <c r="BM55" s="2">
        <f t="shared" si="160"/>
        <v>106.3067221711388</v>
      </c>
      <c r="BO55" s="2">
        <f t="shared" si="38"/>
        <v>111.629</v>
      </c>
      <c r="BP55" s="2">
        <f t="shared" si="39"/>
        <v>105.29</v>
      </c>
      <c r="BQ55" s="2">
        <f t="shared" si="40"/>
        <v>103.04900000000001</v>
      </c>
      <c r="BR55" s="2">
        <f t="shared" si="41"/>
        <v>101.033</v>
      </c>
      <c r="BS55" s="2">
        <f t="shared" si="42"/>
        <v>99.507999999999996</v>
      </c>
      <c r="BT55" s="2">
        <f t="shared" si="43"/>
        <v>102.917</v>
      </c>
      <c r="BU55" s="2">
        <f t="shared" si="44"/>
        <v>101.96599999999999</v>
      </c>
      <c r="BV55" s="2">
        <f t="shared" si="45"/>
        <v>103.39</v>
      </c>
      <c r="BW55" s="2">
        <f t="shared" si="46"/>
        <v>100.746</v>
      </c>
      <c r="BX55" s="2">
        <f t="shared" si="47"/>
        <v>101.593</v>
      </c>
      <c r="BY55" s="2">
        <f t="shared" si="48"/>
        <v>100.45</v>
      </c>
      <c r="BZ55" s="2">
        <f t="shared" si="49"/>
        <v>98.39</v>
      </c>
      <c r="CA55" s="2">
        <f t="shared" si="50"/>
        <v>101.373</v>
      </c>
      <c r="CB55" s="2">
        <f t="shared" si="51"/>
        <v>102.883</v>
      </c>
      <c r="CC55" s="2">
        <f t="shared" si="52"/>
        <v>105.767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111.29717968960864</v>
      </c>
      <c r="DL55" s="2">
        <f t="shared" si="161"/>
        <v>107.04036306620209</v>
      </c>
      <c r="DM55" s="2">
        <f t="shared" si="161"/>
        <v>103.6646476638582</v>
      </c>
      <c r="DN55" s="2">
        <f t="shared" si="161"/>
        <v>101.03472793522269</v>
      </c>
      <c r="DO55" s="2">
        <f t="shared" si="161"/>
        <v>101.23179516358464</v>
      </c>
      <c r="DP55" s="2">
        <f t="shared" si="161"/>
        <v>103.40589772629774</v>
      </c>
      <c r="DQ55" s="2">
        <f t="shared" si="161"/>
        <v>103.19382521008401</v>
      </c>
      <c r="DR55" s="2">
        <f t="shared" si="161"/>
        <v>103.41670644257701</v>
      </c>
      <c r="DS55" s="2">
        <f t="shared" si="161"/>
        <v>102.44968048048048</v>
      </c>
      <c r="DT55" s="2">
        <f t="shared" si="161"/>
        <v>102.25502037752034</v>
      </c>
      <c r="DU55" s="2">
        <f t="shared" si="161"/>
        <v>101.68271136851138</v>
      </c>
      <c r="DV55" s="2">
        <f t="shared" si="161"/>
        <v>100.45460715979135</v>
      </c>
      <c r="DW55" s="2">
        <f t="shared" si="161"/>
        <v>100.84895623153517</v>
      </c>
      <c r="DX55" s="2">
        <f t="shared" si="161"/>
        <v>104.15500993124523</v>
      </c>
      <c r="DY55" s="2">
        <f t="shared" si="161"/>
        <v>106.66113764662759</v>
      </c>
      <c r="EA55" s="2">
        <f t="shared" si="71"/>
        <v>106.06710942364437</v>
      </c>
      <c r="EB55" s="2">
        <f t="shared" si="72"/>
        <v>108.27679693816117</v>
      </c>
      <c r="EC55" s="2">
        <f t="shared" si="73"/>
        <v>106.80781963996756</v>
      </c>
      <c r="ED55" s="2">
        <f t="shared" si="74"/>
        <v>103.59569130738123</v>
      </c>
      <c r="EE55" s="2">
        <f t="shared" si="75"/>
        <v>103.39351808983281</v>
      </c>
      <c r="EF55" s="2">
        <f t="shared" si="76"/>
        <v>104.44962753751101</v>
      </c>
      <c r="EG55" s="2">
        <f t="shared" si="77"/>
        <v>102.32995143586379</v>
      </c>
      <c r="EH55" s="2">
        <f t="shared" si="78"/>
        <v>103.29949998622314</v>
      </c>
      <c r="EI55" s="2">
        <f t="shared" si="79"/>
        <v>100.670275536029</v>
      </c>
      <c r="EJ55" s="2">
        <f t="shared" si="80"/>
        <v>103.90274385712766</v>
      </c>
      <c r="EK55" s="2">
        <f t="shared" si="81"/>
        <v>101.76048770009947</v>
      </c>
      <c r="EL55" s="2">
        <f t="shared" si="82"/>
        <v>101.2159208235845</v>
      </c>
      <c r="EM55" s="2">
        <f t="shared" si="83"/>
        <v>102.13360852998196</v>
      </c>
      <c r="EN55" s="2">
        <f t="shared" si="84"/>
        <v>104.79945652385118</v>
      </c>
      <c r="EO55" s="2">
        <f t="shared" si="85"/>
        <v>104.83569983651195</v>
      </c>
      <c r="EQ55" s="2">
        <f t="shared" si="86"/>
        <v>105.16854617007047</v>
      </c>
      <c r="ER55" s="2">
        <f t="shared" si="162"/>
        <v>106.01946420275551</v>
      </c>
      <c r="ES55" s="2">
        <f t="shared" si="162"/>
        <v>104.92897690833878</v>
      </c>
      <c r="ET55" s="2">
        <f t="shared" si="162"/>
        <v>100.47826556159731</v>
      </c>
      <c r="EU55" s="2">
        <f t="shared" si="162"/>
        <v>101.78081868503929</v>
      </c>
      <c r="EV55" s="2">
        <f t="shared" si="162"/>
        <v>103.75741950599205</v>
      </c>
      <c r="EW55" s="2">
        <f t="shared" si="162"/>
        <v>102.82804053242495</v>
      </c>
      <c r="EX55" s="2">
        <f t="shared" si="162"/>
        <v>103.1328448573561</v>
      </c>
      <c r="EY55" s="2">
        <f t="shared" si="162"/>
        <v>101.06196264285103</v>
      </c>
      <c r="EZ55" s="2">
        <f t="shared" si="162"/>
        <v>103.44426190025412</v>
      </c>
      <c r="FA55" s="2">
        <f t="shared" si="162"/>
        <v>101.21794563532002</v>
      </c>
      <c r="FB55" s="2">
        <f t="shared" si="162"/>
        <v>100.55244168310323</v>
      </c>
      <c r="FC55" s="2">
        <f t="shared" si="162"/>
        <v>103.06339464223298</v>
      </c>
      <c r="FD55" s="2">
        <f t="shared" si="162"/>
        <v>104.29381833801936</v>
      </c>
      <c r="FE55" s="2">
        <f t="shared" si="162"/>
        <v>105.97084188558858</v>
      </c>
      <c r="FG55" s="2">
        <f t="shared" si="88"/>
        <v>0.25793657306583678</v>
      </c>
      <c r="FH55" s="2">
        <f t="shared" si="163"/>
        <v>0.23377203882285508</v>
      </c>
      <c r="FI55" s="2">
        <f t="shared" si="163"/>
        <v>0.21412729687374854</v>
      </c>
      <c r="FJ55" s="2">
        <f t="shared" si="163"/>
        <v>0.21744903110434341</v>
      </c>
      <c r="FK55" s="2">
        <f t="shared" si="163"/>
        <v>0.22330546947851601</v>
      </c>
      <c r="FL55" s="2">
        <f t="shared" si="163"/>
        <v>0.2161613166115032</v>
      </c>
      <c r="FM55" s="2">
        <f t="shared" si="163"/>
        <v>0.1948978769765104</v>
      </c>
      <c r="FN55" s="2">
        <f t="shared" si="163"/>
        <v>0.21148268919789784</v>
      </c>
      <c r="FO55" s="2">
        <f t="shared" si="163"/>
        <v>0.20582346754679748</v>
      </c>
      <c r="FP55" s="2">
        <f t="shared" si="163"/>
        <v>0.20828731766880471</v>
      </c>
      <c r="FQ55" s="2">
        <f t="shared" si="163"/>
        <v>0.21259183528124875</v>
      </c>
      <c r="FR55" s="2">
        <f t="shared" si="163"/>
        <v>0.20793829385201826</v>
      </c>
      <c r="FS55" s="2">
        <f t="shared" si="163"/>
        <v>0.20773196260091126</v>
      </c>
      <c r="FT55" s="2">
        <f t="shared" si="163"/>
        <v>0.19377785118957921</v>
      </c>
      <c r="FU55" s="2">
        <f t="shared" si="163"/>
        <v>0.19416533597004032</v>
      </c>
      <c r="FW55" s="2">
        <f t="shared" si="112"/>
        <v>2.1128528376807038E-5</v>
      </c>
      <c r="FX55" s="2">
        <f t="shared" si="164"/>
        <v>3.0049451309756029E-5</v>
      </c>
      <c r="FY55" s="2">
        <f t="shared" si="165"/>
        <v>2.5468004916065226E-5</v>
      </c>
      <c r="FZ55" s="2">
        <f t="shared" si="166"/>
        <v>2.5132001695228924E-5</v>
      </c>
      <c r="GA55" s="2">
        <f t="shared" si="167"/>
        <v>2.4966816272130222E-5</v>
      </c>
      <c r="GB55" s="2">
        <f t="shared" si="168"/>
        <v>2.8155596369044592E-5</v>
      </c>
      <c r="GC55" s="2">
        <f t="shared" si="169"/>
        <v>2.6498319535498287E-5</v>
      </c>
      <c r="GD55" s="2">
        <f t="shared" si="170"/>
        <v>3.2028279425769231E-5</v>
      </c>
      <c r="GE55" s="2">
        <f t="shared" si="171"/>
        <v>3.2299103292533527E-5</v>
      </c>
      <c r="GF55" s="2">
        <f t="shared" si="172"/>
        <v>3.1009720444555644E-5</v>
      </c>
      <c r="GG55" s="2">
        <f t="shared" si="173"/>
        <v>2.8647310718046065E-5</v>
      </c>
      <c r="GH55" s="2">
        <f t="shared" si="174"/>
        <v>2.2760702617855796E-5</v>
      </c>
      <c r="GI55" s="2">
        <f t="shared" si="175"/>
        <v>1.9971069497737598E-5</v>
      </c>
      <c r="GJ55" s="2">
        <f t="shared" si="176"/>
        <v>1.7250176276493659E-5</v>
      </c>
      <c r="GK55" s="2">
        <f t="shared" si="177"/>
        <v>1.8737923383350126E-5</v>
      </c>
      <c r="GM55" s="86">
        <f t="shared" si="113"/>
        <v>9.9931748243336691E-5</v>
      </c>
      <c r="GN55" s="86">
        <f t="shared" si="178"/>
        <v>3.246426485327647E-5</v>
      </c>
      <c r="GO55" s="86">
        <f t="shared" si="179"/>
        <v>6.4351546415714507E-6</v>
      </c>
      <c r="GP55" s="86">
        <f t="shared" si="180"/>
        <v>9.5384746999945827E-6</v>
      </c>
      <c r="GQ55" s="86">
        <f t="shared" si="181"/>
        <v>9.8770925607551815E-6</v>
      </c>
      <c r="GR55" s="86">
        <f t="shared" si="182"/>
        <v>4.0483439520780863E-6</v>
      </c>
      <c r="GS55" s="86">
        <f t="shared" si="183"/>
        <v>1.1016738418413401E-6</v>
      </c>
      <c r="GT55" s="86">
        <f t="shared" si="184"/>
        <v>2.4696576615965669E-6</v>
      </c>
      <c r="GU55" s="86">
        <f t="shared" si="185"/>
        <v>2.1980256292396748E-6</v>
      </c>
      <c r="GV55" s="86">
        <f t="shared" si="186"/>
        <v>3.2037519304366684E-6</v>
      </c>
      <c r="GW55" s="86">
        <f t="shared" si="187"/>
        <v>4.2055873475807198E-6</v>
      </c>
      <c r="GX55" s="86">
        <f t="shared" si="188"/>
        <v>3.9313015158704327E-6</v>
      </c>
      <c r="GY55" s="86">
        <f t="shared" si="189"/>
        <v>3.8031285418193508E-6</v>
      </c>
      <c r="GZ55" s="86">
        <f t="shared" si="190"/>
        <v>7.3602366127192107E-7</v>
      </c>
      <c r="HA55" s="86">
        <f t="shared" si="191"/>
        <v>3.5228259971067465E-7</v>
      </c>
      <c r="HC55" s="86">
        <f t="shared" si="145"/>
        <v>1.049452602851657E-14</v>
      </c>
      <c r="HD55" s="86">
        <f t="shared" si="192"/>
        <v>1.0010940304492857E-14</v>
      </c>
      <c r="HE55" s="86">
        <f t="shared" si="193"/>
        <v>1.3499594536984374E-17</v>
      </c>
      <c r="HF55" s="86">
        <f t="shared" si="194"/>
        <v>1.6484541401106327E-18</v>
      </c>
      <c r="HG55" s="86">
        <f t="shared" si="195"/>
        <v>2.3550790718593217E-17</v>
      </c>
      <c r="HH55" s="86">
        <f t="shared" si="196"/>
        <v>6.5209089660012741E-17</v>
      </c>
      <c r="HI55" s="86">
        <f t="shared" si="197"/>
        <v>1.0382542270851108E-20</v>
      </c>
      <c r="HJ55" s="86">
        <f t="shared" si="198"/>
        <v>1.5794437027581056E-18</v>
      </c>
      <c r="HK55" s="86">
        <f t="shared" si="199"/>
        <v>2.9934277137358461E-17</v>
      </c>
      <c r="HL55" s="86">
        <f t="shared" si="200"/>
        <v>2.5957179572688936E-18</v>
      </c>
      <c r="HM55" s="86">
        <f t="shared" si="201"/>
        <v>3.6612034391200307E-19</v>
      </c>
      <c r="HN55" s="86">
        <f t="shared" si="202"/>
        <v>2.3859640382100392E-18</v>
      </c>
      <c r="HO55" s="86">
        <f t="shared" si="203"/>
        <v>1.224237529630502E-17</v>
      </c>
      <c r="HP55" s="86">
        <f t="shared" si="204"/>
        <v>5.2688867856741825E-22</v>
      </c>
      <c r="HQ55" s="86">
        <f t="shared" si="205"/>
        <v>4.155094144037301E-23</v>
      </c>
      <c r="HS55" s="86">
        <f t="shared" si="114"/>
        <v>2.0924254930426506E-65</v>
      </c>
      <c r="HT55" s="86">
        <f t="shared" si="206"/>
        <v>1.2121425160534058E-61</v>
      </c>
      <c r="HU55" s="86">
        <f t="shared" si="207"/>
        <v>7.2702538067670498E-79</v>
      </c>
      <c r="HV55" s="86">
        <f t="shared" si="208"/>
        <v>1.7607948244172562E-82</v>
      </c>
      <c r="HW55" s="86">
        <f t="shared" si="209"/>
        <v>1.4940206542643477E-77</v>
      </c>
      <c r="HX55" s="86">
        <f t="shared" si="210"/>
        <v>1.4399610811371314E-75</v>
      </c>
      <c r="HY55" s="86">
        <f t="shared" si="211"/>
        <v>4.030783038371763E-92</v>
      </c>
      <c r="HZ55" s="86">
        <f t="shared" si="212"/>
        <v>2.3387761387515409E-84</v>
      </c>
      <c r="IA55" s="86">
        <f t="shared" si="213"/>
        <v>2.6127848566947556E-76</v>
      </c>
      <c r="IB55" s="86">
        <f t="shared" si="214"/>
        <v>2.6507303174702917E-82</v>
      </c>
      <c r="IC55" s="86">
        <f t="shared" si="215"/>
        <v>5.0182556289515632E-86</v>
      </c>
      <c r="ID55" s="86">
        <f t="shared" si="216"/>
        <v>2.4227465541911603E-82</v>
      </c>
      <c r="IE55" s="86">
        <f t="shared" si="217"/>
        <v>7.5340994028265317E-79</v>
      </c>
      <c r="IF55" s="86">
        <f t="shared" si="218"/>
        <v>6.9276529918863911E-64</v>
      </c>
      <c r="IG55" s="86">
        <f t="shared" si="219"/>
        <v>9.6354857351769226E-47</v>
      </c>
      <c r="II55" s="86">
        <f t="shared" si="115"/>
        <v>1.7676969571358481E-246</v>
      </c>
      <c r="IJ55" s="86">
        <f t="shared" si="116"/>
        <v>1.3101821775587206E-225</v>
      </c>
      <c r="IK55" s="86">
        <f t="shared" si="117"/>
        <v>1.1640862865265258E-294</v>
      </c>
      <c r="IL55" s="86">
        <f t="shared" si="118"/>
        <v>0</v>
      </c>
      <c r="IM55" s="86">
        <f t="shared" si="119"/>
        <v>7.9879108042459834E-294</v>
      </c>
      <c r="IN55" s="86">
        <f t="shared" si="120"/>
        <v>1.0283243886810832E-284</v>
      </c>
      <c r="IO55" s="86">
        <f t="shared" si="121"/>
        <v>0</v>
      </c>
      <c r="IP55" s="86">
        <f t="shared" si="122"/>
        <v>0</v>
      </c>
      <c r="IQ55" s="86">
        <f t="shared" si="123"/>
        <v>3.6421225450292772E-285</v>
      </c>
      <c r="IR55" s="86">
        <f t="shared" si="124"/>
        <v>0</v>
      </c>
      <c r="IS55" s="86">
        <f t="shared" si="125"/>
        <v>0</v>
      </c>
      <c r="IT55" s="86">
        <f t="shared" si="126"/>
        <v>0</v>
      </c>
      <c r="IU55" s="86">
        <f t="shared" si="127"/>
        <v>3.2795227825054219E-297</v>
      </c>
      <c r="IV55" s="86">
        <f t="shared" si="128"/>
        <v>9.7211816055110639E-202</v>
      </c>
      <c r="IW55" s="86">
        <f t="shared" si="129"/>
        <v>6.0669696703931565E-186</v>
      </c>
      <c r="IY55" s="86">
        <f t="shared" si="130"/>
        <v>9.9931748253831212E-5</v>
      </c>
      <c r="IZ55" s="86">
        <f t="shared" si="131"/>
        <v>3.246426486328741E-5</v>
      </c>
      <c r="JA55" s="86">
        <f t="shared" si="132"/>
        <v>6.4351546415849507E-6</v>
      </c>
      <c r="JB55" s="86">
        <f t="shared" si="133"/>
        <v>9.5384746999962311E-6</v>
      </c>
      <c r="JC55" s="86">
        <f t="shared" si="134"/>
        <v>9.8770925607787324E-6</v>
      </c>
      <c r="JD55" s="86">
        <f t="shared" si="135"/>
        <v>4.0483439521432951E-6</v>
      </c>
      <c r="JE55" s="86">
        <f t="shared" si="136"/>
        <v>1.1016738418413505E-6</v>
      </c>
      <c r="JF55" s="86">
        <f t="shared" si="137"/>
        <v>2.4696576615981462E-6</v>
      </c>
      <c r="JG55" s="86">
        <f t="shared" si="138"/>
        <v>2.198025629269609E-6</v>
      </c>
      <c r="JH55" s="86">
        <f t="shared" si="139"/>
        <v>3.2037519304392641E-6</v>
      </c>
      <c r="JI55" s="86">
        <f t="shared" si="140"/>
        <v>4.2055873475810857E-6</v>
      </c>
      <c r="JJ55" s="86">
        <f t="shared" si="141"/>
        <v>3.9313015158728188E-6</v>
      </c>
      <c r="JK55" s="86">
        <f t="shared" si="142"/>
        <v>3.803128541831593E-6</v>
      </c>
      <c r="JL55" s="86">
        <f t="shared" si="143"/>
        <v>7.360236612719216E-7</v>
      </c>
      <c r="JM55" s="86">
        <f t="shared" si="144"/>
        <v>3.522825997106747E-7</v>
      </c>
    </row>
    <row r="56" spans="2:273" x14ac:dyDescent="0.25">
      <c r="B56" s="2">
        <v>29</v>
      </c>
      <c r="C56" s="37">
        <v>110.90300000000001</v>
      </c>
      <c r="D56" s="37">
        <v>106.952</v>
      </c>
      <c r="E56" s="37">
        <v>102.361</v>
      </c>
      <c r="F56" s="37">
        <v>101.639</v>
      </c>
      <c r="G56" s="37">
        <v>98.802999999999997</v>
      </c>
      <c r="H56" s="37">
        <v>102.75</v>
      </c>
      <c r="I56" s="37">
        <v>103.5</v>
      </c>
      <c r="J56" s="37">
        <v>103.068</v>
      </c>
      <c r="K56" s="37">
        <v>101.051</v>
      </c>
      <c r="L56" s="37">
        <v>101.254</v>
      </c>
      <c r="M56" s="37">
        <v>100.617</v>
      </c>
      <c r="N56" s="37">
        <v>100.441</v>
      </c>
      <c r="O56" s="37">
        <v>99.355999999999995</v>
      </c>
      <c r="P56" s="37">
        <v>104.7</v>
      </c>
      <c r="Q56" s="37">
        <v>104.95</v>
      </c>
      <c r="S56" s="4">
        <f t="shared" si="8"/>
        <v>109.99701627862898</v>
      </c>
      <c r="T56" s="4">
        <f t="shared" si="9"/>
        <v>107.36166381503779</v>
      </c>
      <c r="U56" s="4">
        <f t="shared" si="10"/>
        <v>104.42337768238967</v>
      </c>
      <c r="V56" s="4">
        <f t="shared" si="11"/>
        <v>101.6370208323037</v>
      </c>
      <c r="W56" s="4">
        <f t="shared" si="12"/>
        <v>101.78561182852913</v>
      </c>
      <c r="X56" s="4">
        <f t="shared" si="13"/>
        <v>103.7135701285741</v>
      </c>
      <c r="Y56" s="4">
        <f t="shared" si="14"/>
        <v>103.07302419923832</v>
      </c>
      <c r="Z56" s="4">
        <f t="shared" si="15"/>
        <v>103.44652787317467</v>
      </c>
      <c r="AA56" s="4">
        <f t="shared" si="16"/>
        <v>102.08073727499396</v>
      </c>
      <c r="AB56" s="4">
        <f t="shared" si="17"/>
        <v>102.63629626504041</v>
      </c>
      <c r="AC56" s="4">
        <f t="shared" si="18"/>
        <v>101.75932933846575</v>
      </c>
      <c r="AD56" s="4">
        <f t="shared" si="19"/>
        <v>100.65841530009939</v>
      </c>
      <c r="AE56" s="4">
        <f t="shared" si="20"/>
        <v>101.20833134591923</v>
      </c>
      <c r="AF56" s="4">
        <f t="shared" si="21"/>
        <v>104.43925593862063</v>
      </c>
      <c r="AG56" s="4">
        <f t="shared" si="22"/>
        <v>106.35019681838429</v>
      </c>
      <c r="AI56" s="4">
        <f t="shared" si="23"/>
        <v>0.90598372137102956</v>
      </c>
      <c r="AJ56" s="4">
        <f t="shared" si="24"/>
        <v>-0.40966381503778848</v>
      </c>
      <c r="AK56" s="4">
        <f t="shared" si="25"/>
        <v>-2.0623776823896662</v>
      </c>
      <c r="AL56" s="4">
        <f t="shared" si="26"/>
        <v>1.9791676962910287E-3</v>
      </c>
      <c r="AM56" s="4">
        <f t="shared" si="27"/>
        <v>-2.9826118285291301</v>
      </c>
      <c r="AN56" s="4">
        <f t="shared" si="28"/>
        <v>-0.96357012857410496</v>
      </c>
      <c r="AO56" s="4">
        <f t="shared" si="29"/>
        <v>0.42697580076168151</v>
      </c>
      <c r="AP56" s="4">
        <f t="shared" si="30"/>
        <v>-0.37852787317467573</v>
      </c>
      <c r="AQ56" s="4">
        <f t="shared" si="31"/>
        <v>-1.0297372749939626</v>
      </c>
      <c r="AR56" s="4">
        <f t="shared" si="32"/>
        <v>-1.3822962650404094</v>
      </c>
      <c r="AS56" s="4">
        <f t="shared" si="33"/>
        <v>-1.1423293384657427</v>
      </c>
      <c r="AT56" s="4">
        <f t="shared" si="34"/>
        <v>-0.2174153000993897</v>
      </c>
      <c r="AU56" s="4">
        <f t="shared" si="35"/>
        <v>-1.8523313459192394</v>
      </c>
      <c r="AV56" s="4">
        <f t="shared" si="146"/>
        <v>0.2607440613793699</v>
      </c>
      <c r="AW56" s="4">
        <f t="shared" si="146"/>
        <v>-1.4001968183842877</v>
      </c>
      <c r="AY56" s="2">
        <f t="shared" si="96"/>
        <v>109.87061988956484</v>
      </c>
      <c r="AZ56" s="2">
        <f t="shared" si="147"/>
        <v>107.30994973232146</v>
      </c>
      <c r="BA56" s="2">
        <f t="shared" si="148"/>
        <v>104.41111258673627</v>
      </c>
      <c r="BB56" s="2">
        <f t="shared" si="149"/>
        <v>101.61955840334183</v>
      </c>
      <c r="BC56" s="2">
        <f t="shared" si="150"/>
        <v>101.76745328733165</v>
      </c>
      <c r="BD56" s="2">
        <f t="shared" si="151"/>
        <v>103.70503266589994</v>
      </c>
      <c r="BE56" s="2">
        <f t="shared" si="152"/>
        <v>103.07034204446801</v>
      </c>
      <c r="BF56" s="2">
        <f t="shared" si="153"/>
        <v>103.44102856136311</v>
      </c>
      <c r="BG56" s="2">
        <f t="shared" si="154"/>
        <v>102.07580931098259</v>
      </c>
      <c r="BH56" s="2">
        <f t="shared" si="155"/>
        <v>102.62965924135926</v>
      </c>
      <c r="BI56" s="2">
        <f t="shared" si="156"/>
        <v>101.75115815194299</v>
      </c>
      <c r="BJ56" s="2">
        <f t="shared" si="157"/>
        <v>100.65071835175266</v>
      </c>
      <c r="BK56" s="2">
        <f t="shared" si="158"/>
        <v>101.20095854733805</v>
      </c>
      <c r="BL56" s="2">
        <f t="shared" si="159"/>
        <v>104.43774175383216</v>
      </c>
      <c r="BM56" s="2">
        <f t="shared" si="160"/>
        <v>106.34955537450783</v>
      </c>
      <c r="BO56" s="2">
        <f t="shared" si="38"/>
        <v>110.90300000000001</v>
      </c>
      <c r="BP56" s="2">
        <f t="shared" si="39"/>
        <v>106.952</v>
      </c>
      <c r="BQ56" s="2">
        <f t="shared" si="40"/>
        <v>102.361</v>
      </c>
      <c r="BR56" s="2">
        <f t="shared" si="41"/>
        <v>101.639</v>
      </c>
      <c r="BS56" s="2">
        <f t="shared" si="42"/>
        <v>98.802999999999997</v>
      </c>
      <c r="BT56" s="2">
        <f t="shared" si="43"/>
        <v>102.75</v>
      </c>
      <c r="BU56" s="2">
        <f t="shared" si="44"/>
        <v>103.5</v>
      </c>
      <c r="BV56" s="2">
        <f t="shared" si="45"/>
        <v>103.068</v>
      </c>
      <c r="BW56" s="2">
        <f t="shared" si="46"/>
        <v>101.051</v>
      </c>
      <c r="BX56" s="2">
        <f t="shared" si="47"/>
        <v>101.254</v>
      </c>
      <c r="BY56" s="2">
        <f t="shared" si="48"/>
        <v>100.617</v>
      </c>
      <c r="BZ56" s="2">
        <f t="shared" si="49"/>
        <v>100.441</v>
      </c>
      <c r="CA56" s="2">
        <f t="shared" si="50"/>
        <v>99.355999999999995</v>
      </c>
      <c r="CB56" s="2">
        <f t="shared" si="51"/>
        <v>104.7</v>
      </c>
      <c r="CC56" s="2">
        <f t="shared" si="52"/>
        <v>104.95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111.37606005398111</v>
      </c>
      <c r="DL56" s="2">
        <f t="shared" si="161"/>
        <v>107.04349076655052</v>
      </c>
      <c r="DM56" s="2">
        <f t="shared" si="161"/>
        <v>103.74706685633004</v>
      </c>
      <c r="DN56" s="2">
        <f t="shared" si="161"/>
        <v>101.06699028340083</v>
      </c>
      <c r="DO56" s="2">
        <f t="shared" si="161"/>
        <v>101.30435879199037</v>
      </c>
      <c r="DP56" s="2">
        <f t="shared" si="161"/>
        <v>103.52777623337624</v>
      </c>
      <c r="DQ56" s="2">
        <f t="shared" si="161"/>
        <v>103.30011932773108</v>
      </c>
      <c r="DR56" s="2">
        <f t="shared" si="161"/>
        <v>103.52029019607841</v>
      </c>
      <c r="DS56" s="2">
        <f t="shared" si="161"/>
        <v>102.50565268125268</v>
      </c>
      <c r="DT56" s="2">
        <f t="shared" si="161"/>
        <v>102.30405577005574</v>
      </c>
      <c r="DU56" s="2">
        <f t="shared" si="161"/>
        <v>101.78791883311884</v>
      </c>
      <c r="DV56" s="2">
        <f t="shared" si="161"/>
        <v>100.52665291607394</v>
      </c>
      <c r="DW56" s="2">
        <f t="shared" si="161"/>
        <v>100.96653714848452</v>
      </c>
      <c r="DX56" s="2">
        <f t="shared" si="161"/>
        <v>104.37622566844921</v>
      </c>
      <c r="DY56" s="2">
        <f t="shared" si="161"/>
        <v>106.77339607771263</v>
      </c>
      <c r="EA56" s="2">
        <f t="shared" si="71"/>
        <v>105.92074432171957</v>
      </c>
      <c r="EB56" s="2">
        <f t="shared" si="72"/>
        <v>108.10676072933688</v>
      </c>
      <c r="EC56" s="2">
        <f t="shared" si="73"/>
        <v>106.6340238967302</v>
      </c>
      <c r="ED56" s="2">
        <f t="shared" si="74"/>
        <v>103.43351917983436</v>
      </c>
      <c r="EE56" s="2">
        <f t="shared" si="75"/>
        <v>103.23663063968925</v>
      </c>
      <c r="EF56" s="2">
        <f t="shared" si="76"/>
        <v>104.29133009708735</v>
      </c>
      <c r="EG56" s="2">
        <f t="shared" si="77"/>
        <v>102.2046067797319</v>
      </c>
      <c r="EH56" s="2">
        <f t="shared" si="78"/>
        <v>103.17152878775354</v>
      </c>
      <c r="EI56" s="2">
        <f t="shared" si="79"/>
        <v>100.56311857370764</v>
      </c>
      <c r="EJ56" s="2">
        <f t="shared" si="80"/>
        <v>103.75846770347623</v>
      </c>
      <c r="EK56" s="2">
        <f t="shared" si="81"/>
        <v>101.62705598263543</v>
      </c>
      <c r="EL56" s="2">
        <f t="shared" si="82"/>
        <v>101.08178955812556</v>
      </c>
      <c r="EM56" s="2">
        <f t="shared" si="83"/>
        <v>102.01625982686008</v>
      </c>
      <c r="EN56" s="2">
        <f t="shared" si="84"/>
        <v>104.67120761682699</v>
      </c>
      <c r="EO56" s="2">
        <f t="shared" si="85"/>
        <v>104.74517747095041</v>
      </c>
      <c r="EQ56" s="2">
        <f t="shared" si="86"/>
        <v>105.03386434487371</v>
      </c>
      <c r="ER56" s="2">
        <f t="shared" si="162"/>
        <v>105.88007826897731</v>
      </c>
      <c r="ES56" s="2">
        <f t="shared" si="162"/>
        <v>104.77988495536687</v>
      </c>
      <c r="ET56" s="2">
        <f t="shared" si="162"/>
        <v>100.357515681878</v>
      </c>
      <c r="EU56" s="2">
        <f t="shared" si="162"/>
        <v>101.64560021281856</v>
      </c>
      <c r="EV56" s="2">
        <f t="shared" si="162"/>
        <v>103.6083942429964</v>
      </c>
      <c r="EW56" s="2">
        <f t="shared" si="162"/>
        <v>102.69611626442607</v>
      </c>
      <c r="EX56" s="2">
        <f t="shared" si="162"/>
        <v>103.00676998641347</v>
      </c>
      <c r="EY56" s="2">
        <f t="shared" si="162"/>
        <v>100.94953937203893</v>
      </c>
      <c r="EZ56" s="2">
        <f t="shared" si="162"/>
        <v>103.30571352008678</v>
      </c>
      <c r="FA56" s="2">
        <f t="shared" si="162"/>
        <v>101.09179692515688</v>
      </c>
      <c r="FB56" s="2">
        <f t="shared" si="162"/>
        <v>100.42694647318494</v>
      </c>
      <c r="FC56" s="2">
        <f t="shared" si="162"/>
        <v>102.93405390405879</v>
      </c>
      <c r="FD56" s="2">
        <f t="shared" si="162"/>
        <v>104.17267045099543</v>
      </c>
      <c r="FE56" s="2">
        <f t="shared" si="162"/>
        <v>105.86355317009685</v>
      </c>
      <c r="FG56" s="2">
        <f t="shared" si="88"/>
        <v>0.27595462701324797</v>
      </c>
      <c r="FH56" s="2">
        <f t="shared" si="163"/>
        <v>0.2506723041988404</v>
      </c>
      <c r="FI56" s="2">
        <f t="shared" si="163"/>
        <v>0.2300337337976924</v>
      </c>
      <c r="FJ56" s="2">
        <f t="shared" si="163"/>
        <v>0.23352889755497316</v>
      </c>
      <c r="FK56" s="2">
        <f t="shared" si="163"/>
        <v>0.2396857622038005</v>
      </c>
      <c r="FL56" s="2">
        <f t="shared" si="163"/>
        <v>0.23217421125836901</v>
      </c>
      <c r="FM56" s="2">
        <f t="shared" si="163"/>
        <v>0.20975712635203045</v>
      </c>
      <c r="FN56" s="2">
        <f t="shared" si="163"/>
        <v>0.22724947999029377</v>
      </c>
      <c r="FO56" s="2">
        <f t="shared" si="163"/>
        <v>0.22128674794015793</v>
      </c>
      <c r="FP56" s="2">
        <f t="shared" si="163"/>
        <v>0.223883521640976</v>
      </c>
      <c r="FQ56" s="2">
        <f t="shared" si="163"/>
        <v>0.22841736304250299</v>
      </c>
      <c r="FR56" s="2">
        <f t="shared" si="163"/>
        <v>0.22351574172884303</v>
      </c>
      <c r="FS56" s="2">
        <f t="shared" si="163"/>
        <v>0.22329831107875017</v>
      </c>
      <c r="FT56" s="2">
        <f t="shared" si="163"/>
        <v>0.20857383056148063</v>
      </c>
      <c r="FU56" s="2">
        <f t="shared" si="163"/>
        <v>0.20898323266979382</v>
      </c>
      <c r="FW56" s="2">
        <f t="shared" si="112"/>
        <v>2.3166923457324618E-5</v>
      </c>
      <c r="FX56" s="2">
        <f t="shared" si="164"/>
        <v>3.2948472645741274E-5</v>
      </c>
      <c r="FY56" s="2">
        <f t="shared" si="165"/>
        <v>2.7925043474908316E-5</v>
      </c>
      <c r="FZ56" s="2">
        <f t="shared" si="166"/>
        <v>2.7556625067973674E-5</v>
      </c>
      <c r="GA56" s="2">
        <f t="shared" si="167"/>
        <v>2.737550372866604E-5</v>
      </c>
      <c r="GB56" s="2">
        <f t="shared" si="168"/>
        <v>3.0871913657563882E-5</v>
      </c>
      <c r="GC56" s="2">
        <f t="shared" si="169"/>
        <v>2.9054755326334309E-5</v>
      </c>
      <c r="GD56" s="2">
        <f t="shared" si="170"/>
        <v>3.5118201534019045E-5</v>
      </c>
      <c r="GE56" s="2">
        <f t="shared" si="171"/>
        <v>3.5415152155986546E-5</v>
      </c>
      <c r="GF56" s="2">
        <f t="shared" si="172"/>
        <v>3.4001380611916037E-5</v>
      </c>
      <c r="GG56" s="2">
        <f t="shared" si="173"/>
        <v>3.1411064765292136E-5</v>
      </c>
      <c r="GH56" s="2">
        <f t="shared" si="174"/>
        <v>2.4956559346981526E-5</v>
      </c>
      <c r="GI56" s="2">
        <f t="shared" si="175"/>
        <v>2.1897800065844861E-5</v>
      </c>
      <c r="GJ56" s="2">
        <f t="shared" si="176"/>
        <v>1.8914410688193213E-5</v>
      </c>
      <c r="GK56" s="2">
        <f t="shared" si="177"/>
        <v>2.0545687288329937E-5</v>
      </c>
      <c r="GM56" s="86">
        <f t="shared" si="113"/>
        <v>1.6354893266892122E-4</v>
      </c>
      <c r="GN56" s="86">
        <f t="shared" si="178"/>
        <v>5.6489235491368377E-5</v>
      </c>
      <c r="GO56" s="86">
        <f t="shared" si="179"/>
        <v>1.2477610777956238E-5</v>
      </c>
      <c r="GP56" s="86">
        <f t="shared" si="180"/>
        <v>1.7967504224485101E-5</v>
      </c>
      <c r="GQ56" s="86">
        <f t="shared" si="181"/>
        <v>1.8858786391648328E-5</v>
      </c>
      <c r="GR56" s="86">
        <f t="shared" si="182"/>
        <v>8.268862847056914E-6</v>
      </c>
      <c r="GS56" s="86">
        <f t="shared" si="183"/>
        <v>2.375916336817781E-6</v>
      </c>
      <c r="GT56" s="86">
        <f t="shared" si="184"/>
        <v>5.216058339990686E-6</v>
      </c>
      <c r="GU56" s="86">
        <f t="shared" si="185"/>
        <v>4.6075634114752389E-6</v>
      </c>
      <c r="GV56" s="86">
        <f t="shared" si="186"/>
        <v>6.5287206281161677E-6</v>
      </c>
      <c r="GW56" s="86">
        <f t="shared" si="187"/>
        <v>8.4611629599043555E-6</v>
      </c>
      <c r="GX56" s="86">
        <f t="shared" si="188"/>
        <v>7.8465778185392459E-6</v>
      </c>
      <c r="GY56" s="86">
        <f t="shared" si="189"/>
        <v>7.6100681912454868E-6</v>
      </c>
      <c r="GZ56" s="86">
        <f t="shared" si="190"/>
        <v>1.641224367073078E-6</v>
      </c>
      <c r="HA56" s="86">
        <f t="shared" si="191"/>
        <v>8.4244604162345343E-7</v>
      </c>
      <c r="HC56" s="86">
        <f t="shared" si="145"/>
        <v>3.2376521535173044E-14</v>
      </c>
      <c r="HD56" s="86">
        <f t="shared" si="192"/>
        <v>3.052300049963213E-14</v>
      </c>
      <c r="HE56" s="86">
        <f t="shared" si="193"/>
        <v>5.3722103304330379E-17</v>
      </c>
      <c r="HF56" s="86">
        <f t="shared" si="194"/>
        <v>7.0565947496048829E-18</v>
      </c>
      <c r="HG56" s="86">
        <f t="shared" si="195"/>
        <v>9.2349000569414464E-17</v>
      </c>
      <c r="HH56" s="86">
        <f t="shared" si="196"/>
        <v>2.4942582021629955E-16</v>
      </c>
      <c r="HI56" s="86">
        <f t="shared" si="197"/>
        <v>5.4085795669506904E-20</v>
      </c>
      <c r="HJ56" s="86">
        <f t="shared" si="198"/>
        <v>7.1047036491427171E-18</v>
      </c>
      <c r="HK56" s="86">
        <f t="shared" si="199"/>
        <v>1.1838053871532413E-16</v>
      </c>
      <c r="HL56" s="86">
        <f t="shared" si="200"/>
        <v>1.1293827452567204E-17</v>
      </c>
      <c r="HM56" s="86">
        <f t="shared" si="201"/>
        <v>1.6979650663857936E-18</v>
      </c>
      <c r="HN56" s="86">
        <f t="shared" si="202"/>
        <v>1.0031158401748903E-17</v>
      </c>
      <c r="HO56" s="86">
        <f t="shared" si="203"/>
        <v>4.7603158075994017E-17</v>
      </c>
      <c r="HP56" s="86">
        <f t="shared" si="204"/>
        <v>2.992010924108775E-21</v>
      </c>
      <c r="HQ56" s="86">
        <f t="shared" si="205"/>
        <v>2.6694946080301192E-22</v>
      </c>
      <c r="HS56" s="86">
        <f t="shared" si="114"/>
        <v>5.4932114101278928E-64</v>
      </c>
      <c r="HT56" s="86">
        <f t="shared" si="206"/>
        <v>2.7839830687137656E-60</v>
      </c>
      <c r="HU56" s="86">
        <f t="shared" si="207"/>
        <v>3.9807153901973906E-77</v>
      </c>
      <c r="HV56" s="86">
        <f t="shared" si="208"/>
        <v>1.1702888514812934E-80</v>
      </c>
      <c r="HW56" s="86">
        <f t="shared" si="209"/>
        <v>7.8022523939948116E-76</v>
      </c>
      <c r="HX56" s="86">
        <f t="shared" si="210"/>
        <v>7.0153233775066209E-74</v>
      </c>
      <c r="HY56" s="86">
        <f t="shared" si="211"/>
        <v>4.6444504516665923E-90</v>
      </c>
      <c r="HZ56" s="86">
        <f t="shared" si="212"/>
        <v>1.8824528508666683E-82</v>
      </c>
      <c r="IA56" s="86">
        <f t="shared" si="213"/>
        <v>1.3709421748662556E-74</v>
      </c>
      <c r="IB56" s="86">
        <f t="shared" si="214"/>
        <v>1.8838886758479325E-80</v>
      </c>
      <c r="IC56" s="86">
        <f t="shared" si="215"/>
        <v>4.259572711956124E-84</v>
      </c>
      <c r="ID56" s="86">
        <f t="shared" si="216"/>
        <v>1.5528784698943365E-80</v>
      </c>
      <c r="IE56" s="86">
        <f t="shared" si="217"/>
        <v>3.8351228240854977E-77</v>
      </c>
      <c r="IF56" s="86">
        <f t="shared" si="218"/>
        <v>1.5803620072858255E-62</v>
      </c>
      <c r="IG56" s="86">
        <f t="shared" si="219"/>
        <v>9.2433705808284584E-46</v>
      </c>
      <c r="II56" s="86">
        <f t="shared" si="115"/>
        <v>2.5748787891393215E-242</v>
      </c>
      <c r="IJ56" s="86">
        <f t="shared" si="116"/>
        <v>1.1315134192531591E-221</v>
      </c>
      <c r="IK56" s="86">
        <f t="shared" si="117"/>
        <v>1.3716425853824213E-289</v>
      </c>
      <c r="IL56" s="86">
        <f t="shared" si="118"/>
        <v>9.0784593870877712E-305</v>
      </c>
      <c r="IM56" s="86">
        <f t="shared" si="119"/>
        <v>8.9074799994840919E-289</v>
      </c>
      <c r="IN56" s="86">
        <f t="shared" si="120"/>
        <v>9.0733683232819743E-280</v>
      </c>
      <c r="IO56" s="86">
        <f t="shared" si="121"/>
        <v>0</v>
      </c>
      <c r="IP56" s="86">
        <f t="shared" si="122"/>
        <v>0</v>
      </c>
      <c r="IQ56" s="86">
        <f t="shared" si="123"/>
        <v>3.8050013420929504E-280</v>
      </c>
      <c r="IR56" s="86">
        <f t="shared" si="124"/>
        <v>7.4745406750159534E-303</v>
      </c>
      <c r="IS56" s="86">
        <f t="shared" si="125"/>
        <v>0</v>
      </c>
      <c r="IT56" s="86">
        <f t="shared" si="126"/>
        <v>1.0733720639796257E-305</v>
      </c>
      <c r="IU56" s="86">
        <f t="shared" si="127"/>
        <v>3.2870033476547055E-292</v>
      </c>
      <c r="IV56" s="86">
        <f t="shared" si="128"/>
        <v>2.1225617743438767E-198</v>
      </c>
      <c r="IW56" s="86">
        <f t="shared" si="129"/>
        <v>7.6122076725717167E-183</v>
      </c>
      <c r="IY56" s="86">
        <f t="shared" si="130"/>
        <v>1.6354893270129775E-4</v>
      </c>
      <c r="IZ56" s="86">
        <f t="shared" si="131"/>
        <v>5.6489235521891378E-5</v>
      </c>
      <c r="JA56" s="86">
        <f t="shared" si="132"/>
        <v>1.247761077800996E-5</v>
      </c>
      <c r="JB56" s="86">
        <f t="shared" si="133"/>
        <v>1.7967504224492159E-5</v>
      </c>
      <c r="JC56" s="86">
        <f t="shared" si="134"/>
        <v>1.8858786391740678E-5</v>
      </c>
      <c r="JD56" s="86">
        <f t="shared" si="135"/>
        <v>8.2688628473063398E-6</v>
      </c>
      <c r="JE56" s="86">
        <f t="shared" si="136"/>
        <v>2.3759163368178353E-6</v>
      </c>
      <c r="JF56" s="86">
        <f t="shared" si="137"/>
        <v>5.2160583399977909E-6</v>
      </c>
      <c r="JG56" s="86">
        <f t="shared" si="138"/>
        <v>4.6075634115936194E-6</v>
      </c>
      <c r="JH56" s="86">
        <f t="shared" si="139"/>
        <v>6.5287206281274612E-6</v>
      </c>
      <c r="JI56" s="86">
        <f t="shared" si="140"/>
        <v>8.4611629599060529E-6</v>
      </c>
      <c r="JJ56" s="86">
        <f t="shared" si="141"/>
        <v>7.8465778185492765E-6</v>
      </c>
      <c r="JK56" s="86">
        <f t="shared" si="142"/>
        <v>7.61006819129309E-6</v>
      </c>
      <c r="JL56" s="86">
        <f t="shared" si="143"/>
        <v>1.641224367073081E-6</v>
      </c>
      <c r="JM56" s="86">
        <f t="shared" si="144"/>
        <v>8.4244604162345375E-7</v>
      </c>
    </row>
    <row r="57" spans="2:273" x14ac:dyDescent="0.25">
      <c r="B57" s="2">
        <v>30</v>
      </c>
      <c r="C57" s="37">
        <v>112.194</v>
      </c>
      <c r="D57" s="37">
        <v>105.79</v>
      </c>
      <c r="E57" s="37">
        <v>102.967</v>
      </c>
      <c r="F57" s="37">
        <v>99.59</v>
      </c>
      <c r="G57" s="37">
        <v>100.04900000000001</v>
      </c>
      <c r="H57" s="37">
        <v>101.983</v>
      </c>
      <c r="I57" s="37">
        <v>103.39700000000001</v>
      </c>
      <c r="J57" s="37">
        <v>104.203</v>
      </c>
      <c r="K57" s="37">
        <v>101.593</v>
      </c>
      <c r="L57" s="37">
        <v>99.575999999999993</v>
      </c>
      <c r="M57" s="37">
        <v>103.517</v>
      </c>
      <c r="N57" s="37">
        <v>100.508</v>
      </c>
      <c r="O57" s="37">
        <v>100.932</v>
      </c>
      <c r="P57" s="37">
        <v>103.467</v>
      </c>
      <c r="Q57" s="37">
        <v>106.167</v>
      </c>
      <c r="S57" s="4">
        <f t="shared" si="8"/>
        <v>109.97882582615188</v>
      </c>
      <c r="T57" s="4">
        <f t="shared" si="9"/>
        <v>107.37144435508199</v>
      </c>
      <c r="U57" s="4">
        <f t="shared" si="10"/>
        <v>104.50119514311216</v>
      </c>
      <c r="V57" s="4">
        <f t="shared" si="11"/>
        <v>101.6744330153352</v>
      </c>
      <c r="W57" s="4">
        <f t="shared" si="12"/>
        <v>101.84726048886911</v>
      </c>
      <c r="X57" s="4">
        <f t="shared" si="13"/>
        <v>103.78652342053449</v>
      </c>
      <c r="Y57" s="4">
        <f t="shared" si="14"/>
        <v>103.11272939762918</v>
      </c>
      <c r="Z57" s="4">
        <f t="shared" si="15"/>
        <v>103.49336599662333</v>
      </c>
      <c r="AA57" s="4">
        <f t="shared" si="16"/>
        <v>102.07120177402912</v>
      </c>
      <c r="AB57" s="4">
        <f t="shared" si="17"/>
        <v>102.66894706659353</v>
      </c>
      <c r="AC57" s="4">
        <f t="shared" si="18"/>
        <v>101.81081672911648</v>
      </c>
      <c r="AD57" s="4">
        <f t="shared" si="19"/>
        <v>100.69700120883043</v>
      </c>
      <c r="AE57" s="4">
        <f t="shared" si="20"/>
        <v>101.29344926053014</v>
      </c>
      <c r="AF57" s="4">
        <f t="shared" si="21"/>
        <v>104.58841174326196</v>
      </c>
      <c r="AG57" s="4">
        <f t="shared" si="22"/>
        <v>106.38600492673687</v>
      </c>
      <c r="AI57" s="4">
        <f t="shared" si="23"/>
        <v>2.2151741738481263</v>
      </c>
      <c r="AJ57" s="4">
        <f t="shared" si="24"/>
        <v>-1.5814443550819846</v>
      </c>
      <c r="AK57" s="4">
        <f t="shared" si="25"/>
        <v>-1.5341951431121572</v>
      </c>
      <c r="AL57" s="4">
        <f t="shared" si="26"/>
        <v>-2.0844330153351933</v>
      </c>
      <c r="AM57" s="4">
        <f t="shared" si="27"/>
        <v>-1.7982604888691043</v>
      </c>
      <c r="AN57" s="4">
        <f t="shared" si="28"/>
        <v>-1.8035234205344892</v>
      </c>
      <c r="AO57" s="4">
        <f t="shared" si="29"/>
        <v>0.28427060237082458</v>
      </c>
      <c r="AP57" s="4">
        <f t="shared" si="30"/>
        <v>0.70963400337667792</v>
      </c>
      <c r="AQ57" s="4">
        <f t="shared" si="31"/>
        <v>-0.47820177402911668</v>
      </c>
      <c r="AR57" s="4">
        <f t="shared" si="32"/>
        <v>-3.0929470665935384</v>
      </c>
      <c r="AS57" s="4">
        <f t="shared" si="33"/>
        <v>1.7061832708835141</v>
      </c>
      <c r="AT57" s="4">
        <f t="shared" si="34"/>
        <v>-0.18900120883043314</v>
      </c>
      <c r="AU57" s="4">
        <f t="shared" si="35"/>
        <v>-0.36144926053013648</v>
      </c>
      <c r="AV57" s="4">
        <f t="shared" si="146"/>
        <v>-1.1214117432619588</v>
      </c>
      <c r="AW57" s="4">
        <f t="shared" si="146"/>
        <v>-0.21900492673687211</v>
      </c>
      <c r="AY57" s="2">
        <f t="shared" si="96"/>
        <v>109.78067832456932</v>
      </c>
      <c r="AZ57" s="2">
        <f t="shared" si="147"/>
        <v>107.28541371587831</v>
      </c>
      <c r="BA57" s="2">
        <f t="shared" si="148"/>
        <v>104.47856768470655</v>
      </c>
      <c r="BB57" s="2">
        <f t="shared" si="149"/>
        <v>101.64309102659183</v>
      </c>
      <c r="BC57" s="2">
        <f t="shared" si="150"/>
        <v>101.81427927517622</v>
      </c>
      <c r="BD57" s="2">
        <f t="shared" si="151"/>
        <v>103.76999134664428</v>
      </c>
      <c r="BE57" s="2">
        <f t="shared" si="152"/>
        <v>103.10724645161011</v>
      </c>
      <c r="BF57" s="2">
        <f t="shared" si="153"/>
        <v>103.48237015113412</v>
      </c>
      <c r="BG57" s="2">
        <f t="shared" si="154"/>
        <v>102.06140936157682</v>
      </c>
      <c r="BH57" s="2">
        <f t="shared" si="155"/>
        <v>102.65610821599013</v>
      </c>
      <c r="BI57" s="2">
        <f t="shared" si="156"/>
        <v>101.79520841305036</v>
      </c>
      <c r="BJ57" s="2">
        <f t="shared" si="157"/>
        <v>100.6823987383832</v>
      </c>
      <c r="BK57" s="2">
        <f t="shared" si="158"/>
        <v>101.27942798089875</v>
      </c>
      <c r="BL57" s="2">
        <f t="shared" si="159"/>
        <v>104.5852169879773</v>
      </c>
      <c r="BM57" s="2">
        <f t="shared" si="160"/>
        <v>106.38455946420781</v>
      </c>
      <c r="BO57" s="2">
        <f t="shared" si="38"/>
        <v>112.194</v>
      </c>
      <c r="BP57" s="2">
        <f t="shared" si="39"/>
        <v>105.79</v>
      </c>
      <c r="BQ57" s="2">
        <f t="shared" si="40"/>
        <v>102.967</v>
      </c>
      <c r="BR57" s="2">
        <f t="shared" si="41"/>
        <v>99.59</v>
      </c>
      <c r="BS57" s="2">
        <f t="shared" si="42"/>
        <v>100.04900000000001</v>
      </c>
      <c r="BT57" s="2">
        <f t="shared" si="43"/>
        <v>101.983</v>
      </c>
      <c r="BU57" s="2">
        <f t="shared" si="44"/>
        <v>103.39700000000001</v>
      </c>
      <c r="BV57" s="2">
        <f t="shared" si="45"/>
        <v>104.203</v>
      </c>
      <c r="BW57" s="2">
        <f t="shared" si="46"/>
        <v>101.593</v>
      </c>
      <c r="BX57" s="2">
        <f t="shared" si="47"/>
        <v>99.575999999999993</v>
      </c>
      <c r="BY57" s="2">
        <f t="shared" si="48"/>
        <v>103.517</v>
      </c>
      <c r="BZ57" s="2">
        <f t="shared" si="49"/>
        <v>100.508</v>
      </c>
      <c r="CA57" s="2">
        <f t="shared" si="50"/>
        <v>100.932</v>
      </c>
      <c r="CB57" s="2">
        <f t="shared" si="51"/>
        <v>103.467</v>
      </c>
      <c r="CC57" s="2">
        <f t="shared" si="52"/>
        <v>106.167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111.45494041835357</v>
      </c>
      <c r="DL57" s="2">
        <f t="shared" si="161"/>
        <v>107.04661846689895</v>
      </c>
      <c r="DM57" s="2">
        <f t="shared" si="161"/>
        <v>103.82948604880185</v>
      </c>
      <c r="DN57" s="2">
        <f t="shared" si="161"/>
        <v>101.09925263157896</v>
      </c>
      <c r="DO57" s="2">
        <f t="shared" si="161"/>
        <v>101.3769224203961</v>
      </c>
      <c r="DP57" s="2">
        <f t="shared" si="161"/>
        <v>103.64965474045475</v>
      </c>
      <c r="DQ57" s="2">
        <f t="shared" si="161"/>
        <v>103.40641344537813</v>
      </c>
      <c r="DR57" s="2">
        <f t="shared" si="161"/>
        <v>103.6238739495798</v>
      </c>
      <c r="DS57" s="2">
        <f t="shared" si="161"/>
        <v>102.56162488202489</v>
      </c>
      <c r="DT57" s="2">
        <f t="shared" si="161"/>
        <v>102.35309116259113</v>
      </c>
      <c r="DU57" s="2">
        <f t="shared" si="161"/>
        <v>101.89312629772631</v>
      </c>
      <c r="DV57" s="2">
        <f t="shared" si="161"/>
        <v>100.59869867235655</v>
      </c>
      <c r="DW57" s="2">
        <f t="shared" si="161"/>
        <v>101.08411806543386</v>
      </c>
      <c r="DX57" s="2">
        <f t="shared" si="161"/>
        <v>104.59744140565319</v>
      </c>
      <c r="DY57" s="2">
        <f t="shared" si="161"/>
        <v>106.88565450879769</v>
      </c>
      <c r="EA57" s="2">
        <f t="shared" si="71"/>
        <v>105.77437921979478</v>
      </c>
      <c r="EB57" s="2">
        <f t="shared" si="72"/>
        <v>107.9367245205126</v>
      </c>
      <c r="EC57" s="2">
        <f t="shared" si="73"/>
        <v>106.46022815349284</v>
      </c>
      <c r="ED57" s="2">
        <f t="shared" si="74"/>
        <v>103.2713470522875</v>
      </c>
      <c r="EE57" s="2">
        <f t="shared" si="75"/>
        <v>103.0797431895457</v>
      </c>
      <c r="EF57" s="2">
        <f t="shared" si="76"/>
        <v>104.13303265666369</v>
      </c>
      <c r="EG57" s="2">
        <f t="shared" si="77"/>
        <v>102.07926212360002</v>
      </c>
      <c r="EH57" s="2">
        <f t="shared" si="78"/>
        <v>103.04355758928396</v>
      </c>
      <c r="EI57" s="2">
        <f t="shared" si="79"/>
        <v>100.45596161138627</v>
      </c>
      <c r="EJ57" s="2">
        <f t="shared" si="80"/>
        <v>103.6141915498248</v>
      </c>
      <c r="EK57" s="2">
        <f t="shared" si="81"/>
        <v>101.49362426517138</v>
      </c>
      <c r="EL57" s="2">
        <f t="shared" si="82"/>
        <v>100.94765829266665</v>
      </c>
      <c r="EM57" s="2">
        <f t="shared" si="83"/>
        <v>101.89891112373822</v>
      </c>
      <c r="EN57" s="2">
        <f t="shared" si="84"/>
        <v>104.54295870980279</v>
      </c>
      <c r="EO57" s="2">
        <f t="shared" si="85"/>
        <v>104.65465510538885</v>
      </c>
      <c r="EQ57" s="2">
        <f t="shared" si="86"/>
        <v>104.89918251967693</v>
      </c>
      <c r="ER57" s="2">
        <f t="shared" si="162"/>
        <v>105.74069233519911</v>
      </c>
      <c r="ES57" s="2">
        <f t="shared" si="162"/>
        <v>104.63079300239497</v>
      </c>
      <c r="ET57" s="2">
        <f t="shared" si="162"/>
        <v>100.23676580215869</v>
      </c>
      <c r="EU57" s="2">
        <f t="shared" si="162"/>
        <v>101.51038174059784</v>
      </c>
      <c r="EV57" s="2">
        <f t="shared" si="162"/>
        <v>103.45936898000075</v>
      </c>
      <c r="EW57" s="2">
        <f t="shared" si="162"/>
        <v>102.56419199642718</v>
      </c>
      <c r="EX57" s="2">
        <f t="shared" si="162"/>
        <v>102.88069511547086</v>
      </c>
      <c r="EY57" s="2">
        <f t="shared" si="162"/>
        <v>100.83711610122683</v>
      </c>
      <c r="EZ57" s="2">
        <f t="shared" si="162"/>
        <v>103.16716513991945</v>
      </c>
      <c r="FA57" s="2">
        <f t="shared" si="162"/>
        <v>100.96564821499375</v>
      </c>
      <c r="FB57" s="2">
        <f t="shared" si="162"/>
        <v>100.30145126326666</v>
      </c>
      <c r="FC57" s="2">
        <f t="shared" si="162"/>
        <v>102.80471316588458</v>
      </c>
      <c r="FD57" s="2">
        <f t="shared" si="162"/>
        <v>104.05152256397149</v>
      </c>
      <c r="FE57" s="2">
        <f t="shared" si="162"/>
        <v>105.75626445460513</v>
      </c>
      <c r="FG57" s="2">
        <f t="shared" si="88"/>
        <v>0.29473141887618065</v>
      </c>
      <c r="FH57" s="2">
        <f t="shared" si="163"/>
        <v>0.26836643165281798</v>
      </c>
      <c r="FI57" s="2">
        <f t="shared" si="163"/>
        <v>0.24675077440674892</v>
      </c>
      <c r="FJ57" s="2">
        <f t="shared" si="163"/>
        <v>0.2504173300109287</v>
      </c>
      <c r="FK57" s="2">
        <f t="shared" si="163"/>
        <v>0.25687022941140514</v>
      </c>
      <c r="FL57" s="2">
        <f t="shared" si="163"/>
        <v>0.2489965011995941</v>
      </c>
      <c r="FM57" s="2">
        <f t="shared" si="163"/>
        <v>0.22543204958273216</v>
      </c>
      <c r="FN57" s="2">
        <f t="shared" si="163"/>
        <v>0.24382825801540645</v>
      </c>
      <c r="FO57" s="2">
        <f t="shared" si="163"/>
        <v>0.23756425271875561</v>
      </c>
      <c r="FP57" s="2">
        <f t="shared" si="163"/>
        <v>0.24029309827267206</v>
      </c>
      <c r="FQ57" s="2">
        <f t="shared" si="163"/>
        <v>0.24505432373566957</v>
      </c>
      <c r="FR57" s="2">
        <f t="shared" si="163"/>
        <v>0.23990669444124077</v>
      </c>
      <c r="FS57" s="2">
        <f t="shared" si="163"/>
        <v>0.23967824074649591</v>
      </c>
      <c r="FT57" s="2">
        <f t="shared" si="163"/>
        <v>0.22418541322499355</v>
      </c>
      <c r="FU57" s="2">
        <f t="shared" si="163"/>
        <v>0.22461676176076409</v>
      </c>
      <c r="FW57" s="2">
        <f t="shared" si="112"/>
        <v>2.5401969666656292E-5</v>
      </c>
      <c r="FX57" s="2">
        <f t="shared" si="164"/>
        <v>3.6127167010904348E-5</v>
      </c>
      <c r="FY57" s="2">
        <f t="shared" si="165"/>
        <v>3.0619118803849116E-5</v>
      </c>
      <c r="FZ57" s="2">
        <f t="shared" si="166"/>
        <v>3.0215158215898951E-5</v>
      </c>
      <c r="GA57" s="2">
        <f t="shared" si="167"/>
        <v>3.0016563668995257E-5</v>
      </c>
      <c r="GB57" s="2">
        <f t="shared" si="168"/>
        <v>3.3850279376809253E-5</v>
      </c>
      <c r="GC57" s="2">
        <f t="shared" si="169"/>
        <v>3.1857816407350412E-5</v>
      </c>
      <c r="GD57" s="2">
        <f t="shared" si="170"/>
        <v>3.8506211805349281E-5</v>
      </c>
      <c r="GE57" s="2">
        <f t="shared" si="171"/>
        <v>3.8831809471994406E-5</v>
      </c>
      <c r="GF57" s="2">
        <f t="shared" si="172"/>
        <v>3.7281650181309472E-5</v>
      </c>
      <c r="GG57" s="2">
        <f t="shared" si="173"/>
        <v>3.4441443258580602E-5</v>
      </c>
      <c r="GH57" s="2">
        <f t="shared" si="174"/>
        <v>2.7364257288049811E-5</v>
      </c>
      <c r="GI57" s="2">
        <f t="shared" si="175"/>
        <v>2.4010409589863761E-5</v>
      </c>
      <c r="GJ57" s="2">
        <f t="shared" si="176"/>
        <v>2.0739201067022009E-5</v>
      </c>
      <c r="GK57" s="2">
        <f t="shared" si="177"/>
        <v>2.2527853481474452E-5</v>
      </c>
      <c r="GM57" s="86">
        <f t="shared" si="113"/>
        <v>2.6395895393702091E-4</v>
      </c>
      <c r="GN57" s="86">
        <f t="shared" si="178"/>
        <v>9.6759275293549065E-5</v>
      </c>
      <c r="GO57" s="86">
        <f t="shared" si="179"/>
        <v>2.3727106809770563E-5</v>
      </c>
      <c r="GP57" s="86">
        <f t="shared" si="180"/>
        <v>3.322774519819807E-5</v>
      </c>
      <c r="GQ57" s="86">
        <f t="shared" si="181"/>
        <v>3.532048413764214E-5</v>
      </c>
      <c r="GR57" s="86">
        <f t="shared" si="182"/>
        <v>1.6524540942119714E-5</v>
      </c>
      <c r="GS57" s="86">
        <f t="shared" si="183"/>
        <v>5.0081053948506585E-6</v>
      </c>
      <c r="GT57" s="86">
        <f t="shared" si="184"/>
        <v>1.0765851235251677E-5</v>
      </c>
      <c r="GU57" s="86">
        <f t="shared" si="185"/>
        <v>9.4450266585454614E-6</v>
      </c>
      <c r="GV57" s="86">
        <f t="shared" si="186"/>
        <v>1.3024261368695105E-5</v>
      </c>
      <c r="GW57" s="86">
        <f t="shared" si="187"/>
        <v>1.6669509743511164E-5</v>
      </c>
      <c r="GX57" s="86">
        <f t="shared" si="188"/>
        <v>1.534519161965244E-5</v>
      </c>
      <c r="GY57" s="86">
        <f t="shared" si="189"/>
        <v>1.4919090155024597E-5</v>
      </c>
      <c r="GZ57" s="86">
        <f t="shared" si="190"/>
        <v>3.5721643864416837E-6</v>
      </c>
      <c r="HA57" s="86">
        <f t="shared" si="191"/>
        <v>1.9605244973746524E-6</v>
      </c>
      <c r="HC57" s="86">
        <f t="shared" si="145"/>
        <v>9.7847874813976001E-14</v>
      </c>
      <c r="HD57" s="86">
        <f t="shared" si="192"/>
        <v>9.1208293506842407E-14</v>
      </c>
      <c r="HE57" s="86">
        <f t="shared" si="193"/>
        <v>2.0838370487383113E-16</v>
      </c>
      <c r="HF57" s="86">
        <f t="shared" si="194"/>
        <v>2.9405352007691734E-17</v>
      </c>
      <c r="HG57" s="86">
        <f t="shared" si="195"/>
        <v>3.5303099607618787E-16</v>
      </c>
      <c r="HH57" s="86">
        <f t="shared" si="196"/>
        <v>9.3031640495654181E-16</v>
      </c>
      <c r="HI57" s="86">
        <f t="shared" si="197"/>
        <v>2.7319984484995709E-19</v>
      </c>
      <c r="HJ57" s="86">
        <f t="shared" si="198"/>
        <v>3.1052469071906882E-17</v>
      </c>
      <c r="HK57" s="86">
        <f t="shared" si="199"/>
        <v>4.561779353811224E-16</v>
      </c>
      <c r="HL57" s="86">
        <f t="shared" si="200"/>
        <v>4.7789690261243716E-17</v>
      </c>
      <c r="HM57" s="86">
        <f t="shared" si="201"/>
        <v>7.6504296631673756E-18</v>
      </c>
      <c r="HN57" s="86">
        <f t="shared" si="202"/>
        <v>4.1070961327113268E-17</v>
      </c>
      <c r="HO57" s="86">
        <f t="shared" si="203"/>
        <v>1.8058653593791336E-16</v>
      </c>
      <c r="HP57" s="86">
        <f t="shared" si="204"/>
        <v>1.6455238476083018E-20</v>
      </c>
      <c r="HQ57" s="86">
        <f t="shared" si="205"/>
        <v>1.6562169763251746E-21</v>
      </c>
      <c r="HS57" s="86">
        <f t="shared" si="114"/>
        <v>1.3902428099582791E-62</v>
      </c>
      <c r="HT57" s="86">
        <f t="shared" si="206"/>
        <v>6.1691970687969268E-59</v>
      </c>
      <c r="HU57" s="86">
        <f t="shared" si="207"/>
        <v>2.0827274037763485E-75</v>
      </c>
      <c r="HV57" s="86">
        <f t="shared" si="208"/>
        <v>7.4155697997553934E-79</v>
      </c>
      <c r="HW57" s="86">
        <f t="shared" si="209"/>
        <v>3.8947027114900561E-74</v>
      </c>
      <c r="HX57" s="86">
        <f t="shared" si="210"/>
        <v>3.2682192207900149E-72</v>
      </c>
      <c r="HY57" s="86">
        <f t="shared" si="211"/>
        <v>5.0671597349687126E-88</v>
      </c>
      <c r="HZ57" s="86">
        <f t="shared" si="212"/>
        <v>1.4397864233128792E-80</v>
      </c>
      <c r="IA57" s="86">
        <f t="shared" si="213"/>
        <v>6.8698819518819831E-73</v>
      </c>
      <c r="IB57" s="86">
        <f t="shared" si="214"/>
        <v>1.274363316323031E-78</v>
      </c>
      <c r="IC57" s="86">
        <f t="shared" si="215"/>
        <v>3.4349990122244163E-82</v>
      </c>
      <c r="ID57" s="86">
        <f t="shared" si="216"/>
        <v>9.4963733010654461E-79</v>
      </c>
      <c r="IE57" s="86">
        <f t="shared" si="217"/>
        <v>1.8685279894833847E-75</v>
      </c>
      <c r="IF57" s="86">
        <f t="shared" si="218"/>
        <v>3.4834026278762244E-61</v>
      </c>
      <c r="IG57" s="86">
        <f t="shared" si="219"/>
        <v>8.6507437968493261E-45</v>
      </c>
      <c r="II57" s="86">
        <f t="shared" si="115"/>
        <v>3.45458268215144E-238</v>
      </c>
      <c r="IJ57" s="86">
        <f t="shared" si="116"/>
        <v>9.0174441562310222E-218</v>
      </c>
      <c r="IK57" s="86">
        <f t="shared" si="117"/>
        <v>1.4595355149485717E-284</v>
      </c>
      <c r="IL57" s="86">
        <f t="shared" si="118"/>
        <v>1.7522991116418586E-299</v>
      </c>
      <c r="IM57" s="86">
        <f t="shared" si="119"/>
        <v>8.9760780812573442E-284</v>
      </c>
      <c r="IN57" s="86">
        <f t="shared" si="120"/>
        <v>7.2411697534693145E-275</v>
      </c>
      <c r="IO57" s="86">
        <f t="shared" si="121"/>
        <v>0</v>
      </c>
      <c r="IP57" s="86">
        <f t="shared" si="122"/>
        <v>2.5814635334795015E-305</v>
      </c>
      <c r="IQ57" s="86">
        <f t="shared" si="123"/>
        <v>3.5852540764370593E-275</v>
      </c>
      <c r="IR57" s="86">
        <f t="shared" si="124"/>
        <v>1.7082158031148001E-297</v>
      </c>
      <c r="IS57" s="86">
        <f t="shared" si="125"/>
        <v>0</v>
      </c>
      <c r="IT57" s="86">
        <f t="shared" si="126"/>
        <v>1.9194167586198465E-300</v>
      </c>
      <c r="IU57" s="86">
        <f t="shared" si="127"/>
        <v>2.9861109686590881E-287</v>
      </c>
      <c r="IV57" s="86">
        <f t="shared" si="128"/>
        <v>4.3441416785071759E-195</v>
      </c>
      <c r="IW57" s="86">
        <f t="shared" si="129"/>
        <v>8.990468138908956E-180</v>
      </c>
      <c r="IY57" s="86">
        <f t="shared" si="130"/>
        <v>2.639589540348688E-4</v>
      </c>
      <c r="IZ57" s="86">
        <f t="shared" si="131"/>
        <v>9.6759275384757356E-5</v>
      </c>
      <c r="JA57" s="86">
        <f t="shared" si="132"/>
        <v>2.3727106809978947E-5</v>
      </c>
      <c r="JB57" s="86">
        <f t="shared" si="133"/>
        <v>3.3227745198227472E-5</v>
      </c>
      <c r="JC57" s="86">
        <f t="shared" si="134"/>
        <v>3.532048413799517E-5</v>
      </c>
      <c r="JD57" s="86">
        <f t="shared" si="135"/>
        <v>1.6524540943050031E-5</v>
      </c>
      <c r="JE57" s="86">
        <f t="shared" si="136"/>
        <v>5.0081053948509321E-6</v>
      </c>
      <c r="JF57" s="86">
        <f t="shared" si="137"/>
        <v>1.0765851235282729E-5</v>
      </c>
      <c r="JG57" s="86">
        <f t="shared" si="138"/>
        <v>9.4450266590016395E-6</v>
      </c>
      <c r="JH57" s="86">
        <f t="shared" si="139"/>
        <v>1.3024261368742895E-5</v>
      </c>
      <c r="JI57" s="86">
        <f t="shared" si="140"/>
        <v>1.6669509743518814E-5</v>
      </c>
      <c r="JJ57" s="86">
        <f t="shared" si="141"/>
        <v>1.5345191619693511E-5</v>
      </c>
      <c r="JK57" s="86">
        <f t="shared" si="142"/>
        <v>1.4919090155205183E-5</v>
      </c>
      <c r="JL57" s="86">
        <f t="shared" si="143"/>
        <v>3.5721643864417002E-6</v>
      </c>
      <c r="JM57" s="86">
        <f t="shared" si="144"/>
        <v>1.960524497374654E-6</v>
      </c>
    </row>
    <row r="58" spans="2:273" x14ac:dyDescent="0.25">
      <c r="B58" s="2">
        <v>31</v>
      </c>
      <c r="C58" s="37">
        <v>111.694</v>
      </c>
      <c r="D58" s="37">
        <v>107.565</v>
      </c>
      <c r="E58" s="37">
        <v>103.31100000000001</v>
      </c>
      <c r="F58" s="37">
        <v>101.967</v>
      </c>
      <c r="G58" s="37">
        <v>102.262</v>
      </c>
      <c r="H58" s="37">
        <v>105.2</v>
      </c>
      <c r="I58" s="37">
        <v>101</v>
      </c>
      <c r="J58" s="37">
        <v>102.81399999999999</v>
      </c>
      <c r="K58" s="37">
        <v>102.78</v>
      </c>
      <c r="L58" s="37">
        <v>101.64400000000001</v>
      </c>
      <c r="M58" s="37">
        <v>102.65</v>
      </c>
      <c r="N58" s="37">
        <v>101.169</v>
      </c>
      <c r="O58" s="37">
        <v>100.017</v>
      </c>
      <c r="P58" s="37">
        <v>104.367</v>
      </c>
      <c r="Q58" s="37">
        <v>107.3</v>
      </c>
      <c r="S58" s="4">
        <f t="shared" si="8"/>
        <v>109.98410552279003</v>
      </c>
      <c r="T58" s="4">
        <f t="shared" si="9"/>
        <v>107.39607943173647</v>
      </c>
      <c r="U58" s="4">
        <f t="shared" si="10"/>
        <v>104.58025636513113</v>
      </c>
      <c r="V58" s="4">
        <f t="shared" si="11"/>
        <v>101.71680896111887</v>
      </c>
      <c r="W58" s="4">
        <f t="shared" si="12"/>
        <v>101.91308819172139</v>
      </c>
      <c r="X58" s="4">
        <f t="shared" si="13"/>
        <v>103.85697850604639</v>
      </c>
      <c r="Y58" s="4">
        <f t="shared" si="14"/>
        <v>103.14656771655623</v>
      </c>
      <c r="Z58" s="4">
        <f t="shared" si="15"/>
        <v>103.53684999133469</v>
      </c>
      <c r="AA58" s="4">
        <f t="shared" si="16"/>
        <v>102.05888249401306</v>
      </c>
      <c r="AB58" s="4">
        <f t="shared" si="17"/>
        <v>102.70136289091928</v>
      </c>
      <c r="AC58" s="4">
        <f t="shared" si="18"/>
        <v>101.85997825930909</v>
      </c>
      <c r="AD58" s="4">
        <f t="shared" si="19"/>
        <v>100.73455686651673</v>
      </c>
      <c r="AE58" s="4">
        <f t="shared" si="20"/>
        <v>101.37677037511747</v>
      </c>
      <c r="AF58" s="4">
        <f t="shared" si="21"/>
        <v>104.72802583099167</v>
      </c>
      <c r="AG58" s="4">
        <f t="shared" si="22"/>
        <v>106.41441126025903</v>
      </c>
      <c r="AI58" s="4">
        <f t="shared" si="23"/>
        <v>1.7098944772099713</v>
      </c>
      <c r="AJ58" s="4">
        <f t="shared" si="24"/>
        <v>0.16892056826353041</v>
      </c>
      <c r="AK58" s="4">
        <f t="shared" si="25"/>
        <v>-1.2692563651311275</v>
      </c>
      <c r="AL58" s="4">
        <f t="shared" si="26"/>
        <v>0.25019103888112681</v>
      </c>
      <c r="AM58" s="4">
        <f t="shared" si="27"/>
        <v>0.3489118082786149</v>
      </c>
      <c r="AN58" s="4">
        <f t="shared" si="28"/>
        <v>1.3430214939536143</v>
      </c>
      <c r="AO58" s="4">
        <f t="shared" si="29"/>
        <v>-2.146567716556234</v>
      </c>
      <c r="AP58" s="4">
        <f t="shared" si="30"/>
        <v>-0.72284999133469796</v>
      </c>
      <c r="AQ58" s="4">
        <f t="shared" si="31"/>
        <v>0.72111750598693902</v>
      </c>
      <c r="AR58" s="4">
        <f t="shared" si="32"/>
        <v>-1.0573628909192792</v>
      </c>
      <c r="AS58" s="4">
        <f t="shared" si="33"/>
        <v>0.7900217406909178</v>
      </c>
      <c r="AT58" s="4">
        <f t="shared" si="34"/>
        <v>0.43444313348327057</v>
      </c>
      <c r="AU58" s="4">
        <f t="shared" si="35"/>
        <v>-1.3597703751174777</v>
      </c>
      <c r="AV58" s="4">
        <f t="shared" si="146"/>
        <v>-0.36102583099166452</v>
      </c>
      <c r="AW58" s="4">
        <f t="shared" si="146"/>
        <v>0.88558873974096741</v>
      </c>
      <c r="AY58" s="2">
        <f t="shared" si="96"/>
        <v>109.67800708927815</v>
      </c>
      <c r="AZ58" s="2">
        <f t="shared" si="147"/>
        <v>107.25530194011824</v>
      </c>
      <c r="BA58" s="2">
        <f t="shared" si="148"/>
        <v>104.53935077329581</v>
      </c>
      <c r="BB58" s="2">
        <f t="shared" si="149"/>
        <v>101.66162624752712</v>
      </c>
      <c r="BC58" s="2">
        <f t="shared" si="150"/>
        <v>101.854378074218</v>
      </c>
      <c r="BD58" s="2">
        <f t="shared" si="151"/>
        <v>103.82568516449112</v>
      </c>
      <c r="BE58" s="2">
        <f t="shared" si="152"/>
        <v>103.13562216631104</v>
      </c>
      <c r="BF58" s="2">
        <f t="shared" si="153"/>
        <v>103.51538387690118</v>
      </c>
      <c r="BG58" s="2">
        <f t="shared" si="154"/>
        <v>102.03987063079879</v>
      </c>
      <c r="BH58" s="2">
        <f t="shared" si="155"/>
        <v>102.67707093482326</v>
      </c>
      <c r="BI58" s="2">
        <f t="shared" si="156"/>
        <v>101.83080789425301</v>
      </c>
      <c r="BJ58" s="2">
        <f t="shared" si="157"/>
        <v>100.70743493981944</v>
      </c>
      <c r="BK58" s="2">
        <f t="shared" si="158"/>
        <v>101.35066759949977</v>
      </c>
      <c r="BL58" s="2">
        <f t="shared" si="159"/>
        <v>104.72145225566163</v>
      </c>
      <c r="BM58" s="2">
        <f t="shared" si="160"/>
        <v>106.41124443455939</v>
      </c>
      <c r="BO58" s="2">
        <f t="shared" si="38"/>
        <v>111.694</v>
      </c>
      <c r="BP58" s="2">
        <f t="shared" si="39"/>
        <v>107.565</v>
      </c>
      <c r="BQ58" s="2">
        <f t="shared" si="40"/>
        <v>103.31100000000001</v>
      </c>
      <c r="BR58" s="2">
        <f t="shared" si="41"/>
        <v>101.967</v>
      </c>
      <c r="BS58" s="2">
        <f t="shared" si="42"/>
        <v>102.262</v>
      </c>
      <c r="BT58" s="2">
        <f t="shared" si="43"/>
        <v>105.2</v>
      </c>
      <c r="BU58" s="2">
        <f t="shared" si="44"/>
        <v>101</v>
      </c>
      <c r="BV58" s="2">
        <f t="shared" si="45"/>
        <v>102.81399999999999</v>
      </c>
      <c r="BW58" s="2">
        <f t="shared" si="46"/>
        <v>102.78</v>
      </c>
      <c r="BX58" s="2">
        <f t="shared" si="47"/>
        <v>101.64400000000001</v>
      </c>
      <c r="BY58" s="2">
        <f t="shared" si="48"/>
        <v>102.65</v>
      </c>
      <c r="BZ58" s="2">
        <f t="shared" si="49"/>
        <v>101.169</v>
      </c>
      <c r="CA58" s="2">
        <f t="shared" si="50"/>
        <v>100.017</v>
      </c>
      <c r="CB58" s="2">
        <f t="shared" si="51"/>
        <v>104.367</v>
      </c>
      <c r="CC58" s="2">
        <f t="shared" si="52"/>
        <v>107.3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111.53382078272604</v>
      </c>
      <c r="DL58" s="2">
        <f t="shared" si="161"/>
        <v>107.04974616724738</v>
      </c>
      <c r="DM58" s="2">
        <f t="shared" si="161"/>
        <v>103.91190524127367</v>
      </c>
      <c r="DN58" s="2">
        <f t="shared" si="161"/>
        <v>101.1315149797571</v>
      </c>
      <c r="DO58" s="2">
        <f t="shared" si="161"/>
        <v>101.44948604880183</v>
      </c>
      <c r="DP58" s="2">
        <f t="shared" si="161"/>
        <v>103.77153324753326</v>
      </c>
      <c r="DQ58" s="2">
        <f t="shared" si="161"/>
        <v>103.5127075630252</v>
      </c>
      <c r="DR58" s="2">
        <f t="shared" si="161"/>
        <v>103.7274577030812</v>
      </c>
      <c r="DS58" s="2">
        <f t="shared" si="161"/>
        <v>102.61759708279709</v>
      </c>
      <c r="DT58" s="2">
        <f t="shared" si="161"/>
        <v>102.40212655512651</v>
      </c>
      <c r="DU58" s="2">
        <f t="shared" si="161"/>
        <v>101.99833376233377</v>
      </c>
      <c r="DV58" s="2">
        <f t="shared" si="161"/>
        <v>100.67074442863915</v>
      </c>
      <c r="DW58" s="2">
        <f t="shared" si="161"/>
        <v>101.20169898238319</v>
      </c>
      <c r="DX58" s="2">
        <f t="shared" si="161"/>
        <v>104.81865714285715</v>
      </c>
      <c r="DY58" s="2">
        <f t="shared" si="161"/>
        <v>106.99791293988272</v>
      </c>
      <c r="EA58" s="2">
        <f t="shared" si="71"/>
        <v>105.62801411786998</v>
      </c>
      <c r="EB58" s="2">
        <f t="shared" si="72"/>
        <v>107.76668831168831</v>
      </c>
      <c r="EC58" s="2">
        <f t="shared" si="73"/>
        <v>106.28643241025549</v>
      </c>
      <c r="ED58" s="2">
        <f t="shared" si="74"/>
        <v>103.10917492474063</v>
      </c>
      <c r="EE58" s="2">
        <f t="shared" si="75"/>
        <v>102.92285573940212</v>
      </c>
      <c r="EF58" s="2">
        <f t="shared" si="76"/>
        <v>103.97473521624003</v>
      </c>
      <c r="EG58" s="2">
        <f t="shared" si="77"/>
        <v>101.95391746746814</v>
      </c>
      <c r="EH58" s="2">
        <f t="shared" si="78"/>
        <v>102.91558639081438</v>
      </c>
      <c r="EI58" s="2">
        <f t="shared" si="79"/>
        <v>100.34880464906492</v>
      </c>
      <c r="EJ58" s="2">
        <f t="shared" si="80"/>
        <v>103.46991539617338</v>
      </c>
      <c r="EK58" s="2">
        <f t="shared" si="81"/>
        <v>101.36019254770733</v>
      </c>
      <c r="EL58" s="2">
        <f t="shared" si="82"/>
        <v>100.81352702720773</v>
      </c>
      <c r="EM58" s="2">
        <f t="shared" si="83"/>
        <v>101.78156242061635</v>
      </c>
      <c r="EN58" s="2">
        <f t="shared" si="84"/>
        <v>104.4147098027786</v>
      </c>
      <c r="EO58" s="2">
        <f t="shared" si="85"/>
        <v>104.56413273982733</v>
      </c>
      <c r="EQ58" s="2">
        <f t="shared" si="86"/>
        <v>104.76450069448016</v>
      </c>
      <c r="ER58" s="2">
        <f t="shared" si="162"/>
        <v>105.60130640142091</v>
      </c>
      <c r="ES58" s="2">
        <f t="shared" si="162"/>
        <v>104.48170104942305</v>
      </c>
      <c r="ET58" s="2">
        <f t="shared" si="162"/>
        <v>100.11601592243937</v>
      </c>
      <c r="EU58" s="2">
        <f t="shared" si="162"/>
        <v>101.37516326837711</v>
      </c>
      <c r="EV58" s="2">
        <f t="shared" si="162"/>
        <v>103.31034371700511</v>
      </c>
      <c r="EW58" s="2">
        <f t="shared" si="162"/>
        <v>102.43226772842829</v>
      </c>
      <c r="EX58" s="2">
        <f t="shared" si="162"/>
        <v>102.75462024452823</v>
      </c>
      <c r="EY58" s="2">
        <f t="shared" si="162"/>
        <v>100.72469283041472</v>
      </c>
      <c r="EZ58" s="2">
        <f t="shared" si="162"/>
        <v>103.02861675975211</v>
      </c>
      <c r="FA58" s="2">
        <f t="shared" si="162"/>
        <v>100.8394995048306</v>
      </c>
      <c r="FB58" s="2">
        <f t="shared" si="162"/>
        <v>100.17595605334837</v>
      </c>
      <c r="FC58" s="2">
        <f t="shared" si="162"/>
        <v>102.67537242771039</v>
      </c>
      <c r="FD58" s="2">
        <f t="shared" si="162"/>
        <v>103.93037467694755</v>
      </c>
      <c r="FE58" s="2">
        <f t="shared" si="162"/>
        <v>105.64897573911341</v>
      </c>
      <c r="FG58" s="2">
        <f t="shared" si="88"/>
        <v>0.31423135697359628</v>
      </c>
      <c r="FH58" s="2">
        <f t="shared" si="163"/>
        <v>0.28683144195682808</v>
      </c>
      <c r="FI58" s="2">
        <f t="shared" si="163"/>
        <v>0.2642657159876588</v>
      </c>
      <c r="FJ58" s="2">
        <f t="shared" si="163"/>
        <v>0.26809989905916337</v>
      </c>
      <c r="FK58" s="2">
        <f t="shared" si="163"/>
        <v>0.27484138318595186</v>
      </c>
      <c r="FL58" s="2">
        <f t="shared" si="163"/>
        <v>0.26661442720743744</v>
      </c>
      <c r="FM58" s="2">
        <f t="shared" si="163"/>
        <v>0.24191974736204988</v>
      </c>
      <c r="FN58" s="2">
        <f t="shared" si="163"/>
        <v>0.26120768995497878</v>
      </c>
      <c r="FO58" s="2">
        <f t="shared" si="163"/>
        <v>0.25464755964576924</v>
      </c>
      <c r="FP58" s="2">
        <f t="shared" si="163"/>
        <v>0.25750636145991357</v>
      </c>
      <c r="FQ58" s="2">
        <f t="shared" si="163"/>
        <v>0.26249081034558719</v>
      </c>
      <c r="FR58" s="2">
        <f t="shared" si="163"/>
        <v>0.25710164526962165</v>
      </c>
      <c r="FS58" s="2">
        <f t="shared" si="163"/>
        <v>0.25686235087808573</v>
      </c>
      <c r="FT58" s="2">
        <f t="shared" si="163"/>
        <v>0.24061025721397394</v>
      </c>
      <c r="FU58" s="2">
        <f t="shared" si="163"/>
        <v>0.24106338866767021</v>
      </c>
      <c r="FW58" s="2">
        <f t="shared" si="112"/>
        <v>2.785263761911157E-5</v>
      </c>
      <c r="FX58" s="2">
        <f t="shared" si="164"/>
        <v>3.9612512847104078E-5</v>
      </c>
      <c r="FY58" s="2">
        <f t="shared" si="165"/>
        <v>3.3573096976013E-5</v>
      </c>
      <c r="FZ58" s="2">
        <f t="shared" si="166"/>
        <v>3.3130165598872847E-5</v>
      </c>
      <c r="GA58" s="2">
        <f t="shared" si="167"/>
        <v>3.2912412273696843E-5</v>
      </c>
      <c r="GB58" s="2">
        <f t="shared" si="168"/>
        <v>3.7115972056169511E-5</v>
      </c>
      <c r="GC58" s="2">
        <f t="shared" si="169"/>
        <v>3.4931293703103851E-5</v>
      </c>
      <c r="GD58" s="2">
        <f t="shared" si="170"/>
        <v>4.2221064808964918E-5</v>
      </c>
      <c r="GE58" s="2">
        <f t="shared" si="171"/>
        <v>4.2578072887359713E-5</v>
      </c>
      <c r="GF58" s="2">
        <f t="shared" si="172"/>
        <v>4.0878369506011445E-5</v>
      </c>
      <c r="GG58" s="2">
        <f t="shared" si="173"/>
        <v>3.7764166092140454E-5</v>
      </c>
      <c r="GH58" s="2">
        <f t="shared" si="174"/>
        <v>3.0004232257200003E-5</v>
      </c>
      <c r="GI58" s="2">
        <f t="shared" si="175"/>
        <v>2.6326829610152095E-5</v>
      </c>
      <c r="GJ58" s="2">
        <f t="shared" si="176"/>
        <v>2.2740036275319211E-5</v>
      </c>
      <c r="GK58" s="2">
        <f t="shared" si="177"/>
        <v>2.4701246461503241E-5</v>
      </c>
      <c r="GM58" s="86">
        <f t="shared" si="113"/>
        <v>4.2013196308199368E-4</v>
      </c>
      <c r="GN58" s="86">
        <f t="shared" si="178"/>
        <v>1.6315600941322703E-4</v>
      </c>
      <c r="GO58" s="86">
        <f t="shared" si="179"/>
        <v>4.4250507847100762E-5</v>
      </c>
      <c r="GP58" s="86">
        <f t="shared" si="180"/>
        <v>6.0330469225579961E-5</v>
      </c>
      <c r="GQ58" s="86">
        <f t="shared" si="181"/>
        <v>6.489148520090727E-5</v>
      </c>
      <c r="GR58" s="86">
        <f t="shared" si="182"/>
        <v>3.2310974559120274E-5</v>
      </c>
      <c r="GS58" s="86">
        <f t="shared" si="183"/>
        <v>1.031811644107563E-5</v>
      </c>
      <c r="GT58" s="86">
        <f t="shared" si="184"/>
        <v>2.1715858702843049E-5</v>
      </c>
      <c r="GU58" s="86">
        <f t="shared" si="185"/>
        <v>1.8934311609433784E-5</v>
      </c>
      <c r="GV58" s="86">
        <f t="shared" si="186"/>
        <v>2.5436324548647314E-5</v>
      </c>
      <c r="GW58" s="86">
        <f t="shared" si="187"/>
        <v>3.2160702684050246E-5</v>
      </c>
      <c r="GX58" s="86">
        <f t="shared" si="188"/>
        <v>2.9405729835004386E-5</v>
      </c>
      <c r="GY58" s="86">
        <f t="shared" si="189"/>
        <v>2.8656422176500859E-5</v>
      </c>
      <c r="GZ58" s="86">
        <f t="shared" si="190"/>
        <v>7.5893338088214425E-6</v>
      </c>
      <c r="HA58" s="86">
        <f t="shared" si="191"/>
        <v>4.44023251572589E-6</v>
      </c>
      <c r="HC58" s="86">
        <f t="shared" si="145"/>
        <v>2.896887136036251E-13</v>
      </c>
      <c r="HD58" s="86">
        <f t="shared" si="192"/>
        <v>2.6711674874401279E-13</v>
      </c>
      <c r="HE58" s="86">
        <f t="shared" si="193"/>
        <v>7.8787693208634388E-16</v>
      </c>
      <c r="HF58" s="86">
        <f t="shared" si="194"/>
        <v>1.1928226950025299E-16</v>
      </c>
      <c r="HG58" s="86">
        <f t="shared" si="195"/>
        <v>1.315687915580681E-15</v>
      </c>
      <c r="HH58" s="86">
        <f t="shared" si="196"/>
        <v>3.3836198809335892E-15</v>
      </c>
      <c r="HI58" s="86">
        <f t="shared" si="197"/>
        <v>1.3381382414876065E-18</v>
      </c>
      <c r="HJ58" s="86">
        <f t="shared" si="198"/>
        <v>1.3187444496028901E-16</v>
      </c>
      <c r="HK58" s="86">
        <f t="shared" si="199"/>
        <v>1.7129171511014957E-15</v>
      </c>
      <c r="HL58" s="86">
        <f t="shared" si="200"/>
        <v>1.9667198323015687E-16</v>
      </c>
      <c r="HM58" s="86">
        <f t="shared" si="201"/>
        <v>3.3488894138864705E-17</v>
      </c>
      <c r="HN58" s="86">
        <f t="shared" si="202"/>
        <v>1.6376480870197994E-16</v>
      </c>
      <c r="HO58" s="86">
        <f t="shared" si="203"/>
        <v>6.6837407398131483E-16</v>
      </c>
      <c r="HP58" s="86">
        <f t="shared" si="204"/>
        <v>8.7649065427043421E-20</v>
      </c>
      <c r="HQ58" s="86">
        <f t="shared" si="205"/>
        <v>9.9231863143646155E-21</v>
      </c>
      <c r="HS58" s="86">
        <f t="shared" si="114"/>
        <v>3.3919096528234562E-61</v>
      </c>
      <c r="HT58" s="86">
        <f t="shared" si="206"/>
        <v>1.3189889519833722E-57</v>
      </c>
      <c r="HU58" s="86">
        <f t="shared" si="207"/>
        <v>1.041273406272019E-73</v>
      </c>
      <c r="HV58" s="86">
        <f t="shared" si="208"/>
        <v>4.4798599028187735E-77</v>
      </c>
      <c r="HW58" s="86">
        <f t="shared" si="209"/>
        <v>1.8583215748543931E-72</v>
      </c>
      <c r="HX58" s="86">
        <f t="shared" si="210"/>
        <v>1.4559369143643626E-70</v>
      </c>
      <c r="HY58" s="86">
        <f t="shared" si="211"/>
        <v>5.2345765387168606E-86</v>
      </c>
      <c r="HZ58" s="86">
        <f t="shared" si="212"/>
        <v>1.046434251843058E-78</v>
      </c>
      <c r="IA58" s="86">
        <f t="shared" si="213"/>
        <v>3.2877247376009628E-71</v>
      </c>
      <c r="IB58" s="86">
        <f t="shared" si="214"/>
        <v>8.2050455960594901E-77</v>
      </c>
      <c r="IC58" s="86">
        <f t="shared" si="215"/>
        <v>2.6316969742531471E-80</v>
      </c>
      <c r="ID58" s="86">
        <f t="shared" si="216"/>
        <v>5.5407708304859925E-77</v>
      </c>
      <c r="IE58" s="86">
        <f t="shared" si="217"/>
        <v>8.7135185660603994E-74</v>
      </c>
      <c r="IF58" s="86">
        <f t="shared" si="218"/>
        <v>7.4187130955388658E-60</v>
      </c>
      <c r="IG58" s="86">
        <f t="shared" si="219"/>
        <v>7.8984888108879131E-44</v>
      </c>
      <c r="II58" s="86">
        <f t="shared" si="115"/>
        <v>4.2689864799432367E-234</v>
      </c>
      <c r="IJ58" s="86">
        <f t="shared" si="116"/>
        <v>6.6313746324241706E-214</v>
      </c>
      <c r="IK58" s="86">
        <f t="shared" si="117"/>
        <v>1.4025129664401894E-279</v>
      </c>
      <c r="IL58" s="86">
        <f t="shared" si="118"/>
        <v>3.0387872291872777E-294</v>
      </c>
      <c r="IM58" s="86">
        <f t="shared" si="119"/>
        <v>8.1738957073809185E-279</v>
      </c>
      <c r="IN58" s="86">
        <f t="shared" si="120"/>
        <v>5.2269856472151028E-270</v>
      </c>
      <c r="IO58" s="86">
        <f t="shared" si="121"/>
        <v>0</v>
      </c>
      <c r="IP58" s="86">
        <f t="shared" si="122"/>
        <v>7.5945456328956475E-300</v>
      </c>
      <c r="IQ58" s="86">
        <f t="shared" si="123"/>
        <v>3.0468463898338271E-270</v>
      </c>
      <c r="IR58" s="86">
        <f t="shared" si="124"/>
        <v>3.4944958222427521E-292</v>
      </c>
      <c r="IS58" s="86">
        <f t="shared" si="125"/>
        <v>1.0328880953033295E-307</v>
      </c>
      <c r="IT58" s="86">
        <f t="shared" si="126"/>
        <v>3.0889435000489017E-295</v>
      </c>
      <c r="IU58" s="86">
        <f t="shared" si="127"/>
        <v>2.4588305082868992E-282</v>
      </c>
      <c r="IV58" s="86">
        <f t="shared" si="128"/>
        <v>8.3339426984126218E-192</v>
      </c>
      <c r="IW58" s="86">
        <f t="shared" si="129"/>
        <v>9.9951058500934657E-177</v>
      </c>
      <c r="IY58" s="86">
        <f t="shared" si="130"/>
        <v>4.2013196337168242E-4</v>
      </c>
      <c r="IZ58" s="86">
        <f t="shared" si="131"/>
        <v>1.6315600968034379E-4</v>
      </c>
      <c r="JA58" s="86">
        <f t="shared" si="132"/>
        <v>4.4250507847888639E-5</v>
      </c>
      <c r="JB58" s="86">
        <f t="shared" si="133"/>
        <v>6.0330469225699243E-5</v>
      </c>
      <c r="JC58" s="86">
        <f t="shared" si="134"/>
        <v>6.4891485202222963E-5</v>
      </c>
      <c r="JD58" s="86">
        <f t="shared" si="135"/>
        <v>3.2310974562503892E-5</v>
      </c>
      <c r="JE58" s="86">
        <f t="shared" si="136"/>
        <v>1.0318116441076968E-5</v>
      </c>
      <c r="JF58" s="86">
        <f t="shared" si="137"/>
        <v>2.1715858702974922E-5</v>
      </c>
      <c r="JG58" s="86">
        <f t="shared" si="138"/>
        <v>1.8934311611146702E-5</v>
      </c>
      <c r="JH58" s="86">
        <f t="shared" si="139"/>
        <v>2.5436324548843985E-5</v>
      </c>
      <c r="JI58" s="86">
        <f t="shared" si="140"/>
        <v>3.2160702684083735E-5</v>
      </c>
      <c r="JJ58" s="86">
        <f t="shared" si="141"/>
        <v>2.9405729835168152E-5</v>
      </c>
      <c r="JK58" s="86">
        <f t="shared" si="142"/>
        <v>2.8656422177169232E-5</v>
      </c>
      <c r="JL58" s="86">
        <f t="shared" si="143"/>
        <v>7.5893338088215298E-6</v>
      </c>
      <c r="JM58" s="86">
        <f t="shared" si="144"/>
        <v>4.4402325157259002E-6</v>
      </c>
    </row>
    <row r="59" spans="2:273" x14ac:dyDescent="0.25">
      <c r="B59" s="2">
        <v>32</v>
      </c>
      <c r="C59" s="37">
        <v>110.90300000000001</v>
      </c>
      <c r="D59" s="37">
        <v>106.661</v>
      </c>
      <c r="E59" s="37">
        <v>103.34399999999999</v>
      </c>
      <c r="F59" s="37">
        <v>100.967</v>
      </c>
      <c r="G59" s="37">
        <v>101.95099999999999</v>
      </c>
      <c r="H59" s="37">
        <v>105.95</v>
      </c>
      <c r="I59" s="37">
        <v>102.759</v>
      </c>
      <c r="J59" s="37">
        <v>104.712</v>
      </c>
      <c r="K59" s="37">
        <v>101.84699999999999</v>
      </c>
      <c r="L59" s="37">
        <v>102.08499999999999</v>
      </c>
      <c r="M59" s="37">
        <v>101.05</v>
      </c>
      <c r="N59" s="37">
        <v>100.42400000000001</v>
      </c>
      <c r="O59" s="37">
        <v>102.407</v>
      </c>
      <c r="P59" s="37">
        <v>103.533</v>
      </c>
      <c r="Q59" s="37">
        <v>107.35</v>
      </c>
      <c r="S59" s="4">
        <f t="shared" si="8"/>
        <v>110.02835558734628</v>
      </c>
      <c r="T59" s="4">
        <f t="shared" si="9"/>
        <v>107.44579092897435</v>
      </c>
      <c r="U59" s="4">
        <f t="shared" si="10"/>
        <v>104.66526622952654</v>
      </c>
      <c r="V59" s="4">
        <f t="shared" si="11"/>
        <v>101.76996910728306</v>
      </c>
      <c r="W59" s="4">
        <f t="shared" si="12"/>
        <v>101.98960398482255</v>
      </c>
      <c r="X59" s="4">
        <f t="shared" si="13"/>
        <v>103.92935026725478</v>
      </c>
      <c r="Y59" s="4">
        <f t="shared" si="14"/>
        <v>103.17626113181441</v>
      </c>
      <c r="Z59" s="4">
        <f t="shared" si="15"/>
        <v>103.58044897451593</v>
      </c>
      <c r="AA59" s="4">
        <f t="shared" si="16"/>
        <v>102.04690261929824</v>
      </c>
      <c r="AB59" s="4">
        <f t="shared" si="17"/>
        <v>102.73702120150097</v>
      </c>
      <c r="AC59" s="4">
        <f t="shared" si="18"/>
        <v>101.91074059227236</v>
      </c>
      <c r="AD59" s="4">
        <f t="shared" si="19"/>
        <v>100.77464827992458</v>
      </c>
      <c r="AE59" s="4">
        <f t="shared" si="20"/>
        <v>101.46167420355407</v>
      </c>
      <c r="AF59" s="4">
        <f t="shared" si="21"/>
        <v>104.85879313940332</v>
      </c>
      <c r="AG59" s="4">
        <f t="shared" si="22"/>
        <v>106.43588758108258</v>
      </c>
      <c r="AI59" s="4">
        <f t="shared" si="23"/>
        <v>0.87464441265372272</v>
      </c>
      <c r="AJ59" s="4">
        <f t="shared" si="24"/>
        <v>-0.78479092897434555</v>
      </c>
      <c r="AK59" s="4">
        <f t="shared" si="25"/>
        <v>-1.3212662295265432</v>
      </c>
      <c r="AL59" s="4">
        <f t="shared" si="26"/>
        <v>-0.80296910728306159</v>
      </c>
      <c r="AM59" s="4">
        <f t="shared" si="27"/>
        <v>-3.8603984822557891E-2</v>
      </c>
      <c r="AN59" s="4">
        <f t="shared" si="28"/>
        <v>2.0206497327452269</v>
      </c>
      <c r="AO59" s="4">
        <f t="shared" si="29"/>
        <v>-0.41726113181441349</v>
      </c>
      <c r="AP59" s="4">
        <f t="shared" si="30"/>
        <v>1.1315510254840717</v>
      </c>
      <c r="AQ59" s="4">
        <f t="shared" si="31"/>
        <v>-0.19990261929824271</v>
      </c>
      <c r="AR59" s="4">
        <f t="shared" si="32"/>
        <v>-0.65202120150097187</v>
      </c>
      <c r="AS59" s="4">
        <f t="shared" si="33"/>
        <v>-0.86074059227236432</v>
      </c>
      <c r="AT59" s="4">
        <f t="shared" si="34"/>
        <v>-0.35064827992457026</v>
      </c>
      <c r="AU59" s="4">
        <f t="shared" si="35"/>
        <v>0.94532579644592829</v>
      </c>
      <c r="AV59" s="4">
        <f t="shared" ref="AV59:AW74" si="220">IF(OR($B59 &lt; P$230, $B59 &gt; P$233), 0, P59-AF59)</f>
        <v>-1.3257931394033164</v>
      </c>
      <c r="AW59" s="4">
        <f t="shared" si="220"/>
        <v>0.91411241891741213</v>
      </c>
      <c r="AY59" s="2">
        <f t="shared" si="96"/>
        <v>109.5623917790295</v>
      </c>
      <c r="AZ59" s="2">
        <f t="shared" si="147"/>
        <v>107.21919659569789</v>
      </c>
      <c r="BA59" s="2">
        <f t="shared" si="148"/>
        <v>104.59280400614361</v>
      </c>
      <c r="BB59" s="2">
        <f t="shared" si="149"/>
        <v>101.6746600529675</v>
      </c>
      <c r="BC59" s="2">
        <f t="shared" si="150"/>
        <v>101.88717569913179</v>
      </c>
      <c r="BD59" s="2">
        <f t="shared" si="151"/>
        <v>103.87144705921602</v>
      </c>
      <c r="BE59" s="2">
        <f t="shared" si="152"/>
        <v>103.15492308218431</v>
      </c>
      <c r="BF59" s="2">
        <f t="shared" si="153"/>
        <v>103.53953395339659</v>
      </c>
      <c r="BG59" s="2">
        <f t="shared" si="154"/>
        <v>102.01083873690854</v>
      </c>
      <c r="BH59" s="2">
        <f t="shared" si="155"/>
        <v>102.69206574688288</v>
      </c>
      <c r="BI59" s="2">
        <f t="shared" si="156"/>
        <v>101.85740187538279</v>
      </c>
      <c r="BJ59" s="2">
        <f t="shared" si="157"/>
        <v>100.72533076579023</v>
      </c>
      <c r="BK59" s="2">
        <f t="shared" si="158"/>
        <v>101.41410460483303</v>
      </c>
      <c r="BL59" s="2">
        <f t="shared" si="159"/>
        <v>104.84560234292483</v>
      </c>
      <c r="BM59" s="2">
        <f t="shared" si="160"/>
        <v>106.42914213567221</v>
      </c>
      <c r="BO59" s="2">
        <f t="shared" si="38"/>
        <v>110.90300000000001</v>
      </c>
      <c r="BP59" s="2">
        <f t="shared" si="39"/>
        <v>106.661</v>
      </c>
      <c r="BQ59" s="2">
        <f t="shared" si="40"/>
        <v>103.34399999999999</v>
      </c>
      <c r="BR59" s="2">
        <f t="shared" si="41"/>
        <v>100.967</v>
      </c>
      <c r="BS59" s="2">
        <f t="shared" si="42"/>
        <v>101.95099999999999</v>
      </c>
      <c r="BT59" s="2">
        <f t="shared" si="43"/>
        <v>105.95</v>
      </c>
      <c r="BU59" s="2">
        <f t="shared" si="44"/>
        <v>102.759</v>
      </c>
      <c r="BV59" s="2">
        <f t="shared" si="45"/>
        <v>104.712</v>
      </c>
      <c r="BW59" s="2">
        <f t="shared" si="46"/>
        <v>101.84699999999999</v>
      </c>
      <c r="BX59" s="2">
        <f t="shared" si="47"/>
        <v>102.08499999999999</v>
      </c>
      <c r="BY59" s="2">
        <f t="shared" si="48"/>
        <v>101.05</v>
      </c>
      <c r="BZ59" s="2">
        <f t="shared" si="49"/>
        <v>100.42400000000001</v>
      </c>
      <c r="CA59" s="2">
        <f t="shared" si="50"/>
        <v>102.407</v>
      </c>
      <c r="CB59" s="2">
        <f t="shared" si="51"/>
        <v>103.533</v>
      </c>
      <c r="CC59" s="2">
        <f t="shared" si="52"/>
        <v>107.35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111.61270114709852</v>
      </c>
      <c r="DL59" s="2">
        <f t="shared" ref="DL59:DY74" si="221">BP$228*$B59+BP$229</f>
        <v>107.05287386759582</v>
      </c>
      <c r="DM59" s="2">
        <f t="shared" si="221"/>
        <v>103.9943244337455</v>
      </c>
      <c r="DN59" s="2">
        <f t="shared" si="221"/>
        <v>101.16377732793524</v>
      </c>
      <c r="DO59" s="2">
        <f t="shared" si="221"/>
        <v>101.52204967720758</v>
      </c>
      <c r="DP59" s="2">
        <f t="shared" si="221"/>
        <v>103.89341175461178</v>
      </c>
      <c r="DQ59" s="2">
        <f t="shared" si="221"/>
        <v>103.61900168067226</v>
      </c>
      <c r="DR59" s="2">
        <f t="shared" si="221"/>
        <v>103.83104145658261</v>
      </c>
      <c r="DS59" s="2">
        <f t="shared" si="221"/>
        <v>102.67356928356929</v>
      </c>
      <c r="DT59" s="2">
        <f t="shared" si="221"/>
        <v>102.45116194766192</v>
      </c>
      <c r="DU59" s="2">
        <f t="shared" si="221"/>
        <v>102.10354122694123</v>
      </c>
      <c r="DV59" s="2">
        <f t="shared" si="221"/>
        <v>100.74279018492174</v>
      </c>
      <c r="DW59" s="2">
        <f t="shared" si="221"/>
        <v>101.31927989933253</v>
      </c>
      <c r="DX59" s="2">
        <f t="shared" si="221"/>
        <v>105.03987288006113</v>
      </c>
      <c r="DY59" s="2">
        <f t="shared" si="221"/>
        <v>107.11017137096778</v>
      </c>
      <c r="EA59" s="2">
        <f t="shared" si="71"/>
        <v>105.48164901594518</v>
      </c>
      <c r="EB59" s="2">
        <f t="shared" si="72"/>
        <v>107.59665210286403</v>
      </c>
      <c r="EC59" s="2">
        <f t="shared" si="73"/>
        <v>106.11263666701812</v>
      </c>
      <c r="ED59" s="2">
        <f t="shared" si="74"/>
        <v>102.94700279719376</v>
      </c>
      <c r="EE59" s="2">
        <f t="shared" si="75"/>
        <v>102.76596828925857</v>
      </c>
      <c r="EF59" s="2">
        <f t="shared" si="76"/>
        <v>103.81643777581638</v>
      </c>
      <c r="EG59" s="2">
        <f t="shared" si="77"/>
        <v>101.82857281133626</v>
      </c>
      <c r="EH59" s="2">
        <f t="shared" si="78"/>
        <v>102.78761519234479</v>
      </c>
      <c r="EI59" s="2">
        <f t="shared" si="79"/>
        <v>100.24164768674356</v>
      </c>
      <c r="EJ59" s="2">
        <f t="shared" si="80"/>
        <v>103.32563924252194</v>
      </c>
      <c r="EK59" s="2">
        <f t="shared" si="81"/>
        <v>101.22676083024328</v>
      </c>
      <c r="EL59" s="2">
        <f t="shared" si="82"/>
        <v>100.67939576174881</v>
      </c>
      <c r="EM59" s="2">
        <f t="shared" si="83"/>
        <v>101.66421371749449</v>
      </c>
      <c r="EN59" s="2">
        <f t="shared" si="84"/>
        <v>104.28646089575442</v>
      </c>
      <c r="EO59" s="2">
        <f t="shared" si="85"/>
        <v>104.47361037426577</v>
      </c>
      <c r="EQ59" s="2">
        <f t="shared" si="86"/>
        <v>104.6298188692834</v>
      </c>
      <c r="ER59" s="2">
        <f t="shared" ref="ER59:FE74" si="222">CV$228*$B59+CV$229</f>
        <v>105.46192046764271</v>
      </c>
      <c r="ES59" s="2">
        <f t="shared" si="222"/>
        <v>104.33260909645114</v>
      </c>
      <c r="ET59" s="2">
        <f t="shared" si="222"/>
        <v>99.995266042720061</v>
      </c>
      <c r="EU59" s="2">
        <f t="shared" si="222"/>
        <v>101.23994479615638</v>
      </c>
      <c r="EV59" s="2">
        <f t="shared" si="222"/>
        <v>103.16131845400946</v>
      </c>
      <c r="EW59" s="2">
        <f t="shared" si="222"/>
        <v>102.3003434604294</v>
      </c>
      <c r="EX59" s="2">
        <f t="shared" si="222"/>
        <v>102.62854537358561</v>
      </c>
      <c r="EY59" s="2">
        <f t="shared" si="222"/>
        <v>100.61226955960262</v>
      </c>
      <c r="EZ59" s="2">
        <f t="shared" si="222"/>
        <v>102.89006837958478</v>
      </c>
      <c r="FA59" s="2">
        <f t="shared" si="222"/>
        <v>100.71335079466746</v>
      </c>
      <c r="FB59" s="2">
        <f t="shared" si="222"/>
        <v>100.05046084343009</v>
      </c>
      <c r="FC59" s="2">
        <f t="shared" si="222"/>
        <v>102.54603168953619</v>
      </c>
      <c r="FD59" s="2">
        <f t="shared" si="222"/>
        <v>103.8092267899236</v>
      </c>
      <c r="FE59" s="2">
        <f t="shared" si="222"/>
        <v>105.54168702362168</v>
      </c>
      <c r="FG59" s="2">
        <f t="shared" si="88"/>
        <v>0.3344097080809737</v>
      </c>
      <c r="FH59" s="2">
        <f t="shared" ref="FH59:FU74" si="223">POWER(10,($B59-D$231)/D$229)/(1+POWER(10,($B59-D$231)/D$229))</f>
        <v>0.30603550755817427</v>
      </c>
      <c r="FI59" s="2">
        <f t="shared" si="223"/>
        <v>0.28255754249059845</v>
      </c>
      <c r="FJ59" s="2">
        <f t="shared" si="223"/>
        <v>0.28655375317158405</v>
      </c>
      <c r="FK59" s="2">
        <f t="shared" si="223"/>
        <v>0.29357313971691057</v>
      </c>
      <c r="FL59" s="2">
        <f t="shared" si="223"/>
        <v>0.28500584923749517</v>
      </c>
      <c r="FM59" s="2">
        <f t="shared" si="223"/>
        <v>0.25920977697169745</v>
      </c>
      <c r="FN59" s="2">
        <f t="shared" si="223"/>
        <v>0.2793682209781076</v>
      </c>
      <c r="FO59" s="2">
        <f t="shared" si="223"/>
        <v>0.27252023678765191</v>
      </c>
      <c r="FP59" s="2">
        <f t="shared" si="223"/>
        <v>0.27550552063751432</v>
      </c>
      <c r="FQ59" s="2">
        <f t="shared" si="223"/>
        <v>0.28070665527340416</v>
      </c>
      <c r="FR59" s="2">
        <f t="shared" si="223"/>
        <v>0.27508299621980958</v>
      </c>
      <c r="FS59" s="2">
        <f t="shared" si="223"/>
        <v>0.27483315730533853</v>
      </c>
      <c r="FT59" s="2">
        <f t="shared" si="223"/>
        <v>0.25783852908567673</v>
      </c>
      <c r="FU59" s="2">
        <f t="shared" si="223"/>
        <v>0.25831306928625147</v>
      </c>
      <c r="FW59" s="2">
        <f t="shared" si="112"/>
        <v>3.0539727788924721E-5</v>
      </c>
      <c r="FX59" s="2">
        <f t="shared" si="164"/>
        <v>4.3434090637325497E-5</v>
      </c>
      <c r="FY59" s="2">
        <f t="shared" si="165"/>
        <v>3.6812049574325974E-5</v>
      </c>
      <c r="FZ59" s="2">
        <f t="shared" si="166"/>
        <v>3.6326388102340051E-5</v>
      </c>
      <c r="GA59" s="2">
        <f t="shared" si="167"/>
        <v>3.6087627850450627E-5</v>
      </c>
      <c r="GB59" s="2">
        <f t="shared" si="168"/>
        <v>4.0696708358137871E-5</v>
      </c>
      <c r="GC59" s="2">
        <f t="shared" si="169"/>
        <v>3.8301272829093259E-5</v>
      </c>
      <c r="GD59" s="2">
        <f t="shared" si="170"/>
        <v>4.6294288405260456E-5</v>
      </c>
      <c r="GE59" s="2">
        <f t="shared" si="171"/>
        <v>4.6685736776516808E-5</v>
      </c>
      <c r="GF59" s="2">
        <f t="shared" si="172"/>
        <v>4.4822064084771539E-5</v>
      </c>
      <c r="GG59" s="2">
        <f t="shared" si="173"/>
        <v>4.1407433850946134E-5</v>
      </c>
      <c r="GH59" s="2">
        <f t="shared" si="174"/>
        <v>3.2898891227832089E-5</v>
      </c>
      <c r="GI59" s="2">
        <f t="shared" si="175"/>
        <v>2.8866721320645793E-5</v>
      </c>
      <c r="GJ59" s="2">
        <f t="shared" si="176"/>
        <v>2.4933899252470187E-5</v>
      </c>
      <c r="GK59" s="2">
        <f t="shared" si="177"/>
        <v>2.7084313617110905E-5</v>
      </c>
      <c r="GM59" s="86">
        <f t="shared" si="113"/>
        <v>6.5949727117409662E-4</v>
      </c>
      <c r="GN59" s="86">
        <f t="shared" si="178"/>
        <v>2.7084141577425879E-4</v>
      </c>
      <c r="GO59" s="86">
        <f t="shared" si="179"/>
        <v>8.0941741852502398E-5</v>
      </c>
      <c r="GP59" s="86">
        <f t="shared" si="180"/>
        <v>1.0755114994040585E-4</v>
      </c>
      <c r="GQ59" s="86">
        <f t="shared" si="181"/>
        <v>1.1695487895513294E-4</v>
      </c>
      <c r="GR59" s="86">
        <f t="shared" si="182"/>
        <v>6.182032886493393E-5</v>
      </c>
      <c r="GS59" s="86">
        <f t="shared" si="183"/>
        <v>2.0779452469329123E-5</v>
      </c>
      <c r="GT59" s="86">
        <f t="shared" si="184"/>
        <v>4.2810728367301651E-5</v>
      </c>
      <c r="GU59" s="86">
        <f t="shared" si="185"/>
        <v>3.7122154708646238E-5</v>
      </c>
      <c r="GV59" s="86">
        <f t="shared" si="186"/>
        <v>4.863555533189297E-5</v>
      </c>
      <c r="GW59" s="86">
        <f t="shared" si="187"/>
        <v>6.0765958463968286E-5</v>
      </c>
      <c r="GX59" s="86">
        <f t="shared" si="188"/>
        <v>5.5217947084079716E-5</v>
      </c>
      <c r="GY59" s="86">
        <f t="shared" si="189"/>
        <v>5.3932250536146602E-5</v>
      </c>
      <c r="GZ59" s="86">
        <f t="shared" si="190"/>
        <v>1.5740110940612706E-5</v>
      </c>
      <c r="HA59" s="86">
        <f t="shared" si="191"/>
        <v>9.7874245324616035E-6</v>
      </c>
      <c r="HC59" s="86">
        <f t="shared" si="145"/>
        <v>8.40187286719854E-13</v>
      </c>
      <c r="HD59" s="86">
        <f t="shared" si="192"/>
        <v>7.667129153363859E-13</v>
      </c>
      <c r="HE59" s="86">
        <f t="shared" si="193"/>
        <v>2.903638929306324E-15</v>
      </c>
      <c r="HF59" s="86">
        <f t="shared" si="194"/>
        <v>4.7103091516864122E-16</v>
      </c>
      <c r="HG59" s="86">
        <f t="shared" si="195"/>
        <v>4.780332652229689E-15</v>
      </c>
      <c r="HH59" s="86">
        <f t="shared" si="196"/>
        <v>1.2000518319476653E-14</v>
      </c>
      <c r="HI59" s="86">
        <f t="shared" si="197"/>
        <v>6.3555147833957423E-18</v>
      </c>
      <c r="HJ59" s="86">
        <f t="shared" si="198"/>
        <v>5.4418404938062079E-16</v>
      </c>
      <c r="HK59" s="86">
        <f t="shared" si="199"/>
        <v>6.2674743771570424E-15</v>
      </c>
      <c r="HL59" s="86">
        <f t="shared" si="200"/>
        <v>7.8717647921701053E-16</v>
      </c>
      <c r="HM59" s="86">
        <f t="shared" si="201"/>
        <v>1.4242286782744185E-16</v>
      </c>
      <c r="HN59" s="86">
        <f t="shared" si="202"/>
        <v>6.3593667141548472E-16</v>
      </c>
      <c r="HO59" s="86">
        <f t="shared" si="203"/>
        <v>2.4134806577101176E-15</v>
      </c>
      <c r="HP59" s="86">
        <f t="shared" si="204"/>
        <v>4.5216631352549064E-19</v>
      </c>
      <c r="HQ59" s="86">
        <f t="shared" si="205"/>
        <v>5.7416515974164701E-20</v>
      </c>
      <c r="HS59" s="86">
        <f t="shared" si="114"/>
        <v>7.9778974753664892E-60</v>
      </c>
      <c r="HT59" s="86">
        <f t="shared" si="206"/>
        <v>2.7208555764541848E-56</v>
      </c>
      <c r="HU59" s="86">
        <f t="shared" si="207"/>
        <v>4.9746153198626368E-72</v>
      </c>
      <c r="HV59" s="86">
        <f t="shared" si="208"/>
        <v>2.58020451966511E-75</v>
      </c>
      <c r="HW59" s="86">
        <f t="shared" si="209"/>
        <v>8.4754159894314251E-71</v>
      </c>
      <c r="HX59" s="86">
        <f t="shared" si="210"/>
        <v>6.2021636896816297E-69</v>
      </c>
      <c r="HY59" s="86">
        <f t="shared" si="211"/>
        <v>5.1201962665521108E-84</v>
      </c>
      <c r="HZ59" s="86">
        <f t="shared" si="212"/>
        <v>7.2271516341831088E-77</v>
      </c>
      <c r="IA59" s="86">
        <f t="shared" si="213"/>
        <v>1.5026543668812918E-69</v>
      </c>
      <c r="IB59" s="86">
        <f t="shared" si="214"/>
        <v>5.0282848504562644E-75</v>
      </c>
      <c r="IC59" s="86">
        <f t="shared" si="215"/>
        <v>1.915557697707112E-78</v>
      </c>
      <c r="ID59" s="86">
        <f t="shared" si="216"/>
        <v>3.084437790431297E-75</v>
      </c>
      <c r="IE59" s="86">
        <f t="shared" si="217"/>
        <v>3.8892190299974502E-72</v>
      </c>
      <c r="IF59" s="86">
        <f t="shared" si="218"/>
        <v>1.526625414311617E-58</v>
      </c>
      <c r="IG59" s="86">
        <f t="shared" si="219"/>
        <v>7.0356335847706339E-43</v>
      </c>
      <c r="II59" s="86">
        <f t="shared" si="115"/>
        <v>4.8589779392253655E-230</v>
      </c>
      <c r="IJ59" s="86">
        <f t="shared" si="116"/>
        <v>4.500084309728799E-210</v>
      </c>
      <c r="IK59" s="86">
        <f t="shared" si="117"/>
        <v>1.2170774637619394E-274</v>
      </c>
      <c r="IL59" s="86">
        <f t="shared" si="118"/>
        <v>4.7346612851644705E-289</v>
      </c>
      <c r="IM59" s="86">
        <f t="shared" si="119"/>
        <v>6.7264027938018677E-274</v>
      </c>
      <c r="IN59" s="86">
        <f t="shared" si="120"/>
        <v>3.4126904903894912E-265</v>
      </c>
      <c r="IO59" s="86">
        <f t="shared" si="121"/>
        <v>0</v>
      </c>
      <c r="IP59" s="86">
        <f t="shared" si="122"/>
        <v>1.9926547283484967E-294</v>
      </c>
      <c r="IQ59" s="86">
        <f t="shared" si="123"/>
        <v>2.3353249970513695E-265</v>
      </c>
      <c r="IR59" s="86">
        <f t="shared" si="124"/>
        <v>6.3989766234033338E-287</v>
      </c>
      <c r="IS59" s="86">
        <f t="shared" si="125"/>
        <v>3.2766577341059575E-302</v>
      </c>
      <c r="IT59" s="86">
        <f t="shared" si="126"/>
        <v>4.4737624788950203E-290</v>
      </c>
      <c r="IU59" s="86">
        <f t="shared" si="127"/>
        <v>1.8351377259984654E-277</v>
      </c>
      <c r="IV59" s="86">
        <f t="shared" si="128"/>
        <v>1.498650860722096E-188</v>
      </c>
      <c r="IW59" s="86">
        <f t="shared" si="129"/>
        <v>1.0459874054428717E-173</v>
      </c>
      <c r="IY59" s="86">
        <f t="shared" si="130"/>
        <v>6.5949727201428392E-4</v>
      </c>
      <c r="IZ59" s="86">
        <f t="shared" si="131"/>
        <v>2.7084141654097171E-4</v>
      </c>
      <c r="JA59" s="86">
        <f t="shared" si="132"/>
        <v>8.0941741855406041E-5</v>
      </c>
      <c r="JB59" s="86">
        <f t="shared" si="133"/>
        <v>1.0755114994087688E-4</v>
      </c>
      <c r="JC59" s="86">
        <f t="shared" si="134"/>
        <v>1.1695487895991327E-4</v>
      </c>
      <c r="JD59" s="86">
        <f t="shared" si="135"/>
        <v>6.1820328876934449E-5</v>
      </c>
      <c r="JE59" s="86">
        <f t="shared" si="136"/>
        <v>2.0779452469335479E-5</v>
      </c>
      <c r="JF59" s="86">
        <f t="shared" si="137"/>
        <v>4.2810728367845833E-5</v>
      </c>
      <c r="JG59" s="86">
        <f t="shared" si="138"/>
        <v>3.7122154714913713E-5</v>
      </c>
      <c r="JH59" s="86">
        <f t="shared" si="139"/>
        <v>4.8635555332680148E-5</v>
      </c>
      <c r="JI59" s="86">
        <f t="shared" si="140"/>
        <v>6.076595846411071E-5</v>
      </c>
      <c r="JJ59" s="86">
        <f t="shared" si="141"/>
        <v>5.5217947084715655E-5</v>
      </c>
      <c r="JK59" s="86">
        <f t="shared" si="142"/>
        <v>5.3932250538560084E-5</v>
      </c>
      <c r="JL59" s="86">
        <f t="shared" si="143"/>
        <v>1.5740110940613157E-5</v>
      </c>
      <c r="JM59" s="86">
        <f t="shared" si="144"/>
        <v>9.7874245324616611E-6</v>
      </c>
    </row>
    <row r="60" spans="2:273" x14ac:dyDescent="0.25">
      <c r="B60" s="2">
        <v>33</v>
      </c>
      <c r="C60" s="37">
        <v>112.419</v>
      </c>
      <c r="D60" s="37">
        <v>108.21</v>
      </c>
      <c r="E60" s="37">
        <v>104.098</v>
      </c>
      <c r="F60" s="37">
        <v>101.08199999999999</v>
      </c>
      <c r="G60" s="37">
        <v>103.41</v>
      </c>
      <c r="H60" s="37">
        <v>104.65</v>
      </c>
      <c r="I60" s="37">
        <v>105.759</v>
      </c>
      <c r="J60" s="37">
        <v>103.559</v>
      </c>
      <c r="K60" s="37">
        <v>101.322</v>
      </c>
      <c r="L60" s="37">
        <v>103.017</v>
      </c>
      <c r="M60" s="37">
        <v>103.533</v>
      </c>
      <c r="N60" s="37">
        <v>99.897999999999996</v>
      </c>
      <c r="O60" s="37">
        <v>101.78</v>
      </c>
      <c r="P60" s="37">
        <v>106.5</v>
      </c>
      <c r="Q60" s="37">
        <v>106.617</v>
      </c>
      <c r="S60" s="4">
        <f t="shared" si="8"/>
        <v>110.13269143664296</v>
      </c>
      <c r="T60" s="4">
        <f t="shared" si="9"/>
        <v>107.53545573733211</v>
      </c>
      <c r="U60" s="4">
        <f t="shared" si="10"/>
        <v>104.76405796662088</v>
      </c>
      <c r="V60" s="4">
        <f t="shared" si="11"/>
        <v>101.84317257003626</v>
      </c>
      <c r="W60" s="4">
        <f t="shared" si="12"/>
        <v>102.08725388356777</v>
      </c>
      <c r="X60" s="4">
        <f t="shared" si="13"/>
        <v>104.01136992979929</v>
      </c>
      <c r="Y60" s="4">
        <f t="shared" si="14"/>
        <v>103.20525164474306</v>
      </c>
      <c r="Z60" s="4">
        <f t="shared" si="15"/>
        <v>103.63045446106268</v>
      </c>
      <c r="AA60" s="4">
        <f t="shared" si="16"/>
        <v>102.04083166287693</v>
      </c>
      <c r="AB60" s="4">
        <f t="shared" si="17"/>
        <v>102.78199292849065</v>
      </c>
      <c r="AC60" s="4">
        <f t="shared" si="18"/>
        <v>101.96988874002504</v>
      </c>
      <c r="AD60" s="4">
        <f t="shared" si="19"/>
        <v>100.82340154862447</v>
      </c>
      <c r="AE60" s="4">
        <f t="shared" si="20"/>
        <v>101.55404422735643</v>
      </c>
      <c r="AF60" s="4">
        <f t="shared" si="21"/>
        <v>104.98265816184318</v>
      </c>
      <c r="AG60" s="4">
        <f t="shared" si="22"/>
        <v>106.4517846806704</v>
      </c>
      <c r="AI60" s="4">
        <f t="shared" si="23"/>
        <v>2.2863085633570392</v>
      </c>
      <c r="AJ60" s="4">
        <f t="shared" si="24"/>
        <v>0.67454426266787948</v>
      </c>
      <c r="AK60" s="4">
        <f t="shared" si="25"/>
        <v>-0.66605796662088324</v>
      </c>
      <c r="AL60" s="4">
        <f t="shared" si="26"/>
        <v>-0.76117257003626548</v>
      </c>
      <c r="AM60" s="4">
        <f t="shared" si="27"/>
        <v>1.3227461164322278</v>
      </c>
      <c r="AN60" s="4">
        <f t="shared" si="28"/>
        <v>0.63863007020071905</v>
      </c>
      <c r="AO60" s="4">
        <f t="shared" si="29"/>
        <v>2.5537483552569427</v>
      </c>
      <c r="AP60" s="4">
        <f t="shared" si="30"/>
        <v>-7.1454461062685937E-2</v>
      </c>
      <c r="AQ60" s="4">
        <f t="shared" si="31"/>
        <v>-0.71883166287692291</v>
      </c>
      <c r="AR60" s="4">
        <f t="shared" si="32"/>
        <v>0.23500707150934375</v>
      </c>
      <c r="AS60" s="4">
        <f t="shared" si="33"/>
        <v>1.5631112599749599</v>
      </c>
      <c r="AT60" s="4">
        <f t="shared" si="34"/>
        <v>-0.92540154862447821</v>
      </c>
      <c r="AU60" s="4">
        <f t="shared" si="35"/>
        <v>0.22595577264357303</v>
      </c>
      <c r="AV60" s="4">
        <f t="shared" si="220"/>
        <v>1.517341838156824</v>
      </c>
      <c r="AW60" s="4">
        <f t="shared" si="220"/>
        <v>0.16521531932960443</v>
      </c>
      <c r="AY60" s="2">
        <f t="shared" si="96"/>
        <v>109.43371612243602</v>
      </c>
      <c r="AZ60" s="2">
        <f t="shared" si="147"/>
        <v>107.17669854531417</v>
      </c>
      <c r="BA60" s="2">
        <f t="shared" si="148"/>
        <v>104.63827474899654</v>
      </c>
      <c r="BB60" s="2">
        <f t="shared" si="149"/>
        <v>101.68169214920709</v>
      </c>
      <c r="BC60" s="2">
        <f t="shared" si="150"/>
        <v>101.91211301583444</v>
      </c>
      <c r="BD60" s="2">
        <f t="shared" si="151"/>
        <v>103.90663793048185</v>
      </c>
      <c r="BE60" s="2">
        <f t="shared" si="152"/>
        <v>103.16462926738903</v>
      </c>
      <c r="BF60" s="2">
        <f t="shared" si="153"/>
        <v>103.55431379930549</v>
      </c>
      <c r="BG60" s="2">
        <f t="shared" si="154"/>
        <v>101.97399217884137</v>
      </c>
      <c r="BH60" s="2">
        <f t="shared" si="155"/>
        <v>102.70061889105672</v>
      </c>
      <c r="BI60" s="2">
        <f t="shared" si="156"/>
        <v>101.87446462284875</v>
      </c>
      <c r="BJ60" s="2">
        <f t="shared" si="157"/>
        <v>100.73560685743978</v>
      </c>
      <c r="BK60" s="2">
        <f t="shared" si="158"/>
        <v>101.46918168393003</v>
      </c>
      <c r="BL60" s="2">
        <f t="shared" si="159"/>
        <v>104.95684473137572</v>
      </c>
      <c r="BM60" s="2">
        <f t="shared" si="160"/>
        <v>106.43781565061704</v>
      </c>
      <c r="BO60" s="2">
        <f t="shared" si="38"/>
        <v>112.419</v>
      </c>
      <c r="BP60" s="2">
        <f t="shared" si="39"/>
        <v>108.21</v>
      </c>
      <c r="BQ60" s="2">
        <f t="shared" si="40"/>
        <v>104.098</v>
      </c>
      <c r="BR60" s="2">
        <f t="shared" si="41"/>
        <v>101.08199999999999</v>
      </c>
      <c r="BS60" s="2">
        <f t="shared" si="42"/>
        <v>103.41</v>
      </c>
      <c r="BT60" s="2">
        <f t="shared" si="43"/>
        <v>104.65</v>
      </c>
      <c r="BU60" s="2">
        <f t="shared" si="44"/>
        <v>105.759</v>
      </c>
      <c r="BV60" s="2">
        <f t="shared" si="45"/>
        <v>103.559</v>
      </c>
      <c r="BW60" s="2">
        <f t="shared" si="46"/>
        <v>101.322</v>
      </c>
      <c r="BX60" s="2">
        <f t="shared" si="47"/>
        <v>103.017</v>
      </c>
      <c r="BY60" s="2">
        <f t="shared" si="48"/>
        <v>103.533</v>
      </c>
      <c r="BZ60" s="2">
        <f t="shared" si="49"/>
        <v>99.897999999999996</v>
      </c>
      <c r="CA60" s="2">
        <f t="shared" si="50"/>
        <v>101.78</v>
      </c>
      <c r="CB60" s="2">
        <f t="shared" si="51"/>
        <v>106.5</v>
      </c>
      <c r="CC60" s="2">
        <f t="shared" si="52"/>
        <v>106.617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111.69158151147099</v>
      </c>
      <c r="DL60" s="2">
        <f t="shared" si="221"/>
        <v>107.05600156794425</v>
      </c>
      <c r="DM60" s="2">
        <f t="shared" si="221"/>
        <v>104.07674362621732</v>
      </c>
      <c r="DN60" s="2">
        <f t="shared" si="221"/>
        <v>101.19603967611337</v>
      </c>
      <c r="DO60" s="2">
        <f t="shared" si="221"/>
        <v>101.59461330561331</v>
      </c>
      <c r="DP60" s="2">
        <f t="shared" si="221"/>
        <v>104.01529026169028</v>
      </c>
      <c r="DQ60" s="2">
        <f t="shared" si="221"/>
        <v>103.72529579831931</v>
      </c>
      <c r="DR60" s="2">
        <f t="shared" si="221"/>
        <v>103.93462521008401</v>
      </c>
      <c r="DS60" s="2">
        <f t="shared" si="221"/>
        <v>102.7295414843415</v>
      </c>
      <c r="DT60" s="2">
        <f t="shared" si="221"/>
        <v>102.5001973401973</v>
      </c>
      <c r="DU60" s="2">
        <f t="shared" si="221"/>
        <v>102.20874869154871</v>
      </c>
      <c r="DV60" s="2">
        <f t="shared" si="221"/>
        <v>100.81483594120434</v>
      </c>
      <c r="DW60" s="2">
        <f t="shared" si="221"/>
        <v>101.43686081628186</v>
      </c>
      <c r="DX60" s="2">
        <f t="shared" si="221"/>
        <v>105.2610886172651</v>
      </c>
      <c r="DY60" s="2">
        <f t="shared" si="221"/>
        <v>107.22242980205282</v>
      </c>
      <c r="EA60" s="2">
        <f t="shared" si="71"/>
        <v>105.33528391402039</v>
      </c>
      <c r="EB60" s="2">
        <f t="shared" si="72"/>
        <v>107.42661589403974</v>
      </c>
      <c r="EC60" s="2">
        <f t="shared" si="73"/>
        <v>105.93884092378076</v>
      </c>
      <c r="ED60" s="2">
        <f t="shared" si="74"/>
        <v>102.78483066964689</v>
      </c>
      <c r="EE60" s="2">
        <f t="shared" si="75"/>
        <v>102.60908083911499</v>
      </c>
      <c r="EF60" s="2">
        <f t="shared" si="76"/>
        <v>103.65814033539273</v>
      </c>
      <c r="EG60" s="2">
        <f t="shared" si="77"/>
        <v>101.70322815520437</v>
      </c>
      <c r="EH60" s="2">
        <f t="shared" si="78"/>
        <v>102.65964399387521</v>
      </c>
      <c r="EI60" s="2">
        <f t="shared" si="79"/>
        <v>100.13449072442221</v>
      </c>
      <c r="EJ60" s="2">
        <f t="shared" si="80"/>
        <v>103.18136308887053</v>
      </c>
      <c r="EK60" s="2">
        <f t="shared" si="81"/>
        <v>101.09332911277923</v>
      </c>
      <c r="EL60" s="2">
        <f t="shared" si="82"/>
        <v>100.54526449628989</v>
      </c>
      <c r="EM60" s="2">
        <f t="shared" si="83"/>
        <v>101.54686501437261</v>
      </c>
      <c r="EN60" s="2">
        <f t="shared" si="84"/>
        <v>104.15821198873022</v>
      </c>
      <c r="EO60" s="2">
        <f t="shared" si="85"/>
        <v>104.38308800870423</v>
      </c>
      <c r="EQ60" s="2">
        <f t="shared" si="86"/>
        <v>104.49513704408662</v>
      </c>
      <c r="ER60" s="2">
        <f t="shared" si="222"/>
        <v>105.32253453386451</v>
      </c>
      <c r="ES60" s="2">
        <f t="shared" si="222"/>
        <v>104.18351714347922</v>
      </c>
      <c r="ET60" s="2">
        <f t="shared" si="222"/>
        <v>99.874516163000749</v>
      </c>
      <c r="EU60" s="2">
        <f t="shared" si="222"/>
        <v>101.10472632393565</v>
      </c>
      <c r="EV60" s="2">
        <f t="shared" si="222"/>
        <v>103.01229319101381</v>
      </c>
      <c r="EW60" s="2">
        <f t="shared" si="222"/>
        <v>102.16841919243052</v>
      </c>
      <c r="EX60" s="2">
        <f t="shared" si="222"/>
        <v>102.50247050264298</v>
      </c>
      <c r="EY60" s="2">
        <f t="shared" si="222"/>
        <v>100.49984628879052</v>
      </c>
      <c r="EZ60" s="2">
        <f t="shared" si="222"/>
        <v>102.75151999941744</v>
      </c>
      <c r="FA60" s="2">
        <f t="shared" si="222"/>
        <v>100.58720208450433</v>
      </c>
      <c r="FB60" s="2">
        <f t="shared" si="222"/>
        <v>99.924965633511789</v>
      </c>
      <c r="FC60" s="2">
        <f t="shared" si="222"/>
        <v>102.416690951362</v>
      </c>
      <c r="FD60" s="2">
        <f t="shared" si="222"/>
        <v>103.68807890289966</v>
      </c>
      <c r="FE60" s="2">
        <f t="shared" si="222"/>
        <v>105.43439830812996</v>
      </c>
      <c r="FG60" s="2">
        <f t="shared" si="88"/>
        <v>0.35521264088436921</v>
      </c>
      <c r="FH60" s="2">
        <f t="shared" si="223"/>
        <v>0.32593770487920343</v>
      </c>
      <c r="FI60" s="2">
        <f t="shared" si="223"/>
        <v>0.30159647106862453</v>
      </c>
      <c r="FJ60" s="2">
        <f t="shared" si="223"/>
        <v>0.30574719750481072</v>
      </c>
      <c r="FK60" s="2">
        <f t="shared" si="223"/>
        <v>0.31303045763176851</v>
      </c>
      <c r="FL60" s="2">
        <f t="shared" si="223"/>
        <v>0.30413981258808537</v>
      </c>
      <c r="FM60" s="2">
        <f t="shared" si="223"/>
        <v>0.27728353656590327</v>
      </c>
      <c r="FN60" s="2">
        <f t="shared" si="223"/>
        <v>0.29828159642385094</v>
      </c>
      <c r="FO60" s="2">
        <f t="shared" si="223"/>
        <v>0.29115731360547087</v>
      </c>
      <c r="FP60" s="2">
        <f t="shared" si="223"/>
        <v>0.29426417344937733</v>
      </c>
      <c r="FQ60" s="2">
        <f t="shared" si="223"/>
        <v>0.29967296235274621</v>
      </c>
      <c r="FR60" s="2">
        <f t="shared" si="223"/>
        <v>0.29382454759397036</v>
      </c>
      <c r="FS60" s="2">
        <f t="shared" si="223"/>
        <v>0.29356458016319098</v>
      </c>
      <c r="FT60" s="2">
        <f t="shared" si="223"/>
        <v>0.27585228017011337</v>
      </c>
      <c r="FU60" s="2">
        <f t="shared" si="223"/>
        <v>0.2763476289934621</v>
      </c>
      <c r="FW60" s="2">
        <f t="shared" si="112"/>
        <v>3.3486046972817621E-5</v>
      </c>
      <c r="FX60" s="2">
        <f t="shared" si="164"/>
        <v>4.7624333786091625E-5</v>
      </c>
      <c r="FY60" s="2">
        <f t="shared" si="165"/>
        <v>4.0363466360312286E-5</v>
      </c>
      <c r="FZ60" s="2">
        <f t="shared" si="166"/>
        <v>3.9830952903135389E-5</v>
      </c>
      <c r="GA60" s="2">
        <f t="shared" si="167"/>
        <v>3.9569159321823868E-5</v>
      </c>
      <c r="GB60" s="2">
        <f t="shared" si="168"/>
        <v>4.4622878164681205E-5</v>
      </c>
      <c r="GC60" s="2">
        <f t="shared" si="169"/>
        <v>4.199635535511611E-5</v>
      </c>
      <c r="GD60" s="2">
        <f t="shared" si="170"/>
        <v>5.0760451126389603E-5</v>
      </c>
      <c r="GE60" s="2">
        <f t="shared" si="171"/>
        <v>5.1189661880124792E-5</v>
      </c>
      <c r="GF60" s="2">
        <f t="shared" si="172"/>
        <v>4.914620344960673E-5</v>
      </c>
      <c r="GG60" s="2">
        <f t="shared" si="173"/>
        <v>4.5402166998027267E-5</v>
      </c>
      <c r="GH60" s="2">
        <f t="shared" si="174"/>
        <v>3.6072802412602932E-5</v>
      </c>
      <c r="GI60" s="2">
        <f t="shared" si="175"/>
        <v>3.1651642372114498E-5</v>
      </c>
      <c r="GJ60" s="2">
        <f t="shared" si="176"/>
        <v>2.7339411108088876E-5</v>
      </c>
      <c r="GK60" s="2">
        <f t="shared" si="177"/>
        <v>2.9697281738311067E-5</v>
      </c>
      <c r="GM60" s="86">
        <f t="shared" si="113"/>
        <v>1.0210259465960739E-3</v>
      </c>
      <c r="GN60" s="86">
        <f t="shared" si="178"/>
        <v>4.4263718565656386E-4</v>
      </c>
      <c r="GO60" s="86">
        <f t="shared" si="179"/>
        <v>1.4522117586564232E-4</v>
      </c>
      <c r="GP60" s="86">
        <f t="shared" si="180"/>
        <v>1.8825965572020565E-4</v>
      </c>
      <c r="GQ60" s="86">
        <f t="shared" si="181"/>
        <v>2.0679575570273863E-4</v>
      </c>
      <c r="GR60" s="86">
        <f t="shared" si="182"/>
        <v>1.1574404498810052E-4</v>
      </c>
      <c r="GS60" s="86">
        <f t="shared" si="183"/>
        <v>4.0907066432246226E-5</v>
      </c>
      <c r="GT60" s="86">
        <f t="shared" si="184"/>
        <v>8.2490037438966103E-5</v>
      </c>
      <c r="GU60" s="86">
        <f t="shared" si="185"/>
        <v>7.1183424924462044E-5</v>
      </c>
      <c r="GV60" s="86">
        <f t="shared" si="186"/>
        <v>9.1049059780379108E-5</v>
      </c>
      <c r="GW60" s="86">
        <f t="shared" si="187"/>
        <v>1.1244787802095735E-4</v>
      </c>
      <c r="GX60" s="86">
        <f t="shared" si="188"/>
        <v>1.0161080286426624E-4</v>
      </c>
      <c r="GY60" s="86">
        <f t="shared" si="189"/>
        <v>9.9459173171979887E-5</v>
      </c>
      <c r="GZ60" s="86">
        <f t="shared" si="190"/>
        <v>3.1869036310527524E-5</v>
      </c>
      <c r="HA60" s="86">
        <f t="shared" si="191"/>
        <v>2.0998519689951227E-5</v>
      </c>
      <c r="HC60" s="86">
        <f t="shared" si="145"/>
        <v>2.3872102093914036E-12</v>
      </c>
      <c r="HD60" s="86">
        <f t="shared" si="192"/>
        <v>2.1569236273172667E-12</v>
      </c>
      <c r="HE60" s="86">
        <f t="shared" si="193"/>
        <v>1.0430916271099794E-14</v>
      </c>
      <c r="HF60" s="86">
        <f t="shared" si="194"/>
        <v>1.8107269121296755E-15</v>
      </c>
      <c r="HG60" s="86">
        <f t="shared" si="195"/>
        <v>1.6933028330312205E-14</v>
      </c>
      <c r="HH60" s="86">
        <f t="shared" si="196"/>
        <v>4.1504219182606441E-14</v>
      </c>
      <c r="HI60" s="86">
        <f t="shared" si="197"/>
        <v>2.9270891052818034E-17</v>
      </c>
      <c r="HJ60" s="86">
        <f t="shared" si="198"/>
        <v>2.182017906387422E-15</v>
      </c>
      <c r="HK60" s="86">
        <f t="shared" si="199"/>
        <v>2.234648642011322E-14</v>
      </c>
      <c r="HL60" s="86">
        <f t="shared" si="200"/>
        <v>3.0642875306941747E-15</v>
      </c>
      <c r="HM60" s="86">
        <f t="shared" si="201"/>
        <v>5.884762816113284E-16</v>
      </c>
      <c r="HN60" s="86">
        <f t="shared" si="202"/>
        <v>2.4050310067032191E-15</v>
      </c>
      <c r="HO60" s="86">
        <f t="shared" si="203"/>
        <v>8.5028342377422842E-15</v>
      </c>
      <c r="HP60" s="86">
        <f t="shared" si="204"/>
        <v>2.2592429959642381E-18</v>
      </c>
      <c r="HQ60" s="86">
        <f t="shared" si="205"/>
        <v>3.208342285270567E-19</v>
      </c>
      <c r="HS60" s="86">
        <f t="shared" si="114"/>
        <v>1.8089414481615418E-58</v>
      </c>
      <c r="HT60" s="86">
        <f t="shared" si="206"/>
        <v>5.4153065332252077E-55</v>
      </c>
      <c r="HU60" s="86">
        <f t="shared" si="207"/>
        <v>2.2710045039267734E-70</v>
      </c>
      <c r="HV60" s="86">
        <f t="shared" si="208"/>
        <v>1.4168211081785672E-73</v>
      </c>
      <c r="HW60" s="86">
        <f t="shared" si="209"/>
        <v>3.6948446561936784E-69</v>
      </c>
      <c r="HX60" s="86">
        <f t="shared" si="210"/>
        <v>2.5264727919668408E-67</v>
      </c>
      <c r="HY60" s="86">
        <f t="shared" si="211"/>
        <v>4.7422146096732309E-82</v>
      </c>
      <c r="HZ60" s="86">
        <f t="shared" si="212"/>
        <v>4.7431321916123715E-75</v>
      </c>
      <c r="IA60" s="86">
        <f t="shared" si="213"/>
        <v>6.5590615630223308E-68</v>
      </c>
      <c r="IB60" s="86">
        <f t="shared" si="214"/>
        <v>2.9329952366048926E-73</v>
      </c>
      <c r="IC60" s="86">
        <f t="shared" si="215"/>
        <v>1.3246652515307478E-76</v>
      </c>
      <c r="ID60" s="86">
        <f t="shared" si="216"/>
        <v>1.638236603722089E-73</v>
      </c>
      <c r="IE60" s="86">
        <f t="shared" si="217"/>
        <v>1.6615271419934926E-70</v>
      </c>
      <c r="IF60" s="86">
        <f t="shared" si="218"/>
        <v>3.0354050839313805E-57</v>
      </c>
      <c r="IG60" s="86">
        <f t="shared" si="219"/>
        <v>6.1140964315044845E-42</v>
      </c>
      <c r="II60" s="86">
        <f t="shared" si="115"/>
        <v>5.0939728349671201E-226</v>
      </c>
      <c r="IJ60" s="86">
        <f t="shared" si="116"/>
        <v>2.81796357085707E-206</v>
      </c>
      <c r="IK60" s="86">
        <f t="shared" si="117"/>
        <v>9.537823856927738E-270</v>
      </c>
      <c r="IL60" s="86">
        <f t="shared" si="118"/>
        <v>6.6278814244488323E-284</v>
      </c>
      <c r="IM60" s="86">
        <f t="shared" si="119"/>
        <v>5.0020563072565865E-269</v>
      </c>
      <c r="IN60" s="86">
        <f t="shared" si="120"/>
        <v>2.0153299292871722E-260</v>
      </c>
      <c r="IO60" s="86">
        <f t="shared" si="121"/>
        <v>0</v>
      </c>
      <c r="IP60" s="86">
        <f t="shared" si="122"/>
        <v>4.6629143278327629E-289</v>
      </c>
      <c r="IQ60" s="86">
        <f t="shared" si="123"/>
        <v>1.6143991221292262E-260</v>
      </c>
      <c r="IR60" s="86">
        <f t="shared" si="124"/>
        <v>1.0488693393489904E-281</v>
      </c>
      <c r="IS60" s="86">
        <f t="shared" si="125"/>
        <v>9.2661890318184154E-297</v>
      </c>
      <c r="IT60" s="86">
        <f t="shared" si="126"/>
        <v>5.8312110508226336E-285</v>
      </c>
      <c r="IU60" s="86">
        <f t="shared" si="127"/>
        <v>1.2414428590770547E-272</v>
      </c>
      <c r="IV60" s="86">
        <f t="shared" si="128"/>
        <v>2.5261225045343154E-185</v>
      </c>
      <c r="IW60" s="86">
        <f t="shared" si="129"/>
        <v>1.0303862304215702E-170</v>
      </c>
      <c r="IY60" s="86">
        <f t="shared" si="130"/>
        <v>1.0210259489832842E-3</v>
      </c>
      <c r="IZ60" s="86">
        <f t="shared" si="131"/>
        <v>4.4263718781348748E-4</v>
      </c>
      <c r="JA60" s="86">
        <f t="shared" si="132"/>
        <v>1.4522117587607324E-4</v>
      </c>
      <c r="JB60" s="86">
        <f t="shared" si="133"/>
        <v>1.8825965572201637E-4</v>
      </c>
      <c r="JC60" s="86">
        <f t="shared" si="134"/>
        <v>2.0679575571967164E-4</v>
      </c>
      <c r="JD60" s="86">
        <f t="shared" si="135"/>
        <v>1.1574404502960474E-4</v>
      </c>
      <c r="JE60" s="86">
        <f t="shared" si="136"/>
        <v>4.0907066432275499E-5</v>
      </c>
      <c r="JF60" s="86">
        <f t="shared" si="137"/>
        <v>8.2490037441148128E-5</v>
      </c>
      <c r="JG60" s="86">
        <f t="shared" si="138"/>
        <v>7.1183424946808535E-5</v>
      </c>
      <c r="JH60" s="86">
        <f t="shared" si="139"/>
        <v>9.1049059783443402E-5</v>
      </c>
      <c r="JI60" s="86">
        <f t="shared" si="140"/>
        <v>1.1244787802154583E-4</v>
      </c>
      <c r="JJ60" s="86">
        <f t="shared" si="141"/>
        <v>1.0161080286667127E-4</v>
      </c>
      <c r="JK60" s="86">
        <f t="shared" si="142"/>
        <v>9.9459173180482715E-5</v>
      </c>
      <c r="JL60" s="86">
        <f t="shared" si="143"/>
        <v>3.1869036310529781E-5</v>
      </c>
      <c r="JM60" s="86">
        <f t="shared" si="144"/>
        <v>2.0998519689951549E-5</v>
      </c>
    </row>
    <row r="61" spans="2:273" x14ac:dyDescent="0.25">
      <c r="B61" s="2">
        <v>34</v>
      </c>
      <c r="C61" s="37">
        <v>112.726</v>
      </c>
      <c r="D61" s="37">
        <v>109.371</v>
      </c>
      <c r="E61" s="37">
        <v>103.623</v>
      </c>
      <c r="F61" s="37">
        <v>101.148</v>
      </c>
      <c r="G61" s="37">
        <v>101.459</v>
      </c>
      <c r="H61" s="37">
        <v>105.167</v>
      </c>
      <c r="I61" s="37">
        <v>102.121</v>
      </c>
      <c r="J61" s="37">
        <v>103.03400000000001</v>
      </c>
      <c r="K61" s="37">
        <v>104.288</v>
      </c>
      <c r="L61" s="37">
        <v>103.339</v>
      </c>
      <c r="M61" s="37">
        <v>100.8</v>
      </c>
      <c r="N61" s="37">
        <v>100.322</v>
      </c>
      <c r="O61" s="37">
        <v>101.051</v>
      </c>
      <c r="P61" s="37">
        <v>106.117</v>
      </c>
      <c r="Q61" s="37">
        <v>106.65</v>
      </c>
      <c r="S61" s="4">
        <f t="shared" si="8"/>
        <v>110.32518389463641</v>
      </c>
      <c r="T61" s="4">
        <f t="shared" si="9"/>
        <v>107.68614711006832</v>
      </c>
      <c r="U61" s="4">
        <f t="shared" si="10"/>
        <v>104.8890780815494</v>
      </c>
      <c r="V61" s="4">
        <f t="shared" si="11"/>
        <v>101.95062041489548</v>
      </c>
      <c r="W61" s="4">
        <f t="shared" si="12"/>
        <v>102.22216102868255</v>
      </c>
      <c r="X61" s="4">
        <f t="shared" si="13"/>
        <v>104.11583410945309</v>
      </c>
      <c r="Y61" s="4">
        <f t="shared" si="14"/>
        <v>103.23977882593996</v>
      </c>
      <c r="Z61" s="4">
        <f t="shared" si="15"/>
        <v>103.69759890759053</v>
      </c>
      <c r="AA61" s="4">
        <f t="shared" si="16"/>
        <v>102.0500841124779</v>
      </c>
      <c r="AB61" s="4">
        <f t="shared" si="17"/>
        <v>102.84634242836245</v>
      </c>
      <c r="AC61" s="4">
        <f t="shared" si="18"/>
        <v>102.04853796773155</v>
      </c>
      <c r="AD61" s="4">
        <f t="shared" si="19"/>
        <v>100.8908204148935</v>
      </c>
      <c r="AE61" s="4">
        <f t="shared" si="20"/>
        <v>101.66356652158778</v>
      </c>
      <c r="AF61" s="4">
        <f t="shared" si="21"/>
        <v>105.10365806711818</v>
      </c>
      <c r="AG61" s="4">
        <f t="shared" si="22"/>
        <v>106.46499396558586</v>
      </c>
      <c r="AI61" s="4">
        <f t="shared" si="23"/>
        <v>2.4008161053635888</v>
      </c>
      <c r="AJ61" s="4">
        <f t="shared" si="24"/>
        <v>1.6848528899316761</v>
      </c>
      <c r="AK61" s="4">
        <f t="shared" si="25"/>
        <v>-1.2660780815493951</v>
      </c>
      <c r="AL61" s="4">
        <f t="shared" si="26"/>
        <v>-0.80262041489548608</v>
      </c>
      <c r="AM61" s="4">
        <f t="shared" si="27"/>
        <v>-0.76316102868254632</v>
      </c>
      <c r="AN61" s="4">
        <f t="shared" si="28"/>
        <v>1.0511658905469119</v>
      </c>
      <c r="AO61" s="4">
        <f t="shared" si="29"/>
        <v>-1.1187788259399696</v>
      </c>
      <c r="AP61" s="4">
        <f t="shared" si="30"/>
        <v>-0.66359890759052576</v>
      </c>
      <c r="AQ61" s="4">
        <f t="shared" si="31"/>
        <v>2.2379158875220924</v>
      </c>
      <c r="AR61" s="4">
        <f t="shared" si="32"/>
        <v>0.49265757163755097</v>
      </c>
      <c r="AS61" s="4">
        <f t="shared" si="33"/>
        <v>-1.2485379677315507</v>
      </c>
      <c r="AT61" s="4">
        <f t="shared" si="34"/>
        <v>-0.56882041489349433</v>
      </c>
      <c r="AU61" s="4">
        <f t="shared" si="35"/>
        <v>-0.61256652158778024</v>
      </c>
      <c r="AV61" s="4">
        <f t="shared" si="220"/>
        <v>1.0133419328818292</v>
      </c>
      <c r="AW61" s="4">
        <f t="shared" si="220"/>
        <v>0.18500603441414398</v>
      </c>
      <c r="AY61" s="2">
        <f t="shared" si="96"/>
        <v>109.29197041611033</v>
      </c>
      <c r="AZ61" s="2">
        <f t="shared" si="147"/>
        <v>107.12743518975208</v>
      </c>
      <c r="BA61" s="2">
        <f t="shared" si="148"/>
        <v>104.67512634572468</v>
      </c>
      <c r="BB61" s="2">
        <f t="shared" si="149"/>
        <v>101.68223420986244</v>
      </c>
      <c r="BC61" s="2">
        <f t="shared" si="150"/>
        <v>101.92865587703521</v>
      </c>
      <c r="BD61" s="2">
        <f t="shared" si="151"/>
        <v>103.93065915539256</v>
      </c>
      <c r="BE61" s="2">
        <f t="shared" si="152"/>
        <v>103.16425752812469</v>
      </c>
      <c r="BF61" s="2">
        <f t="shared" si="153"/>
        <v>103.55925659147606</v>
      </c>
      <c r="BG61" s="2">
        <f t="shared" si="154"/>
        <v>101.92905035587128</v>
      </c>
      <c r="BH61" s="2">
        <f t="shared" si="155"/>
        <v>102.70227264636429</v>
      </c>
      <c r="BI61" s="2">
        <f t="shared" si="156"/>
        <v>101.88151022038065</v>
      </c>
      <c r="BJ61" s="2">
        <f t="shared" si="157"/>
        <v>100.73780972567847</v>
      </c>
      <c r="BK61" s="2">
        <f t="shared" si="158"/>
        <v>101.51536715131502</v>
      </c>
      <c r="BL61" s="2">
        <f t="shared" si="159"/>
        <v>105.05439451120762</v>
      </c>
      <c r="BM61" s="2">
        <f t="shared" si="160"/>
        <v>106.43686906345329</v>
      </c>
      <c r="BO61" s="2">
        <f t="shared" si="38"/>
        <v>112.726</v>
      </c>
      <c r="BP61" s="2">
        <f t="shared" si="39"/>
        <v>109.371</v>
      </c>
      <c r="BQ61" s="2">
        <f t="shared" si="40"/>
        <v>103.623</v>
      </c>
      <c r="BR61" s="2">
        <f t="shared" si="41"/>
        <v>101.148</v>
      </c>
      <c r="BS61" s="2">
        <f t="shared" si="42"/>
        <v>101.459</v>
      </c>
      <c r="BT61" s="2">
        <f t="shared" si="43"/>
        <v>105.167</v>
      </c>
      <c r="BU61" s="2">
        <f t="shared" si="44"/>
        <v>102.121</v>
      </c>
      <c r="BV61" s="2">
        <f t="shared" si="45"/>
        <v>103.03400000000001</v>
      </c>
      <c r="BW61" s="2">
        <f t="shared" si="46"/>
        <v>104.288</v>
      </c>
      <c r="BX61" s="2">
        <f t="shared" si="47"/>
        <v>103.339</v>
      </c>
      <c r="BY61" s="2">
        <f t="shared" si="48"/>
        <v>100.8</v>
      </c>
      <c r="BZ61" s="2">
        <f t="shared" si="49"/>
        <v>100.322</v>
      </c>
      <c r="CA61" s="2">
        <f t="shared" si="50"/>
        <v>101.051</v>
      </c>
      <c r="CB61" s="2">
        <f t="shared" si="51"/>
        <v>106.117</v>
      </c>
      <c r="CC61" s="2">
        <f t="shared" si="52"/>
        <v>106.65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111.77046187584345</v>
      </c>
      <c r="DL61" s="2">
        <f t="shared" si="221"/>
        <v>107.05912926829268</v>
      </c>
      <c r="DM61" s="2">
        <f t="shared" si="221"/>
        <v>104.15916281868915</v>
      </c>
      <c r="DN61" s="2">
        <f t="shared" si="221"/>
        <v>101.22830202429151</v>
      </c>
      <c r="DO61" s="2">
        <f t="shared" si="221"/>
        <v>101.66717693401904</v>
      </c>
      <c r="DP61" s="2">
        <f t="shared" si="221"/>
        <v>104.13716876876879</v>
      </c>
      <c r="DQ61" s="2">
        <f t="shared" si="221"/>
        <v>103.83158991596638</v>
      </c>
      <c r="DR61" s="2">
        <f t="shared" si="221"/>
        <v>104.0382089635854</v>
      </c>
      <c r="DS61" s="2">
        <f t="shared" si="221"/>
        <v>102.78551368511368</v>
      </c>
      <c r="DT61" s="2">
        <f t="shared" si="221"/>
        <v>102.5492327327327</v>
      </c>
      <c r="DU61" s="2">
        <f t="shared" si="221"/>
        <v>102.31395615615617</v>
      </c>
      <c r="DV61" s="2">
        <f t="shared" si="221"/>
        <v>100.88688169748694</v>
      </c>
      <c r="DW61" s="2">
        <f t="shared" si="221"/>
        <v>101.5544417332312</v>
      </c>
      <c r="DX61" s="2">
        <f t="shared" si="221"/>
        <v>105.48230435446908</v>
      </c>
      <c r="DY61" s="2">
        <f t="shared" si="221"/>
        <v>107.33468823313785</v>
      </c>
      <c r="EA61" s="2">
        <f t="shared" si="71"/>
        <v>105.18891881209559</v>
      </c>
      <c r="EB61" s="2">
        <f t="shared" si="72"/>
        <v>107.25657968521544</v>
      </c>
      <c r="EC61" s="2">
        <f t="shared" si="73"/>
        <v>105.76504518054341</v>
      </c>
      <c r="ED61" s="2">
        <f t="shared" si="74"/>
        <v>102.62265854210003</v>
      </c>
      <c r="EE61" s="2">
        <f t="shared" si="75"/>
        <v>102.45219338897144</v>
      </c>
      <c r="EF61" s="2">
        <f t="shared" si="76"/>
        <v>103.49984289496908</v>
      </c>
      <c r="EG61" s="2">
        <f t="shared" si="77"/>
        <v>101.57788349907248</v>
      </c>
      <c r="EH61" s="2">
        <f t="shared" si="78"/>
        <v>102.53167279540561</v>
      </c>
      <c r="EI61" s="2">
        <f t="shared" si="79"/>
        <v>100.02733376210084</v>
      </c>
      <c r="EJ61" s="2">
        <f t="shared" si="80"/>
        <v>103.03708693521909</v>
      </c>
      <c r="EK61" s="2">
        <f t="shared" si="81"/>
        <v>100.95989739531518</v>
      </c>
      <c r="EL61" s="2">
        <f t="shared" si="82"/>
        <v>100.41113323083097</v>
      </c>
      <c r="EM61" s="2">
        <f t="shared" si="83"/>
        <v>101.42951631125075</v>
      </c>
      <c r="EN61" s="2">
        <f t="shared" si="84"/>
        <v>104.02996308170603</v>
      </c>
      <c r="EO61" s="2">
        <f t="shared" si="85"/>
        <v>104.29256564314269</v>
      </c>
      <c r="EQ61" s="2">
        <f t="shared" si="86"/>
        <v>104.36045521888985</v>
      </c>
      <c r="ER61" s="2">
        <f t="shared" si="222"/>
        <v>105.18314860008631</v>
      </c>
      <c r="ES61" s="2">
        <f t="shared" si="222"/>
        <v>104.03442519050731</v>
      </c>
      <c r="ET61" s="2">
        <f t="shared" si="222"/>
        <v>99.753766283281436</v>
      </c>
      <c r="EU61" s="2">
        <f t="shared" si="222"/>
        <v>100.96950785171492</v>
      </c>
      <c r="EV61" s="2">
        <f t="shared" si="222"/>
        <v>102.86326792801817</v>
      </c>
      <c r="EW61" s="2">
        <f t="shared" si="222"/>
        <v>102.03649492443164</v>
      </c>
      <c r="EX61" s="2">
        <f t="shared" si="222"/>
        <v>102.37639563170036</v>
      </c>
      <c r="EY61" s="2">
        <f t="shared" si="222"/>
        <v>100.38742301797842</v>
      </c>
      <c r="EZ61" s="2">
        <f t="shared" si="222"/>
        <v>102.6129716192501</v>
      </c>
      <c r="FA61" s="2">
        <f t="shared" si="222"/>
        <v>100.46105337434118</v>
      </c>
      <c r="FB61" s="2">
        <f t="shared" si="222"/>
        <v>99.799470423593505</v>
      </c>
      <c r="FC61" s="2">
        <f t="shared" si="222"/>
        <v>102.28735021318779</v>
      </c>
      <c r="FD61" s="2">
        <f t="shared" si="222"/>
        <v>103.56693101587572</v>
      </c>
      <c r="FE61" s="2">
        <f t="shared" si="222"/>
        <v>105.32710959263824</v>
      </c>
      <c r="FG61" s="2">
        <f t="shared" si="88"/>
        <v>0.37657750125757505</v>
      </c>
      <c r="FH61" s="2">
        <f t="shared" si="223"/>
        <v>0.34648796703688284</v>
      </c>
      <c r="FI61" s="2">
        <f t="shared" si="223"/>
        <v>0.32134366264155206</v>
      </c>
      <c r="FJ61" s="2">
        <f t="shared" si="223"/>
        <v>0.32563944345291518</v>
      </c>
      <c r="FK61" s="2">
        <f t="shared" si="223"/>
        <v>0.33316915840873584</v>
      </c>
      <c r="FL61" s="2">
        <f t="shared" si="223"/>
        <v>0.32397628222915209</v>
      </c>
      <c r="FM61" s="2">
        <f t="shared" si="223"/>
        <v>0.29611377104526831</v>
      </c>
      <c r="FN61" s="2">
        <f t="shared" si="223"/>
        <v>0.31791054200591196</v>
      </c>
      <c r="FO61" s="2">
        <f t="shared" si="223"/>
        <v>0.31052489839826242</v>
      </c>
      <c r="FP61" s="2">
        <f t="shared" si="223"/>
        <v>0.31374695013227422</v>
      </c>
      <c r="FQ61" s="2">
        <f t="shared" si="223"/>
        <v>0.31935179971078292</v>
      </c>
      <c r="FR61" s="2">
        <f t="shared" si="223"/>
        <v>0.31329113852124713</v>
      </c>
      <c r="FS61" s="2">
        <f t="shared" si="223"/>
        <v>0.31302158214812881</v>
      </c>
      <c r="FT61" s="2">
        <f t="shared" si="223"/>
        <v>0.29462494179498516</v>
      </c>
      <c r="FU61" s="2">
        <f t="shared" si="223"/>
        <v>0.29514026153891482</v>
      </c>
      <c r="FW61" s="2">
        <f t="shared" si="112"/>
        <v>3.6716601761372075E-5</v>
      </c>
      <c r="FX61" s="2">
        <f t="shared" si="164"/>
        <v>5.2218803672044936E-5</v>
      </c>
      <c r="FY61" s="2">
        <f t="shared" si="165"/>
        <v>4.4257488437576612E-5</v>
      </c>
      <c r="FZ61" s="2">
        <f t="shared" si="166"/>
        <v>4.3673603560162888E-5</v>
      </c>
      <c r="GA61" s="2">
        <f t="shared" si="167"/>
        <v>4.3386554805271197E-5</v>
      </c>
      <c r="GB61" s="2">
        <f t="shared" si="168"/>
        <v>4.8927802315942695E-5</v>
      </c>
      <c r="GC61" s="2">
        <f t="shared" si="169"/>
        <v>4.6047901390582158E-5</v>
      </c>
      <c r="GD61" s="2">
        <f t="shared" si="170"/>
        <v>5.5657455316515603E-5</v>
      </c>
      <c r="GE61" s="2">
        <f t="shared" si="171"/>
        <v>5.6128070920567279E-5</v>
      </c>
      <c r="GF61" s="2">
        <f t="shared" si="172"/>
        <v>5.3887484996203769E-5</v>
      </c>
      <c r="GG61" s="2">
        <f t="shared" si="173"/>
        <v>4.9782268108765175E-5</v>
      </c>
      <c r="GH61" s="2">
        <f t="shared" si="174"/>
        <v>3.9552903665646249E-5</v>
      </c>
      <c r="GI61" s="2">
        <f t="shared" si="175"/>
        <v>3.4705229754015611E-5</v>
      </c>
      <c r="GJ61" s="2">
        <f t="shared" si="176"/>
        <v>2.997698910639706E-5</v>
      </c>
      <c r="GK61" s="2">
        <f t="shared" si="177"/>
        <v>3.2562328615143497E-5</v>
      </c>
      <c r="GM61" s="86">
        <f t="shared" si="113"/>
        <v>1.5591106074398491E-3</v>
      </c>
      <c r="GN61" s="86">
        <f t="shared" si="178"/>
        <v>7.1223326362326118E-4</v>
      </c>
      <c r="GO61" s="86">
        <f t="shared" si="179"/>
        <v>2.5557274822240241E-4</v>
      </c>
      <c r="GP61" s="86">
        <f t="shared" si="180"/>
        <v>3.2358344399705072E-4</v>
      </c>
      <c r="GQ61" s="86">
        <f t="shared" si="181"/>
        <v>3.5874220802349855E-4</v>
      </c>
      <c r="GR61" s="86">
        <f t="shared" si="182"/>
        <v>2.1207023286547719E-4</v>
      </c>
      <c r="GS61" s="86">
        <f t="shared" si="183"/>
        <v>7.872613958367027E-5</v>
      </c>
      <c r="GT61" s="86">
        <f t="shared" si="184"/>
        <v>1.5536464184618881E-4</v>
      </c>
      <c r="GU61" s="86">
        <f t="shared" si="185"/>
        <v>1.3350988162111083E-4</v>
      </c>
      <c r="GV61" s="86">
        <f t="shared" si="186"/>
        <v>1.6689559012851782E-4</v>
      </c>
      <c r="GW61" s="86">
        <f t="shared" si="187"/>
        <v>2.0380939154106994E-4</v>
      </c>
      <c r="GX61" s="86">
        <f t="shared" si="188"/>
        <v>1.8324635805210207E-4</v>
      </c>
      <c r="GY61" s="86">
        <f t="shared" si="189"/>
        <v>1.797361684434535E-4</v>
      </c>
      <c r="GZ61" s="86">
        <f t="shared" si="190"/>
        <v>6.2996191299686031E-5</v>
      </c>
      <c r="HA61" s="86">
        <f t="shared" si="191"/>
        <v>4.3852791096325105E-5</v>
      </c>
      <c r="HC61" s="86">
        <f t="shared" si="145"/>
        <v>6.644789548608001E-12</v>
      </c>
      <c r="HD61" s="86">
        <f t="shared" si="192"/>
        <v>5.9472040611379533E-12</v>
      </c>
      <c r="HE61" s="86">
        <f t="shared" si="193"/>
        <v>3.6526183725578416E-14</v>
      </c>
      <c r="HF61" s="86">
        <f t="shared" si="194"/>
        <v>6.7763040336942302E-15</v>
      </c>
      <c r="HG61" s="86">
        <f t="shared" si="195"/>
        <v>5.8477510210108256E-14</v>
      </c>
      <c r="HH61" s="86">
        <f t="shared" si="196"/>
        <v>1.3997965368451433E-13</v>
      </c>
      <c r="HI61" s="86">
        <f t="shared" si="197"/>
        <v>1.3072637299243687E-16</v>
      </c>
      <c r="HJ61" s="86">
        <f t="shared" si="198"/>
        <v>8.5016892019985243E-15</v>
      </c>
      <c r="HK61" s="86">
        <f t="shared" si="199"/>
        <v>7.7641355258982366E-14</v>
      </c>
      <c r="HL61" s="86">
        <f t="shared" si="200"/>
        <v>1.1601697781519903E-14</v>
      </c>
      <c r="HM61" s="86">
        <f t="shared" si="201"/>
        <v>2.3624099416815569E-15</v>
      </c>
      <c r="HN61" s="86">
        <f t="shared" si="202"/>
        <v>8.8582370383394524E-15</v>
      </c>
      <c r="HO61" s="86">
        <f t="shared" si="203"/>
        <v>2.9227067371436561E-14</v>
      </c>
      <c r="HP61" s="86">
        <f t="shared" si="204"/>
        <v>1.0933214615472083E-17</v>
      </c>
      <c r="HQ61" s="86">
        <f t="shared" si="205"/>
        <v>1.7313683994914524E-18</v>
      </c>
      <c r="HS61" s="86">
        <f t="shared" si="114"/>
        <v>3.9541562455659511E-57</v>
      </c>
      <c r="HT61" s="86">
        <f t="shared" si="206"/>
        <v>1.0399088579071986E-53</v>
      </c>
      <c r="HU61" s="86">
        <f t="shared" si="207"/>
        <v>9.9069891924003283E-69</v>
      </c>
      <c r="HV61" s="86">
        <f t="shared" si="208"/>
        <v>7.417345982210341E-72</v>
      </c>
      <c r="HW61" s="86">
        <f t="shared" si="209"/>
        <v>1.5396705701913653E-67</v>
      </c>
      <c r="HX61" s="86">
        <f t="shared" si="210"/>
        <v>9.8414311769791209E-66</v>
      </c>
      <c r="HY61" s="86">
        <f t="shared" si="211"/>
        <v>4.1587885485362468E-80</v>
      </c>
      <c r="HZ61" s="86">
        <f t="shared" si="212"/>
        <v>2.9580647769779462E-73</v>
      </c>
      <c r="IA61" s="86">
        <f t="shared" si="213"/>
        <v>2.7342915418842809E-66</v>
      </c>
      <c r="IB61" s="86">
        <f t="shared" si="214"/>
        <v>1.6283845902565472E-71</v>
      </c>
      <c r="IC61" s="86">
        <f t="shared" si="215"/>
        <v>8.7030225903378989E-75</v>
      </c>
      <c r="ID61" s="86">
        <f t="shared" si="216"/>
        <v>8.301822236482686E-72</v>
      </c>
      <c r="IE61" s="86">
        <f t="shared" si="217"/>
        <v>6.7940701899907835E-69</v>
      </c>
      <c r="IF61" s="86">
        <f t="shared" si="218"/>
        <v>5.8315280890421078E-56</v>
      </c>
      <c r="IG61" s="86">
        <f t="shared" si="219"/>
        <v>5.1836118776429366E-41</v>
      </c>
      <c r="II61" s="86">
        <f t="shared" si="115"/>
        <v>4.9188148619386335E-222</v>
      </c>
      <c r="IJ61" s="86">
        <f t="shared" si="116"/>
        <v>1.6283524292621167E-202</v>
      </c>
      <c r="IK61" s="86">
        <f t="shared" si="117"/>
        <v>6.749953111314821E-265</v>
      </c>
      <c r="IL61" s="86">
        <f t="shared" si="118"/>
        <v>8.3360128445840926E-279</v>
      </c>
      <c r="IM61" s="86">
        <f t="shared" si="119"/>
        <v>3.3614514735231098E-264</v>
      </c>
      <c r="IN61" s="86">
        <f t="shared" si="120"/>
        <v>1.0764645291174797E-255</v>
      </c>
      <c r="IO61" s="86">
        <f t="shared" si="121"/>
        <v>0</v>
      </c>
      <c r="IP61" s="86">
        <f t="shared" si="122"/>
        <v>9.7314740401918944E-284</v>
      </c>
      <c r="IQ61" s="86">
        <f t="shared" si="123"/>
        <v>1.0065654069331061E-255</v>
      </c>
      <c r="IR61" s="86">
        <f t="shared" si="124"/>
        <v>1.5389262399871017E-276</v>
      </c>
      <c r="IS61" s="86">
        <f t="shared" si="125"/>
        <v>2.3359533471904495E-291</v>
      </c>
      <c r="IT61" s="86">
        <f t="shared" si="126"/>
        <v>6.8401889227679507E-280</v>
      </c>
      <c r="IU61" s="86">
        <f t="shared" si="127"/>
        <v>7.6120810471947143E-268</v>
      </c>
      <c r="IV61" s="86">
        <f t="shared" si="128"/>
        <v>3.9912864781405411E-182</v>
      </c>
      <c r="IW61" s="86">
        <f t="shared" si="129"/>
        <v>9.5545173471850279E-168</v>
      </c>
      <c r="IY61" s="86">
        <f t="shared" si="130"/>
        <v>1.5591106140846387E-3</v>
      </c>
      <c r="IZ61" s="86">
        <f t="shared" si="131"/>
        <v>7.1223326957046528E-4</v>
      </c>
      <c r="JA61" s="86">
        <f t="shared" si="132"/>
        <v>2.5557274825892858E-4</v>
      </c>
      <c r="JB61" s="86">
        <f t="shared" si="133"/>
        <v>3.2358344400382704E-4</v>
      </c>
      <c r="JC61" s="86">
        <f t="shared" si="134"/>
        <v>3.5874220808197608E-4</v>
      </c>
      <c r="JD61" s="86">
        <f t="shared" si="135"/>
        <v>2.1207023300545686E-4</v>
      </c>
      <c r="JE61" s="86">
        <f t="shared" si="136"/>
        <v>7.8726139583800998E-5</v>
      </c>
      <c r="JF61" s="86">
        <f t="shared" si="137"/>
        <v>1.553646418546905E-4</v>
      </c>
      <c r="JG61" s="86">
        <f t="shared" si="138"/>
        <v>1.3350988169875217E-4</v>
      </c>
      <c r="JH61" s="86">
        <f t="shared" si="139"/>
        <v>1.6689559014011952E-4</v>
      </c>
      <c r="JI61" s="86">
        <f t="shared" si="140"/>
        <v>2.0380939154343236E-4</v>
      </c>
      <c r="JJ61" s="86">
        <f t="shared" si="141"/>
        <v>1.832463580609603E-4</v>
      </c>
      <c r="JK61" s="86">
        <f t="shared" si="142"/>
        <v>1.7973616847268055E-4</v>
      </c>
      <c r="JL61" s="86">
        <f t="shared" si="143"/>
        <v>6.2996191299696967E-5</v>
      </c>
      <c r="JM61" s="86">
        <f t="shared" si="144"/>
        <v>4.385279109632684E-5</v>
      </c>
    </row>
    <row r="62" spans="2:273" x14ac:dyDescent="0.25">
      <c r="B62" s="2">
        <v>35</v>
      </c>
      <c r="C62" s="37">
        <v>113.242</v>
      </c>
      <c r="D62" s="37">
        <v>109.129</v>
      </c>
      <c r="E62" s="37">
        <v>105.574</v>
      </c>
      <c r="F62" s="37">
        <v>102.066</v>
      </c>
      <c r="G62" s="37">
        <v>103.279</v>
      </c>
      <c r="H62" s="37">
        <v>104.117</v>
      </c>
      <c r="I62" s="37">
        <v>104.259</v>
      </c>
      <c r="J62" s="37">
        <v>104.47499999999999</v>
      </c>
      <c r="K62" s="37">
        <v>105.542</v>
      </c>
      <c r="L62" s="37">
        <v>102.508</v>
      </c>
      <c r="M62" s="37">
        <v>103.43300000000001</v>
      </c>
      <c r="N62" s="37">
        <v>104.23699999999999</v>
      </c>
      <c r="O62" s="37">
        <v>101.203</v>
      </c>
      <c r="P62" s="37">
        <v>106.117</v>
      </c>
      <c r="Q62" s="37">
        <v>106.05</v>
      </c>
      <c r="S62" s="4">
        <f t="shared" si="8"/>
        <v>110.64225918020551</v>
      </c>
      <c r="T62" s="4">
        <f t="shared" si="9"/>
        <v>107.92694470475652</v>
      </c>
      <c r="U62" s="4">
        <f t="shared" si="10"/>
        <v>105.05935752278508</v>
      </c>
      <c r="V62" s="4">
        <f t="shared" si="11"/>
        <v>102.11339628532436</v>
      </c>
      <c r="W62" s="4">
        <f t="shared" si="12"/>
        <v>102.41836950846444</v>
      </c>
      <c r="X62" s="4">
        <f t="shared" si="13"/>
        <v>104.26301046938443</v>
      </c>
      <c r="Y62" s="4">
        <f t="shared" si="14"/>
        <v>103.29048161587841</v>
      </c>
      <c r="Z62" s="4">
        <f t="shared" si="15"/>
        <v>103.79935916106865</v>
      </c>
      <c r="AA62" s="4">
        <f t="shared" si="16"/>
        <v>102.08991895223519</v>
      </c>
      <c r="AB62" s="4">
        <f t="shared" si="17"/>
        <v>102.94607840779511</v>
      </c>
      <c r="AC62" s="4">
        <f t="shared" si="18"/>
        <v>102.16414828648652</v>
      </c>
      <c r="AD62" s="4">
        <f t="shared" si="19"/>
        <v>100.99259396881189</v>
      </c>
      <c r="AE62" s="4">
        <f t="shared" si="20"/>
        <v>101.80551525685199</v>
      </c>
      <c r="AF62" s="4">
        <f t="shared" si="21"/>
        <v>105.22920778649116</v>
      </c>
      <c r="AG62" s="4">
        <f t="shared" si="22"/>
        <v>106.48101084008192</v>
      </c>
      <c r="AI62" s="4">
        <f t="shared" si="23"/>
        <v>2.5997408197944907</v>
      </c>
      <c r="AJ62" s="4">
        <f t="shared" si="24"/>
        <v>1.2020552952434826</v>
      </c>
      <c r="AK62" s="4">
        <f t="shared" si="25"/>
        <v>0.51464247721492029</v>
      </c>
      <c r="AL62" s="4">
        <f t="shared" si="26"/>
        <v>-4.7396285324353471E-2</v>
      </c>
      <c r="AM62" s="4">
        <f t="shared" si="27"/>
        <v>0.86063049153555937</v>
      </c>
      <c r="AN62" s="4">
        <f t="shared" si="28"/>
        <v>-0.14601046938442153</v>
      </c>
      <c r="AO62" s="4">
        <f t="shared" si="29"/>
        <v>0.96851838412159452</v>
      </c>
      <c r="AP62" s="4">
        <f t="shared" si="30"/>
        <v>0.67564083893134352</v>
      </c>
      <c r="AQ62" s="4">
        <f t="shared" si="31"/>
        <v>3.452081047764807</v>
      </c>
      <c r="AR62" s="4">
        <f t="shared" si="32"/>
        <v>-0.43807840779511764</v>
      </c>
      <c r="AS62" s="4">
        <f t="shared" si="33"/>
        <v>1.2688517135134845</v>
      </c>
      <c r="AT62" s="4">
        <f t="shared" si="34"/>
        <v>3.244406031188106</v>
      </c>
      <c r="AU62" s="4">
        <f t="shared" si="35"/>
        <v>-0.60251525685198715</v>
      </c>
      <c r="AV62" s="4">
        <f t="shared" si="220"/>
        <v>0.88779221350884541</v>
      </c>
      <c r="AW62" s="4">
        <f t="shared" si="220"/>
        <v>-0.43101084008192458</v>
      </c>
      <c r="AY62" s="2">
        <f t="shared" si="96"/>
        <v>109.13725792663799</v>
      </c>
      <c r="AZ62" s="2">
        <f t="shared" si="147"/>
        <v>107.07106838849532</v>
      </c>
      <c r="BA62" s="2">
        <f t="shared" si="148"/>
        <v>104.70274959134224</v>
      </c>
      <c r="BB62" s="2">
        <f t="shared" si="149"/>
        <v>101.67581865590161</v>
      </c>
      <c r="BC62" s="2">
        <f t="shared" si="150"/>
        <v>101.93630562146379</v>
      </c>
      <c r="BD62" s="2">
        <f t="shared" si="151"/>
        <v>103.94296537118166</v>
      </c>
      <c r="BE62" s="2">
        <f t="shared" si="152"/>
        <v>103.15337227398396</v>
      </c>
      <c r="BF62" s="2">
        <f t="shared" si="153"/>
        <v>103.5539459344247</v>
      </c>
      <c r="BG62" s="2">
        <f t="shared" si="154"/>
        <v>101.87578144097138</v>
      </c>
      <c r="BH62" s="2">
        <f t="shared" si="155"/>
        <v>102.69659394863943</v>
      </c>
      <c r="BI62" s="2">
        <f t="shared" si="156"/>
        <v>101.87810353476765</v>
      </c>
      <c r="BJ62" s="2">
        <f t="shared" si="157"/>
        <v>100.7315211097858</v>
      </c>
      <c r="BK62" s="2">
        <f t="shared" si="158"/>
        <v>101.55216553554476</v>
      </c>
      <c r="BL62" s="2">
        <f t="shared" si="159"/>
        <v>105.13752007814971</v>
      </c>
      <c r="BM62" s="2">
        <f t="shared" si="160"/>
        <v>106.4259573397933</v>
      </c>
      <c r="BO62" s="2">
        <f t="shared" si="38"/>
        <v>113.242</v>
      </c>
      <c r="BP62" s="2">
        <f t="shared" si="39"/>
        <v>109.129</v>
      </c>
      <c r="BQ62" s="2">
        <f t="shared" si="40"/>
        <v>105.574</v>
      </c>
      <c r="BR62" s="2">
        <f t="shared" si="41"/>
        <v>102.066</v>
      </c>
      <c r="BS62" s="2">
        <f t="shared" si="42"/>
        <v>103.279</v>
      </c>
      <c r="BT62" s="2">
        <f t="shared" si="43"/>
        <v>104.117</v>
      </c>
      <c r="BU62" s="2">
        <f t="shared" si="44"/>
        <v>104.259</v>
      </c>
      <c r="BV62" s="2">
        <f t="shared" si="45"/>
        <v>104.47499999999999</v>
      </c>
      <c r="BW62" s="2">
        <f t="shared" si="46"/>
        <v>105.542</v>
      </c>
      <c r="BX62" s="2">
        <f t="shared" si="47"/>
        <v>102.508</v>
      </c>
      <c r="BY62" s="2">
        <f t="shared" si="48"/>
        <v>103.43300000000001</v>
      </c>
      <c r="BZ62" s="2">
        <f t="shared" si="49"/>
        <v>104.23699999999999</v>
      </c>
      <c r="CA62" s="2">
        <f t="shared" si="50"/>
        <v>101.203</v>
      </c>
      <c r="CB62" s="2">
        <f t="shared" si="51"/>
        <v>106.117</v>
      </c>
      <c r="CC62" s="2">
        <f t="shared" si="52"/>
        <v>106.05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111.84934224021592</v>
      </c>
      <c r="DL62" s="2">
        <f t="shared" si="221"/>
        <v>107.06225696864111</v>
      </c>
      <c r="DM62" s="2">
        <f t="shared" si="221"/>
        <v>104.24158201116097</v>
      </c>
      <c r="DN62" s="2">
        <f t="shared" si="221"/>
        <v>101.26056437246964</v>
      </c>
      <c r="DO62" s="2">
        <f t="shared" si="221"/>
        <v>101.73974056242477</v>
      </c>
      <c r="DP62" s="2">
        <f t="shared" si="221"/>
        <v>104.25904727584729</v>
      </c>
      <c r="DQ62" s="2">
        <f t="shared" si="221"/>
        <v>103.93788403361343</v>
      </c>
      <c r="DR62" s="2">
        <f t="shared" si="221"/>
        <v>104.14179271708682</v>
      </c>
      <c r="DS62" s="2">
        <f t="shared" si="221"/>
        <v>102.84148588588589</v>
      </c>
      <c r="DT62" s="2">
        <f t="shared" si="221"/>
        <v>102.59826812526809</v>
      </c>
      <c r="DU62" s="2">
        <f t="shared" si="221"/>
        <v>102.41916362076363</v>
      </c>
      <c r="DV62" s="2">
        <f t="shared" si="221"/>
        <v>100.95892745376955</v>
      </c>
      <c r="DW62" s="2">
        <f t="shared" si="221"/>
        <v>101.67202265018054</v>
      </c>
      <c r="DX62" s="2">
        <f t="shared" si="221"/>
        <v>105.70352009167304</v>
      </c>
      <c r="DY62" s="2">
        <f t="shared" si="221"/>
        <v>107.44694666422291</v>
      </c>
      <c r="EA62" s="2">
        <f t="shared" si="71"/>
        <v>105.04255371017081</v>
      </c>
      <c r="EB62" s="2">
        <f t="shared" si="72"/>
        <v>107.08654347639116</v>
      </c>
      <c r="EC62" s="2">
        <f t="shared" si="73"/>
        <v>105.59124943730605</v>
      </c>
      <c r="ED62" s="2">
        <f t="shared" si="74"/>
        <v>102.46048641455316</v>
      </c>
      <c r="EE62" s="2">
        <f t="shared" si="75"/>
        <v>102.29530593882787</v>
      </c>
      <c r="EF62" s="2">
        <f t="shared" si="76"/>
        <v>103.34154545454543</v>
      </c>
      <c r="EG62" s="2">
        <f t="shared" si="77"/>
        <v>101.4525388429406</v>
      </c>
      <c r="EH62" s="2">
        <f t="shared" si="78"/>
        <v>102.40370159693603</v>
      </c>
      <c r="EI62" s="2">
        <f t="shared" si="79"/>
        <v>99.920176799779483</v>
      </c>
      <c r="EJ62" s="2">
        <f t="shared" si="80"/>
        <v>102.89281078156768</v>
      </c>
      <c r="EK62" s="2">
        <f t="shared" si="81"/>
        <v>100.82646567785113</v>
      </c>
      <c r="EL62" s="2">
        <f t="shared" si="82"/>
        <v>100.27700196537204</v>
      </c>
      <c r="EM62" s="2">
        <f t="shared" si="83"/>
        <v>101.31216760812889</v>
      </c>
      <c r="EN62" s="2">
        <f t="shared" si="84"/>
        <v>103.90171417468184</v>
      </c>
      <c r="EO62" s="2">
        <f t="shared" si="85"/>
        <v>104.20204327758115</v>
      </c>
      <c r="EQ62" s="2">
        <f t="shared" si="86"/>
        <v>104.22577339369309</v>
      </c>
      <c r="ER62" s="2">
        <f t="shared" si="222"/>
        <v>105.04376266630811</v>
      </c>
      <c r="ES62" s="2">
        <f t="shared" si="222"/>
        <v>103.88533323753539</v>
      </c>
      <c r="ET62" s="2">
        <f t="shared" si="222"/>
        <v>99.63301640356211</v>
      </c>
      <c r="EU62" s="2">
        <f t="shared" si="222"/>
        <v>100.83428937949418</v>
      </c>
      <c r="EV62" s="2">
        <f t="shared" si="222"/>
        <v>102.71424266502252</v>
      </c>
      <c r="EW62" s="2">
        <f t="shared" si="222"/>
        <v>101.90457065643275</v>
      </c>
      <c r="EX62" s="2">
        <f t="shared" si="222"/>
        <v>102.25032076075775</v>
      </c>
      <c r="EY62" s="2">
        <f t="shared" si="222"/>
        <v>100.27499974716632</v>
      </c>
      <c r="EZ62" s="2">
        <f t="shared" si="222"/>
        <v>102.47442323908277</v>
      </c>
      <c r="FA62" s="2">
        <f t="shared" si="222"/>
        <v>100.33490466417804</v>
      </c>
      <c r="FB62" s="2">
        <f t="shared" si="222"/>
        <v>99.67397521367522</v>
      </c>
      <c r="FC62" s="2">
        <f t="shared" si="222"/>
        <v>102.1580094750136</v>
      </c>
      <c r="FD62" s="2">
        <f t="shared" si="222"/>
        <v>103.44578312885179</v>
      </c>
      <c r="FE62" s="2">
        <f t="shared" si="222"/>
        <v>105.2198208771465</v>
      </c>
      <c r="FG62" s="2">
        <f t="shared" si="88"/>
        <v>0.39843333151938787</v>
      </c>
      <c r="FH62" s="2">
        <f t="shared" si="223"/>
        <v>0.36762726068231777</v>
      </c>
      <c r="FI62" s="2">
        <f t="shared" si="223"/>
        <v>0.34175112662657858</v>
      </c>
      <c r="FJ62" s="2">
        <f t="shared" si="223"/>
        <v>0.34618055822374777</v>
      </c>
      <c r="FK62" s="2">
        <f t="shared" si="223"/>
        <v>0.35393595637996783</v>
      </c>
      <c r="FL62" s="2">
        <f t="shared" si="223"/>
        <v>0.34446607492028658</v>
      </c>
      <c r="FM62" s="2">
        <f t="shared" si="223"/>
        <v>0.31566423279694295</v>
      </c>
      <c r="FN62" s="2">
        <f t="shared" si="223"/>
        <v>0.33820863330831885</v>
      </c>
      <c r="FO62" s="2">
        <f t="shared" si="223"/>
        <v>0.3305799740023867</v>
      </c>
      <c r="FP62" s="2">
        <f t="shared" si="223"/>
        <v>0.33390934105779374</v>
      </c>
      <c r="FQ62" s="2">
        <f t="shared" si="223"/>
        <v>0.33969608398767176</v>
      </c>
      <c r="FR62" s="2">
        <f t="shared" si="223"/>
        <v>0.33343846996113968</v>
      </c>
      <c r="FS62" s="2">
        <f t="shared" si="223"/>
        <v>0.33315998884275039</v>
      </c>
      <c r="FT62" s="2">
        <f t="shared" si="223"/>
        <v>0.31412097284142609</v>
      </c>
      <c r="FU62" s="2">
        <f t="shared" si="223"/>
        <v>0.31465518114695645</v>
      </c>
      <c r="FW62" s="2">
        <f t="shared" si="112"/>
        <v>4.0258810656958275E-5</v>
      </c>
      <c r="FX62" s="2">
        <f t="shared" si="164"/>
        <v>5.72564911982514E-5</v>
      </c>
      <c r="FY62" s="2">
        <f t="shared" si="165"/>
        <v>4.8527163882566722E-5</v>
      </c>
      <c r="FZ62" s="2">
        <f t="shared" si="166"/>
        <v>4.7886952276628702E-5</v>
      </c>
      <c r="GA62" s="2">
        <f t="shared" si="167"/>
        <v>4.757221221929533E-5</v>
      </c>
      <c r="GB62" s="2">
        <f t="shared" si="168"/>
        <v>5.3648015180997808E-5</v>
      </c>
      <c r="GC62" s="2">
        <f t="shared" si="169"/>
        <v>5.0490295543805608E-5</v>
      </c>
      <c r="GD62" s="2">
        <f t="shared" si="170"/>
        <v>6.1026858509565618E-5</v>
      </c>
      <c r="GE62" s="2">
        <f t="shared" si="171"/>
        <v>6.1542872693014263E-5</v>
      </c>
      <c r="GF62" s="2">
        <f t="shared" si="172"/>
        <v>5.9086145156391203E-5</v>
      </c>
      <c r="GG62" s="2">
        <f t="shared" si="173"/>
        <v>5.4584909369766952E-5</v>
      </c>
      <c r="GH62" s="2">
        <f t="shared" si="174"/>
        <v>4.3368730968767925E-5</v>
      </c>
      <c r="GI62" s="2">
        <f t="shared" si="175"/>
        <v>3.8053400303295086E-5</v>
      </c>
      <c r="GJ62" s="2">
        <f t="shared" si="176"/>
        <v>3.2869019879844583E-5</v>
      </c>
      <c r="GK62" s="2">
        <f t="shared" si="177"/>
        <v>3.5703771176803026E-5</v>
      </c>
      <c r="GM62" s="86">
        <f t="shared" si="113"/>
        <v>2.3483064650409737E-3</v>
      </c>
      <c r="GN62" s="86">
        <f t="shared" si="178"/>
        <v>1.1283931056691749E-3</v>
      </c>
      <c r="GO62" s="86">
        <f t="shared" si="179"/>
        <v>4.4121711645143366E-4</v>
      </c>
      <c r="GP62" s="86">
        <f t="shared" si="180"/>
        <v>5.46168896382388E-4</v>
      </c>
      <c r="GQ62" s="86">
        <f t="shared" si="181"/>
        <v>6.1061556959646451E-4</v>
      </c>
      <c r="GR62" s="86">
        <f t="shared" si="182"/>
        <v>3.8028085215598454E-4</v>
      </c>
      <c r="GS62" s="86">
        <f t="shared" si="183"/>
        <v>1.4812349847691844E-4</v>
      </c>
      <c r="GT62" s="86">
        <f t="shared" si="184"/>
        <v>2.8604586859026944E-4</v>
      </c>
      <c r="GU62" s="86">
        <f t="shared" si="185"/>
        <v>2.4494344528320318E-4</v>
      </c>
      <c r="GV62" s="86">
        <f t="shared" si="186"/>
        <v>2.9956423383958696E-4</v>
      </c>
      <c r="GW62" s="86">
        <f t="shared" si="187"/>
        <v>3.6183221089358333E-4</v>
      </c>
      <c r="GX62" s="86">
        <f t="shared" si="188"/>
        <v>3.2388674796104906E-4</v>
      </c>
      <c r="GY62" s="86">
        <f t="shared" si="189"/>
        <v>3.1830764884138349E-4</v>
      </c>
      <c r="GZ62" s="86">
        <f t="shared" si="190"/>
        <v>1.2158316184803304E-4</v>
      </c>
      <c r="HA62" s="86">
        <f t="shared" si="191"/>
        <v>8.9151295187919437E-5</v>
      </c>
      <c r="HC62" s="86">
        <f t="shared" si="145"/>
        <v>1.8119830162088765E-11</v>
      </c>
      <c r="HD62" s="86">
        <f t="shared" si="192"/>
        <v>1.6072116244764352E-11</v>
      </c>
      <c r="HE62" s="86">
        <f t="shared" si="193"/>
        <v>1.2467944529679898E-13</v>
      </c>
      <c r="HF62" s="86">
        <f t="shared" si="194"/>
        <v>2.4687431847261804E-14</v>
      </c>
      <c r="HG62" s="86">
        <f t="shared" si="195"/>
        <v>1.9689180671893521E-13</v>
      </c>
      <c r="HH62" s="86">
        <f t="shared" si="196"/>
        <v>4.6038906793571368E-13</v>
      </c>
      <c r="HI62" s="86">
        <f t="shared" si="197"/>
        <v>5.6616044476840852E-16</v>
      </c>
      <c r="HJ62" s="86">
        <f t="shared" si="198"/>
        <v>3.2188003760461628E-14</v>
      </c>
      <c r="HK62" s="86">
        <f t="shared" si="199"/>
        <v>2.6287618494236513E-13</v>
      </c>
      <c r="HL62" s="86">
        <f t="shared" si="200"/>
        <v>4.2722380981538263E-14</v>
      </c>
      <c r="HM62" s="86">
        <f t="shared" si="201"/>
        <v>9.2143723975786493E-15</v>
      </c>
      <c r="HN62" s="86">
        <f t="shared" si="202"/>
        <v>3.1776083221481947E-14</v>
      </c>
      <c r="HO62" s="86">
        <f t="shared" si="203"/>
        <v>9.8020004080162437E-14</v>
      </c>
      <c r="HP62" s="86">
        <f t="shared" si="204"/>
        <v>5.1245970276327651E-17</v>
      </c>
      <c r="HQ62" s="86">
        <f t="shared" si="205"/>
        <v>9.0234034062077478E-18</v>
      </c>
      <c r="HS62" s="86">
        <f t="shared" si="114"/>
        <v>8.3325479504399645E-56</v>
      </c>
      <c r="HT62" s="86">
        <f t="shared" si="206"/>
        <v>1.9267425794469787E-52</v>
      </c>
      <c r="HU62" s="86">
        <f t="shared" si="207"/>
        <v>4.1298290067084577E-67</v>
      </c>
      <c r="HV62" s="86">
        <f t="shared" si="208"/>
        <v>3.7021685202301785E-70</v>
      </c>
      <c r="HW62" s="86">
        <f t="shared" si="209"/>
        <v>6.1327803174787906E-66</v>
      </c>
      <c r="HX62" s="86">
        <f t="shared" si="210"/>
        <v>3.6658583419368034E-64</v>
      </c>
      <c r="HY62" s="86">
        <f t="shared" si="211"/>
        <v>3.4533855510538477E-78</v>
      </c>
      <c r="HZ62" s="86">
        <f t="shared" si="212"/>
        <v>1.7530573599079756E-71</v>
      </c>
      <c r="IA62" s="86">
        <f t="shared" si="213"/>
        <v>1.0886042650310963E-64</v>
      </c>
      <c r="IB62" s="86">
        <f t="shared" si="214"/>
        <v>8.605147844117961E-70</v>
      </c>
      <c r="IC62" s="86">
        <f t="shared" si="215"/>
        <v>5.4323620122274843E-73</v>
      </c>
      <c r="ID62" s="86">
        <f t="shared" si="216"/>
        <v>4.0139124131567782E-70</v>
      </c>
      <c r="IE62" s="86">
        <f t="shared" si="217"/>
        <v>2.6590810284998919E-67</v>
      </c>
      <c r="IF62" s="86">
        <f t="shared" si="218"/>
        <v>1.0825076264794174E-54</v>
      </c>
      <c r="IG62" s="86">
        <f t="shared" si="219"/>
        <v>4.2875094412734903E-40</v>
      </c>
      <c r="II62" s="86">
        <f t="shared" si="115"/>
        <v>4.3747889299184876E-218</v>
      </c>
      <c r="IJ62" s="86">
        <f t="shared" si="116"/>
        <v>8.6828127542490326E-199</v>
      </c>
      <c r="IK62" s="86">
        <f t="shared" si="117"/>
        <v>4.3139315885580695E-260</v>
      </c>
      <c r="IL62" s="86">
        <f t="shared" si="118"/>
        <v>9.419774492879156E-274</v>
      </c>
      <c r="IM62" s="86">
        <f t="shared" si="119"/>
        <v>2.0413540467770751E-259</v>
      </c>
      <c r="IN62" s="86">
        <f t="shared" si="120"/>
        <v>5.2006579126793039E-251</v>
      </c>
      <c r="IO62" s="86">
        <f t="shared" si="121"/>
        <v>0</v>
      </c>
      <c r="IP62" s="86">
        <f t="shared" si="122"/>
        <v>1.8113248120578688E-278</v>
      </c>
      <c r="IQ62" s="86">
        <f t="shared" si="123"/>
        <v>5.6603240957920397E-251</v>
      </c>
      <c r="IR62" s="86">
        <f t="shared" si="124"/>
        <v>2.0211589337339785E-271</v>
      </c>
      <c r="IS62" s="86">
        <f t="shared" si="125"/>
        <v>5.249534439491365E-286</v>
      </c>
      <c r="IT62" s="86">
        <f t="shared" si="126"/>
        <v>7.2210702393212695E-275</v>
      </c>
      <c r="IU62" s="86">
        <f t="shared" si="127"/>
        <v>4.2305738702268496E-263</v>
      </c>
      <c r="IV62" s="86">
        <f t="shared" si="128"/>
        <v>5.9112119379069109E-179</v>
      </c>
      <c r="IW62" s="86">
        <f t="shared" si="129"/>
        <v>8.3397527240071366E-165</v>
      </c>
      <c r="IY62" s="86">
        <f t="shared" si="130"/>
        <v>2.348306483160804E-3</v>
      </c>
      <c r="IZ62" s="86">
        <f t="shared" si="131"/>
        <v>1.1283931217412912E-3</v>
      </c>
      <c r="JA62" s="86">
        <f t="shared" si="132"/>
        <v>4.4121711657611312E-4</v>
      </c>
      <c r="JB62" s="86">
        <f t="shared" si="133"/>
        <v>5.4616889640707539E-4</v>
      </c>
      <c r="JC62" s="86">
        <f t="shared" si="134"/>
        <v>6.1061556979335628E-4</v>
      </c>
      <c r="JD62" s="86">
        <f t="shared" si="135"/>
        <v>3.8028085261637359E-4</v>
      </c>
      <c r="JE62" s="86">
        <f t="shared" si="136"/>
        <v>1.4812349847748461E-4</v>
      </c>
      <c r="JF62" s="86">
        <f t="shared" si="137"/>
        <v>2.8604586862245745E-4</v>
      </c>
      <c r="JG62" s="86">
        <f t="shared" si="138"/>
        <v>2.4494344554607938E-4</v>
      </c>
      <c r="JH62" s="86">
        <f t="shared" si="139"/>
        <v>2.9956423388230935E-4</v>
      </c>
      <c r="JI62" s="86">
        <f t="shared" si="140"/>
        <v>3.618322109027977E-4</v>
      </c>
      <c r="JJ62" s="86">
        <f t="shared" si="141"/>
        <v>3.2388674799282513E-4</v>
      </c>
      <c r="JK62" s="86">
        <f t="shared" si="142"/>
        <v>3.183076489394035E-4</v>
      </c>
      <c r="JL62" s="86">
        <f t="shared" si="143"/>
        <v>1.2158316184808428E-4</v>
      </c>
      <c r="JM62" s="86">
        <f t="shared" si="144"/>
        <v>8.9151295187928463E-5</v>
      </c>
    </row>
    <row r="63" spans="2:273" x14ac:dyDescent="0.25">
      <c r="B63" s="2">
        <v>36</v>
      </c>
      <c r="C63" s="37">
        <v>113.48399999999999</v>
      </c>
      <c r="D63" s="37">
        <v>108.161</v>
      </c>
      <c r="E63" s="37">
        <v>103.197</v>
      </c>
      <c r="F63" s="37">
        <v>102.393</v>
      </c>
      <c r="G63" s="37">
        <v>103.262</v>
      </c>
      <c r="H63" s="37">
        <v>104.283</v>
      </c>
      <c r="I63" s="37">
        <v>105.655</v>
      </c>
      <c r="J63" s="37">
        <v>105.051</v>
      </c>
      <c r="K63" s="37">
        <v>103.864</v>
      </c>
      <c r="L63" s="37">
        <v>104.017</v>
      </c>
      <c r="M63" s="37">
        <v>103.45</v>
      </c>
      <c r="N63" s="37">
        <v>103.492</v>
      </c>
      <c r="O63" s="37">
        <v>101.864</v>
      </c>
      <c r="P63" s="37">
        <v>107.06699999999999</v>
      </c>
      <c r="Q63" s="37">
        <v>108.75</v>
      </c>
      <c r="S63" s="4">
        <f t="shared" si="8"/>
        <v>111.13004001363019</v>
      </c>
      <c r="T63" s="4">
        <f t="shared" si="9"/>
        <v>108.29694613047261</v>
      </c>
      <c r="U63" s="4">
        <f t="shared" si="10"/>
        <v>105.30301064663935</v>
      </c>
      <c r="V63" s="4">
        <f t="shared" si="11"/>
        <v>102.36185718887</v>
      </c>
      <c r="W63" s="4">
        <f t="shared" si="12"/>
        <v>102.71059600120508</v>
      </c>
      <c r="X63" s="4">
        <f t="shared" si="13"/>
        <v>104.48378934189758</v>
      </c>
      <c r="Y63" s="4">
        <f t="shared" si="14"/>
        <v>103.3746813385028</v>
      </c>
      <c r="Z63" s="4">
        <f t="shared" si="15"/>
        <v>103.96308156802222</v>
      </c>
      <c r="AA63" s="4">
        <f t="shared" si="16"/>
        <v>102.18417179163853</v>
      </c>
      <c r="AB63" s="4">
        <f t="shared" si="17"/>
        <v>103.1057522548948</v>
      </c>
      <c r="AC63" s="4">
        <f t="shared" si="18"/>
        <v>102.34315638361319</v>
      </c>
      <c r="AD63" s="4">
        <f t="shared" si="19"/>
        <v>101.15246940731323</v>
      </c>
      <c r="AE63" s="4">
        <f t="shared" si="20"/>
        <v>102.00310135461433</v>
      </c>
      <c r="AF63" s="4">
        <f t="shared" si="21"/>
        <v>105.3719777527013</v>
      </c>
      <c r="AG63" s="4">
        <f t="shared" si="22"/>
        <v>106.50956866211153</v>
      </c>
      <c r="AI63" s="4">
        <f t="shared" si="23"/>
        <v>2.3539599863698015</v>
      </c>
      <c r="AJ63" s="4">
        <f t="shared" si="24"/>
        <v>-0.13594613047260395</v>
      </c>
      <c r="AK63" s="4">
        <f t="shared" si="25"/>
        <v>-2.1060106466393478</v>
      </c>
      <c r="AL63" s="4">
        <f t="shared" si="26"/>
        <v>3.1142811129996062E-2</v>
      </c>
      <c r="AM63" s="4">
        <f t="shared" si="27"/>
        <v>0.55140399879492463</v>
      </c>
      <c r="AN63" s="4">
        <f t="shared" si="28"/>
        <v>-0.20078934189757547</v>
      </c>
      <c r="AO63" s="4">
        <f t="shared" si="29"/>
        <v>2.2803186614972049</v>
      </c>
      <c r="AP63" s="4">
        <f t="shared" si="30"/>
        <v>1.0879184319777835</v>
      </c>
      <c r="AQ63" s="4">
        <f t="shared" si="31"/>
        <v>1.6798282083614708</v>
      </c>
      <c r="AR63" s="4">
        <f t="shared" si="32"/>
        <v>0.91124774510520012</v>
      </c>
      <c r="AS63" s="4">
        <f t="shared" si="33"/>
        <v>1.1068436163868114</v>
      </c>
      <c r="AT63" s="4">
        <f t="shared" si="34"/>
        <v>2.3395305926867707</v>
      </c>
      <c r="AU63" s="4">
        <f t="shared" si="35"/>
        <v>-0.1391013546143256</v>
      </c>
      <c r="AV63" s="4">
        <f t="shared" si="220"/>
        <v>1.6950222472986951</v>
      </c>
      <c r="AW63" s="4">
        <f t="shared" si="220"/>
        <v>2.2404313378884666</v>
      </c>
      <c r="AY63" s="2">
        <f t="shared" si="96"/>
        <v>108.96979886263493</v>
      </c>
      <c r="AZ63" s="2">
        <f t="shared" si="147"/>
        <v>107.00730216085633</v>
      </c>
      <c r="BA63" s="2">
        <f t="shared" si="148"/>
        <v>104.7205745912991</v>
      </c>
      <c r="BB63" s="2">
        <f t="shared" si="149"/>
        <v>101.66200771954212</v>
      </c>
      <c r="BC63" s="2">
        <f t="shared" si="150"/>
        <v>101.93460960705444</v>
      </c>
      <c r="BD63" s="2">
        <f t="shared" si="151"/>
        <v>103.94307710598069</v>
      </c>
      <c r="BE63" s="2">
        <f t="shared" si="152"/>
        <v>103.13159634943068</v>
      </c>
      <c r="BF63" s="2">
        <f t="shared" si="153"/>
        <v>103.53802628676833</v>
      </c>
      <c r="BG63" s="2">
        <f t="shared" si="154"/>
        <v>101.81400981749556</v>
      </c>
      <c r="BH63" s="2">
        <f t="shared" si="155"/>
        <v>102.68318322854738</v>
      </c>
      <c r="BI63" s="2">
        <f t="shared" si="156"/>
        <v>101.86387094977179</v>
      </c>
      <c r="BJ63" s="2">
        <f t="shared" si="157"/>
        <v>100.71636736854158</v>
      </c>
      <c r="BK63" s="2">
        <f t="shared" si="158"/>
        <v>101.57912829436242</v>
      </c>
      <c r="BL63" s="2">
        <f t="shared" si="159"/>
        <v>105.20555917419054</v>
      </c>
      <c r="BM63" s="2">
        <f t="shared" si="160"/>
        <v>106.40479599449593</v>
      </c>
      <c r="BO63" s="2">
        <f t="shared" si="38"/>
        <v>113.48399999999999</v>
      </c>
      <c r="BP63" s="2">
        <f t="shared" si="39"/>
        <v>108.161</v>
      </c>
      <c r="BQ63" s="2">
        <f t="shared" si="40"/>
        <v>103.197</v>
      </c>
      <c r="BR63" s="2">
        <f t="shared" si="41"/>
        <v>102.393</v>
      </c>
      <c r="BS63" s="2">
        <f t="shared" si="42"/>
        <v>103.262</v>
      </c>
      <c r="BT63" s="2">
        <f t="shared" si="43"/>
        <v>104.283</v>
      </c>
      <c r="BU63" s="2">
        <f t="shared" si="44"/>
        <v>105.655</v>
      </c>
      <c r="BV63" s="2">
        <f t="shared" si="45"/>
        <v>105.051</v>
      </c>
      <c r="BW63" s="2">
        <f t="shared" si="46"/>
        <v>103.864</v>
      </c>
      <c r="BX63" s="2">
        <f t="shared" si="47"/>
        <v>104.017</v>
      </c>
      <c r="BY63" s="2">
        <f t="shared" si="48"/>
        <v>103.45</v>
      </c>
      <c r="BZ63" s="2">
        <f t="shared" si="49"/>
        <v>103.492</v>
      </c>
      <c r="CA63" s="2">
        <f t="shared" si="50"/>
        <v>101.864</v>
      </c>
      <c r="CB63" s="2">
        <f t="shared" si="51"/>
        <v>107.06699999999999</v>
      </c>
      <c r="CC63" s="2">
        <f t="shared" si="52"/>
        <v>108.75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111.9282226045884</v>
      </c>
      <c r="DL63" s="2">
        <f t="shared" si="221"/>
        <v>107.06538466898954</v>
      </c>
      <c r="DM63" s="2">
        <f t="shared" si="221"/>
        <v>104.3240012036328</v>
      </c>
      <c r="DN63" s="2">
        <f t="shared" si="221"/>
        <v>101.29282672064778</v>
      </c>
      <c r="DO63" s="2">
        <f t="shared" si="221"/>
        <v>101.8123041908305</v>
      </c>
      <c r="DP63" s="2">
        <f t="shared" si="221"/>
        <v>104.3809257829258</v>
      </c>
      <c r="DQ63" s="2">
        <f t="shared" si="221"/>
        <v>104.0441781512605</v>
      </c>
      <c r="DR63" s="2">
        <f t="shared" si="221"/>
        <v>104.24537647058821</v>
      </c>
      <c r="DS63" s="2">
        <f t="shared" si="221"/>
        <v>102.89745808665809</v>
      </c>
      <c r="DT63" s="2">
        <f t="shared" si="221"/>
        <v>102.64730351780348</v>
      </c>
      <c r="DU63" s="2">
        <f t="shared" si="221"/>
        <v>102.5243710853711</v>
      </c>
      <c r="DV63" s="2">
        <f t="shared" si="221"/>
        <v>101.03097321005214</v>
      </c>
      <c r="DW63" s="2">
        <f t="shared" si="221"/>
        <v>101.78960356712987</v>
      </c>
      <c r="DX63" s="2">
        <f t="shared" si="221"/>
        <v>105.92473582887702</v>
      </c>
      <c r="DY63" s="2">
        <f t="shared" si="221"/>
        <v>107.55920509530795</v>
      </c>
      <c r="EA63" s="2">
        <f t="shared" si="71"/>
        <v>104.89618860824601</v>
      </c>
      <c r="EB63" s="2">
        <f t="shared" si="72"/>
        <v>106.91650726756687</v>
      </c>
      <c r="EC63" s="2">
        <f t="shared" si="73"/>
        <v>105.41745369406868</v>
      </c>
      <c r="ED63" s="2">
        <f t="shared" si="74"/>
        <v>102.29831428700629</v>
      </c>
      <c r="EE63" s="2">
        <f t="shared" si="75"/>
        <v>102.13841848868431</v>
      </c>
      <c r="EF63" s="2">
        <f t="shared" si="76"/>
        <v>103.18324801412177</v>
      </c>
      <c r="EG63" s="2">
        <f t="shared" si="77"/>
        <v>101.32719418680871</v>
      </c>
      <c r="EH63" s="2">
        <f t="shared" si="78"/>
        <v>102.27573039846645</v>
      </c>
      <c r="EI63" s="2">
        <f t="shared" si="79"/>
        <v>99.813019837458128</v>
      </c>
      <c r="EJ63" s="2">
        <f t="shared" si="80"/>
        <v>102.74853462791624</v>
      </c>
      <c r="EK63" s="2">
        <f t="shared" si="81"/>
        <v>100.69303396038708</v>
      </c>
      <c r="EL63" s="2">
        <f t="shared" si="82"/>
        <v>100.14287069991312</v>
      </c>
      <c r="EM63" s="2">
        <f t="shared" si="83"/>
        <v>101.19481890500703</v>
      </c>
      <c r="EN63" s="2">
        <f t="shared" si="84"/>
        <v>103.77346526765764</v>
      </c>
      <c r="EO63" s="2">
        <f t="shared" si="85"/>
        <v>104.11152091201961</v>
      </c>
      <c r="EQ63" s="2">
        <f t="shared" si="86"/>
        <v>104.09109156849631</v>
      </c>
      <c r="ER63" s="2">
        <f t="shared" si="222"/>
        <v>104.90437673252991</v>
      </c>
      <c r="ES63" s="2">
        <f t="shared" si="222"/>
        <v>103.73624128456348</v>
      </c>
      <c r="ET63" s="2">
        <f t="shared" si="222"/>
        <v>99.512266523842797</v>
      </c>
      <c r="EU63" s="2">
        <f t="shared" si="222"/>
        <v>100.69907090727345</v>
      </c>
      <c r="EV63" s="2">
        <f t="shared" si="222"/>
        <v>102.56521740202687</v>
      </c>
      <c r="EW63" s="2">
        <f t="shared" si="222"/>
        <v>101.77264638843387</v>
      </c>
      <c r="EX63" s="2">
        <f t="shared" si="222"/>
        <v>102.12424588981511</v>
      </c>
      <c r="EY63" s="2">
        <f t="shared" si="222"/>
        <v>100.16257647635422</v>
      </c>
      <c r="EZ63" s="2">
        <f t="shared" si="222"/>
        <v>102.33587485891545</v>
      </c>
      <c r="FA63" s="2">
        <f t="shared" si="222"/>
        <v>100.20875595401489</v>
      </c>
      <c r="FB63" s="2">
        <f t="shared" si="222"/>
        <v>99.548480003756936</v>
      </c>
      <c r="FC63" s="2">
        <f t="shared" si="222"/>
        <v>102.02866873683941</v>
      </c>
      <c r="FD63" s="2">
        <f t="shared" si="222"/>
        <v>103.32463524182783</v>
      </c>
      <c r="FE63" s="2">
        <f t="shared" si="222"/>
        <v>105.11253216165478</v>
      </c>
      <c r="FG63" s="2">
        <f t="shared" si="88"/>
        <v>0.42070163544511074</v>
      </c>
      <c r="FH63" s="2">
        <f t="shared" si="223"/>
        <v>0.38928800293280241</v>
      </c>
      <c r="FI63" s="2">
        <f t="shared" si="223"/>
        <v>0.36276184499063774</v>
      </c>
      <c r="FJ63" s="2">
        <f t="shared" si="223"/>
        <v>0.36731163823665863</v>
      </c>
      <c r="FK63" s="2">
        <f t="shared" si="223"/>
        <v>0.37526871952535429</v>
      </c>
      <c r="FL63" s="2">
        <f t="shared" si="223"/>
        <v>0.36555101345214097</v>
      </c>
      <c r="FM63" s="2">
        <f t="shared" si="223"/>
        <v>0.33588952844611869</v>
      </c>
      <c r="FN63" s="2">
        <f t="shared" si="223"/>
        <v>0.3591203807439815</v>
      </c>
      <c r="FO63" s="2">
        <f t="shared" si="223"/>
        <v>0.35127039989587372</v>
      </c>
      <c r="FP63" s="2">
        <f t="shared" si="223"/>
        <v>0.35469773475477012</v>
      </c>
      <c r="FQ63" s="2">
        <f t="shared" si="223"/>
        <v>0.36064968166678962</v>
      </c>
      <c r="FR63" s="2">
        <f t="shared" si="223"/>
        <v>0.35421313762228507</v>
      </c>
      <c r="FS63" s="2">
        <f t="shared" si="223"/>
        <v>0.35392651861976399</v>
      </c>
      <c r="FT63" s="2">
        <f t="shared" si="223"/>
        <v>0.33429569101832268</v>
      </c>
      <c r="FU63" s="2">
        <f t="shared" si="223"/>
        <v>0.33484745913454728</v>
      </c>
      <c r="FW63" s="2">
        <f t="shared" si="112"/>
        <v>4.4142736633321736E-5</v>
      </c>
      <c r="FX63" s="2">
        <f t="shared" si="164"/>
        <v>6.2780147388825054E-5</v>
      </c>
      <c r="FY63" s="2">
        <f t="shared" si="165"/>
        <v>5.3208728004574365E-5</v>
      </c>
      <c r="FZ63" s="2">
        <f t="shared" si="166"/>
        <v>5.2506756467401843E-5</v>
      </c>
      <c r="GA63" s="2">
        <f t="shared" si="167"/>
        <v>5.2161654035389795E-5</v>
      </c>
      <c r="GB63" s="2">
        <f t="shared" si="168"/>
        <v>5.8823574449517125E-5</v>
      </c>
      <c r="GC63" s="2">
        <f t="shared" si="169"/>
        <v>5.5361238504243665E-5</v>
      </c>
      <c r="GD63" s="2">
        <f t="shared" si="170"/>
        <v>6.6914225759870017E-5</v>
      </c>
      <c r="GE63" s="2">
        <f t="shared" si="171"/>
        <v>6.7480017370243154E-5</v>
      </c>
      <c r="GF63" s="2">
        <f t="shared" si="172"/>
        <v>6.4786300542227633E-5</v>
      </c>
      <c r="GG63" s="2">
        <f t="shared" si="173"/>
        <v>5.9850847772659167E-5</v>
      </c>
      <c r="GH63" s="2">
        <f t="shared" si="174"/>
        <v>4.7552668934775378E-5</v>
      </c>
      <c r="GI63" s="2">
        <f t="shared" si="175"/>
        <v>4.1724570537278557E-5</v>
      </c>
      <c r="GJ63" s="2">
        <f t="shared" si="176"/>
        <v>3.6040049338669368E-5</v>
      </c>
      <c r="GK63" s="2">
        <f t="shared" si="177"/>
        <v>3.9148271763925734E-5</v>
      </c>
      <c r="GM63" s="86">
        <f t="shared" si="113"/>
        <v>3.4889378310227785E-3</v>
      </c>
      <c r="GN63" s="86">
        <f t="shared" si="178"/>
        <v>1.7602988064310224E-3</v>
      </c>
      <c r="GO63" s="86">
        <f t="shared" si="179"/>
        <v>7.4725967156654891E-4</v>
      </c>
      <c r="GP63" s="86">
        <f t="shared" si="180"/>
        <v>9.0532827220471499E-4</v>
      </c>
      <c r="GQ63" s="86">
        <f t="shared" si="181"/>
        <v>1.0198281886790099E-3</v>
      </c>
      <c r="GR63" s="86">
        <f t="shared" si="182"/>
        <v>6.6742961267052118E-4</v>
      </c>
      <c r="GS63" s="86">
        <f t="shared" si="183"/>
        <v>2.7248573012310286E-4</v>
      </c>
      <c r="GT63" s="86">
        <f t="shared" si="184"/>
        <v>5.1485592424789246E-4</v>
      </c>
      <c r="GU63" s="86">
        <f t="shared" si="185"/>
        <v>4.3961012029911464E-4</v>
      </c>
      <c r="GV63" s="86">
        <f t="shared" si="186"/>
        <v>5.2655170778496008E-4</v>
      </c>
      <c r="GW63" s="86">
        <f t="shared" si="187"/>
        <v>6.29261036391099E-4</v>
      </c>
      <c r="GX63" s="86">
        <f t="shared" si="188"/>
        <v>5.6110235481210652E-4</v>
      </c>
      <c r="GY63" s="86">
        <f t="shared" si="189"/>
        <v>5.5246972394238996E-4</v>
      </c>
      <c r="GZ63" s="86">
        <f t="shared" si="190"/>
        <v>2.2912818278104084E-4</v>
      </c>
      <c r="HA63" s="86">
        <f t="shared" si="191"/>
        <v>1.7644793585467862E-4</v>
      </c>
      <c r="HC63" s="86">
        <f t="shared" si="145"/>
        <v>4.8407873919126117E-11</v>
      </c>
      <c r="HD63" s="86">
        <f t="shared" si="192"/>
        <v>4.2571783667652876E-11</v>
      </c>
      <c r="HE63" s="86">
        <f t="shared" si="193"/>
        <v>4.1485971854785582E-13</v>
      </c>
      <c r="HF63" s="86">
        <f t="shared" si="194"/>
        <v>8.7560687196370783E-14</v>
      </c>
      <c r="HG63" s="86">
        <f t="shared" si="195"/>
        <v>6.4633571391800285E-13</v>
      </c>
      <c r="HH63" s="86">
        <f t="shared" si="196"/>
        <v>1.4766579946061589E-12</v>
      </c>
      <c r="HI63" s="86">
        <f t="shared" si="197"/>
        <v>2.3777833342196796E-15</v>
      </c>
      <c r="HJ63" s="86">
        <f t="shared" si="198"/>
        <v>1.1842208789532317E-13</v>
      </c>
      <c r="HK63" s="86">
        <f t="shared" si="199"/>
        <v>8.6734358784042155E-13</v>
      </c>
      <c r="HL63" s="86">
        <f t="shared" si="200"/>
        <v>1.5301671871001852E-13</v>
      </c>
      <c r="HM63" s="86">
        <f t="shared" si="201"/>
        <v>3.4919500599054206E-14</v>
      </c>
      <c r="HN63" s="86">
        <f t="shared" si="202"/>
        <v>1.11016340614587E-13</v>
      </c>
      <c r="HO63" s="86">
        <f t="shared" si="203"/>
        <v>3.2074419701017734E-13</v>
      </c>
      <c r="HP63" s="86">
        <f t="shared" si="204"/>
        <v>2.3265136871468807E-16</v>
      </c>
      <c r="HQ63" s="86">
        <f t="shared" si="205"/>
        <v>4.5418308020068246E-17</v>
      </c>
      <c r="HS63" s="86">
        <f t="shared" si="114"/>
        <v>1.6927700576011043E-54</v>
      </c>
      <c r="HT63" s="86">
        <f t="shared" si="206"/>
        <v>3.4443704870046126E-51</v>
      </c>
      <c r="HU63" s="86">
        <f t="shared" si="207"/>
        <v>1.6450938506204037E-65</v>
      </c>
      <c r="HV63" s="86">
        <f t="shared" si="208"/>
        <v>1.7617306429028665E-68</v>
      </c>
      <c r="HW63" s="86">
        <f t="shared" si="209"/>
        <v>2.3349981892635963E-64</v>
      </c>
      <c r="HX63" s="86">
        <f t="shared" si="210"/>
        <v>1.3057754285007564E-62</v>
      </c>
      <c r="HY63" s="86">
        <f t="shared" si="211"/>
        <v>2.715297995497536E-76</v>
      </c>
      <c r="HZ63" s="86">
        <f t="shared" si="212"/>
        <v>9.8726157097462307E-70</v>
      </c>
      <c r="IA63" s="86">
        <f t="shared" si="213"/>
        <v>4.1392246922840871E-63</v>
      </c>
      <c r="IB63" s="86">
        <f t="shared" si="214"/>
        <v>4.3282970521314394E-68</v>
      </c>
      <c r="IC63" s="86">
        <f t="shared" si="215"/>
        <v>3.2215401330782921E-71</v>
      </c>
      <c r="ID63" s="86">
        <f t="shared" si="216"/>
        <v>1.8516611998223015E-68</v>
      </c>
      <c r="IE63" s="86">
        <f t="shared" si="217"/>
        <v>9.9612426326949656E-66</v>
      </c>
      <c r="IF63" s="86">
        <f t="shared" si="218"/>
        <v>1.9416181138569218E-53</v>
      </c>
      <c r="IG63" s="86">
        <f t="shared" si="219"/>
        <v>3.4598037687678866E-39</v>
      </c>
      <c r="II63" s="86">
        <f t="shared" si="115"/>
        <v>3.5838279054118576E-214</v>
      </c>
      <c r="IJ63" s="86">
        <f t="shared" si="116"/>
        <v>4.2724025990797837E-195</v>
      </c>
      <c r="IK63" s="86">
        <f t="shared" si="117"/>
        <v>2.4898172232872776E-255</v>
      </c>
      <c r="IL63" s="86">
        <f t="shared" si="118"/>
        <v>9.5636086584906039E-269</v>
      </c>
      <c r="IM63" s="86">
        <f t="shared" si="119"/>
        <v>1.1202725956469554E-254</v>
      </c>
      <c r="IN63" s="86">
        <f t="shared" si="120"/>
        <v>2.2725975976585673E-246</v>
      </c>
      <c r="IO63" s="86">
        <f t="shared" si="121"/>
        <v>9.8838207388014694E-304</v>
      </c>
      <c r="IP63" s="86">
        <f t="shared" si="122"/>
        <v>3.0068466883373628E-273</v>
      </c>
      <c r="IQ63" s="86">
        <f t="shared" si="123"/>
        <v>2.8708435955872853E-246</v>
      </c>
      <c r="IR63" s="86">
        <f t="shared" si="124"/>
        <v>2.3761294155460099E-266</v>
      </c>
      <c r="IS63" s="86">
        <f t="shared" si="125"/>
        <v>1.0516512195876354E-280</v>
      </c>
      <c r="IT63" s="86">
        <f t="shared" si="126"/>
        <v>6.8605641874462826E-270</v>
      </c>
      <c r="IU63" s="86">
        <f t="shared" si="127"/>
        <v>2.13115482152084E-258</v>
      </c>
      <c r="IV63" s="86">
        <f t="shared" si="128"/>
        <v>8.2062718062171383E-176</v>
      </c>
      <c r="IW63" s="86">
        <f t="shared" si="129"/>
        <v>6.8522613995901681E-162</v>
      </c>
      <c r="IY63" s="86">
        <f t="shared" si="130"/>
        <v>3.4889378794306525E-3</v>
      </c>
      <c r="IZ63" s="86">
        <f t="shared" si="131"/>
        <v>1.7602988490028062E-3</v>
      </c>
      <c r="JA63" s="86">
        <f t="shared" si="132"/>
        <v>7.4725967198140868E-4</v>
      </c>
      <c r="JB63" s="86">
        <f t="shared" si="133"/>
        <v>9.053282722922757E-4</v>
      </c>
      <c r="JC63" s="86">
        <f t="shared" si="134"/>
        <v>1.0198281893253455E-3</v>
      </c>
      <c r="JD63" s="86">
        <f t="shared" si="135"/>
        <v>6.6742961414717917E-4</v>
      </c>
      <c r="JE63" s="86">
        <f t="shared" si="136"/>
        <v>2.7248573012548063E-4</v>
      </c>
      <c r="JF63" s="86">
        <f t="shared" si="137"/>
        <v>5.1485592436631455E-4</v>
      </c>
      <c r="JG63" s="86">
        <f t="shared" si="138"/>
        <v>4.3961012116645822E-4</v>
      </c>
      <c r="JH63" s="86">
        <f t="shared" si="139"/>
        <v>5.2655170793797679E-4</v>
      </c>
      <c r="JI63" s="86">
        <f t="shared" si="140"/>
        <v>6.2926103642601855E-4</v>
      </c>
      <c r="JJ63" s="86">
        <f t="shared" si="141"/>
        <v>5.6110235492312286E-4</v>
      </c>
      <c r="JK63" s="86">
        <f t="shared" si="142"/>
        <v>5.5246972426313415E-4</v>
      </c>
      <c r="JL63" s="86">
        <f t="shared" si="143"/>
        <v>2.2912818278127348E-4</v>
      </c>
      <c r="JM63" s="86">
        <f t="shared" si="144"/>
        <v>1.7644793585472405E-4</v>
      </c>
    </row>
    <row r="64" spans="2:273" x14ac:dyDescent="0.25">
      <c r="B64" s="2">
        <v>37</v>
      </c>
      <c r="C64" s="37">
        <v>113.742</v>
      </c>
      <c r="D64" s="37">
        <v>105.742</v>
      </c>
      <c r="E64" s="37">
        <v>104.262</v>
      </c>
      <c r="F64" s="37">
        <v>101.705</v>
      </c>
      <c r="G64" s="37">
        <v>101.967</v>
      </c>
      <c r="H64" s="37">
        <v>106.1</v>
      </c>
      <c r="I64" s="37">
        <v>103.414</v>
      </c>
      <c r="J64" s="37">
        <v>106.254</v>
      </c>
      <c r="K64" s="37">
        <v>103.458</v>
      </c>
      <c r="L64" s="37">
        <v>103.169</v>
      </c>
      <c r="M64" s="37">
        <v>104.833</v>
      </c>
      <c r="N64" s="37">
        <v>100.661</v>
      </c>
      <c r="O64" s="37">
        <v>101.881</v>
      </c>
      <c r="P64" s="37">
        <v>106.417</v>
      </c>
      <c r="Q64" s="37">
        <v>106.6</v>
      </c>
      <c r="S64" s="4">
        <f t="shared" si="8"/>
        <v>111.84545901078251</v>
      </c>
      <c r="T64" s="4">
        <f t="shared" si="9"/>
        <v>108.8473463257434</v>
      </c>
      <c r="U64" s="4">
        <f t="shared" si="10"/>
        <v>105.66023643069897</v>
      </c>
      <c r="V64" s="4">
        <f t="shared" si="11"/>
        <v>102.73841875404415</v>
      </c>
      <c r="W64" s="4">
        <f t="shared" si="12"/>
        <v>103.14740489194226</v>
      </c>
      <c r="X64" s="4">
        <f t="shared" si="13"/>
        <v>104.82358424221896</v>
      </c>
      <c r="Y64" s="4">
        <f t="shared" si="14"/>
        <v>103.51948637222023</v>
      </c>
      <c r="Z64" s="4">
        <f t="shared" si="15"/>
        <v>104.22999508855865</v>
      </c>
      <c r="AA64" s="4">
        <f t="shared" si="16"/>
        <v>102.36880074513965</v>
      </c>
      <c r="AB64" s="4">
        <f t="shared" si="17"/>
        <v>103.36174338457404</v>
      </c>
      <c r="AC64" s="4">
        <f t="shared" si="18"/>
        <v>102.62423328111873</v>
      </c>
      <c r="AD64" s="4">
        <f t="shared" si="19"/>
        <v>101.40521151941053</v>
      </c>
      <c r="AE64" s="4">
        <f t="shared" si="20"/>
        <v>102.29040843601042</v>
      </c>
      <c r="AF64" s="4">
        <f t="shared" si="21"/>
        <v>105.55251107074994</v>
      </c>
      <c r="AG64" s="4">
        <f t="shared" si="22"/>
        <v>106.56702661774128</v>
      </c>
      <c r="AI64" s="4">
        <f t="shared" si="23"/>
        <v>1.8965409892174989</v>
      </c>
      <c r="AJ64" s="4">
        <f t="shared" si="24"/>
        <v>-3.1053463257433975</v>
      </c>
      <c r="AK64" s="4">
        <f t="shared" si="25"/>
        <v>-1.3982364306989723</v>
      </c>
      <c r="AL64" s="4">
        <f t="shared" si="26"/>
        <v>-1.0334187540441491</v>
      </c>
      <c r="AM64" s="4">
        <f t="shared" si="27"/>
        <v>-1.1804048919422598</v>
      </c>
      <c r="AN64" s="4">
        <f t="shared" si="28"/>
        <v>1.276415757781038</v>
      </c>
      <c r="AO64" s="4">
        <f t="shared" si="29"/>
        <v>-0.10548637222022705</v>
      </c>
      <c r="AP64" s="4">
        <f t="shared" si="30"/>
        <v>2.0240049114413523</v>
      </c>
      <c r="AQ64" s="4">
        <f t="shared" si="31"/>
        <v>1.0891992548603469</v>
      </c>
      <c r="AR64" s="4">
        <f t="shared" si="32"/>
        <v>-0.19274338457404383</v>
      </c>
      <c r="AS64" s="4">
        <f t="shared" si="33"/>
        <v>2.2087667188812645</v>
      </c>
      <c r="AT64" s="4">
        <f t="shared" si="34"/>
        <v>-0.74421151941052699</v>
      </c>
      <c r="AU64" s="4">
        <f t="shared" si="35"/>
        <v>-0.40940843601042332</v>
      </c>
      <c r="AV64" s="4">
        <f t="shared" si="220"/>
        <v>0.86448892925005794</v>
      </c>
      <c r="AW64" s="4">
        <f t="shared" si="220"/>
        <v>3.2973382258717265E-2</v>
      </c>
      <c r="AY64" s="2">
        <f t="shared" si="96"/>
        <v>108.78993160076243</v>
      </c>
      <c r="AZ64" s="2">
        <f t="shared" si="147"/>
        <v>106.93588987457667</v>
      </c>
      <c r="BA64" s="2">
        <f t="shared" si="148"/>
        <v>104.72808262869164</v>
      </c>
      <c r="BB64" s="2">
        <f t="shared" si="149"/>
        <v>101.64040250044813</v>
      </c>
      <c r="BC64" s="2">
        <f t="shared" si="150"/>
        <v>101.92317140863192</v>
      </c>
      <c r="BD64" s="2">
        <f t="shared" si="151"/>
        <v>103.93059279718278</v>
      </c>
      <c r="BE64" s="2">
        <f t="shared" si="152"/>
        <v>103.09862145075653</v>
      </c>
      <c r="BF64" s="2">
        <f t="shared" si="153"/>
        <v>103.5112127528309</v>
      </c>
      <c r="BG64" s="2">
        <f t="shared" si="154"/>
        <v>101.74362277163813</v>
      </c>
      <c r="BH64" s="2">
        <f t="shared" si="155"/>
        <v>102.66168318419064</v>
      </c>
      <c r="BI64" s="2">
        <f t="shared" si="156"/>
        <v>101.83851046675855</v>
      </c>
      <c r="BJ64" s="2">
        <f t="shared" si="157"/>
        <v>100.69202857783522</v>
      </c>
      <c r="BK64" s="2">
        <f t="shared" si="158"/>
        <v>101.59586429621693</v>
      </c>
      <c r="BL64" s="2">
        <f t="shared" si="159"/>
        <v>105.25793475457502</v>
      </c>
      <c r="BM64" s="2">
        <f t="shared" si="160"/>
        <v>106.37317018572331</v>
      </c>
      <c r="BO64" s="2">
        <f t="shared" si="38"/>
        <v>113.742</v>
      </c>
      <c r="BP64" s="2">
        <f t="shared" si="39"/>
        <v>105.742</v>
      </c>
      <c r="BQ64" s="2">
        <f t="shared" si="40"/>
        <v>104.262</v>
      </c>
      <c r="BR64" s="2">
        <f t="shared" si="41"/>
        <v>101.705</v>
      </c>
      <c r="BS64" s="2">
        <f t="shared" si="42"/>
        <v>101.967</v>
      </c>
      <c r="BT64" s="2">
        <f t="shared" si="43"/>
        <v>106.1</v>
      </c>
      <c r="BU64" s="2">
        <f t="shared" si="44"/>
        <v>103.414</v>
      </c>
      <c r="BV64" s="2">
        <f t="shared" si="45"/>
        <v>106.254</v>
      </c>
      <c r="BW64" s="2">
        <f t="shared" si="46"/>
        <v>103.458</v>
      </c>
      <c r="BX64" s="2">
        <f t="shared" si="47"/>
        <v>103.169</v>
      </c>
      <c r="BY64" s="2">
        <f t="shared" si="48"/>
        <v>104.833</v>
      </c>
      <c r="BZ64" s="2">
        <f t="shared" si="49"/>
        <v>100.661</v>
      </c>
      <c r="CA64" s="2">
        <f t="shared" si="50"/>
        <v>101.881</v>
      </c>
      <c r="CB64" s="2">
        <f t="shared" si="51"/>
        <v>106.417</v>
      </c>
      <c r="CC64" s="2">
        <f t="shared" si="52"/>
        <v>106.6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112.00710296896087</v>
      </c>
      <c r="DL64" s="2">
        <f t="shared" si="221"/>
        <v>107.06851236933798</v>
      </c>
      <c r="DM64" s="2">
        <f t="shared" si="221"/>
        <v>104.40642039610462</v>
      </c>
      <c r="DN64" s="2">
        <f t="shared" si="221"/>
        <v>101.32508906882592</v>
      </c>
      <c r="DO64" s="2">
        <f t="shared" si="221"/>
        <v>101.88486781923623</v>
      </c>
      <c r="DP64" s="2">
        <f t="shared" si="221"/>
        <v>104.50280429000431</v>
      </c>
      <c r="DQ64" s="2">
        <f t="shared" si="221"/>
        <v>104.15047226890755</v>
      </c>
      <c r="DR64" s="2">
        <f t="shared" si="221"/>
        <v>104.34896022408961</v>
      </c>
      <c r="DS64" s="2">
        <f t="shared" si="221"/>
        <v>102.95343028743029</v>
      </c>
      <c r="DT64" s="2">
        <f t="shared" si="221"/>
        <v>102.69633891033888</v>
      </c>
      <c r="DU64" s="2">
        <f t="shared" si="221"/>
        <v>102.62957854997856</v>
      </c>
      <c r="DV64" s="2">
        <f t="shared" si="221"/>
        <v>101.10301896633473</v>
      </c>
      <c r="DW64" s="2">
        <f t="shared" si="221"/>
        <v>101.90718448407922</v>
      </c>
      <c r="DX64" s="2">
        <f t="shared" si="221"/>
        <v>106.145951566081</v>
      </c>
      <c r="DY64" s="2">
        <f t="shared" si="221"/>
        <v>107.67146352639298</v>
      </c>
      <c r="EA64" s="2">
        <f t="shared" si="71"/>
        <v>104.74982350632121</v>
      </c>
      <c r="EB64" s="2">
        <f t="shared" si="72"/>
        <v>106.74647105874259</v>
      </c>
      <c r="EC64" s="2">
        <f t="shared" si="73"/>
        <v>105.24365795083133</v>
      </c>
      <c r="ED64" s="2">
        <f t="shared" si="74"/>
        <v>102.13614215945942</v>
      </c>
      <c r="EE64" s="2">
        <f t="shared" si="75"/>
        <v>101.98153103854074</v>
      </c>
      <c r="EF64" s="2">
        <f t="shared" si="76"/>
        <v>103.02495057369812</v>
      </c>
      <c r="EG64" s="2">
        <f t="shared" si="77"/>
        <v>101.20184953067682</v>
      </c>
      <c r="EH64" s="2">
        <f t="shared" si="78"/>
        <v>102.14775919999686</v>
      </c>
      <c r="EI64" s="2">
        <f t="shared" si="79"/>
        <v>99.705862875136773</v>
      </c>
      <c r="EJ64" s="2">
        <f t="shared" si="80"/>
        <v>102.60425847426482</v>
      </c>
      <c r="EK64" s="2">
        <f t="shared" si="81"/>
        <v>100.55960224292303</v>
      </c>
      <c r="EL64" s="2">
        <f t="shared" si="82"/>
        <v>100.0087394344542</v>
      </c>
      <c r="EM64" s="2">
        <f t="shared" si="83"/>
        <v>101.07747020188515</v>
      </c>
      <c r="EN64" s="2">
        <f t="shared" si="84"/>
        <v>103.64521636063346</v>
      </c>
      <c r="EO64" s="2">
        <f t="shared" si="85"/>
        <v>104.02099854645807</v>
      </c>
      <c r="EQ64" s="2">
        <f t="shared" si="86"/>
        <v>103.95640974329955</v>
      </c>
      <c r="ER64" s="2">
        <f t="shared" si="222"/>
        <v>104.76499079875171</v>
      </c>
      <c r="ES64" s="2">
        <f t="shared" si="222"/>
        <v>103.58714933159156</v>
      </c>
      <c r="ET64" s="2">
        <f t="shared" si="222"/>
        <v>99.391516644123485</v>
      </c>
      <c r="EU64" s="2">
        <f t="shared" si="222"/>
        <v>100.56385243505272</v>
      </c>
      <c r="EV64" s="2">
        <f t="shared" si="222"/>
        <v>102.41619213903124</v>
      </c>
      <c r="EW64" s="2">
        <f t="shared" si="222"/>
        <v>101.64072212043499</v>
      </c>
      <c r="EX64" s="2">
        <f t="shared" si="222"/>
        <v>101.9981710188725</v>
      </c>
      <c r="EY64" s="2">
        <f t="shared" si="222"/>
        <v>100.05015320554212</v>
      </c>
      <c r="EZ64" s="2">
        <f t="shared" si="222"/>
        <v>102.1973264787481</v>
      </c>
      <c r="FA64" s="2">
        <f t="shared" si="222"/>
        <v>100.08260724385175</v>
      </c>
      <c r="FB64" s="2">
        <f t="shared" si="222"/>
        <v>99.422984793838651</v>
      </c>
      <c r="FC64" s="2">
        <f t="shared" si="222"/>
        <v>101.8993279986652</v>
      </c>
      <c r="FD64" s="2">
        <f t="shared" si="222"/>
        <v>103.2034873548039</v>
      </c>
      <c r="FE64" s="2">
        <f t="shared" si="222"/>
        <v>105.00524344616306</v>
      </c>
      <c r="FG64" s="2">
        <f t="shared" si="88"/>
        <v>0.44329737919963069</v>
      </c>
      <c r="FH64" s="2">
        <f t="shared" si="223"/>
        <v>0.41139472467524524</v>
      </c>
      <c r="FI64" s="2">
        <f t="shared" si="223"/>
        <v>0.38431013354369037</v>
      </c>
      <c r="FJ64" s="2">
        <f t="shared" si="223"/>
        <v>0.38896522244331583</v>
      </c>
      <c r="FK64" s="2">
        <f t="shared" si="223"/>
        <v>0.39709697378978392</v>
      </c>
      <c r="FL64" s="2">
        <f t="shared" si="223"/>
        <v>0.38716431982601818</v>
      </c>
      <c r="FM64" s="2">
        <f t="shared" si="223"/>
        <v>0.35673517842279401</v>
      </c>
      <c r="FN64" s="2">
        <f t="shared" si="223"/>
        <v>0.38058154928923321</v>
      </c>
      <c r="FO64" s="2">
        <f t="shared" si="223"/>
        <v>0.37253514283173839</v>
      </c>
      <c r="FP64" s="2">
        <f t="shared" si="223"/>
        <v>0.376049687342354</v>
      </c>
      <c r="FQ64" s="2">
        <f t="shared" si="223"/>
        <v>0.38214774625020165</v>
      </c>
      <c r="FR64" s="2">
        <f t="shared" si="223"/>
        <v>0.37555289589878749</v>
      </c>
      <c r="FS64" s="2">
        <f t="shared" si="223"/>
        <v>0.37525904332879606</v>
      </c>
      <c r="FT64" s="2">
        <f t="shared" si="223"/>
        <v>0.3550953150779404</v>
      </c>
      <c r="FU64" s="2">
        <f t="shared" si="223"/>
        <v>0.35566307212414827</v>
      </c>
      <c r="FW64" s="2">
        <f t="shared" si="112"/>
        <v>4.8401342104330934E-5</v>
      </c>
      <c r="FX64" s="2">
        <f t="shared" si="164"/>
        <v>6.8836645824763774E-5</v>
      </c>
      <c r="FY64" s="2">
        <f t="shared" si="165"/>
        <v>5.8341910604375449E-5</v>
      </c>
      <c r="FZ64" s="2">
        <f t="shared" si="166"/>
        <v>5.7572221969811228E-5</v>
      </c>
      <c r="GA64" s="2">
        <f t="shared" si="167"/>
        <v>5.7193828498783968E-5</v>
      </c>
      <c r="GB64" s="2">
        <f t="shared" si="168"/>
        <v>6.4498400762270027E-5</v>
      </c>
      <c r="GC64" s="2">
        <f t="shared" si="169"/>
        <v>6.0702066712394739E-5</v>
      </c>
      <c r="GD64" s="2">
        <f t="shared" si="170"/>
        <v>7.3369515901235626E-5</v>
      </c>
      <c r="GE64" s="2">
        <f t="shared" si="171"/>
        <v>7.3989886021754513E-5</v>
      </c>
      <c r="GF64" s="2">
        <f t="shared" si="172"/>
        <v>7.1036321943258716E-5</v>
      </c>
      <c r="GG64" s="2">
        <f t="shared" si="173"/>
        <v>6.562477066617227E-5</v>
      </c>
      <c r="GH64" s="2">
        <f t="shared" si="174"/>
        <v>5.214022544669337E-5</v>
      </c>
      <c r="GI64" s="2">
        <f t="shared" si="175"/>
        <v>4.5749897670834291E-5</v>
      </c>
      <c r="GJ64" s="2">
        <f t="shared" si="176"/>
        <v>3.9516990884078496E-5</v>
      </c>
      <c r="GK64" s="2">
        <f t="shared" si="177"/>
        <v>4.2925064279811671E-5</v>
      </c>
      <c r="GM64" s="86">
        <f t="shared" si="113"/>
        <v>5.1134843611178081E-3</v>
      </c>
      <c r="GN64" s="86">
        <f t="shared" si="178"/>
        <v>2.7041203508708553E-3</v>
      </c>
      <c r="GO64" s="86">
        <f t="shared" si="179"/>
        <v>1.2416598985378708E-3</v>
      </c>
      <c r="GP64" s="86">
        <f t="shared" si="180"/>
        <v>1.473847887921202E-3</v>
      </c>
      <c r="GQ64" s="86">
        <f t="shared" si="181"/>
        <v>1.6714429539862745E-3</v>
      </c>
      <c r="GR64" s="86">
        <f t="shared" si="182"/>
        <v>1.1466165871496686E-3</v>
      </c>
      <c r="GS64" s="86">
        <f t="shared" si="183"/>
        <v>4.9013018230949202E-4</v>
      </c>
      <c r="GT64" s="86">
        <f t="shared" si="184"/>
        <v>9.0602269031931401E-4</v>
      </c>
      <c r="GU64" s="86">
        <f t="shared" si="185"/>
        <v>7.7188632154889542E-4</v>
      </c>
      <c r="GV64" s="86">
        <f t="shared" si="186"/>
        <v>9.0642306333574534E-4</v>
      </c>
      <c r="GW64" s="86">
        <f t="shared" si="187"/>
        <v>1.0720823726005683E-3</v>
      </c>
      <c r="GX64" s="86">
        <f t="shared" si="188"/>
        <v>9.5282525302704823E-4</v>
      </c>
      <c r="GY64" s="86">
        <f t="shared" si="189"/>
        <v>9.3983370087261282E-4</v>
      </c>
      <c r="GZ64" s="86">
        <f t="shared" si="190"/>
        <v>4.2166210655055668E-4</v>
      </c>
      <c r="HA64" s="86">
        <f t="shared" si="191"/>
        <v>3.4001974057865602E-4</v>
      </c>
      <c r="HC64" s="86">
        <f t="shared" si="145"/>
        <v>1.2669921959775334E-10</v>
      </c>
      <c r="HD64" s="86">
        <f t="shared" si="192"/>
        <v>1.1052638145456254E-10</v>
      </c>
      <c r="HE64" s="86">
        <f t="shared" si="193"/>
        <v>1.3456467415455392E-12</v>
      </c>
      <c r="HF64" s="86">
        <f t="shared" si="194"/>
        <v>3.0234316835424463E-13</v>
      </c>
      <c r="HG64" s="86">
        <f t="shared" si="195"/>
        <v>2.0686548573331577E-12</v>
      </c>
      <c r="HH64" s="86">
        <f t="shared" si="196"/>
        <v>4.6188889661059692E-12</v>
      </c>
      <c r="HI64" s="86">
        <f t="shared" si="197"/>
        <v>9.6843242956741159E-15</v>
      </c>
      <c r="HJ64" s="86">
        <f t="shared" si="198"/>
        <v>4.2337934976644612E-13</v>
      </c>
      <c r="HK64" s="86">
        <f t="shared" si="199"/>
        <v>2.7888224340508257E-12</v>
      </c>
      <c r="HL64" s="86">
        <f t="shared" si="200"/>
        <v>5.3306478382781325E-13</v>
      </c>
      <c r="HM64" s="86">
        <f t="shared" si="201"/>
        <v>1.2857900976840082E-13</v>
      </c>
      <c r="HN64" s="86">
        <f t="shared" si="202"/>
        <v>3.7775860882018441E-13</v>
      </c>
      <c r="HO64" s="86">
        <f t="shared" si="203"/>
        <v>1.0240580344388461E-12</v>
      </c>
      <c r="HP64" s="86">
        <f t="shared" si="204"/>
        <v>1.0230411448817712E-15</v>
      </c>
      <c r="HQ64" s="86">
        <f t="shared" si="205"/>
        <v>2.2078993950776134E-16</v>
      </c>
      <c r="HS64" s="86">
        <f t="shared" si="114"/>
        <v>3.3152462498143577E-53</v>
      </c>
      <c r="HT64" s="86">
        <f t="shared" si="206"/>
        <v>5.9409430567352753E-50</v>
      </c>
      <c r="HU64" s="86">
        <f t="shared" si="207"/>
        <v>6.2620872151104541E-64</v>
      </c>
      <c r="HV64" s="86">
        <f t="shared" si="208"/>
        <v>7.9928215841758108E-67</v>
      </c>
      <c r="HW64" s="86">
        <f t="shared" si="209"/>
        <v>8.4980024550075568E-63</v>
      </c>
      <c r="HX64" s="86">
        <f t="shared" si="210"/>
        <v>4.4477295231444393E-61</v>
      </c>
      <c r="HY64" s="86">
        <f t="shared" si="211"/>
        <v>2.0215561297129284E-74</v>
      </c>
      <c r="HZ64" s="86">
        <f t="shared" si="212"/>
        <v>5.2834515132420465E-68</v>
      </c>
      <c r="IA64" s="86">
        <f t="shared" si="213"/>
        <v>1.5031192990664221E-61</v>
      </c>
      <c r="IB64" s="86">
        <f t="shared" si="214"/>
        <v>2.0722152116083853E-66</v>
      </c>
      <c r="IC64" s="86">
        <f t="shared" si="215"/>
        <v>1.8150823034594763E-69</v>
      </c>
      <c r="ID64" s="86">
        <f t="shared" si="216"/>
        <v>8.1499680273482275E-67</v>
      </c>
      <c r="IE64" s="86">
        <f t="shared" si="217"/>
        <v>3.5717197454687238E-64</v>
      </c>
      <c r="IF64" s="86">
        <f t="shared" si="218"/>
        <v>3.3649789397776274E-52</v>
      </c>
      <c r="IG64" s="86">
        <f t="shared" si="219"/>
        <v>2.723786112428198E-38</v>
      </c>
      <c r="II64" s="86">
        <f t="shared" si="115"/>
        <v>2.7041529942416659E-210</v>
      </c>
      <c r="IJ64" s="86">
        <f t="shared" si="116"/>
        <v>1.9399223228978235E-191</v>
      </c>
      <c r="IK64" s="86">
        <f t="shared" si="117"/>
        <v>1.2977292415738263E-250</v>
      </c>
      <c r="IL64" s="86">
        <f t="shared" si="118"/>
        <v>8.7237445375018837E-264</v>
      </c>
      <c r="IM64" s="86">
        <f t="shared" si="119"/>
        <v>5.5557624948918387E-250</v>
      </c>
      <c r="IN64" s="86">
        <f t="shared" si="120"/>
        <v>8.9824168694566574E-242</v>
      </c>
      <c r="IO64" s="86">
        <f t="shared" si="121"/>
        <v>4.32104396270947E-298</v>
      </c>
      <c r="IP64" s="86">
        <f t="shared" si="122"/>
        <v>4.4516828985871069E-268</v>
      </c>
      <c r="IQ64" s="86">
        <f t="shared" si="123"/>
        <v>1.3132501245010356E-241</v>
      </c>
      <c r="IR64" s="86">
        <f t="shared" si="124"/>
        <v>2.5005032245720058E-261</v>
      </c>
      <c r="IS64" s="86">
        <f t="shared" si="125"/>
        <v>1.8780956546024683E-275</v>
      </c>
      <c r="IT64" s="86">
        <f t="shared" si="126"/>
        <v>5.8660202363648438E-265</v>
      </c>
      <c r="IU64" s="86">
        <f t="shared" si="127"/>
        <v>9.7308595623551267E-254</v>
      </c>
      <c r="IV64" s="86">
        <f t="shared" si="128"/>
        <v>1.0678779459811655E-172</v>
      </c>
      <c r="IW64" s="86">
        <f t="shared" si="129"/>
        <v>5.2997041741779882E-159</v>
      </c>
      <c r="IY64" s="86">
        <f t="shared" si="130"/>
        <v>5.1134844878170278E-3</v>
      </c>
      <c r="IZ64" s="86">
        <f t="shared" si="131"/>
        <v>2.7041204613972368E-3</v>
      </c>
      <c r="JA64" s="86">
        <f t="shared" si="132"/>
        <v>1.2416598998835175E-3</v>
      </c>
      <c r="JB64" s="86">
        <f t="shared" si="133"/>
        <v>1.4738478882235452E-3</v>
      </c>
      <c r="JC64" s="86">
        <f t="shared" si="134"/>
        <v>1.6714429560549294E-3</v>
      </c>
      <c r="JD64" s="86">
        <f t="shared" si="135"/>
        <v>1.1466165917685576E-3</v>
      </c>
      <c r="JE64" s="86">
        <f t="shared" si="136"/>
        <v>4.9013018231917633E-4</v>
      </c>
      <c r="JF64" s="86">
        <f t="shared" si="137"/>
        <v>9.0602269074269333E-4</v>
      </c>
      <c r="JG64" s="86">
        <f t="shared" si="138"/>
        <v>7.7188632433771787E-4</v>
      </c>
      <c r="JH64" s="86">
        <f t="shared" si="139"/>
        <v>9.0642306386881015E-4</v>
      </c>
      <c r="JI64" s="86">
        <f t="shared" si="140"/>
        <v>1.0720823727291473E-3</v>
      </c>
      <c r="JJ64" s="86">
        <f t="shared" si="141"/>
        <v>9.5282525340480682E-4</v>
      </c>
      <c r="JK64" s="86">
        <f t="shared" si="142"/>
        <v>9.3983370189667083E-4</v>
      </c>
      <c r="JL64" s="86">
        <f t="shared" si="143"/>
        <v>4.2166210655157974E-4</v>
      </c>
      <c r="JM64" s="86">
        <f t="shared" si="144"/>
        <v>3.4001974057887681E-4</v>
      </c>
    </row>
    <row r="65" spans="2:273" x14ac:dyDescent="0.25">
      <c r="B65" s="2">
        <v>38</v>
      </c>
      <c r="C65" s="37">
        <v>114.532</v>
      </c>
      <c r="D65" s="37">
        <v>109.081</v>
      </c>
      <c r="E65" s="37">
        <v>104.803</v>
      </c>
      <c r="F65" s="37">
        <v>102.01600000000001</v>
      </c>
      <c r="G65" s="37">
        <v>102.492</v>
      </c>
      <c r="H65" s="37">
        <v>104.733</v>
      </c>
      <c r="I65" s="37">
        <v>107.379</v>
      </c>
      <c r="J65" s="37">
        <v>105.96599999999999</v>
      </c>
      <c r="K65" s="37">
        <v>104.47499999999999</v>
      </c>
      <c r="L65" s="37">
        <v>104.458</v>
      </c>
      <c r="M65" s="37">
        <v>102.65</v>
      </c>
      <c r="N65" s="37">
        <v>101.15300000000001</v>
      </c>
      <c r="O65" s="37">
        <v>102.22</v>
      </c>
      <c r="P65" s="37">
        <v>106.583</v>
      </c>
      <c r="Q65" s="37">
        <v>108.5</v>
      </c>
      <c r="S65" s="4">
        <f t="shared" si="8"/>
        <v>112.85692533804836</v>
      </c>
      <c r="T65" s="4">
        <f t="shared" si="9"/>
        <v>109.64336964703649</v>
      </c>
      <c r="U65" s="4">
        <f t="shared" si="10"/>
        <v>106.18668834234876</v>
      </c>
      <c r="V65" s="4">
        <f t="shared" si="11"/>
        <v>103.30057698048887</v>
      </c>
      <c r="W65" s="4">
        <f t="shared" si="12"/>
        <v>103.79459240240638</v>
      </c>
      <c r="X65" s="4">
        <f t="shared" si="13"/>
        <v>105.34683194554363</v>
      </c>
      <c r="Y65" s="4">
        <f t="shared" si="14"/>
        <v>103.76579293110633</v>
      </c>
      <c r="Z65" s="4">
        <f t="shared" si="15"/>
        <v>104.66003524823439</v>
      </c>
      <c r="AA65" s="4">
        <f t="shared" si="16"/>
        <v>102.69621654959865</v>
      </c>
      <c r="AB65" s="4">
        <f t="shared" si="17"/>
        <v>103.76616225725409</v>
      </c>
      <c r="AC65" s="4">
        <f t="shared" si="18"/>
        <v>103.06205852502337</v>
      </c>
      <c r="AD65" s="4">
        <f t="shared" si="19"/>
        <v>101.80007373930391</v>
      </c>
      <c r="AE65" s="4">
        <f t="shared" si="20"/>
        <v>102.71584450928808</v>
      </c>
      <c r="AF65" s="4">
        <f t="shared" si="21"/>
        <v>105.80267972674328</v>
      </c>
      <c r="AG65" s="4">
        <f t="shared" si="22"/>
        <v>106.6796666465966</v>
      </c>
      <c r="AI65" s="4">
        <f t="shared" si="23"/>
        <v>1.6750746619516406</v>
      </c>
      <c r="AJ65" s="4">
        <f t="shared" si="24"/>
        <v>-0.56236964703649051</v>
      </c>
      <c r="AK65" s="4">
        <f t="shared" si="25"/>
        <v>-1.383688342348762</v>
      </c>
      <c r="AL65" s="4">
        <f t="shared" si="26"/>
        <v>-1.2845769804888647</v>
      </c>
      <c r="AM65" s="4">
        <f t="shared" si="27"/>
        <v>-1.3025924024063755</v>
      </c>
      <c r="AN65" s="4">
        <f t="shared" si="28"/>
        <v>-0.61383194554362319</v>
      </c>
      <c r="AO65" s="4">
        <f t="shared" si="29"/>
        <v>3.6132070688936722</v>
      </c>
      <c r="AP65" s="4">
        <f t="shared" si="30"/>
        <v>1.3059647517656003</v>
      </c>
      <c r="AQ65" s="4">
        <f t="shared" si="31"/>
        <v>1.7787834504013489</v>
      </c>
      <c r="AR65" s="4">
        <f t="shared" si="32"/>
        <v>0.69183774274590348</v>
      </c>
      <c r="AS65" s="4">
        <f t="shared" si="33"/>
        <v>-0.41205852502336882</v>
      </c>
      <c r="AT65" s="4">
        <f t="shared" si="34"/>
        <v>-0.64707373930390588</v>
      </c>
      <c r="AU65" s="4">
        <f t="shared" si="35"/>
        <v>-0.49584450928807655</v>
      </c>
      <c r="AV65" s="4">
        <f t="shared" si="220"/>
        <v>0.78032027325672004</v>
      </c>
      <c r="AW65" s="4">
        <f t="shared" si="220"/>
        <v>1.8203333534033987</v>
      </c>
      <c r="AY65" s="2">
        <f t="shared" si="96"/>
        <v>108.59811095760807</v>
      </c>
      <c r="AZ65" s="2">
        <f t="shared" si="147"/>
        <v>106.85664062568762</v>
      </c>
      <c r="BA65" s="2">
        <f t="shared" si="148"/>
        <v>104.72481761892062</v>
      </c>
      <c r="BB65" s="2">
        <f t="shared" si="149"/>
        <v>101.61065169164952</v>
      </c>
      <c r="BC65" s="2">
        <f t="shared" si="150"/>
        <v>101.90166028863746</v>
      </c>
      <c r="BD65" s="2">
        <f t="shared" si="151"/>
        <v>103.9051997159645</v>
      </c>
      <c r="BE65" s="2">
        <f t="shared" si="152"/>
        <v>103.05421771921461</v>
      </c>
      <c r="BF65" s="2">
        <f t="shared" si="153"/>
        <v>103.47329983367756</v>
      </c>
      <c r="BG65" s="2">
        <f t="shared" si="154"/>
        <v>101.66457613224807</v>
      </c>
      <c r="BH65" s="2">
        <f t="shared" si="155"/>
        <v>102.63178717162741</v>
      </c>
      <c r="BI65" s="2">
        <f t="shared" si="156"/>
        <v>101.80180075581126</v>
      </c>
      <c r="BJ65" s="2">
        <f t="shared" si="157"/>
        <v>100.65824698494386</v>
      </c>
      <c r="BK65" s="2">
        <f t="shared" si="158"/>
        <v>101.60204967506348</v>
      </c>
      <c r="BL65" s="2">
        <f t="shared" si="159"/>
        <v>105.29417010580892</v>
      </c>
      <c r="BM65" s="2">
        <f t="shared" si="160"/>
        <v>106.33094285569142</v>
      </c>
      <c r="BO65" s="2">
        <f t="shared" si="38"/>
        <v>114.532</v>
      </c>
      <c r="BP65" s="2">
        <f t="shared" si="39"/>
        <v>109.081</v>
      </c>
      <c r="BQ65" s="2">
        <f t="shared" si="40"/>
        <v>104.803</v>
      </c>
      <c r="BR65" s="2">
        <f t="shared" si="41"/>
        <v>102.01600000000001</v>
      </c>
      <c r="BS65" s="2">
        <f t="shared" si="42"/>
        <v>102.492</v>
      </c>
      <c r="BT65" s="2">
        <f t="shared" si="43"/>
        <v>104.733</v>
      </c>
      <c r="BU65" s="2">
        <f t="shared" si="44"/>
        <v>107.379</v>
      </c>
      <c r="BV65" s="2">
        <f t="shared" si="45"/>
        <v>105.96599999999999</v>
      </c>
      <c r="BW65" s="2">
        <f t="shared" si="46"/>
        <v>104.47499999999999</v>
      </c>
      <c r="BX65" s="2">
        <f t="shared" si="47"/>
        <v>104.458</v>
      </c>
      <c r="BY65" s="2">
        <f t="shared" si="48"/>
        <v>102.65</v>
      </c>
      <c r="BZ65" s="2">
        <f t="shared" si="49"/>
        <v>101.15300000000001</v>
      </c>
      <c r="CA65" s="2">
        <f t="shared" si="50"/>
        <v>102.22</v>
      </c>
      <c r="CB65" s="2">
        <f t="shared" si="51"/>
        <v>106.583</v>
      </c>
      <c r="CC65" s="2">
        <f t="shared" si="52"/>
        <v>108.5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112.08598333333333</v>
      </c>
      <c r="DL65" s="2">
        <f t="shared" si="221"/>
        <v>107.07164006968641</v>
      </c>
      <c r="DM65" s="2">
        <f t="shared" si="221"/>
        <v>104.48883958857645</v>
      </c>
      <c r="DN65" s="2">
        <f t="shared" si="221"/>
        <v>101.35735141700407</v>
      </c>
      <c r="DO65" s="2">
        <f t="shared" si="221"/>
        <v>101.95743144764197</v>
      </c>
      <c r="DP65" s="2">
        <f t="shared" si="221"/>
        <v>104.62468279708281</v>
      </c>
      <c r="DQ65" s="2">
        <f t="shared" si="221"/>
        <v>104.2567663865546</v>
      </c>
      <c r="DR65" s="2">
        <f t="shared" si="221"/>
        <v>104.45254397759101</v>
      </c>
      <c r="DS65" s="2">
        <f t="shared" si="221"/>
        <v>103.0094024882025</v>
      </c>
      <c r="DT65" s="2">
        <f t="shared" si="221"/>
        <v>102.74537430287427</v>
      </c>
      <c r="DU65" s="2">
        <f t="shared" si="221"/>
        <v>102.73478601458602</v>
      </c>
      <c r="DV65" s="2">
        <f t="shared" si="221"/>
        <v>101.17506472261734</v>
      </c>
      <c r="DW65" s="2">
        <f t="shared" si="221"/>
        <v>102.02476540102856</v>
      </c>
      <c r="DX65" s="2">
        <f t="shared" si="221"/>
        <v>106.36716730328496</v>
      </c>
      <c r="DY65" s="2">
        <f t="shared" si="221"/>
        <v>107.78372195747804</v>
      </c>
      <c r="EA65" s="2">
        <f t="shared" si="71"/>
        <v>104.60345840439642</v>
      </c>
      <c r="EB65" s="2">
        <f t="shared" si="72"/>
        <v>106.57643484991829</v>
      </c>
      <c r="EC65" s="2">
        <f t="shared" si="73"/>
        <v>105.06986220759397</v>
      </c>
      <c r="ED65" s="2">
        <f t="shared" si="74"/>
        <v>101.97397003191256</v>
      </c>
      <c r="EE65" s="2">
        <f t="shared" si="75"/>
        <v>101.82464358839718</v>
      </c>
      <c r="EF65" s="2">
        <f t="shared" si="76"/>
        <v>102.86665313327447</v>
      </c>
      <c r="EG65" s="2">
        <f t="shared" si="77"/>
        <v>101.07650487454495</v>
      </c>
      <c r="EH65" s="2">
        <f t="shared" si="78"/>
        <v>102.01978800152727</v>
      </c>
      <c r="EI65" s="2">
        <f t="shared" si="79"/>
        <v>99.598705912815404</v>
      </c>
      <c r="EJ65" s="2">
        <f t="shared" si="80"/>
        <v>102.45998232061339</v>
      </c>
      <c r="EK65" s="2">
        <f t="shared" si="81"/>
        <v>100.42617052545897</v>
      </c>
      <c r="EL65" s="2">
        <f t="shared" si="82"/>
        <v>99.87460816899528</v>
      </c>
      <c r="EM65" s="2">
        <f t="shared" si="83"/>
        <v>100.96012149876329</v>
      </c>
      <c r="EN65" s="2">
        <f t="shared" si="84"/>
        <v>103.51696745360927</v>
      </c>
      <c r="EO65" s="2">
        <f t="shared" si="85"/>
        <v>103.93047618089653</v>
      </c>
      <c r="EQ65" s="2">
        <f t="shared" si="86"/>
        <v>103.82172791810278</v>
      </c>
      <c r="ER65" s="2">
        <f t="shared" si="222"/>
        <v>104.62560486497351</v>
      </c>
      <c r="ES65" s="2">
        <f t="shared" si="222"/>
        <v>103.43805737861965</v>
      </c>
      <c r="ET65" s="2">
        <f t="shared" si="222"/>
        <v>99.270766764404172</v>
      </c>
      <c r="EU65" s="2">
        <f t="shared" si="222"/>
        <v>100.428633962832</v>
      </c>
      <c r="EV65" s="2">
        <f t="shared" si="222"/>
        <v>102.26716687603559</v>
      </c>
      <c r="EW65" s="2">
        <f t="shared" si="222"/>
        <v>101.5087978524361</v>
      </c>
      <c r="EX65" s="2">
        <f t="shared" si="222"/>
        <v>101.87209614792987</v>
      </c>
      <c r="EY65" s="2">
        <f t="shared" si="222"/>
        <v>99.937729934730015</v>
      </c>
      <c r="EZ65" s="2">
        <f t="shared" si="222"/>
        <v>102.05877809858077</v>
      </c>
      <c r="FA65" s="2">
        <f t="shared" si="222"/>
        <v>99.956458533688618</v>
      </c>
      <c r="FB65" s="2">
        <f t="shared" si="222"/>
        <v>99.297489583920367</v>
      </c>
      <c r="FC65" s="2">
        <f t="shared" si="222"/>
        <v>101.76998726049101</v>
      </c>
      <c r="FD65" s="2">
        <f t="shared" si="222"/>
        <v>103.08233946777996</v>
      </c>
      <c r="FE65" s="2">
        <f t="shared" si="222"/>
        <v>104.89795473067133</v>
      </c>
      <c r="FG65" s="2">
        <f t="shared" si="88"/>
        <v>0.46613020628895696</v>
      </c>
      <c r="FH65" s="2">
        <f t="shared" si="223"/>
        <v>0.4338649753396096</v>
      </c>
      <c r="FI65" s="2">
        <f t="shared" si="223"/>
        <v>0.40632224911226145</v>
      </c>
      <c r="FJ65" s="2">
        <f t="shared" si="223"/>
        <v>0.41106595200562202</v>
      </c>
      <c r="FK65" s="2">
        <f t="shared" si="223"/>
        <v>0.41934265336846377</v>
      </c>
      <c r="FL65" s="2">
        <f t="shared" si="223"/>
        <v>0.40923125466608901</v>
      </c>
      <c r="FM65" s="2">
        <f t="shared" si="223"/>
        <v>0.37813790953956689</v>
      </c>
      <c r="FN65" s="2">
        <f t="shared" si="223"/>
        <v>0.40251972335373448</v>
      </c>
      <c r="FO65" s="2">
        <f t="shared" si="223"/>
        <v>0.39430474991663922</v>
      </c>
      <c r="FP65" s="2">
        <f t="shared" si="223"/>
        <v>0.39789443576369932</v>
      </c>
      <c r="FQ65" s="2">
        <f t="shared" si="223"/>
        <v>0.40411730092146819</v>
      </c>
      <c r="FR65" s="2">
        <f t="shared" si="223"/>
        <v>0.39738716543246133</v>
      </c>
      <c r="FS65" s="2">
        <f t="shared" si="223"/>
        <v>0.39708709250315471</v>
      </c>
      <c r="FT65" s="2">
        <f t="shared" si="223"/>
        <v>0.37645723876114112</v>
      </c>
      <c r="FU65" s="2">
        <f t="shared" si="223"/>
        <v>0.37703918243608592</v>
      </c>
      <c r="FW65" s="2">
        <f t="shared" si="112"/>
        <v>5.3070768458268913E-5</v>
      </c>
      <c r="FX65" s="2">
        <f t="shared" si="164"/>
        <v>7.5477379979435255E-5</v>
      </c>
      <c r="FY65" s="2">
        <f t="shared" si="165"/>
        <v>6.397027282813179E-5</v>
      </c>
      <c r="FZ65" s="2">
        <f t="shared" si="166"/>
        <v>6.3126335460448081E-5</v>
      </c>
      <c r="GA65" s="2">
        <f t="shared" si="167"/>
        <v>6.2711439863815405E-5</v>
      </c>
      <c r="GB65" s="2">
        <f t="shared" si="168"/>
        <v>7.0720650049297594E-5</v>
      </c>
      <c r="GC65" s="2">
        <f t="shared" si="169"/>
        <v>6.655810281837287E-5</v>
      </c>
      <c r="GD65" s="2">
        <f t="shared" si="170"/>
        <v>8.0447504994911526E-5</v>
      </c>
      <c r="GE65" s="2">
        <f t="shared" si="171"/>
        <v>8.1127717635002636E-5</v>
      </c>
      <c r="GF65" s="2">
        <f t="shared" si="172"/>
        <v>7.7889244334466341E-5</v>
      </c>
      <c r="GG65" s="2">
        <f t="shared" si="173"/>
        <v>7.195567458511128E-5</v>
      </c>
      <c r="GH65" s="2">
        <f t="shared" si="174"/>
        <v>5.7170332754939139E-5</v>
      </c>
      <c r="GI65" s="2">
        <f t="shared" si="175"/>
        <v>5.016354385661068E-5</v>
      </c>
      <c r="GJ65" s="2">
        <f t="shared" si="176"/>
        <v>4.3329353687207016E-5</v>
      </c>
      <c r="GK65" s="2">
        <f t="shared" si="177"/>
        <v>4.7066202134052931E-5</v>
      </c>
      <c r="GM65" s="86">
        <f t="shared" si="113"/>
        <v>7.3935394264357706E-3</v>
      </c>
      <c r="GN65" s="86">
        <f t="shared" si="178"/>
        <v>4.090790020233161E-3</v>
      </c>
      <c r="GO65" s="86">
        <f t="shared" si="179"/>
        <v>2.0243184232640299E-3</v>
      </c>
      <c r="GP65" s="86">
        <f t="shared" si="180"/>
        <v>2.3566665905471822E-3</v>
      </c>
      <c r="GQ65" s="86">
        <f t="shared" si="181"/>
        <v>2.6884125017302683E-3</v>
      </c>
      <c r="GR65" s="86">
        <f t="shared" si="182"/>
        <v>1.9283300761479963E-3</v>
      </c>
      <c r="GS65" s="86">
        <f t="shared" si="183"/>
        <v>8.6211074989635467E-4</v>
      </c>
      <c r="GT65" s="86">
        <f t="shared" si="184"/>
        <v>1.5589634153999393E-3</v>
      </c>
      <c r="GU65" s="86">
        <f t="shared" si="185"/>
        <v>1.3260511012012542E-3</v>
      </c>
      <c r="GV65" s="86">
        <f t="shared" si="186"/>
        <v>1.5282539263129754E-3</v>
      </c>
      <c r="GW65" s="86">
        <f t="shared" si="187"/>
        <v>1.789514445319298E-3</v>
      </c>
      <c r="GX65" s="86">
        <f t="shared" si="188"/>
        <v>1.5861364695516271E-3</v>
      </c>
      <c r="GY65" s="86">
        <f t="shared" si="189"/>
        <v>1.5671432409855796E-3</v>
      </c>
      <c r="GZ65" s="86">
        <f t="shared" si="190"/>
        <v>7.5782667252099274E-4</v>
      </c>
      <c r="HA65" s="86">
        <f t="shared" si="191"/>
        <v>6.3802000602836801E-4</v>
      </c>
      <c r="HC65" s="86">
        <f t="shared" si="145"/>
        <v>3.2488927632964313E-10</v>
      </c>
      <c r="HD65" s="86">
        <f t="shared" si="192"/>
        <v>2.8126295474224215E-10</v>
      </c>
      <c r="HE65" s="86">
        <f t="shared" si="193"/>
        <v>4.2549283053167451E-12</v>
      </c>
      <c r="HF65" s="86">
        <f t="shared" si="194"/>
        <v>1.016381845368228E-12</v>
      </c>
      <c r="HG65" s="86">
        <f t="shared" si="195"/>
        <v>6.4554331738748444E-12</v>
      </c>
      <c r="HH65" s="86">
        <f t="shared" si="196"/>
        <v>1.4089842457962699E-11</v>
      </c>
      <c r="HI65" s="86">
        <f t="shared" si="197"/>
        <v>3.8250665034035108E-14</v>
      </c>
      <c r="HJ65" s="86">
        <f t="shared" si="198"/>
        <v>1.4709363545036215E-12</v>
      </c>
      <c r="HK65" s="86">
        <f t="shared" si="199"/>
        <v>8.7387391219405726E-12</v>
      </c>
      <c r="HL65" s="86">
        <f t="shared" si="200"/>
        <v>1.8062897244567542E-12</v>
      </c>
      <c r="HM65" s="86">
        <f t="shared" si="201"/>
        <v>4.6002394517527859E-13</v>
      </c>
      <c r="HN65" s="86">
        <f t="shared" si="202"/>
        <v>1.2519605420084461E-12</v>
      </c>
      <c r="HO65" s="86">
        <f t="shared" si="203"/>
        <v>3.1902114545524984E-12</v>
      </c>
      <c r="HP65" s="86">
        <f t="shared" si="204"/>
        <v>4.3574278009157262E-15</v>
      </c>
      <c r="HQ65" s="86">
        <f t="shared" si="205"/>
        <v>1.0366303650660933E-15</v>
      </c>
      <c r="HS65" s="86">
        <f t="shared" si="114"/>
        <v>6.2594024393545231E-52</v>
      </c>
      <c r="HT65" s="86">
        <f t="shared" si="206"/>
        <v>9.8869415303096071E-49</v>
      </c>
      <c r="HU65" s="86">
        <f t="shared" si="207"/>
        <v>2.2778180251063412E-62</v>
      </c>
      <c r="HV65" s="86">
        <f t="shared" si="208"/>
        <v>3.4573208257367688E-65</v>
      </c>
      <c r="HW65" s="86">
        <f t="shared" si="209"/>
        <v>2.9563102190393614E-61</v>
      </c>
      <c r="HX65" s="86">
        <f t="shared" si="210"/>
        <v>1.4487286267046433E-59</v>
      </c>
      <c r="HY65" s="86">
        <f t="shared" si="211"/>
        <v>1.4251209260481901E-72</v>
      </c>
      <c r="HZ65" s="86">
        <f t="shared" si="212"/>
        <v>2.6869179302626836E-66</v>
      </c>
      <c r="IA65" s="86">
        <f t="shared" si="213"/>
        <v>5.2130892858400326E-60</v>
      </c>
      <c r="IB65" s="86">
        <f t="shared" si="214"/>
        <v>9.4430763842990168E-65</v>
      </c>
      <c r="IC65" s="86">
        <f t="shared" si="215"/>
        <v>9.7160285292357019E-68</v>
      </c>
      <c r="ID65" s="86">
        <f t="shared" si="216"/>
        <v>3.4225725004100805E-65</v>
      </c>
      <c r="IE65" s="86">
        <f t="shared" si="217"/>
        <v>1.2258143427279134E-62</v>
      </c>
      <c r="IF65" s="86">
        <f t="shared" si="218"/>
        <v>5.6349238310395595E-51</v>
      </c>
      <c r="IG65" s="86">
        <f t="shared" si="219"/>
        <v>2.092045522980244E-37</v>
      </c>
      <c r="II65" s="86">
        <f t="shared" si="115"/>
        <v>1.8793605922518387E-206</v>
      </c>
      <c r="IJ65" s="86">
        <f t="shared" si="116"/>
        <v>8.1282620250282084E-188</v>
      </c>
      <c r="IK65" s="86">
        <f t="shared" si="117"/>
        <v>6.1083489633115585E-246</v>
      </c>
      <c r="IL65" s="86">
        <f t="shared" si="118"/>
        <v>7.1496477728219817E-259</v>
      </c>
      <c r="IM65" s="86">
        <f t="shared" si="119"/>
        <v>2.4898829002570826E-245</v>
      </c>
      <c r="IN65" s="86">
        <f t="shared" si="120"/>
        <v>3.2112270593267167E-237</v>
      </c>
      <c r="IO65" s="86">
        <f t="shared" si="121"/>
        <v>1.6713819130044705E-292</v>
      </c>
      <c r="IP65" s="86">
        <f t="shared" si="122"/>
        <v>5.8780856853424185E-263</v>
      </c>
      <c r="IQ65" s="86">
        <f t="shared" si="123"/>
        <v>5.4182098520743786E-237</v>
      </c>
      <c r="IR65" s="86">
        <f t="shared" si="124"/>
        <v>2.3554463142665591E-256</v>
      </c>
      <c r="IS65" s="86">
        <f t="shared" si="125"/>
        <v>2.9899192906261437E-270</v>
      </c>
      <c r="IT65" s="86">
        <f t="shared" si="126"/>
        <v>4.5139156077314986E-260</v>
      </c>
      <c r="IU65" s="86">
        <f t="shared" si="127"/>
        <v>4.0272497046154773E-249</v>
      </c>
      <c r="IV65" s="86">
        <f t="shared" si="128"/>
        <v>1.3025797535322173E-169</v>
      </c>
      <c r="IW65" s="86">
        <f t="shared" si="129"/>
        <v>3.8583972574597114E-156</v>
      </c>
      <c r="IY65" s="86">
        <f t="shared" si="130"/>
        <v>7.3935397513250466E-3</v>
      </c>
      <c r="IZ65" s="86">
        <f t="shared" si="131"/>
        <v>4.0907903014961158E-3</v>
      </c>
      <c r="JA65" s="86">
        <f t="shared" si="132"/>
        <v>2.0243184275189584E-3</v>
      </c>
      <c r="JB65" s="86">
        <f t="shared" si="133"/>
        <v>2.3566665915635641E-3</v>
      </c>
      <c r="JC65" s="86">
        <f t="shared" si="134"/>
        <v>2.6884125081857013E-3</v>
      </c>
      <c r="JD65" s="86">
        <f t="shared" si="135"/>
        <v>1.9283300902378387E-3</v>
      </c>
      <c r="JE65" s="86">
        <f t="shared" si="136"/>
        <v>8.6211074993460533E-4</v>
      </c>
      <c r="JF65" s="86">
        <f t="shared" si="137"/>
        <v>1.5589634168708757E-3</v>
      </c>
      <c r="JG65" s="86">
        <f t="shared" si="138"/>
        <v>1.3260511099399933E-3</v>
      </c>
      <c r="JH65" s="86">
        <f t="shared" si="139"/>
        <v>1.5282539281192651E-3</v>
      </c>
      <c r="JI65" s="86">
        <f t="shared" si="140"/>
        <v>1.789514445779322E-3</v>
      </c>
      <c r="JJ65" s="86">
        <f t="shared" si="141"/>
        <v>1.5861364708035877E-3</v>
      </c>
      <c r="JK65" s="86">
        <f t="shared" si="142"/>
        <v>1.5671432441757911E-3</v>
      </c>
      <c r="JL65" s="86">
        <f t="shared" si="143"/>
        <v>7.5782667252535015E-4</v>
      </c>
      <c r="JM65" s="86">
        <f t="shared" si="144"/>
        <v>6.3802000602940462E-4</v>
      </c>
    </row>
    <row r="66" spans="2:273" x14ac:dyDescent="0.25">
      <c r="B66" s="2">
        <v>39</v>
      </c>
      <c r="C66" s="37">
        <v>115.145</v>
      </c>
      <c r="D66" s="37">
        <v>107.952</v>
      </c>
      <c r="E66" s="37">
        <v>104.967</v>
      </c>
      <c r="F66" s="37">
        <v>102.492</v>
      </c>
      <c r="G66" s="37">
        <v>102.131</v>
      </c>
      <c r="H66" s="37">
        <v>106.6</v>
      </c>
      <c r="I66" s="37">
        <v>104.776</v>
      </c>
      <c r="J66" s="37">
        <v>104.932</v>
      </c>
      <c r="K66" s="37">
        <v>102.627</v>
      </c>
      <c r="L66" s="37">
        <v>103.492</v>
      </c>
      <c r="M66" s="37">
        <v>105.05</v>
      </c>
      <c r="N66" s="37">
        <v>102.712</v>
      </c>
      <c r="O66" s="37">
        <v>102.96599999999999</v>
      </c>
      <c r="P66" s="37">
        <v>106.6</v>
      </c>
      <c r="Q66" s="37">
        <v>106.983</v>
      </c>
      <c r="S66" s="4">
        <f t="shared" si="8"/>
        <v>114.24428325750229</v>
      </c>
      <c r="T66" s="4">
        <f t="shared" si="9"/>
        <v>110.76574984565802</v>
      </c>
      <c r="U66" s="4">
        <f t="shared" si="10"/>
        <v>106.95692779540288</v>
      </c>
      <c r="V66" s="4">
        <f t="shared" si="11"/>
        <v>104.12387311967272</v>
      </c>
      <c r="W66" s="4">
        <f t="shared" si="12"/>
        <v>104.73839623205005</v>
      </c>
      <c r="X66" s="4">
        <f t="shared" si="13"/>
        <v>106.14171659281813</v>
      </c>
      <c r="Y66" s="4">
        <f t="shared" si="14"/>
        <v>104.17311904887565</v>
      </c>
      <c r="Z66" s="4">
        <f t="shared" si="15"/>
        <v>105.33716860036576</v>
      </c>
      <c r="AA66" s="4">
        <f t="shared" si="16"/>
        <v>103.24018039889032</v>
      </c>
      <c r="AB66" s="4">
        <f t="shared" si="17"/>
        <v>104.39113033619562</v>
      </c>
      <c r="AC66" s="4">
        <f t="shared" si="18"/>
        <v>103.73132640327118</v>
      </c>
      <c r="AD66" s="4">
        <f t="shared" si="19"/>
        <v>102.40455788360227</v>
      </c>
      <c r="AE66" s="4">
        <f t="shared" si="20"/>
        <v>103.34589103788497</v>
      </c>
      <c r="AF66" s="4">
        <f t="shared" si="21"/>
        <v>106.16996585184951</v>
      </c>
      <c r="AG66" s="4">
        <f t="shared" si="22"/>
        <v>106.88795234764186</v>
      </c>
      <c r="AI66" s="4">
        <f t="shared" si="23"/>
        <v>0.90071674249770695</v>
      </c>
      <c r="AJ66" s="4">
        <f t="shared" si="24"/>
        <v>-2.8137498456580232</v>
      </c>
      <c r="AK66" s="4">
        <f t="shared" si="25"/>
        <v>-1.9899277954028776</v>
      </c>
      <c r="AL66" s="4">
        <f t="shared" si="26"/>
        <v>-1.6318731196727185</v>
      </c>
      <c r="AM66" s="4">
        <f t="shared" si="27"/>
        <v>-2.6073962320500499</v>
      </c>
      <c r="AN66" s="4">
        <f t="shared" si="28"/>
        <v>0.45828340718186666</v>
      </c>
      <c r="AO66" s="4">
        <f t="shared" si="29"/>
        <v>0.60288095112434803</v>
      </c>
      <c r="AP66" s="4">
        <f t="shared" si="30"/>
        <v>-0.40516860036575508</v>
      </c>
      <c r="AQ66" s="4">
        <f t="shared" si="31"/>
        <v>-0.6131803988903215</v>
      </c>
      <c r="AR66" s="4">
        <f t="shared" si="32"/>
        <v>-0.89913033619561133</v>
      </c>
      <c r="AS66" s="4">
        <f t="shared" si="33"/>
        <v>1.3186735967288143</v>
      </c>
      <c r="AT66" s="4">
        <f t="shared" si="34"/>
        <v>0.30744211639773766</v>
      </c>
      <c r="AU66" s="4">
        <f t="shared" si="35"/>
        <v>-0.37989103788497403</v>
      </c>
      <c r="AV66" s="4">
        <f t="shared" si="220"/>
        <v>0.43003414815048302</v>
      </c>
      <c r="AW66" s="4">
        <f t="shared" si="220"/>
        <v>9.5047652358147161E-2</v>
      </c>
      <c r="AY66" s="2">
        <f t="shared" si="96"/>
        <v>108.39490342856213</v>
      </c>
      <c r="AZ66" s="2">
        <f t="shared" si="147"/>
        <v>106.76942452821758</v>
      </c>
      <c r="BA66" s="2">
        <f t="shared" si="148"/>
        <v>104.71039671007625</v>
      </c>
      <c r="BB66" s="2">
        <f t="shared" si="149"/>
        <v>101.5724596378851</v>
      </c>
      <c r="BC66" s="2">
        <f t="shared" si="150"/>
        <v>101.86981954913138</v>
      </c>
      <c r="BD66" s="2">
        <f t="shared" si="151"/>
        <v>103.86668332272772</v>
      </c>
      <c r="BE66" s="2">
        <f t="shared" si="152"/>
        <v>102.99824209339918</v>
      </c>
      <c r="BF66" s="2">
        <f t="shared" si="153"/>
        <v>103.42416874103667</v>
      </c>
      <c r="BG66" s="2">
        <f t="shared" si="154"/>
        <v>101.57689856745159</v>
      </c>
      <c r="BH66" s="2">
        <f t="shared" si="155"/>
        <v>102.59324688241739</v>
      </c>
      <c r="BI66" s="2">
        <f t="shared" si="156"/>
        <v>101.75360875009726</v>
      </c>
      <c r="BJ66" s="2">
        <f t="shared" si="157"/>
        <v>100.61483446440411</v>
      </c>
      <c r="BK66" s="2">
        <f t="shared" si="158"/>
        <v>101.59743665479138</v>
      </c>
      <c r="BL66" s="2">
        <f t="shared" si="159"/>
        <v>105.31390260873323</v>
      </c>
      <c r="BM66" s="2">
        <f t="shared" si="160"/>
        <v>106.2780615400637</v>
      </c>
      <c r="BO66" s="2" t="str">
        <f t="shared" si="38"/>
        <v/>
      </c>
      <c r="BP66" s="2">
        <f t="shared" si="39"/>
        <v>107.952</v>
      </c>
      <c r="BQ66" s="2">
        <f t="shared" si="40"/>
        <v>104.967</v>
      </c>
      <c r="BR66" s="2">
        <f t="shared" si="41"/>
        <v>102.492</v>
      </c>
      <c r="BS66" s="2">
        <f t="shared" si="42"/>
        <v>102.131</v>
      </c>
      <c r="BT66" s="2">
        <f t="shared" si="43"/>
        <v>106.6</v>
      </c>
      <c r="BU66" s="2">
        <f t="shared" si="44"/>
        <v>104.776</v>
      </c>
      <c r="BV66" s="2">
        <f t="shared" si="45"/>
        <v>104.932</v>
      </c>
      <c r="BW66" s="2">
        <f t="shared" si="46"/>
        <v>102.627</v>
      </c>
      <c r="BX66" s="2">
        <f t="shared" si="47"/>
        <v>103.492</v>
      </c>
      <c r="BY66" s="2">
        <f t="shared" si="48"/>
        <v>105.05</v>
      </c>
      <c r="BZ66" s="2">
        <f t="shared" si="49"/>
        <v>102.712</v>
      </c>
      <c r="CA66" s="2">
        <f t="shared" si="50"/>
        <v>102.96599999999999</v>
      </c>
      <c r="CB66" s="2">
        <f t="shared" si="51"/>
        <v>106.6</v>
      </c>
      <c r="CC66" s="2">
        <f t="shared" si="52"/>
        <v>106.983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112.1648636977058</v>
      </c>
      <c r="DL66" s="2">
        <f t="shared" si="221"/>
        <v>107.07476777003484</v>
      </c>
      <c r="DM66" s="2">
        <f t="shared" si="221"/>
        <v>104.57125878104827</v>
      </c>
      <c r="DN66" s="2">
        <f t="shared" si="221"/>
        <v>101.3896137651822</v>
      </c>
      <c r="DO66" s="2">
        <f t="shared" si="221"/>
        <v>102.02999507604771</v>
      </c>
      <c r="DP66" s="2">
        <f t="shared" si="221"/>
        <v>104.74656130416132</v>
      </c>
      <c r="DQ66" s="2">
        <f t="shared" si="221"/>
        <v>104.36306050420167</v>
      </c>
      <c r="DR66" s="2">
        <f t="shared" si="221"/>
        <v>104.55612773109242</v>
      </c>
      <c r="DS66" s="2">
        <f t="shared" si="221"/>
        <v>103.0653746889747</v>
      </c>
      <c r="DT66" s="2">
        <f t="shared" si="221"/>
        <v>102.79440969540966</v>
      </c>
      <c r="DU66" s="2">
        <f t="shared" si="221"/>
        <v>102.83999347919348</v>
      </c>
      <c r="DV66" s="2">
        <f t="shared" si="221"/>
        <v>101.24711047889994</v>
      </c>
      <c r="DW66" s="2">
        <f t="shared" si="221"/>
        <v>102.1423463179779</v>
      </c>
      <c r="DX66" s="2">
        <f t="shared" si="221"/>
        <v>106.58838304048894</v>
      </c>
      <c r="DY66" s="2">
        <f t="shared" si="221"/>
        <v>107.89598038856307</v>
      </c>
      <c r="EA66" s="2">
        <f t="shared" si="71"/>
        <v>104.45709330247162</v>
      </c>
      <c r="EB66" s="2">
        <f t="shared" si="72"/>
        <v>106.406398641094</v>
      </c>
      <c r="EC66" s="2">
        <f t="shared" si="73"/>
        <v>104.89606646435662</v>
      </c>
      <c r="ED66" s="2">
        <f t="shared" si="74"/>
        <v>101.81179790436569</v>
      </c>
      <c r="EE66" s="2">
        <f t="shared" si="75"/>
        <v>101.66775613825361</v>
      </c>
      <c r="EF66" s="2">
        <f t="shared" si="76"/>
        <v>102.7083556928508</v>
      </c>
      <c r="EG66" s="2">
        <f t="shared" si="77"/>
        <v>100.95116021841307</v>
      </c>
      <c r="EH66" s="2">
        <f t="shared" si="78"/>
        <v>101.89181680305768</v>
      </c>
      <c r="EI66" s="2">
        <f t="shared" si="79"/>
        <v>99.49154895049405</v>
      </c>
      <c r="EJ66" s="2">
        <f t="shared" si="80"/>
        <v>102.31570616696197</v>
      </c>
      <c r="EK66" s="2">
        <f t="shared" si="81"/>
        <v>100.29273880799492</v>
      </c>
      <c r="EL66" s="2">
        <f t="shared" si="82"/>
        <v>99.740476903536361</v>
      </c>
      <c r="EM66" s="2">
        <f t="shared" si="83"/>
        <v>100.84277279564142</v>
      </c>
      <c r="EN66" s="2">
        <f t="shared" si="84"/>
        <v>103.38871854658507</v>
      </c>
      <c r="EO66" s="2">
        <f t="shared" si="85"/>
        <v>103.83995381533499</v>
      </c>
      <c r="EQ66" s="2">
        <f t="shared" si="86"/>
        <v>103.687046092906</v>
      </c>
      <c r="ER66" s="2">
        <f t="shared" si="222"/>
        <v>104.48621893119531</v>
      </c>
      <c r="ES66" s="2">
        <f t="shared" si="222"/>
        <v>103.28896542564773</v>
      </c>
      <c r="ET66" s="2">
        <f t="shared" si="222"/>
        <v>99.15001688468486</v>
      </c>
      <c r="EU66" s="2">
        <f t="shared" si="222"/>
        <v>100.29341549061127</v>
      </c>
      <c r="EV66" s="2">
        <f t="shared" si="222"/>
        <v>102.11814161303994</v>
      </c>
      <c r="EW66" s="2">
        <f t="shared" si="222"/>
        <v>101.37687358443722</v>
      </c>
      <c r="EX66" s="2">
        <f t="shared" si="222"/>
        <v>101.74602127698725</v>
      </c>
      <c r="EY66" s="2">
        <f t="shared" si="222"/>
        <v>99.825306663917914</v>
      </c>
      <c r="EZ66" s="2">
        <f t="shared" si="222"/>
        <v>101.92022971841344</v>
      </c>
      <c r="FA66" s="2">
        <f t="shared" si="222"/>
        <v>99.830309823525468</v>
      </c>
      <c r="FB66" s="2">
        <f t="shared" si="222"/>
        <v>99.171994374002068</v>
      </c>
      <c r="FC66" s="2">
        <f t="shared" si="222"/>
        <v>101.64064652231681</v>
      </c>
      <c r="FD66" s="2">
        <f t="shared" si="222"/>
        <v>102.96119158075601</v>
      </c>
      <c r="FE66" s="2">
        <f t="shared" si="222"/>
        <v>104.79066601517961</v>
      </c>
      <c r="FG66" s="2">
        <f t="shared" si="88"/>
        <v>0.48910583298287652</v>
      </c>
      <c r="FH66" s="2">
        <f t="shared" si="223"/>
        <v>0.45661045226103741</v>
      </c>
      <c r="FI66" s="2">
        <f t="shared" si="223"/>
        <v>0.42871724033753406</v>
      </c>
      <c r="FJ66" s="2">
        <f t="shared" si="223"/>
        <v>0.43353147160191979</v>
      </c>
      <c r="FK66" s="2">
        <f t="shared" si="223"/>
        <v>0.44192108785227602</v>
      </c>
      <c r="FL66" s="2">
        <f t="shared" si="223"/>
        <v>0.43166999909574399</v>
      </c>
      <c r="FM66" s="2">
        <f t="shared" si="223"/>
        <v>0.40002619204322459</v>
      </c>
      <c r="FN66" s="2">
        <f t="shared" si="223"/>
        <v>0.42485511648688085</v>
      </c>
      <c r="FO66" s="2">
        <f t="shared" si="223"/>
        <v>0.4165020679674567</v>
      </c>
      <c r="FP66" s="2">
        <f t="shared" si="223"/>
        <v>0.42015365686521955</v>
      </c>
      <c r="FQ66" s="2">
        <f t="shared" si="223"/>
        <v>0.42647806557784662</v>
      </c>
      <c r="FR66" s="2">
        <f t="shared" si="223"/>
        <v>0.41963778660030765</v>
      </c>
      <c r="FS66" s="2">
        <f t="shared" si="223"/>
        <v>0.41933260353607082</v>
      </c>
      <c r="FT66" s="2">
        <f t="shared" si="223"/>
        <v>0.39831054868236754</v>
      </c>
      <c r="FU66" s="2">
        <f t="shared" si="223"/>
        <v>0.39890466261285729</v>
      </c>
      <c r="FW66" s="2">
        <f t="shared" si="112"/>
        <v>5.8190642520956318E-5</v>
      </c>
      <c r="FX66" s="2">
        <f t="shared" si="164"/>
        <v>8.2758698807119195E-5</v>
      </c>
      <c r="FY66" s="2">
        <f t="shared" si="165"/>
        <v>7.0141576462047644E-5</v>
      </c>
      <c r="FZ66" s="2">
        <f t="shared" si="166"/>
        <v>6.9216228886166391E-5</v>
      </c>
      <c r="GA66" s="2">
        <f t="shared" si="167"/>
        <v>6.8761310433783295E-5</v>
      </c>
      <c r="GB66" s="2">
        <f t="shared" si="168"/>
        <v>7.7543121719349836E-5</v>
      </c>
      <c r="GC66" s="2">
        <f t="shared" si="169"/>
        <v>7.2979039888979456E-5</v>
      </c>
      <c r="GD66" s="2">
        <f t="shared" si="170"/>
        <v>8.8208250538863791E-5</v>
      </c>
      <c r="GE66" s="2">
        <f t="shared" si="171"/>
        <v>8.8954077241110252E-5</v>
      </c>
      <c r="GF66" s="2">
        <f t="shared" si="172"/>
        <v>8.5403216354623895E-5</v>
      </c>
      <c r="GG66" s="2">
        <f t="shared" si="173"/>
        <v>7.8897280554301782E-5</v>
      </c>
      <c r="GH66" s="2">
        <f t="shared" si="174"/>
        <v>6.2685677577240166E-5</v>
      </c>
      <c r="GI66" s="2">
        <f t="shared" si="175"/>
        <v>5.5002965882839774E-5</v>
      </c>
      <c r="GJ66" s="2">
        <f t="shared" si="176"/>
        <v>4.7509492965265514E-5</v>
      </c>
      <c r="GK66" s="2">
        <f t="shared" si="177"/>
        <v>5.1606830075748704E-5</v>
      </c>
      <c r="GM66" s="86">
        <f t="shared" si="113"/>
        <v>1.054698149008023E-2</v>
      </c>
      <c r="GN66" s="86">
        <f t="shared" si="178"/>
        <v>6.0948082531944101E-3</v>
      </c>
      <c r="GO66" s="86">
        <f t="shared" si="179"/>
        <v>3.2384417642807432E-3</v>
      </c>
      <c r="GP66" s="86">
        <f t="shared" si="180"/>
        <v>3.7014905358556966E-3</v>
      </c>
      <c r="GQ66" s="86">
        <f t="shared" si="181"/>
        <v>4.2440203528287613E-3</v>
      </c>
      <c r="GR66" s="86">
        <f t="shared" si="182"/>
        <v>3.1749520323533626E-3</v>
      </c>
      <c r="GS66" s="86">
        <f t="shared" si="183"/>
        <v>1.4829890570019827E-3</v>
      </c>
      <c r="GT66" s="86">
        <f t="shared" si="184"/>
        <v>2.6231322952395787E-3</v>
      </c>
      <c r="GU66" s="86">
        <f t="shared" si="185"/>
        <v>2.2290987885323116E-3</v>
      </c>
      <c r="GV66" s="86">
        <f t="shared" si="186"/>
        <v>2.5239094127010374E-3</v>
      </c>
      <c r="GW66" s="86">
        <f t="shared" si="187"/>
        <v>2.9267881144105635E-3</v>
      </c>
      <c r="GX66" s="86">
        <f t="shared" si="188"/>
        <v>2.5885754299076655E-3</v>
      </c>
      <c r="GY66" s="86">
        <f t="shared" si="189"/>
        <v>2.5616427179237966E-3</v>
      </c>
      <c r="GZ66" s="86">
        <f t="shared" si="190"/>
        <v>1.3302592690974885E-3</v>
      </c>
      <c r="HA66" s="86">
        <f t="shared" si="191"/>
        <v>1.1658841895353883E-3</v>
      </c>
      <c r="HC66" s="86">
        <f t="shared" si="145"/>
        <v>8.1622185903230551E-10</v>
      </c>
      <c r="HD66" s="86">
        <f t="shared" si="192"/>
        <v>7.0156702301986111E-10</v>
      </c>
      <c r="HE66" s="86">
        <f t="shared" si="193"/>
        <v>1.3115755269596412E-11</v>
      </c>
      <c r="HF66" s="86">
        <f t="shared" si="194"/>
        <v>3.3265025396034693E-12</v>
      </c>
      <c r="HG66" s="86">
        <f t="shared" si="195"/>
        <v>1.9641687833882256E-11</v>
      </c>
      <c r="HH66" s="86">
        <f t="shared" si="196"/>
        <v>4.191742658889847E-11</v>
      </c>
      <c r="HI66" s="86">
        <f t="shared" si="197"/>
        <v>1.4651771285353041E-13</v>
      </c>
      <c r="HJ66" s="86">
        <f t="shared" si="198"/>
        <v>4.9663220944097371E-12</v>
      </c>
      <c r="HK66" s="86">
        <f t="shared" si="199"/>
        <v>2.6686025134783678E-11</v>
      </c>
      <c r="HL66" s="86">
        <f t="shared" si="200"/>
        <v>5.9534721455090867E-12</v>
      </c>
      <c r="HM66" s="86">
        <f t="shared" si="201"/>
        <v>1.5992198218931924E-12</v>
      </c>
      <c r="HN66" s="86">
        <f t="shared" si="202"/>
        <v>4.0413279363131535E-12</v>
      </c>
      <c r="HO66" s="86">
        <f t="shared" si="203"/>
        <v>9.6973132919845434E-12</v>
      </c>
      <c r="HP66" s="86">
        <f t="shared" si="204"/>
        <v>1.7977339539474687E-14</v>
      </c>
      <c r="HQ66" s="86">
        <f t="shared" si="205"/>
        <v>4.7008240782435182E-15</v>
      </c>
      <c r="HS66" s="86">
        <f t="shared" si="114"/>
        <v>1.1393334682290256E-50</v>
      </c>
      <c r="HT66" s="86">
        <f t="shared" si="206"/>
        <v>1.5875643225912624E-47</v>
      </c>
      <c r="HU66" s="86">
        <f t="shared" si="207"/>
        <v>7.9175741169977434E-61</v>
      </c>
      <c r="HV66" s="86">
        <f t="shared" si="208"/>
        <v>1.4258043294088995E-63</v>
      </c>
      <c r="HW66" s="86">
        <f t="shared" si="209"/>
        <v>9.8307749278884665E-60</v>
      </c>
      <c r="HX66" s="86">
        <f t="shared" si="210"/>
        <v>4.5124905887226789E-58</v>
      </c>
      <c r="HY66" s="86">
        <f t="shared" si="211"/>
        <v>9.5129899478057522E-71</v>
      </c>
      <c r="HZ66" s="86">
        <f t="shared" si="212"/>
        <v>1.2985064807920883E-64</v>
      </c>
      <c r="IA66" s="86">
        <f t="shared" si="213"/>
        <v>1.7267361990828578E-58</v>
      </c>
      <c r="IB66" s="86">
        <f t="shared" si="214"/>
        <v>4.0959517636967669E-63</v>
      </c>
      <c r="IC66" s="86">
        <f t="shared" si="215"/>
        <v>4.9413172466861299E-66</v>
      </c>
      <c r="ID66" s="86">
        <f t="shared" si="216"/>
        <v>1.3713662944203817E-63</v>
      </c>
      <c r="IE66" s="86">
        <f t="shared" si="217"/>
        <v>4.0267726152497624E-61</v>
      </c>
      <c r="IF66" s="86">
        <f t="shared" si="218"/>
        <v>9.1176401032771529E-50</v>
      </c>
      <c r="IG66" s="86">
        <f t="shared" si="219"/>
        <v>1.5676436449838398E-36</v>
      </c>
      <c r="II66" s="86">
        <f t="shared" si="115"/>
        <v>1.2030520291249768E-202</v>
      </c>
      <c r="IJ66" s="86">
        <f t="shared" si="116"/>
        <v>3.1427729476630963E-184</v>
      </c>
      <c r="IK66" s="86">
        <f t="shared" si="117"/>
        <v>2.5964947551352052E-241</v>
      </c>
      <c r="IL66" s="86">
        <f t="shared" si="118"/>
        <v>5.264627541067114E-254</v>
      </c>
      <c r="IM66" s="86">
        <f t="shared" si="119"/>
        <v>1.0083938673195419E-240</v>
      </c>
      <c r="IN66" s="86">
        <f t="shared" si="120"/>
        <v>1.0383809831149973E-232</v>
      </c>
      <c r="IO66" s="86">
        <f t="shared" si="121"/>
        <v>5.7198764126855121E-287</v>
      </c>
      <c r="IP66" s="86">
        <f t="shared" si="122"/>
        <v>6.9222479202655562E-258</v>
      </c>
      <c r="IQ66" s="86">
        <f t="shared" si="123"/>
        <v>2.0162084810794366E-232</v>
      </c>
      <c r="IR66" s="86">
        <f t="shared" si="124"/>
        <v>1.9861326306931239E-251</v>
      </c>
      <c r="IS66" s="86">
        <f t="shared" si="125"/>
        <v>4.2432416493891879E-265</v>
      </c>
      <c r="IT66" s="86">
        <f t="shared" si="126"/>
        <v>3.1260086664311773E-255</v>
      </c>
      <c r="IU66" s="86">
        <f t="shared" si="127"/>
        <v>1.5107330986375612E-244</v>
      </c>
      <c r="IV66" s="86">
        <f t="shared" si="128"/>
        <v>1.4893427845122548E-166</v>
      </c>
      <c r="IW66" s="86">
        <f t="shared" si="129"/>
        <v>2.6442378863728807E-153</v>
      </c>
      <c r="IY66" s="86">
        <f t="shared" si="130"/>
        <v>1.0546982306302089E-2</v>
      </c>
      <c r="IZ66" s="86">
        <f t="shared" si="131"/>
        <v>6.0948089547614333E-3</v>
      </c>
      <c r="JA66" s="86">
        <f t="shared" si="132"/>
        <v>3.2384417773964986E-3</v>
      </c>
      <c r="JB66" s="86">
        <f t="shared" si="133"/>
        <v>3.7014905391821993E-3</v>
      </c>
      <c r="JC66" s="86">
        <f t="shared" si="134"/>
        <v>4.2440203724704488E-3</v>
      </c>
      <c r="JD66" s="86">
        <f t="shared" si="135"/>
        <v>3.1749520742707892E-3</v>
      </c>
      <c r="JE66" s="86">
        <f t="shared" si="136"/>
        <v>1.4829890571485004E-3</v>
      </c>
      <c r="JF66" s="86">
        <f t="shared" si="137"/>
        <v>2.6231323002059007E-3</v>
      </c>
      <c r="JG66" s="86">
        <f t="shared" si="138"/>
        <v>2.229098815218337E-3</v>
      </c>
      <c r="JH66" s="86">
        <f t="shared" si="139"/>
        <v>2.5239094186545095E-3</v>
      </c>
      <c r="JI66" s="86">
        <f t="shared" si="140"/>
        <v>2.9267881160097834E-3</v>
      </c>
      <c r="JJ66" s="86">
        <f t="shared" si="141"/>
        <v>2.5885754339489936E-3</v>
      </c>
      <c r="JK66" s="86">
        <f t="shared" si="142"/>
        <v>2.5616427276211099E-3</v>
      </c>
      <c r="JL66" s="86">
        <f t="shared" si="143"/>
        <v>1.3302592691154659E-3</v>
      </c>
      <c r="JM66" s="86">
        <f t="shared" si="144"/>
        <v>1.1658841895400892E-3</v>
      </c>
    </row>
    <row r="67" spans="2:273" x14ac:dyDescent="0.25">
      <c r="B67" s="2">
        <v>40</v>
      </c>
      <c r="C67" s="37">
        <v>115.452</v>
      </c>
      <c r="D67" s="37">
        <v>111.226</v>
      </c>
      <c r="E67" s="37">
        <v>107.279</v>
      </c>
      <c r="F67" s="37">
        <v>102.262</v>
      </c>
      <c r="G67" s="37">
        <v>105.04900000000001</v>
      </c>
      <c r="H67" s="37">
        <v>105.033</v>
      </c>
      <c r="I67" s="37">
        <v>103.10299999999999</v>
      </c>
      <c r="J67" s="37">
        <v>103.203</v>
      </c>
      <c r="K67" s="37">
        <v>103.08499999999999</v>
      </c>
      <c r="L67" s="37">
        <v>104.136</v>
      </c>
      <c r="M67" s="37">
        <v>103.283</v>
      </c>
      <c r="N67" s="37">
        <v>102.441</v>
      </c>
      <c r="O67" s="37">
        <v>102.30500000000001</v>
      </c>
      <c r="P67" s="37">
        <v>106.417</v>
      </c>
      <c r="Q67" s="37">
        <v>110.283</v>
      </c>
      <c r="S67" s="4">
        <f t="shared" si="8"/>
        <v>116.09777676666751</v>
      </c>
      <c r="T67" s="4">
        <f t="shared" si="9"/>
        <v>112.3113669956272</v>
      </c>
      <c r="U67" s="4">
        <f t="shared" si="10"/>
        <v>108.06748819162097</v>
      </c>
      <c r="V67" s="4">
        <f t="shared" si="11"/>
        <v>105.30434889277691</v>
      </c>
      <c r="W67" s="4">
        <f t="shared" si="12"/>
        <v>106.08795337430931</v>
      </c>
      <c r="X67" s="4">
        <f t="shared" si="13"/>
        <v>107.32444964929715</v>
      </c>
      <c r="Y67" s="4">
        <f t="shared" si="14"/>
        <v>104.82498294326159</v>
      </c>
      <c r="Z67" s="4">
        <f t="shared" si="15"/>
        <v>106.37458316890974</v>
      </c>
      <c r="AA67" s="4">
        <f t="shared" si="16"/>
        <v>104.10078395613752</v>
      </c>
      <c r="AB67" s="4">
        <f t="shared" si="17"/>
        <v>105.33296232986507</v>
      </c>
      <c r="AC67" s="4">
        <f t="shared" si="18"/>
        <v>104.73047091056665</v>
      </c>
      <c r="AD67" s="4">
        <f t="shared" si="19"/>
        <v>103.30804243491762</v>
      </c>
      <c r="AE67" s="4">
        <f t="shared" si="20"/>
        <v>104.26873415717628</v>
      </c>
      <c r="AF67" s="4">
        <f t="shared" si="21"/>
        <v>106.72235348778673</v>
      </c>
      <c r="AG67" s="4">
        <f t="shared" si="22"/>
        <v>107.2515945109658</v>
      </c>
      <c r="AI67" s="4">
        <f t="shared" si="23"/>
        <v>-0.64577676666750961</v>
      </c>
      <c r="AJ67" s="4">
        <f t="shared" si="24"/>
        <v>-1.0853669956271972</v>
      </c>
      <c r="AK67" s="4">
        <f t="shared" si="25"/>
        <v>-0.78848819162097072</v>
      </c>
      <c r="AL67" s="4">
        <f t="shared" si="26"/>
        <v>-3.0423488927769142</v>
      </c>
      <c r="AM67" s="4">
        <f t="shared" si="27"/>
        <v>-1.0389533743093011</v>
      </c>
      <c r="AN67" s="4">
        <f t="shared" si="28"/>
        <v>-2.2914496492971494</v>
      </c>
      <c r="AO67" s="4">
        <f t="shared" si="29"/>
        <v>-1.7219829432615938</v>
      </c>
      <c r="AP67" s="4">
        <f t="shared" si="30"/>
        <v>-3.1715831689097342</v>
      </c>
      <c r="AQ67" s="4">
        <f t="shared" si="31"/>
        <v>-1.0157839561375255</v>
      </c>
      <c r="AR67" s="4">
        <f t="shared" si="32"/>
        <v>-1.1969623298650731</v>
      </c>
      <c r="AS67" s="4">
        <f t="shared" si="33"/>
        <v>-1.4474709105666506</v>
      </c>
      <c r="AT67" s="4">
        <f t="shared" si="34"/>
        <v>-0.86704243491762156</v>
      </c>
      <c r="AU67" s="4">
        <f t="shared" si="35"/>
        <v>-1.9637341571762761</v>
      </c>
      <c r="AV67" s="4">
        <f t="shared" si="220"/>
        <v>-0.3053534877867321</v>
      </c>
      <c r="AW67" s="4">
        <f t="shared" si="220"/>
        <v>3.0314054890341993</v>
      </c>
      <c r="AY67" s="2">
        <f t="shared" si="96"/>
        <v>108.18097945685733</v>
      </c>
      <c r="AZ67" s="2">
        <f t="shared" si="147"/>
        <v>106.67417666576245</v>
      </c>
      <c r="BA67" s="2">
        <f t="shared" si="148"/>
        <v>104.68451959114088</v>
      </c>
      <c r="BB67" s="2">
        <f t="shared" si="149"/>
        <v>101.52559339370119</v>
      </c>
      <c r="BC67" s="2">
        <f t="shared" si="150"/>
        <v>101.82747339716747</v>
      </c>
      <c r="BD67" s="2">
        <f t="shared" si="151"/>
        <v>103.81493461434607</v>
      </c>
      <c r="BE67" s="2">
        <f t="shared" si="152"/>
        <v>102.93064502092965</v>
      </c>
      <c r="BF67" s="2">
        <f t="shared" si="153"/>
        <v>103.36379291216286</v>
      </c>
      <c r="BG67" s="2">
        <f t="shared" si="154"/>
        <v>101.48069428524933</v>
      </c>
      <c r="BH67" s="2">
        <f t="shared" si="155"/>
        <v>102.54587898193265</v>
      </c>
      <c r="BI67" s="2">
        <f t="shared" si="156"/>
        <v>101.69389541127448</v>
      </c>
      <c r="BJ67" s="2">
        <f t="shared" si="157"/>
        <v>100.5616786364187</v>
      </c>
      <c r="BK67" s="2">
        <f t="shared" si="158"/>
        <v>101.58186095274826</v>
      </c>
      <c r="BL67" s="2">
        <f t="shared" si="159"/>
        <v>105.31689554341446</v>
      </c>
      <c r="BM67" s="2">
        <f t="shared" si="160"/>
        <v>106.21456349290533</v>
      </c>
      <c r="BO67" s="2" t="str">
        <f t="shared" si="38"/>
        <v/>
      </c>
      <c r="BP67" s="2">
        <f t="shared" si="39"/>
        <v>111.226</v>
      </c>
      <c r="BQ67" s="2">
        <f t="shared" si="40"/>
        <v>107.279</v>
      </c>
      <c r="BR67" s="2">
        <f t="shared" si="41"/>
        <v>102.262</v>
      </c>
      <c r="BS67" s="2">
        <f t="shared" si="42"/>
        <v>105.04900000000001</v>
      </c>
      <c r="BT67" s="2">
        <f t="shared" si="43"/>
        <v>105.033</v>
      </c>
      <c r="BU67" s="2">
        <f t="shared" si="44"/>
        <v>103.10299999999999</v>
      </c>
      <c r="BV67" s="2">
        <f t="shared" si="45"/>
        <v>103.203</v>
      </c>
      <c r="BW67" s="2">
        <f t="shared" si="46"/>
        <v>103.08499999999999</v>
      </c>
      <c r="BX67" s="2">
        <f t="shared" si="47"/>
        <v>104.136</v>
      </c>
      <c r="BY67" s="2">
        <f t="shared" si="48"/>
        <v>103.283</v>
      </c>
      <c r="BZ67" s="2">
        <f t="shared" si="49"/>
        <v>102.441</v>
      </c>
      <c r="CA67" s="2">
        <f t="shared" si="50"/>
        <v>102.30500000000001</v>
      </c>
      <c r="CB67" s="2">
        <f t="shared" si="51"/>
        <v>106.417</v>
      </c>
      <c r="CC67" s="2">
        <f t="shared" si="52"/>
        <v>110.283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112.24374406207828</v>
      </c>
      <c r="DL67" s="2">
        <f t="shared" si="221"/>
        <v>107.07789547038327</v>
      </c>
      <c r="DM67" s="2">
        <f t="shared" si="221"/>
        <v>104.65367797352009</v>
      </c>
      <c r="DN67" s="2">
        <f t="shared" si="221"/>
        <v>101.42187611336034</v>
      </c>
      <c r="DO67" s="2">
        <f t="shared" si="221"/>
        <v>102.10255870445344</v>
      </c>
      <c r="DP67" s="2">
        <f t="shared" si="221"/>
        <v>104.86843981123982</v>
      </c>
      <c r="DQ67" s="2">
        <f t="shared" si="221"/>
        <v>104.46935462184872</v>
      </c>
      <c r="DR67" s="2">
        <f t="shared" si="221"/>
        <v>104.65971148459381</v>
      </c>
      <c r="DS67" s="2">
        <f t="shared" si="221"/>
        <v>103.12134688974689</v>
      </c>
      <c r="DT67" s="2">
        <f t="shared" si="221"/>
        <v>102.84344508794506</v>
      </c>
      <c r="DU67" s="2">
        <f t="shared" si="221"/>
        <v>102.94520094380096</v>
      </c>
      <c r="DV67" s="2">
        <f t="shared" si="221"/>
        <v>101.31915623518253</v>
      </c>
      <c r="DW67" s="2">
        <f t="shared" si="221"/>
        <v>102.25992723492723</v>
      </c>
      <c r="DX67" s="2">
        <f t="shared" si="221"/>
        <v>106.80959877769291</v>
      </c>
      <c r="DY67" s="2">
        <f t="shared" si="221"/>
        <v>108.00823881964813</v>
      </c>
      <c r="EA67" s="2">
        <f t="shared" si="71"/>
        <v>104.31072820054683</v>
      </c>
      <c r="EB67" s="2">
        <f t="shared" si="72"/>
        <v>106.23636243226971</v>
      </c>
      <c r="EC67" s="2">
        <f t="shared" si="73"/>
        <v>104.72227072111926</v>
      </c>
      <c r="ED67" s="2">
        <f t="shared" si="74"/>
        <v>101.64962577681882</v>
      </c>
      <c r="EE67" s="2">
        <f t="shared" si="75"/>
        <v>101.51086868811005</v>
      </c>
      <c r="EF67" s="2">
        <f t="shared" si="76"/>
        <v>102.55005825242715</v>
      </c>
      <c r="EG67" s="2">
        <f t="shared" si="77"/>
        <v>100.82581556228118</v>
      </c>
      <c r="EH67" s="2">
        <f t="shared" si="78"/>
        <v>101.7638456045881</v>
      </c>
      <c r="EI67" s="2">
        <f t="shared" si="79"/>
        <v>99.384391988172695</v>
      </c>
      <c r="EJ67" s="2">
        <f t="shared" si="80"/>
        <v>102.17143001331054</v>
      </c>
      <c r="EK67" s="2">
        <f t="shared" si="81"/>
        <v>100.15930709053087</v>
      </c>
      <c r="EL67" s="2">
        <f t="shared" si="82"/>
        <v>99.606345638077443</v>
      </c>
      <c r="EM67" s="2">
        <f t="shared" si="83"/>
        <v>100.72542409251955</v>
      </c>
      <c r="EN67" s="2">
        <f t="shared" si="84"/>
        <v>103.26046963956088</v>
      </c>
      <c r="EO67" s="2">
        <f t="shared" si="85"/>
        <v>103.74943144977345</v>
      </c>
      <c r="EQ67" s="2">
        <f t="shared" si="86"/>
        <v>103.55236426770924</v>
      </c>
      <c r="ER67" s="2">
        <f t="shared" si="222"/>
        <v>104.34683299741711</v>
      </c>
      <c r="ES67" s="2">
        <f t="shared" si="222"/>
        <v>103.13987347267582</v>
      </c>
      <c r="ET67" s="2">
        <f t="shared" si="222"/>
        <v>99.029267004965547</v>
      </c>
      <c r="EU67" s="2">
        <f t="shared" si="222"/>
        <v>100.15819701839054</v>
      </c>
      <c r="EV67" s="2">
        <f t="shared" si="222"/>
        <v>101.9691163500443</v>
      </c>
      <c r="EW67" s="2">
        <f t="shared" si="222"/>
        <v>101.24494931643832</v>
      </c>
      <c r="EX67" s="2">
        <f t="shared" si="222"/>
        <v>101.61994640604462</v>
      </c>
      <c r="EY67" s="2">
        <f t="shared" si="222"/>
        <v>99.712883393105813</v>
      </c>
      <c r="EZ67" s="2">
        <f t="shared" si="222"/>
        <v>101.7816813382461</v>
      </c>
      <c r="FA67" s="2">
        <f t="shared" si="222"/>
        <v>99.704161113362332</v>
      </c>
      <c r="FB67" s="2">
        <f t="shared" si="222"/>
        <v>99.046499164083784</v>
      </c>
      <c r="FC67" s="2">
        <f t="shared" si="222"/>
        <v>101.51130578414262</v>
      </c>
      <c r="FD67" s="2">
        <f t="shared" si="222"/>
        <v>102.84004369373207</v>
      </c>
      <c r="FE67" s="2">
        <f t="shared" si="222"/>
        <v>104.68337729968788</v>
      </c>
      <c r="FG67" s="2">
        <f t="shared" si="88"/>
        <v>0.51212758037665407</v>
      </c>
      <c r="FH67" s="2">
        <f t="shared" si="223"/>
        <v>0.47953832581473776</v>
      </c>
      <c r="FI67" s="2">
        <f t="shared" si="223"/>
        <v>0.45140802797489482</v>
      </c>
      <c r="FJ67" s="2">
        <f t="shared" si="223"/>
        <v>0.45627355565866734</v>
      </c>
      <c r="FK67" s="2">
        <f t="shared" si="223"/>
        <v>0.46474220505838898</v>
      </c>
      <c r="FL67" s="2">
        <f t="shared" si="223"/>
        <v>0.45439276337225276</v>
      </c>
      <c r="FM67" s="2">
        <f t="shared" si="223"/>
        <v>0.42232102211018008</v>
      </c>
      <c r="FN67" s="2">
        <f t="shared" si="223"/>
        <v>0.44750161386728621</v>
      </c>
      <c r="FO67" s="2">
        <f t="shared" si="223"/>
        <v>0.43904320154809734</v>
      </c>
      <c r="FP67" s="2">
        <f t="shared" si="223"/>
        <v>0.44274246278109081</v>
      </c>
      <c r="FQ67" s="2">
        <f t="shared" si="223"/>
        <v>0.44914351530903218</v>
      </c>
      <c r="FR67" s="2">
        <f t="shared" si="223"/>
        <v>0.4422200096619367</v>
      </c>
      <c r="FS67" s="2">
        <f t="shared" si="223"/>
        <v>0.44191090872375394</v>
      </c>
      <c r="FT67" s="2">
        <f t="shared" si="223"/>
        <v>0.42057678799027937</v>
      </c>
      <c r="FU67" s="2">
        <f t="shared" si="223"/>
        <v>0.42118086561211748</v>
      </c>
      <c r="FW67" s="2">
        <f t="shared" si="112"/>
        <v>6.3804412537638017E-5</v>
      </c>
      <c r="FX67" s="2">
        <f t="shared" si="164"/>
        <v>9.074238425878906E-5</v>
      </c>
      <c r="FY67" s="2">
        <f t="shared" si="165"/>
        <v>7.6908188785820502E-5</v>
      </c>
      <c r="FZ67" s="2">
        <f t="shared" si="166"/>
        <v>7.5893578986477035E-5</v>
      </c>
      <c r="GA67" s="2">
        <f t="shared" si="167"/>
        <v>7.5394777462396007E-5</v>
      </c>
      <c r="GB67" s="2">
        <f t="shared" si="168"/>
        <v>8.5023706145050001E-5</v>
      </c>
      <c r="GC67" s="2">
        <f t="shared" si="169"/>
        <v>8.0019362606509835E-5</v>
      </c>
      <c r="GD67" s="2">
        <f t="shared" si="170"/>
        <v>9.6717600352298286E-5</v>
      </c>
      <c r="GE67" s="2">
        <f t="shared" si="171"/>
        <v>9.7535369091803243E-5</v>
      </c>
      <c r="GF67" s="2">
        <f t="shared" si="172"/>
        <v>9.3641993045623386E-5</v>
      </c>
      <c r="GG67" s="2">
        <f t="shared" si="173"/>
        <v>8.6508489371641415E-5</v>
      </c>
      <c r="GH67" s="2">
        <f t="shared" si="174"/>
        <v>6.8733062990011828E-5</v>
      </c>
      <c r="GI67" s="2">
        <f t="shared" si="175"/>
        <v>6.0309232777554795E-5</v>
      </c>
      <c r="GJ67" s="2">
        <f t="shared" si="176"/>
        <v>5.209288437171471E-5</v>
      </c>
      <c r="GK67" s="2">
        <f t="shared" si="177"/>
        <v>5.6585482214750601E-5</v>
      </c>
      <c r="GM67" s="86">
        <f t="shared" si="113"/>
        <v>1.4844826210195112E-2</v>
      </c>
      <c r="GN67" s="86">
        <f t="shared" si="178"/>
        <v>8.943699357565317E-3</v>
      </c>
      <c r="GO67" s="86">
        <f t="shared" si="179"/>
        <v>5.0840951328609222E-3</v>
      </c>
      <c r="GP67" s="86">
        <f t="shared" si="180"/>
        <v>5.7111718245216768E-3</v>
      </c>
      <c r="GQ67" s="86">
        <f t="shared" si="181"/>
        <v>6.5762293284315201E-3</v>
      </c>
      <c r="GR67" s="86">
        <f t="shared" si="182"/>
        <v>5.118371373625575E-3</v>
      </c>
      <c r="GS67" s="86">
        <f t="shared" si="183"/>
        <v>2.4950492102238726E-3</v>
      </c>
      <c r="GT67" s="86">
        <f t="shared" si="184"/>
        <v>4.3165822434892377E-3</v>
      </c>
      <c r="GU67" s="86">
        <f t="shared" si="185"/>
        <v>3.6669519990181515E-3</v>
      </c>
      <c r="GV67" s="86">
        <f t="shared" si="186"/>
        <v>4.0832716696086917E-3</v>
      </c>
      <c r="GW67" s="86">
        <f t="shared" si="187"/>
        <v>4.6907172923430808E-3</v>
      </c>
      <c r="GX67" s="86">
        <f t="shared" si="188"/>
        <v>4.1420396229413462E-3</v>
      </c>
      <c r="GY67" s="86">
        <f t="shared" si="189"/>
        <v>4.1050738174816786E-3</v>
      </c>
      <c r="GZ67" s="86">
        <f t="shared" si="190"/>
        <v>2.2809178187521832E-3</v>
      </c>
      <c r="HA67" s="86">
        <f t="shared" si="191"/>
        <v>2.0750123779731192E-3</v>
      </c>
      <c r="HC67" s="86">
        <f t="shared" si="145"/>
        <v>2.0090967469750123E-9</v>
      </c>
      <c r="HD67" s="86">
        <f t="shared" si="192"/>
        <v>1.7153149315308416E-9</v>
      </c>
      <c r="HE67" s="86">
        <f t="shared" si="193"/>
        <v>3.941334139695149E-11</v>
      </c>
      <c r="HF67" s="86">
        <f t="shared" si="194"/>
        <v>1.0599906923290109E-11</v>
      </c>
      <c r="HG67" s="86">
        <f t="shared" si="195"/>
        <v>5.8271663047279414E-11</v>
      </c>
      <c r="HH67" s="86">
        <f t="shared" si="196"/>
        <v>1.2162205945541136E-10</v>
      </c>
      <c r="HI67" s="86">
        <f t="shared" si="197"/>
        <v>5.4429226760242987E-13</v>
      </c>
      <c r="HJ67" s="86">
        <f t="shared" si="198"/>
        <v>1.6295317754621198E-11</v>
      </c>
      <c r="HK67" s="86">
        <f t="shared" si="199"/>
        <v>7.9421076230970912E-11</v>
      </c>
      <c r="HL67" s="86">
        <f t="shared" si="200"/>
        <v>1.9087036816641789E-11</v>
      </c>
      <c r="HM67" s="86">
        <f t="shared" si="201"/>
        <v>5.4021033828053244E-12</v>
      </c>
      <c r="HN67" s="86">
        <f t="shared" si="202"/>
        <v>1.2706432047631295E-11</v>
      </c>
      <c r="HO67" s="86">
        <f t="shared" si="203"/>
        <v>2.8762646118420215E-11</v>
      </c>
      <c r="HP67" s="86">
        <f t="shared" si="204"/>
        <v>7.1843554959213932E-14</v>
      </c>
      <c r="HQ67" s="86">
        <f t="shared" si="205"/>
        <v>2.0589187112304364E-14</v>
      </c>
      <c r="HS67" s="86">
        <f t="shared" si="114"/>
        <v>1.9992699309086245E-49</v>
      </c>
      <c r="HT67" s="86">
        <f t="shared" si="206"/>
        <v>2.4596045785482661E-46</v>
      </c>
      <c r="HU67" s="86">
        <f t="shared" si="207"/>
        <v>2.6299060390177212E-59</v>
      </c>
      <c r="HV67" s="86">
        <f t="shared" si="208"/>
        <v>5.6061234350423423E-62</v>
      </c>
      <c r="HW67" s="86">
        <f t="shared" si="209"/>
        <v>3.12486969930824E-58</v>
      </c>
      <c r="HX67" s="86">
        <f t="shared" si="210"/>
        <v>1.3440890373065343E-56</v>
      </c>
      <c r="HY67" s="86">
        <f t="shared" si="211"/>
        <v>6.0128952234709644E-69</v>
      </c>
      <c r="HZ67" s="86">
        <f t="shared" si="212"/>
        <v>5.9633297197688374E-63</v>
      </c>
      <c r="IA67" s="86">
        <f t="shared" si="213"/>
        <v>5.462454955764569E-57</v>
      </c>
      <c r="IB67" s="86">
        <f t="shared" si="214"/>
        <v>1.6910667890117089E-61</v>
      </c>
      <c r="IC67" s="86">
        <f t="shared" si="215"/>
        <v>2.3875917935101637E-64</v>
      </c>
      <c r="ID67" s="86">
        <f t="shared" si="216"/>
        <v>5.2427615142853307E-62</v>
      </c>
      <c r="IE67" s="86">
        <f t="shared" si="217"/>
        <v>1.2661240987817073E-59</v>
      </c>
      <c r="IF67" s="86">
        <f t="shared" si="218"/>
        <v>1.4254996833299264E-48</v>
      </c>
      <c r="IG67" s="86">
        <f t="shared" si="219"/>
        <v>1.1460490162284102E-35</v>
      </c>
      <c r="II67" s="86">
        <f t="shared" si="115"/>
        <v>7.0934065803363551E-199</v>
      </c>
      <c r="IJ67" s="86">
        <f t="shared" si="116"/>
        <v>1.1213238709463895E-180</v>
      </c>
      <c r="IK67" s="86">
        <f t="shared" si="117"/>
        <v>9.9672574587668378E-237</v>
      </c>
      <c r="IL67" s="86">
        <f t="shared" si="118"/>
        <v>3.4829938428592593E-249</v>
      </c>
      <c r="IM67" s="86">
        <f t="shared" si="119"/>
        <v>3.6906107539860437E-236</v>
      </c>
      <c r="IN67" s="86">
        <f t="shared" si="120"/>
        <v>3.0370442540641856E-228</v>
      </c>
      <c r="IO67" s="86">
        <f t="shared" si="121"/>
        <v>1.7318979312368136E-281</v>
      </c>
      <c r="IP67" s="86">
        <f t="shared" si="122"/>
        <v>7.270407373476739E-253</v>
      </c>
      <c r="IQ67" s="86">
        <f t="shared" si="123"/>
        <v>6.7668587706258116E-228</v>
      </c>
      <c r="IR67" s="86">
        <f t="shared" si="124"/>
        <v>1.4991094208585982E-246</v>
      </c>
      <c r="IS67" s="86">
        <f t="shared" si="125"/>
        <v>5.3682581665494011E-260</v>
      </c>
      <c r="IT67" s="86">
        <f t="shared" si="126"/>
        <v>1.9482940989957285E-250</v>
      </c>
      <c r="IU67" s="86">
        <f t="shared" si="127"/>
        <v>5.1367622397917628E-240</v>
      </c>
      <c r="IV67" s="86">
        <f t="shared" si="128"/>
        <v>1.5962220736432687E-163</v>
      </c>
      <c r="IW67" s="86">
        <f t="shared" si="129"/>
        <v>1.7058194502387509E-150</v>
      </c>
      <c r="IY67" s="86">
        <f t="shared" si="130"/>
        <v>1.4844828219291858E-2</v>
      </c>
      <c r="IZ67" s="86">
        <f t="shared" si="131"/>
        <v>8.9437010728802488E-3</v>
      </c>
      <c r="JA67" s="86">
        <f t="shared" si="132"/>
        <v>5.0840951722742637E-3</v>
      </c>
      <c r="JB67" s="86">
        <f t="shared" si="133"/>
        <v>5.711171835121584E-3</v>
      </c>
      <c r="JC67" s="86">
        <f t="shared" si="134"/>
        <v>6.5762293867031828E-3</v>
      </c>
      <c r="JD67" s="86">
        <f t="shared" si="135"/>
        <v>5.1183714952476346E-3</v>
      </c>
      <c r="JE67" s="86">
        <f t="shared" si="136"/>
        <v>2.4950492107681651E-3</v>
      </c>
      <c r="JF67" s="86">
        <f t="shared" si="137"/>
        <v>4.3165822597845552E-3</v>
      </c>
      <c r="JG67" s="86">
        <f t="shared" si="138"/>
        <v>3.6669520784392276E-3</v>
      </c>
      <c r="JH67" s="86">
        <f t="shared" si="139"/>
        <v>4.0832716886957283E-3</v>
      </c>
      <c r="JI67" s="86">
        <f t="shared" si="140"/>
        <v>4.690717297745184E-3</v>
      </c>
      <c r="JJ67" s="86">
        <f t="shared" si="141"/>
        <v>4.1420396356477785E-3</v>
      </c>
      <c r="JK67" s="86">
        <f t="shared" si="142"/>
        <v>4.1050738462443245E-3</v>
      </c>
      <c r="JL67" s="86">
        <f t="shared" si="143"/>
        <v>2.2809178188240267E-3</v>
      </c>
      <c r="JM67" s="86">
        <f t="shared" si="144"/>
        <v>2.0750123779937082E-3</v>
      </c>
    </row>
    <row r="68" spans="2:273" x14ac:dyDescent="0.25">
      <c r="B68" s="2">
        <v>41</v>
      </c>
      <c r="C68" s="37">
        <v>116.339</v>
      </c>
      <c r="D68" s="37">
        <v>112.79</v>
      </c>
      <c r="E68" s="37">
        <v>108.78700000000001</v>
      </c>
      <c r="F68" s="37">
        <v>103.68899999999999</v>
      </c>
      <c r="G68" s="37">
        <v>104.279</v>
      </c>
      <c r="H68" s="37">
        <v>104.55</v>
      </c>
      <c r="I68" s="37">
        <v>105.81</v>
      </c>
      <c r="J68" s="37">
        <v>105.30500000000001</v>
      </c>
      <c r="K68" s="37">
        <v>102.661</v>
      </c>
      <c r="L68" s="37">
        <v>104.661</v>
      </c>
      <c r="M68" s="37">
        <v>104.65</v>
      </c>
      <c r="N68" s="37">
        <v>102.102</v>
      </c>
      <c r="O68" s="37">
        <v>105.47499999999999</v>
      </c>
      <c r="P68" s="37">
        <v>108.3</v>
      </c>
      <c r="Q68" s="37">
        <v>108.533</v>
      </c>
      <c r="S68" s="4">
        <f t="shared" si="8"/>
        <v>118.515739338388</v>
      </c>
      <c r="T68" s="4">
        <f t="shared" si="9"/>
        <v>114.39258494859607</v>
      </c>
      <c r="U68" s="4">
        <f t="shared" si="10"/>
        <v>109.63887261339516</v>
      </c>
      <c r="V68" s="4">
        <f t="shared" si="11"/>
        <v>106.95987582602639</v>
      </c>
      <c r="W68" s="4">
        <f t="shared" si="12"/>
        <v>107.9762388656621</v>
      </c>
      <c r="X68" s="4">
        <f t="shared" si="13"/>
        <v>109.04211003289002</v>
      </c>
      <c r="Y68" s="4">
        <f t="shared" si="14"/>
        <v>105.83421940582225</v>
      </c>
      <c r="Z68" s="4">
        <f t="shared" si="15"/>
        <v>107.91872042108935</v>
      </c>
      <c r="AA68" s="4">
        <f t="shared" si="16"/>
        <v>105.40868952267664</v>
      </c>
      <c r="AB68" s="4">
        <f t="shared" si="17"/>
        <v>106.71549694525072</v>
      </c>
      <c r="AC68" s="4">
        <f t="shared" si="18"/>
        <v>106.184335785014</v>
      </c>
      <c r="AD68" s="4">
        <f t="shared" si="19"/>
        <v>104.62462788866554</v>
      </c>
      <c r="AE68" s="4">
        <f t="shared" si="20"/>
        <v>105.59713097483144</v>
      </c>
      <c r="AF68" s="4">
        <f t="shared" si="21"/>
        <v>107.55332026212217</v>
      </c>
      <c r="AG68" s="4">
        <f t="shared" si="22"/>
        <v>107.85493301615955</v>
      </c>
      <c r="AI68" s="4">
        <f t="shared" si="23"/>
        <v>-2.1767393383880034</v>
      </c>
      <c r="AJ68" s="4">
        <f t="shared" si="24"/>
        <v>-1.6025849485960606</v>
      </c>
      <c r="AK68" s="4">
        <f t="shared" si="25"/>
        <v>-0.85187261339515885</v>
      </c>
      <c r="AL68" s="4">
        <f t="shared" si="26"/>
        <v>-3.2708758260263977</v>
      </c>
      <c r="AM68" s="4">
        <f t="shared" si="27"/>
        <v>-3.6972388656621007</v>
      </c>
      <c r="AN68" s="4">
        <f t="shared" si="28"/>
        <v>-4.4921100328900252</v>
      </c>
      <c r="AO68" s="4">
        <f t="shared" si="29"/>
        <v>-2.4219405822250906E-2</v>
      </c>
      <c r="AP68" s="4">
        <f t="shared" si="30"/>
        <v>-2.6137204210893401</v>
      </c>
      <c r="AQ68" s="4">
        <f t="shared" si="31"/>
        <v>-2.7476895226766374</v>
      </c>
      <c r="AR68" s="4">
        <f t="shared" si="32"/>
        <v>-2.0544969452507189</v>
      </c>
      <c r="AS68" s="4">
        <f t="shared" si="33"/>
        <v>-1.5343357850139938</v>
      </c>
      <c r="AT68" s="4">
        <f t="shared" si="34"/>
        <v>-2.5226278886655393</v>
      </c>
      <c r="AU68" s="4">
        <f t="shared" si="35"/>
        <v>-0.12213097483144963</v>
      </c>
      <c r="AV68" s="4">
        <f t="shared" si="220"/>
        <v>0.74667973787782671</v>
      </c>
      <c r="AW68" s="4">
        <f t="shared" si="220"/>
        <v>0.67806698384045205</v>
      </c>
      <c r="AY68" s="2">
        <f t="shared" si="96"/>
        <v>107.95710294060065</v>
      </c>
      <c r="AZ68" s="2">
        <f t="shared" si="147"/>
        <v>106.57089950797803</v>
      </c>
      <c r="BA68" s="2">
        <f t="shared" si="148"/>
        <v>104.64697610130408</v>
      </c>
      <c r="BB68" s="2">
        <f t="shared" si="149"/>
        <v>101.46988847421981</v>
      </c>
      <c r="BC68" s="2">
        <f t="shared" si="150"/>
        <v>101.77453200410744</v>
      </c>
      <c r="BD68" s="2">
        <f t="shared" si="151"/>
        <v>103.74995509043096</v>
      </c>
      <c r="BE68" s="2">
        <f t="shared" si="152"/>
        <v>102.85147517291333</v>
      </c>
      <c r="BF68" s="2">
        <f t="shared" si="153"/>
        <v>103.29224142374377</v>
      </c>
      <c r="BG68" s="2">
        <f t="shared" si="154"/>
        <v>101.3761439421594</v>
      </c>
      <c r="BH68" s="2">
        <f t="shared" si="155"/>
        <v>102.4895704073697</v>
      </c>
      <c r="BI68" s="2">
        <f t="shared" si="156"/>
        <v>101.62271935484299</v>
      </c>
      <c r="BJ68" s="2">
        <f t="shared" si="157"/>
        <v>100.49874734717926</v>
      </c>
      <c r="BK68" s="2">
        <f t="shared" si="158"/>
        <v>101.55524741028943</v>
      </c>
      <c r="BL68" s="2">
        <f t="shared" si="159"/>
        <v>105.3030473726958</v>
      </c>
      <c r="BM68" s="2">
        <f t="shared" si="160"/>
        <v>106.14057882349007</v>
      </c>
      <c r="BO68" s="2" t="str">
        <f t="shared" si="38"/>
        <v/>
      </c>
      <c r="BP68" s="2" t="str">
        <f t="shared" si="39"/>
        <v/>
      </c>
      <c r="BQ68" s="2">
        <f t="shared" si="40"/>
        <v>108.78700000000001</v>
      </c>
      <c r="BR68" s="2">
        <f t="shared" si="41"/>
        <v>103.68899999999999</v>
      </c>
      <c r="BS68" s="2" t="str">
        <f t="shared" si="42"/>
        <v/>
      </c>
      <c r="BT68" s="2">
        <f t="shared" si="43"/>
        <v>104.55</v>
      </c>
      <c r="BU68" s="2">
        <f t="shared" si="44"/>
        <v>105.81</v>
      </c>
      <c r="BV68" s="2">
        <f t="shared" si="45"/>
        <v>105.30500000000001</v>
      </c>
      <c r="BW68" s="2">
        <f t="shared" si="46"/>
        <v>102.661</v>
      </c>
      <c r="BX68" s="2">
        <f t="shared" si="47"/>
        <v>104.661</v>
      </c>
      <c r="BY68" s="2">
        <f t="shared" si="48"/>
        <v>104.65</v>
      </c>
      <c r="BZ68" s="2">
        <f t="shared" si="49"/>
        <v>102.102</v>
      </c>
      <c r="CA68" s="2">
        <f t="shared" si="50"/>
        <v>105.47499999999999</v>
      </c>
      <c r="CB68" s="2">
        <f t="shared" si="51"/>
        <v>108.3</v>
      </c>
      <c r="CC68" s="2">
        <f t="shared" si="52"/>
        <v>108.533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112.32262442645074</v>
      </c>
      <c r="DL68" s="2">
        <f t="shared" si="221"/>
        <v>107.0810231707317</v>
      </c>
      <c r="DM68" s="2">
        <f t="shared" si="221"/>
        <v>104.73609716599192</v>
      </c>
      <c r="DN68" s="2">
        <f t="shared" si="221"/>
        <v>101.45413846153848</v>
      </c>
      <c r="DO68" s="2">
        <f t="shared" si="221"/>
        <v>102.17512233285917</v>
      </c>
      <c r="DP68" s="2">
        <f t="shared" si="221"/>
        <v>104.99031831831833</v>
      </c>
      <c r="DQ68" s="2">
        <f t="shared" si="221"/>
        <v>104.57564873949579</v>
      </c>
      <c r="DR68" s="2">
        <f t="shared" si="221"/>
        <v>104.76329523809521</v>
      </c>
      <c r="DS68" s="2">
        <f t="shared" si="221"/>
        <v>103.17731909051909</v>
      </c>
      <c r="DT68" s="2">
        <f t="shared" si="221"/>
        <v>102.89248048048044</v>
      </c>
      <c r="DU68" s="2">
        <f t="shared" si="221"/>
        <v>103.05040840840842</v>
      </c>
      <c r="DV68" s="2">
        <f t="shared" si="221"/>
        <v>101.39120199146512</v>
      </c>
      <c r="DW68" s="2">
        <f t="shared" si="221"/>
        <v>102.37750815187657</v>
      </c>
      <c r="DX68" s="2">
        <f t="shared" si="221"/>
        <v>107.03081451489687</v>
      </c>
      <c r="DY68" s="2">
        <f t="shared" si="221"/>
        <v>108.12049725073317</v>
      </c>
      <c r="EA68" s="2">
        <f t="shared" si="71"/>
        <v>104.16436309862203</v>
      </c>
      <c r="EB68" s="2">
        <f t="shared" si="72"/>
        <v>106.06632622344543</v>
      </c>
      <c r="EC68" s="2">
        <f t="shared" si="73"/>
        <v>104.5484749778819</v>
      </c>
      <c r="ED68" s="2">
        <f t="shared" si="74"/>
        <v>101.48745364927194</v>
      </c>
      <c r="EE68" s="2">
        <f t="shared" si="75"/>
        <v>101.35398123796648</v>
      </c>
      <c r="EF68" s="2">
        <f t="shared" si="76"/>
        <v>102.3917608120035</v>
      </c>
      <c r="EG68" s="2">
        <f t="shared" si="77"/>
        <v>100.70047090614929</v>
      </c>
      <c r="EH68" s="2">
        <f t="shared" si="78"/>
        <v>101.63587440611852</v>
      </c>
      <c r="EI68" s="2">
        <f t="shared" si="79"/>
        <v>99.277235025851326</v>
      </c>
      <c r="EJ68" s="2">
        <f t="shared" si="80"/>
        <v>102.02715385965911</v>
      </c>
      <c r="EK68" s="2">
        <f t="shared" si="81"/>
        <v>100.02587537306682</v>
      </c>
      <c r="EL68" s="2">
        <f t="shared" si="82"/>
        <v>99.47221437261851</v>
      </c>
      <c r="EM68" s="2">
        <f t="shared" si="83"/>
        <v>100.60807538939768</v>
      </c>
      <c r="EN68" s="2">
        <f t="shared" si="84"/>
        <v>103.13222073253669</v>
      </c>
      <c r="EO68" s="2">
        <f t="shared" si="85"/>
        <v>103.65890908421191</v>
      </c>
      <c r="EQ68" s="2">
        <f t="shared" si="86"/>
        <v>103.41768244251247</v>
      </c>
      <c r="ER68" s="2">
        <f t="shared" si="222"/>
        <v>104.20744706363891</v>
      </c>
      <c r="ES68" s="2">
        <f t="shared" si="222"/>
        <v>102.99078151970392</v>
      </c>
      <c r="ET68" s="2">
        <f t="shared" si="222"/>
        <v>98.90851712524622</v>
      </c>
      <c r="EU68" s="2">
        <f t="shared" si="222"/>
        <v>100.02297854616981</v>
      </c>
      <c r="EV68" s="2">
        <f t="shared" si="222"/>
        <v>101.82009108704865</v>
      </c>
      <c r="EW68" s="2">
        <f t="shared" si="222"/>
        <v>101.11302504843944</v>
      </c>
      <c r="EX68" s="2">
        <f t="shared" si="222"/>
        <v>101.493871535102</v>
      </c>
      <c r="EY68" s="2">
        <f t="shared" si="222"/>
        <v>99.600460122293697</v>
      </c>
      <c r="EZ68" s="2">
        <f t="shared" si="222"/>
        <v>101.64313295807877</v>
      </c>
      <c r="FA68" s="2">
        <f t="shared" si="222"/>
        <v>99.578012403199196</v>
      </c>
      <c r="FB68" s="2">
        <f t="shared" si="222"/>
        <v>98.921003954165499</v>
      </c>
      <c r="FC68" s="2">
        <f t="shared" si="222"/>
        <v>101.38196504596841</v>
      </c>
      <c r="FD68" s="2">
        <f t="shared" si="222"/>
        <v>102.71889580670813</v>
      </c>
      <c r="FE68" s="2">
        <f t="shared" si="222"/>
        <v>104.57608858419616</v>
      </c>
      <c r="FG68" s="2">
        <f t="shared" si="88"/>
        <v>0.53509799120947166</v>
      </c>
      <c r="FH68" s="2">
        <f t="shared" si="223"/>
        <v>0.50255272054551092</v>
      </c>
      <c r="FI68" s="2">
        <f t="shared" si="223"/>
        <v>0.47430268854686258</v>
      </c>
      <c r="FJ68" s="2">
        <f t="shared" si="223"/>
        <v>0.47919943086286648</v>
      </c>
      <c r="FK68" s="2">
        <f t="shared" si="223"/>
        <v>0.48771191667470293</v>
      </c>
      <c r="FL68" s="2">
        <f t="shared" si="223"/>
        <v>0.47730709459490445</v>
      </c>
      <c r="FM68" s="2">
        <f t="shared" si="223"/>
        <v>0.44493693908818138</v>
      </c>
      <c r="FN68" s="2">
        <f t="shared" si="223"/>
        <v>0.47036802346060724</v>
      </c>
      <c r="FO68" s="2">
        <f t="shared" si="223"/>
        <v>0.4618386900403596</v>
      </c>
      <c r="FP68" s="2">
        <f t="shared" si="223"/>
        <v>0.46557061101332059</v>
      </c>
      <c r="FQ68" s="2">
        <f t="shared" si="223"/>
        <v>0.47202214535026993</v>
      </c>
      <c r="FR68" s="2">
        <f t="shared" si="223"/>
        <v>0.46504370023380354</v>
      </c>
      <c r="FS68" s="2">
        <f t="shared" si="223"/>
        <v>0.46473193800587337</v>
      </c>
      <c r="FT68" s="2">
        <f t="shared" si="223"/>
        <v>0.44317095603800277</v>
      </c>
      <c r="FU68" s="2">
        <f t="shared" si="223"/>
        <v>0.4437826305798856</v>
      </c>
      <c r="FW68" s="2">
        <f t="shared" si="112"/>
        <v>6.9959716511795451E-5</v>
      </c>
      <c r="FX68" s="2">
        <f t="shared" si="164"/>
        <v>9.949617475047357E-5</v>
      </c>
      <c r="FY68" s="2">
        <f t="shared" si="165"/>
        <v>8.432752640136314E-5</v>
      </c>
      <c r="FZ68" s="2">
        <f t="shared" si="166"/>
        <v>8.3215045279090097E-5</v>
      </c>
      <c r="GA68" s="2">
        <f t="shared" si="167"/>
        <v>8.2668128266577266E-5</v>
      </c>
      <c r="GB68" s="2">
        <f t="shared" si="168"/>
        <v>9.3225875217649903E-5</v>
      </c>
      <c r="GC68" s="2">
        <f t="shared" si="169"/>
        <v>8.7738809012849245E-5</v>
      </c>
      <c r="GD68" s="2">
        <f t="shared" si="170"/>
        <v>1.0604775042322036E-4</v>
      </c>
      <c r="GE68" s="2">
        <f t="shared" si="171"/>
        <v>1.069443992112433E-4</v>
      </c>
      <c r="GF68" s="2">
        <f t="shared" si="172"/>
        <v>1.0267547600551184E-4</v>
      </c>
      <c r="GG68" s="2">
        <f t="shared" si="173"/>
        <v>9.4853880709442042E-5</v>
      </c>
      <c r="GH68" s="2">
        <f t="shared" si="174"/>
        <v>7.5363805167059033E-5</v>
      </c>
      <c r="GI68" s="2">
        <f t="shared" si="175"/>
        <v>6.6127374002868604E-5</v>
      </c>
      <c r="GJ68" s="2">
        <f t="shared" si="176"/>
        <v>5.7118424820442094E-5</v>
      </c>
      <c r="GK68" s="2">
        <f t="shared" si="177"/>
        <v>6.2044408749837218E-5</v>
      </c>
      <c r="GM68" s="86">
        <f t="shared" si="113"/>
        <v>2.0617046960000829E-2</v>
      </c>
      <c r="GN68" s="86">
        <f t="shared" si="178"/>
        <v>1.2927481347290002E-2</v>
      </c>
      <c r="GO68" s="86">
        <f t="shared" si="179"/>
        <v>7.8334723301713982E-3</v>
      </c>
      <c r="GP68" s="86">
        <f t="shared" si="180"/>
        <v>8.6573350364968545E-3</v>
      </c>
      <c r="GQ68" s="86">
        <f t="shared" si="181"/>
        <v>1.0003196692466179E-2</v>
      </c>
      <c r="GR68" s="86">
        <f t="shared" si="182"/>
        <v>8.0800836905282006E-3</v>
      </c>
      <c r="GS68" s="86">
        <f t="shared" si="183"/>
        <v>4.1061391866046197E-3</v>
      </c>
      <c r="GT68" s="86">
        <f t="shared" si="184"/>
        <v>6.9478146657630298E-3</v>
      </c>
      <c r="GU68" s="86">
        <f t="shared" si="185"/>
        <v>5.903872456282387E-3</v>
      </c>
      <c r="GV68" s="86">
        <f t="shared" si="186"/>
        <v>6.4721062205859497E-3</v>
      </c>
      <c r="GW68" s="86">
        <f t="shared" si="187"/>
        <v>7.3675996412240694E-3</v>
      </c>
      <c r="GX68" s="86">
        <f t="shared" si="188"/>
        <v>6.4989720117500796E-3</v>
      </c>
      <c r="GY68" s="86">
        <f t="shared" si="189"/>
        <v>6.4500042934111561E-3</v>
      </c>
      <c r="GZ68" s="86">
        <f t="shared" si="190"/>
        <v>3.8206761712183289E-3</v>
      </c>
      <c r="HA68" s="86">
        <f t="shared" si="191"/>
        <v>3.5974008225850016E-3</v>
      </c>
      <c r="HC68" s="86">
        <f t="shared" si="145"/>
        <v>4.8453165290247045E-9</v>
      </c>
      <c r="HD68" s="86">
        <f t="shared" si="192"/>
        <v>4.110977895806401E-9</v>
      </c>
      <c r="HE68" s="86">
        <f t="shared" si="193"/>
        <v>1.1546535355252875E-10</v>
      </c>
      <c r="HF68" s="86">
        <f t="shared" si="194"/>
        <v>3.2885849265163392E-11</v>
      </c>
      <c r="HG68" s="86">
        <f t="shared" si="195"/>
        <v>1.6856636741908397E-10</v>
      </c>
      <c r="HH68" s="86">
        <f t="shared" si="196"/>
        <v>3.4416711309935214E-10</v>
      </c>
      <c r="HI68" s="86">
        <f t="shared" si="197"/>
        <v>1.9609888540470028E-12</v>
      </c>
      <c r="HJ68" s="86">
        <f t="shared" si="198"/>
        <v>5.196232422029828E-11</v>
      </c>
      <c r="HK68" s="86">
        <f t="shared" si="199"/>
        <v>2.3036398364365852E-10</v>
      </c>
      <c r="HL68" s="86">
        <f t="shared" si="200"/>
        <v>5.9525408094843352E-11</v>
      </c>
      <c r="HM68" s="86">
        <f t="shared" si="201"/>
        <v>1.7731884184458364E-11</v>
      </c>
      <c r="HN68" s="86">
        <f t="shared" si="202"/>
        <v>3.8913354856400033E-11</v>
      </c>
      <c r="HO68" s="86">
        <f t="shared" si="203"/>
        <v>8.3245472758317626E-11</v>
      </c>
      <c r="HP68" s="86">
        <f t="shared" si="204"/>
        <v>2.7811666457915515E-13</v>
      </c>
      <c r="HQ68" s="86">
        <f t="shared" si="205"/>
        <v>8.7102350839745244E-14</v>
      </c>
      <c r="HS68" s="86">
        <f t="shared" si="114"/>
        <v>3.3821773553761992E-48</v>
      </c>
      <c r="HT68" s="86">
        <f t="shared" si="206"/>
        <v>3.6767638079533052E-45</v>
      </c>
      <c r="HU68" s="86">
        <f t="shared" si="207"/>
        <v>8.34766788966232E-58</v>
      </c>
      <c r="HV68" s="86">
        <f t="shared" si="208"/>
        <v>2.1015983952531065E-60</v>
      </c>
      <c r="HW68" s="86">
        <f t="shared" si="209"/>
        <v>9.494768249579241E-57</v>
      </c>
      <c r="HX68" s="86">
        <f t="shared" si="210"/>
        <v>3.8284605137236215E-55</v>
      </c>
      <c r="HY68" s="86">
        <f t="shared" si="211"/>
        <v>3.5987647311703282E-67</v>
      </c>
      <c r="HZ68" s="86">
        <f t="shared" si="212"/>
        <v>2.6024986812326683E-61</v>
      </c>
      <c r="IA68" s="86">
        <f t="shared" si="213"/>
        <v>1.6503755906646769E-55</v>
      </c>
      <c r="IB68" s="86">
        <f t="shared" si="214"/>
        <v>6.6455858033737352E-60</v>
      </c>
      <c r="IC68" s="86">
        <f t="shared" si="215"/>
        <v>1.0960812804030702E-62</v>
      </c>
      <c r="ID68" s="86">
        <f t="shared" si="216"/>
        <v>1.9123807909475853E-60</v>
      </c>
      <c r="IE68" s="86">
        <f t="shared" si="217"/>
        <v>3.8105173560579105E-58</v>
      </c>
      <c r="IF68" s="86">
        <f t="shared" si="218"/>
        <v>2.1534943451939435E-47</v>
      </c>
      <c r="IG68" s="86">
        <f t="shared" si="219"/>
        <v>8.1741061002057605E-35</v>
      </c>
      <c r="II68" s="86">
        <f t="shared" si="115"/>
        <v>3.8523184385982705E-195</v>
      </c>
      <c r="IJ68" s="86">
        <f t="shared" si="116"/>
        <v>3.6919235307718721E-177</v>
      </c>
      <c r="IK68" s="86">
        <f t="shared" si="117"/>
        <v>3.4553281518322351E-232</v>
      </c>
      <c r="IL68" s="86">
        <f t="shared" si="118"/>
        <v>2.0703348296136892E-244</v>
      </c>
      <c r="IM68" s="86">
        <f t="shared" si="119"/>
        <v>1.2206294316721479E-231</v>
      </c>
      <c r="IN68" s="86">
        <f t="shared" si="120"/>
        <v>8.034428700636826E-224</v>
      </c>
      <c r="IO68" s="86">
        <f t="shared" si="121"/>
        <v>4.6396309010492666E-276</v>
      </c>
      <c r="IP68" s="86">
        <f t="shared" si="122"/>
        <v>6.8103830502639374E-248</v>
      </c>
      <c r="IQ68" s="86">
        <f t="shared" si="123"/>
        <v>2.048385471337953E-223</v>
      </c>
      <c r="IR68" s="86">
        <f t="shared" si="124"/>
        <v>1.0128597188498377E-241</v>
      </c>
      <c r="IS68" s="86">
        <f t="shared" si="125"/>
        <v>6.0543449106664163E-255</v>
      </c>
      <c r="IT68" s="86">
        <f t="shared" si="126"/>
        <v>1.0928163887603151E-245</v>
      </c>
      <c r="IU68" s="86">
        <f t="shared" si="127"/>
        <v>1.5831222057039511E-235</v>
      </c>
      <c r="IV68" s="86">
        <f t="shared" si="128"/>
        <v>1.6036181011438881E-160</v>
      </c>
      <c r="IW68" s="86">
        <f t="shared" si="129"/>
        <v>1.0358700086950078E-147</v>
      </c>
      <c r="IY68" s="86">
        <f t="shared" si="130"/>
        <v>2.0617051805317359E-2</v>
      </c>
      <c r="IZ68" s="86">
        <f t="shared" si="131"/>
        <v>1.2927485458267898E-2</v>
      </c>
      <c r="JA68" s="86">
        <f t="shared" si="132"/>
        <v>7.8334724456367525E-3</v>
      </c>
      <c r="JB68" s="86">
        <f t="shared" si="133"/>
        <v>8.6573350693827031E-3</v>
      </c>
      <c r="JC68" s="86">
        <f t="shared" si="134"/>
        <v>1.0003196861032546E-2</v>
      </c>
      <c r="JD68" s="86">
        <f t="shared" si="135"/>
        <v>8.0800840346953139E-3</v>
      </c>
      <c r="JE68" s="86">
        <f t="shared" si="136"/>
        <v>4.1061391885656084E-3</v>
      </c>
      <c r="JF68" s="86">
        <f t="shared" si="137"/>
        <v>6.947814717725354E-3</v>
      </c>
      <c r="JG68" s="86">
        <f t="shared" si="138"/>
        <v>5.903872686646371E-3</v>
      </c>
      <c r="JH68" s="86">
        <f t="shared" si="139"/>
        <v>6.4721062801113578E-3</v>
      </c>
      <c r="JI68" s="86">
        <f t="shared" si="140"/>
        <v>7.3675996589559539E-3</v>
      </c>
      <c r="JJ68" s="86">
        <f t="shared" si="141"/>
        <v>6.4989720506634348E-3</v>
      </c>
      <c r="JK68" s="86">
        <f t="shared" si="142"/>
        <v>6.4500043766566291E-3</v>
      </c>
      <c r="JL68" s="86">
        <f t="shared" si="143"/>
        <v>3.8206761714964454E-3</v>
      </c>
      <c r="JM68" s="86">
        <f t="shared" si="144"/>
        <v>3.5974008226721038E-3</v>
      </c>
    </row>
    <row r="69" spans="2:273" x14ac:dyDescent="0.25">
      <c r="B69" s="2">
        <v>42</v>
      </c>
      <c r="C69" s="37">
        <v>121.274</v>
      </c>
      <c r="D69" s="37">
        <v>113.887</v>
      </c>
      <c r="E69" s="37">
        <v>108.279</v>
      </c>
      <c r="F69" s="37">
        <v>107.23</v>
      </c>
      <c r="G69" s="37">
        <v>108.01600000000001</v>
      </c>
      <c r="H69" s="37">
        <v>108.583</v>
      </c>
      <c r="I69" s="37">
        <v>106.345</v>
      </c>
      <c r="J69" s="37">
        <v>107.91500000000001</v>
      </c>
      <c r="K69" s="37">
        <v>106.42400000000001</v>
      </c>
      <c r="L69" s="37">
        <v>105.15300000000001</v>
      </c>
      <c r="M69" s="37">
        <v>105.06699999999999</v>
      </c>
      <c r="N69" s="37">
        <v>104.03400000000001</v>
      </c>
      <c r="O69" s="37">
        <v>105.051</v>
      </c>
      <c r="P69" s="37">
        <v>109.467</v>
      </c>
      <c r="Q69" s="37">
        <v>110.867</v>
      </c>
      <c r="S69" s="4">
        <f t="shared" si="8"/>
        <v>121.60077273927241</v>
      </c>
      <c r="T69" s="4">
        <f t="shared" si="9"/>
        <v>117.13480912539532</v>
      </c>
      <c r="U69" s="4">
        <f t="shared" si="10"/>
        <v>111.81562479998462</v>
      </c>
      <c r="V69" s="4">
        <f t="shared" si="11"/>
        <v>109.22960723169359</v>
      </c>
      <c r="W69" s="4">
        <f t="shared" si="12"/>
        <v>110.55857625647228</v>
      </c>
      <c r="X69" s="4">
        <f t="shared" si="13"/>
        <v>111.47274786470433</v>
      </c>
      <c r="Y69" s="4">
        <f t="shared" si="14"/>
        <v>107.34724111725042</v>
      </c>
      <c r="Z69" s="4">
        <f t="shared" si="15"/>
        <v>110.15073081382917</v>
      </c>
      <c r="AA69" s="4">
        <f t="shared" si="16"/>
        <v>107.32744841405763</v>
      </c>
      <c r="AB69" s="4">
        <f t="shared" si="17"/>
        <v>108.69153896494728</v>
      </c>
      <c r="AC69" s="4">
        <f t="shared" si="18"/>
        <v>108.24476801836758</v>
      </c>
      <c r="AD69" s="4">
        <f t="shared" si="19"/>
        <v>106.49431624114972</v>
      </c>
      <c r="AE69" s="4">
        <f t="shared" si="20"/>
        <v>107.46963088660526</v>
      </c>
      <c r="AF69" s="4">
        <f t="shared" si="21"/>
        <v>108.78604277174854</v>
      </c>
      <c r="AG69" s="4">
        <f t="shared" si="22"/>
        <v>108.81169243117654</v>
      </c>
      <c r="AI69" s="4">
        <f t="shared" si="23"/>
        <v>-0.32677273927241401</v>
      </c>
      <c r="AJ69" s="4">
        <f t="shared" si="24"/>
        <v>-3.247809125395321</v>
      </c>
      <c r="AK69" s="4">
        <f t="shared" si="25"/>
        <v>-3.5366247999846223</v>
      </c>
      <c r="AL69" s="4">
        <f t="shared" si="26"/>
        <v>-1.999607231693588</v>
      </c>
      <c r="AM69" s="4">
        <f t="shared" si="27"/>
        <v>-2.5425762564722731</v>
      </c>
      <c r="AN69" s="4">
        <f t="shared" si="28"/>
        <v>-2.8897478647043329</v>
      </c>
      <c r="AO69" s="4">
        <f t="shared" si="29"/>
        <v>-1.0022411172504206</v>
      </c>
      <c r="AP69" s="4">
        <f t="shared" si="30"/>
        <v>-2.2357308138291643</v>
      </c>
      <c r="AQ69" s="4">
        <f t="shared" si="31"/>
        <v>-0.90344841405762111</v>
      </c>
      <c r="AR69" s="4">
        <f t="shared" si="32"/>
        <v>-3.5385389649472785</v>
      </c>
      <c r="AS69" s="4">
        <f t="shared" si="33"/>
        <v>-3.1777680183675869</v>
      </c>
      <c r="AT69" s="4">
        <f t="shared" si="34"/>
        <v>-2.4603162411497124</v>
      </c>
      <c r="AU69" s="4">
        <f t="shared" si="35"/>
        <v>-2.418630886605257</v>
      </c>
      <c r="AV69" s="4">
        <f t="shared" si="220"/>
        <v>0.68095722825145799</v>
      </c>
      <c r="AW69" s="4">
        <f t="shared" si="220"/>
        <v>2.0553075688234657</v>
      </c>
      <c r="AY69" s="2">
        <f t="shared" si="96"/>
        <v>107.72411832188804</v>
      </c>
      <c r="AZ69" s="2">
        <f t="shared" si="147"/>
        <v>106.45966366094157</v>
      </c>
      <c r="BA69" s="2">
        <f t="shared" si="148"/>
        <v>104.59765179228165</v>
      </c>
      <c r="BB69" s="2">
        <f t="shared" si="149"/>
        <v>101.40525303781715</v>
      </c>
      <c r="BC69" s="2">
        <f t="shared" si="150"/>
        <v>101.71099451070208</v>
      </c>
      <c r="BD69" s="2">
        <f t="shared" si="151"/>
        <v>103.67185905983331</v>
      </c>
      <c r="BE69" s="2">
        <f t="shared" si="152"/>
        <v>102.76088187405699</v>
      </c>
      <c r="BF69" s="2">
        <f t="shared" si="153"/>
        <v>103.20968008612736</v>
      </c>
      <c r="BG69" s="2">
        <f t="shared" si="154"/>
        <v>101.26350363754335</v>
      </c>
      <c r="BH69" s="2">
        <f t="shared" si="155"/>
        <v>102.42428207016752</v>
      </c>
      <c r="BI69" s="2">
        <f t="shared" si="156"/>
        <v>101.54023810916659</v>
      </c>
      <c r="BJ69" s="2">
        <f t="shared" si="157"/>
        <v>100.4260912705077</v>
      </c>
      <c r="BK69" s="2">
        <f t="shared" si="158"/>
        <v>101.5176135615114</v>
      </c>
      <c r="BL69" s="2">
        <f t="shared" si="159"/>
        <v>105.27239801983217</v>
      </c>
      <c r="BM69" s="2">
        <f t="shared" si="160"/>
        <v>106.05633141392019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>
        <f t="shared" si="44"/>
        <v>106.345</v>
      </c>
      <c r="BV69" s="2" t="str">
        <f t="shared" si="45"/>
        <v/>
      </c>
      <c r="BW69" s="2">
        <f t="shared" si="46"/>
        <v>106.42400000000001</v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>
        <f t="shared" si="50"/>
        <v>105.051</v>
      </c>
      <c r="CB69" s="2">
        <f t="shared" si="51"/>
        <v>109.467</v>
      </c>
      <c r="CC69" s="2">
        <f t="shared" si="52"/>
        <v>110.867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112.40150479082321</v>
      </c>
      <c r="DL69" s="2">
        <f t="shared" si="221"/>
        <v>107.08415087108014</v>
      </c>
      <c r="DM69" s="2">
        <f t="shared" si="221"/>
        <v>104.81851635846374</v>
      </c>
      <c r="DN69" s="2">
        <f t="shared" si="221"/>
        <v>101.48640080971661</v>
      </c>
      <c r="DO69" s="2">
        <f t="shared" si="221"/>
        <v>102.24768596126491</v>
      </c>
      <c r="DP69" s="2">
        <f t="shared" si="221"/>
        <v>105.11219682539684</v>
      </c>
      <c r="DQ69" s="2">
        <f t="shared" si="221"/>
        <v>104.68194285714284</v>
      </c>
      <c r="DR69" s="2">
        <f t="shared" si="221"/>
        <v>104.86687899159662</v>
      </c>
      <c r="DS69" s="2">
        <f t="shared" si="221"/>
        <v>103.23329129129129</v>
      </c>
      <c r="DT69" s="2">
        <f t="shared" si="221"/>
        <v>102.94151587301583</v>
      </c>
      <c r="DU69" s="2">
        <f t="shared" si="221"/>
        <v>103.15561587301588</v>
      </c>
      <c r="DV69" s="2">
        <f t="shared" si="221"/>
        <v>101.46324774774773</v>
      </c>
      <c r="DW69" s="2">
        <f t="shared" si="221"/>
        <v>102.49508906882591</v>
      </c>
      <c r="DX69" s="2">
        <f t="shared" si="221"/>
        <v>107.25203025210085</v>
      </c>
      <c r="DY69" s="2">
        <f t="shared" si="221"/>
        <v>108.2327556818182</v>
      </c>
      <c r="EA69" s="2">
        <f t="shared" si="71"/>
        <v>104.01799799669723</v>
      </c>
      <c r="EB69" s="2">
        <f t="shared" si="72"/>
        <v>105.89629001462114</v>
      </c>
      <c r="EC69" s="2">
        <f t="shared" si="73"/>
        <v>104.37467923464455</v>
      </c>
      <c r="ED69" s="2">
        <f t="shared" si="74"/>
        <v>101.32528152172509</v>
      </c>
      <c r="EE69" s="2">
        <f t="shared" si="75"/>
        <v>101.19709378782292</v>
      </c>
      <c r="EF69" s="2">
        <f t="shared" si="76"/>
        <v>102.23346337157984</v>
      </c>
      <c r="EG69" s="2">
        <f t="shared" si="77"/>
        <v>100.57512625001741</v>
      </c>
      <c r="EH69" s="2">
        <f t="shared" si="78"/>
        <v>101.50790320764892</v>
      </c>
      <c r="EI69" s="2">
        <f t="shared" si="79"/>
        <v>99.170078063529971</v>
      </c>
      <c r="EJ69" s="2">
        <f t="shared" si="80"/>
        <v>101.88287770600769</v>
      </c>
      <c r="EK69" s="2">
        <f t="shared" si="81"/>
        <v>99.892443655602776</v>
      </c>
      <c r="EL69" s="2">
        <f t="shared" si="82"/>
        <v>99.338083107159591</v>
      </c>
      <c r="EM69" s="2">
        <f t="shared" si="83"/>
        <v>100.49072668627582</v>
      </c>
      <c r="EN69" s="2">
        <f t="shared" si="84"/>
        <v>103.00397182551249</v>
      </c>
      <c r="EO69" s="2">
        <f t="shared" si="85"/>
        <v>103.56838671865037</v>
      </c>
      <c r="EQ69" s="2">
        <f t="shared" si="86"/>
        <v>103.28300061731569</v>
      </c>
      <c r="ER69" s="2">
        <f t="shared" si="222"/>
        <v>104.06806112986071</v>
      </c>
      <c r="ES69" s="2">
        <f t="shared" si="222"/>
        <v>102.841689566732</v>
      </c>
      <c r="ET69" s="2">
        <f t="shared" si="222"/>
        <v>98.787767245526908</v>
      </c>
      <c r="EU69" s="2">
        <f t="shared" si="222"/>
        <v>99.887760073949082</v>
      </c>
      <c r="EV69" s="2">
        <f t="shared" si="222"/>
        <v>101.671065824053</v>
      </c>
      <c r="EW69" s="2">
        <f t="shared" si="222"/>
        <v>100.98110078044056</v>
      </c>
      <c r="EX69" s="2">
        <f t="shared" si="222"/>
        <v>101.36779666415937</v>
      </c>
      <c r="EY69" s="2">
        <f t="shared" si="222"/>
        <v>99.48803685148161</v>
      </c>
      <c r="EZ69" s="2">
        <f t="shared" si="222"/>
        <v>101.50458457791143</v>
      </c>
      <c r="FA69" s="2">
        <f t="shared" si="222"/>
        <v>99.451863693036046</v>
      </c>
      <c r="FB69" s="2">
        <f t="shared" si="222"/>
        <v>98.795508744247215</v>
      </c>
      <c r="FC69" s="2">
        <f t="shared" si="222"/>
        <v>101.25262430779422</v>
      </c>
      <c r="FD69" s="2">
        <f t="shared" si="222"/>
        <v>102.5977479196842</v>
      </c>
      <c r="FE69" s="2">
        <f t="shared" si="222"/>
        <v>104.46879986870444</v>
      </c>
      <c r="FG69" s="2">
        <f t="shared" si="88"/>
        <v>0.55792047445535831</v>
      </c>
      <c r="FH69" s="2">
        <f t="shared" si="223"/>
        <v>0.52555630343596682</v>
      </c>
      <c r="FI69" s="2">
        <f t="shared" si="223"/>
        <v>0.49730590393510993</v>
      </c>
      <c r="FJ69" s="2">
        <f t="shared" si="223"/>
        <v>0.50221325532719074</v>
      </c>
      <c r="FK69" s="2">
        <f t="shared" si="223"/>
        <v>0.51073364345363947</v>
      </c>
      <c r="FL69" s="2">
        <f t="shared" si="223"/>
        <v>0.50031734470418598</v>
      </c>
      <c r="FM69" s="2">
        <f t="shared" si="223"/>
        <v>0.46778325471616672</v>
      </c>
      <c r="FN69" s="2">
        <f t="shared" si="223"/>
        <v>0.49335950026798725</v>
      </c>
      <c r="FO69" s="2">
        <f t="shared" si="223"/>
        <v>0.48479487230753859</v>
      </c>
      <c r="FP69" s="2">
        <f t="shared" si="223"/>
        <v>0.48854389593192243</v>
      </c>
      <c r="FQ69" s="2">
        <f t="shared" si="223"/>
        <v>0.49501890615407185</v>
      </c>
      <c r="FR69" s="2">
        <f t="shared" si="223"/>
        <v>0.48801472707157817</v>
      </c>
      <c r="FS69" s="2">
        <f t="shared" si="223"/>
        <v>0.48770160453706335</v>
      </c>
      <c r="FT69" s="2">
        <f t="shared" si="223"/>
        <v>0.46600272222670047</v>
      </c>
      <c r="FU69" s="2">
        <f t="shared" si="223"/>
        <v>0.46661950204452712</v>
      </c>
      <c r="FW69" s="2">
        <f t="shared" si="112"/>
        <v>7.67087860108979E-5</v>
      </c>
      <c r="FX69" s="2">
        <f t="shared" si="164"/>
        <v>1.0909433899391692E-4</v>
      </c>
      <c r="FY69" s="2">
        <f t="shared" si="165"/>
        <v>9.2462541780028796E-5</v>
      </c>
      <c r="FZ69" s="2">
        <f t="shared" si="166"/>
        <v>9.1242750202876402E-5</v>
      </c>
      <c r="GA69" s="2">
        <f t="shared" si="167"/>
        <v>9.0643077220826704E-5</v>
      </c>
      <c r="GB69" s="2">
        <f t="shared" si="168"/>
        <v>1.0221922010583898E-4</v>
      </c>
      <c r="GC69" s="2">
        <f t="shared" si="169"/>
        <v>9.6202876692158619E-5</v>
      </c>
      <c r="GD69" s="2">
        <f t="shared" si="170"/>
        <v>1.1627785641596691E-4</v>
      </c>
      <c r="GE69" s="2">
        <f t="shared" si="171"/>
        <v>1.1726099205897743E-4</v>
      </c>
      <c r="GF69" s="2">
        <f t="shared" si="172"/>
        <v>1.1258030550438433E-4</v>
      </c>
      <c r="GG69" s="2">
        <f t="shared" si="173"/>
        <v>1.0400426024002712E-4</v>
      </c>
      <c r="GH69" s="2">
        <f t="shared" si="174"/>
        <v>8.2634168314002352E-5</v>
      </c>
      <c r="GI69" s="2">
        <f t="shared" si="175"/>
        <v>7.2506761180108216E-5</v>
      </c>
      <c r="GJ69" s="2">
        <f t="shared" si="176"/>
        <v>6.2628762286428299E-5</v>
      </c>
      <c r="GK69" s="2">
        <f t="shared" si="177"/>
        <v>6.8029934164188843E-5</v>
      </c>
      <c r="GM69" s="86">
        <f t="shared" si="113"/>
        <v>2.8256486413256603E-2</v>
      </c>
      <c r="GN69" s="86">
        <f t="shared" si="178"/>
        <v>1.8407232264788461E-2</v>
      </c>
      <c r="GO69" s="86">
        <f t="shared" si="179"/>
        <v>1.1846899437020724E-2</v>
      </c>
      <c r="GP69" s="86">
        <f t="shared" si="180"/>
        <v>1.2894294245963148E-2</v>
      </c>
      <c r="GQ69" s="86">
        <f t="shared" si="181"/>
        <v>1.4938656913684558E-2</v>
      </c>
      <c r="GR69" s="86">
        <f t="shared" si="182"/>
        <v>1.2492371586936276E-2</v>
      </c>
      <c r="GS69" s="86">
        <f t="shared" si="183"/>
        <v>6.6107884406350261E-3</v>
      </c>
      <c r="GT69" s="86">
        <f t="shared" si="184"/>
        <v>1.0939636196272303E-2</v>
      </c>
      <c r="GU69" s="86">
        <f t="shared" si="185"/>
        <v>9.3041837181724266E-3</v>
      </c>
      <c r="GV69" s="86">
        <f t="shared" si="186"/>
        <v>1.0051638375380673E-2</v>
      </c>
      <c r="GW69" s="86">
        <f t="shared" si="187"/>
        <v>1.1342345992181474E-2</v>
      </c>
      <c r="GX69" s="86">
        <f t="shared" si="188"/>
        <v>1.0000000003647648E-2</v>
      </c>
      <c r="GY69" s="86">
        <f t="shared" si="189"/>
        <v>9.937653093814211E-3</v>
      </c>
      <c r="GZ69" s="86">
        <f t="shared" si="190"/>
        <v>6.2529273027113128E-3</v>
      </c>
      <c r="HA69" s="86">
        <f t="shared" si="191"/>
        <v>6.0760970262915999E-3</v>
      </c>
      <c r="HC69" s="86">
        <f t="shared" si="145"/>
        <v>1.1449369524985304E-8</v>
      </c>
      <c r="HD69" s="86">
        <f t="shared" si="192"/>
        <v>9.6578846091939694E-9</v>
      </c>
      <c r="HE69" s="86">
        <f t="shared" si="193"/>
        <v>3.2978342149964201E-10</v>
      </c>
      <c r="HF69" s="86">
        <f t="shared" si="194"/>
        <v>9.9338842977704924E-11</v>
      </c>
      <c r="HG69" s="86">
        <f t="shared" si="195"/>
        <v>4.7547719685731134E-10</v>
      </c>
      <c r="HH69" s="86">
        <f t="shared" si="196"/>
        <v>9.498965813887538E-10</v>
      </c>
      <c r="HI69" s="86">
        <f t="shared" si="197"/>
        <v>6.8521949755783799E-12</v>
      </c>
      <c r="HJ69" s="86">
        <f t="shared" si="198"/>
        <v>1.6103625208647956E-10</v>
      </c>
      <c r="HK69" s="86">
        <f t="shared" si="199"/>
        <v>6.5122516184618098E-10</v>
      </c>
      <c r="HL69" s="86">
        <f t="shared" si="200"/>
        <v>1.8058141288518962E-10</v>
      </c>
      <c r="HM69" s="86">
        <f t="shared" si="201"/>
        <v>5.6558137432467867E-11</v>
      </c>
      <c r="HN69" s="86">
        <f t="shared" si="202"/>
        <v>1.1608051596397356E-10</v>
      </c>
      <c r="HO69" s="86">
        <f t="shared" si="203"/>
        <v>2.3510197002660542E-10</v>
      </c>
      <c r="HP69" s="86">
        <f t="shared" si="204"/>
        <v>1.0429254932648116E-12</v>
      </c>
      <c r="HQ69" s="86">
        <f t="shared" si="205"/>
        <v>3.5592383382481196E-13</v>
      </c>
      <c r="HS69" s="86">
        <f t="shared" si="114"/>
        <v>5.516041408231596E-47</v>
      </c>
      <c r="HT69" s="86">
        <f t="shared" si="206"/>
        <v>5.3031584180275839E-44</v>
      </c>
      <c r="HU69" s="86">
        <f t="shared" si="207"/>
        <v>2.5320300333789937E-56</v>
      </c>
      <c r="HV69" s="86">
        <f t="shared" si="208"/>
        <v>7.511437970831439E-59</v>
      </c>
      <c r="HW69" s="86">
        <f t="shared" si="209"/>
        <v>2.7577003892967149E-55</v>
      </c>
      <c r="HX69" s="86">
        <f t="shared" si="210"/>
        <v>1.0428136975895444E-53</v>
      </c>
      <c r="HY69" s="86">
        <f t="shared" si="211"/>
        <v>2.0395225750500395E-65</v>
      </c>
      <c r="HZ69" s="86">
        <f t="shared" si="212"/>
        <v>1.0793226771457035E-59</v>
      </c>
      <c r="IA69" s="86">
        <f t="shared" si="213"/>
        <v>4.7622571871690423E-54</v>
      </c>
      <c r="IB69" s="86">
        <f t="shared" si="214"/>
        <v>2.4858471813521571E-58</v>
      </c>
      <c r="IC69" s="86">
        <f t="shared" si="215"/>
        <v>4.7807146819963614E-61</v>
      </c>
      <c r="ID69" s="86">
        <f t="shared" si="216"/>
        <v>6.6557679683764151E-59</v>
      </c>
      <c r="IE69" s="86">
        <f t="shared" si="217"/>
        <v>1.0976955915269552E-56</v>
      </c>
      <c r="IF69" s="86">
        <f t="shared" si="218"/>
        <v>3.14350376860354E-46</v>
      </c>
      <c r="IG69" s="86">
        <f t="shared" si="219"/>
        <v>5.6880085344037038E-34</v>
      </c>
      <c r="II69" s="86">
        <f t="shared" si="115"/>
        <v>1.9270240795133269E-191</v>
      </c>
      <c r="IJ69" s="86">
        <f t="shared" si="116"/>
        <v>1.1217052090966975E-173</v>
      </c>
      <c r="IK69" s="86">
        <f t="shared" si="117"/>
        <v>1.0817555130704397E-227</v>
      </c>
      <c r="IL69" s="86">
        <f t="shared" si="118"/>
        <v>1.1056867232067698E-239</v>
      </c>
      <c r="IM69" s="86">
        <f t="shared" si="119"/>
        <v>3.6482767501265859E-227</v>
      </c>
      <c r="IN69" s="86">
        <f t="shared" si="120"/>
        <v>1.9225126025054642E-219</v>
      </c>
      <c r="IO69" s="86">
        <f t="shared" si="121"/>
        <v>1.0996915162180591E-270</v>
      </c>
      <c r="IP69" s="86">
        <f t="shared" si="122"/>
        <v>5.6896610357460708E-243</v>
      </c>
      <c r="IQ69" s="86">
        <f t="shared" si="123"/>
        <v>5.5925519218914147E-219</v>
      </c>
      <c r="IR69" s="86">
        <f t="shared" si="124"/>
        <v>6.1257179929557979E-237</v>
      </c>
      <c r="IS69" s="86">
        <f t="shared" si="125"/>
        <v>6.0869522347903101E-250</v>
      </c>
      <c r="IT69" s="86">
        <f t="shared" si="126"/>
        <v>5.5165683608619187E-241</v>
      </c>
      <c r="IU69" s="86">
        <f t="shared" si="127"/>
        <v>4.4224549249984607E-231</v>
      </c>
      <c r="IV69" s="86">
        <f t="shared" si="128"/>
        <v>1.510143731973842E-157</v>
      </c>
      <c r="IW69" s="86">
        <f t="shared" si="129"/>
        <v>5.9213105416807369E-145</v>
      </c>
      <c r="IY69" s="86">
        <f t="shared" si="130"/>
        <v>2.8256497862626129E-2</v>
      </c>
      <c r="IZ69" s="86">
        <f t="shared" si="131"/>
        <v>1.8407241922673071E-2</v>
      </c>
      <c r="JA69" s="86">
        <f t="shared" si="132"/>
        <v>1.1846899766804145E-2</v>
      </c>
      <c r="JB69" s="86">
        <f t="shared" si="133"/>
        <v>1.2894294345301991E-2</v>
      </c>
      <c r="JC69" s="86">
        <f t="shared" si="134"/>
        <v>1.4938657389161756E-2</v>
      </c>
      <c r="JD69" s="86">
        <f t="shared" si="135"/>
        <v>1.2492372536832858E-2</v>
      </c>
      <c r="JE69" s="86">
        <f t="shared" si="136"/>
        <v>6.6107884474872211E-3</v>
      </c>
      <c r="JF69" s="86">
        <f t="shared" si="137"/>
        <v>1.0939636357308555E-2</v>
      </c>
      <c r="JG69" s="86">
        <f t="shared" si="138"/>
        <v>9.304184369397589E-3</v>
      </c>
      <c r="JH69" s="86">
        <f t="shared" si="139"/>
        <v>1.0051638555962085E-2</v>
      </c>
      <c r="JI69" s="86">
        <f t="shared" si="140"/>
        <v>1.1342346048739611E-2</v>
      </c>
      <c r="JJ69" s="86">
        <f t="shared" si="141"/>
        <v>1.0000000119728165E-2</v>
      </c>
      <c r="JK69" s="86">
        <f t="shared" si="142"/>
        <v>9.9376533289161819E-3</v>
      </c>
      <c r="JL69" s="86">
        <f t="shared" si="143"/>
        <v>6.252927303754238E-3</v>
      </c>
      <c r="JM69" s="86">
        <f t="shared" si="144"/>
        <v>6.0760970266475235E-3</v>
      </c>
    </row>
    <row r="70" spans="2:273" x14ac:dyDescent="0.25">
      <c r="B70" s="2">
        <v>43</v>
      </c>
      <c r="C70" s="37">
        <v>122.887</v>
      </c>
      <c r="D70" s="37">
        <v>115.839</v>
      </c>
      <c r="E70" s="37">
        <v>111.91800000000001</v>
      </c>
      <c r="F70" s="37">
        <v>109.59</v>
      </c>
      <c r="G70" s="37">
        <v>108.443</v>
      </c>
      <c r="H70" s="37">
        <v>110.967</v>
      </c>
      <c r="I70" s="37">
        <v>107.914</v>
      </c>
      <c r="J70" s="37">
        <v>110.831</v>
      </c>
      <c r="K70" s="37">
        <v>104.91500000000001</v>
      </c>
      <c r="L70" s="37">
        <v>108.119</v>
      </c>
      <c r="M70" s="37">
        <v>108.1</v>
      </c>
      <c r="N70" s="37">
        <v>104.81399999999999</v>
      </c>
      <c r="O70" s="37">
        <v>107.559</v>
      </c>
      <c r="P70" s="37">
        <v>110.667</v>
      </c>
      <c r="Q70" s="37">
        <v>111.517</v>
      </c>
      <c r="S70" s="4">
        <f t="shared" si="8"/>
        <v>125.45427244944962</v>
      </c>
      <c r="T70" s="4">
        <f t="shared" si="9"/>
        <v>120.67182490698592</v>
      </c>
      <c r="U70" s="4">
        <f t="shared" si="10"/>
        <v>114.76350182875335</v>
      </c>
      <c r="V70" s="4">
        <f t="shared" si="11"/>
        <v>112.27073694135071</v>
      </c>
      <c r="W70" s="4">
        <f t="shared" si="12"/>
        <v>114.00777249802177</v>
      </c>
      <c r="X70" s="4">
        <f t="shared" si="13"/>
        <v>114.82127205891699</v>
      </c>
      <c r="Y70" s="4">
        <f t="shared" si="14"/>
        <v>109.54585395585195</v>
      </c>
      <c r="Z70" s="4">
        <f t="shared" si="15"/>
        <v>113.28364051493068</v>
      </c>
      <c r="AA70" s="4">
        <f t="shared" si="16"/>
        <v>110.05241091983277</v>
      </c>
      <c r="AB70" s="4">
        <f t="shared" si="17"/>
        <v>111.44115462490686</v>
      </c>
      <c r="AC70" s="4">
        <f t="shared" si="18"/>
        <v>111.08794456936602</v>
      </c>
      <c r="AD70" s="4">
        <f t="shared" si="19"/>
        <v>109.08146418112074</v>
      </c>
      <c r="AE70" s="4">
        <f t="shared" si="20"/>
        <v>110.04909171660002</v>
      </c>
      <c r="AF70" s="4">
        <f t="shared" si="21"/>
        <v>110.57552670865839</v>
      </c>
      <c r="AG70" s="4">
        <f t="shared" si="22"/>
        <v>110.26765750983006</v>
      </c>
      <c r="AI70" s="4">
        <f t="shared" si="23"/>
        <v>-2.567272449449618</v>
      </c>
      <c r="AJ70" s="4">
        <f t="shared" si="24"/>
        <v>-4.8328249069859197</v>
      </c>
      <c r="AK70" s="4">
        <f t="shared" si="25"/>
        <v>-2.845501828753342</v>
      </c>
      <c r="AL70" s="4">
        <f t="shared" si="26"/>
        <v>-2.6807369413507018</v>
      </c>
      <c r="AM70" s="4">
        <f t="shared" si="27"/>
        <v>-5.5647724980217674</v>
      </c>
      <c r="AN70" s="4">
        <f t="shared" si="28"/>
        <v>-3.8542720589169903</v>
      </c>
      <c r="AO70" s="4">
        <f t="shared" si="29"/>
        <v>-1.6318539558519518</v>
      </c>
      <c r="AP70" s="4">
        <f t="shared" si="30"/>
        <v>-2.4526405149306783</v>
      </c>
      <c r="AQ70" s="4">
        <f t="shared" si="31"/>
        <v>-5.1374109198327602</v>
      </c>
      <c r="AR70" s="4">
        <f t="shared" si="32"/>
        <v>-3.3221546249068581</v>
      </c>
      <c r="AS70" s="4">
        <f t="shared" si="33"/>
        <v>-2.9879445693660216</v>
      </c>
      <c r="AT70" s="4">
        <f t="shared" si="34"/>
        <v>-4.2674641811207437</v>
      </c>
      <c r="AU70" s="4">
        <f t="shared" si="35"/>
        <v>-2.4900917166000198</v>
      </c>
      <c r="AV70" s="4">
        <f t="shared" si="220"/>
        <v>9.1473291341614527E-2</v>
      </c>
      <c r="AW70" s="4">
        <f t="shared" si="220"/>
        <v>1.249342490169937</v>
      </c>
      <c r="AY70" s="2">
        <f t="shared" si="96"/>
        <v>107.4829357193187</v>
      </c>
      <c r="AZ70" s="2">
        <f t="shared" si="147"/>
        <v>106.34060689672242</v>
      </c>
      <c r="BA70" s="2">
        <f t="shared" si="148"/>
        <v>104.53653117892817</v>
      </c>
      <c r="BB70" s="2">
        <f t="shared" si="149"/>
        <v>101.33167030483254</v>
      </c>
      <c r="BC70" s="2">
        <f t="shared" si="150"/>
        <v>101.63694981968867</v>
      </c>
      <c r="BD70" s="2">
        <f t="shared" si="151"/>
        <v>103.58087312489531</v>
      </c>
      <c r="BE70" s="2">
        <f t="shared" si="152"/>
        <v>102.65911505371658</v>
      </c>
      <c r="BF70" s="2">
        <f t="shared" si="153"/>
        <v>103.11637010072268</v>
      </c>
      <c r="BG70" s="2">
        <f t="shared" si="154"/>
        <v>101.1431019571212</v>
      </c>
      <c r="BH70" s="2">
        <f t="shared" si="155"/>
        <v>102.35005077192767</v>
      </c>
      <c r="BI70" s="2">
        <f t="shared" si="156"/>
        <v>101.44670688557831</v>
      </c>
      <c r="BJ70" s="2">
        <f t="shared" si="157"/>
        <v>100.34384446885549</v>
      </c>
      <c r="BK70" s="2">
        <f t="shared" si="158"/>
        <v>101.46907093637552</v>
      </c>
      <c r="BL70" s="2">
        <f t="shared" si="159"/>
        <v>105.22513177023752</v>
      </c>
      <c r="BM70" s="2">
        <f t="shared" si="160"/>
        <v>105.96213747904892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112.48038515519568</v>
      </c>
      <c r="DL70" s="2">
        <f t="shared" si="221"/>
        <v>107.08727857142857</v>
      </c>
      <c r="DM70" s="2">
        <f t="shared" si="221"/>
        <v>104.90093555093557</v>
      </c>
      <c r="DN70" s="2">
        <f t="shared" si="221"/>
        <v>101.51866315789475</v>
      </c>
      <c r="DO70" s="2">
        <f t="shared" si="221"/>
        <v>102.32024958967064</v>
      </c>
      <c r="DP70" s="2">
        <f t="shared" si="221"/>
        <v>105.23407533247534</v>
      </c>
      <c r="DQ70" s="2">
        <f t="shared" si="221"/>
        <v>104.7882369747899</v>
      </c>
      <c r="DR70" s="2">
        <f t="shared" si="221"/>
        <v>104.97046274509802</v>
      </c>
      <c r="DS70" s="2">
        <f t="shared" si="221"/>
        <v>103.2892634920635</v>
      </c>
      <c r="DT70" s="2">
        <f t="shared" si="221"/>
        <v>102.99055126555123</v>
      </c>
      <c r="DU70" s="2">
        <f t="shared" si="221"/>
        <v>103.26082333762335</v>
      </c>
      <c r="DV70" s="2">
        <f t="shared" si="221"/>
        <v>101.53529350403034</v>
      </c>
      <c r="DW70" s="2">
        <f t="shared" si="221"/>
        <v>102.61266998577524</v>
      </c>
      <c r="DX70" s="2">
        <f t="shared" si="221"/>
        <v>107.47324598930483</v>
      </c>
      <c r="DY70" s="2">
        <f t="shared" si="221"/>
        <v>108.34501411290326</v>
      </c>
      <c r="EA70" s="2">
        <f t="shared" si="71"/>
        <v>103.87163289477245</v>
      </c>
      <c r="EB70" s="2">
        <f t="shared" si="72"/>
        <v>105.72625380579686</v>
      </c>
      <c r="EC70" s="2">
        <f t="shared" si="73"/>
        <v>104.20088349140718</v>
      </c>
      <c r="ED70" s="2">
        <f t="shared" si="74"/>
        <v>101.16310939417821</v>
      </c>
      <c r="EE70" s="2">
        <f t="shared" si="75"/>
        <v>101.04020633767935</v>
      </c>
      <c r="EF70" s="2">
        <f t="shared" si="76"/>
        <v>102.07516593115619</v>
      </c>
      <c r="EG70" s="2">
        <f t="shared" si="77"/>
        <v>100.44978159388552</v>
      </c>
      <c r="EH70" s="2">
        <f t="shared" si="78"/>
        <v>101.37993200917934</v>
      </c>
      <c r="EI70" s="2">
        <f t="shared" si="79"/>
        <v>99.062921101208616</v>
      </c>
      <c r="EJ70" s="2">
        <f t="shared" si="80"/>
        <v>101.73860155235626</v>
      </c>
      <c r="EK70" s="2">
        <f t="shared" si="81"/>
        <v>99.759011938138727</v>
      </c>
      <c r="EL70" s="2">
        <f t="shared" si="82"/>
        <v>99.203951841700672</v>
      </c>
      <c r="EM70" s="2">
        <f t="shared" si="83"/>
        <v>100.37337798315396</v>
      </c>
      <c r="EN70" s="2">
        <f t="shared" si="84"/>
        <v>102.87572291848831</v>
      </c>
      <c r="EO70" s="2">
        <f t="shared" si="85"/>
        <v>103.47786435308883</v>
      </c>
      <c r="EQ70" s="2">
        <f t="shared" si="86"/>
        <v>103.14831879211893</v>
      </c>
      <c r="ER70" s="2">
        <f t="shared" si="222"/>
        <v>103.92867519608251</v>
      </c>
      <c r="ES70" s="2">
        <f t="shared" si="222"/>
        <v>102.69259761376009</v>
      </c>
      <c r="ET70" s="2">
        <f t="shared" si="222"/>
        <v>98.667017365807595</v>
      </c>
      <c r="EU70" s="2">
        <f t="shared" si="222"/>
        <v>99.752541601728353</v>
      </c>
      <c r="EV70" s="2">
        <f t="shared" si="222"/>
        <v>101.52204056105737</v>
      </c>
      <c r="EW70" s="2">
        <f t="shared" si="222"/>
        <v>100.84917651244167</v>
      </c>
      <c r="EX70" s="2">
        <f t="shared" si="222"/>
        <v>101.24172179321675</v>
      </c>
      <c r="EY70" s="2">
        <f t="shared" si="222"/>
        <v>99.375613580669494</v>
      </c>
      <c r="EZ70" s="2">
        <f t="shared" si="222"/>
        <v>101.36603619774409</v>
      </c>
      <c r="FA70" s="2">
        <f t="shared" si="222"/>
        <v>99.32571498287291</v>
      </c>
      <c r="FB70" s="2">
        <f t="shared" si="222"/>
        <v>98.67001353432893</v>
      </c>
      <c r="FC70" s="2">
        <f t="shared" si="222"/>
        <v>101.12328356962003</v>
      </c>
      <c r="FD70" s="2">
        <f t="shared" si="222"/>
        <v>102.47660003266024</v>
      </c>
      <c r="FE70" s="2">
        <f t="shared" si="222"/>
        <v>104.3615111532127</v>
      </c>
      <c r="FG70" s="2">
        <f t="shared" si="88"/>
        <v>0.58050091901306777</v>
      </c>
      <c r="FH70" s="2">
        <f t="shared" si="223"/>
        <v>0.54845192405682552</v>
      </c>
      <c r="FI70" s="2">
        <f t="shared" si="223"/>
        <v>0.5203205299144068</v>
      </c>
      <c r="FJ70" s="2">
        <f t="shared" si="223"/>
        <v>0.52521770566799164</v>
      </c>
      <c r="FK70" s="2">
        <f t="shared" si="223"/>
        <v>0.53370992848280785</v>
      </c>
      <c r="FL70" s="2">
        <f t="shared" si="223"/>
        <v>0.52332625069135419</v>
      </c>
      <c r="FM70" s="2">
        <f t="shared" si="223"/>
        <v>0.49076545997679905</v>
      </c>
      <c r="FN70" s="2">
        <f t="shared" si="223"/>
        <v>0.51637909815312888</v>
      </c>
      <c r="FO70" s="2">
        <f t="shared" si="223"/>
        <v>0.50781539690021349</v>
      </c>
      <c r="FP70" s="2">
        <f t="shared" si="223"/>
        <v>0.51156567809094899</v>
      </c>
      <c r="FQ70" s="2">
        <f t="shared" si="223"/>
        <v>0.51803676243521879</v>
      </c>
      <c r="FR70" s="2">
        <f t="shared" si="223"/>
        <v>0.51103648877216212</v>
      </c>
      <c r="FS70" s="2">
        <f t="shared" si="223"/>
        <v>0.51072332982919189</v>
      </c>
      <c r="FT70" s="2">
        <f t="shared" si="223"/>
        <v>0.48897782053698491</v>
      </c>
      <c r="FU70" s="2">
        <f t="shared" si="223"/>
        <v>0.48959712874713918</v>
      </c>
      <c r="FW70" s="2">
        <f t="shared" si="112"/>
        <v>8.4108888846780996E-5</v>
      </c>
      <c r="FX70" s="2">
        <f t="shared" si="164"/>
        <v>1.1961830501990436E-4</v>
      </c>
      <c r="FY70" s="2">
        <f t="shared" si="165"/>
        <v>1.0138225662927054E-4</v>
      </c>
      <c r="FZ70" s="2">
        <f t="shared" si="166"/>
        <v>1.0004480546557838E-4</v>
      </c>
      <c r="GA70" s="2">
        <f t="shared" si="167"/>
        <v>9.9387288654111412E-5</v>
      </c>
      <c r="GB70" s="2">
        <f t="shared" si="168"/>
        <v>1.1208004074774923E-4</v>
      </c>
      <c r="GC70" s="2">
        <f t="shared" si="169"/>
        <v>1.0548337765734251E-4</v>
      </c>
      <c r="GD70" s="2">
        <f t="shared" si="170"/>
        <v>1.2749470398336341E-4</v>
      </c>
      <c r="GE70" s="2">
        <f t="shared" si="171"/>
        <v>1.2857266649162724E-4</v>
      </c>
      <c r="GF70" s="2">
        <f t="shared" si="172"/>
        <v>1.2344050954607184E-4</v>
      </c>
      <c r="GG70" s="2">
        <f t="shared" si="173"/>
        <v>1.1403725939297537E-4</v>
      </c>
      <c r="GH70" s="2">
        <f t="shared" si="174"/>
        <v>9.0605841467126952E-5</v>
      </c>
      <c r="GI70" s="2">
        <f t="shared" si="175"/>
        <v>7.9501526568209497E-5</v>
      </c>
      <c r="GJ70" s="2">
        <f t="shared" si="176"/>
        <v>6.867065736910253E-5</v>
      </c>
      <c r="GK70" s="2">
        <f t="shared" si="177"/>
        <v>7.459284991298055E-5</v>
      </c>
      <c r="GM70" s="86">
        <f t="shared" si="113"/>
        <v>3.8219859849159668E-2</v>
      </c>
      <c r="GN70" s="86">
        <f t="shared" si="178"/>
        <v>2.5821557216788655E-2</v>
      </c>
      <c r="GO70" s="86">
        <f t="shared" si="179"/>
        <v>1.7587975543995594E-2</v>
      </c>
      <c r="GP70" s="86">
        <f t="shared" si="180"/>
        <v>1.8871795008240842E-2</v>
      </c>
      <c r="GQ70" s="86">
        <f t="shared" si="181"/>
        <v>2.1905251456251561E-2</v>
      </c>
      <c r="GR70" s="86">
        <f t="shared" si="182"/>
        <v>1.8918204790277365E-2</v>
      </c>
      <c r="GS70" s="86">
        <f t="shared" si="183"/>
        <v>1.0413450314438268E-2</v>
      </c>
      <c r="GT70" s="86">
        <f t="shared" si="184"/>
        <v>1.6852639173637475E-2</v>
      </c>
      <c r="GU70" s="86">
        <f t="shared" si="185"/>
        <v>1.435450453454255E-2</v>
      </c>
      <c r="GV70" s="86">
        <f t="shared" si="186"/>
        <v>1.5298113507360912E-2</v>
      </c>
      <c r="GW70" s="86">
        <f t="shared" si="187"/>
        <v>1.7116941447400655E-2</v>
      </c>
      <c r="GX70" s="86">
        <f t="shared" si="188"/>
        <v>1.5091510421052438E-2</v>
      </c>
      <c r="GY70" s="86">
        <f t="shared" si="189"/>
        <v>1.5015686868900266E-2</v>
      </c>
      <c r="GZ70" s="86">
        <f t="shared" si="190"/>
        <v>1.0000000013111495E-2</v>
      </c>
      <c r="HA70" s="86">
        <f t="shared" si="191"/>
        <v>1.0000003348296583E-2</v>
      </c>
      <c r="HC70" s="86">
        <f t="shared" si="145"/>
        <v>2.650874377140208E-8</v>
      </c>
      <c r="HD70" s="86">
        <f t="shared" si="192"/>
        <v>2.2241499688950871E-8</v>
      </c>
      <c r="HE70" s="86">
        <f t="shared" si="193"/>
        <v>9.1830199826418769E-10</v>
      </c>
      <c r="HF70" s="86">
        <f t="shared" si="194"/>
        <v>2.9217499256924799E-10</v>
      </c>
      <c r="HG70" s="86">
        <f t="shared" si="195"/>
        <v>1.3078102543880967E-9</v>
      </c>
      <c r="HH70" s="86">
        <f t="shared" si="196"/>
        <v>2.5570816555456005E-9</v>
      </c>
      <c r="HI70" s="86">
        <f t="shared" si="197"/>
        <v>2.3222413279132659E-11</v>
      </c>
      <c r="HJ70" s="86">
        <f t="shared" si="198"/>
        <v>4.8504324086984563E-10</v>
      </c>
      <c r="HK70" s="86">
        <f t="shared" si="199"/>
        <v>1.7943085151025589E-9</v>
      </c>
      <c r="HL70" s="86">
        <f t="shared" si="200"/>
        <v>5.3292043301433198E-10</v>
      </c>
      <c r="HM70" s="86">
        <f t="shared" si="201"/>
        <v>1.7530537167172193E-10</v>
      </c>
      <c r="HN70" s="86">
        <f t="shared" si="202"/>
        <v>3.3729997983259191E-10</v>
      </c>
      <c r="HO70" s="86">
        <f t="shared" si="203"/>
        <v>6.4792668097012471E-10</v>
      </c>
      <c r="HP70" s="86">
        <f t="shared" si="204"/>
        <v>3.7885897792636451E-12</v>
      </c>
      <c r="HQ70" s="86">
        <f t="shared" si="205"/>
        <v>1.4048585163263466E-12</v>
      </c>
      <c r="HS70" s="86">
        <f t="shared" si="114"/>
        <v>8.6729483254013328E-46</v>
      </c>
      <c r="HT70" s="86">
        <f t="shared" si="206"/>
        <v>7.3802985190547402E-43</v>
      </c>
      <c r="HU70" s="86">
        <f t="shared" si="207"/>
        <v>7.3392774243087002E-55</v>
      </c>
      <c r="HV70" s="86">
        <f t="shared" si="208"/>
        <v>2.5596745052903076E-57</v>
      </c>
      <c r="HW70" s="86">
        <f t="shared" si="209"/>
        <v>7.656355401477879E-54</v>
      </c>
      <c r="HX70" s="86">
        <f t="shared" si="210"/>
        <v>2.7163004321125287E-52</v>
      </c>
      <c r="HY70" s="86">
        <f t="shared" si="211"/>
        <v>1.0944877920168193E-63</v>
      </c>
      <c r="HZ70" s="86">
        <f t="shared" si="212"/>
        <v>4.2537636283305599E-58</v>
      </c>
      <c r="IA70" s="86">
        <f t="shared" si="213"/>
        <v>1.3124422395396836E-52</v>
      </c>
      <c r="IB70" s="86">
        <f t="shared" si="214"/>
        <v>8.8508785326613356E-57</v>
      </c>
      <c r="IC70" s="86">
        <f t="shared" si="215"/>
        <v>1.9811273425874067E-59</v>
      </c>
      <c r="ID70" s="86">
        <f t="shared" si="216"/>
        <v>2.2102096508785111E-57</v>
      </c>
      <c r="IE70" s="86">
        <f t="shared" si="217"/>
        <v>3.0267188336717081E-55</v>
      </c>
      <c r="IF70" s="86">
        <f t="shared" si="218"/>
        <v>4.4338362220705209E-45</v>
      </c>
      <c r="IG70" s="86">
        <f t="shared" si="219"/>
        <v>3.8615780773895155E-33</v>
      </c>
      <c r="II70" s="86">
        <f t="shared" si="115"/>
        <v>8.8787231746217527E-188</v>
      </c>
      <c r="IJ70" s="86">
        <f t="shared" si="116"/>
        <v>3.1449232689609832E-170</v>
      </c>
      <c r="IK70" s="86">
        <f t="shared" si="117"/>
        <v>3.0584117782042297E-223</v>
      </c>
      <c r="IL70" s="86">
        <f t="shared" si="118"/>
        <v>5.3055211199838987E-235</v>
      </c>
      <c r="IM70" s="86">
        <f t="shared" si="119"/>
        <v>9.8539618595936511E-223</v>
      </c>
      <c r="IN70" s="86">
        <f t="shared" si="120"/>
        <v>4.1609697164890696E-215</v>
      </c>
      <c r="IO70" s="86">
        <f t="shared" si="121"/>
        <v>2.3061388792083924E-265</v>
      </c>
      <c r="IP70" s="86">
        <f t="shared" si="122"/>
        <v>4.2393980765187317E-238</v>
      </c>
      <c r="IQ70" s="86">
        <f t="shared" si="123"/>
        <v>1.3771556159739217E-214</v>
      </c>
      <c r="IR70" s="86">
        <f t="shared" si="124"/>
        <v>3.3163267399986178E-232</v>
      </c>
      <c r="IS70" s="86">
        <f t="shared" si="125"/>
        <v>5.4554735767160096E-245</v>
      </c>
      <c r="IT70" s="86">
        <f t="shared" si="126"/>
        <v>2.5062288568797659E-236</v>
      </c>
      <c r="IU70" s="86">
        <f t="shared" si="127"/>
        <v>1.1197914624441104E-226</v>
      </c>
      <c r="IV70" s="86">
        <f t="shared" si="128"/>
        <v>1.3330487811433124E-154</v>
      </c>
      <c r="IW70" s="86">
        <f t="shared" si="129"/>
        <v>3.1861890640637098E-142</v>
      </c>
      <c r="IY70" s="86">
        <f t="shared" si="130"/>
        <v>3.8219886357903438E-2</v>
      </c>
      <c r="IZ70" s="86">
        <f t="shared" si="131"/>
        <v>2.5821579458288346E-2</v>
      </c>
      <c r="JA70" s="86">
        <f t="shared" si="132"/>
        <v>1.7587976462297591E-2</v>
      </c>
      <c r="JB70" s="86">
        <f t="shared" si="133"/>
        <v>1.8871795300415835E-2</v>
      </c>
      <c r="JC70" s="86">
        <f t="shared" si="134"/>
        <v>2.1905252764061817E-2</v>
      </c>
      <c r="JD70" s="86">
        <f t="shared" si="135"/>
        <v>1.8918207347359019E-2</v>
      </c>
      <c r="JE70" s="86">
        <f t="shared" si="136"/>
        <v>1.0413450337660682E-2</v>
      </c>
      <c r="JF70" s="86">
        <f t="shared" si="137"/>
        <v>1.6852639658680717E-2</v>
      </c>
      <c r="JG70" s="86">
        <f t="shared" si="138"/>
        <v>1.4354506328851064E-2</v>
      </c>
      <c r="JH70" s="86">
        <f t="shared" si="139"/>
        <v>1.5298114040281346E-2</v>
      </c>
      <c r="JI70" s="86">
        <f t="shared" si="140"/>
        <v>1.7116941622706026E-2</v>
      </c>
      <c r="JJ70" s="86">
        <f t="shared" si="141"/>
        <v>1.5091510758352418E-2</v>
      </c>
      <c r="JK70" s="86">
        <f t="shared" si="142"/>
        <v>1.5015687516826947E-2</v>
      </c>
      <c r="JL70" s="86">
        <f t="shared" si="143"/>
        <v>1.0000000016900084E-2</v>
      </c>
      <c r="JM70" s="86">
        <f t="shared" si="144"/>
        <v>1.0000003349701442E-2</v>
      </c>
    </row>
    <row r="71" spans="2:273" x14ac:dyDescent="0.25">
      <c r="B71" s="2">
        <v>44</v>
      </c>
      <c r="C71" s="37">
        <v>126.71</v>
      </c>
      <c r="D71" s="37">
        <v>120.532</v>
      </c>
      <c r="E71" s="37">
        <v>115.328</v>
      </c>
      <c r="F71" s="37">
        <v>112.738</v>
      </c>
      <c r="G71" s="37">
        <v>112.443</v>
      </c>
      <c r="H71" s="37">
        <v>113.06699999999999</v>
      </c>
      <c r="I71" s="37">
        <v>109.672</v>
      </c>
      <c r="J71" s="37">
        <v>110.81399999999999</v>
      </c>
      <c r="K71" s="37">
        <v>108.983</v>
      </c>
      <c r="L71" s="37">
        <v>111.407</v>
      </c>
      <c r="M71" s="37">
        <v>111.733</v>
      </c>
      <c r="N71" s="37">
        <v>108.898</v>
      </c>
      <c r="O71" s="37">
        <v>108.898</v>
      </c>
      <c r="P71" s="37">
        <v>112.533</v>
      </c>
      <c r="Q71" s="37">
        <v>112.6</v>
      </c>
      <c r="S71" s="4">
        <f t="shared" si="8"/>
        <v>130.16930266561178</v>
      </c>
      <c r="T71" s="4">
        <f t="shared" si="9"/>
        <v>125.13860129504165</v>
      </c>
      <c r="U71" s="4">
        <f t="shared" si="10"/>
        <v>118.66279905366083</v>
      </c>
      <c r="V71" s="4">
        <f t="shared" si="11"/>
        <v>116.25180306024579</v>
      </c>
      <c r="W71" s="4">
        <f t="shared" si="12"/>
        <v>118.5050549746834</v>
      </c>
      <c r="X71" s="4">
        <f t="shared" si="13"/>
        <v>119.30968628429358</v>
      </c>
      <c r="Y71" s="4">
        <f t="shared" si="14"/>
        <v>112.64492474529207</v>
      </c>
      <c r="Z71" s="4">
        <f t="shared" si="15"/>
        <v>117.55345636933377</v>
      </c>
      <c r="AA71" s="4">
        <f t="shared" si="16"/>
        <v>113.80460178651839</v>
      </c>
      <c r="AB71" s="4">
        <f t="shared" si="17"/>
        <v>115.16549211860819</v>
      </c>
      <c r="AC71" s="4">
        <f t="shared" si="18"/>
        <v>114.90723558055844</v>
      </c>
      <c r="AD71" s="4">
        <f t="shared" si="19"/>
        <v>112.56939610058866</v>
      </c>
      <c r="AE71" s="4">
        <f t="shared" si="20"/>
        <v>113.5173737682823</v>
      </c>
      <c r="AF71" s="4">
        <f t="shared" si="21"/>
        <v>113.10703866577647</v>
      </c>
      <c r="AG71" s="4">
        <f t="shared" si="22"/>
        <v>112.39936736434885</v>
      </c>
      <c r="AI71" s="4">
        <f t="shared" si="23"/>
        <v>-3.4593026656117871</v>
      </c>
      <c r="AJ71" s="4">
        <f t="shared" si="24"/>
        <v>-4.6066012950416564</v>
      </c>
      <c r="AK71" s="4">
        <f t="shared" si="25"/>
        <v>-3.3347990536608307</v>
      </c>
      <c r="AL71" s="4">
        <f t="shared" si="26"/>
        <v>-3.5138030602457917</v>
      </c>
      <c r="AM71" s="4">
        <f t="shared" si="27"/>
        <v>-6.0620549746834058</v>
      </c>
      <c r="AN71" s="4">
        <f t="shared" si="28"/>
        <v>-6.2426862842935833</v>
      </c>
      <c r="AO71" s="4">
        <f t="shared" si="29"/>
        <v>-2.972924745292076</v>
      </c>
      <c r="AP71" s="4">
        <f t="shared" si="30"/>
        <v>-6.7394563693337801</v>
      </c>
      <c r="AQ71" s="4">
        <f t="shared" si="31"/>
        <v>-4.8216017865183858</v>
      </c>
      <c r="AR71" s="4">
        <f t="shared" si="32"/>
        <v>-3.7584921186081885</v>
      </c>
      <c r="AS71" s="4">
        <f t="shared" si="33"/>
        <v>-3.174235580558431</v>
      </c>
      <c r="AT71" s="4">
        <f t="shared" si="34"/>
        <v>-3.6713961005886659</v>
      </c>
      <c r="AU71" s="4">
        <f t="shared" si="35"/>
        <v>-4.6193737682823013</v>
      </c>
      <c r="AV71" s="4">
        <f t="shared" si="220"/>
        <v>-0.57403866577647022</v>
      </c>
      <c r="AW71" s="4">
        <f t="shared" si="220"/>
        <v>0.20063263565114653</v>
      </c>
      <c r="AY71" s="2">
        <f t="shared" si="96"/>
        <v>107.23451465435454</v>
      </c>
      <c r="AZ71" s="2">
        <f t="shared" si="147"/>
        <v>106.21393148887687</v>
      </c>
      <c r="BA71" s="2">
        <f t="shared" si="148"/>
        <v>104.4636985165241</v>
      </c>
      <c r="BB71" s="2">
        <f t="shared" si="149"/>
        <v>101.24919909578851</v>
      </c>
      <c r="BC71" s="2">
        <f t="shared" si="150"/>
        <v>101.55257512013399</v>
      </c>
      <c r="BD71" s="2">
        <f t="shared" si="151"/>
        <v>103.47733281174389</v>
      </c>
      <c r="BE71" s="2">
        <f t="shared" si="152"/>
        <v>102.54652263321363</v>
      </c>
      <c r="BF71" s="2">
        <f t="shared" si="153"/>
        <v>103.01266427660158</v>
      </c>
      <c r="BG71" s="2">
        <f t="shared" si="154"/>
        <v>101.01533512149969</v>
      </c>
      <c r="BH71" s="2">
        <f t="shared" si="155"/>
        <v>102.26698922209405</v>
      </c>
      <c r="BI71" s="2">
        <f t="shared" si="156"/>
        <v>101.3424748525819</v>
      </c>
      <c r="BJ71" s="2">
        <f t="shared" si="157"/>
        <v>100.25222284400772</v>
      </c>
      <c r="BK71" s="2">
        <f t="shared" si="158"/>
        <v>101.40982399604231</v>
      </c>
      <c r="BL71" s="2">
        <f t="shared" si="159"/>
        <v>105.16157657191742</v>
      </c>
      <c r="BM71" s="2">
        <f t="shared" si="160"/>
        <v>105.85840173694608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112.55926551956816</v>
      </c>
      <c r="DL71" s="2">
        <f t="shared" si="221"/>
        <v>107.090406271777</v>
      </c>
      <c r="DM71" s="2">
        <f t="shared" si="221"/>
        <v>104.98335474340739</v>
      </c>
      <c r="DN71" s="2">
        <f t="shared" si="221"/>
        <v>101.55092550607289</v>
      </c>
      <c r="DO71" s="2">
        <f t="shared" si="221"/>
        <v>102.39281321807637</v>
      </c>
      <c r="DP71" s="2">
        <f t="shared" si="221"/>
        <v>105.35595383955385</v>
      </c>
      <c r="DQ71" s="2">
        <f t="shared" si="221"/>
        <v>104.89453109243696</v>
      </c>
      <c r="DR71" s="2">
        <f t="shared" si="221"/>
        <v>105.07404649859942</v>
      </c>
      <c r="DS71" s="2">
        <f t="shared" si="221"/>
        <v>103.3452356928357</v>
      </c>
      <c r="DT71" s="2">
        <f t="shared" si="221"/>
        <v>103.03958665808662</v>
      </c>
      <c r="DU71" s="2">
        <f t="shared" si="221"/>
        <v>103.36603080223081</v>
      </c>
      <c r="DV71" s="2">
        <f t="shared" si="221"/>
        <v>101.60733926031293</v>
      </c>
      <c r="DW71" s="2">
        <f t="shared" si="221"/>
        <v>102.73025090272458</v>
      </c>
      <c r="DX71" s="2">
        <f t="shared" si="221"/>
        <v>107.69446172650879</v>
      </c>
      <c r="DY71" s="2">
        <f t="shared" si="221"/>
        <v>108.4572725439883</v>
      </c>
      <c r="EA71" s="2">
        <f t="shared" si="71"/>
        <v>103.72526779284765</v>
      </c>
      <c r="EB71" s="2">
        <f t="shared" si="72"/>
        <v>105.55621759697256</v>
      </c>
      <c r="EC71" s="2">
        <f t="shared" si="73"/>
        <v>104.02708774816982</v>
      </c>
      <c r="ED71" s="2">
        <f t="shared" si="74"/>
        <v>101.00093726663135</v>
      </c>
      <c r="EE71" s="2">
        <f t="shared" si="75"/>
        <v>100.88331888753579</v>
      </c>
      <c r="EF71" s="2">
        <f t="shared" si="76"/>
        <v>101.91686849073254</v>
      </c>
      <c r="EG71" s="2">
        <f t="shared" si="77"/>
        <v>100.32443693775363</v>
      </c>
      <c r="EH71" s="2">
        <f t="shared" si="78"/>
        <v>101.25196081070975</v>
      </c>
      <c r="EI71" s="2">
        <f t="shared" si="79"/>
        <v>98.955764138887261</v>
      </c>
      <c r="EJ71" s="2">
        <f t="shared" si="80"/>
        <v>101.59432539870484</v>
      </c>
      <c r="EK71" s="2">
        <f t="shared" si="81"/>
        <v>99.625580220674678</v>
      </c>
      <c r="EL71" s="2">
        <f t="shared" si="82"/>
        <v>99.069820576241753</v>
      </c>
      <c r="EM71" s="2">
        <f t="shared" si="83"/>
        <v>100.2560292800321</v>
      </c>
      <c r="EN71" s="2">
        <f t="shared" si="84"/>
        <v>102.74747401146412</v>
      </c>
      <c r="EO71" s="2">
        <f t="shared" si="85"/>
        <v>103.38734198752729</v>
      </c>
      <c r="EQ71" s="2">
        <f t="shared" si="86"/>
        <v>103.01363696692216</v>
      </c>
      <c r="ER71" s="2">
        <f t="shared" si="222"/>
        <v>103.78928926230431</v>
      </c>
      <c r="ES71" s="2">
        <f t="shared" si="222"/>
        <v>102.54350566078817</v>
      </c>
      <c r="ET71" s="2">
        <f t="shared" si="222"/>
        <v>98.546267486088283</v>
      </c>
      <c r="EU71" s="2">
        <f t="shared" si="222"/>
        <v>99.617323129507625</v>
      </c>
      <c r="EV71" s="2">
        <f t="shared" si="222"/>
        <v>101.37301529806172</v>
      </c>
      <c r="EW71" s="2">
        <f t="shared" si="222"/>
        <v>100.71725224444279</v>
      </c>
      <c r="EX71" s="2">
        <f t="shared" si="222"/>
        <v>101.11564692227412</v>
      </c>
      <c r="EY71" s="2">
        <f t="shared" si="222"/>
        <v>99.263190309857393</v>
      </c>
      <c r="EZ71" s="2">
        <f t="shared" si="222"/>
        <v>101.22748781757676</v>
      </c>
      <c r="FA71" s="2">
        <f t="shared" si="222"/>
        <v>99.19956627270976</v>
      </c>
      <c r="FB71" s="2">
        <f t="shared" si="222"/>
        <v>98.544518324410646</v>
      </c>
      <c r="FC71" s="2">
        <f t="shared" si="222"/>
        <v>100.99394283144584</v>
      </c>
      <c r="FD71" s="2">
        <f t="shared" si="222"/>
        <v>102.35545214563631</v>
      </c>
      <c r="FE71" s="2">
        <f t="shared" si="222"/>
        <v>104.25422243772098</v>
      </c>
      <c r="FG71" s="2">
        <f t="shared" si="88"/>
        <v>0.60274921970041828</v>
      </c>
      <c r="FH71" s="2">
        <f t="shared" si="223"/>
        <v>0.57114424819644172</v>
      </c>
      <c r="FI71" s="2">
        <f t="shared" si="223"/>
        <v>0.54324922956068633</v>
      </c>
      <c r="FJ71" s="2">
        <f t="shared" si="223"/>
        <v>0.54811561681139487</v>
      </c>
      <c r="FK71" s="2">
        <f t="shared" si="223"/>
        <v>0.55654408176347725</v>
      </c>
      <c r="FL71" s="2">
        <f t="shared" si="223"/>
        <v>0.54623657224778932</v>
      </c>
      <c r="FM71" s="2">
        <f t="shared" si="223"/>
        <v>0.51378676508469157</v>
      </c>
      <c r="FN71" s="2">
        <f t="shared" si="223"/>
        <v>0.53932939618319253</v>
      </c>
      <c r="FO71" s="2">
        <f t="shared" si="223"/>
        <v>0.53080282722425542</v>
      </c>
      <c r="FP71" s="2">
        <f t="shared" si="223"/>
        <v>0.5345384996419873</v>
      </c>
      <c r="FQ71" s="2">
        <f t="shared" si="223"/>
        <v>0.54097832269130386</v>
      </c>
      <c r="FR71" s="2">
        <f t="shared" si="223"/>
        <v>0.5340115278329266</v>
      </c>
      <c r="FS71" s="2">
        <f t="shared" si="223"/>
        <v>0.53369965699499777</v>
      </c>
      <c r="FT71" s="2">
        <f t="shared" si="223"/>
        <v>0.51199958096788167</v>
      </c>
      <c r="FU71" s="2">
        <f t="shared" si="223"/>
        <v>0.51261879807818922</v>
      </c>
      <c r="FW71" s="2">
        <f t="shared" si="112"/>
        <v>9.2222814364263767E-5</v>
      </c>
      <c r="FX71" s="2">
        <f t="shared" si="164"/>
        <v>1.3115734968489046E-4</v>
      </c>
      <c r="FY71" s="2">
        <f t="shared" si="165"/>
        <v>1.1116234657117373E-4</v>
      </c>
      <c r="FZ71" s="2">
        <f t="shared" si="166"/>
        <v>1.0969588903005544E-4</v>
      </c>
      <c r="GA71" s="2">
        <f t="shared" si="167"/>
        <v>1.089749500542286E-4</v>
      </c>
      <c r="GB71" s="2">
        <f t="shared" si="168"/>
        <v>1.2289199203720824E-4</v>
      </c>
      <c r="GC71" s="2">
        <f t="shared" si="169"/>
        <v>1.1565904661250738E-4</v>
      </c>
      <c r="GD71" s="2">
        <f t="shared" si="170"/>
        <v>1.3979344351795899E-4</v>
      </c>
      <c r="GE71" s="2">
        <f t="shared" si="171"/>
        <v>1.4097537670478732E-4</v>
      </c>
      <c r="GF71" s="2">
        <f t="shared" si="172"/>
        <v>1.3534821533317721E-4</v>
      </c>
      <c r="GG71" s="2">
        <f t="shared" si="173"/>
        <v>1.2503799279068632E-4</v>
      </c>
      <c r="GH71" s="2">
        <f t="shared" si="174"/>
        <v>9.9346461175998113E-5</v>
      </c>
      <c r="GI71" s="2">
        <f t="shared" si="175"/>
        <v>8.7171021826117366E-5</v>
      </c>
      <c r="GJ71" s="2">
        <f t="shared" si="176"/>
        <v>7.5295379671498264E-5</v>
      </c>
      <c r="GK71" s="2">
        <f t="shared" si="177"/>
        <v>8.1788844917503851E-5</v>
      </c>
      <c r="GM71" s="86">
        <f t="shared" si="113"/>
        <v>5.1024803747988304E-2</v>
      </c>
      <c r="GN71" s="86">
        <f t="shared" si="178"/>
        <v>3.5689530348097777E-2</v>
      </c>
      <c r="GO71" s="86">
        <f t="shared" si="179"/>
        <v>2.5635606800575542E-2</v>
      </c>
      <c r="GP71" s="86">
        <f t="shared" si="180"/>
        <v>2.7144601820687175E-2</v>
      </c>
      <c r="GQ71" s="86">
        <f t="shared" si="181"/>
        <v>3.1543289058576215E-2</v>
      </c>
      <c r="GR71" s="86">
        <f t="shared" si="182"/>
        <v>2.8066490149798444E-2</v>
      </c>
      <c r="GS71" s="86">
        <f t="shared" si="183"/>
        <v>1.6051672618629133E-2</v>
      </c>
      <c r="GT71" s="86">
        <f t="shared" si="184"/>
        <v>2.5404687896447703E-2</v>
      </c>
      <c r="GU71" s="86">
        <f t="shared" si="185"/>
        <v>2.1683617766356977E-2</v>
      </c>
      <c r="GV71" s="86">
        <f t="shared" si="186"/>
        <v>2.2819711378049563E-2</v>
      </c>
      <c r="GW71" s="86">
        <f t="shared" si="187"/>
        <v>2.5325477951360448E-2</v>
      </c>
      <c r="GX71" s="86">
        <f t="shared" si="188"/>
        <v>2.2340880950990818E-2</v>
      </c>
      <c r="GY71" s="86">
        <f t="shared" si="189"/>
        <v>2.2253685584755253E-2</v>
      </c>
      <c r="GZ71" s="86">
        <f t="shared" si="190"/>
        <v>1.5629939307311016E-2</v>
      </c>
      <c r="HA71" s="86">
        <f t="shared" si="191"/>
        <v>1.6039649601551104E-2</v>
      </c>
      <c r="HC71" s="86">
        <f t="shared" si="145"/>
        <v>6.0138911808983527E-8</v>
      </c>
      <c r="HD71" s="86">
        <f t="shared" si="192"/>
        <v>5.0211304288742642E-8</v>
      </c>
      <c r="HE71" s="86">
        <f t="shared" si="193"/>
        <v>2.4930640454741286E-9</v>
      </c>
      <c r="HF71" s="86">
        <f t="shared" si="194"/>
        <v>8.367438173841503E-10</v>
      </c>
      <c r="HG71" s="86">
        <f t="shared" si="195"/>
        <v>3.5077435391136666E-9</v>
      </c>
      <c r="HH71" s="86">
        <f t="shared" si="196"/>
        <v>6.7140772592715395E-9</v>
      </c>
      <c r="HI71" s="86">
        <f t="shared" si="197"/>
        <v>7.6334392229437567E-11</v>
      </c>
      <c r="HJ71" s="86">
        <f t="shared" si="198"/>
        <v>1.4199472554013095E-9</v>
      </c>
      <c r="HK71" s="86">
        <f t="shared" si="199"/>
        <v>4.8186433521223424E-9</v>
      </c>
      <c r="HL71" s="86">
        <f t="shared" si="200"/>
        <v>1.5299704627961943E-9</v>
      </c>
      <c r="HM71" s="86">
        <f t="shared" si="201"/>
        <v>5.2804114630850853E-10</v>
      </c>
      <c r="HN71" s="86">
        <f t="shared" si="202"/>
        <v>9.547311256015452E-10</v>
      </c>
      <c r="HO71" s="86">
        <f t="shared" si="203"/>
        <v>1.7425296088198309E-9</v>
      </c>
      <c r="HP71" s="86">
        <f t="shared" si="204"/>
        <v>1.333250075740338E-11</v>
      </c>
      <c r="HQ71" s="86">
        <f t="shared" si="205"/>
        <v>5.3563514617877885E-12</v>
      </c>
      <c r="HS71" s="86">
        <f t="shared" si="114"/>
        <v>1.3146679620469961E-44</v>
      </c>
      <c r="HT71" s="86">
        <f t="shared" si="206"/>
        <v>9.9102777577735974E-42</v>
      </c>
      <c r="HU71" s="86">
        <f t="shared" si="207"/>
        <v>2.0329214511148368E-53</v>
      </c>
      <c r="HV71" s="86">
        <f t="shared" si="208"/>
        <v>8.3164273491180432E-56</v>
      </c>
      <c r="HW71" s="86">
        <f t="shared" si="209"/>
        <v>2.0319429080963927E-52</v>
      </c>
      <c r="HX71" s="86">
        <f t="shared" si="210"/>
        <v>6.7661182506330151E-51</v>
      </c>
      <c r="HY71" s="86">
        <f t="shared" si="211"/>
        <v>5.5616398024294674E-62</v>
      </c>
      <c r="HZ71" s="86">
        <f t="shared" si="212"/>
        <v>1.593158343359874E-56</v>
      </c>
      <c r="IA71" s="86">
        <f t="shared" si="213"/>
        <v>3.4545152073655727E-51</v>
      </c>
      <c r="IB71" s="86">
        <f t="shared" si="214"/>
        <v>2.999655422425078E-55</v>
      </c>
      <c r="IC71" s="86">
        <f t="shared" si="215"/>
        <v>7.8001628105116264E-58</v>
      </c>
      <c r="ID71" s="86">
        <f t="shared" si="216"/>
        <v>7.0029707209081882E-56</v>
      </c>
      <c r="IE71" s="86">
        <f t="shared" si="217"/>
        <v>7.988336876615895E-54</v>
      </c>
      <c r="IF71" s="86">
        <f t="shared" si="218"/>
        <v>6.0428604014558547E-44</v>
      </c>
      <c r="IG71" s="86">
        <f t="shared" si="219"/>
        <v>2.5577364903872993E-32</v>
      </c>
      <c r="II71" s="86">
        <f t="shared" si="115"/>
        <v>3.7680191384104816E-184</v>
      </c>
      <c r="IJ71" s="86">
        <f t="shared" si="116"/>
        <v>8.1366857314423277E-167</v>
      </c>
      <c r="IK71" s="86">
        <f t="shared" si="117"/>
        <v>7.8089145255110084E-219</v>
      </c>
      <c r="IL71" s="86">
        <f t="shared" si="118"/>
        <v>2.2873324636492084E-230</v>
      </c>
      <c r="IM71" s="86">
        <f t="shared" si="119"/>
        <v>2.4052154564164436E-218</v>
      </c>
      <c r="IN71" s="86">
        <f t="shared" si="120"/>
        <v>8.1457665153825328E-211</v>
      </c>
      <c r="IO71" s="86">
        <f t="shared" si="121"/>
        <v>4.2788596711615786E-260</v>
      </c>
      <c r="IP71" s="86">
        <f t="shared" si="122"/>
        <v>2.8172531302868356E-233</v>
      </c>
      <c r="IQ71" s="86">
        <f t="shared" si="123"/>
        <v>3.0586626734666219E-210</v>
      </c>
      <c r="IR71" s="86">
        <f t="shared" si="124"/>
        <v>1.6071305111048763E-227</v>
      </c>
      <c r="IS71" s="86">
        <f t="shared" si="125"/>
        <v>4.3587878452557307E-240</v>
      </c>
      <c r="IT71" s="86">
        <f t="shared" si="126"/>
        <v>1.0247152159498735E-231</v>
      </c>
      <c r="IU71" s="86">
        <f t="shared" si="127"/>
        <v>2.5700196113479142E-222</v>
      </c>
      <c r="IV71" s="86">
        <f t="shared" si="128"/>
        <v>1.1030240196985938E-151</v>
      </c>
      <c r="IW71" s="86">
        <f t="shared" si="129"/>
        <v>1.613864758346114E-139</v>
      </c>
      <c r="IY71" s="86">
        <f t="shared" si="130"/>
        <v>5.1024863886900113E-2</v>
      </c>
      <c r="IZ71" s="86">
        <f t="shared" si="131"/>
        <v>3.5689580559402065E-2</v>
      </c>
      <c r="JA71" s="86">
        <f t="shared" si="132"/>
        <v>2.5635609293639589E-2</v>
      </c>
      <c r="JB71" s="86">
        <f t="shared" si="133"/>
        <v>2.7144602657430992E-2</v>
      </c>
      <c r="JC71" s="86">
        <f t="shared" si="134"/>
        <v>3.1543292566319756E-2</v>
      </c>
      <c r="JD71" s="86">
        <f t="shared" si="135"/>
        <v>2.8066496863875703E-2</v>
      </c>
      <c r="JE71" s="86">
        <f t="shared" si="136"/>
        <v>1.6051672694963527E-2</v>
      </c>
      <c r="JF71" s="86">
        <f t="shared" si="137"/>
        <v>2.540468931639496E-2</v>
      </c>
      <c r="JG71" s="86">
        <f t="shared" si="138"/>
        <v>2.1683622585000329E-2</v>
      </c>
      <c r="JH71" s="86">
        <f t="shared" si="139"/>
        <v>2.2819712908020026E-2</v>
      </c>
      <c r="JI71" s="86">
        <f t="shared" si="140"/>
        <v>2.5325478479401593E-2</v>
      </c>
      <c r="JJ71" s="86">
        <f t="shared" si="141"/>
        <v>2.2340881905721942E-2</v>
      </c>
      <c r="JK71" s="86">
        <f t="shared" si="142"/>
        <v>2.2253687327284864E-2</v>
      </c>
      <c r="JL71" s="86">
        <f t="shared" si="143"/>
        <v>1.5629939320643518E-2</v>
      </c>
      <c r="JM71" s="86">
        <f t="shared" si="144"/>
        <v>1.6039649606907454E-2</v>
      </c>
    </row>
    <row r="72" spans="2:273" x14ac:dyDescent="0.25">
      <c r="B72" s="2">
        <v>45</v>
      </c>
      <c r="C72" s="37">
        <v>132.25800000000001</v>
      </c>
      <c r="D72" s="37">
        <v>125.565</v>
      </c>
      <c r="E72" s="37">
        <v>119.803</v>
      </c>
      <c r="F72" s="37">
        <v>114.361</v>
      </c>
      <c r="G72" s="37">
        <v>117.328</v>
      </c>
      <c r="H72" s="37">
        <v>115.383</v>
      </c>
      <c r="I72" s="37">
        <v>110.483</v>
      </c>
      <c r="J72" s="37">
        <v>117.068</v>
      </c>
      <c r="K72" s="37">
        <v>112.52500000000001</v>
      </c>
      <c r="L72" s="37">
        <v>112.96599999999999</v>
      </c>
      <c r="M72" s="37">
        <v>113.81699999999999</v>
      </c>
      <c r="N72" s="37">
        <v>113.458</v>
      </c>
      <c r="O72" s="37">
        <v>114.661</v>
      </c>
      <c r="P72" s="37">
        <v>115.717</v>
      </c>
      <c r="Q72" s="37">
        <v>113.3</v>
      </c>
      <c r="S72" s="4">
        <f t="shared" si="8"/>
        <v>135.82201711431156</v>
      </c>
      <c r="T72" s="4">
        <f t="shared" si="9"/>
        <v>130.66146435038559</v>
      </c>
      <c r="U72" s="4">
        <f t="shared" si="10"/>
        <v>123.69709129177701</v>
      </c>
      <c r="V72" s="4">
        <f t="shared" si="11"/>
        <v>121.3419911465287</v>
      </c>
      <c r="W72" s="4">
        <f t="shared" si="12"/>
        <v>124.22632524948348</v>
      </c>
      <c r="X72" s="4">
        <f t="shared" si="13"/>
        <v>125.16061561082329</v>
      </c>
      <c r="Y72" s="4">
        <f t="shared" si="14"/>
        <v>116.88410809136798</v>
      </c>
      <c r="Z72" s="4">
        <f t="shared" si="15"/>
        <v>123.20275164413157</v>
      </c>
      <c r="AA72" s="4">
        <f t="shared" si="16"/>
        <v>118.81808586269342</v>
      </c>
      <c r="AB72" s="4">
        <f t="shared" si="17"/>
        <v>120.07497394521488</v>
      </c>
      <c r="AC72" s="4">
        <f t="shared" si="18"/>
        <v>119.9006472085651</v>
      </c>
      <c r="AD72" s="4">
        <f t="shared" si="19"/>
        <v>117.15020896361986</v>
      </c>
      <c r="AE72" s="4">
        <f t="shared" si="20"/>
        <v>118.06523756067284</v>
      </c>
      <c r="AF72" s="4">
        <f t="shared" si="21"/>
        <v>116.58908561813298</v>
      </c>
      <c r="AG72" s="4">
        <f t="shared" si="22"/>
        <v>115.40672664368341</v>
      </c>
      <c r="AI72" s="4">
        <f t="shared" si="23"/>
        <v>-3.5640171143115538</v>
      </c>
      <c r="AJ72" s="4">
        <f t="shared" si="24"/>
        <v>-5.0964643503855882</v>
      </c>
      <c r="AK72" s="4">
        <f t="shared" si="25"/>
        <v>-3.8940912917770163</v>
      </c>
      <c r="AL72" s="4">
        <f t="shared" si="26"/>
        <v>-6.9809911465286945</v>
      </c>
      <c r="AM72" s="4">
        <f t="shared" si="27"/>
        <v>-6.8983252494834773</v>
      </c>
      <c r="AN72" s="4">
        <f t="shared" si="28"/>
        <v>-9.7776156108232897</v>
      </c>
      <c r="AO72" s="4">
        <f t="shared" si="29"/>
        <v>-6.4011080913679734</v>
      </c>
      <c r="AP72" s="4">
        <f t="shared" si="30"/>
        <v>-6.134751644131569</v>
      </c>
      <c r="AQ72" s="4">
        <f t="shared" si="31"/>
        <v>-6.2930858626934167</v>
      </c>
      <c r="AR72" s="4">
        <f t="shared" si="32"/>
        <v>-7.1089739452148848</v>
      </c>
      <c r="AS72" s="4">
        <f t="shared" si="33"/>
        <v>-6.083647208565111</v>
      </c>
      <c r="AT72" s="4">
        <f t="shared" si="34"/>
        <v>-3.6922089636198621</v>
      </c>
      <c r="AU72" s="4">
        <f t="shared" si="35"/>
        <v>-3.4042375606728399</v>
      </c>
      <c r="AV72" s="4">
        <f t="shared" si="220"/>
        <v>-0.87208561813298502</v>
      </c>
      <c r="AW72" s="4">
        <f t="shared" si="220"/>
        <v>-2.106726643683416</v>
      </c>
      <c r="AY72" s="2">
        <f t="shared" si="96"/>
        <v>106.97984697653024</v>
      </c>
      <c r="AZ72" s="2">
        <f t="shared" si="147"/>
        <v>106.07989996080968</v>
      </c>
      <c r="BA72" s="2">
        <f t="shared" si="148"/>
        <v>104.37933605870259</v>
      </c>
      <c r="BB72" s="2">
        <f t="shared" si="149"/>
        <v>101.15797246081995</v>
      </c>
      <c r="BC72" s="2">
        <f t="shared" si="150"/>
        <v>101.45813219526725</v>
      </c>
      <c r="BD72" s="2">
        <f t="shared" si="151"/>
        <v>103.36167645062235</v>
      </c>
      <c r="BE72" s="2">
        <f t="shared" si="152"/>
        <v>102.42354538494196</v>
      </c>
      <c r="BF72" s="2">
        <f t="shared" si="153"/>
        <v>102.8990009188613</v>
      </c>
      <c r="BG72" s="2">
        <f t="shared" si="154"/>
        <v>100.88066038748708</v>
      </c>
      <c r="BH72" s="2">
        <f t="shared" si="155"/>
        <v>102.17528413412018</v>
      </c>
      <c r="BI72" s="2">
        <f t="shared" si="156"/>
        <v>101.22797902623813</v>
      </c>
      <c r="BJ72" s="2">
        <f t="shared" si="157"/>
        <v>100.15152050730339</v>
      </c>
      <c r="BK72" s="2">
        <f t="shared" si="158"/>
        <v>101.34016670932378</v>
      </c>
      <c r="BL72" s="2">
        <f t="shared" si="159"/>
        <v>105.08219967427225</v>
      </c>
      <c r="BM72" s="2">
        <f t="shared" si="160"/>
        <v>105.74561127172583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112.63814588394062</v>
      </c>
      <c r="DL72" s="2">
        <f t="shared" si="221"/>
        <v>107.09353397212543</v>
      </c>
      <c r="DM72" s="2">
        <f t="shared" si="221"/>
        <v>105.06577393587922</v>
      </c>
      <c r="DN72" s="2">
        <f t="shared" si="221"/>
        <v>101.58318785425102</v>
      </c>
      <c r="DO72" s="2">
        <f t="shared" si="221"/>
        <v>102.46537684648212</v>
      </c>
      <c r="DP72" s="2">
        <f t="shared" si="221"/>
        <v>105.47783234663237</v>
      </c>
      <c r="DQ72" s="2">
        <f t="shared" si="221"/>
        <v>105.00082521008402</v>
      </c>
      <c r="DR72" s="2">
        <f t="shared" si="221"/>
        <v>105.17763025210081</v>
      </c>
      <c r="DS72" s="2">
        <f t="shared" si="221"/>
        <v>103.4012078936079</v>
      </c>
      <c r="DT72" s="2">
        <f t="shared" si="221"/>
        <v>103.08862205062202</v>
      </c>
      <c r="DU72" s="2">
        <f t="shared" si="221"/>
        <v>103.47123826683827</v>
      </c>
      <c r="DV72" s="2">
        <f t="shared" si="221"/>
        <v>101.67938501659552</v>
      </c>
      <c r="DW72" s="2">
        <f t="shared" si="221"/>
        <v>102.84783181967393</v>
      </c>
      <c r="DX72" s="2">
        <f t="shared" si="221"/>
        <v>107.91567746371277</v>
      </c>
      <c r="DY72" s="2">
        <f t="shared" si="221"/>
        <v>108.56953097507335</v>
      </c>
      <c r="EA72" s="2">
        <f t="shared" si="71"/>
        <v>103.57890269092286</v>
      </c>
      <c r="EB72" s="2">
        <f t="shared" si="72"/>
        <v>105.38618138814827</v>
      </c>
      <c r="EC72" s="2">
        <f t="shared" si="73"/>
        <v>103.85329200493247</v>
      </c>
      <c r="ED72" s="2">
        <f t="shared" si="74"/>
        <v>100.83876513908447</v>
      </c>
      <c r="EE72" s="2">
        <f t="shared" si="75"/>
        <v>100.72643143739222</v>
      </c>
      <c r="EF72" s="2">
        <f t="shared" si="76"/>
        <v>101.75857105030889</v>
      </c>
      <c r="EG72" s="2">
        <f t="shared" si="77"/>
        <v>100.19909228162176</v>
      </c>
      <c r="EH72" s="2">
        <f t="shared" si="78"/>
        <v>101.12398961224017</v>
      </c>
      <c r="EI72" s="2">
        <f t="shared" si="79"/>
        <v>98.848607176565906</v>
      </c>
      <c r="EJ72" s="2">
        <f t="shared" si="80"/>
        <v>101.45004924505341</v>
      </c>
      <c r="EK72" s="2">
        <f t="shared" si="81"/>
        <v>99.492148503210629</v>
      </c>
      <c r="EL72" s="2">
        <f t="shared" si="82"/>
        <v>98.935689310782834</v>
      </c>
      <c r="EM72" s="2">
        <f t="shared" si="83"/>
        <v>100.13868057691022</v>
      </c>
      <c r="EN72" s="2">
        <f t="shared" si="84"/>
        <v>102.61922510443992</v>
      </c>
      <c r="EO72" s="2">
        <f t="shared" si="85"/>
        <v>103.29681962196575</v>
      </c>
      <c r="EQ72" s="2">
        <f t="shared" si="86"/>
        <v>102.87895514172538</v>
      </c>
      <c r="ER72" s="2">
        <f t="shared" si="222"/>
        <v>103.64990332852611</v>
      </c>
      <c r="ES72" s="2">
        <f t="shared" si="222"/>
        <v>102.39441370781626</v>
      </c>
      <c r="ET72" s="2">
        <f t="shared" si="222"/>
        <v>98.42551760636897</v>
      </c>
      <c r="EU72" s="2">
        <f t="shared" si="222"/>
        <v>99.482104657286897</v>
      </c>
      <c r="EV72" s="2">
        <f t="shared" si="222"/>
        <v>101.22399003506607</v>
      </c>
      <c r="EW72" s="2">
        <f t="shared" si="222"/>
        <v>100.58532797644391</v>
      </c>
      <c r="EX72" s="2">
        <f t="shared" si="222"/>
        <v>100.98957205133151</v>
      </c>
      <c r="EY72" s="2">
        <f t="shared" si="222"/>
        <v>99.150767039045292</v>
      </c>
      <c r="EZ72" s="2">
        <f t="shared" si="222"/>
        <v>101.08893943740942</v>
      </c>
      <c r="FA72" s="2">
        <f t="shared" si="222"/>
        <v>99.073417562546624</v>
      </c>
      <c r="FB72" s="2">
        <f t="shared" si="222"/>
        <v>98.419023114492347</v>
      </c>
      <c r="FC72" s="2">
        <f t="shared" si="222"/>
        <v>100.86460209327163</v>
      </c>
      <c r="FD72" s="2">
        <f t="shared" si="222"/>
        <v>102.23430425861237</v>
      </c>
      <c r="FE72" s="2">
        <f t="shared" si="222"/>
        <v>104.14693372222926</v>
      </c>
      <c r="FG72" s="2">
        <f t="shared" si="88"/>
        <v>0.62458066403287837</v>
      </c>
      <c r="FH72" s="2">
        <f t="shared" si="223"/>
        <v>0.59354132696377127</v>
      </c>
      <c r="FI72" s="2">
        <f t="shared" si="223"/>
        <v>0.56599611354093371</v>
      </c>
      <c r="FJ72" s="2">
        <f t="shared" si="223"/>
        <v>0.57081161614560139</v>
      </c>
      <c r="FK72" s="2">
        <f t="shared" si="223"/>
        <v>0.57914179742407312</v>
      </c>
      <c r="FL72" s="2">
        <f t="shared" si="223"/>
        <v>0.56895272860361379</v>
      </c>
      <c r="FM72" s="2">
        <f t="shared" si="223"/>
        <v>0.53674972025433543</v>
      </c>
      <c r="FN72" s="2">
        <f t="shared" si="223"/>
        <v>0.56211414192101983</v>
      </c>
      <c r="FO72" s="2">
        <f t="shared" si="223"/>
        <v>0.55366028539290413</v>
      </c>
      <c r="FP72" s="2">
        <f t="shared" si="223"/>
        <v>0.55736572894609648</v>
      </c>
      <c r="FQ72" s="2">
        <f t="shared" si="223"/>
        <v>0.56374748144301345</v>
      </c>
      <c r="FR72" s="2">
        <f t="shared" si="223"/>
        <v>0.55684317525128846</v>
      </c>
      <c r="FS72" s="2">
        <f t="shared" si="223"/>
        <v>0.55653389532566477</v>
      </c>
      <c r="FT72" s="2">
        <f t="shared" si="223"/>
        <v>0.53497054603822214</v>
      </c>
      <c r="FU72" s="2">
        <f t="shared" si="223"/>
        <v>0.53558705409625473</v>
      </c>
      <c r="FW72" s="2">
        <f t="shared" si="112"/>
        <v>1.0111940542839892E-4</v>
      </c>
      <c r="FX72" s="2">
        <f t="shared" si="164"/>
        <v>1.4380935445507565E-4</v>
      </c>
      <c r="FY72" s="2">
        <f t="shared" si="165"/>
        <v>1.2188578205375586E-4</v>
      </c>
      <c r="FZ72" s="2">
        <f t="shared" si="166"/>
        <v>1.2027787759576715E-4</v>
      </c>
      <c r="GA72" s="2">
        <f t="shared" si="167"/>
        <v>1.1948740040478346E-4</v>
      </c>
      <c r="GB72" s="2">
        <f t="shared" si="168"/>
        <v>1.3474679213784267E-4</v>
      </c>
      <c r="GC72" s="2">
        <f t="shared" si="169"/>
        <v>1.2681620770900765E-4</v>
      </c>
      <c r="GD72" s="2">
        <f t="shared" si="170"/>
        <v>1.532783955125432E-4</v>
      </c>
      <c r="GE72" s="2">
        <f t="shared" si="171"/>
        <v>1.5457432437674962E-4</v>
      </c>
      <c r="GF72" s="2">
        <f t="shared" si="172"/>
        <v>1.4840442911217812E-4</v>
      </c>
      <c r="GG72" s="2">
        <f t="shared" si="173"/>
        <v>1.3709977888954071E-4</v>
      </c>
      <c r="GH72" s="2">
        <f t="shared" si="174"/>
        <v>1.0893018447298985E-4</v>
      </c>
      <c r="GI72" s="2">
        <f t="shared" si="175"/>
        <v>9.5580320927521296E-5</v>
      </c>
      <c r="GJ72" s="2">
        <f t="shared" si="176"/>
        <v>8.2559142340590642E-5</v>
      </c>
      <c r="GK72" s="2">
        <f t="shared" si="177"/>
        <v>8.9678977497296706E-5</v>
      </c>
      <c r="GM72" s="86">
        <f t="shared" si="113"/>
        <v>6.7241982763502683E-2</v>
      </c>
      <c r="GN72" s="86">
        <f t="shared" si="178"/>
        <v>4.8608557579215013E-2</v>
      </c>
      <c r="GO72" s="86">
        <f t="shared" si="179"/>
        <v>3.6690115266546211E-2</v>
      </c>
      <c r="GP72" s="86">
        <f t="shared" si="180"/>
        <v>3.8376522271009295E-2</v>
      </c>
      <c r="GQ72" s="86">
        <f t="shared" si="181"/>
        <v>4.4611974560646382E-2</v>
      </c>
      <c r="GR72" s="86">
        <f t="shared" si="182"/>
        <v>4.0798430243853795E-2</v>
      </c>
      <c r="GS72" s="86">
        <f t="shared" si="183"/>
        <v>2.4215811396541762E-2</v>
      </c>
      <c r="GT72" s="86">
        <f t="shared" si="184"/>
        <v>3.7481637780598778E-2</v>
      </c>
      <c r="GU72" s="86">
        <f t="shared" si="185"/>
        <v>3.2076021845116029E-2</v>
      </c>
      <c r="GV72" s="86">
        <f t="shared" si="186"/>
        <v>3.3367309619663887E-2</v>
      </c>
      <c r="GW72" s="86">
        <f t="shared" si="187"/>
        <v>3.6742213363409951E-2</v>
      </c>
      <c r="GX72" s="86">
        <f t="shared" si="188"/>
        <v>3.2446352383075194E-2</v>
      </c>
      <c r="GY72" s="86">
        <f t="shared" si="189"/>
        <v>3.2353223542672983E-2</v>
      </c>
      <c r="GZ72" s="86">
        <f t="shared" si="190"/>
        <v>2.3879735333617841E-2</v>
      </c>
      <c r="HA72" s="86">
        <f t="shared" si="191"/>
        <v>2.5078265916146255E-2</v>
      </c>
      <c r="HC72" s="86">
        <f t="shared" si="145"/>
        <v>1.3368793484322828E-7</v>
      </c>
      <c r="HD72" s="86">
        <f t="shared" si="192"/>
        <v>1.1112331097098177E-7</v>
      </c>
      <c r="HE72" s="86">
        <f t="shared" si="193"/>
        <v>6.5991036448059559E-9</v>
      </c>
      <c r="HF72" s="86">
        <f t="shared" si="194"/>
        <v>2.3333502007014749E-9</v>
      </c>
      <c r="HG72" s="86">
        <f t="shared" si="195"/>
        <v>9.1746933901942116E-9</v>
      </c>
      <c r="HH72" s="86">
        <f t="shared" si="196"/>
        <v>1.7195488956034381E-8</v>
      </c>
      <c r="HI72" s="86">
        <f t="shared" si="197"/>
        <v>2.4337809885290791E-10</v>
      </c>
      <c r="HJ72" s="86">
        <f t="shared" si="198"/>
        <v>4.0402952990226273E-9</v>
      </c>
      <c r="HK72" s="86">
        <f t="shared" si="199"/>
        <v>1.2613261453433885E-8</v>
      </c>
      <c r="HL72" s="86">
        <f t="shared" si="200"/>
        <v>4.2731551008933206E-9</v>
      </c>
      <c r="HM72" s="86">
        <f t="shared" si="201"/>
        <v>1.5457032163058015E-9</v>
      </c>
      <c r="HN72" s="86">
        <f t="shared" si="202"/>
        <v>2.6324847389924709E-9</v>
      </c>
      <c r="HO72" s="86">
        <f t="shared" si="203"/>
        <v>4.5733100702268773E-9</v>
      </c>
      <c r="HP72" s="86">
        <f t="shared" si="204"/>
        <v>4.5453560339652595E-11</v>
      </c>
      <c r="HQ72" s="86">
        <f t="shared" si="205"/>
        <v>1.9727863156651296E-11</v>
      </c>
      <c r="HS72" s="86">
        <f t="shared" si="114"/>
        <v>1.9212219377348869E-43</v>
      </c>
      <c r="HT72" s="86">
        <f t="shared" si="206"/>
        <v>1.2840220805625741E-40</v>
      </c>
      <c r="HU72" s="86">
        <f t="shared" si="207"/>
        <v>5.3811227754977809E-52</v>
      </c>
      <c r="HV72" s="86">
        <f t="shared" si="208"/>
        <v>2.5762110154028809E-54</v>
      </c>
      <c r="HW72" s="86">
        <f t="shared" si="209"/>
        <v>5.154867844990446E-51</v>
      </c>
      <c r="HX72" s="86">
        <f t="shared" si="210"/>
        <v>1.6117376252993935E-49</v>
      </c>
      <c r="HY72" s="86">
        <f t="shared" si="211"/>
        <v>2.6761262956719609E-60</v>
      </c>
      <c r="HZ72" s="86">
        <f t="shared" si="212"/>
        <v>5.6703573934931723E-55</v>
      </c>
      <c r="IA72" s="86">
        <f t="shared" si="213"/>
        <v>8.6843221613892153E-50</v>
      </c>
      <c r="IB72" s="86">
        <f t="shared" si="214"/>
        <v>9.6767990576593782E-54</v>
      </c>
      <c r="IC72" s="86">
        <f t="shared" si="215"/>
        <v>2.9178902392020035E-56</v>
      </c>
      <c r="ID72" s="86">
        <f t="shared" si="216"/>
        <v>2.1171265561584014E-54</v>
      </c>
      <c r="IE72" s="86">
        <f t="shared" si="217"/>
        <v>2.0180727749096232E-52</v>
      </c>
      <c r="IF72" s="86">
        <f t="shared" si="218"/>
        <v>7.9580129432954681E-43</v>
      </c>
      <c r="IG72" s="86">
        <f t="shared" si="219"/>
        <v>1.6528560472662251E-31</v>
      </c>
      <c r="II72" s="86">
        <f t="shared" si="115"/>
        <v>1.4729083252792675E-180</v>
      </c>
      <c r="IJ72" s="86">
        <f t="shared" si="116"/>
        <v>1.9426390897335435E-163</v>
      </c>
      <c r="IK72" s="86">
        <f t="shared" si="117"/>
        <v>1.8005870720072274E-214</v>
      </c>
      <c r="IL72" s="86">
        <f t="shared" si="118"/>
        <v>8.8600608675383889E-226</v>
      </c>
      <c r="IM72" s="86">
        <f t="shared" si="119"/>
        <v>5.3053980385348028E-214</v>
      </c>
      <c r="IN72" s="86">
        <f t="shared" si="120"/>
        <v>1.4423886877392644E-206</v>
      </c>
      <c r="IO72" s="86">
        <f t="shared" si="121"/>
        <v>7.0242429029425621E-255</v>
      </c>
      <c r="IP72" s="86">
        <f t="shared" si="122"/>
        <v>1.6697534685812845E-228</v>
      </c>
      <c r="IQ72" s="86">
        <f t="shared" si="123"/>
        <v>6.127123989148314E-206</v>
      </c>
      <c r="IR72" s="86">
        <f t="shared" si="124"/>
        <v>6.9717119462350727E-223</v>
      </c>
      <c r="IS72" s="86">
        <f t="shared" si="125"/>
        <v>3.1045640808005026E-235</v>
      </c>
      <c r="IT72" s="86">
        <f t="shared" si="126"/>
        <v>3.7706587119002665E-227</v>
      </c>
      <c r="IU72" s="86">
        <f t="shared" si="127"/>
        <v>5.3464077860122007E-218</v>
      </c>
      <c r="IV72" s="86">
        <f t="shared" si="128"/>
        <v>8.5553116789042848E-149</v>
      </c>
      <c r="IW72" s="86">
        <f t="shared" si="129"/>
        <v>7.6949430864271257E-137</v>
      </c>
      <c r="IY72" s="86">
        <f t="shared" si="130"/>
        <v>6.7242116451437531E-2</v>
      </c>
      <c r="IZ72" s="86">
        <f t="shared" si="131"/>
        <v>4.8608668702525983E-2</v>
      </c>
      <c r="JA72" s="86">
        <f t="shared" si="132"/>
        <v>3.6690121865649857E-2</v>
      </c>
      <c r="JB72" s="86">
        <f t="shared" si="133"/>
        <v>3.8376524604359495E-2</v>
      </c>
      <c r="JC72" s="86">
        <f t="shared" si="134"/>
        <v>4.4611983735339769E-2</v>
      </c>
      <c r="JD72" s="86">
        <f t="shared" si="135"/>
        <v>4.0798447439342751E-2</v>
      </c>
      <c r="JE72" s="86">
        <f t="shared" si="136"/>
        <v>2.421581163991986E-2</v>
      </c>
      <c r="JF72" s="86">
        <f t="shared" si="137"/>
        <v>3.7481641820894078E-2</v>
      </c>
      <c r="JG72" s="86">
        <f t="shared" si="138"/>
        <v>3.2076034458377485E-2</v>
      </c>
      <c r="JH72" s="86">
        <f t="shared" si="139"/>
        <v>3.3367313892818988E-2</v>
      </c>
      <c r="JI72" s="86">
        <f t="shared" si="140"/>
        <v>3.6742214909113169E-2</v>
      </c>
      <c r="JJ72" s="86">
        <f t="shared" si="141"/>
        <v>3.2446355015559931E-2</v>
      </c>
      <c r="JK72" s="86">
        <f t="shared" si="142"/>
        <v>3.2353228115983054E-2</v>
      </c>
      <c r="JL72" s="86">
        <f t="shared" si="143"/>
        <v>2.3879735379071402E-2</v>
      </c>
      <c r="JM72" s="86">
        <f t="shared" si="144"/>
        <v>2.5078265935874117E-2</v>
      </c>
    </row>
    <row r="73" spans="2:273" x14ac:dyDescent="0.25">
      <c r="B73" s="2">
        <v>46</v>
      </c>
      <c r="C73" s="37">
        <v>136.67699999999999</v>
      </c>
      <c r="D73" s="37">
        <v>131.29</v>
      </c>
      <c r="E73" s="37">
        <v>124.934</v>
      </c>
      <c r="F73" s="37">
        <v>121.68899999999999</v>
      </c>
      <c r="G73" s="37">
        <v>124.541</v>
      </c>
      <c r="H73" s="37">
        <v>124.3</v>
      </c>
      <c r="I73" s="37">
        <v>116.46599999999999</v>
      </c>
      <c r="J73" s="37">
        <v>122.678</v>
      </c>
      <c r="K73" s="37">
        <v>116.983</v>
      </c>
      <c r="L73" s="37">
        <v>122.18600000000001</v>
      </c>
      <c r="M73" s="37">
        <v>119.767</v>
      </c>
      <c r="N73" s="37">
        <v>116.661</v>
      </c>
      <c r="O73" s="37">
        <v>118.39</v>
      </c>
      <c r="P73" s="37">
        <v>118.93300000000001</v>
      </c>
      <c r="Q73" s="37">
        <v>115.967</v>
      </c>
      <c r="S73" s="4">
        <f t="shared" si="8"/>
        <v>142.46204951233597</v>
      </c>
      <c r="T73" s="4">
        <f t="shared" si="9"/>
        <v>137.34585643289969</v>
      </c>
      <c r="U73" s="4">
        <f t="shared" si="10"/>
        <v>130.03709132014055</v>
      </c>
      <c r="V73" s="4">
        <f t="shared" si="11"/>
        <v>127.69629561914242</v>
      </c>
      <c r="W73" s="4">
        <f t="shared" si="12"/>
        <v>131.32381312150713</v>
      </c>
      <c r="X73" s="4">
        <f t="shared" si="13"/>
        <v>132.57384329119037</v>
      </c>
      <c r="Y73" s="4">
        <f t="shared" si="14"/>
        <v>122.51210787657263</v>
      </c>
      <c r="Z73" s="4">
        <f t="shared" si="15"/>
        <v>130.45607046400005</v>
      </c>
      <c r="AA73" s="4">
        <f t="shared" si="16"/>
        <v>125.31989624273203</v>
      </c>
      <c r="AB73" s="4">
        <f t="shared" si="17"/>
        <v>126.37119892965366</v>
      </c>
      <c r="AC73" s="4">
        <f t="shared" si="18"/>
        <v>126.25243444807209</v>
      </c>
      <c r="AD73" s="4">
        <f t="shared" si="19"/>
        <v>123.00920851645293</v>
      </c>
      <c r="AE73" s="4">
        <f t="shared" si="20"/>
        <v>123.87687606913907</v>
      </c>
      <c r="AF73" s="4">
        <f t="shared" si="21"/>
        <v>121.23941145629452</v>
      </c>
      <c r="AG73" s="4">
        <f t="shared" si="22"/>
        <v>119.49769246541277</v>
      </c>
      <c r="AI73" s="4">
        <f t="shared" si="23"/>
        <v>-5.7850495123359735</v>
      </c>
      <c r="AJ73" s="4">
        <f t="shared" si="24"/>
        <v>-6.0558564328997022</v>
      </c>
      <c r="AK73" s="4">
        <f t="shared" si="25"/>
        <v>-5.1030913201405497</v>
      </c>
      <c r="AL73" s="4">
        <f t="shared" si="26"/>
        <v>-6.0072956191424254</v>
      </c>
      <c r="AM73" s="4">
        <f t="shared" si="27"/>
        <v>-6.7828131215071323</v>
      </c>
      <c r="AN73" s="4">
        <f t="shared" si="28"/>
        <v>-8.2738432911903743</v>
      </c>
      <c r="AO73" s="4">
        <f t="shared" si="29"/>
        <v>-6.0461078765726342</v>
      </c>
      <c r="AP73" s="4">
        <f t="shared" si="30"/>
        <v>-7.7780704640000522</v>
      </c>
      <c r="AQ73" s="4">
        <f t="shared" si="31"/>
        <v>-8.3368962427320241</v>
      </c>
      <c r="AR73" s="4">
        <f t="shared" si="32"/>
        <v>-4.1851989296536516</v>
      </c>
      <c r="AS73" s="4">
        <f t="shared" si="33"/>
        <v>-6.4854344480720982</v>
      </c>
      <c r="AT73" s="4">
        <f t="shared" si="34"/>
        <v>-6.3482085164529281</v>
      </c>
      <c r="AU73" s="4">
        <f t="shared" si="35"/>
        <v>-5.4868760691390719</v>
      </c>
      <c r="AV73" s="4">
        <f t="shared" si="220"/>
        <v>-2.3064114562945122</v>
      </c>
      <c r="AW73" s="4">
        <f t="shared" si="220"/>
        <v>-3.5306924654127698</v>
      </c>
      <c r="AY73" s="2">
        <f t="shared" si="96"/>
        <v>106.71993960931844</v>
      </c>
      <c r="AZ73" s="2">
        <f t="shared" si="147"/>
        <v>105.93882942696234</v>
      </c>
      <c r="BA73" s="2">
        <f t="shared" si="148"/>
        <v>104.28371986946323</v>
      </c>
      <c r="BB73" s="2">
        <f t="shared" si="149"/>
        <v>101.0581944624999</v>
      </c>
      <c r="BC73" s="2">
        <f t="shared" si="150"/>
        <v>101.35396166997263</v>
      </c>
      <c r="BD73" s="2">
        <f t="shared" si="151"/>
        <v>103.23443654062315</v>
      </c>
      <c r="BE73" s="2">
        <f t="shared" si="152"/>
        <v>102.29070942031134</v>
      </c>
      <c r="BF73" s="2">
        <f t="shared" si="153"/>
        <v>102.77589561235929</v>
      </c>
      <c r="BG73" s="2">
        <f t="shared" si="154"/>
        <v>100.73958793449685</v>
      </c>
      <c r="BH73" s="2">
        <f t="shared" si="155"/>
        <v>102.07519246809872</v>
      </c>
      <c r="BI73" s="2">
        <f t="shared" si="156"/>
        <v>101.10373600235279</v>
      </c>
      <c r="BJ73" s="2">
        <f t="shared" si="157"/>
        <v>100.04210419837645</v>
      </c>
      <c r="BK73" s="2">
        <f t="shared" si="158"/>
        <v>101.26047689146243</v>
      </c>
      <c r="BL73" s="2">
        <f t="shared" si="159"/>
        <v>104.98759971880658</v>
      </c>
      <c r="BM73" s="2">
        <f t="shared" si="160"/>
        <v>105.62432728250846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112.71702624831309</v>
      </c>
      <c r="DL73" s="2">
        <f t="shared" si="221"/>
        <v>107.09666167247386</v>
      </c>
      <c r="DM73" s="2">
        <f t="shared" si="221"/>
        <v>105.14819312835104</v>
      </c>
      <c r="DN73" s="2">
        <f t="shared" si="221"/>
        <v>101.61545020242916</v>
      </c>
      <c r="DO73" s="2">
        <f t="shared" si="221"/>
        <v>102.53794047488785</v>
      </c>
      <c r="DP73" s="2">
        <f t="shared" si="221"/>
        <v>105.59971085371087</v>
      </c>
      <c r="DQ73" s="2">
        <f t="shared" si="221"/>
        <v>105.10711932773108</v>
      </c>
      <c r="DR73" s="2">
        <f t="shared" si="221"/>
        <v>105.28121400560222</v>
      </c>
      <c r="DS73" s="2">
        <f t="shared" si="221"/>
        <v>103.45718009438009</v>
      </c>
      <c r="DT73" s="2">
        <f t="shared" si="221"/>
        <v>103.13765744315741</v>
      </c>
      <c r="DU73" s="2">
        <f t="shared" si="221"/>
        <v>103.57644573144574</v>
      </c>
      <c r="DV73" s="2">
        <f t="shared" si="221"/>
        <v>101.75143077287812</v>
      </c>
      <c r="DW73" s="2">
        <f t="shared" si="221"/>
        <v>102.96541273662326</v>
      </c>
      <c r="DX73" s="2">
        <f t="shared" si="221"/>
        <v>108.13689320091675</v>
      </c>
      <c r="DY73" s="2">
        <f t="shared" si="221"/>
        <v>108.68178940615839</v>
      </c>
      <c r="EA73" s="2">
        <f t="shared" si="71"/>
        <v>103.43253758899806</v>
      </c>
      <c r="EB73" s="2">
        <f t="shared" si="72"/>
        <v>105.21614517932399</v>
      </c>
      <c r="EC73" s="2">
        <f t="shared" si="73"/>
        <v>103.67949626169511</v>
      </c>
      <c r="ED73" s="2">
        <f t="shared" si="74"/>
        <v>100.67659301153761</v>
      </c>
      <c r="EE73" s="2">
        <f t="shared" si="75"/>
        <v>100.56954398724866</v>
      </c>
      <c r="EF73" s="2">
        <f t="shared" si="76"/>
        <v>101.60027360988524</v>
      </c>
      <c r="EG73" s="2">
        <f t="shared" si="77"/>
        <v>100.07374762548987</v>
      </c>
      <c r="EH73" s="2">
        <f t="shared" si="78"/>
        <v>100.99601841377059</v>
      </c>
      <c r="EI73" s="2">
        <f t="shared" si="79"/>
        <v>98.741450214244537</v>
      </c>
      <c r="EJ73" s="2">
        <f t="shared" si="80"/>
        <v>101.30577309140199</v>
      </c>
      <c r="EK73" s="2">
        <f t="shared" si="81"/>
        <v>99.35871678574658</v>
      </c>
      <c r="EL73" s="2">
        <f t="shared" si="82"/>
        <v>98.801558045323915</v>
      </c>
      <c r="EM73" s="2">
        <f t="shared" si="83"/>
        <v>100.02133187378836</v>
      </c>
      <c r="EN73" s="2">
        <f t="shared" si="84"/>
        <v>102.49097619741573</v>
      </c>
      <c r="EO73" s="2">
        <f t="shared" si="85"/>
        <v>103.20629725640421</v>
      </c>
      <c r="EQ73" s="2">
        <f t="shared" si="86"/>
        <v>102.74427331652862</v>
      </c>
      <c r="ER73" s="2">
        <f t="shared" si="222"/>
        <v>103.51051739474791</v>
      </c>
      <c r="ES73" s="2">
        <f t="shared" si="222"/>
        <v>102.24532175484434</v>
      </c>
      <c r="ET73" s="2">
        <f t="shared" si="222"/>
        <v>98.304767726649658</v>
      </c>
      <c r="EU73" s="2">
        <f t="shared" si="222"/>
        <v>99.346886185066168</v>
      </c>
      <c r="EV73" s="2">
        <f t="shared" si="222"/>
        <v>101.07496477207042</v>
      </c>
      <c r="EW73" s="2">
        <f t="shared" si="222"/>
        <v>100.45340370844502</v>
      </c>
      <c r="EX73" s="2">
        <f t="shared" si="222"/>
        <v>100.86349718038889</v>
      </c>
      <c r="EY73" s="2">
        <f t="shared" si="222"/>
        <v>99.03834376823319</v>
      </c>
      <c r="EZ73" s="2">
        <f t="shared" si="222"/>
        <v>100.95039105724209</v>
      </c>
      <c r="FA73" s="2">
        <f t="shared" si="222"/>
        <v>98.947268852383488</v>
      </c>
      <c r="FB73" s="2">
        <f t="shared" si="222"/>
        <v>98.293527904574063</v>
      </c>
      <c r="FC73" s="2">
        <f t="shared" si="222"/>
        <v>100.73526135509744</v>
      </c>
      <c r="FD73" s="2">
        <f t="shared" si="222"/>
        <v>102.11315637158842</v>
      </c>
      <c r="FE73" s="2">
        <f t="shared" si="222"/>
        <v>104.03964500673753</v>
      </c>
      <c r="FG73" s="2">
        <f t="shared" si="88"/>
        <v>0.6459171364561388</v>
      </c>
      <c r="FH73" s="2">
        <f t="shared" si="223"/>
        <v>0.61555604726276769</v>
      </c>
      <c r="FI73" s="2">
        <f t="shared" si="223"/>
        <v>0.58846832887352796</v>
      </c>
      <c r="FJ73" s="2">
        <f t="shared" si="223"/>
        <v>0.59321369398179302</v>
      </c>
      <c r="FK73" s="2">
        <f t="shared" si="223"/>
        <v>0.6014126865604813</v>
      </c>
      <c r="FL73" s="2">
        <f t="shared" si="223"/>
        <v>0.59138237635444169</v>
      </c>
      <c r="FM73" s="2">
        <f t="shared" si="223"/>
        <v>0.55955786002377106</v>
      </c>
      <c r="FN73" s="2">
        <f t="shared" si="223"/>
        <v>0.58463985307432798</v>
      </c>
      <c r="FO73" s="2">
        <f t="shared" si="223"/>
        <v>0.57629307613442382</v>
      </c>
      <c r="FP73" s="2">
        <f t="shared" si="223"/>
        <v>0.57995317570936533</v>
      </c>
      <c r="FQ73" s="2">
        <f t="shared" si="223"/>
        <v>0.58625101566391358</v>
      </c>
      <c r="FR73" s="2">
        <f t="shared" si="223"/>
        <v>0.57943716699055192</v>
      </c>
      <c r="FS73" s="2">
        <f t="shared" si="223"/>
        <v>0.57913173752960456</v>
      </c>
      <c r="FT73" s="2">
        <f t="shared" si="223"/>
        <v>0.55779411538545143</v>
      </c>
      <c r="FU73" s="2">
        <f t="shared" si="223"/>
        <v>0.55840534207178016</v>
      </c>
      <c r="FW73" s="2">
        <f t="shared" si="112"/>
        <v>1.1087414159127468E-4</v>
      </c>
      <c r="FX73" s="2">
        <f t="shared" si="164"/>
        <v>1.576816338127756E-4</v>
      </c>
      <c r="FY73" s="2">
        <f t="shared" si="165"/>
        <v>1.3364353088470609E-4</v>
      </c>
      <c r="FZ73" s="2">
        <f t="shared" si="166"/>
        <v>1.3188053989494387E-4</v>
      </c>
      <c r="GA73" s="2">
        <f t="shared" si="167"/>
        <v>1.3101381893969189E-4</v>
      </c>
      <c r="GB73" s="2">
        <f t="shared" si="168"/>
        <v>1.4774499887556812E-4</v>
      </c>
      <c r="GC73" s="2">
        <f t="shared" si="169"/>
        <v>1.3904950539993797E-4</v>
      </c>
      <c r="GD73" s="2">
        <f t="shared" si="170"/>
        <v>1.6806393328598612E-4</v>
      </c>
      <c r="GE73" s="2">
        <f t="shared" si="171"/>
        <v>1.6948484882630852E-4</v>
      </c>
      <c r="GF73" s="2">
        <f t="shared" si="172"/>
        <v>1.6271989094308916E-4</v>
      </c>
      <c r="GG73" s="2">
        <f t="shared" si="173"/>
        <v>1.5032492987963639E-4</v>
      </c>
      <c r="GH73" s="2">
        <f t="shared" si="174"/>
        <v>1.1943831695290895E-4</v>
      </c>
      <c r="GI73" s="2">
        <f t="shared" si="175"/>
        <v>1.0480077146578488E-4</v>
      </c>
      <c r="GJ73" s="2">
        <f t="shared" si="176"/>
        <v>9.0523578434213234E-5</v>
      </c>
      <c r="GK73" s="2">
        <f t="shared" si="177"/>
        <v>9.8330192718885814E-5</v>
      </c>
      <c r="GM73" s="86">
        <f t="shared" si="113"/>
        <v>8.7481460295867897E-2</v>
      </c>
      <c r="GN73" s="86">
        <f t="shared" si="178"/>
        <v>6.5245632060081341E-2</v>
      </c>
      <c r="GO73" s="86">
        <f t="shared" si="179"/>
        <v>5.1570225039551283E-2</v>
      </c>
      <c r="GP73" s="86">
        <f t="shared" si="180"/>
        <v>5.3336228187173006E-2</v>
      </c>
      <c r="GQ73" s="86">
        <f t="shared" si="181"/>
        <v>6.1979997850814053E-2</v>
      </c>
      <c r="GR73" s="86">
        <f t="shared" si="182"/>
        <v>5.812026264413566E-2</v>
      </c>
      <c r="GS73" s="86">
        <f t="shared" si="183"/>
        <v>3.5760764786005775E-2</v>
      </c>
      <c r="GT73" s="86">
        <f t="shared" si="184"/>
        <v>5.41337314181701E-2</v>
      </c>
      <c r="GU73" s="86">
        <f t="shared" si="185"/>
        <v>4.6474359516146202E-2</v>
      </c>
      <c r="GV73" s="86">
        <f t="shared" si="186"/>
        <v>4.7834927041926038E-2</v>
      </c>
      <c r="GW73" s="86">
        <f t="shared" si="187"/>
        <v>5.2278604481718609E-2</v>
      </c>
      <c r="GX73" s="86">
        <f t="shared" si="188"/>
        <v>4.6237978802070118E-2</v>
      </c>
      <c r="GY73" s="86">
        <f t="shared" si="189"/>
        <v>4.6148950397456569E-2</v>
      </c>
      <c r="GZ73" s="86">
        <f t="shared" si="190"/>
        <v>3.5669649106462149E-2</v>
      </c>
      <c r="HA73" s="86">
        <f t="shared" si="191"/>
        <v>3.8230211615844674E-2</v>
      </c>
      <c r="HC73" s="86">
        <f t="shared" si="145"/>
        <v>2.912133249651039E-7</v>
      </c>
      <c r="HD73" s="86">
        <f t="shared" si="192"/>
        <v>2.4109413501117566E-7</v>
      </c>
      <c r="HE73" s="86">
        <f t="shared" si="193"/>
        <v>1.7031517671538508E-8</v>
      </c>
      <c r="HF73" s="86">
        <f t="shared" si="194"/>
        <v>6.3360495709786169E-9</v>
      </c>
      <c r="HG73" s="86">
        <f t="shared" si="195"/>
        <v>2.3401806191998157E-8</v>
      </c>
      <c r="HH73" s="86">
        <f t="shared" si="196"/>
        <v>4.2957904829248017E-8</v>
      </c>
      <c r="HI73" s="86">
        <f t="shared" si="197"/>
        <v>7.5267084226844364E-10</v>
      </c>
      <c r="HJ73" s="86">
        <f t="shared" si="198"/>
        <v>1.1174249676204197E-8</v>
      </c>
      <c r="HK73" s="86">
        <f t="shared" si="199"/>
        <v>3.2182452221153753E-8</v>
      </c>
      <c r="HL73" s="86">
        <f t="shared" si="200"/>
        <v>1.1611110803346013E-8</v>
      </c>
      <c r="HM73" s="86">
        <f t="shared" si="201"/>
        <v>4.397284988479645E-9</v>
      </c>
      <c r="HN73" s="86">
        <f t="shared" si="202"/>
        <v>7.0710473308156636E-9</v>
      </c>
      <c r="HO73" s="86">
        <f t="shared" si="203"/>
        <v>1.17135776520083E-8</v>
      </c>
      <c r="HP73" s="86">
        <f t="shared" si="204"/>
        <v>1.5012736663558797E-10</v>
      </c>
      <c r="HQ73" s="86">
        <f t="shared" si="205"/>
        <v>7.0190780039377368E-11</v>
      </c>
      <c r="HS73" s="86">
        <f t="shared" si="114"/>
        <v>2.7067819500037266E-42</v>
      </c>
      <c r="HT73" s="86">
        <f t="shared" si="206"/>
        <v>1.6052260978828497E-39</v>
      </c>
      <c r="HU73" s="86">
        <f t="shared" si="207"/>
        <v>1.3611703067712316E-50</v>
      </c>
      <c r="HV73" s="86">
        <f t="shared" si="208"/>
        <v>7.608883241875479E-53</v>
      </c>
      <c r="HW73" s="86">
        <f t="shared" si="209"/>
        <v>1.2500934662034211E-49</v>
      </c>
      <c r="HX73" s="86">
        <f t="shared" si="210"/>
        <v>3.6715077969396547E-48</v>
      </c>
      <c r="HY73" s="86">
        <f t="shared" si="211"/>
        <v>1.2193392016988352E-58</v>
      </c>
      <c r="HZ73" s="86">
        <f t="shared" si="212"/>
        <v>1.9179191220563051E-53</v>
      </c>
      <c r="IA73" s="86">
        <f t="shared" si="213"/>
        <v>2.0851106259120633E-48</v>
      </c>
      <c r="IB73" s="86">
        <f t="shared" si="214"/>
        <v>2.9714598794220326E-52</v>
      </c>
      <c r="IC73" s="86">
        <f t="shared" si="215"/>
        <v>1.0370761287733303E-54</v>
      </c>
      <c r="ID73" s="86">
        <f t="shared" si="216"/>
        <v>6.1070181813398203E-53</v>
      </c>
      <c r="IE73" s="86">
        <f t="shared" si="217"/>
        <v>4.8799519383380444E-51</v>
      </c>
      <c r="IF73" s="86">
        <f t="shared" si="218"/>
        <v>1.0126698340617854E-41</v>
      </c>
      <c r="IG73" s="86">
        <f t="shared" si="219"/>
        <v>1.0420881102454248E-30</v>
      </c>
      <c r="II73" s="86">
        <f t="shared" si="115"/>
        <v>5.3032147395594688E-177</v>
      </c>
      <c r="IJ73" s="86">
        <f t="shared" si="116"/>
        <v>4.2800096377350593E-160</v>
      </c>
      <c r="IK73" s="86">
        <f t="shared" si="117"/>
        <v>3.7494471389580109E-210</v>
      </c>
      <c r="IL73" s="86">
        <f t="shared" si="118"/>
        <v>3.0835513226605606E-221</v>
      </c>
      <c r="IM73" s="86">
        <f t="shared" si="119"/>
        <v>1.0575568743069397E-209</v>
      </c>
      <c r="IN73" s="86">
        <f t="shared" si="120"/>
        <v>2.3101838190406549E-202</v>
      </c>
      <c r="IO73" s="86">
        <f t="shared" si="121"/>
        <v>1.020236382110355E-249</v>
      </c>
      <c r="IP73" s="86">
        <f t="shared" si="122"/>
        <v>8.826420747942461E-224</v>
      </c>
      <c r="IQ73" s="86">
        <f t="shared" si="123"/>
        <v>1.1070296454351122E-201</v>
      </c>
      <c r="IR73" s="86">
        <f t="shared" si="124"/>
        <v>2.707217463332794E-218</v>
      </c>
      <c r="IS73" s="86">
        <f t="shared" si="125"/>
        <v>1.9712335759415149E-230</v>
      </c>
      <c r="IT73" s="86">
        <f t="shared" si="126"/>
        <v>1.2487161182562149E-222</v>
      </c>
      <c r="IU73" s="86">
        <f t="shared" si="127"/>
        <v>1.0081262311728767E-213</v>
      </c>
      <c r="IV73" s="86">
        <f t="shared" si="128"/>
        <v>6.2201295690087757E-146</v>
      </c>
      <c r="IW73" s="86">
        <f t="shared" si="129"/>
        <v>3.4537203957050017E-134</v>
      </c>
      <c r="IY73" s="86">
        <f t="shared" si="130"/>
        <v>8.7481751509192865E-2</v>
      </c>
      <c r="IZ73" s="86">
        <f t="shared" si="131"/>
        <v>6.5245873154216358E-2</v>
      </c>
      <c r="JA73" s="86">
        <f t="shared" si="132"/>
        <v>5.1570242071068952E-2</v>
      </c>
      <c r="JB73" s="86">
        <f t="shared" si="133"/>
        <v>5.333623452322258E-2</v>
      </c>
      <c r="JC73" s="86">
        <f t="shared" si="134"/>
        <v>6.1980021252620247E-2</v>
      </c>
      <c r="JD73" s="86">
        <f t="shared" si="135"/>
        <v>5.8120305602040491E-2</v>
      </c>
      <c r="JE73" s="86">
        <f t="shared" si="136"/>
        <v>3.5760765538676617E-2</v>
      </c>
      <c r="JF73" s="86">
        <f t="shared" si="137"/>
        <v>5.4133742592419778E-2</v>
      </c>
      <c r="JG73" s="86">
        <f t="shared" si="138"/>
        <v>4.6474391698598426E-2</v>
      </c>
      <c r="JH73" s="86">
        <f t="shared" si="139"/>
        <v>4.783493865303684E-2</v>
      </c>
      <c r="JI73" s="86">
        <f t="shared" si="140"/>
        <v>5.2278608879003596E-2</v>
      </c>
      <c r="JJ73" s="86">
        <f t="shared" si="141"/>
        <v>4.6237985873117449E-2</v>
      </c>
      <c r="JK73" s="86">
        <f t="shared" si="142"/>
        <v>4.6148962111034218E-2</v>
      </c>
      <c r="JL73" s="86">
        <f t="shared" si="143"/>
        <v>3.5669649256589518E-2</v>
      </c>
      <c r="JM73" s="86">
        <f t="shared" si="144"/>
        <v>3.8230211686035451E-2</v>
      </c>
    </row>
    <row r="74" spans="2:273" x14ac:dyDescent="0.25">
      <c r="B74" s="2">
        <v>47</v>
      </c>
      <c r="C74" s="37">
        <v>146.339</v>
      </c>
      <c r="D74" s="37">
        <v>140.30600000000001</v>
      </c>
      <c r="E74" s="37">
        <v>132.63900000000001</v>
      </c>
      <c r="F74" s="37">
        <v>128.738</v>
      </c>
      <c r="G74" s="37">
        <v>135.03299999999999</v>
      </c>
      <c r="H74" s="37">
        <v>137.61699999999999</v>
      </c>
      <c r="I74" s="37">
        <v>121.483</v>
      </c>
      <c r="J74" s="37">
        <v>133.76300000000001</v>
      </c>
      <c r="K74" s="37">
        <v>127.61</v>
      </c>
      <c r="L74" s="37">
        <v>130.18600000000001</v>
      </c>
      <c r="M74" s="37">
        <v>129.13300000000001</v>
      </c>
      <c r="N74" s="37">
        <v>124.119</v>
      </c>
      <c r="O74" s="37">
        <v>126.22</v>
      </c>
      <c r="P74" s="37">
        <v>123.4</v>
      </c>
      <c r="Q74" s="37">
        <v>119.783</v>
      </c>
      <c r="S74" s="4">
        <f t="shared" si="8"/>
        <v>150.10253562021344</v>
      </c>
      <c r="T74" s="4">
        <f t="shared" si="9"/>
        <v>145.26226936211256</v>
      </c>
      <c r="U74" s="4">
        <f t="shared" si="10"/>
        <v>137.8199495761456</v>
      </c>
      <c r="V74" s="4">
        <f t="shared" si="11"/>
        <v>135.43698620063628</v>
      </c>
      <c r="W74" s="4">
        <f t="shared" si="12"/>
        <v>139.903987985355</v>
      </c>
      <c r="X74" s="4">
        <f t="shared" si="13"/>
        <v>141.69672281931133</v>
      </c>
      <c r="Y74" s="4">
        <f t="shared" si="14"/>
        <v>129.76268705618855</v>
      </c>
      <c r="Z74" s="4">
        <f t="shared" si="15"/>
        <v>139.48774932502778</v>
      </c>
      <c r="AA74" s="4">
        <f t="shared" si="16"/>
        <v>133.50257192853923</v>
      </c>
      <c r="AB74" s="4">
        <f t="shared" si="17"/>
        <v>134.22268967875968</v>
      </c>
      <c r="AC74" s="4">
        <f t="shared" si="18"/>
        <v>134.10933609949532</v>
      </c>
      <c r="AD74" s="4">
        <f t="shared" si="19"/>
        <v>130.30411039631716</v>
      </c>
      <c r="AE74" s="4">
        <f t="shared" si="20"/>
        <v>131.10920426889339</v>
      </c>
      <c r="AF74" s="4">
        <f t="shared" si="21"/>
        <v>127.2631838227979</v>
      </c>
      <c r="AG74" s="4">
        <f t="shared" si="22"/>
        <v>124.86409950785398</v>
      </c>
      <c r="AI74" s="4">
        <f t="shared" si="23"/>
        <v>-3.763535620213446</v>
      </c>
      <c r="AJ74" s="4">
        <f t="shared" si="24"/>
        <v>-4.9562693621125504</v>
      </c>
      <c r="AK74" s="4">
        <f t="shared" si="25"/>
        <v>-5.1809495761455935</v>
      </c>
      <c r="AL74" s="4">
        <f t="shared" si="26"/>
        <v>-6.6989862006362841</v>
      </c>
      <c r="AM74" s="4">
        <f t="shared" si="27"/>
        <v>-4.8709879853550149</v>
      </c>
      <c r="AN74" s="4">
        <f t="shared" si="28"/>
        <v>-4.0797228193113426</v>
      </c>
      <c r="AO74" s="4">
        <f t="shared" si="29"/>
        <v>-8.2796870561885498</v>
      </c>
      <c r="AP74" s="4">
        <f t="shared" si="30"/>
        <v>-5.7247493250277728</v>
      </c>
      <c r="AQ74" s="4">
        <f t="shared" si="31"/>
        <v>-5.8925719285392262</v>
      </c>
      <c r="AR74" s="4">
        <f t="shared" si="32"/>
        <v>-4.0366896787596716</v>
      </c>
      <c r="AS74" s="4">
        <f t="shared" si="33"/>
        <v>-4.9763360994953132</v>
      </c>
      <c r="AT74" s="4">
        <f t="shared" si="34"/>
        <v>-6.1851103963171568</v>
      </c>
      <c r="AU74" s="4">
        <f t="shared" si="35"/>
        <v>-4.8892042688933941</v>
      </c>
      <c r="AV74" s="4">
        <f t="shared" si="220"/>
        <v>-3.8631838227978932</v>
      </c>
      <c r="AW74" s="4">
        <f t="shared" si="220"/>
        <v>-5.0810995078539776</v>
      </c>
      <c r="AY74" s="2">
        <f t="shared" si="96"/>
        <v>106.4557977178152</v>
      </c>
      <c r="AZ74" s="2">
        <f t="shared" si="147"/>
        <v>105.79108476724971</v>
      </c>
      <c r="BA74" s="2">
        <f t="shared" si="148"/>
        <v>104.17721337705827</v>
      </c>
      <c r="BB74" s="2">
        <f t="shared" si="149"/>
        <v>100.95013526015893</v>
      </c>
      <c r="BC74" s="2">
        <f t="shared" si="150"/>
        <v>101.24047544759169</v>
      </c>
      <c r="BD74" s="2">
        <f t="shared" si="151"/>
        <v>103.09622894834119</v>
      </c>
      <c r="BE74" s="2">
        <f t="shared" si="152"/>
        <v>102.14861657716345</v>
      </c>
      <c r="BF74" s="2">
        <f t="shared" si="153"/>
        <v>102.64393122155224</v>
      </c>
      <c r="BG74" s="2">
        <f t="shared" si="154"/>
        <v>100.5926715389319</v>
      </c>
      <c r="BH74" s="2">
        <f t="shared" si="155"/>
        <v>101.96703597493912</v>
      </c>
      <c r="BI74" s="2">
        <f t="shared" si="156"/>
        <v>100.97033185543344</v>
      </c>
      <c r="BJ74" s="2">
        <f t="shared" si="157"/>
        <v>99.924405972799534</v>
      </c>
      <c r="BK74" s="2">
        <f t="shared" si="158"/>
        <v>101.17120853142843</v>
      </c>
      <c r="BL74" s="2">
        <f t="shared" si="159"/>
        <v>104.87849556478589</v>
      </c>
      <c r="BM74" s="2">
        <f t="shared" si="160"/>
        <v>105.49517501401095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112.79590661268556</v>
      </c>
      <c r="DL74" s="2">
        <f t="shared" si="221"/>
        <v>107.0997893728223</v>
      </c>
      <c r="DM74" s="2">
        <f t="shared" si="221"/>
        <v>105.23061232082286</v>
      </c>
      <c r="DN74" s="2">
        <f t="shared" si="221"/>
        <v>101.6477125506073</v>
      </c>
      <c r="DO74" s="2">
        <f t="shared" si="221"/>
        <v>102.61050410329358</v>
      </c>
      <c r="DP74" s="2">
        <f t="shared" si="221"/>
        <v>105.72158936078938</v>
      </c>
      <c r="DQ74" s="2">
        <f t="shared" si="221"/>
        <v>105.21341344537814</v>
      </c>
      <c r="DR74" s="2">
        <f t="shared" si="221"/>
        <v>105.38479775910362</v>
      </c>
      <c r="DS74" s="2">
        <f t="shared" si="221"/>
        <v>103.5131522951523</v>
      </c>
      <c r="DT74" s="2">
        <f t="shared" si="221"/>
        <v>103.1866928356928</v>
      </c>
      <c r="DU74" s="2">
        <f t="shared" si="221"/>
        <v>103.6816531960532</v>
      </c>
      <c r="DV74" s="2">
        <f t="shared" si="221"/>
        <v>101.82347652916073</v>
      </c>
      <c r="DW74" s="2">
        <f t="shared" si="221"/>
        <v>103.0829936535726</v>
      </c>
      <c r="DX74" s="2">
        <f t="shared" si="221"/>
        <v>108.35810893812072</v>
      </c>
      <c r="DY74" s="2">
        <f t="shared" si="221"/>
        <v>108.79404783724343</v>
      </c>
      <c r="EA74" s="2">
        <f t="shared" si="71"/>
        <v>103.28617248707326</v>
      </c>
      <c r="EB74" s="2">
        <f t="shared" si="72"/>
        <v>105.0461089704997</v>
      </c>
      <c r="EC74" s="2">
        <f t="shared" si="73"/>
        <v>103.50570051845774</v>
      </c>
      <c r="ED74" s="2">
        <f t="shared" si="74"/>
        <v>100.51442088399074</v>
      </c>
      <c r="EE74" s="2">
        <f t="shared" si="75"/>
        <v>100.41265653710509</v>
      </c>
      <c r="EF74" s="2">
        <f t="shared" si="76"/>
        <v>101.44197616946158</v>
      </c>
      <c r="EG74" s="2">
        <f t="shared" si="77"/>
        <v>99.948402969357986</v>
      </c>
      <c r="EH74" s="2">
        <f t="shared" si="78"/>
        <v>100.86804721530099</v>
      </c>
      <c r="EI74" s="2">
        <f t="shared" si="79"/>
        <v>98.634293251923182</v>
      </c>
      <c r="EJ74" s="2">
        <f t="shared" si="80"/>
        <v>101.16149693775056</v>
      </c>
      <c r="EK74" s="2">
        <f t="shared" si="81"/>
        <v>99.225285068282531</v>
      </c>
      <c r="EL74" s="2">
        <f t="shared" si="82"/>
        <v>98.667426779864996</v>
      </c>
      <c r="EM74" s="2">
        <f t="shared" si="83"/>
        <v>99.903983170666493</v>
      </c>
      <c r="EN74" s="2">
        <f t="shared" si="84"/>
        <v>102.36272729039155</v>
      </c>
      <c r="EO74" s="2">
        <f t="shared" si="85"/>
        <v>103.11577489084267</v>
      </c>
      <c r="EQ74" s="2">
        <f t="shared" si="86"/>
        <v>102.60959149133186</v>
      </c>
      <c r="ER74" s="2">
        <f t="shared" si="222"/>
        <v>103.37113146096971</v>
      </c>
      <c r="ES74" s="2">
        <f t="shared" si="222"/>
        <v>102.09622980187243</v>
      </c>
      <c r="ET74" s="2">
        <f t="shared" si="222"/>
        <v>98.184017846930331</v>
      </c>
      <c r="EU74" s="2">
        <f t="shared" si="222"/>
        <v>99.21166771284544</v>
      </c>
      <c r="EV74" s="2">
        <f t="shared" si="222"/>
        <v>100.92593950907478</v>
      </c>
      <c r="EW74" s="2">
        <f t="shared" si="222"/>
        <v>100.32147944044614</v>
      </c>
      <c r="EX74" s="2">
        <f t="shared" si="222"/>
        <v>100.73742230944626</v>
      </c>
      <c r="EY74" s="2">
        <f t="shared" si="222"/>
        <v>98.925920497421089</v>
      </c>
      <c r="EZ74" s="2">
        <f t="shared" si="222"/>
        <v>100.81184267707475</v>
      </c>
      <c r="FA74" s="2">
        <f t="shared" si="222"/>
        <v>98.821120142220337</v>
      </c>
      <c r="FB74" s="2">
        <f t="shared" si="222"/>
        <v>98.168032694655778</v>
      </c>
      <c r="FC74" s="2">
        <f t="shared" si="222"/>
        <v>100.60592061692324</v>
      </c>
      <c r="FD74" s="2">
        <f t="shared" si="222"/>
        <v>101.99200848456448</v>
      </c>
      <c r="FE74" s="2">
        <f t="shared" si="222"/>
        <v>103.93235629124581</v>
      </c>
      <c r="FG74" s="2">
        <f t="shared" si="88"/>
        <v>0.66668810708316828</v>
      </c>
      <c r="FH74" s="2">
        <f t="shared" si="223"/>
        <v>0.63710741658918635</v>
      </c>
      <c r="FI74" s="2">
        <f t="shared" si="223"/>
        <v>0.61057754087272875</v>
      </c>
      <c r="FJ74" s="2">
        <f t="shared" si="223"/>
        <v>0.61523465613995876</v>
      </c>
      <c r="FK74" s="2">
        <f t="shared" si="223"/>
        <v>0.62327167377435377</v>
      </c>
      <c r="FL74" s="2">
        <f t="shared" si="223"/>
        <v>0.61343787364920188</v>
      </c>
      <c r="FM74" s="2">
        <f t="shared" si="223"/>
        <v>0.58211731247675857</v>
      </c>
      <c r="FN74" s="2">
        <f t="shared" si="223"/>
        <v>0.60681732143668754</v>
      </c>
      <c r="FO74" s="2">
        <f t="shared" si="223"/>
        <v>0.59861023334069496</v>
      </c>
      <c r="FP74" s="2">
        <f t="shared" si="223"/>
        <v>0.60221061975992973</v>
      </c>
      <c r="FQ74" s="2">
        <f t="shared" si="223"/>
        <v>0.60840007965019138</v>
      </c>
      <c r="FR74" s="2">
        <f t="shared" si="223"/>
        <v>0.60170317534916273</v>
      </c>
      <c r="FS74" s="2">
        <f t="shared" si="223"/>
        <v>0.60140279262269913</v>
      </c>
      <c r="FT74" s="2">
        <f t="shared" si="223"/>
        <v>0.58037615978782953</v>
      </c>
      <c r="FU74" s="2">
        <f t="shared" si="223"/>
        <v>0.58097962088518884</v>
      </c>
      <c r="FW74" s="2">
        <f t="shared" si="112"/>
        <v>1.2156977834664298E-4</v>
      </c>
      <c r="FX74" s="2">
        <f t="shared" si="164"/>
        <v>1.7289184323206398E-4</v>
      </c>
      <c r="FY74" s="2">
        <f t="shared" si="165"/>
        <v>1.4653532829004247E-4</v>
      </c>
      <c r="FZ74" s="2">
        <f t="shared" si="166"/>
        <v>1.4460229662910826E-4</v>
      </c>
      <c r="GA74" s="2">
        <f t="shared" si="167"/>
        <v>1.4365198010311001E-4</v>
      </c>
      <c r="GB74" s="2">
        <f t="shared" si="168"/>
        <v>1.6199686072530865E-4</v>
      </c>
      <c r="GC74" s="2">
        <f t="shared" si="169"/>
        <v>1.5246270553090848E-4</v>
      </c>
      <c r="GD74" s="2">
        <f t="shared" si="170"/>
        <v>1.8427545047091143E-4</v>
      </c>
      <c r="GE74" s="2">
        <f t="shared" si="171"/>
        <v>1.8583340264260073E-4</v>
      </c>
      <c r="GF74" s="2">
        <f t="shared" si="172"/>
        <v>1.7841601155892453E-4</v>
      </c>
      <c r="GG74" s="2">
        <f t="shared" si="173"/>
        <v>1.6482561747097629E-4</v>
      </c>
      <c r="GH74" s="2">
        <f t="shared" si="174"/>
        <v>1.3096000124548546E-4</v>
      </c>
      <c r="GI74" s="2">
        <f t="shared" si="175"/>
        <v>1.1491059899137124E-4</v>
      </c>
      <c r="GJ74" s="2">
        <f t="shared" si="176"/>
        <v>9.9256263130280937E-5</v>
      </c>
      <c r="GK74" s="2">
        <f t="shared" si="177"/>
        <v>1.0781588951970118E-4</v>
      </c>
      <c r="GM74" s="86">
        <f t="shared" si="113"/>
        <v>0.11237287516165995</v>
      </c>
      <c r="GN74" s="86">
        <f t="shared" si="178"/>
        <v>8.6320658982213166E-2</v>
      </c>
      <c r="GO74" s="86">
        <f t="shared" si="179"/>
        <v>7.1197602676699584E-2</v>
      </c>
      <c r="GP74" s="86">
        <f t="shared" si="180"/>
        <v>7.2882322750060236E-2</v>
      </c>
      <c r="GQ74" s="86">
        <f t="shared" si="181"/>
        <v>8.4602668168053771E-2</v>
      </c>
      <c r="GR74" s="86">
        <f t="shared" si="182"/>
        <v>8.1157770554428285E-2</v>
      </c>
      <c r="GS74" s="86">
        <f t="shared" si="183"/>
        <v>5.1704386438460585E-2</v>
      </c>
      <c r="GT74" s="86">
        <f t="shared" si="184"/>
        <v>7.6551964930175062E-2</v>
      </c>
      <c r="GU74" s="86">
        <f t="shared" si="185"/>
        <v>6.5965533096062207E-2</v>
      </c>
      <c r="GV74" s="86">
        <f t="shared" si="186"/>
        <v>6.7245365468446741E-2</v>
      </c>
      <c r="GW74" s="86">
        <f t="shared" si="187"/>
        <v>7.2965248407698885E-2</v>
      </c>
      <c r="GX74" s="86">
        <f t="shared" si="188"/>
        <v>6.4665926395910386E-2</v>
      </c>
      <c r="GY74" s="86">
        <f t="shared" si="189"/>
        <v>6.4596877199261368E-2</v>
      </c>
      <c r="GZ74" s="86">
        <f t="shared" si="190"/>
        <v>5.2102233973671162E-2</v>
      </c>
      <c r="HA74" s="86">
        <f t="shared" si="191"/>
        <v>5.6837182094319948E-2</v>
      </c>
      <c r="HC74" s="86">
        <f t="shared" si="145"/>
        <v>6.2162092480576528E-7</v>
      </c>
      <c r="HD74" s="86">
        <f t="shared" si="192"/>
        <v>5.1281209844087412E-7</v>
      </c>
      <c r="HE74" s="86">
        <f t="shared" si="193"/>
        <v>4.2860068353909308E-8</v>
      </c>
      <c r="HF74" s="86">
        <f t="shared" si="194"/>
        <v>1.6754160590456755E-8</v>
      </c>
      <c r="HG74" s="86">
        <f t="shared" si="195"/>
        <v>5.8212427949756814E-8</v>
      </c>
      <c r="HH74" s="86">
        <f t="shared" si="196"/>
        <v>1.0468559645544548E-7</v>
      </c>
      <c r="HI74" s="86">
        <f t="shared" si="197"/>
        <v>2.2579072154341811E-9</v>
      </c>
      <c r="HJ74" s="86">
        <f t="shared" si="198"/>
        <v>3.004030707372116E-8</v>
      </c>
      <c r="HK74" s="86">
        <f t="shared" si="199"/>
        <v>8.0041494573426192E-8</v>
      </c>
      <c r="HL74" s="86">
        <f t="shared" si="200"/>
        <v>3.0695451526842356E-8</v>
      </c>
      <c r="HM74" s="86">
        <f t="shared" si="201"/>
        <v>1.2157903228264771E-8</v>
      </c>
      <c r="HN74" s="86">
        <f t="shared" si="202"/>
        <v>1.8503281027486534E-8</v>
      </c>
      <c r="HO74" s="86">
        <f t="shared" si="203"/>
        <v>2.9279928323981733E-8</v>
      </c>
      <c r="HP74" s="86">
        <f t="shared" si="204"/>
        <v>4.8039876952289899E-10</v>
      </c>
      <c r="HQ74" s="86">
        <f t="shared" si="205"/>
        <v>2.4125968671206141E-10</v>
      </c>
      <c r="HS74" s="86">
        <f t="shared" si="114"/>
        <v>3.676592620471602E-41</v>
      </c>
      <c r="HT74" s="86">
        <f t="shared" si="206"/>
        <v>1.9363299760232632E-38</v>
      </c>
      <c r="HU74" s="86">
        <f t="shared" si="207"/>
        <v>3.2903465685488103E-49</v>
      </c>
      <c r="HV74" s="86">
        <f t="shared" si="208"/>
        <v>2.1426815324196061E-51</v>
      </c>
      <c r="HW74" s="86">
        <f t="shared" si="209"/>
        <v>2.8979356879620684E-48</v>
      </c>
      <c r="HX74" s="86">
        <f t="shared" si="210"/>
        <v>7.9982023038187348E-47</v>
      </c>
      <c r="HY74" s="86">
        <f t="shared" si="211"/>
        <v>5.2608888569945828E-57</v>
      </c>
      <c r="HZ74" s="86">
        <f t="shared" si="212"/>
        <v>6.1648296806188601E-52</v>
      </c>
      <c r="IA74" s="86">
        <f t="shared" si="213"/>
        <v>4.7815553877601118E-47</v>
      </c>
      <c r="IB74" s="86">
        <f t="shared" si="214"/>
        <v>8.6853704323097368E-51</v>
      </c>
      <c r="IC74" s="86">
        <f t="shared" si="215"/>
        <v>3.5021216277621259E-53</v>
      </c>
      <c r="ID74" s="86">
        <f t="shared" si="216"/>
        <v>1.6808609838512931E-51</v>
      </c>
      <c r="IE74" s="86">
        <f t="shared" si="217"/>
        <v>1.1295220918343428E-49</v>
      </c>
      <c r="IF74" s="86">
        <f t="shared" si="218"/>
        <v>1.2451862718429136E-40</v>
      </c>
      <c r="IG74" s="86">
        <f t="shared" si="219"/>
        <v>6.4101180798491463E-30</v>
      </c>
      <c r="II74" s="86">
        <f t="shared" si="115"/>
        <v>1.7587514183395797E-173</v>
      </c>
      <c r="IJ74" s="86">
        <f t="shared" si="116"/>
        <v>8.7017458107737649E-157</v>
      </c>
      <c r="IK74" s="86">
        <f t="shared" si="117"/>
        <v>7.051003362151799E-206</v>
      </c>
      <c r="IL74" s="86">
        <f t="shared" si="118"/>
        <v>9.6421447682523502E-217</v>
      </c>
      <c r="IM74" s="86">
        <f t="shared" si="119"/>
        <v>1.9050754927939611E-205</v>
      </c>
      <c r="IN74" s="86">
        <f t="shared" si="120"/>
        <v>3.3467680096877657E-198</v>
      </c>
      <c r="IO74" s="86">
        <f t="shared" si="121"/>
        <v>1.3110910231843296E-244</v>
      </c>
      <c r="IP74" s="86">
        <f t="shared" si="122"/>
        <v>4.161248880837972E-219</v>
      </c>
      <c r="IQ74" s="86">
        <f t="shared" si="123"/>
        <v>1.8040158030472871E-197</v>
      </c>
      <c r="IR74" s="86">
        <f t="shared" si="124"/>
        <v>9.4102955772396761E-214</v>
      </c>
      <c r="IS74" s="86">
        <f t="shared" si="125"/>
        <v>1.115781298786966E-225</v>
      </c>
      <c r="IT74" s="86">
        <f t="shared" si="126"/>
        <v>3.7217188129889971E-218</v>
      </c>
      <c r="IU74" s="86">
        <f t="shared" si="127"/>
        <v>1.7230417451179983E-209</v>
      </c>
      <c r="IV74" s="86">
        <f t="shared" si="128"/>
        <v>4.2391283913248704E-143</v>
      </c>
      <c r="IW74" s="86">
        <f t="shared" si="129"/>
        <v>1.4591947644015737E-131</v>
      </c>
      <c r="IY74" s="86">
        <f t="shared" si="130"/>
        <v>0.11237349678258475</v>
      </c>
      <c r="IZ74" s="86">
        <f t="shared" si="131"/>
        <v>8.6321171794311605E-2</v>
      </c>
      <c r="JA74" s="86">
        <f t="shared" si="132"/>
        <v>7.119764553676794E-2</v>
      </c>
      <c r="JB74" s="86">
        <f t="shared" si="133"/>
        <v>7.2882339504220822E-2</v>
      </c>
      <c r="JC74" s="86">
        <f t="shared" si="134"/>
        <v>8.4602726380481719E-2</v>
      </c>
      <c r="JD74" s="86">
        <f t="shared" si="135"/>
        <v>8.1157875240024741E-2</v>
      </c>
      <c r="JE74" s="86">
        <f t="shared" si="136"/>
        <v>5.1704388696367801E-2</v>
      </c>
      <c r="JF74" s="86">
        <f t="shared" si="137"/>
        <v>7.6551994970482137E-2</v>
      </c>
      <c r="JG74" s="86">
        <f t="shared" si="138"/>
        <v>6.5965613137556778E-2</v>
      </c>
      <c r="JH74" s="86">
        <f t="shared" si="139"/>
        <v>6.7245396163898269E-2</v>
      </c>
      <c r="JI74" s="86">
        <f t="shared" si="140"/>
        <v>7.2965260565602111E-2</v>
      </c>
      <c r="JJ74" s="86">
        <f t="shared" si="141"/>
        <v>6.4665944899191419E-2</v>
      </c>
      <c r="JK74" s="86">
        <f t="shared" si="142"/>
        <v>6.4596906479189697E-2</v>
      </c>
      <c r="JL74" s="86">
        <f t="shared" si="143"/>
        <v>5.2102234454069932E-2</v>
      </c>
      <c r="JM74" s="86">
        <f t="shared" si="144"/>
        <v>5.6837182335579634E-2</v>
      </c>
    </row>
    <row r="75" spans="2:273" x14ac:dyDescent="0.25">
      <c r="B75" s="2">
        <v>48</v>
      </c>
      <c r="C75" s="37">
        <v>155.71</v>
      </c>
      <c r="D75" s="37">
        <v>153</v>
      </c>
      <c r="E75" s="37">
        <v>146.42599999999999</v>
      </c>
      <c r="F75" s="37">
        <v>140.91800000000001</v>
      </c>
      <c r="G75" s="37">
        <v>149.41</v>
      </c>
      <c r="H75" s="37">
        <v>153.78299999999999</v>
      </c>
      <c r="I75" s="37">
        <v>132.345</v>
      </c>
      <c r="J75" s="37">
        <v>150.78</v>
      </c>
      <c r="K75" s="37">
        <v>140.15299999999999</v>
      </c>
      <c r="L75" s="37">
        <v>142.16900000000001</v>
      </c>
      <c r="M75" s="37">
        <v>140.61699999999999</v>
      </c>
      <c r="N75" s="37">
        <v>133.50800000000001</v>
      </c>
      <c r="O75" s="37">
        <v>135.78</v>
      </c>
      <c r="P75" s="37">
        <v>129.767</v>
      </c>
      <c r="Q75" s="37">
        <v>125.333</v>
      </c>
      <c r="S75" s="4">
        <f t="shared" si="8"/>
        <v>158.71063901385668</v>
      </c>
      <c r="T75" s="4">
        <f t="shared" si="9"/>
        <v>154.4312793115927</v>
      </c>
      <c r="U75" s="4">
        <f t="shared" si="10"/>
        <v>147.12491723263801</v>
      </c>
      <c r="V75" s="4">
        <f t="shared" si="11"/>
        <v>144.63254976728354</v>
      </c>
      <c r="W75" s="4">
        <f t="shared" si="12"/>
        <v>150.00345398169563</v>
      </c>
      <c r="X75" s="4">
        <f t="shared" si="13"/>
        <v>152.59058365289954</v>
      </c>
      <c r="Y75" s="4">
        <f t="shared" si="14"/>
        <v>138.82284159926121</v>
      </c>
      <c r="Z75" s="4">
        <f t="shared" si="15"/>
        <v>150.38415461602577</v>
      </c>
      <c r="AA75" s="4">
        <f t="shared" si="16"/>
        <v>143.4905786350746</v>
      </c>
      <c r="AB75" s="4">
        <f t="shared" si="17"/>
        <v>143.73550561992573</v>
      </c>
      <c r="AC75" s="4">
        <f t="shared" si="18"/>
        <v>143.55296247005791</v>
      </c>
      <c r="AD75" s="4">
        <f t="shared" si="19"/>
        <v>139.14007928622365</v>
      </c>
      <c r="AE75" s="4">
        <f t="shared" si="20"/>
        <v>139.86695701293422</v>
      </c>
      <c r="AF75" s="4">
        <f t="shared" si="21"/>
        <v>134.8237668874458</v>
      </c>
      <c r="AG75" s="4">
        <f t="shared" si="22"/>
        <v>131.64929328517505</v>
      </c>
      <c r="AI75" s="4">
        <f t="shared" si="23"/>
        <v>-3.0006390138566701</v>
      </c>
      <c r="AJ75" s="4">
        <f t="shared" si="24"/>
        <v>-1.4312793115927036</v>
      </c>
      <c r="AK75" s="4">
        <f t="shared" si="25"/>
        <v>-0.69891723263802419</v>
      </c>
      <c r="AL75" s="4">
        <f t="shared" si="26"/>
        <v>-3.714549767283529</v>
      </c>
      <c r="AM75" s="4">
        <f t="shared" si="27"/>
        <v>-0.59345398169563168</v>
      </c>
      <c r="AN75" s="4">
        <f t="shared" si="28"/>
        <v>1.1924163471004476</v>
      </c>
      <c r="AO75" s="4">
        <f t="shared" si="29"/>
        <v>-6.4778415992612111</v>
      </c>
      <c r="AP75" s="4">
        <f t="shared" si="30"/>
        <v>0.3958453839742333</v>
      </c>
      <c r="AQ75" s="4">
        <f t="shared" si="31"/>
        <v>-3.3375786350746068</v>
      </c>
      <c r="AR75" s="4">
        <f t="shared" si="32"/>
        <v>-1.5665056199257208</v>
      </c>
      <c r="AS75" s="4">
        <f t="shared" si="33"/>
        <v>-2.9359624700579161</v>
      </c>
      <c r="AT75" s="4">
        <f t="shared" si="34"/>
        <v>-5.6320792862236431</v>
      </c>
      <c r="AU75" s="4">
        <f t="shared" si="35"/>
        <v>-4.0869570129342208</v>
      </c>
      <c r="AV75" s="4">
        <f t="shared" ref="AV75:AW90" si="224">IF(OR($B75 &lt; P$230, $B75 &gt; P$233), 0, P75-AF75)</f>
        <v>-5.0567668874458036</v>
      </c>
      <c r="AW75" s="4">
        <f t="shared" si="224"/>
        <v>-6.3162932851750497</v>
      </c>
      <c r="AY75" s="2">
        <f t="shared" si="96"/>
        <v>106.18840884497611</v>
      </c>
      <c r="AZ75" s="2">
        <f t="shared" si="147"/>
        <v>105.63707091903673</v>
      </c>
      <c r="BA75" s="2">
        <f t="shared" si="148"/>
        <v>104.06025895821327</v>
      </c>
      <c r="BB75" s="2">
        <f t="shared" si="149"/>
        <v>100.83412471876852</v>
      </c>
      <c r="BC75" s="2">
        <f t="shared" si="150"/>
        <v>101.11814766151164</v>
      </c>
      <c r="BD75" s="2">
        <f t="shared" si="151"/>
        <v>102.94774038153467</v>
      </c>
      <c r="BE75" s="2">
        <f t="shared" si="152"/>
        <v>101.99793307426668</v>
      </c>
      <c r="BF75" s="2">
        <f t="shared" si="153"/>
        <v>102.50374650321399</v>
      </c>
      <c r="BG75" s="2">
        <f t="shared" si="154"/>
        <v>100.44049839084262</v>
      </c>
      <c r="BH75" s="2">
        <f t="shared" si="155"/>
        <v>101.85119427361791</v>
      </c>
      <c r="BI75" s="2">
        <f t="shared" si="156"/>
        <v>100.82841060726756</v>
      </c>
      <c r="BJ75" s="2">
        <f t="shared" si="157"/>
        <v>99.798914455747152</v>
      </c>
      <c r="BK75" s="2">
        <f t="shared" si="158"/>
        <v>101.07288242373856</v>
      </c>
      <c r="BL75" s="2">
        <f t="shared" si="159"/>
        <v>104.75571228511878</v>
      </c>
      <c r="BM75" s="2">
        <f t="shared" si="160"/>
        <v>105.35883224794532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112.87478697705804</v>
      </c>
      <c r="DL75" s="2">
        <f t="shared" ref="DL75:DY90" si="225">BP$228*$B75+BP$229</f>
        <v>107.10291707317073</v>
      </c>
      <c r="DM75" s="2">
        <f t="shared" si="225"/>
        <v>105.31303151329469</v>
      </c>
      <c r="DN75" s="2">
        <f t="shared" si="225"/>
        <v>101.67997489878545</v>
      </c>
      <c r="DO75" s="2">
        <f t="shared" si="225"/>
        <v>102.68306773169931</v>
      </c>
      <c r="DP75" s="2">
        <f t="shared" si="225"/>
        <v>105.84346786786789</v>
      </c>
      <c r="DQ75" s="2">
        <f t="shared" si="225"/>
        <v>105.31970756302519</v>
      </c>
      <c r="DR75" s="2">
        <f t="shared" si="225"/>
        <v>105.48838151260502</v>
      </c>
      <c r="DS75" s="2">
        <f t="shared" si="225"/>
        <v>103.5691244959245</v>
      </c>
      <c r="DT75" s="2">
        <f t="shared" si="225"/>
        <v>103.2357282282282</v>
      </c>
      <c r="DU75" s="2">
        <f t="shared" si="225"/>
        <v>103.78686066066066</v>
      </c>
      <c r="DV75" s="2">
        <f t="shared" si="225"/>
        <v>101.89552228544332</v>
      </c>
      <c r="DW75" s="2">
        <f t="shared" si="225"/>
        <v>103.20057457052194</v>
      </c>
      <c r="DX75" s="2">
        <f t="shared" si="225"/>
        <v>108.57932467532468</v>
      </c>
      <c r="DY75" s="2">
        <f t="shared" si="225"/>
        <v>108.90630626832848</v>
      </c>
      <c r="EA75" s="2">
        <f t="shared" si="71"/>
        <v>103.13980738514847</v>
      </c>
      <c r="EB75" s="2">
        <f t="shared" si="72"/>
        <v>104.8760727616754</v>
      </c>
      <c r="EC75" s="2">
        <f t="shared" si="73"/>
        <v>103.33190477522039</v>
      </c>
      <c r="ED75" s="2">
        <f t="shared" si="74"/>
        <v>100.35224875644387</v>
      </c>
      <c r="EE75" s="2">
        <f t="shared" si="75"/>
        <v>100.25576908696154</v>
      </c>
      <c r="EF75" s="2">
        <f t="shared" si="76"/>
        <v>101.28367872903792</v>
      </c>
      <c r="EG75" s="2">
        <f t="shared" si="77"/>
        <v>99.823058313226099</v>
      </c>
      <c r="EH75" s="2">
        <f t="shared" si="78"/>
        <v>100.74007601683141</v>
      </c>
      <c r="EI75" s="2">
        <f t="shared" si="79"/>
        <v>98.527136289601827</v>
      </c>
      <c r="EJ75" s="2">
        <f t="shared" si="80"/>
        <v>101.01722078409914</v>
      </c>
      <c r="EK75" s="2">
        <f t="shared" si="81"/>
        <v>99.091853350818482</v>
      </c>
      <c r="EL75" s="2">
        <f t="shared" si="82"/>
        <v>98.533295514406063</v>
      </c>
      <c r="EM75" s="2">
        <f t="shared" si="83"/>
        <v>99.786634467544616</v>
      </c>
      <c r="EN75" s="2">
        <f t="shared" si="84"/>
        <v>102.23447838336735</v>
      </c>
      <c r="EO75" s="2">
        <f t="shared" si="85"/>
        <v>103.02525252528113</v>
      </c>
      <c r="EQ75" s="2">
        <f t="shared" si="86"/>
        <v>102.47490966613508</v>
      </c>
      <c r="ER75" s="2">
        <f t="shared" ref="ER75:FE90" si="226">CV$228*$B75+CV$229</f>
        <v>103.23174552719151</v>
      </c>
      <c r="ES75" s="2">
        <f t="shared" si="226"/>
        <v>101.94713784890051</v>
      </c>
      <c r="ET75" s="2">
        <f t="shared" si="226"/>
        <v>98.063267967211019</v>
      </c>
      <c r="EU75" s="2">
        <f t="shared" si="226"/>
        <v>99.076449240624697</v>
      </c>
      <c r="EV75" s="2">
        <f t="shared" si="226"/>
        <v>100.77691424607913</v>
      </c>
      <c r="EW75" s="2">
        <f t="shared" si="226"/>
        <v>100.18955517244726</v>
      </c>
      <c r="EX75" s="2">
        <f t="shared" si="226"/>
        <v>100.61134743850364</v>
      </c>
      <c r="EY75" s="2">
        <f t="shared" si="226"/>
        <v>98.813497226608987</v>
      </c>
      <c r="EZ75" s="2">
        <f t="shared" si="226"/>
        <v>100.67329429690741</v>
      </c>
      <c r="FA75" s="2">
        <f t="shared" si="226"/>
        <v>98.694971432057201</v>
      </c>
      <c r="FB75" s="2">
        <f t="shared" si="226"/>
        <v>98.042537484737494</v>
      </c>
      <c r="FC75" s="2">
        <f t="shared" si="226"/>
        <v>100.47657987874905</v>
      </c>
      <c r="FD75" s="2">
        <f t="shared" si="226"/>
        <v>101.87086059754054</v>
      </c>
      <c r="FE75" s="2">
        <f t="shared" si="226"/>
        <v>103.82506757575408</v>
      </c>
      <c r="FG75" s="2">
        <f t="shared" si="88"/>
        <v>0.68683138367702623</v>
      </c>
      <c r="FH75" s="2">
        <f t="shared" ref="FH75:FU90" si="227">POWER(10,($B75-D$231)/D$229)/(1+POWER(10,($B75-D$231)/D$229))</f>
        <v>0.65812164467061707</v>
      </c>
      <c r="FI75" s="2">
        <f t="shared" si="227"/>
        <v>0.63224125937317555</v>
      </c>
      <c r="FJ75" s="2">
        <f t="shared" si="227"/>
        <v>0.63679341148652269</v>
      </c>
      <c r="FK75" s="2">
        <f t="shared" si="227"/>
        <v>0.64464021351251477</v>
      </c>
      <c r="FL75" s="2">
        <f t="shared" si="227"/>
        <v>0.63503758288306</v>
      </c>
      <c r="FM75" s="2">
        <f t="shared" si="227"/>
        <v>0.60433831683975747</v>
      </c>
      <c r="FN75" s="2">
        <f t="shared" si="227"/>
        <v>0.62856296891261387</v>
      </c>
      <c r="FO75" s="2">
        <f t="shared" si="227"/>
        <v>0.62052593650816579</v>
      </c>
      <c r="FP75" s="2">
        <f t="shared" si="227"/>
        <v>0.62405320178022028</v>
      </c>
      <c r="FQ75" s="2">
        <f t="shared" si="227"/>
        <v>0.63011154866093422</v>
      </c>
      <c r="FR75" s="2">
        <f t="shared" si="227"/>
        <v>0.62355620339241091</v>
      </c>
      <c r="FS75" s="2">
        <f t="shared" si="227"/>
        <v>0.62326198253821286</v>
      </c>
      <c r="FT75" s="2">
        <f t="shared" si="227"/>
        <v>0.60262654779538505</v>
      </c>
      <c r="FU75" s="2">
        <f t="shared" si="227"/>
        <v>0.60321988656317915</v>
      </c>
      <c r="FW75" s="2">
        <f t="shared" si="112"/>
        <v>1.3329704784825113E-4</v>
      </c>
      <c r="FX75" s="2">
        <f t="shared" si="164"/>
        <v>1.8956897432889769E-4</v>
      </c>
      <c r="FY75" s="2">
        <f t="shared" si="165"/>
        <v>1.6067052096098596E-4</v>
      </c>
      <c r="FZ75" s="2">
        <f t="shared" si="166"/>
        <v>1.5855105342525678E-4</v>
      </c>
      <c r="GA75" s="2">
        <f t="shared" si="167"/>
        <v>1.5750908105278152E-4</v>
      </c>
      <c r="GB75" s="2">
        <f t="shared" si="168"/>
        <v>1.776232495258876E-4</v>
      </c>
      <c r="GC75" s="2">
        <f t="shared" si="169"/>
        <v>1.6716957338775259E-4</v>
      </c>
      <c r="GD75" s="2">
        <f t="shared" si="170"/>
        <v>2.0205042135966131E-4</v>
      </c>
      <c r="GE75" s="2">
        <f t="shared" si="171"/>
        <v>2.0375862095058298E-4</v>
      </c>
      <c r="GF75" s="2">
        <f t="shared" si="172"/>
        <v>1.9562589915871284E-4</v>
      </c>
      <c r="GG75" s="2">
        <f t="shared" si="173"/>
        <v>1.8072482182250401E-4</v>
      </c>
      <c r="GH75" s="2">
        <f t="shared" si="174"/>
        <v>1.4359297166627956E-4</v>
      </c>
      <c r="GI75" s="2">
        <f t="shared" si="175"/>
        <v>1.2599556946662926E-4</v>
      </c>
      <c r="GJ75" s="2">
        <f t="shared" si="176"/>
        <v>1.088312861775092E-4</v>
      </c>
      <c r="GK75" s="2">
        <f t="shared" si="177"/>
        <v>1.1821654238154711E-4</v>
      </c>
      <c r="GM75" s="86">
        <f t="shared" si="113"/>
        <v>0.14253942654682961</v>
      </c>
      <c r="GN75" s="86">
        <f t="shared" si="178"/>
        <v>0.11258080380076486</v>
      </c>
      <c r="GO75" s="86">
        <f t="shared" si="179"/>
        <v>9.6565468964342704E-2</v>
      </c>
      <c r="GP75" s="86">
        <f t="shared" si="180"/>
        <v>9.7935613006605318E-2</v>
      </c>
      <c r="GQ75" s="86">
        <f t="shared" si="181"/>
        <v>0.11348356074376892</v>
      </c>
      <c r="GR75" s="86">
        <f t="shared" si="182"/>
        <v>0.11110854474775085</v>
      </c>
      <c r="GS75" s="86">
        <f t="shared" si="183"/>
        <v>7.3206984164270891E-2</v>
      </c>
      <c r="GT75" s="86">
        <f t="shared" si="184"/>
        <v>0.10601897072582676</v>
      </c>
      <c r="GU75" s="86">
        <f t="shared" si="185"/>
        <v>9.1745378172476175E-2</v>
      </c>
      <c r="GV75" s="86">
        <f t="shared" si="186"/>
        <v>9.2716387634924458E-2</v>
      </c>
      <c r="GW75" s="86">
        <f t="shared" si="187"/>
        <v>9.9915272855120085E-2</v>
      </c>
      <c r="GX75" s="86">
        <f t="shared" si="188"/>
        <v>8.8772779456543077E-2</v>
      </c>
      <c r="GY75" s="86">
        <f t="shared" si="189"/>
        <v>8.8746427957415747E-2</v>
      </c>
      <c r="GZ75" s="86">
        <f t="shared" si="190"/>
        <v>7.443940192472373E-2</v>
      </c>
      <c r="HA75" s="86">
        <f t="shared" si="191"/>
        <v>8.2432383834946152E-2</v>
      </c>
      <c r="HC75" s="86">
        <f t="shared" si="145"/>
        <v>1.3003169796609901E-6</v>
      </c>
      <c r="HD75" s="86">
        <f t="shared" si="192"/>
        <v>1.0693828297287145E-6</v>
      </c>
      <c r="HE75" s="86">
        <f t="shared" si="193"/>
        <v>1.0517166160021823E-7</v>
      </c>
      <c r="HF75" s="86">
        <f t="shared" si="194"/>
        <v>4.3142720064800318E-8</v>
      </c>
      <c r="HG75" s="86">
        <f t="shared" si="195"/>
        <v>1.4122319709258366E-7</v>
      </c>
      <c r="HH75" s="86">
        <f t="shared" si="196"/>
        <v>2.4886398884401468E-7</v>
      </c>
      <c r="HI75" s="86">
        <f t="shared" si="197"/>
        <v>6.5705339859189674E-9</v>
      </c>
      <c r="HJ75" s="86">
        <f t="shared" si="198"/>
        <v>7.8503445100561099E-8</v>
      </c>
      <c r="HK75" s="86">
        <f t="shared" si="199"/>
        <v>1.9405815302458204E-7</v>
      </c>
      <c r="HL75" s="86">
        <f t="shared" si="200"/>
        <v>7.8952564923951545E-8</v>
      </c>
      <c r="HM75" s="86">
        <f t="shared" si="201"/>
        <v>3.2671184842677551E-8</v>
      </c>
      <c r="HN75" s="86">
        <f t="shared" si="202"/>
        <v>4.7171088531554051E-8</v>
      </c>
      <c r="HO75" s="86">
        <f t="shared" si="203"/>
        <v>7.1430883438990454E-8</v>
      </c>
      <c r="HP75" s="86">
        <f t="shared" si="204"/>
        <v>1.489393394798307E-9</v>
      </c>
      <c r="HQ75" s="86">
        <f t="shared" si="205"/>
        <v>8.011446623951799E-10</v>
      </c>
      <c r="HS75" s="86">
        <f t="shared" si="114"/>
        <v>4.8145596849430938E-40</v>
      </c>
      <c r="HT75" s="86">
        <f t="shared" si="206"/>
        <v>2.2537432856692549E-37</v>
      </c>
      <c r="HU75" s="86">
        <f t="shared" si="207"/>
        <v>7.6008625929025483E-48</v>
      </c>
      <c r="HV75" s="86">
        <f t="shared" si="208"/>
        <v>5.7529953142817246E-50</v>
      </c>
      <c r="HW75" s="86">
        <f t="shared" si="209"/>
        <v>6.4218300014940882E-47</v>
      </c>
      <c r="HX75" s="86">
        <f t="shared" si="210"/>
        <v>1.6662521031217065E-45</v>
      </c>
      <c r="HY75" s="86">
        <f t="shared" si="211"/>
        <v>2.1493787851657518E-55</v>
      </c>
      <c r="HZ75" s="86">
        <f t="shared" si="212"/>
        <v>1.8831525194462432E-50</v>
      </c>
      <c r="IA75" s="86">
        <f t="shared" si="213"/>
        <v>1.0472704772436991E-45</v>
      </c>
      <c r="IB75" s="86">
        <f t="shared" si="214"/>
        <v>2.4165166452569031E-49</v>
      </c>
      <c r="IC75" s="86">
        <f t="shared" si="215"/>
        <v>1.1236558513389334E-51</v>
      </c>
      <c r="ID75" s="86">
        <f t="shared" si="216"/>
        <v>4.4142504860395024E-50</v>
      </c>
      <c r="IE75" s="86">
        <f t="shared" si="217"/>
        <v>2.5025148488853876E-48</v>
      </c>
      <c r="IF75" s="86">
        <f t="shared" si="218"/>
        <v>1.4794699315313224E-39</v>
      </c>
      <c r="IG75" s="86">
        <f t="shared" si="219"/>
        <v>3.8469972662279023E-29</v>
      </c>
      <c r="II75" s="86">
        <f t="shared" si="115"/>
        <v>5.3724497067487818E-170</v>
      </c>
      <c r="IJ75" s="86">
        <f t="shared" si="116"/>
        <v>1.6325935328067265E-153</v>
      </c>
      <c r="IK75" s="86">
        <f t="shared" si="117"/>
        <v>1.1974741488481316E-201</v>
      </c>
      <c r="IL75" s="86">
        <f t="shared" si="118"/>
        <v>2.7089753947622902E-212</v>
      </c>
      <c r="IM75" s="86">
        <f t="shared" si="119"/>
        <v>3.1013037057037768E-201</v>
      </c>
      <c r="IN75" s="86">
        <f t="shared" si="120"/>
        <v>4.3855141229133586E-194</v>
      </c>
      <c r="IO75" s="86">
        <f t="shared" si="121"/>
        <v>1.4907218156427536E-239</v>
      </c>
      <c r="IP75" s="86">
        <f t="shared" si="122"/>
        <v>1.7497281885254787E-214</v>
      </c>
      <c r="IQ75" s="86">
        <f t="shared" si="123"/>
        <v>2.6515570045703575E-193</v>
      </c>
      <c r="IR75" s="86">
        <f t="shared" si="124"/>
        <v>2.9280657668969259E-209</v>
      </c>
      <c r="IS75" s="86">
        <f t="shared" si="125"/>
        <v>5.6302100608874747E-221</v>
      </c>
      <c r="IT75" s="86">
        <f t="shared" si="126"/>
        <v>9.9829218290056507E-214</v>
      </c>
      <c r="IU75" s="86">
        <f t="shared" si="127"/>
        <v>2.669350595435341E-205</v>
      </c>
      <c r="IV75" s="86">
        <f t="shared" si="128"/>
        <v>2.7081211638911934E-140</v>
      </c>
      <c r="IW75" s="86">
        <f t="shared" si="129"/>
        <v>5.8034271118899151E-129</v>
      </c>
      <c r="IY75" s="86">
        <f t="shared" si="130"/>
        <v>0.14254072686380928</v>
      </c>
      <c r="IZ75" s="86">
        <f t="shared" si="131"/>
        <v>0.1125818731835946</v>
      </c>
      <c r="JA75" s="86">
        <f t="shared" si="132"/>
        <v>9.6565574136004306E-2</v>
      </c>
      <c r="JB75" s="86">
        <f t="shared" si="133"/>
        <v>9.7935656149325381E-2</v>
      </c>
      <c r="JC75" s="86">
        <f t="shared" si="134"/>
        <v>0.11348370196696601</v>
      </c>
      <c r="JD75" s="86">
        <f t="shared" si="135"/>
        <v>0.1111087936117397</v>
      </c>
      <c r="JE75" s="86">
        <f t="shared" si="136"/>
        <v>7.3206990734804883E-2</v>
      </c>
      <c r="JF75" s="86">
        <f t="shared" si="137"/>
        <v>0.10601904922927187</v>
      </c>
      <c r="JG75" s="86">
        <f t="shared" si="138"/>
        <v>9.1745572230629194E-2</v>
      </c>
      <c r="JH75" s="86">
        <f t="shared" si="139"/>
        <v>9.2716466587489388E-2</v>
      </c>
      <c r="JI75" s="86">
        <f t="shared" si="140"/>
        <v>9.9915305526304926E-2</v>
      </c>
      <c r="JJ75" s="86">
        <f t="shared" si="141"/>
        <v>8.8772826627631612E-2</v>
      </c>
      <c r="JK75" s="86">
        <f t="shared" si="142"/>
        <v>8.8746499388299191E-2</v>
      </c>
      <c r="JL75" s="86">
        <f t="shared" si="143"/>
        <v>7.4439403414117131E-2</v>
      </c>
      <c r="JM75" s="86">
        <f t="shared" si="144"/>
        <v>8.2432384636090816E-2</v>
      </c>
    </row>
    <row r="76" spans="2:273" x14ac:dyDescent="0.25">
      <c r="B76" s="2">
        <v>49</v>
      </c>
      <c r="C76" s="37">
        <v>169.887</v>
      </c>
      <c r="D76" s="37">
        <v>168.01599999999999</v>
      </c>
      <c r="E76" s="37">
        <v>159.47499999999999</v>
      </c>
      <c r="F76" s="37">
        <v>155.31100000000001</v>
      </c>
      <c r="G76" s="37">
        <v>164.78700000000001</v>
      </c>
      <c r="H76" s="37">
        <v>171.15</v>
      </c>
      <c r="I76" s="37">
        <v>148.517</v>
      </c>
      <c r="J76" s="37">
        <v>167.78</v>
      </c>
      <c r="K76" s="37">
        <v>158.35599999999999</v>
      </c>
      <c r="L76" s="37">
        <v>155.72900000000001</v>
      </c>
      <c r="M76" s="37">
        <v>157.21700000000001</v>
      </c>
      <c r="N76" s="37">
        <v>146.76300000000001</v>
      </c>
      <c r="O76" s="37">
        <v>149.81399999999999</v>
      </c>
      <c r="P76" s="37">
        <v>140.583</v>
      </c>
      <c r="Q76" s="37">
        <v>136.9</v>
      </c>
      <c r="S76" s="4">
        <f t="shared" si="8"/>
        <v>168.19955060776985</v>
      </c>
      <c r="T76" s="4">
        <f t="shared" si="9"/>
        <v>164.8086576979162</v>
      </c>
      <c r="U76" s="4">
        <f t="shared" si="10"/>
        <v>157.94627394098018</v>
      </c>
      <c r="V76" s="4">
        <f t="shared" si="11"/>
        <v>155.2760297571655</v>
      </c>
      <c r="W76" s="4">
        <f t="shared" si="12"/>
        <v>161.565210763773</v>
      </c>
      <c r="X76" s="4">
        <f t="shared" si="13"/>
        <v>165.19570254888981</v>
      </c>
      <c r="Y76" s="4">
        <f t="shared" si="14"/>
        <v>149.79491481303498</v>
      </c>
      <c r="Z76" s="4">
        <f t="shared" si="15"/>
        <v>163.10271862799266</v>
      </c>
      <c r="AA76" s="4">
        <f t="shared" si="16"/>
        <v>155.30265484083995</v>
      </c>
      <c r="AB76" s="4">
        <f t="shared" si="17"/>
        <v>154.91999290942971</v>
      </c>
      <c r="AC76" s="4">
        <f t="shared" si="18"/>
        <v>154.5708054547612</v>
      </c>
      <c r="AD76" s="4">
        <f t="shared" si="19"/>
        <v>149.54269798312063</v>
      </c>
      <c r="AE76" s="4">
        <f t="shared" si="20"/>
        <v>150.17559179983431</v>
      </c>
      <c r="AF76" s="4">
        <f t="shared" si="21"/>
        <v>144.00804956451071</v>
      </c>
      <c r="AG76" s="4">
        <f t="shared" si="22"/>
        <v>139.91035664256347</v>
      </c>
      <c r="AI76" s="4">
        <f t="shared" si="23"/>
        <v>1.6874493922301497</v>
      </c>
      <c r="AJ76" s="4">
        <f t="shared" si="24"/>
        <v>3.2073423020837879</v>
      </c>
      <c r="AK76" s="4">
        <f t="shared" si="25"/>
        <v>1.5287260590198173</v>
      </c>
      <c r="AL76" s="4">
        <f t="shared" si="26"/>
        <v>3.4970242834504006E-2</v>
      </c>
      <c r="AM76" s="4">
        <f t="shared" si="27"/>
        <v>3.2217892362270106</v>
      </c>
      <c r="AN76" s="4">
        <f t="shared" si="28"/>
        <v>5.9542974511101932</v>
      </c>
      <c r="AO76" s="4">
        <f t="shared" si="29"/>
        <v>-1.2779148130349824</v>
      </c>
      <c r="AP76" s="4">
        <f t="shared" si="30"/>
        <v>4.677281372007343</v>
      </c>
      <c r="AQ76" s="4">
        <f t="shared" si="31"/>
        <v>3.0533451591600453</v>
      </c>
      <c r="AR76" s="4">
        <f t="shared" si="32"/>
        <v>0.8090070905703044</v>
      </c>
      <c r="AS76" s="4">
        <f t="shared" si="33"/>
        <v>2.6461945452388136</v>
      </c>
      <c r="AT76" s="4">
        <f t="shared" si="34"/>
        <v>-2.7796979831206272</v>
      </c>
      <c r="AU76" s="4">
        <f t="shared" si="35"/>
        <v>-0.361591799834315</v>
      </c>
      <c r="AV76" s="4">
        <f t="shared" si="224"/>
        <v>-3.4250495645107151</v>
      </c>
      <c r="AW76" s="4">
        <f t="shared" si="224"/>
        <v>-3.0103566425634654</v>
      </c>
      <c r="AY76" s="2">
        <f t="shared" si="96"/>
        <v>105.91872848124653</v>
      </c>
      <c r="AZ76" s="2">
        <f t="shared" si="147"/>
        <v>105.47722459584487</v>
      </c>
      <c r="BA76" s="2">
        <f t="shared" si="148"/>
        <v>103.93336792110752</v>
      </c>
      <c r="BB76" s="2">
        <f t="shared" si="149"/>
        <v>100.71054482431707</v>
      </c>
      <c r="BC76" s="2">
        <f t="shared" si="150"/>
        <v>100.98750452030289</v>
      </c>
      <c r="BD76" s="2">
        <f t="shared" si="151"/>
        <v>102.78971464084584</v>
      </c>
      <c r="BE76" s="2">
        <f t="shared" si="152"/>
        <v>101.83937687371206</v>
      </c>
      <c r="BF76" s="2">
        <f t="shared" si="153"/>
        <v>102.35602377871169</v>
      </c>
      <c r="BG76" s="2">
        <f t="shared" si="154"/>
        <v>100.2836784359508</v>
      </c>
      <c r="BH76" s="2">
        <f t="shared" si="155"/>
        <v>101.72809675336053</v>
      </c>
      <c r="BI76" s="2">
        <f t="shared" si="156"/>
        <v>100.67866171923572</v>
      </c>
      <c r="BJ76" s="2">
        <f t="shared" si="157"/>
        <v>99.666165015517933</v>
      </c>
      <c r="BK76" s="2">
        <f t="shared" si="158"/>
        <v>100.96607548909896</v>
      </c>
      <c r="BL76" s="2">
        <f t="shared" si="159"/>
        <v>104.62016489139356</v>
      </c>
      <c r="BM76" s="2">
        <f t="shared" si="160"/>
        <v>105.21601679390685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112.9536673414305</v>
      </c>
      <c r="DL76" s="2">
        <f t="shared" si="225"/>
        <v>107.10604477351916</v>
      </c>
      <c r="DM76" s="2">
        <f t="shared" si="225"/>
        <v>105.39545070576651</v>
      </c>
      <c r="DN76" s="2">
        <f t="shared" si="225"/>
        <v>101.71223724696358</v>
      </c>
      <c r="DO76" s="2">
        <f t="shared" si="225"/>
        <v>102.75563136010504</v>
      </c>
      <c r="DP76" s="2">
        <f t="shared" si="225"/>
        <v>105.96534637494639</v>
      </c>
      <c r="DQ76" s="2">
        <f t="shared" si="225"/>
        <v>105.42600168067226</v>
      </c>
      <c r="DR76" s="2">
        <f t="shared" si="225"/>
        <v>105.59196526610641</v>
      </c>
      <c r="DS76" s="2">
        <f t="shared" si="225"/>
        <v>103.6250966966967</v>
      </c>
      <c r="DT76" s="2">
        <f t="shared" si="225"/>
        <v>103.28476362076358</v>
      </c>
      <c r="DU76" s="2">
        <f t="shared" si="225"/>
        <v>103.89206812526814</v>
      </c>
      <c r="DV76" s="2">
        <f t="shared" si="225"/>
        <v>101.96756804172591</v>
      </c>
      <c r="DW76" s="2">
        <f t="shared" si="225"/>
        <v>103.31815548747127</v>
      </c>
      <c r="DX76" s="2">
        <f t="shared" si="225"/>
        <v>108.80054041252866</v>
      </c>
      <c r="DY76" s="2">
        <f t="shared" si="225"/>
        <v>109.01856469941352</v>
      </c>
      <c r="EA76" s="2">
        <f t="shared" si="71"/>
        <v>102.99344228322367</v>
      </c>
      <c r="EB76" s="2">
        <f t="shared" si="72"/>
        <v>104.70603655285112</v>
      </c>
      <c r="EC76" s="2">
        <f t="shared" si="73"/>
        <v>103.15810903198303</v>
      </c>
      <c r="ED76" s="2">
        <f t="shared" si="74"/>
        <v>100.190076628897</v>
      </c>
      <c r="EE76" s="2">
        <f t="shared" si="75"/>
        <v>100.09888163681796</v>
      </c>
      <c r="EF76" s="2">
        <f t="shared" si="76"/>
        <v>101.12538128861426</v>
      </c>
      <c r="EG76" s="2">
        <f t="shared" si="77"/>
        <v>99.697713657094212</v>
      </c>
      <c r="EH76" s="2">
        <f t="shared" si="78"/>
        <v>100.61210481836181</v>
      </c>
      <c r="EI76" s="2">
        <f t="shared" si="79"/>
        <v>98.419979327280458</v>
      </c>
      <c r="EJ76" s="2">
        <f t="shared" si="80"/>
        <v>100.87294463044771</v>
      </c>
      <c r="EK76" s="2">
        <f t="shared" si="81"/>
        <v>98.958421633354433</v>
      </c>
      <c r="EL76" s="2">
        <f t="shared" si="82"/>
        <v>98.399164248947145</v>
      </c>
      <c r="EM76" s="2">
        <f t="shared" si="83"/>
        <v>99.669285764422753</v>
      </c>
      <c r="EN76" s="2">
        <f t="shared" si="84"/>
        <v>102.10622947634316</v>
      </c>
      <c r="EO76" s="2">
        <f t="shared" si="85"/>
        <v>102.93473015971959</v>
      </c>
      <c r="EQ76" s="2">
        <f t="shared" si="86"/>
        <v>102.34022784093831</v>
      </c>
      <c r="ER76" s="2">
        <f t="shared" si="226"/>
        <v>103.09235959341331</v>
      </c>
      <c r="ES76" s="2">
        <f t="shared" si="226"/>
        <v>101.7980458959286</v>
      </c>
      <c r="ET76" s="2">
        <f t="shared" si="226"/>
        <v>97.942518087491706</v>
      </c>
      <c r="EU76" s="2">
        <f t="shared" si="226"/>
        <v>98.941230768403969</v>
      </c>
      <c r="EV76" s="2">
        <f t="shared" si="226"/>
        <v>100.62788898308348</v>
      </c>
      <c r="EW76" s="2">
        <f t="shared" si="226"/>
        <v>100.05763090444836</v>
      </c>
      <c r="EX76" s="2">
        <f t="shared" si="226"/>
        <v>100.48527256756101</v>
      </c>
      <c r="EY76" s="2">
        <f t="shared" si="226"/>
        <v>98.701073955796886</v>
      </c>
      <c r="EZ76" s="2">
        <f t="shared" si="226"/>
        <v>100.53474591674008</v>
      </c>
      <c r="FA76" s="2">
        <f t="shared" si="226"/>
        <v>98.568822721894065</v>
      </c>
      <c r="FB76" s="2">
        <f t="shared" si="226"/>
        <v>97.91704227481921</v>
      </c>
      <c r="FC76" s="2">
        <f t="shared" si="226"/>
        <v>100.34723914057484</v>
      </c>
      <c r="FD76" s="2">
        <f t="shared" si="226"/>
        <v>101.7497127105166</v>
      </c>
      <c r="FE76" s="2">
        <f t="shared" si="226"/>
        <v>103.71777886026236</v>
      </c>
      <c r="FG76" s="2">
        <f t="shared" si="88"/>
        <v>0.70629361768806909</v>
      </c>
      <c r="FH76" s="2">
        <f t="shared" si="227"/>
        <v>0.67853299572922177</v>
      </c>
      <c r="FI76" s="2">
        <f t="shared" si="227"/>
        <v>0.65338396939389076</v>
      </c>
      <c r="FJ76" s="2">
        <f t="shared" si="227"/>
        <v>0.65781605678903088</v>
      </c>
      <c r="FK76" s="2">
        <f t="shared" si="227"/>
        <v>0.66544729258260527</v>
      </c>
      <c r="FL76" s="2">
        <f t="shared" si="227"/>
        <v>0.65610697339884139</v>
      </c>
      <c r="FM76" s="2">
        <f t="shared" si="227"/>
        <v>0.62613659843394542</v>
      </c>
      <c r="FN76" s="2">
        <f t="shared" si="227"/>
        <v>0.64980001407446486</v>
      </c>
      <c r="FO76" s="2">
        <f t="shared" si="227"/>
        <v>0.64196075201517033</v>
      </c>
      <c r="FP76" s="2">
        <f t="shared" si="227"/>
        <v>0.64540263243477269</v>
      </c>
      <c r="FQ76" s="2">
        <f t="shared" si="227"/>
        <v>0.65130917048937875</v>
      </c>
      <c r="FR76" s="2">
        <f t="shared" si="227"/>
        <v>0.64491779867208765</v>
      </c>
      <c r="FS76" s="2">
        <f t="shared" si="227"/>
        <v>0.6446307585553126</v>
      </c>
      <c r="FT76" s="2">
        <f t="shared" si="227"/>
        <v>0.62446053341143815</v>
      </c>
      <c r="FU76" s="2">
        <f t="shared" si="227"/>
        <v>0.62504155557956464</v>
      </c>
      <c r="FW76" s="2">
        <f t="shared" si="112"/>
        <v>1.4615542697925675E-4</v>
      </c>
      <c r="FX76" s="2">
        <f t="shared" si="164"/>
        <v>2.0785444551023004E-4</v>
      </c>
      <c r="FY76" s="2">
        <f t="shared" si="165"/>
        <v>1.7616899216554797E-4</v>
      </c>
      <c r="FZ76" s="2">
        <f t="shared" si="166"/>
        <v>1.7384511379636228E-4</v>
      </c>
      <c r="GA76" s="2">
        <f t="shared" si="167"/>
        <v>1.7270264864631431E-4</v>
      </c>
      <c r="GB76" s="2">
        <f t="shared" si="168"/>
        <v>1.9475668273262025E-4</v>
      </c>
      <c r="GC76" s="2">
        <f t="shared" si="169"/>
        <v>1.8329483605899154E-4</v>
      </c>
      <c r="GD76" s="2">
        <f t="shared" si="170"/>
        <v>2.2153956296976215E-4</v>
      </c>
      <c r="GE76" s="2">
        <f t="shared" si="171"/>
        <v>2.2341249324670079E-4</v>
      </c>
      <c r="GF76" s="2">
        <f t="shared" si="172"/>
        <v>2.1449548471918871E-4</v>
      </c>
      <c r="GG76" s="2">
        <f t="shared" si="173"/>
        <v>1.9815737155735484E-4</v>
      </c>
      <c r="GH76" s="2">
        <f t="shared" si="174"/>
        <v>1.5744438138143475E-4</v>
      </c>
      <c r="GI76" s="2">
        <f t="shared" si="175"/>
        <v>1.3814971540700242E-4</v>
      </c>
      <c r="GJ76" s="2">
        <f t="shared" si="176"/>
        <v>1.1932987940648021E-4</v>
      </c>
      <c r="GK76" s="2">
        <f t="shared" si="177"/>
        <v>1.2962038278301947E-4</v>
      </c>
      <c r="GM76" s="86">
        <f t="shared" si="113"/>
        <v>0.17856607791358636</v>
      </c>
      <c r="GN76" s="86">
        <f t="shared" si="178"/>
        <v>0.14476458201579162</v>
      </c>
      <c r="GO76" s="86">
        <f t="shared" si="179"/>
        <v>0.12868620389017485</v>
      </c>
      <c r="GP76" s="86">
        <f t="shared" si="180"/>
        <v>0.1294375049625939</v>
      </c>
      <c r="GQ76" s="86">
        <f t="shared" si="181"/>
        <v>0.14961948571474634</v>
      </c>
      <c r="GR76" s="86">
        <f t="shared" si="182"/>
        <v>0.14916724758447125</v>
      </c>
      <c r="GS76" s="86">
        <f t="shared" si="183"/>
        <v>0.10152640841169931</v>
      </c>
      <c r="GT76" s="86">
        <f t="shared" si="184"/>
        <v>0.14382724181343284</v>
      </c>
      <c r="GU76" s="86">
        <f t="shared" si="185"/>
        <v>0.12505603245064392</v>
      </c>
      <c r="GV76" s="86">
        <f t="shared" si="186"/>
        <v>0.12540116371882007</v>
      </c>
      <c r="GW76" s="86">
        <f t="shared" si="187"/>
        <v>0.13426650711230184</v>
      </c>
      <c r="GX76" s="86">
        <f t="shared" si="188"/>
        <v>0.11964744659869357</v>
      </c>
      <c r="GY76" s="86">
        <f t="shared" si="189"/>
        <v>0.1196935561844389</v>
      </c>
      <c r="GZ76" s="86">
        <f t="shared" si="190"/>
        <v>0.10405162117339731</v>
      </c>
      <c r="HA76" s="86">
        <f t="shared" si="191"/>
        <v>0.11666456508932926</v>
      </c>
      <c r="HC76" s="86">
        <f t="shared" si="145"/>
        <v>2.6656119064977552E-6</v>
      </c>
      <c r="HD76" s="86">
        <f t="shared" si="192"/>
        <v>2.1863796417595917E-6</v>
      </c>
      <c r="HE76" s="86">
        <f t="shared" si="193"/>
        <v>2.5165604338752732E-7</v>
      </c>
      <c r="HF76" s="86">
        <f t="shared" si="194"/>
        <v>1.0819059941293415E-7</v>
      </c>
      <c r="HG76" s="86">
        <f t="shared" si="195"/>
        <v>3.341465486945355E-7</v>
      </c>
      <c r="HH76" s="86">
        <f t="shared" si="196"/>
        <v>5.7714598246664102E-7</v>
      </c>
      <c r="HI76" s="86">
        <f t="shared" si="197"/>
        <v>1.8548390449497602E-8</v>
      </c>
      <c r="HJ76" s="86">
        <f t="shared" si="198"/>
        <v>1.9942996286145853E-7</v>
      </c>
      <c r="HK76" s="86">
        <f t="shared" si="199"/>
        <v>4.5865571249625984E-7</v>
      </c>
      <c r="HL76" s="86">
        <f t="shared" si="200"/>
        <v>1.9759162335402462E-7</v>
      </c>
      <c r="HM76" s="86">
        <f t="shared" si="201"/>
        <v>8.5333794669757431E-8</v>
      </c>
      <c r="HN76" s="86">
        <f t="shared" si="202"/>
        <v>1.1716053625466355E-7</v>
      </c>
      <c r="HO76" s="86">
        <f t="shared" si="203"/>
        <v>1.7007976121415699E-7</v>
      </c>
      <c r="HP76" s="86">
        <f t="shared" si="204"/>
        <v>4.4740322319841746E-9</v>
      </c>
      <c r="HQ76" s="86">
        <f t="shared" si="205"/>
        <v>2.5702582574133854E-9</v>
      </c>
      <c r="HS76" s="86">
        <f t="shared" si="114"/>
        <v>6.078394452929399E-39</v>
      </c>
      <c r="HT76" s="86">
        <f t="shared" si="206"/>
        <v>2.5311275615703377E-36</v>
      </c>
      <c r="HU76" s="86">
        <f t="shared" si="207"/>
        <v>1.6779489033571528E-46</v>
      </c>
      <c r="HV76" s="86">
        <f t="shared" si="208"/>
        <v>1.4727623564936246E-48</v>
      </c>
      <c r="HW76" s="86">
        <f t="shared" si="209"/>
        <v>1.3603644450325509E-45</v>
      </c>
      <c r="HX76" s="86">
        <f t="shared" si="210"/>
        <v>3.3196486481166698E-44</v>
      </c>
      <c r="HY76" s="86">
        <f t="shared" si="211"/>
        <v>8.3155068270411579E-54</v>
      </c>
      <c r="HZ76" s="86">
        <f t="shared" si="212"/>
        <v>5.4667136988475109E-49</v>
      </c>
      <c r="IA76" s="86">
        <f t="shared" si="213"/>
        <v>2.1907907359458469E-44</v>
      </c>
      <c r="IB76" s="86">
        <f t="shared" si="214"/>
        <v>6.399955658626276E-48</v>
      </c>
      <c r="IC76" s="86">
        <f t="shared" si="215"/>
        <v>3.4254657967726523E-50</v>
      </c>
      <c r="ID76" s="86">
        <f t="shared" si="216"/>
        <v>1.1061327466586252E-48</v>
      </c>
      <c r="IE76" s="86">
        <f t="shared" si="217"/>
        <v>5.3071788846858782E-47</v>
      </c>
      <c r="IF76" s="86">
        <f t="shared" si="218"/>
        <v>1.698578285763559E-38</v>
      </c>
      <c r="IG76" s="86">
        <f t="shared" si="219"/>
        <v>2.252548487762801E-28</v>
      </c>
      <c r="II76" s="86">
        <f t="shared" si="115"/>
        <v>1.511624190932366E-166</v>
      </c>
      <c r="IJ76" s="86">
        <f t="shared" si="116"/>
        <v>2.8265770408190702E-150</v>
      </c>
      <c r="IK76" s="86">
        <f t="shared" si="117"/>
        <v>1.8365971202713892E-197</v>
      </c>
      <c r="IL76" s="86">
        <f t="shared" si="118"/>
        <v>6.8382725257320571E-208</v>
      </c>
      <c r="IM76" s="86">
        <f t="shared" si="119"/>
        <v>4.5624806836943047E-197</v>
      </c>
      <c r="IN76" s="86">
        <f t="shared" si="120"/>
        <v>5.1979521308577954E-190</v>
      </c>
      <c r="IO76" s="86">
        <f t="shared" si="121"/>
        <v>1.4996610132651303E-234</v>
      </c>
      <c r="IP76" s="86">
        <f t="shared" si="122"/>
        <v>6.5618513715087648E-210</v>
      </c>
      <c r="IQ76" s="86">
        <f t="shared" si="123"/>
        <v>3.5151366813740479E-189</v>
      </c>
      <c r="IR76" s="86">
        <f t="shared" si="124"/>
        <v>8.1556182540828587E-205</v>
      </c>
      <c r="IS76" s="86">
        <f t="shared" si="125"/>
        <v>2.5326529389634982E-216</v>
      </c>
      <c r="IT76" s="86">
        <f t="shared" si="126"/>
        <v>2.4099443186838999E-209</v>
      </c>
      <c r="IU76" s="86">
        <f t="shared" si="127"/>
        <v>3.7483944238033041E-201</v>
      </c>
      <c r="IV76" s="86">
        <f t="shared" si="128"/>
        <v>1.6217162094592056E-137</v>
      </c>
      <c r="IW76" s="86">
        <f t="shared" si="129"/>
        <v>2.1727105639226678E-126</v>
      </c>
      <c r="IY76" s="86">
        <f t="shared" si="130"/>
        <v>0.17856874352549287</v>
      </c>
      <c r="IZ76" s="86">
        <f t="shared" si="131"/>
        <v>0.14476676839543337</v>
      </c>
      <c r="JA76" s="86">
        <f t="shared" si="132"/>
        <v>0.12868645554621824</v>
      </c>
      <c r="JB76" s="86">
        <f t="shared" si="133"/>
        <v>0.12943761315319333</v>
      </c>
      <c r="JC76" s="86">
        <f t="shared" si="134"/>
        <v>0.14961981986129505</v>
      </c>
      <c r="JD76" s="86">
        <f t="shared" si="135"/>
        <v>0.14916782473045373</v>
      </c>
      <c r="JE76" s="86">
        <f t="shared" si="136"/>
        <v>0.10152642696008976</v>
      </c>
      <c r="JF76" s="86">
        <f t="shared" si="137"/>
        <v>0.14382744124339569</v>
      </c>
      <c r="JG76" s="86">
        <f t="shared" si="138"/>
        <v>0.12505649110635642</v>
      </c>
      <c r="JH76" s="86">
        <f t="shared" si="139"/>
        <v>0.12540136131044341</v>
      </c>
      <c r="JI76" s="86">
        <f t="shared" si="140"/>
        <v>0.13426659244609651</v>
      </c>
      <c r="JJ76" s="86">
        <f t="shared" si="141"/>
        <v>0.11964756375922983</v>
      </c>
      <c r="JK76" s="86">
        <f t="shared" si="142"/>
        <v>0.11969372626420012</v>
      </c>
      <c r="JL76" s="86">
        <f t="shared" si="143"/>
        <v>0.10405162564742954</v>
      </c>
      <c r="JM76" s="86">
        <f t="shared" si="144"/>
        <v>0.11666456765958752</v>
      </c>
    </row>
    <row r="77" spans="2:273" x14ac:dyDescent="0.25">
      <c r="B77" s="2">
        <v>50</v>
      </c>
      <c r="C77" s="37">
        <v>182.09700000000001</v>
      </c>
      <c r="D77" s="37">
        <v>182.5</v>
      </c>
      <c r="E77" s="37">
        <v>176.21299999999999</v>
      </c>
      <c r="F77" s="37">
        <v>173.279</v>
      </c>
      <c r="G77" s="37">
        <v>183.04900000000001</v>
      </c>
      <c r="H77" s="37">
        <v>188.917</v>
      </c>
      <c r="I77" s="37">
        <v>166.06899999999999</v>
      </c>
      <c r="J77" s="37">
        <v>188.864</v>
      </c>
      <c r="K77" s="37">
        <v>177.39</v>
      </c>
      <c r="L77" s="37">
        <v>174.06800000000001</v>
      </c>
      <c r="M77" s="37">
        <v>172.733</v>
      </c>
      <c r="N77" s="37">
        <v>164.84700000000001</v>
      </c>
      <c r="O77" s="37">
        <v>166.72900000000001</v>
      </c>
      <c r="P77" s="37">
        <v>155.30000000000001</v>
      </c>
      <c r="Q77" s="37">
        <v>149.267</v>
      </c>
      <c r="S77" s="4">
        <f t="shared" si="8"/>
        <v>178.42262473492775</v>
      </c>
      <c r="T77" s="4">
        <f t="shared" si="9"/>
        <v>176.27061388789039</v>
      </c>
      <c r="U77" s="4">
        <f t="shared" si="10"/>
        <v>170.16256468779693</v>
      </c>
      <c r="V77" s="4">
        <f t="shared" si="11"/>
        <v>167.26521818336971</v>
      </c>
      <c r="W77" s="4">
        <f t="shared" si="12"/>
        <v>174.41708756277242</v>
      </c>
      <c r="X77" s="4">
        <f t="shared" si="13"/>
        <v>179.29451047648632</v>
      </c>
      <c r="Y77" s="4">
        <f t="shared" si="14"/>
        <v>162.65485617096931</v>
      </c>
      <c r="Z77" s="4">
        <f t="shared" si="15"/>
        <v>177.4265443458608</v>
      </c>
      <c r="AA77" s="4">
        <f t="shared" si="16"/>
        <v>168.81051948881264</v>
      </c>
      <c r="AB77" s="4">
        <f t="shared" si="17"/>
        <v>167.65294897653857</v>
      </c>
      <c r="AC77" s="4">
        <f t="shared" si="18"/>
        <v>167.02798185598002</v>
      </c>
      <c r="AD77" s="4">
        <f t="shared" si="19"/>
        <v>161.43153209228288</v>
      </c>
      <c r="AE77" s="4">
        <f t="shared" si="20"/>
        <v>161.95424232700171</v>
      </c>
      <c r="AF77" s="4">
        <f t="shared" si="21"/>
        <v>154.78949329187313</v>
      </c>
      <c r="AG77" s="4">
        <f t="shared" si="22"/>
        <v>149.57945954454132</v>
      </c>
      <c r="AI77" s="4">
        <f t="shared" si="23"/>
        <v>3.674375265072257</v>
      </c>
      <c r="AJ77" s="4">
        <f t="shared" si="24"/>
        <v>6.2293861121096086</v>
      </c>
      <c r="AK77" s="4">
        <f t="shared" si="25"/>
        <v>6.0504353122030636</v>
      </c>
      <c r="AL77" s="4">
        <f t="shared" si="26"/>
        <v>6.013781816630285</v>
      </c>
      <c r="AM77" s="4">
        <f t="shared" si="27"/>
        <v>8.6319124372275837</v>
      </c>
      <c r="AN77" s="4">
        <f t="shared" si="28"/>
        <v>9.6224895235136785</v>
      </c>
      <c r="AO77" s="4">
        <f t="shared" si="29"/>
        <v>3.414143829030678</v>
      </c>
      <c r="AP77" s="4">
        <f t="shared" si="30"/>
        <v>11.4374556541392</v>
      </c>
      <c r="AQ77" s="4">
        <f t="shared" si="31"/>
        <v>8.5794805111873416</v>
      </c>
      <c r="AR77" s="4">
        <f t="shared" si="32"/>
        <v>6.4150510234614444</v>
      </c>
      <c r="AS77" s="4">
        <f t="shared" si="33"/>
        <v>5.7050181440199879</v>
      </c>
      <c r="AT77" s="4">
        <f t="shared" si="34"/>
        <v>3.4154679077171295</v>
      </c>
      <c r="AU77" s="4">
        <f t="shared" si="35"/>
        <v>4.7747576729983052</v>
      </c>
      <c r="AV77" s="4">
        <f t="shared" si="224"/>
        <v>0.51050670812688281</v>
      </c>
      <c r="AW77" s="4">
        <f t="shared" si="224"/>
        <v>-0.3124595445413263</v>
      </c>
      <c r="AY77" s="2">
        <f t="shared" si="96"/>
        <v>105.64766743125951</v>
      </c>
      <c r="AZ77" s="2">
        <f t="shared" si="147"/>
        <v>105.31200574736658</v>
      </c>
      <c r="BA77" s="2">
        <f t="shared" si="148"/>
        <v>103.79710930988765</v>
      </c>
      <c r="BB77" s="2">
        <f t="shared" si="149"/>
        <v>100.57982122685407</v>
      </c>
      <c r="BC77" s="2">
        <f t="shared" si="150"/>
        <v>100.84911345330293</v>
      </c>
      <c r="BD77" s="2">
        <f t="shared" si="151"/>
        <v>102.62293818191071</v>
      </c>
      <c r="BE77" s="2">
        <f t="shared" si="152"/>
        <v>101.67370423666608</v>
      </c>
      <c r="BF77" s="2">
        <f t="shared" si="153"/>
        <v>102.20147613377173</v>
      </c>
      <c r="BG77" s="2">
        <f t="shared" si="154"/>
        <v>100.12283363106418</v>
      </c>
      <c r="BH77" s="2">
        <f t="shared" si="155"/>
        <v>101.59821363304764</v>
      </c>
      <c r="BI77" s="2">
        <f t="shared" si="156"/>
        <v>100.52180708455435</v>
      </c>
      <c r="BJ77" s="2">
        <f t="shared" si="157"/>
        <v>99.526729244095193</v>
      </c>
      <c r="BK77" s="2">
        <f t="shared" si="158"/>
        <v>100.85140921079133</v>
      </c>
      <c r="BL77" s="2">
        <f t="shared" si="159"/>
        <v>104.47284043355288</v>
      </c>
      <c r="BM77" s="2">
        <f t="shared" si="160"/>
        <v>105.0674734499425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113.03254770580297</v>
      </c>
      <c r="DL77" s="2">
        <f t="shared" si="225"/>
        <v>107.10917247386759</v>
      </c>
      <c r="DM77" s="2">
        <f t="shared" si="225"/>
        <v>105.47786989823834</v>
      </c>
      <c r="DN77" s="2">
        <f t="shared" si="225"/>
        <v>101.74449959514172</v>
      </c>
      <c r="DO77" s="2">
        <f t="shared" si="225"/>
        <v>102.82819498851077</v>
      </c>
      <c r="DP77" s="2">
        <f t="shared" si="225"/>
        <v>106.0872248820249</v>
      </c>
      <c r="DQ77" s="2">
        <f t="shared" si="225"/>
        <v>105.53229579831931</v>
      </c>
      <c r="DR77" s="2">
        <f t="shared" si="225"/>
        <v>105.69554901960782</v>
      </c>
      <c r="DS77" s="2">
        <f t="shared" si="225"/>
        <v>103.6810688974689</v>
      </c>
      <c r="DT77" s="2">
        <f t="shared" si="225"/>
        <v>103.33379901329897</v>
      </c>
      <c r="DU77" s="2">
        <f t="shared" si="225"/>
        <v>103.9972755898756</v>
      </c>
      <c r="DV77" s="2">
        <f t="shared" si="225"/>
        <v>102.03961379800852</v>
      </c>
      <c r="DW77" s="2">
        <f t="shared" si="225"/>
        <v>103.43573640442061</v>
      </c>
      <c r="DX77" s="2">
        <f t="shared" si="225"/>
        <v>109.02175614973264</v>
      </c>
      <c r="DY77" s="2">
        <f t="shared" si="225"/>
        <v>109.13082313049857</v>
      </c>
      <c r="EA77" s="2">
        <f t="shared" si="71"/>
        <v>102.84707718129887</v>
      </c>
      <c r="EB77" s="2">
        <f t="shared" si="72"/>
        <v>104.53600034402683</v>
      </c>
      <c r="EC77" s="2">
        <f t="shared" si="73"/>
        <v>102.98431328874567</v>
      </c>
      <c r="ED77" s="2">
        <f t="shared" si="74"/>
        <v>100.02790450135014</v>
      </c>
      <c r="EE77" s="2">
        <f t="shared" si="75"/>
        <v>99.941994186674407</v>
      </c>
      <c r="EF77" s="2">
        <f t="shared" si="76"/>
        <v>100.96708384819061</v>
      </c>
      <c r="EG77" s="2">
        <f t="shared" si="77"/>
        <v>99.572369000962325</v>
      </c>
      <c r="EH77" s="2">
        <f t="shared" si="78"/>
        <v>100.48413361989223</v>
      </c>
      <c r="EI77" s="2">
        <f t="shared" si="79"/>
        <v>98.312822364959104</v>
      </c>
      <c r="EJ77" s="2">
        <f t="shared" si="80"/>
        <v>100.72866847679627</v>
      </c>
      <c r="EK77" s="2">
        <f t="shared" si="81"/>
        <v>98.824989915890384</v>
      </c>
      <c r="EL77" s="2">
        <f t="shared" si="82"/>
        <v>98.265032983488226</v>
      </c>
      <c r="EM77" s="2">
        <f t="shared" si="83"/>
        <v>99.55193706130089</v>
      </c>
      <c r="EN77" s="2">
        <f t="shared" si="84"/>
        <v>101.97798056931897</v>
      </c>
      <c r="EO77" s="2">
        <f t="shared" si="85"/>
        <v>102.84420779415805</v>
      </c>
      <c r="EQ77" s="2">
        <f t="shared" si="86"/>
        <v>102.20554601574155</v>
      </c>
      <c r="ER77" s="2">
        <f t="shared" si="226"/>
        <v>102.95297365963511</v>
      </c>
      <c r="ES77" s="2">
        <f t="shared" si="226"/>
        <v>101.64895394295668</v>
      </c>
      <c r="ET77" s="2">
        <f t="shared" si="226"/>
        <v>97.821768207772394</v>
      </c>
      <c r="EU77" s="2">
        <f t="shared" si="226"/>
        <v>98.806012296183241</v>
      </c>
      <c r="EV77" s="2">
        <f t="shared" si="226"/>
        <v>100.47886372008784</v>
      </c>
      <c r="EW77" s="2">
        <f t="shared" si="226"/>
        <v>99.925706636449476</v>
      </c>
      <c r="EX77" s="2">
        <f t="shared" si="226"/>
        <v>100.35919769661839</v>
      </c>
      <c r="EY77" s="2">
        <f t="shared" si="226"/>
        <v>98.588650684984785</v>
      </c>
      <c r="EZ77" s="2">
        <f t="shared" si="226"/>
        <v>100.39619753657274</v>
      </c>
      <c r="FA77" s="2">
        <f t="shared" si="226"/>
        <v>98.442674011730915</v>
      </c>
      <c r="FB77" s="2">
        <f t="shared" si="226"/>
        <v>97.791547064900925</v>
      </c>
      <c r="FC77" s="2">
        <f t="shared" si="226"/>
        <v>100.21789840240065</v>
      </c>
      <c r="FD77" s="2">
        <f t="shared" si="226"/>
        <v>101.62856482349265</v>
      </c>
      <c r="FE77" s="2">
        <f t="shared" si="226"/>
        <v>103.61049014477064</v>
      </c>
      <c r="FG77" s="2">
        <f t="shared" si="88"/>
        <v>0.7250305667131598</v>
      </c>
      <c r="FH77" s="2">
        <f t="shared" si="227"/>
        <v>0.69828439716981516</v>
      </c>
      <c r="FI77" s="2">
        <f t="shared" si="227"/>
        <v>0.6739380373546292</v>
      </c>
      <c r="FJ77" s="2">
        <f t="shared" si="227"/>
        <v>0.67823673249352634</v>
      </c>
      <c r="FK77" s="2">
        <f t="shared" si="227"/>
        <v>0.68563019685807858</v>
      </c>
      <c r="FL77" s="2">
        <f t="shared" si="227"/>
        <v>0.67657949683482577</v>
      </c>
      <c r="FM77" s="2">
        <f t="shared" si="227"/>
        <v>0.6474345583371105</v>
      </c>
      <c r="FN77" s="2">
        <f t="shared" si="227"/>
        <v>0.67045941839101431</v>
      </c>
      <c r="FO77" s="2">
        <f t="shared" si="227"/>
        <v>0.6628426642136428</v>
      </c>
      <c r="FP77" s="2">
        <f t="shared" si="227"/>
        <v>0.66618818667125523</v>
      </c>
      <c r="FQ77" s="2">
        <f t="shared" si="227"/>
        <v>0.67192449493082851</v>
      </c>
      <c r="FR77" s="2">
        <f t="shared" si="227"/>
        <v>0.6657170527555315</v>
      </c>
      <c r="FS77" s="2">
        <f t="shared" si="227"/>
        <v>0.66543810391635461</v>
      </c>
      <c r="FT77" s="2">
        <f t="shared" si="227"/>
        <v>0.64579996144205309</v>
      </c>
      <c r="FU77" s="2">
        <f t="shared" si="227"/>
        <v>0.64636666479203519</v>
      </c>
      <c r="FW77" s="2">
        <f t="shared" si="112"/>
        <v>1.6025397921952696E-4</v>
      </c>
      <c r="FX77" s="2">
        <f t="shared" si="164"/>
        <v>2.279032972324127E-4</v>
      </c>
      <c r="FY77" s="2">
        <f t="shared" si="165"/>
        <v>1.9316217567157939E-4</v>
      </c>
      <c r="FZ77" s="2">
        <f t="shared" si="166"/>
        <v>1.9061417975259034E-4</v>
      </c>
      <c r="GA77" s="2">
        <f t="shared" si="167"/>
        <v>1.8936153350741287E-4</v>
      </c>
      <c r="GB77" s="2">
        <f t="shared" si="168"/>
        <v>2.1354244375535705E-4</v>
      </c>
      <c r="GC77" s="2">
        <f t="shared" si="169"/>
        <v>2.0097523716724447E-4</v>
      </c>
      <c r="GD77" s="2">
        <f t="shared" si="170"/>
        <v>2.4290810852530795E-4</v>
      </c>
      <c r="GE77" s="2">
        <f t="shared" si="171"/>
        <v>2.4496164758124425E-4</v>
      </c>
      <c r="GF77" s="2">
        <f t="shared" si="172"/>
        <v>2.3518475522010416E-4</v>
      </c>
      <c r="GG77" s="2">
        <f t="shared" si="173"/>
        <v>2.1727108355827377E-4</v>
      </c>
      <c r="GH77" s="2">
        <f t="shared" si="174"/>
        <v>1.7263170902298284E-4</v>
      </c>
      <c r="GI77" s="2">
        <f t="shared" si="175"/>
        <v>1.5147613180733599E-4</v>
      </c>
      <c r="GJ77" s="2">
        <f t="shared" si="176"/>
        <v>1.3084110457909352E-4</v>
      </c>
      <c r="GK77" s="2">
        <f t="shared" si="177"/>
        <v>1.421241461580178E-4</v>
      </c>
      <c r="GM77" s="86">
        <f t="shared" si="113"/>
        <v>0.22096182181830629</v>
      </c>
      <c r="GN77" s="86">
        <f t="shared" si="178"/>
        <v>0.18355162161218466</v>
      </c>
      <c r="GO77" s="86">
        <f t="shared" si="179"/>
        <v>0.1685058575033182</v>
      </c>
      <c r="GP77" s="86">
        <f t="shared" si="180"/>
        <v>0.16829452116653487</v>
      </c>
      <c r="GQ77" s="86">
        <f t="shared" si="181"/>
        <v>0.19392587337413175</v>
      </c>
      <c r="GR77" s="86">
        <f t="shared" si="182"/>
        <v>0.19640965043039532</v>
      </c>
      <c r="GS77" s="86">
        <f t="shared" si="183"/>
        <v>0.13794154160682731</v>
      </c>
      <c r="GT77" s="86">
        <f t="shared" si="184"/>
        <v>0.19114491332365274</v>
      </c>
      <c r="GU77" s="86">
        <f t="shared" si="185"/>
        <v>0.16708346246915634</v>
      </c>
      <c r="GV77" s="86">
        <f t="shared" si="186"/>
        <v>0.1663887323203756</v>
      </c>
      <c r="GW77" s="86">
        <f t="shared" si="187"/>
        <v>0.17709782368718713</v>
      </c>
      <c r="GX77" s="86">
        <f t="shared" si="188"/>
        <v>0.15835879954890067</v>
      </c>
      <c r="GY77" s="86">
        <f t="shared" si="189"/>
        <v>0.15851179119431111</v>
      </c>
      <c r="GZ77" s="86">
        <f t="shared" si="190"/>
        <v>0.14233379069332147</v>
      </c>
      <c r="HA77" s="86">
        <f t="shared" si="191"/>
        <v>0.1611759091870148</v>
      </c>
      <c r="HC77" s="86">
        <f t="shared" si="145"/>
        <v>5.3553098178748645E-6</v>
      </c>
      <c r="HD77" s="86">
        <f t="shared" si="192"/>
        <v>4.3827879617578849E-6</v>
      </c>
      <c r="HE77" s="86">
        <f t="shared" si="193"/>
        <v>5.8721395919412131E-7</v>
      </c>
      <c r="HF77" s="86">
        <f t="shared" si="194"/>
        <v>2.6423256819766861E-7</v>
      </c>
      <c r="HG77" s="86">
        <f t="shared" si="195"/>
        <v>7.7112790743455292E-7</v>
      </c>
      <c r="HH77" s="86">
        <f t="shared" si="196"/>
        <v>1.3057989428285488E-6</v>
      </c>
      <c r="HI77" s="86">
        <f t="shared" si="197"/>
        <v>5.079740863762602E-8</v>
      </c>
      <c r="HJ77" s="86">
        <f t="shared" si="198"/>
        <v>4.9252689585596861E-7</v>
      </c>
      <c r="HK77" s="86">
        <f t="shared" si="199"/>
        <v>1.0568147001688174E-6</v>
      </c>
      <c r="HL77" s="86">
        <f t="shared" si="200"/>
        <v>4.8117207097348137E-7</v>
      </c>
      <c r="HM77" s="86">
        <f t="shared" si="201"/>
        <v>2.1664388695529472E-7</v>
      </c>
      <c r="HN77" s="86">
        <f t="shared" si="202"/>
        <v>2.8351919605513108E-7</v>
      </c>
      <c r="HO77" s="86">
        <f t="shared" si="203"/>
        <v>3.9526285480150168E-7</v>
      </c>
      <c r="HP77" s="86">
        <f t="shared" si="204"/>
        <v>1.3022334914162105E-8</v>
      </c>
      <c r="HQ77" s="86">
        <f t="shared" si="205"/>
        <v>7.9671283382822404E-9</v>
      </c>
      <c r="HS77" s="86">
        <f t="shared" si="114"/>
        <v>7.3985215908287776E-38</v>
      </c>
      <c r="HT77" s="86">
        <f t="shared" si="206"/>
        <v>2.7429054149080966E-35</v>
      </c>
      <c r="HU77" s="86">
        <f t="shared" si="207"/>
        <v>3.5399070468507375E-45</v>
      </c>
      <c r="HV77" s="86">
        <f t="shared" si="208"/>
        <v>3.5948127802746924E-47</v>
      </c>
      <c r="HW77" s="86">
        <f t="shared" si="209"/>
        <v>2.7547415716131064E-44</v>
      </c>
      <c r="HX77" s="86">
        <f t="shared" si="210"/>
        <v>6.3248382177159204E-43</v>
      </c>
      <c r="HY77" s="86">
        <f t="shared" si="211"/>
        <v>3.0464162290222604E-52</v>
      </c>
      <c r="HZ77" s="86">
        <f t="shared" si="212"/>
        <v>1.5081568538455295E-47</v>
      </c>
      <c r="IA77" s="86">
        <f t="shared" si="213"/>
        <v>4.3772182809905086E-43</v>
      </c>
      <c r="IB77" s="86">
        <f t="shared" si="214"/>
        <v>1.6134397423697524E-46</v>
      </c>
      <c r="IC77" s="86">
        <f t="shared" si="215"/>
        <v>9.921858257431372E-49</v>
      </c>
      <c r="ID77" s="86">
        <f t="shared" si="216"/>
        <v>2.6447537320744576E-47</v>
      </c>
      <c r="IE77" s="86">
        <f t="shared" si="217"/>
        <v>1.0773539317157792E-45</v>
      </c>
      <c r="IF77" s="86">
        <f t="shared" si="218"/>
        <v>1.884407951670893E-37</v>
      </c>
      <c r="IG77" s="86">
        <f t="shared" si="219"/>
        <v>1.2868416015652784E-27</v>
      </c>
      <c r="II77" s="86">
        <f t="shared" si="115"/>
        <v>3.9175977407289354E-163</v>
      </c>
      <c r="IJ77" s="86">
        <f t="shared" si="116"/>
        <v>4.5160187411076863E-147</v>
      </c>
      <c r="IK77" s="86">
        <f t="shared" si="117"/>
        <v>2.5438716762215245E-193</v>
      </c>
      <c r="IL77" s="86">
        <f t="shared" si="118"/>
        <v>1.5509532157822735E-203</v>
      </c>
      <c r="IM77" s="86">
        <f t="shared" si="119"/>
        <v>6.0657349059162485E-193</v>
      </c>
      <c r="IN77" s="86">
        <f t="shared" si="120"/>
        <v>5.5726523549142311E-186</v>
      </c>
      <c r="IO77" s="86">
        <f t="shared" si="121"/>
        <v>1.3348220231427298E-229</v>
      </c>
      <c r="IP77" s="86">
        <f t="shared" si="122"/>
        <v>2.1947860977193257E-205</v>
      </c>
      <c r="IQ77" s="86">
        <f t="shared" si="123"/>
        <v>4.2030561466032475E-185</v>
      </c>
      <c r="IR77" s="86">
        <f t="shared" si="124"/>
        <v>2.0334455384039633E-200</v>
      </c>
      <c r="IS77" s="86">
        <f t="shared" si="125"/>
        <v>1.0156250142876559E-211</v>
      </c>
      <c r="IT77" s="86">
        <f t="shared" si="126"/>
        <v>5.2359146043729943E-205</v>
      </c>
      <c r="IU77" s="86">
        <f t="shared" si="127"/>
        <v>4.7710694029362672E-197</v>
      </c>
      <c r="IV77" s="86">
        <f t="shared" si="128"/>
        <v>9.1032770322618416E-135</v>
      </c>
      <c r="IW77" s="86">
        <f t="shared" si="129"/>
        <v>7.6571331797862154E-124</v>
      </c>
      <c r="IY77" s="86">
        <f t="shared" si="130"/>
        <v>0.22096717712812416</v>
      </c>
      <c r="IZ77" s="86">
        <f t="shared" si="131"/>
        <v>0.18355600440014641</v>
      </c>
      <c r="JA77" s="86">
        <f t="shared" si="132"/>
        <v>0.16850644471727741</v>
      </c>
      <c r="JB77" s="86">
        <f t="shared" si="133"/>
        <v>0.16829478539910306</v>
      </c>
      <c r="JC77" s="86">
        <f t="shared" si="134"/>
        <v>0.1939266445020392</v>
      </c>
      <c r="JD77" s="86">
        <f t="shared" si="135"/>
        <v>0.19641095622933816</v>
      </c>
      <c r="JE77" s="86">
        <f t="shared" si="136"/>
        <v>0.13794159240423595</v>
      </c>
      <c r="JF77" s="86">
        <f t="shared" si="137"/>
        <v>0.19114540585054859</v>
      </c>
      <c r="JG77" s="86">
        <f t="shared" si="138"/>
        <v>0.16708451928385651</v>
      </c>
      <c r="JH77" s="86">
        <f t="shared" si="139"/>
        <v>0.16638921349244656</v>
      </c>
      <c r="JI77" s="86">
        <f t="shared" si="140"/>
        <v>0.1770980403310741</v>
      </c>
      <c r="JJ77" s="86">
        <f t="shared" si="141"/>
        <v>0.15835908306809673</v>
      </c>
      <c r="JK77" s="86">
        <f t="shared" si="142"/>
        <v>0.15851218645716592</v>
      </c>
      <c r="JL77" s="86">
        <f t="shared" si="143"/>
        <v>0.14233380371565638</v>
      </c>
      <c r="JM77" s="86">
        <f t="shared" si="144"/>
        <v>0.16117591715414314</v>
      </c>
    </row>
    <row r="78" spans="2:273" x14ac:dyDescent="0.25">
      <c r="B78" s="2">
        <v>51</v>
      </c>
      <c r="C78" s="37">
        <v>197.161</v>
      </c>
      <c r="D78" s="37">
        <v>196.64500000000001</v>
      </c>
      <c r="E78" s="37">
        <v>190.88499999999999</v>
      </c>
      <c r="F78" s="37">
        <v>190.738</v>
      </c>
      <c r="G78" s="37">
        <v>198.70500000000001</v>
      </c>
      <c r="H78" s="37">
        <v>205.6</v>
      </c>
      <c r="I78" s="37">
        <v>188.27600000000001</v>
      </c>
      <c r="J78" s="37">
        <v>202.71199999999999</v>
      </c>
      <c r="K78" s="37">
        <v>194.64400000000001</v>
      </c>
      <c r="L78" s="37">
        <v>190.71199999999999</v>
      </c>
      <c r="M78" s="37">
        <v>190.21700000000001</v>
      </c>
      <c r="N78" s="37">
        <v>181.23699999999999</v>
      </c>
      <c r="O78" s="37">
        <v>183.18600000000001</v>
      </c>
      <c r="P78" s="37">
        <v>171.25</v>
      </c>
      <c r="Q78" s="37">
        <v>165</v>
      </c>
      <c r="S78" s="4">
        <f t="shared" si="8"/>
        <v>189.16853890371343</v>
      </c>
      <c r="T78" s="4">
        <f t="shared" si="9"/>
        <v>188.59600946979444</v>
      </c>
      <c r="U78" s="4">
        <f t="shared" si="10"/>
        <v>183.4960755632724</v>
      </c>
      <c r="V78" s="4">
        <f t="shared" si="11"/>
        <v>180.38662726367224</v>
      </c>
      <c r="W78" s="4">
        <f t="shared" si="12"/>
        <v>188.24927039292567</v>
      </c>
      <c r="X78" s="4">
        <f t="shared" si="13"/>
        <v>194.46153849719929</v>
      </c>
      <c r="Y78" s="4">
        <f t="shared" si="14"/>
        <v>177.20559287934418</v>
      </c>
      <c r="Z78" s="4">
        <f t="shared" si="15"/>
        <v>192.90108575195134</v>
      </c>
      <c r="AA78" s="4">
        <f t="shared" si="16"/>
        <v>183.6869606796115</v>
      </c>
      <c r="AB78" s="4">
        <f t="shared" si="17"/>
        <v>181.62812412794943</v>
      </c>
      <c r="AC78" s="4">
        <f t="shared" si="18"/>
        <v>180.63691736943258</v>
      </c>
      <c r="AD78" s="4">
        <f t="shared" si="19"/>
        <v>174.59536750413386</v>
      </c>
      <c r="AE78" s="4">
        <f t="shared" si="20"/>
        <v>174.98843050326781</v>
      </c>
      <c r="AF78" s="4">
        <f t="shared" si="21"/>
        <v>166.99047115018681</v>
      </c>
      <c r="AG78" s="4">
        <f t="shared" si="22"/>
        <v>160.42689104587919</v>
      </c>
      <c r="AI78" s="4">
        <f t="shared" si="23"/>
        <v>7.9924610962865756</v>
      </c>
      <c r="AJ78" s="4">
        <f t="shared" si="24"/>
        <v>8.0489905302055718</v>
      </c>
      <c r="AK78" s="4">
        <f t="shared" si="25"/>
        <v>7.3889244367275921</v>
      </c>
      <c r="AL78" s="4">
        <f t="shared" si="26"/>
        <v>10.351372736327761</v>
      </c>
      <c r="AM78" s="4">
        <f t="shared" si="27"/>
        <v>10.455729607074346</v>
      </c>
      <c r="AN78" s="4">
        <f t="shared" si="28"/>
        <v>11.138461502800709</v>
      </c>
      <c r="AO78" s="4">
        <f t="shared" si="29"/>
        <v>11.07040712065583</v>
      </c>
      <c r="AP78" s="4">
        <f t="shared" si="30"/>
        <v>9.8109142480486469</v>
      </c>
      <c r="AQ78" s="4">
        <f t="shared" si="31"/>
        <v>10.957039320388503</v>
      </c>
      <c r="AR78" s="4">
        <f t="shared" si="32"/>
        <v>9.0838758720505552</v>
      </c>
      <c r="AS78" s="4">
        <f t="shared" si="33"/>
        <v>9.580082630567432</v>
      </c>
      <c r="AT78" s="4">
        <f t="shared" si="34"/>
        <v>6.6416324958661335</v>
      </c>
      <c r="AU78" s="4">
        <f t="shared" si="35"/>
        <v>8.1975694967321999</v>
      </c>
      <c r="AV78" s="4">
        <f t="shared" si="224"/>
        <v>4.2595288498131936</v>
      </c>
      <c r="AW78" s="4">
        <f t="shared" si="224"/>
        <v>4.5731089541208121</v>
      </c>
      <c r="AY78" s="2">
        <f t="shared" si="96"/>
        <v>105.37608122978479</v>
      </c>
      <c r="AZ78" s="2">
        <f t="shared" si="147"/>
        <v>105.14188906243126</v>
      </c>
      <c r="BA78" s="2">
        <f t="shared" si="148"/>
        <v>103.65209797989095</v>
      </c>
      <c r="BB78" s="2">
        <f t="shared" si="149"/>
        <v>100.44241425046467</v>
      </c>
      <c r="BC78" s="2">
        <f t="shared" si="150"/>
        <v>100.70357196629473</v>
      </c>
      <c r="BD78" s="2">
        <f t="shared" si="151"/>
        <v>102.44822551676724</v>
      </c>
      <c r="BE78" s="2">
        <f t="shared" si="152"/>
        <v>101.50169597191473</v>
      </c>
      <c r="BF78" s="2">
        <f t="shared" si="153"/>
        <v>102.04083460643947</v>
      </c>
      <c r="BG78" s="2">
        <f t="shared" si="154"/>
        <v>99.958587482911199</v>
      </c>
      <c r="BH78" s="2">
        <f t="shared" si="155"/>
        <v>101.46204652885952</v>
      </c>
      <c r="BI78" s="2">
        <f t="shared" si="156"/>
        <v>100.35858798971778</v>
      </c>
      <c r="BJ78" s="2">
        <f t="shared" si="157"/>
        <v>99.381204140770635</v>
      </c>
      <c r="BK78" s="2">
        <f t="shared" si="158"/>
        <v>100.72953762899563</v>
      </c>
      <c r="BL78" s="2">
        <f t="shared" si="159"/>
        <v>104.3147791643012</v>
      </c>
      <c r="BM78" s="2">
        <f t="shared" si="160"/>
        <v>104.91396090534543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113.11142807017544</v>
      </c>
      <c r="DL78" s="2">
        <f t="shared" si="225"/>
        <v>107.11230017421602</v>
      </c>
      <c r="DM78" s="2">
        <f t="shared" si="225"/>
        <v>105.56028909071016</v>
      </c>
      <c r="DN78" s="2">
        <f t="shared" si="225"/>
        <v>101.77676194331985</v>
      </c>
      <c r="DO78" s="2">
        <f t="shared" si="225"/>
        <v>102.90075861691651</v>
      </c>
      <c r="DP78" s="2">
        <f t="shared" si="225"/>
        <v>106.2091033891034</v>
      </c>
      <c r="DQ78" s="2">
        <f t="shared" si="225"/>
        <v>105.63858991596638</v>
      </c>
      <c r="DR78" s="2">
        <f t="shared" si="225"/>
        <v>105.79913277310922</v>
      </c>
      <c r="DS78" s="2">
        <f t="shared" si="225"/>
        <v>103.73704109824111</v>
      </c>
      <c r="DT78" s="2">
        <f t="shared" si="225"/>
        <v>103.38283440583437</v>
      </c>
      <c r="DU78" s="2">
        <f t="shared" si="225"/>
        <v>104.10248305448306</v>
      </c>
      <c r="DV78" s="2">
        <f t="shared" si="225"/>
        <v>102.11165955429112</v>
      </c>
      <c r="DW78" s="2">
        <f t="shared" si="225"/>
        <v>103.55331732136995</v>
      </c>
      <c r="DX78" s="2">
        <f t="shared" si="225"/>
        <v>109.2429718869366</v>
      </c>
      <c r="DY78" s="2">
        <f t="shared" si="225"/>
        <v>109.24308156158361</v>
      </c>
      <c r="EA78" s="2">
        <f t="shared" si="71"/>
        <v>102.70071207937409</v>
      </c>
      <c r="EB78" s="2">
        <f t="shared" si="72"/>
        <v>104.36596413520255</v>
      </c>
      <c r="EC78" s="2">
        <f t="shared" si="73"/>
        <v>102.81051754550832</v>
      </c>
      <c r="ED78" s="2">
        <f t="shared" si="74"/>
        <v>99.865732373803269</v>
      </c>
      <c r="EE78" s="2">
        <f t="shared" si="75"/>
        <v>99.785106736530835</v>
      </c>
      <c r="EF78" s="2">
        <f t="shared" si="76"/>
        <v>100.80878640776696</v>
      </c>
      <c r="EG78" s="2">
        <f t="shared" si="77"/>
        <v>99.447024344830453</v>
      </c>
      <c r="EH78" s="2">
        <f t="shared" si="78"/>
        <v>100.35616242142265</v>
      </c>
      <c r="EI78" s="2">
        <f t="shared" si="79"/>
        <v>98.205665402637749</v>
      </c>
      <c r="EJ78" s="2">
        <f t="shared" si="80"/>
        <v>100.58439232314485</v>
      </c>
      <c r="EK78" s="2">
        <f t="shared" si="81"/>
        <v>98.691558198426321</v>
      </c>
      <c r="EL78" s="2">
        <f t="shared" si="82"/>
        <v>98.130901718029307</v>
      </c>
      <c r="EM78" s="2">
        <f t="shared" si="83"/>
        <v>99.434588358179028</v>
      </c>
      <c r="EN78" s="2">
        <f t="shared" si="84"/>
        <v>101.84973166229477</v>
      </c>
      <c r="EO78" s="2">
        <f t="shared" si="85"/>
        <v>102.75368542859651</v>
      </c>
      <c r="EQ78" s="2">
        <f t="shared" si="86"/>
        <v>102.07086419054477</v>
      </c>
      <c r="ER78" s="2">
        <f t="shared" si="226"/>
        <v>102.81358772585691</v>
      </c>
      <c r="ES78" s="2">
        <f t="shared" si="226"/>
        <v>101.49986198998477</v>
      </c>
      <c r="ET78" s="2">
        <f t="shared" si="226"/>
        <v>97.701018328053081</v>
      </c>
      <c r="EU78" s="2">
        <f t="shared" si="226"/>
        <v>98.670793823962512</v>
      </c>
      <c r="EV78" s="2">
        <f t="shared" si="226"/>
        <v>100.32983845709219</v>
      </c>
      <c r="EW78" s="2">
        <f t="shared" si="226"/>
        <v>99.793782368450593</v>
      </c>
      <c r="EX78" s="2">
        <f t="shared" si="226"/>
        <v>100.23312282567576</v>
      </c>
      <c r="EY78" s="2">
        <f t="shared" si="226"/>
        <v>98.476227414172683</v>
      </c>
      <c r="EZ78" s="2">
        <f t="shared" si="226"/>
        <v>100.25764915640541</v>
      </c>
      <c r="FA78" s="2">
        <f t="shared" si="226"/>
        <v>98.316525301567779</v>
      </c>
      <c r="FB78" s="2">
        <f t="shared" si="226"/>
        <v>97.666051854982626</v>
      </c>
      <c r="FC78" s="2">
        <f t="shared" si="226"/>
        <v>100.08855766422646</v>
      </c>
      <c r="FD78" s="2">
        <f t="shared" si="226"/>
        <v>101.50741693646872</v>
      </c>
      <c r="FE78" s="2">
        <f t="shared" si="226"/>
        <v>103.5032014292789</v>
      </c>
      <c r="FG78" s="2">
        <f t="shared" si="88"/>
        <v>0.74300712604381669</v>
      </c>
      <c r="FH78" s="2">
        <f t="shared" si="227"/>
        <v>0.71732780236694338</v>
      </c>
      <c r="FI78" s="2">
        <f t="shared" si="227"/>
        <v>0.69384437588890391</v>
      </c>
      <c r="FJ78" s="2">
        <f t="shared" si="227"/>
        <v>0.69799823504892478</v>
      </c>
      <c r="FK78" s="2">
        <f t="shared" si="227"/>
        <v>0.70513503225633056</v>
      </c>
      <c r="FL78" s="2">
        <f t="shared" si="227"/>
        <v>0.69639721974679847</v>
      </c>
      <c r="FM78" s="2">
        <f t="shared" si="227"/>
        <v>0.66816224561617255</v>
      </c>
      <c r="FN78" s="2">
        <f t="shared" si="227"/>
        <v>0.69048059309810872</v>
      </c>
      <c r="FO78" s="2">
        <f t="shared" si="227"/>
        <v>0.68310787282951813</v>
      </c>
      <c r="FP78" s="2">
        <f t="shared" si="227"/>
        <v>0.68634746164227378</v>
      </c>
      <c r="FQ78" s="2">
        <f t="shared" si="227"/>
        <v>0.6918975629892874</v>
      </c>
      <c r="FR78" s="2">
        <f t="shared" si="227"/>
        <v>0.68589136473524381</v>
      </c>
      <c r="FS78" s="2">
        <f t="shared" si="227"/>
        <v>0.68562130064066973</v>
      </c>
      <c r="FT78" s="2">
        <f t="shared" si="227"/>
        <v>0.66657425750169641</v>
      </c>
      <c r="FU78" s="2">
        <f t="shared" si="227"/>
        <v>0.66712485530450683</v>
      </c>
      <c r="FW78" s="2">
        <f t="shared" si="112"/>
        <v>1.7571227736926665E-4</v>
      </c>
      <c r="FX78" s="2">
        <f t="shared" si="164"/>
        <v>2.4988550183727804E-4</v>
      </c>
      <c r="FY78" s="2">
        <f t="shared" si="165"/>
        <v>2.1179416696044453E-4</v>
      </c>
      <c r="FZ78" s="2">
        <f t="shared" si="166"/>
        <v>2.0900044843273155E-4</v>
      </c>
      <c r="GA78" s="2">
        <f t="shared" si="167"/>
        <v>2.0762699948765091E-4</v>
      </c>
      <c r="GB78" s="2">
        <f t="shared" si="168"/>
        <v>2.3413980973608763E-4</v>
      </c>
      <c r="GC78" s="2">
        <f t="shared" si="169"/>
        <v>2.2036069278461644E-4</v>
      </c>
      <c r="GD78" s="2">
        <f t="shared" si="170"/>
        <v>2.6633720296250521E-4</v>
      </c>
      <c r="GE78" s="2">
        <f t="shared" si="171"/>
        <v>2.6858875778305077E-4</v>
      </c>
      <c r="GF78" s="2">
        <f t="shared" si="172"/>
        <v>2.5786910506230514E-4</v>
      </c>
      <c r="GG78" s="2">
        <f t="shared" si="173"/>
        <v>2.3822801205699326E-4</v>
      </c>
      <c r="GH78" s="2">
        <f t="shared" si="174"/>
        <v>1.8928375234866234E-4</v>
      </c>
      <c r="GI78" s="2">
        <f t="shared" si="175"/>
        <v>1.6608784853112734E-4</v>
      </c>
      <c r="GJ78" s="2">
        <f t="shared" si="176"/>
        <v>1.4346260735676204E-4</v>
      </c>
      <c r="GK78" s="2">
        <f t="shared" si="177"/>
        <v>1.5583389063193094E-4</v>
      </c>
      <c r="GM78" s="86">
        <f t="shared" si="113"/>
        <v>0.27011026248861908</v>
      </c>
      <c r="GN78" s="86">
        <f t="shared" si="178"/>
        <v>0.22948344855649386</v>
      </c>
      <c r="GO78" s="86">
        <f t="shared" si="179"/>
        <v>0.21675359462946531</v>
      </c>
      <c r="GP78" s="86">
        <f t="shared" si="180"/>
        <v>0.21530796337866753</v>
      </c>
      <c r="GQ78" s="86">
        <f t="shared" si="181"/>
        <v>0.24712488915417982</v>
      </c>
      <c r="GR78" s="86">
        <f t="shared" si="182"/>
        <v>0.25358298234817178</v>
      </c>
      <c r="GS78" s="86">
        <f t="shared" si="183"/>
        <v>0.18362569123241418</v>
      </c>
      <c r="GT78" s="86">
        <f t="shared" si="184"/>
        <v>0.24876489485501577</v>
      </c>
      <c r="GU78" s="86">
        <f t="shared" si="185"/>
        <v>0.21877676884014471</v>
      </c>
      <c r="GV78" s="86">
        <f t="shared" si="186"/>
        <v>0.21652570498708443</v>
      </c>
      <c r="GW78" s="86">
        <f t="shared" si="187"/>
        <v>0.22929915021099709</v>
      </c>
      <c r="GX78" s="86">
        <f t="shared" si="188"/>
        <v>0.20586236612899875</v>
      </c>
      <c r="GY78" s="86">
        <f t="shared" si="189"/>
        <v>0.2061498755699748</v>
      </c>
      <c r="GZ78" s="86">
        <f t="shared" si="190"/>
        <v>0.19057508629553077</v>
      </c>
      <c r="HA78" s="86">
        <f t="shared" si="191"/>
        <v>0.21741773124953243</v>
      </c>
      <c r="HC78" s="86">
        <f t="shared" si="145"/>
        <v>1.0544581805588379E-5</v>
      </c>
      <c r="HD78" s="86">
        <f t="shared" si="192"/>
        <v>8.6143803173105804E-6</v>
      </c>
      <c r="HE78" s="86">
        <f t="shared" si="193"/>
        <v>1.3362408381694398E-6</v>
      </c>
      <c r="HF78" s="86">
        <f t="shared" si="194"/>
        <v>6.2851697313190701E-7</v>
      </c>
      <c r="HG78" s="86">
        <f t="shared" si="195"/>
        <v>1.7357758082097534E-6</v>
      </c>
      <c r="HH78" s="86">
        <f t="shared" si="196"/>
        <v>2.8823979147404647E-6</v>
      </c>
      <c r="HI78" s="86">
        <f t="shared" si="197"/>
        <v>1.3496679348759625E-7</v>
      </c>
      <c r="HJ78" s="86">
        <f t="shared" si="198"/>
        <v>1.1825772561393058E-6</v>
      </c>
      <c r="HK78" s="86">
        <f t="shared" si="199"/>
        <v>2.3740420972352284E-6</v>
      </c>
      <c r="HL78" s="86">
        <f t="shared" si="200"/>
        <v>1.140205104563589E-6</v>
      </c>
      <c r="HM78" s="86">
        <f t="shared" si="201"/>
        <v>5.3464043512023915E-7</v>
      </c>
      <c r="HN78" s="86">
        <f t="shared" si="202"/>
        <v>6.6849468205429144E-7</v>
      </c>
      <c r="HO78" s="86">
        <f t="shared" si="203"/>
        <v>8.9660978556956088E-7</v>
      </c>
      <c r="HP78" s="86">
        <f t="shared" si="204"/>
        <v>3.6728062409020911E-8</v>
      </c>
      <c r="HQ78" s="86">
        <f t="shared" si="205"/>
        <v>2.3862024839609752E-8</v>
      </c>
      <c r="HS78" s="86">
        <f t="shared" si="114"/>
        <v>8.6821522996521714E-37</v>
      </c>
      <c r="HT78" s="86">
        <f t="shared" si="206"/>
        <v>2.8681222836001132E-34</v>
      </c>
      <c r="HU78" s="86">
        <f t="shared" si="207"/>
        <v>7.1368249103825375E-44</v>
      </c>
      <c r="HV78" s="86">
        <f t="shared" si="208"/>
        <v>8.3661882124079397E-46</v>
      </c>
      <c r="HW78" s="86">
        <f t="shared" si="209"/>
        <v>5.3325926883960252E-43</v>
      </c>
      <c r="HX78" s="86">
        <f t="shared" si="210"/>
        <v>1.1524326286553609E-41</v>
      </c>
      <c r="HY78" s="86">
        <f t="shared" si="211"/>
        <v>1.0568599638704063E-50</v>
      </c>
      <c r="HZ78" s="86">
        <f t="shared" si="212"/>
        <v>3.9541132440482414E-46</v>
      </c>
      <c r="IA78" s="86">
        <f t="shared" si="213"/>
        <v>8.3532182209638142E-42</v>
      </c>
      <c r="IB78" s="86">
        <f t="shared" si="214"/>
        <v>3.8718645816899601E-45</v>
      </c>
      <c r="IC78" s="86">
        <f t="shared" si="215"/>
        <v>2.7305896199436825E-47</v>
      </c>
      <c r="ID78" s="86">
        <f t="shared" si="216"/>
        <v>6.033838318611439E-46</v>
      </c>
      <c r="IE78" s="86">
        <f t="shared" si="217"/>
        <v>2.093453291633771E-44</v>
      </c>
      <c r="IF78" s="86">
        <f t="shared" si="218"/>
        <v>2.0201175956229135E-36</v>
      </c>
      <c r="IG78" s="86">
        <f t="shared" si="219"/>
        <v>7.1726073029586588E-27</v>
      </c>
      <c r="II78" s="86">
        <f t="shared" si="115"/>
        <v>9.3519325408397298E-160</v>
      </c>
      <c r="IJ78" s="86">
        <f t="shared" si="116"/>
        <v>6.6583084401864347E-144</v>
      </c>
      <c r="IK78" s="86">
        <f t="shared" si="117"/>
        <v>3.182080065121904E-189</v>
      </c>
      <c r="IL78" s="86">
        <f t="shared" si="118"/>
        <v>3.1605523525436611E-199</v>
      </c>
      <c r="IM78" s="86">
        <f t="shared" si="119"/>
        <v>7.2877339004056529E-189</v>
      </c>
      <c r="IN78" s="86">
        <f t="shared" si="120"/>
        <v>5.4039413923916082E-182</v>
      </c>
      <c r="IO78" s="86">
        <f t="shared" si="121"/>
        <v>1.0512075329478679E-224</v>
      </c>
      <c r="IP78" s="86">
        <f t="shared" si="122"/>
        <v>6.547404404930481E-201</v>
      </c>
      <c r="IQ78" s="86">
        <f t="shared" si="123"/>
        <v>4.5328467728526792E-181</v>
      </c>
      <c r="IR78" s="86">
        <f t="shared" si="124"/>
        <v>4.5384643165389238E-196</v>
      </c>
      <c r="IS78" s="86">
        <f t="shared" si="125"/>
        <v>3.6307707059383147E-207</v>
      </c>
      <c r="IT78" s="86">
        <f t="shared" si="126"/>
        <v>1.0238004680228606E-200</v>
      </c>
      <c r="IU78" s="86">
        <f t="shared" si="127"/>
        <v>5.5045008177838423E-193</v>
      </c>
      <c r="IV78" s="86">
        <f t="shared" si="128"/>
        <v>4.7900242692861957E-132</v>
      </c>
      <c r="IW78" s="86">
        <f t="shared" si="129"/>
        <v>2.5402616407520999E-121</v>
      </c>
      <c r="IY78" s="86">
        <f t="shared" si="130"/>
        <v>0.27012080707042468</v>
      </c>
      <c r="IZ78" s="86">
        <f t="shared" si="131"/>
        <v>0.22949206293681118</v>
      </c>
      <c r="JA78" s="86">
        <f t="shared" si="132"/>
        <v>0.21675493087030348</v>
      </c>
      <c r="JB78" s="86">
        <f t="shared" si="133"/>
        <v>0.21530859189564067</v>
      </c>
      <c r="JC78" s="86">
        <f t="shared" si="134"/>
        <v>0.24712662492998802</v>
      </c>
      <c r="JD78" s="86">
        <f t="shared" si="135"/>
        <v>0.25358586474608652</v>
      </c>
      <c r="JE78" s="86">
        <f t="shared" si="136"/>
        <v>0.18362582619920767</v>
      </c>
      <c r="JF78" s="86">
        <f t="shared" si="137"/>
        <v>0.24876607743227191</v>
      </c>
      <c r="JG78" s="86">
        <f t="shared" si="138"/>
        <v>0.21877914288224196</v>
      </c>
      <c r="JH78" s="86">
        <f t="shared" si="139"/>
        <v>0.21652684519218898</v>
      </c>
      <c r="JI78" s="86">
        <f t="shared" si="140"/>
        <v>0.22929968485143221</v>
      </c>
      <c r="JJ78" s="86">
        <f t="shared" si="141"/>
        <v>0.2058630346236808</v>
      </c>
      <c r="JK78" s="86">
        <f t="shared" si="142"/>
        <v>0.20615077217976038</v>
      </c>
      <c r="JL78" s="86">
        <f t="shared" si="143"/>
        <v>0.19057512302359317</v>
      </c>
      <c r="JM78" s="86">
        <f t="shared" si="144"/>
        <v>0.21741775511155725</v>
      </c>
    </row>
    <row r="79" spans="2:273" x14ac:dyDescent="0.25">
      <c r="B79" s="2">
        <v>52</v>
      </c>
      <c r="C79" s="37">
        <v>207.113</v>
      </c>
      <c r="D79" s="37">
        <v>211.21</v>
      </c>
      <c r="E79" s="37">
        <v>205.393</v>
      </c>
      <c r="F79" s="37">
        <v>204.24600000000001</v>
      </c>
      <c r="G79" s="37">
        <v>211.541</v>
      </c>
      <c r="H79" s="37">
        <v>217.65</v>
      </c>
      <c r="I79" s="37">
        <v>202.69</v>
      </c>
      <c r="J79" s="37">
        <v>215.542</v>
      </c>
      <c r="K79" s="37">
        <v>207.91499999999999</v>
      </c>
      <c r="L79" s="37">
        <v>203.52500000000001</v>
      </c>
      <c r="M79" s="37">
        <v>201.93299999999999</v>
      </c>
      <c r="N79" s="37">
        <v>198.27099999999999</v>
      </c>
      <c r="O79" s="37">
        <v>197.64400000000001</v>
      </c>
      <c r="P79" s="37">
        <v>186.917</v>
      </c>
      <c r="Q79" s="37">
        <v>175.6</v>
      </c>
      <c r="S79" s="4">
        <f t="shared" si="8"/>
        <v>200.15022694825353</v>
      </c>
      <c r="T79" s="4">
        <f t="shared" si="9"/>
        <v>201.43553722643452</v>
      </c>
      <c r="U79" s="4">
        <f t="shared" si="10"/>
        <v>197.44919086857266</v>
      </c>
      <c r="V79" s="4">
        <f t="shared" si="11"/>
        <v>194.30046911561496</v>
      </c>
      <c r="W79" s="4">
        <f t="shared" si="12"/>
        <v>202.57243726539696</v>
      </c>
      <c r="X79" s="4">
        <f t="shared" si="13"/>
        <v>209.96720286881674</v>
      </c>
      <c r="Y79" s="4">
        <f t="shared" si="14"/>
        <v>193.01346164524762</v>
      </c>
      <c r="Z79" s="4">
        <f t="shared" si="15"/>
        <v>208.71983164569244</v>
      </c>
      <c r="AA79" s="4">
        <f t="shared" si="16"/>
        <v>199.32169638958212</v>
      </c>
      <c r="AB79" s="4">
        <f t="shared" si="17"/>
        <v>196.27829501277202</v>
      </c>
      <c r="AC79" s="4">
        <f t="shared" si="18"/>
        <v>194.90697260550863</v>
      </c>
      <c r="AD79" s="4">
        <f t="shared" si="19"/>
        <v>188.66184122606128</v>
      </c>
      <c r="AE79" s="4">
        <f t="shared" si="20"/>
        <v>188.89251170696244</v>
      </c>
      <c r="AF79" s="4">
        <f t="shared" si="21"/>
        <v>180.23522118593343</v>
      </c>
      <c r="AG79" s="4">
        <f t="shared" si="22"/>
        <v>172.01246750020903</v>
      </c>
      <c r="AI79" s="4">
        <f t="shared" si="23"/>
        <v>6.962773051746467</v>
      </c>
      <c r="AJ79" s="4">
        <f t="shared" si="24"/>
        <v>9.7744627735654888</v>
      </c>
      <c r="AK79" s="4">
        <f t="shared" si="25"/>
        <v>7.9438091314273436</v>
      </c>
      <c r="AL79" s="4">
        <f t="shared" si="26"/>
        <v>9.9455308843850503</v>
      </c>
      <c r="AM79" s="4">
        <f t="shared" si="27"/>
        <v>8.9685627346030401</v>
      </c>
      <c r="AN79" s="4">
        <f t="shared" si="28"/>
        <v>7.6827971311832641</v>
      </c>
      <c r="AO79" s="4">
        <f t="shared" si="29"/>
        <v>9.6765383547523811</v>
      </c>
      <c r="AP79" s="4">
        <f t="shared" si="30"/>
        <v>6.8221683543075642</v>
      </c>
      <c r="AQ79" s="4">
        <f t="shared" si="31"/>
        <v>8.5933036104178768</v>
      </c>
      <c r="AR79" s="4">
        <f t="shared" si="32"/>
        <v>7.2467049872279858</v>
      </c>
      <c r="AS79" s="4">
        <f t="shared" si="33"/>
        <v>7.0260273944913649</v>
      </c>
      <c r="AT79" s="4">
        <f t="shared" si="34"/>
        <v>9.6091587739387023</v>
      </c>
      <c r="AU79" s="4">
        <f t="shared" si="35"/>
        <v>8.7514882930375677</v>
      </c>
      <c r="AV79" s="4">
        <f t="shared" si="224"/>
        <v>6.6817788140665755</v>
      </c>
      <c r="AW79" s="4">
        <f t="shared" si="224"/>
        <v>3.5875324997909672</v>
      </c>
      <c r="AY79" s="2">
        <f t="shared" si="96"/>
        <v>105.10476174608073</v>
      </c>
      <c r="AZ79" s="2">
        <f t="shared" si="147"/>
        <v>104.96735578795968</v>
      </c>
      <c r="BA79" s="2">
        <f t="shared" si="148"/>
        <v>103.49898239149124</v>
      </c>
      <c r="BB79" s="2">
        <f t="shared" si="149"/>
        <v>100.29880970678917</v>
      </c>
      <c r="BC79" s="2">
        <f t="shared" si="150"/>
        <v>100.55149659628482</v>
      </c>
      <c r="BD79" s="2">
        <f t="shared" si="151"/>
        <v>102.26640495019397</v>
      </c>
      <c r="BE79" s="2">
        <f t="shared" si="152"/>
        <v>101.32414386072163</v>
      </c>
      <c r="BF79" s="2">
        <f t="shared" si="153"/>
        <v>101.87483579088409</v>
      </c>
      <c r="BG79" s="2">
        <f t="shared" si="154"/>
        <v>99.791555202386391</v>
      </c>
      <c r="BH79" s="2">
        <f t="shared" si="155"/>
        <v>101.32011887839522</v>
      </c>
      <c r="BI79" s="2">
        <f t="shared" si="156"/>
        <v>100.18975248118494</v>
      </c>
      <c r="BJ79" s="2">
        <f t="shared" si="157"/>
        <v>99.230201380324061</v>
      </c>
      <c r="BK79" s="2">
        <f t="shared" si="158"/>
        <v>100.60113532402345</v>
      </c>
      <c r="BL79" s="2">
        <f t="shared" si="159"/>
        <v>104.14705546015018</v>
      </c>
      <c r="BM79" s="2">
        <f t="shared" si="160"/>
        <v>104.75623903293042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113.19030843454792</v>
      </c>
      <c r="DL79" s="2">
        <f t="shared" si="225"/>
        <v>107.11542787456446</v>
      </c>
      <c r="DM79" s="2">
        <f t="shared" si="225"/>
        <v>105.64270828318199</v>
      </c>
      <c r="DN79" s="2">
        <f t="shared" si="225"/>
        <v>101.80902429149799</v>
      </c>
      <c r="DO79" s="2">
        <f t="shared" si="225"/>
        <v>102.97332224532224</v>
      </c>
      <c r="DP79" s="2">
        <f t="shared" si="225"/>
        <v>106.33098189618191</v>
      </c>
      <c r="DQ79" s="2">
        <f t="shared" si="225"/>
        <v>105.74488403361343</v>
      </c>
      <c r="DR79" s="2">
        <f t="shared" si="225"/>
        <v>105.90271652661062</v>
      </c>
      <c r="DS79" s="2">
        <f t="shared" si="225"/>
        <v>103.7930132990133</v>
      </c>
      <c r="DT79" s="2">
        <f t="shared" si="225"/>
        <v>103.43186979836976</v>
      </c>
      <c r="DU79" s="2">
        <f t="shared" si="225"/>
        <v>104.20769051909053</v>
      </c>
      <c r="DV79" s="2">
        <f t="shared" si="225"/>
        <v>102.18370531057371</v>
      </c>
      <c r="DW79" s="2">
        <f t="shared" si="225"/>
        <v>103.67089823831928</v>
      </c>
      <c r="DX79" s="2">
        <f t="shared" si="225"/>
        <v>109.46418762414058</v>
      </c>
      <c r="DY79" s="2">
        <f t="shared" si="225"/>
        <v>109.35533999266865</v>
      </c>
      <c r="EA79" s="2">
        <f t="shared" si="71"/>
        <v>102.55434697744928</v>
      </c>
      <c r="EB79" s="2">
        <f t="shared" si="72"/>
        <v>104.19592792637826</v>
      </c>
      <c r="EC79" s="2">
        <f t="shared" si="73"/>
        <v>102.63672180227096</v>
      </c>
      <c r="ED79" s="2">
        <f t="shared" si="74"/>
        <v>99.703560246256401</v>
      </c>
      <c r="EE79" s="2">
        <f t="shared" si="75"/>
        <v>99.628219286387278</v>
      </c>
      <c r="EF79" s="2">
        <f t="shared" si="76"/>
        <v>100.65048896734331</v>
      </c>
      <c r="EG79" s="2">
        <f t="shared" si="77"/>
        <v>99.321679688698566</v>
      </c>
      <c r="EH79" s="2">
        <f t="shared" si="78"/>
        <v>100.22819122295306</v>
      </c>
      <c r="EI79" s="2">
        <f t="shared" si="79"/>
        <v>98.098508440316394</v>
      </c>
      <c r="EJ79" s="2">
        <f t="shared" si="80"/>
        <v>100.44011616949342</v>
      </c>
      <c r="EK79" s="2">
        <f t="shared" si="81"/>
        <v>98.558126480962272</v>
      </c>
      <c r="EL79" s="2">
        <f t="shared" si="82"/>
        <v>97.996770452570388</v>
      </c>
      <c r="EM79" s="2">
        <f t="shared" si="83"/>
        <v>99.317239655057151</v>
      </c>
      <c r="EN79" s="2">
        <f t="shared" si="84"/>
        <v>101.72148275527059</v>
      </c>
      <c r="EO79" s="2">
        <f t="shared" si="85"/>
        <v>102.66316306303497</v>
      </c>
      <c r="EQ79" s="2">
        <f t="shared" si="86"/>
        <v>101.936182365348</v>
      </c>
      <c r="ER79" s="2">
        <f t="shared" si="226"/>
        <v>102.6742017920787</v>
      </c>
      <c r="ES79" s="2">
        <f t="shared" si="226"/>
        <v>101.35077003701286</v>
      </c>
      <c r="ET79" s="2">
        <f t="shared" si="226"/>
        <v>97.580268448333769</v>
      </c>
      <c r="EU79" s="2">
        <f t="shared" si="226"/>
        <v>98.535575351741784</v>
      </c>
      <c r="EV79" s="2">
        <f t="shared" si="226"/>
        <v>100.18081319409654</v>
      </c>
      <c r="EW79" s="2">
        <f t="shared" si="226"/>
        <v>99.66185810045171</v>
      </c>
      <c r="EX79" s="2">
        <f t="shared" si="226"/>
        <v>100.10704795473315</v>
      </c>
      <c r="EY79" s="2">
        <f t="shared" si="226"/>
        <v>98.363804143360582</v>
      </c>
      <c r="EZ79" s="2">
        <f t="shared" si="226"/>
        <v>100.11910077623807</v>
      </c>
      <c r="FA79" s="2">
        <f t="shared" si="226"/>
        <v>98.190376591404629</v>
      </c>
      <c r="FB79" s="2">
        <f t="shared" si="226"/>
        <v>97.540556645064342</v>
      </c>
      <c r="FC79" s="2">
        <f t="shared" si="226"/>
        <v>99.959216926052264</v>
      </c>
      <c r="FD79" s="2">
        <f t="shared" si="226"/>
        <v>101.38626904944478</v>
      </c>
      <c r="FE79" s="2">
        <f t="shared" si="226"/>
        <v>103.39591271378718</v>
      </c>
      <c r="FG79" s="2">
        <f t="shared" si="88"/>
        <v>0.76019715045150371</v>
      </c>
      <c r="FH79" s="2">
        <f t="shared" si="227"/>
        <v>0.73562431612774859</v>
      </c>
      <c r="FI79" s="2">
        <f t="shared" si="227"/>
        <v>0.71305286228040854</v>
      </c>
      <c r="FJ79" s="2">
        <f t="shared" si="227"/>
        <v>0.71705238328223608</v>
      </c>
      <c r="FK79" s="2">
        <f t="shared" si="227"/>
        <v>0.7239170016865859</v>
      </c>
      <c r="FL79" s="2">
        <f t="shared" si="227"/>
        <v>0.71551121005601614</v>
      </c>
      <c r="FM79" s="2">
        <f t="shared" si="227"/>
        <v>0.68825809174022645</v>
      </c>
      <c r="FN79" s="2">
        <f t="shared" si="227"/>
        <v>0.70981185971892635</v>
      </c>
      <c r="FO79" s="2">
        <f t="shared" si="227"/>
        <v>0.70270134523303174</v>
      </c>
      <c r="FP79" s="2">
        <f t="shared" si="227"/>
        <v>0.70582688876460997</v>
      </c>
      <c r="FQ79" s="2">
        <f t="shared" si="227"/>
        <v>0.71117734968205271</v>
      </c>
      <c r="FR79" s="2">
        <f t="shared" si="227"/>
        <v>0.70538695896048187</v>
      </c>
      <c r="FS79" s="2">
        <f t="shared" si="227"/>
        <v>0.70512645061326051</v>
      </c>
      <c r="FT79" s="2">
        <f t="shared" si="227"/>
        <v>0.68672118134944582</v>
      </c>
      <c r="FU79" s="2">
        <f t="shared" si="227"/>
        <v>0.68725411925330071</v>
      </c>
      <c r="FW79" s="2">
        <f t="shared" si="112"/>
        <v>1.9266141485600917E-4</v>
      </c>
      <c r="FX79" s="2">
        <f t="shared" si="164"/>
        <v>2.7398739887099353E-4</v>
      </c>
      <c r="FY79" s="2">
        <f t="shared" si="165"/>
        <v>2.3222294101051699E-4</v>
      </c>
      <c r="FZ79" s="2">
        <f t="shared" si="166"/>
        <v>2.2915981391529987E-4</v>
      </c>
      <c r="GA79" s="2">
        <f t="shared" si="167"/>
        <v>2.2765391762431212E-4</v>
      </c>
      <c r="GB79" s="2">
        <f t="shared" si="168"/>
        <v>2.5672339700069836E-4</v>
      </c>
      <c r="GC79" s="2">
        <f t="shared" si="169"/>
        <v>2.4161555817805457E-4</v>
      </c>
      <c r="GD79" s="2">
        <f t="shared" si="170"/>
        <v>2.9202543206264452E-4</v>
      </c>
      <c r="GE79" s="2">
        <f t="shared" si="171"/>
        <v>2.9449408542517899E-4</v>
      </c>
      <c r="GF79" s="2">
        <f t="shared" si="172"/>
        <v>2.8274081692277809E-4</v>
      </c>
      <c r="GG79" s="2">
        <f t="shared" si="173"/>
        <v>2.6120581742644427E-4</v>
      </c>
      <c r="GH79" s="2">
        <f t="shared" si="174"/>
        <v>2.075417172584847E-4</v>
      </c>
      <c r="GI79" s="2">
        <f t="shared" si="175"/>
        <v>1.8210878647373715E-4</v>
      </c>
      <c r="GJ79" s="2">
        <f t="shared" si="176"/>
        <v>1.5730144371712331E-4</v>
      </c>
      <c r="GK79" s="2">
        <f t="shared" si="177"/>
        <v>1.7086589440236838E-4</v>
      </c>
      <c r="GM79" s="86">
        <f t="shared" si="113"/>
        <v>0.32617903171766832</v>
      </c>
      <c r="GN79" s="86">
        <f t="shared" si="178"/>
        <v>0.28281336999481216</v>
      </c>
      <c r="GO79" s="86">
        <f t="shared" si="179"/>
        <v>0.27365561990931797</v>
      </c>
      <c r="GP79" s="86">
        <f t="shared" si="180"/>
        <v>0.27107426722405081</v>
      </c>
      <c r="GQ79" s="86">
        <f t="shared" si="181"/>
        <v>0.30952232357253728</v>
      </c>
      <c r="GR79" s="86">
        <f t="shared" si="182"/>
        <v>0.32065502526688916</v>
      </c>
      <c r="GS79" s="86">
        <f t="shared" si="183"/>
        <v>0.2394125976736482</v>
      </c>
      <c r="GT79" s="86">
        <f t="shared" si="184"/>
        <v>0.31657590747921943</v>
      </c>
      <c r="GU79" s="86">
        <f t="shared" si="185"/>
        <v>0.28048749669006906</v>
      </c>
      <c r="GV79" s="86">
        <f t="shared" si="186"/>
        <v>0.2760704200603703</v>
      </c>
      <c r="GW79" s="86">
        <f t="shared" si="187"/>
        <v>0.29131661751693805</v>
      </c>
      <c r="GX79" s="86">
        <f t="shared" si="188"/>
        <v>0.26284580014210818</v>
      </c>
      <c r="GY79" s="86">
        <f t="shared" si="189"/>
        <v>0.26324990172835439</v>
      </c>
      <c r="GZ79" s="86">
        <f t="shared" si="190"/>
        <v>0.24972987706597874</v>
      </c>
      <c r="HA79" s="86">
        <f t="shared" si="191"/>
        <v>0.28631192461361238</v>
      </c>
      <c r="HC79" s="86">
        <f t="shared" si="145"/>
        <v>2.034930377235756E-5</v>
      </c>
      <c r="HD79" s="86">
        <f t="shared" si="192"/>
        <v>1.660212517867892E-5</v>
      </c>
      <c r="HE79" s="86">
        <f t="shared" si="193"/>
        <v>2.965466020233038E-6</v>
      </c>
      <c r="HF79" s="86">
        <f t="shared" si="194"/>
        <v>1.456136399139351E-6</v>
      </c>
      <c r="HG79" s="86">
        <f t="shared" si="195"/>
        <v>3.811179492465538E-6</v>
      </c>
      <c r="HH79" s="86">
        <f t="shared" si="196"/>
        <v>6.2078341340369252E-6</v>
      </c>
      <c r="HI79" s="86">
        <f t="shared" si="197"/>
        <v>3.4792391599234534E-7</v>
      </c>
      <c r="HJ79" s="86">
        <f t="shared" si="198"/>
        <v>2.7606614075288768E-6</v>
      </c>
      <c r="HK79" s="86">
        <f t="shared" si="199"/>
        <v>5.1996913414674091E-6</v>
      </c>
      <c r="HL79" s="86">
        <f t="shared" si="200"/>
        <v>2.6292934221453619E-6</v>
      </c>
      <c r="HM79" s="86">
        <f t="shared" si="201"/>
        <v>1.282595230159436E-6</v>
      </c>
      <c r="HN79" s="86">
        <f t="shared" si="202"/>
        <v>1.535847134427361E-6</v>
      </c>
      <c r="HO79" s="86">
        <f t="shared" si="203"/>
        <v>1.985288997301526E-6</v>
      </c>
      <c r="HP79" s="86">
        <f t="shared" si="204"/>
        <v>1.0038006764665991E-7</v>
      </c>
      <c r="HQ79" s="86">
        <f t="shared" si="205"/>
        <v>6.9058347362944218E-8</v>
      </c>
      <c r="HS79" s="86">
        <f t="shared" si="114"/>
        <v>9.8228833220614222E-36</v>
      </c>
      <c r="HT79" s="86">
        <f t="shared" si="206"/>
        <v>2.8938597241308539E-33</v>
      </c>
      <c r="HU79" s="86">
        <f t="shared" si="207"/>
        <v>1.3750585441822224E-42</v>
      </c>
      <c r="HV79" s="86">
        <f t="shared" si="208"/>
        <v>1.8564773984243211E-44</v>
      </c>
      <c r="HW79" s="86">
        <f t="shared" si="209"/>
        <v>9.8680396668780292E-42</v>
      </c>
      <c r="HX79" s="86">
        <f t="shared" si="210"/>
        <v>2.0081380280959386E-40</v>
      </c>
      <c r="HY79" s="86">
        <f t="shared" si="211"/>
        <v>3.4719736223724371E-49</v>
      </c>
      <c r="HZ79" s="86">
        <f t="shared" si="212"/>
        <v>9.8522926783820721E-45</v>
      </c>
      <c r="IA79" s="86">
        <f t="shared" si="213"/>
        <v>1.522547830376876E-40</v>
      </c>
      <c r="IB79" s="86">
        <f t="shared" si="214"/>
        <v>8.8446844561365737E-44</v>
      </c>
      <c r="IC79" s="86">
        <f t="shared" si="215"/>
        <v>7.1402429487891734E-46</v>
      </c>
      <c r="ID79" s="86">
        <f t="shared" si="216"/>
        <v>1.3135160665807676E-44</v>
      </c>
      <c r="IE79" s="86">
        <f t="shared" si="217"/>
        <v>3.8938664429565848E-43</v>
      </c>
      <c r="IF79" s="86">
        <f t="shared" si="218"/>
        <v>2.0926339567300696E-35</v>
      </c>
      <c r="IG79" s="86">
        <f t="shared" si="219"/>
        <v>3.9006094988938028E-26</v>
      </c>
      <c r="II79" s="86">
        <f t="shared" si="115"/>
        <v>2.0563139644916291E-156</v>
      </c>
      <c r="IJ79" s="86">
        <f t="shared" si="116"/>
        <v>9.059130132440434E-141</v>
      </c>
      <c r="IK79" s="86">
        <f t="shared" si="117"/>
        <v>3.5947003669355571E-185</v>
      </c>
      <c r="IL79" s="86">
        <f t="shared" si="118"/>
        <v>5.786825162932837E-195</v>
      </c>
      <c r="IM79" s="86">
        <f t="shared" si="119"/>
        <v>7.912784912057011E-185</v>
      </c>
      <c r="IN79" s="86">
        <f t="shared" si="120"/>
        <v>4.740011997874887E-178</v>
      </c>
      <c r="IO79" s="86">
        <f t="shared" si="121"/>
        <v>7.3246944004690799E-220</v>
      </c>
      <c r="IP79" s="86">
        <f t="shared" si="122"/>
        <v>1.7420413844675559E-196</v>
      </c>
      <c r="IQ79" s="86">
        <f t="shared" si="123"/>
        <v>4.4092116003607263E-177</v>
      </c>
      <c r="IR79" s="86">
        <f t="shared" si="124"/>
        <v>9.0674923297395562E-192</v>
      </c>
      <c r="IS79" s="86">
        <f t="shared" si="125"/>
        <v>1.1571059274666111E-202</v>
      </c>
      <c r="IT79" s="86">
        <f t="shared" si="126"/>
        <v>1.8016746259025638E-196</v>
      </c>
      <c r="IU79" s="86">
        <f t="shared" si="127"/>
        <v>5.7564256882974498E-189</v>
      </c>
      <c r="IV79" s="86">
        <f t="shared" si="128"/>
        <v>2.362629739466887E-129</v>
      </c>
      <c r="IW79" s="86">
        <f t="shared" si="129"/>
        <v>7.933039100839294E-119</v>
      </c>
      <c r="IY79" s="86">
        <f t="shared" si="130"/>
        <v>0.32619938102144069</v>
      </c>
      <c r="IZ79" s="86">
        <f t="shared" si="131"/>
        <v>0.28282997211999084</v>
      </c>
      <c r="JA79" s="86">
        <f t="shared" si="132"/>
        <v>0.27365858537533821</v>
      </c>
      <c r="JB79" s="86">
        <f t="shared" si="133"/>
        <v>0.27107572336044994</v>
      </c>
      <c r="JC79" s="86">
        <f t="shared" si="134"/>
        <v>0.30952613475202972</v>
      </c>
      <c r="JD79" s="86">
        <f t="shared" si="135"/>
        <v>0.32066123310102318</v>
      </c>
      <c r="JE79" s="86">
        <f t="shared" si="136"/>
        <v>0.23941294559756418</v>
      </c>
      <c r="JF79" s="86">
        <f t="shared" si="137"/>
        <v>0.31657866814062696</v>
      </c>
      <c r="JG79" s="86">
        <f t="shared" si="138"/>
        <v>0.2804926963814105</v>
      </c>
      <c r="JH79" s="86">
        <f t="shared" si="139"/>
        <v>0.27607304935379245</v>
      </c>
      <c r="JI79" s="86">
        <f t="shared" si="140"/>
        <v>0.29131790011216818</v>
      </c>
      <c r="JJ79" s="86">
        <f t="shared" si="141"/>
        <v>0.26284733598924259</v>
      </c>
      <c r="JK79" s="86">
        <f t="shared" si="142"/>
        <v>0.26325188701735169</v>
      </c>
      <c r="JL79" s="86">
        <f t="shared" si="143"/>
        <v>0.24972997744604639</v>
      </c>
      <c r="JM79" s="86">
        <f t="shared" si="144"/>
        <v>0.28631199367195975</v>
      </c>
    </row>
    <row r="80" spans="2:273" x14ac:dyDescent="0.25">
      <c r="B80" s="2">
        <v>53</v>
      </c>
      <c r="C80" s="37">
        <v>217.01599999999999</v>
      </c>
      <c r="D80" s="37">
        <v>221.80600000000001</v>
      </c>
      <c r="E80" s="37">
        <v>214.91800000000001</v>
      </c>
      <c r="F80" s="37">
        <v>217.55699999999999</v>
      </c>
      <c r="G80" s="37">
        <v>221.279</v>
      </c>
      <c r="H80" s="37">
        <v>225.167</v>
      </c>
      <c r="I80" s="37">
        <v>217.13800000000001</v>
      </c>
      <c r="J80" s="37">
        <v>223.23699999999999</v>
      </c>
      <c r="K80" s="37">
        <v>217.458</v>
      </c>
      <c r="L80" s="37">
        <v>214.322</v>
      </c>
      <c r="M80" s="37">
        <v>214.55</v>
      </c>
      <c r="N80" s="37">
        <v>211.40700000000001</v>
      </c>
      <c r="O80" s="37">
        <v>211.16900000000001</v>
      </c>
      <c r="P80" s="37">
        <v>199.71700000000001</v>
      </c>
      <c r="Q80" s="37">
        <v>186</v>
      </c>
      <c r="S80" s="4">
        <f t="shared" si="8"/>
        <v>210.96569405626792</v>
      </c>
      <c r="T80" s="4">
        <f t="shared" si="9"/>
        <v>214.24963834195094</v>
      </c>
      <c r="U80" s="4">
        <f t="shared" si="10"/>
        <v>211.20420524342236</v>
      </c>
      <c r="V80" s="4">
        <f t="shared" si="11"/>
        <v>208.50683581801792</v>
      </c>
      <c r="W80" s="4">
        <f t="shared" si="12"/>
        <v>216.61042717249131</v>
      </c>
      <c r="X80" s="4">
        <f t="shared" si="13"/>
        <v>224.59272088578555</v>
      </c>
      <c r="Y80" s="4">
        <f t="shared" si="14"/>
        <v>209.29813253445806</v>
      </c>
      <c r="Z80" s="4">
        <f t="shared" si="15"/>
        <v>223.52779359081981</v>
      </c>
      <c r="AA80" s="4">
        <f t="shared" si="16"/>
        <v>214.67504194047785</v>
      </c>
      <c r="AB80" s="4">
        <f t="shared" si="17"/>
        <v>210.65190412327613</v>
      </c>
      <c r="AC80" s="4">
        <f t="shared" si="18"/>
        <v>209.03107840013939</v>
      </c>
      <c r="AD80" s="4">
        <f t="shared" si="19"/>
        <v>203.03247779518364</v>
      </c>
      <c r="AE80" s="4">
        <f t="shared" si="20"/>
        <v>203.03185658445622</v>
      </c>
      <c r="AF80" s="4">
        <f t="shared" si="21"/>
        <v>193.85976464054804</v>
      </c>
      <c r="AG80" s="4">
        <f t="shared" si="22"/>
        <v>183.5685115929293</v>
      </c>
      <c r="AI80" s="4">
        <f t="shared" si="23"/>
        <v>6.0503059437320701</v>
      </c>
      <c r="AJ80" s="4">
        <f t="shared" si="24"/>
        <v>7.5563616580490702</v>
      </c>
      <c r="AK80" s="4">
        <f t="shared" si="25"/>
        <v>3.7137947565776415</v>
      </c>
      <c r="AL80" s="4">
        <f t="shared" si="26"/>
        <v>9.0501641819820691</v>
      </c>
      <c r="AM80" s="4">
        <f t="shared" si="27"/>
        <v>4.6685728275086831</v>
      </c>
      <c r="AN80" s="4">
        <f t="shared" si="28"/>
        <v>0.57427911421444833</v>
      </c>
      <c r="AO80" s="4">
        <f t="shared" si="29"/>
        <v>7.8398674655419427</v>
      </c>
      <c r="AP80" s="4">
        <f t="shared" si="30"/>
        <v>-0.29079359081981693</v>
      </c>
      <c r="AQ80" s="4">
        <f t="shared" si="31"/>
        <v>2.7829580595221444</v>
      </c>
      <c r="AR80" s="4">
        <f t="shared" si="32"/>
        <v>3.6700958767238774</v>
      </c>
      <c r="AS80" s="4">
        <f t="shared" si="33"/>
        <v>5.5189215998606187</v>
      </c>
      <c r="AT80" s="4">
        <f t="shared" si="34"/>
        <v>8.3745222048163726</v>
      </c>
      <c r="AU80" s="4">
        <f t="shared" si="35"/>
        <v>8.1371434155437896</v>
      </c>
      <c r="AV80" s="4">
        <f t="shared" si="224"/>
        <v>5.8572353594519768</v>
      </c>
      <c r="AW80" s="4">
        <f t="shared" si="224"/>
        <v>2.4314884070707024</v>
      </c>
      <c r="AY80" s="2">
        <f t="shared" si="96"/>
        <v>104.8344310089791</v>
      </c>
      <c r="AZ80" s="2">
        <f t="shared" si="147"/>
        <v>104.78888609632732</v>
      </c>
      <c r="BA80" s="2">
        <f t="shared" si="148"/>
        <v>103.33843254417802</v>
      </c>
      <c r="BB80" s="2">
        <f t="shared" si="149"/>
        <v>100.14950982746336</v>
      </c>
      <c r="BC80" s="2">
        <f t="shared" si="150"/>
        <v>100.39351231412019</v>
      </c>
      <c r="BD80" s="2">
        <f t="shared" si="151"/>
        <v>102.07830508860282</v>
      </c>
      <c r="BE80" s="2">
        <f t="shared" si="152"/>
        <v>101.14183769905837</v>
      </c>
      <c r="BF80" s="2">
        <f t="shared" si="153"/>
        <v>101.70421023045461</v>
      </c>
      <c r="BG80" s="2">
        <f t="shared" si="154"/>
        <v>99.622334752493032</v>
      </c>
      <c r="BH80" s="2">
        <f t="shared" si="155"/>
        <v>101.17296654728344</v>
      </c>
      <c r="BI80" s="2">
        <f t="shared" si="156"/>
        <v>100.01604351854097</v>
      </c>
      <c r="BJ80" s="2">
        <f t="shared" si="157"/>
        <v>99.074337012381022</v>
      </c>
      <c r="BK80" s="2">
        <f t="shared" si="158"/>
        <v>100.46688578479419</v>
      </c>
      <c r="BL80" s="2">
        <f t="shared" si="159"/>
        <v>103.97075915297224</v>
      </c>
      <c r="BM80" s="2">
        <f t="shared" si="160"/>
        <v>104.595056968923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113.26918879892038</v>
      </c>
      <c r="DL80" s="2">
        <f t="shared" si="225"/>
        <v>107.11855557491289</v>
      </c>
      <c r="DM80" s="2">
        <f t="shared" si="225"/>
        <v>105.72512747565381</v>
      </c>
      <c r="DN80" s="2">
        <f t="shared" si="225"/>
        <v>101.84128663967613</v>
      </c>
      <c r="DO80" s="2">
        <f t="shared" si="225"/>
        <v>103.04588587372798</v>
      </c>
      <c r="DP80" s="2">
        <f t="shared" si="225"/>
        <v>106.45286040326042</v>
      </c>
      <c r="DQ80" s="2">
        <f t="shared" si="225"/>
        <v>105.85117815126048</v>
      </c>
      <c r="DR80" s="2">
        <f t="shared" si="225"/>
        <v>106.00630028011203</v>
      </c>
      <c r="DS80" s="2">
        <f t="shared" si="225"/>
        <v>103.8489854997855</v>
      </c>
      <c r="DT80" s="2">
        <f t="shared" si="225"/>
        <v>103.48090519090516</v>
      </c>
      <c r="DU80" s="2">
        <f t="shared" si="225"/>
        <v>104.31289798369799</v>
      </c>
      <c r="DV80" s="2">
        <f t="shared" si="225"/>
        <v>102.25575106685631</v>
      </c>
      <c r="DW80" s="2">
        <f t="shared" si="225"/>
        <v>103.78847915526863</v>
      </c>
      <c r="DX80" s="2">
        <f t="shared" si="225"/>
        <v>109.68540336134456</v>
      </c>
      <c r="DY80" s="2">
        <f t="shared" si="225"/>
        <v>109.4675984237537</v>
      </c>
      <c r="EA80" s="2">
        <f t="shared" si="71"/>
        <v>102.4079818755245</v>
      </c>
      <c r="EB80" s="2">
        <f t="shared" si="72"/>
        <v>104.02589171755398</v>
      </c>
      <c r="EC80" s="2">
        <f t="shared" si="73"/>
        <v>102.46292605903359</v>
      </c>
      <c r="ED80" s="2">
        <f t="shared" si="74"/>
        <v>99.541388118709534</v>
      </c>
      <c r="EE80" s="2">
        <f t="shared" si="75"/>
        <v>99.471331836243706</v>
      </c>
      <c r="EF80" s="2">
        <f t="shared" si="76"/>
        <v>100.49219152691965</v>
      </c>
      <c r="EG80" s="2">
        <f t="shared" si="77"/>
        <v>99.19633503256668</v>
      </c>
      <c r="EH80" s="2">
        <f t="shared" si="78"/>
        <v>100.10022002448348</v>
      </c>
      <c r="EI80" s="2">
        <f t="shared" si="79"/>
        <v>97.991351477995025</v>
      </c>
      <c r="EJ80" s="2">
        <f t="shared" si="80"/>
        <v>100.295840015842</v>
      </c>
      <c r="EK80" s="2">
        <f t="shared" si="81"/>
        <v>98.424694763498223</v>
      </c>
      <c r="EL80" s="2">
        <f t="shared" si="82"/>
        <v>97.862639187111469</v>
      </c>
      <c r="EM80" s="2">
        <f t="shared" si="83"/>
        <v>99.199890951935288</v>
      </c>
      <c r="EN80" s="2">
        <f t="shared" si="84"/>
        <v>101.5932338482464</v>
      </c>
      <c r="EO80" s="2">
        <f t="shared" si="85"/>
        <v>102.57264069747343</v>
      </c>
      <c r="EQ80" s="2">
        <f t="shared" si="86"/>
        <v>101.80150054015124</v>
      </c>
      <c r="ER80" s="2">
        <f t="shared" si="226"/>
        <v>102.5348158583005</v>
      </c>
      <c r="ES80" s="2">
        <f t="shared" si="226"/>
        <v>101.20167808404095</v>
      </c>
      <c r="ET80" s="2">
        <f t="shared" si="226"/>
        <v>97.459518568614442</v>
      </c>
      <c r="EU80" s="2">
        <f t="shared" si="226"/>
        <v>98.400356879521055</v>
      </c>
      <c r="EV80" s="2">
        <f t="shared" si="226"/>
        <v>100.03178793110091</v>
      </c>
      <c r="EW80" s="2">
        <f t="shared" si="226"/>
        <v>99.529933832452826</v>
      </c>
      <c r="EX80" s="2">
        <f t="shared" si="226"/>
        <v>99.980973083790531</v>
      </c>
      <c r="EY80" s="2">
        <f t="shared" si="226"/>
        <v>98.251380872548481</v>
      </c>
      <c r="EZ80" s="2">
        <f t="shared" si="226"/>
        <v>99.980552396070735</v>
      </c>
      <c r="FA80" s="2">
        <f t="shared" si="226"/>
        <v>98.064227881241493</v>
      </c>
      <c r="FB80" s="2">
        <f t="shared" si="226"/>
        <v>97.415061435146058</v>
      </c>
      <c r="FC80" s="2">
        <f t="shared" si="226"/>
        <v>99.829876187878057</v>
      </c>
      <c r="FD80" s="2">
        <f t="shared" si="226"/>
        <v>101.26512116242084</v>
      </c>
      <c r="FE80" s="2">
        <f t="shared" si="226"/>
        <v>103.28862399829546</v>
      </c>
      <c r="FG80" s="2">
        <f t="shared" si="88"/>
        <v>0.77658309368487866</v>
      </c>
      <c r="FH80" s="2">
        <f t="shared" si="227"/>
        <v>0.75314410069875937</v>
      </c>
      <c r="FI80" s="2">
        <f t="shared" si="227"/>
        <v>0.73152251673696855</v>
      </c>
      <c r="FJ80" s="2">
        <f t="shared" si="227"/>
        <v>0.73536014725104693</v>
      </c>
      <c r="FK80" s="2">
        <f t="shared" si="227"/>
        <v>0.74194045005781117</v>
      </c>
      <c r="FL80" s="2">
        <f t="shared" si="227"/>
        <v>0.73388168490324601</v>
      </c>
      <c r="FM80" s="2">
        <f t="shared" si="227"/>
        <v>0.70766939884314795</v>
      </c>
      <c r="FN80" s="2">
        <f t="shared" si="227"/>
        <v>0.72841066861903925</v>
      </c>
      <c r="FO80" s="2">
        <f t="shared" si="227"/>
        <v>0.72157712385655848</v>
      </c>
      <c r="FP80" s="2">
        <f t="shared" si="227"/>
        <v>0.72458200201356537</v>
      </c>
      <c r="FQ80" s="2">
        <f t="shared" si="227"/>
        <v>0.72972196560171254</v>
      </c>
      <c r="FR80" s="2">
        <f t="shared" si="227"/>
        <v>0.7241591588336137</v>
      </c>
      <c r="FS80" s="2">
        <f t="shared" si="227"/>
        <v>0.72390875264005217</v>
      </c>
      <c r="FT80" s="2">
        <f t="shared" si="227"/>
        <v>0.70618733429789837</v>
      </c>
      <c r="FU80" s="2">
        <f t="shared" si="227"/>
        <v>0.70670130058079417</v>
      </c>
      <c r="FW80" s="2">
        <f t="shared" si="112"/>
        <v>2.11245114082584E-4</v>
      </c>
      <c r="FX80" s="2">
        <f t="shared" si="164"/>
        <v>3.0041326781278462E-4</v>
      </c>
      <c r="FY80" s="2">
        <f t="shared" si="165"/>
        <v>2.5462168680331139E-4</v>
      </c>
      <c r="FZ80" s="2">
        <f t="shared" si="166"/>
        <v>2.5126318423134106E-4</v>
      </c>
      <c r="GA80" s="2">
        <f t="shared" si="167"/>
        <v>2.4961207455206019E-4</v>
      </c>
      <c r="GB80" s="2">
        <f t="shared" si="168"/>
        <v>2.8148463538044496E-4</v>
      </c>
      <c r="GC80" s="2">
        <f t="shared" si="169"/>
        <v>2.6492001593787963E-4</v>
      </c>
      <c r="GD80" s="2">
        <f t="shared" si="170"/>
        <v>3.2019049790106584E-4</v>
      </c>
      <c r="GE80" s="2">
        <f t="shared" si="171"/>
        <v>3.2289716932411126E-4</v>
      </c>
      <c r="GF80" s="2">
        <f t="shared" si="172"/>
        <v>3.100106843436494E-4</v>
      </c>
      <c r="GG80" s="2">
        <f t="shared" si="173"/>
        <v>2.8639926606158195E-4</v>
      </c>
      <c r="GH80" s="2">
        <f t="shared" si="174"/>
        <v>2.2756041126492259E-4</v>
      </c>
      <c r="GI80" s="2">
        <f t="shared" si="175"/>
        <v>1.9967480550261708E-4</v>
      </c>
      <c r="GJ80" s="2">
        <f t="shared" si="176"/>
        <v>1.7247498574976956E-4</v>
      </c>
      <c r="GK80" s="2">
        <f t="shared" si="177"/>
        <v>1.8734763928210285E-4</v>
      </c>
      <c r="GM80" s="86">
        <f t="shared" si="113"/>
        <v>0.38888948718131416</v>
      </c>
      <c r="GN80" s="86">
        <f t="shared" si="178"/>
        <v>0.34319569418141244</v>
      </c>
      <c r="GO80" s="86">
        <f t="shared" si="179"/>
        <v>0.33840279410518953</v>
      </c>
      <c r="GP80" s="86">
        <f t="shared" si="180"/>
        <v>0.33578109014304058</v>
      </c>
      <c r="GQ80" s="86">
        <f t="shared" si="181"/>
        <v>0.38046448411108458</v>
      </c>
      <c r="GR80" s="86">
        <f t="shared" si="182"/>
        <v>0.3958482133005109</v>
      </c>
      <c r="GS80" s="86">
        <f t="shared" si="183"/>
        <v>0.30531389076394921</v>
      </c>
      <c r="GT80" s="86">
        <f t="shared" si="184"/>
        <v>0.39249509038689745</v>
      </c>
      <c r="GU80" s="86">
        <f t="shared" si="185"/>
        <v>0.35123853587253467</v>
      </c>
      <c r="GV80" s="86">
        <f t="shared" si="186"/>
        <v>0.34403694107490701</v>
      </c>
      <c r="GW80" s="86">
        <f t="shared" si="187"/>
        <v>0.36256315097179642</v>
      </c>
      <c r="GX80" s="86">
        <f t="shared" si="188"/>
        <v>0.32939023788931676</v>
      </c>
      <c r="GY80" s="86">
        <f t="shared" si="189"/>
        <v>0.32974866403414965</v>
      </c>
      <c r="GZ80" s="86">
        <f t="shared" si="190"/>
        <v>0.31991510153197095</v>
      </c>
      <c r="HA80" s="86">
        <f t="shared" si="191"/>
        <v>0.36740047645171525</v>
      </c>
      <c r="HC80" s="86">
        <f t="shared" si="145"/>
        <v>3.8491508865907651E-5</v>
      </c>
      <c r="HD80" s="86">
        <f t="shared" si="192"/>
        <v>3.1375311697294843E-5</v>
      </c>
      <c r="HE80" s="86">
        <f t="shared" si="193"/>
        <v>6.4186416661664759E-6</v>
      </c>
      <c r="HF80" s="86">
        <f t="shared" si="194"/>
        <v>3.2859707140384043E-6</v>
      </c>
      <c r="HG80" s="86">
        <f t="shared" si="195"/>
        <v>8.1629324734929865E-6</v>
      </c>
      <c r="HH80" s="86">
        <f t="shared" si="196"/>
        <v>1.3045422115761402E-5</v>
      </c>
      <c r="HI80" s="86">
        <f t="shared" si="197"/>
        <v>8.7023668418829969E-7</v>
      </c>
      <c r="HJ80" s="86">
        <f t="shared" si="198"/>
        <v>6.2662379802453435E-6</v>
      </c>
      <c r="HK80" s="86">
        <f t="shared" si="199"/>
        <v>1.1104273464951991E-5</v>
      </c>
      <c r="HL80" s="86">
        <f t="shared" si="200"/>
        <v>5.9005617147575182E-6</v>
      </c>
      <c r="HM80" s="86">
        <f t="shared" si="201"/>
        <v>2.9912605881273669E-6</v>
      </c>
      <c r="HN80" s="86">
        <f t="shared" si="202"/>
        <v>3.438383958412561E-6</v>
      </c>
      <c r="HO80" s="86">
        <f t="shared" si="203"/>
        <v>4.2910831417182713E-6</v>
      </c>
      <c r="HP80" s="86">
        <f t="shared" si="204"/>
        <v>2.6586422003469345E-7</v>
      </c>
      <c r="HQ80" s="86">
        <f t="shared" si="205"/>
        <v>1.9313163774534478E-7</v>
      </c>
      <c r="HS80" s="86">
        <f t="shared" si="114"/>
        <v>1.07147629297121E-34</v>
      </c>
      <c r="HT80" s="86">
        <f t="shared" si="206"/>
        <v>2.817431380939891E-32</v>
      </c>
      <c r="HU80" s="86">
        <f t="shared" si="207"/>
        <v>2.5318812663431646E-41</v>
      </c>
      <c r="HV80" s="86">
        <f t="shared" si="208"/>
        <v>3.927945451090914E-43</v>
      </c>
      <c r="HW80" s="86">
        <f t="shared" si="209"/>
        <v>1.7456669257582539E-40</v>
      </c>
      <c r="HX80" s="86">
        <f t="shared" si="210"/>
        <v>3.3464679681068988E-39</v>
      </c>
      <c r="HY80" s="86">
        <f t="shared" si="211"/>
        <v>1.08011344037934E-47</v>
      </c>
      <c r="HZ80" s="86">
        <f t="shared" si="212"/>
        <v>2.3329985509396355E-43</v>
      </c>
      <c r="IA80" s="86">
        <f t="shared" si="213"/>
        <v>2.6506530537398798E-39</v>
      </c>
      <c r="IB80" s="86">
        <f t="shared" si="214"/>
        <v>1.9232803775251016E-42</v>
      </c>
      <c r="IC80" s="86">
        <f t="shared" si="215"/>
        <v>1.7740502979104532E-44</v>
      </c>
      <c r="ID80" s="86">
        <f t="shared" si="216"/>
        <v>2.72843353162445E-43</v>
      </c>
      <c r="IE80" s="86">
        <f t="shared" si="217"/>
        <v>6.9328938295272984E-42</v>
      </c>
      <c r="IF80" s="86">
        <f t="shared" si="218"/>
        <v>2.0947269395356829E-34</v>
      </c>
      <c r="IG80" s="86">
        <f t="shared" si="219"/>
        <v>2.0696356495872831E-25</v>
      </c>
      <c r="II80" s="86">
        <f t="shared" si="115"/>
        <v>4.1647129009460461E-153</v>
      </c>
      <c r="IJ80" s="86">
        <f t="shared" si="116"/>
        <v>1.1374300271225215E-137</v>
      </c>
      <c r="IK80" s="86">
        <f t="shared" si="117"/>
        <v>3.6673393899194552E-181</v>
      </c>
      <c r="IL80" s="86">
        <f t="shared" si="118"/>
        <v>9.5198901045225742E-191</v>
      </c>
      <c r="IM80" s="86">
        <f t="shared" si="119"/>
        <v>7.7641712206012913E-181</v>
      </c>
      <c r="IN80" s="86">
        <f t="shared" si="120"/>
        <v>3.7607074212958757E-174</v>
      </c>
      <c r="IO80" s="86">
        <f t="shared" si="121"/>
        <v>4.5157266218274176E-215</v>
      </c>
      <c r="IP80" s="86">
        <f t="shared" si="122"/>
        <v>4.1339129560029173E-192</v>
      </c>
      <c r="IQ80" s="86">
        <f t="shared" si="123"/>
        <v>3.8684423037764593E-173</v>
      </c>
      <c r="IR80" s="86">
        <f t="shared" si="124"/>
        <v>1.6216927213990626E-187</v>
      </c>
      <c r="IS80" s="86">
        <f t="shared" si="125"/>
        <v>3.2874370783641131E-198</v>
      </c>
      <c r="IT80" s="86">
        <f t="shared" si="126"/>
        <v>2.8534926011191245E-192</v>
      </c>
      <c r="IU80" s="86">
        <f t="shared" si="127"/>
        <v>5.4565941381934949E-185</v>
      </c>
      <c r="IV80" s="86">
        <f t="shared" si="128"/>
        <v>1.0923771120967856E-126</v>
      </c>
      <c r="IW80" s="86">
        <f t="shared" si="129"/>
        <v>2.3321186186996001E-116</v>
      </c>
      <c r="IY80" s="86">
        <f t="shared" si="130"/>
        <v>0.38892797869018009</v>
      </c>
      <c r="IZ80" s="86">
        <f t="shared" si="131"/>
        <v>0.34322706949310972</v>
      </c>
      <c r="JA80" s="86">
        <f t="shared" si="132"/>
        <v>0.3384092127468557</v>
      </c>
      <c r="JB80" s="86">
        <f t="shared" si="133"/>
        <v>0.33578437611375461</v>
      </c>
      <c r="JC80" s="86">
        <f t="shared" si="134"/>
        <v>0.38047264704355804</v>
      </c>
      <c r="JD80" s="86">
        <f t="shared" si="135"/>
        <v>0.39586125872262667</v>
      </c>
      <c r="JE80" s="86">
        <f t="shared" si="136"/>
        <v>0.30531476100063343</v>
      </c>
      <c r="JF80" s="86">
        <f t="shared" si="137"/>
        <v>0.39250135662487767</v>
      </c>
      <c r="JG80" s="86">
        <f t="shared" si="138"/>
        <v>0.35124964014599963</v>
      </c>
      <c r="JH80" s="86">
        <f t="shared" si="139"/>
        <v>0.34404284163662174</v>
      </c>
      <c r="JI80" s="86">
        <f t="shared" si="140"/>
        <v>0.36256614223238454</v>
      </c>
      <c r="JJ80" s="86">
        <f t="shared" si="141"/>
        <v>0.32939367627327515</v>
      </c>
      <c r="JK80" s="86">
        <f t="shared" si="142"/>
        <v>0.32975295511729136</v>
      </c>
      <c r="JL80" s="86">
        <f t="shared" si="143"/>
        <v>0.31991536739619097</v>
      </c>
      <c r="JM80" s="86">
        <f t="shared" si="144"/>
        <v>0.36740066958335299</v>
      </c>
    </row>
    <row r="81" spans="2:273" x14ac:dyDescent="0.25">
      <c r="B81" s="2">
        <v>54</v>
      </c>
      <c r="C81" s="37">
        <v>222.19399999999999</v>
      </c>
      <c r="D81" s="37">
        <v>227.80600000000001</v>
      </c>
      <c r="E81" s="37">
        <v>222.44300000000001</v>
      </c>
      <c r="F81" s="37">
        <v>224.47499999999999</v>
      </c>
      <c r="G81" s="37">
        <v>226.90199999999999</v>
      </c>
      <c r="H81" s="37">
        <v>230.917</v>
      </c>
      <c r="I81" s="37">
        <v>226.27600000000001</v>
      </c>
      <c r="J81" s="37">
        <v>228.35599999999999</v>
      </c>
      <c r="K81" s="37">
        <v>225.017</v>
      </c>
      <c r="L81" s="37">
        <v>221.49199999999999</v>
      </c>
      <c r="M81" s="37">
        <v>220.21700000000001</v>
      </c>
      <c r="N81" s="37">
        <v>219.16900000000001</v>
      </c>
      <c r="O81" s="37">
        <v>217.74600000000001</v>
      </c>
      <c r="P81" s="37">
        <v>209.11699999999999</v>
      </c>
      <c r="Q81" s="37">
        <v>195.38300000000001</v>
      </c>
      <c r="S81" s="4">
        <f t="shared" si="8"/>
        <v>220.99000366457309</v>
      </c>
      <c r="T81" s="4">
        <f t="shared" si="9"/>
        <v>226.20006939326012</v>
      </c>
      <c r="U81" s="4">
        <f t="shared" si="10"/>
        <v>223.50084501985239</v>
      </c>
      <c r="V81" s="4">
        <f t="shared" si="11"/>
        <v>222.23619478809496</v>
      </c>
      <c r="W81" s="4">
        <f t="shared" si="12"/>
        <v>229.07470904324668</v>
      </c>
      <c r="X81" s="4">
        <f t="shared" si="13"/>
        <v>236.38349222619209</v>
      </c>
      <c r="Y81" s="4">
        <f t="shared" si="14"/>
        <v>224.74748712692372</v>
      </c>
      <c r="Z81" s="4">
        <f t="shared" si="15"/>
        <v>235.20233835403289</v>
      </c>
      <c r="AA81" s="4">
        <f t="shared" si="16"/>
        <v>228.08027213327793</v>
      </c>
      <c r="AB81" s="4">
        <f t="shared" si="17"/>
        <v>223.26568819417523</v>
      </c>
      <c r="AC81" s="4">
        <f t="shared" si="18"/>
        <v>221.66737180744389</v>
      </c>
      <c r="AD81" s="4">
        <f t="shared" si="19"/>
        <v>216.72703699496171</v>
      </c>
      <c r="AE81" s="4">
        <f t="shared" si="20"/>
        <v>216.3608798629019</v>
      </c>
      <c r="AF81" s="4">
        <f t="shared" si="21"/>
        <v>206.72367415112379</v>
      </c>
      <c r="AG81" s="4">
        <f t="shared" si="22"/>
        <v>193.72275983019154</v>
      </c>
      <c r="AI81" s="4">
        <f t="shared" si="23"/>
        <v>1.2039963354268934</v>
      </c>
      <c r="AJ81" s="4">
        <f t="shared" si="24"/>
        <v>1.6059306067398893</v>
      </c>
      <c r="AK81" s="4">
        <f t="shared" si="25"/>
        <v>-1.0578450198523797</v>
      </c>
      <c r="AL81" s="4">
        <f t="shared" si="26"/>
        <v>2.2388052119050315</v>
      </c>
      <c r="AM81" s="4">
        <f t="shared" si="27"/>
        <v>-2.172709043246698</v>
      </c>
      <c r="AN81" s="4">
        <f t="shared" si="28"/>
        <v>-5.4664922261920879</v>
      </c>
      <c r="AO81" s="4">
        <f t="shared" si="29"/>
        <v>1.5285128730762949</v>
      </c>
      <c r="AP81" s="4">
        <f t="shared" si="30"/>
        <v>-6.8463383540328948</v>
      </c>
      <c r="AQ81" s="4">
        <f t="shared" si="31"/>
        <v>-3.063272133277934</v>
      </c>
      <c r="AR81" s="4">
        <f t="shared" si="32"/>
        <v>-1.7736881941752358</v>
      </c>
      <c r="AS81" s="4">
        <f t="shared" si="33"/>
        <v>-1.4503718074438723</v>
      </c>
      <c r="AT81" s="4">
        <f t="shared" si="34"/>
        <v>2.4419630050383034</v>
      </c>
      <c r="AU81" s="4">
        <f t="shared" si="35"/>
        <v>1.385120137098113</v>
      </c>
      <c r="AV81" s="4">
        <f t="shared" si="224"/>
        <v>2.3933258488762021</v>
      </c>
      <c r="AW81" s="4">
        <f t="shared" si="224"/>
        <v>1.6602401698084748</v>
      </c>
      <c r="AY81" s="2">
        <f t="shared" si="96"/>
        <v>104.56573719055196</v>
      </c>
      <c r="AZ81" s="2">
        <f t="shared" si="147"/>
        <v>104.60695218513176</v>
      </c>
      <c r="BA81" s="2">
        <f t="shared" si="148"/>
        <v>103.17112842560002</v>
      </c>
      <c r="BB81" s="2">
        <f t="shared" si="149"/>
        <v>99.995024594507356</v>
      </c>
      <c r="BC81" s="2">
        <f t="shared" si="150"/>
        <v>100.23024266876362</v>
      </c>
      <c r="BD81" s="2">
        <f t="shared" si="151"/>
        <v>101.88474248301806</v>
      </c>
      <c r="BE81" s="2">
        <f t="shared" si="152"/>
        <v>100.9555533345673</v>
      </c>
      <c r="BF81" s="2">
        <f t="shared" si="153"/>
        <v>101.52967190390011</v>
      </c>
      <c r="BG81" s="2">
        <f t="shared" si="154"/>
        <v>99.451499004182637</v>
      </c>
      <c r="BH81" s="2">
        <f t="shared" si="155"/>
        <v>101.0211289061332</v>
      </c>
      <c r="BI81" s="2">
        <f t="shared" si="156"/>
        <v>99.838188224999371</v>
      </c>
      <c r="BJ81" s="2">
        <f t="shared" si="157"/>
        <v>98.914221887822379</v>
      </c>
      <c r="BK81" s="2">
        <f t="shared" si="158"/>
        <v>100.32747050556979</v>
      </c>
      <c r="BL81" s="2">
        <f t="shared" si="159"/>
        <v>103.78697785419621</v>
      </c>
      <c r="BM81" s="2">
        <f t="shared" si="160"/>
        <v>104.43114231118938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113.34806916329285</v>
      </c>
      <c r="DL81" s="2">
        <f t="shared" si="225"/>
        <v>107.12168327526132</v>
      </c>
      <c r="DM81" s="2">
        <f t="shared" si="225"/>
        <v>105.80754666812564</v>
      </c>
      <c r="DN81" s="2">
        <f t="shared" si="225"/>
        <v>101.87354898785426</v>
      </c>
      <c r="DO81" s="2">
        <f t="shared" si="225"/>
        <v>103.11844950213371</v>
      </c>
      <c r="DP81" s="2">
        <f t="shared" si="225"/>
        <v>106.57473891033892</v>
      </c>
      <c r="DQ81" s="2">
        <f t="shared" si="225"/>
        <v>105.95747226890755</v>
      </c>
      <c r="DR81" s="2">
        <f t="shared" si="225"/>
        <v>106.10988403361343</v>
      </c>
      <c r="DS81" s="2">
        <f t="shared" si="225"/>
        <v>103.9049577005577</v>
      </c>
      <c r="DT81" s="2">
        <f t="shared" si="225"/>
        <v>103.52994058344055</v>
      </c>
      <c r="DU81" s="2">
        <f t="shared" si="225"/>
        <v>104.41810544830545</v>
      </c>
      <c r="DV81" s="2">
        <f t="shared" si="225"/>
        <v>102.32779682313891</v>
      </c>
      <c r="DW81" s="2">
        <f t="shared" si="225"/>
        <v>103.90606007221797</v>
      </c>
      <c r="DX81" s="2">
        <f t="shared" si="225"/>
        <v>109.90661909854852</v>
      </c>
      <c r="DY81" s="2">
        <f t="shared" si="225"/>
        <v>109.57985685483874</v>
      </c>
      <c r="EA81" s="2">
        <f t="shared" si="71"/>
        <v>102.2616167735997</v>
      </c>
      <c r="EB81" s="2">
        <f t="shared" si="72"/>
        <v>103.85585550872968</v>
      </c>
      <c r="EC81" s="2">
        <f t="shared" si="73"/>
        <v>102.28913031579624</v>
      </c>
      <c r="ED81" s="2">
        <f t="shared" si="74"/>
        <v>99.379215991162667</v>
      </c>
      <c r="EE81" s="2">
        <f t="shared" si="75"/>
        <v>99.314444386100149</v>
      </c>
      <c r="EF81" s="2">
        <f t="shared" si="76"/>
        <v>100.333894086496</v>
      </c>
      <c r="EG81" s="2">
        <f t="shared" si="77"/>
        <v>99.070990376434793</v>
      </c>
      <c r="EH81" s="2">
        <f t="shared" si="78"/>
        <v>99.972248826013882</v>
      </c>
      <c r="EI81" s="2">
        <f t="shared" si="79"/>
        <v>97.88419451567367</v>
      </c>
      <c r="EJ81" s="2">
        <f t="shared" si="80"/>
        <v>100.15156386219057</v>
      </c>
      <c r="EK81" s="2">
        <f t="shared" si="81"/>
        <v>98.291263046034175</v>
      </c>
      <c r="EL81" s="2">
        <f t="shared" si="82"/>
        <v>97.728507921652536</v>
      </c>
      <c r="EM81" s="2">
        <f t="shared" si="83"/>
        <v>99.082542248813425</v>
      </c>
      <c r="EN81" s="2">
        <f t="shared" si="84"/>
        <v>101.4649849412222</v>
      </c>
      <c r="EO81" s="2">
        <f t="shared" si="85"/>
        <v>102.48211833191189</v>
      </c>
      <c r="EQ81" s="2">
        <f t="shared" si="86"/>
        <v>101.66681871495447</v>
      </c>
      <c r="ER81" s="2">
        <f t="shared" si="226"/>
        <v>102.3954299245223</v>
      </c>
      <c r="ES81" s="2">
        <f t="shared" si="226"/>
        <v>101.05258613106903</v>
      </c>
      <c r="ET81" s="2">
        <f t="shared" si="226"/>
        <v>97.338768688895129</v>
      </c>
      <c r="EU81" s="2">
        <f t="shared" si="226"/>
        <v>98.265138407300327</v>
      </c>
      <c r="EV81" s="2">
        <f t="shared" si="226"/>
        <v>99.882762668105258</v>
      </c>
      <c r="EW81" s="2">
        <f t="shared" si="226"/>
        <v>99.398009564453943</v>
      </c>
      <c r="EX81" s="2">
        <f t="shared" si="226"/>
        <v>99.8548982128479</v>
      </c>
      <c r="EY81" s="2">
        <f t="shared" si="226"/>
        <v>98.138957601736379</v>
      </c>
      <c r="EZ81" s="2">
        <f t="shared" si="226"/>
        <v>99.842004015903399</v>
      </c>
      <c r="FA81" s="2">
        <f t="shared" si="226"/>
        <v>97.938079171078357</v>
      </c>
      <c r="FB81" s="2">
        <f t="shared" si="226"/>
        <v>97.289566225227773</v>
      </c>
      <c r="FC81" s="2">
        <f t="shared" si="226"/>
        <v>99.700535449703864</v>
      </c>
      <c r="FD81" s="2">
        <f t="shared" si="226"/>
        <v>101.14397327539689</v>
      </c>
      <c r="FE81" s="2">
        <f t="shared" si="226"/>
        <v>103.18133528280373</v>
      </c>
      <c r="FG81" s="2">
        <f t="shared" si="88"/>
        <v>0.79215549721021927</v>
      </c>
      <c r="FH81" s="2">
        <f t="shared" si="227"/>
        <v>0.76986608743392748</v>
      </c>
      <c r="FI81" s="2">
        <f t="shared" si="227"/>
        <v>0.7492214564207117</v>
      </c>
      <c r="FJ81" s="2">
        <f t="shared" si="227"/>
        <v>0.7528915573184698</v>
      </c>
      <c r="FK81" s="2">
        <f t="shared" si="227"/>
        <v>0.75917869804017368</v>
      </c>
      <c r="FL81" s="2">
        <f t="shared" si="227"/>
        <v>0.75147793695932075</v>
      </c>
      <c r="FM81" s="2">
        <f t="shared" si="227"/>
        <v>0.72635258499604693</v>
      </c>
      <c r="FN81" s="2">
        <f t="shared" si="227"/>
        <v>0.74624358998050333</v>
      </c>
      <c r="FO81" s="2">
        <f t="shared" si="227"/>
        <v>0.73969839962185091</v>
      </c>
      <c r="FP81" s="2">
        <f t="shared" si="227"/>
        <v>0.74257747488768833</v>
      </c>
      <c r="FQ81" s="2">
        <f t="shared" si="227"/>
        <v>0.74749863227199975</v>
      </c>
      <c r="FR81" s="2">
        <f t="shared" si="227"/>
        <v>0.74217242888735102</v>
      </c>
      <c r="FS81" s="2">
        <f t="shared" si="227"/>
        <v>0.74193254755567384</v>
      </c>
      <c r="FT81" s="2">
        <f t="shared" si="227"/>
        <v>0.72492842300096494</v>
      </c>
      <c r="FU81" s="2">
        <f t="shared" si="227"/>
        <v>0.72542235239952546</v>
      </c>
      <c r="FW81" s="2">
        <f t="shared" si="112"/>
        <v>2.3162094107172969E-4</v>
      </c>
      <c r="FX81" s="2">
        <f t="shared" si="164"/>
        <v>3.2938705125517978E-4</v>
      </c>
      <c r="FY81" s="2">
        <f t="shared" si="165"/>
        <v>2.7918026965857549E-4</v>
      </c>
      <c r="FZ81" s="2">
        <f t="shared" si="166"/>
        <v>2.7549792454261394E-4</v>
      </c>
      <c r="GA81" s="2">
        <f t="shared" si="167"/>
        <v>2.7368760626188883E-4</v>
      </c>
      <c r="GB81" s="2">
        <f t="shared" si="168"/>
        <v>3.0863338364709293E-4</v>
      </c>
      <c r="GC81" s="2">
        <f t="shared" si="169"/>
        <v>2.9047159703271362E-4</v>
      </c>
      <c r="GD81" s="2">
        <f t="shared" si="170"/>
        <v>3.51071054483794E-4</v>
      </c>
      <c r="GE81" s="2">
        <f t="shared" si="171"/>
        <v>3.5403867655747068E-4</v>
      </c>
      <c r="GF81" s="2">
        <f t="shared" si="172"/>
        <v>3.3990978950002189E-4</v>
      </c>
      <c r="GG81" s="2">
        <f t="shared" si="173"/>
        <v>3.1402187380018026E-4</v>
      </c>
      <c r="GH81" s="2">
        <f t="shared" si="174"/>
        <v>2.4950955137047778E-4</v>
      </c>
      <c r="GI81" s="2">
        <f t="shared" si="175"/>
        <v>2.1893485293371557E-4</v>
      </c>
      <c r="GJ81" s="2">
        <f t="shared" si="176"/>
        <v>1.8911191441819402E-4</v>
      </c>
      <c r="GK81" s="2">
        <f t="shared" si="177"/>
        <v>2.0541888863305851E-4</v>
      </c>
      <c r="GM81" s="86">
        <f t="shared" si="113"/>
        <v>0.4569200814863596</v>
      </c>
      <c r="GN81" s="86">
        <f t="shared" si="178"/>
        <v>0.40908596293459781</v>
      </c>
      <c r="GO81" s="86">
        <f t="shared" si="179"/>
        <v>0.40829097180071178</v>
      </c>
      <c r="GP81" s="86">
        <f t="shared" si="180"/>
        <v>0.40865488964192104</v>
      </c>
      <c r="GQ81" s="86">
        <f t="shared" si="181"/>
        <v>0.45711005308934421</v>
      </c>
      <c r="GR81" s="86">
        <f t="shared" si="182"/>
        <v>0.4739516365634715</v>
      </c>
      <c r="GS81" s="86">
        <f t="shared" si="183"/>
        <v>0.37955974031030665</v>
      </c>
      <c r="GT81" s="86">
        <f t="shared" si="184"/>
        <v>0.4707499762995182</v>
      </c>
      <c r="GU81" s="86">
        <f t="shared" si="185"/>
        <v>0.42744586809897739</v>
      </c>
      <c r="GV81" s="86">
        <f t="shared" si="186"/>
        <v>0.41713070710194056</v>
      </c>
      <c r="GW81" s="86">
        <f t="shared" si="187"/>
        <v>0.44015189254420761</v>
      </c>
      <c r="GX81" s="86">
        <f t="shared" si="188"/>
        <v>0.40415432876167362</v>
      </c>
      <c r="GY81" s="86">
        <f t="shared" si="189"/>
        <v>0.40399049818008947</v>
      </c>
      <c r="GZ81" s="86">
        <f t="shared" si="190"/>
        <v>0.3992581118815115</v>
      </c>
      <c r="HA81" s="86">
        <f t="shared" si="191"/>
        <v>0.45667745947977018</v>
      </c>
      <c r="HC81" s="86">
        <f t="shared" si="145"/>
        <v>7.1366891944263275E-5</v>
      </c>
      <c r="HD81" s="86">
        <f t="shared" si="192"/>
        <v>5.8145648304090458E-5</v>
      </c>
      <c r="HE81" s="86">
        <f t="shared" si="193"/>
        <v>1.3550621618546446E-5</v>
      </c>
      <c r="HF81" s="86">
        <f t="shared" si="194"/>
        <v>7.2231383807222856E-6</v>
      </c>
      <c r="HG81" s="86">
        <f t="shared" si="195"/>
        <v>1.7056045743561077E-5</v>
      </c>
      <c r="HH81" s="86">
        <f t="shared" si="196"/>
        <v>2.6750584817946063E-5</v>
      </c>
      <c r="HI81" s="86">
        <f t="shared" si="197"/>
        <v>2.1120881750428006E-6</v>
      </c>
      <c r="HJ81" s="86">
        <f t="shared" si="198"/>
        <v>1.3830538138728933E-5</v>
      </c>
      <c r="HK81" s="86">
        <f t="shared" si="199"/>
        <v>2.3123417823250294E-5</v>
      </c>
      <c r="HL81" s="86">
        <f t="shared" si="200"/>
        <v>1.2887620028033445E-5</v>
      </c>
      <c r="HM81" s="86">
        <f t="shared" si="201"/>
        <v>6.7823800344371993E-6</v>
      </c>
      <c r="HN81" s="86">
        <f t="shared" si="202"/>
        <v>7.5013716813499635E-6</v>
      </c>
      <c r="HO81" s="86">
        <f t="shared" si="203"/>
        <v>9.0542983784245529E-6</v>
      </c>
      <c r="HP81" s="86">
        <f t="shared" si="204"/>
        <v>6.8243265306463475E-7</v>
      </c>
      <c r="HQ81" s="86">
        <f t="shared" si="205"/>
        <v>5.2197074004012363E-7</v>
      </c>
      <c r="HS81" s="86">
        <f t="shared" si="114"/>
        <v>1.1268370955482569E-33</v>
      </c>
      <c r="HT81" s="86">
        <f t="shared" si="206"/>
        <v>2.6468449527197452E-31</v>
      </c>
      <c r="HU81" s="86">
        <f t="shared" si="207"/>
        <v>4.4552764589665573E-40</v>
      </c>
      <c r="HV81" s="86">
        <f t="shared" si="208"/>
        <v>7.9242502227468577E-42</v>
      </c>
      <c r="HW81" s="86">
        <f t="shared" si="209"/>
        <v>2.9521141548954904E-39</v>
      </c>
      <c r="HX81" s="86">
        <f t="shared" si="210"/>
        <v>5.3333273315464579E-38</v>
      </c>
      <c r="HY81" s="86">
        <f t="shared" si="211"/>
        <v>3.1819963309827349E-46</v>
      </c>
      <c r="HZ81" s="86">
        <f t="shared" si="212"/>
        <v>5.2502998565192001E-42</v>
      </c>
      <c r="IA81" s="86">
        <f t="shared" si="213"/>
        <v>4.4076097864861319E-38</v>
      </c>
      <c r="IB81" s="86">
        <f t="shared" si="214"/>
        <v>3.9811119012364907E-41</v>
      </c>
      <c r="IC81" s="86">
        <f t="shared" si="215"/>
        <v>4.1881155521720091E-43</v>
      </c>
      <c r="ID81" s="86">
        <f t="shared" si="216"/>
        <v>5.4079261143272726E-42</v>
      </c>
      <c r="IE81" s="86">
        <f t="shared" si="217"/>
        <v>1.1815897554339615E-40</v>
      </c>
      <c r="IF81" s="86">
        <f t="shared" si="218"/>
        <v>2.026197875054266E-33</v>
      </c>
      <c r="IG81" s="86">
        <f t="shared" si="219"/>
        <v>1.0714304240104957E-24</v>
      </c>
      <c r="II81" s="86">
        <f t="shared" si="115"/>
        <v>7.769433951093347E-150</v>
      </c>
      <c r="IJ81" s="86">
        <f t="shared" si="116"/>
        <v>1.3178916601501847E-134</v>
      </c>
      <c r="IK81" s="86">
        <f t="shared" si="117"/>
        <v>3.3789167009847015E-177</v>
      </c>
      <c r="IL81" s="86">
        <f t="shared" si="118"/>
        <v>1.4071450469224436E-186</v>
      </c>
      <c r="IM81" s="86">
        <f t="shared" si="119"/>
        <v>6.8847930421187566E-177</v>
      </c>
      <c r="IN81" s="86">
        <f t="shared" si="120"/>
        <v>2.6988711590285769E-170</v>
      </c>
      <c r="IO81" s="86">
        <f t="shared" si="121"/>
        <v>2.4632247643683435E-210</v>
      </c>
      <c r="IP81" s="86">
        <f t="shared" si="122"/>
        <v>8.7494148604842E-188</v>
      </c>
      <c r="IQ81" s="86">
        <f t="shared" si="123"/>
        <v>3.0612433312953391E-169</v>
      </c>
      <c r="IR81" s="86">
        <f t="shared" si="124"/>
        <v>2.596296484364759E-183</v>
      </c>
      <c r="IS81" s="86">
        <f t="shared" si="125"/>
        <v>8.3263186735458898E-194</v>
      </c>
      <c r="IT81" s="86">
        <f t="shared" si="126"/>
        <v>4.0674067589693949E-188</v>
      </c>
      <c r="IU81" s="86">
        <f t="shared" si="127"/>
        <v>4.6884064487307232E-181</v>
      </c>
      <c r="IV81" s="86">
        <f t="shared" si="128"/>
        <v>4.7344495929200618E-124</v>
      </c>
      <c r="IW81" s="86">
        <f t="shared" si="129"/>
        <v>6.4537569760379017E-114</v>
      </c>
      <c r="IY81" s="86">
        <f t="shared" si="130"/>
        <v>0.45699144837830386</v>
      </c>
      <c r="IZ81" s="86">
        <f t="shared" si="131"/>
        <v>0.4091441085829019</v>
      </c>
      <c r="JA81" s="86">
        <f t="shared" si="132"/>
        <v>0.40830452242233034</v>
      </c>
      <c r="JB81" s="86">
        <f t="shared" si="133"/>
        <v>0.40866211278030173</v>
      </c>
      <c r="JC81" s="86">
        <f t="shared" si="134"/>
        <v>0.45712710913508775</v>
      </c>
      <c r="JD81" s="86">
        <f t="shared" si="135"/>
        <v>0.47397838714828944</v>
      </c>
      <c r="JE81" s="86">
        <f t="shared" si="136"/>
        <v>0.37956185239848167</v>
      </c>
      <c r="JF81" s="86">
        <f t="shared" si="137"/>
        <v>0.47076380683765695</v>
      </c>
      <c r="JG81" s="86">
        <f t="shared" si="138"/>
        <v>0.42746899151680062</v>
      </c>
      <c r="JH81" s="86">
        <f t="shared" si="139"/>
        <v>0.4171435947219686</v>
      </c>
      <c r="JI81" s="86">
        <f t="shared" si="140"/>
        <v>0.44015867492424204</v>
      </c>
      <c r="JJ81" s="86">
        <f t="shared" si="141"/>
        <v>0.40416183013335499</v>
      </c>
      <c r="JK81" s="86">
        <f t="shared" si="142"/>
        <v>0.40399955247846792</v>
      </c>
      <c r="JL81" s="86">
        <f t="shared" si="143"/>
        <v>0.39925879431416456</v>
      </c>
      <c r="JM81" s="86">
        <f t="shared" si="144"/>
        <v>0.4566779814505102</v>
      </c>
    </row>
    <row r="82" spans="2:273" x14ac:dyDescent="0.25">
      <c r="B82" s="2">
        <v>55</v>
      </c>
      <c r="C82" s="37">
        <v>226.161</v>
      </c>
      <c r="D82" s="37">
        <v>231.69399999999999</v>
      </c>
      <c r="E82" s="37">
        <v>226.88499999999999</v>
      </c>
      <c r="F82" s="37">
        <v>230.82</v>
      </c>
      <c r="G82" s="37">
        <v>229.98400000000001</v>
      </c>
      <c r="H82" s="37">
        <v>231.667</v>
      </c>
      <c r="I82" s="37">
        <v>231.517</v>
      </c>
      <c r="J82" s="37">
        <v>230.25399999999999</v>
      </c>
      <c r="K82" s="37">
        <v>229.22</v>
      </c>
      <c r="L82" s="37">
        <v>225.678</v>
      </c>
      <c r="M82" s="37">
        <v>224.6</v>
      </c>
      <c r="N82" s="37">
        <v>224.441</v>
      </c>
      <c r="O82" s="37">
        <v>222.16900000000001</v>
      </c>
      <c r="P82" s="37">
        <v>213.45</v>
      </c>
      <c r="Q82" s="37">
        <v>197.93299999999999</v>
      </c>
      <c r="S82" s="4">
        <f t="shared" si="8"/>
        <v>229.17094536873452</v>
      </c>
      <c r="T82" s="4">
        <f t="shared" si="9"/>
        <v>236.01892073665786</v>
      </c>
      <c r="U82" s="4">
        <f t="shared" si="10"/>
        <v>232.57641638389958</v>
      </c>
      <c r="V82" s="4">
        <f t="shared" si="11"/>
        <v>234.18281118152785</v>
      </c>
      <c r="W82" s="4">
        <f t="shared" si="12"/>
        <v>237.87790685935994</v>
      </c>
      <c r="X82" s="4">
        <f t="shared" si="13"/>
        <v>242.57846193816331</v>
      </c>
      <c r="Y82" s="4">
        <f t="shared" si="14"/>
        <v>237.30712200465985</v>
      </c>
      <c r="Z82" s="4">
        <f t="shared" si="15"/>
        <v>240.88068794730805</v>
      </c>
      <c r="AA82" s="4">
        <f t="shared" si="16"/>
        <v>237.1410944282668</v>
      </c>
      <c r="AB82" s="4">
        <f t="shared" si="17"/>
        <v>232.05227251555249</v>
      </c>
      <c r="AC82" s="4">
        <f t="shared" si="18"/>
        <v>230.68906851716622</v>
      </c>
      <c r="AD82" s="4">
        <f t="shared" si="19"/>
        <v>228.11016353655793</v>
      </c>
      <c r="AE82" s="4">
        <f t="shared" si="20"/>
        <v>227.18582081409608</v>
      </c>
      <c r="AF82" s="4">
        <f t="shared" si="21"/>
        <v>216.93475065424767</v>
      </c>
      <c r="AG82" s="4">
        <f t="shared" si="22"/>
        <v>200.13034039951637</v>
      </c>
      <c r="AI82" s="4">
        <f t="shared" si="23"/>
        <v>-3.0099453687345203</v>
      </c>
      <c r="AJ82" s="4">
        <f t="shared" si="24"/>
        <v>-4.324920736657873</v>
      </c>
      <c r="AK82" s="4">
        <f t="shared" si="25"/>
        <v>-5.6914163838995933</v>
      </c>
      <c r="AL82" s="4">
        <f t="shared" si="26"/>
        <v>-3.3628111815278601</v>
      </c>
      <c r="AM82" s="4">
        <f t="shared" si="27"/>
        <v>-7.8939068593599302</v>
      </c>
      <c r="AN82" s="4">
        <f t="shared" si="28"/>
        <v>-10.911461938163313</v>
      </c>
      <c r="AO82" s="4">
        <f t="shared" si="29"/>
        <v>-5.7901220046598496</v>
      </c>
      <c r="AP82" s="4">
        <f t="shared" si="30"/>
        <v>-10.626687947308056</v>
      </c>
      <c r="AQ82" s="4">
        <f t="shared" si="31"/>
        <v>-7.9210944282667981</v>
      </c>
      <c r="AR82" s="4">
        <f t="shared" si="32"/>
        <v>-6.3742725155524909</v>
      </c>
      <c r="AS82" s="4">
        <f t="shared" si="33"/>
        <v>-6.0890685171662255</v>
      </c>
      <c r="AT82" s="4">
        <f t="shared" si="34"/>
        <v>-3.6691635365579316</v>
      </c>
      <c r="AU82" s="4">
        <f t="shared" si="35"/>
        <v>-5.0168208140960644</v>
      </c>
      <c r="AV82" s="4">
        <f t="shared" si="224"/>
        <v>-3.4847506542476765</v>
      </c>
      <c r="AW82" s="4">
        <f t="shared" si="224"/>
        <v>-2.1973403995163778</v>
      </c>
      <c r="AY82" s="2">
        <f t="shared" si="96"/>
        <v>104.29925260827888</v>
      </c>
      <c r="AZ82" s="2">
        <f t="shared" si="147"/>
        <v>104.42201224136488</v>
      </c>
      <c r="BA82" s="2">
        <f t="shared" si="148"/>
        <v>102.99774928845692</v>
      </c>
      <c r="BB82" s="2">
        <f t="shared" si="149"/>
        <v>99.835863700510487</v>
      </c>
      <c r="BC82" s="2">
        <f t="shared" si="150"/>
        <v>100.06230090299653</v>
      </c>
      <c r="BD82" s="2">
        <f t="shared" si="151"/>
        <v>101.68651068080919</v>
      </c>
      <c r="BE82" s="2">
        <f t="shared" si="152"/>
        <v>100.76604199726785</v>
      </c>
      <c r="BF82" s="2">
        <f t="shared" si="153"/>
        <v>101.35190903041992</v>
      </c>
      <c r="BG82" s="2">
        <f t="shared" si="154"/>
        <v>99.279589145361015</v>
      </c>
      <c r="BH82" s="2">
        <f t="shared" si="155"/>
        <v>100.86514061597357</v>
      </c>
      <c r="BI82" s="2">
        <f t="shared" si="156"/>
        <v>99.656888466793717</v>
      </c>
      <c r="BJ82" s="2">
        <f t="shared" si="157"/>
        <v>98.750453046754046</v>
      </c>
      <c r="BK82" s="2">
        <f t="shared" si="158"/>
        <v>100.18355908772504</v>
      </c>
      <c r="BL82" s="2">
        <f t="shared" si="159"/>
        <v>103.59678075671269</v>
      </c>
      <c r="BM82" s="2">
        <f t="shared" si="160"/>
        <v>104.26519168736651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113.42694952766531</v>
      </c>
      <c r="DL82" s="2">
        <f t="shared" si="225"/>
        <v>107.12481097560975</v>
      </c>
      <c r="DM82" s="2">
        <f t="shared" si="225"/>
        <v>105.88996586059746</v>
      </c>
      <c r="DN82" s="2">
        <f t="shared" si="225"/>
        <v>101.9058113360324</v>
      </c>
      <c r="DO82" s="2">
        <f t="shared" si="225"/>
        <v>103.19101313053945</v>
      </c>
      <c r="DP82" s="2">
        <f t="shared" si="225"/>
        <v>106.69661741741743</v>
      </c>
      <c r="DQ82" s="2">
        <f t="shared" si="225"/>
        <v>106.0637663865546</v>
      </c>
      <c r="DR82" s="2">
        <f t="shared" si="225"/>
        <v>106.21346778711482</v>
      </c>
      <c r="DS82" s="2">
        <f t="shared" si="225"/>
        <v>103.96092990132991</v>
      </c>
      <c r="DT82" s="2">
        <f t="shared" si="225"/>
        <v>103.57897597597594</v>
      </c>
      <c r="DU82" s="2">
        <f t="shared" si="225"/>
        <v>104.52331291291293</v>
      </c>
      <c r="DV82" s="2">
        <f t="shared" si="225"/>
        <v>102.39984257942152</v>
      </c>
      <c r="DW82" s="2">
        <f t="shared" si="225"/>
        <v>104.0236409891673</v>
      </c>
      <c r="DX82" s="2">
        <f t="shared" si="225"/>
        <v>110.12783483575249</v>
      </c>
      <c r="DY82" s="2">
        <f t="shared" si="225"/>
        <v>109.69211528592379</v>
      </c>
      <c r="EA82" s="2">
        <f t="shared" si="71"/>
        <v>102.1152516716749</v>
      </c>
      <c r="EB82" s="2">
        <f t="shared" si="72"/>
        <v>103.68581929990539</v>
      </c>
      <c r="EC82" s="2">
        <f t="shared" si="73"/>
        <v>102.11533457255888</v>
      </c>
      <c r="ED82" s="2">
        <f t="shared" si="74"/>
        <v>99.2170438636158</v>
      </c>
      <c r="EE82" s="2">
        <f t="shared" si="75"/>
        <v>99.157556935956592</v>
      </c>
      <c r="EF82" s="2">
        <f t="shared" si="76"/>
        <v>100.17559664607234</v>
      </c>
      <c r="EG82" s="2">
        <f t="shared" si="77"/>
        <v>98.945645720302906</v>
      </c>
      <c r="EH82" s="2">
        <f t="shared" si="78"/>
        <v>99.844277627544301</v>
      </c>
      <c r="EI82" s="2">
        <f t="shared" si="79"/>
        <v>97.777037553352315</v>
      </c>
      <c r="EJ82" s="2">
        <f t="shared" si="80"/>
        <v>100.00728770853915</v>
      </c>
      <c r="EK82" s="2">
        <f t="shared" si="81"/>
        <v>98.157831328570126</v>
      </c>
      <c r="EL82" s="2">
        <f t="shared" si="82"/>
        <v>97.594376656193617</v>
      </c>
      <c r="EM82" s="2">
        <f t="shared" si="83"/>
        <v>98.965193545691562</v>
      </c>
      <c r="EN82" s="2">
        <f t="shared" si="84"/>
        <v>101.33673603419801</v>
      </c>
      <c r="EO82" s="2">
        <f t="shared" si="85"/>
        <v>102.39159596635035</v>
      </c>
      <c r="EQ82" s="2">
        <f t="shared" si="86"/>
        <v>101.53213688975769</v>
      </c>
      <c r="ER82" s="2">
        <f t="shared" si="226"/>
        <v>102.2560439907441</v>
      </c>
      <c r="ES82" s="2">
        <f t="shared" si="226"/>
        <v>100.90349417809712</v>
      </c>
      <c r="ET82" s="2">
        <f t="shared" si="226"/>
        <v>97.218018809175817</v>
      </c>
      <c r="EU82" s="2">
        <f t="shared" si="226"/>
        <v>98.129919935079599</v>
      </c>
      <c r="EV82" s="2">
        <f t="shared" si="226"/>
        <v>99.733737405109608</v>
      </c>
      <c r="EW82" s="2">
        <f t="shared" si="226"/>
        <v>99.26608529645506</v>
      </c>
      <c r="EX82" s="2">
        <f t="shared" si="226"/>
        <v>99.728823341905283</v>
      </c>
      <c r="EY82" s="2">
        <f t="shared" si="226"/>
        <v>98.026534330924278</v>
      </c>
      <c r="EZ82" s="2">
        <f t="shared" si="226"/>
        <v>99.703455635736063</v>
      </c>
      <c r="FA82" s="2">
        <f t="shared" si="226"/>
        <v>97.811930460915207</v>
      </c>
      <c r="FB82" s="2">
        <f t="shared" si="226"/>
        <v>97.164071015309489</v>
      </c>
      <c r="FC82" s="2">
        <f t="shared" si="226"/>
        <v>99.571194711529671</v>
      </c>
      <c r="FD82" s="2">
        <f t="shared" si="226"/>
        <v>101.02282538837295</v>
      </c>
      <c r="FE82" s="2">
        <f t="shared" si="226"/>
        <v>103.07404656731201</v>
      </c>
      <c r="FG82" s="2">
        <f t="shared" si="88"/>
        <v>0.80691236159286173</v>
      </c>
      <c r="FH82" s="2">
        <f t="shared" si="227"/>
        <v>0.78577752424255021</v>
      </c>
      <c r="FI82" s="2">
        <f t="shared" si="227"/>
        <v>0.76612664889378634</v>
      </c>
      <c r="FJ82" s="2">
        <f t="shared" si="227"/>
        <v>0.76962541847709243</v>
      </c>
      <c r="FK82" s="2">
        <f t="shared" si="227"/>
        <v>0.7756136917361125</v>
      </c>
      <c r="FL82" s="2">
        <f t="shared" si="227"/>
        <v>0.76827806370266927</v>
      </c>
      <c r="FM82" s="2">
        <f t="shared" si="227"/>
        <v>0.74427319983420759</v>
      </c>
      <c r="FN82" s="2">
        <f t="shared" si="227"/>
        <v>0.7632860996809171</v>
      </c>
      <c r="FO82" s="2">
        <f t="shared" si="227"/>
        <v>0.75703737109288449</v>
      </c>
      <c r="FP82" s="2">
        <f t="shared" si="227"/>
        <v>0.75978694700975147</v>
      </c>
      <c r="FQ82" s="2">
        <f t="shared" si="227"/>
        <v>0.76448345428481956</v>
      </c>
      <c r="FR82" s="2">
        <f t="shared" si="227"/>
        <v>0.7594002059358349</v>
      </c>
      <c r="FS82" s="2">
        <f t="shared" si="227"/>
        <v>0.75917115207389796</v>
      </c>
      <c r="FT82" s="2">
        <f t="shared" si="227"/>
        <v>0.74290929223480673</v>
      </c>
      <c r="FU82" s="2">
        <f t="shared" si="227"/>
        <v>0.74338236381531553</v>
      </c>
      <c r="FW82" s="2">
        <f t="shared" si="112"/>
        <v>2.5396163653447306E-4</v>
      </c>
      <c r="FX82" s="2">
        <f t="shared" si="164"/>
        <v>3.6115424279222944E-4</v>
      </c>
      <c r="FY82" s="2">
        <f t="shared" si="165"/>
        <v>3.0610683354496406E-4</v>
      </c>
      <c r="FZ82" s="2">
        <f t="shared" si="166"/>
        <v>3.0206943847610771E-4</v>
      </c>
      <c r="GA82" s="2">
        <f t="shared" si="167"/>
        <v>3.0008456912177677E-4</v>
      </c>
      <c r="GB82" s="2">
        <f t="shared" si="168"/>
        <v>3.3839969944878651E-4</v>
      </c>
      <c r="GC82" s="2">
        <f t="shared" si="169"/>
        <v>3.1848684741388634E-4</v>
      </c>
      <c r="GD82" s="2">
        <f t="shared" si="170"/>
        <v>3.8492871873253197E-4</v>
      </c>
      <c r="GE82" s="2">
        <f t="shared" si="171"/>
        <v>3.8818243028438521E-4</v>
      </c>
      <c r="GF82" s="2">
        <f t="shared" si="172"/>
        <v>3.7269145084243226E-4</v>
      </c>
      <c r="GG82" s="2">
        <f t="shared" si="173"/>
        <v>3.443077064967743E-4</v>
      </c>
      <c r="GH82" s="2">
        <f t="shared" si="174"/>
        <v>2.7357519724173339E-4</v>
      </c>
      <c r="GI82" s="2">
        <f t="shared" si="175"/>
        <v>2.4005222212905095E-4</v>
      </c>
      <c r="GJ82" s="2">
        <f t="shared" si="176"/>
        <v>2.0735330759277728E-4</v>
      </c>
      <c r="GK82" s="2">
        <f t="shared" si="177"/>
        <v>2.2523286869715738E-4</v>
      </c>
      <c r="GM82" s="86">
        <f t="shared" si="113"/>
        <v>0.52664405878891374</v>
      </c>
      <c r="GN82" s="86">
        <f t="shared" si="178"/>
        <v>0.47679461928120975</v>
      </c>
      <c r="GO82" s="86">
        <f t="shared" si="179"/>
        <v>0.47767569810685306</v>
      </c>
      <c r="GP82" s="86">
        <f t="shared" si="180"/>
        <v>0.48657083442459281</v>
      </c>
      <c r="GQ82" s="86">
        <f t="shared" si="181"/>
        <v>0.53234109271982244</v>
      </c>
      <c r="GR82" s="86">
        <f t="shared" si="182"/>
        <v>0.54440377337165846</v>
      </c>
      <c r="GS82" s="86">
        <f t="shared" si="183"/>
        <v>0.45704813093527313</v>
      </c>
      <c r="GT82" s="86">
        <f t="shared" si="184"/>
        <v>0.54017456024572685</v>
      </c>
      <c r="GU82" s="86">
        <f t="shared" si="185"/>
        <v>0.50130804985446664</v>
      </c>
      <c r="GV82" s="86">
        <f t="shared" si="186"/>
        <v>0.48849475643544155</v>
      </c>
      <c r="GW82" s="86">
        <f t="shared" si="187"/>
        <v>0.51683938976880883</v>
      </c>
      <c r="GX82" s="86">
        <f t="shared" si="188"/>
        <v>0.48270347026707522</v>
      </c>
      <c r="GY82" s="86">
        <f t="shared" si="189"/>
        <v>0.48110401160542554</v>
      </c>
      <c r="GZ82" s="86">
        <f t="shared" si="190"/>
        <v>0.48173527493028379</v>
      </c>
      <c r="HA82" s="86">
        <f t="shared" si="191"/>
        <v>0.54257571192854659</v>
      </c>
      <c r="HC82" s="86">
        <f t="shared" si="145"/>
        <v>1.2970838666948674E-4</v>
      </c>
      <c r="HD82" s="86">
        <f t="shared" si="192"/>
        <v>1.056751384127747E-4</v>
      </c>
      <c r="HE82" s="86">
        <f t="shared" si="193"/>
        <v>2.7904044866034684E-5</v>
      </c>
      <c r="HF82" s="86">
        <f t="shared" si="194"/>
        <v>1.5467312509787555E-5</v>
      </c>
      <c r="HG82" s="86">
        <f t="shared" si="195"/>
        <v>3.4768200213344001E-5</v>
      </c>
      <c r="HH82" s="86">
        <f t="shared" si="196"/>
        <v>5.3529468401372582E-5</v>
      </c>
      <c r="HI82" s="86">
        <f t="shared" si="197"/>
        <v>4.9743497533475524E-6</v>
      </c>
      <c r="HJ82" s="86">
        <f t="shared" si="198"/>
        <v>2.968524115289392E-5</v>
      </c>
      <c r="HK82" s="86">
        <f t="shared" si="199"/>
        <v>4.6956019121539017E-5</v>
      </c>
      <c r="HL82" s="86">
        <f t="shared" si="200"/>
        <v>2.7397209545486691E-5</v>
      </c>
      <c r="HM82" s="86">
        <f t="shared" si="201"/>
        <v>1.4952092646825523E-5</v>
      </c>
      <c r="HN82" s="86">
        <f t="shared" si="202"/>
        <v>1.5948964597450103E-5</v>
      </c>
      <c r="HO82" s="86">
        <f t="shared" si="203"/>
        <v>1.865137568866187E-5</v>
      </c>
      <c r="HP82" s="86">
        <f t="shared" si="204"/>
        <v>1.6977505370347503E-6</v>
      </c>
      <c r="HQ82" s="86">
        <f t="shared" si="205"/>
        <v>1.3634021216117066E-6</v>
      </c>
      <c r="HS82" s="86">
        <f t="shared" si="114"/>
        <v>1.1425568586153547E-32</v>
      </c>
      <c r="HT82" s="86">
        <f t="shared" si="206"/>
        <v>2.3994202001283521E-30</v>
      </c>
      <c r="HU82" s="86">
        <f t="shared" si="207"/>
        <v>7.4923573305142286E-39</v>
      </c>
      <c r="HV82" s="86">
        <f t="shared" si="208"/>
        <v>1.5243027042078428E-40</v>
      </c>
      <c r="HW82" s="86">
        <f t="shared" si="209"/>
        <v>4.7725399508427633E-38</v>
      </c>
      <c r="HX82" s="86">
        <f t="shared" si="210"/>
        <v>8.1288999472466827E-37</v>
      </c>
      <c r="HY82" s="86">
        <f t="shared" si="211"/>
        <v>8.8770948363823097E-45</v>
      </c>
      <c r="HZ82" s="86">
        <f t="shared" si="212"/>
        <v>1.1229228058019511E-40</v>
      </c>
      <c r="IA82" s="86">
        <f t="shared" si="213"/>
        <v>7.0004403087893653E-37</v>
      </c>
      <c r="IB82" s="86">
        <f t="shared" si="214"/>
        <v>7.8446092636799666E-40</v>
      </c>
      <c r="IC82" s="86">
        <f t="shared" si="215"/>
        <v>9.3945229866881701E-42</v>
      </c>
      <c r="ID82" s="86">
        <f t="shared" si="216"/>
        <v>1.0228000989739479E-40</v>
      </c>
      <c r="IE82" s="86">
        <f t="shared" si="217"/>
        <v>1.9277052726516124E-39</v>
      </c>
      <c r="IF82" s="86">
        <f t="shared" si="218"/>
        <v>1.8939105242880197E-32</v>
      </c>
      <c r="IG82" s="86">
        <f t="shared" si="219"/>
        <v>5.4118465643387522E-24</v>
      </c>
      <c r="II82" s="86">
        <f t="shared" si="115"/>
        <v>1.3350682763937536E-146</v>
      </c>
      <c r="IJ82" s="86">
        <f t="shared" si="116"/>
        <v>1.4091357395196966E-131</v>
      </c>
      <c r="IK82" s="86">
        <f t="shared" si="117"/>
        <v>2.8115320792543391E-173</v>
      </c>
      <c r="IL82" s="86">
        <f t="shared" si="118"/>
        <v>1.8687979563322803E-182</v>
      </c>
      <c r="IM82" s="86">
        <f t="shared" si="119"/>
        <v>5.5171896051822028E-173</v>
      </c>
      <c r="IN82" s="86">
        <f t="shared" si="120"/>
        <v>1.7519370656892745E-166</v>
      </c>
      <c r="IO82" s="86">
        <f t="shared" si="121"/>
        <v>1.1888304769923614E-205</v>
      </c>
      <c r="IP82" s="86">
        <f t="shared" si="122"/>
        <v>1.6516302187751135E-183</v>
      </c>
      <c r="IQ82" s="86">
        <f t="shared" si="123"/>
        <v>2.1849798456609112E-165</v>
      </c>
      <c r="IR82" s="86">
        <f t="shared" si="124"/>
        <v>3.72087980717062E-179</v>
      </c>
      <c r="IS82" s="86">
        <f t="shared" si="125"/>
        <v>1.8800141220234574E-189</v>
      </c>
      <c r="IT82" s="86">
        <f t="shared" si="126"/>
        <v>5.2179520161176729E-184</v>
      </c>
      <c r="IU82" s="86">
        <f t="shared" si="127"/>
        <v>3.6514453932504464E-177</v>
      </c>
      <c r="IV82" s="86">
        <f t="shared" si="128"/>
        <v>1.9234788680805248E-121</v>
      </c>
      <c r="IW82" s="86">
        <f t="shared" si="129"/>
        <v>1.6812278491548799E-111</v>
      </c>
      <c r="IY82" s="86">
        <f t="shared" si="130"/>
        <v>0.52677376717558322</v>
      </c>
      <c r="IZ82" s="86">
        <f t="shared" si="131"/>
        <v>0.47690029441962251</v>
      </c>
      <c r="JA82" s="86">
        <f t="shared" si="132"/>
        <v>0.47770360215171909</v>
      </c>
      <c r="JB82" s="86">
        <f t="shared" si="133"/>
        <v>0.4865863017371026</v>
      </c>
      <c r="JC82" s="86">
        <f t="shared" si="134"/>
        <v>0.53237586092003575</v>
      </c>
      <c r="JD82" s="86">
        <f t="shared" si="135"/>
        <v>0.54445730284005989</v>
      </c>
      <c r="JE82" s="86">
        <f t="shared" si="136"/>
        <v>0.45705310528502646</v>
      </c>
      <c r="JF82" s="86">
        <f t="shared" si="137"/>
        <v>0.54020424548687973</v>
      </c>
      <c r="JG82" s="86">
        <f t="shared" si="138"/>
        <v>0.50135500587358817</v>
      </c>
      <c r="JH82" s="86">
        <f t="shared" si="139"/>
        <v>0.48852215364498702</v>
      </c>
      <c r="JI82" s="86">
        <f t="shared" si="140"/>
        <v>0.51685434186145562</v>
      </c>
      <c r="JJ82" s="86">
        <f t="shared" si="141"/>
        <v>0.48271941923167266</v>
      </c>
      <c r="JK82" s="86">
        <f t="shared" si="142"/>
        <v>0.48112266298111422</v>
      </c>
      <c r="JL82" s="86">
        <f t="shared" si="143"/>
        <v>0.48173697268082083</v>
      </c>
      <c r="JM82" s="86">
        <f t="shared" si="144"/>
        <v>0.54257707533066823</v>
      </c>
    </row>
    <row r="83" spans="2:273" x14ac:dyDescent="0.25">
      <c r="B83" s="2">
        <v>56</v>
      </c>
      <c r="C83" s="37">
        <v>226.30600000000001</v>
      </c>
      <c r="D83" s="37">
        <v>233.161</v>
      </c>
      <c r="E83" s="37">
        <v>228.82</v>
      </c>
      <c r="F83" s="37">
        <v>232.31100000000001</v>
      </c>
      <c r="G83" s="37">
        <v>228.50800000000001</v>
      </c>
      <c r="H83" s="37">
        <v>230.18299999999999</v>
      </c>
      <c r="I83" s="37">
        <v>233.86199999999999</v>
      </c>
      <c r="J83" s="37">
        <v>229.61</v>
      </c>
      <c r="K83" s="37">
        <v>228.83099999999999</v>
      </c>
      <c r="L83" s="37">
        <v>225.42400000000001</v>
      </c>
      <c r="M83" s="37">
        <v>223.03299999999999</v>
      </c>
      <c r="N83" s="37">
        <v>226.78</v>
      </c>
      <c r="O83" s="37">
        <v>223.47499999999999</v>
      </c>
      <c r="P83" s="37">
        <v>215.55</v>
      </c>
      <c r="Q83" s="37">
        <v>195.767</v>
      </c>
      <c r="S83" s="4">
        <f t="shared" si="8"/>
        <v>233.81646010183954</v>
      </c>
      <c r="T83" s="4">
        <f t="shared" si="9"/>
        <v>241.96505189372505</v>
      </c>
      <c r="U83" s="4">
        <f t="shared" si="10"/>
        <v>236.33406141494228</v>
      </c>
      <c r="V83" s="4">
        <f t="shared" si="11"/>
        <v>242.12144967538333</v>
      </c>
      <c r="W83" s="4">
        <f t="shared" si="12"/>
        <v>240.1306486790823</v>
      </c>
      <c r="X83" s="4">
        <f t="shared" si="13"/>
        <v>240.16441804541915</v>
      </c>
      <c r="Y83" s="4">
        <f t="shared" si="14"/>
        <v>244.17972089046981</v>
      </c>
      <c r="Z83" s="4">
        <f t="shared" si="15"/>
        <v>237.6492640039705</v>
      </c>
      <c r="AA83" s="4">
        <f t="shared" si="16"/>
        <v>239.03908897165789</v>
      </c>
      <c r="AB83" s="4">
        <f t="shared" si="17"/>
        <v>234.62397471325792</v>
      </c>
      <c r="AC83" s="4">
        <f t="shared" si="18"/>
        <v>233.24162925406631</v>
      </c>
      <c r="AD83" s="4">
        <f t="shared" si="19"/>
        <v>234.66787043900865</v>
      </c>
      <c r="AE83" s="4">
        <f t="shared" si="20"/>
        <v>233.0485580870706</v>
      </c>
      <c r="AF83" s="4">
        <f t="shared" si="21"/>
        <v>221.75231276226154</v>
      </c>
      <c r="AG83" s="4">
        <f t="shared" si="22"/>
        <v>199.60691389549416</v>
      </c>
      <c r="AI83" s="4">
        <f t="shared" si="23"/>
        <v>-7.5104601018395272</v>
      </c>
      <c r="AJ83" s="4">
        <f t="shared" si="24"/>
        <v>-8.8040518937250454</v>
      </c>
      <c r="AK83" s="4">
        <f t="shared" si="25"/>
        <v>-7.5140614149422902</v>
      </c>
      <c r="AL83" s="4">
        <f t="shared" si="26"/>
        <v>-9.8104496753833246</v>
      </c>
      <c r="AM83" s="4">
        <f t="shared" si="27"/>
        <v>-11.622648679082289</v>
      </c>
      <c r="AN83" s="4">
        <f t="shared" si="28"/>
        <v>-9.9814180454191614</v>
      </c>
      <c r="AO83" s="4">
        <f t="shared" si="29"/>
        <v>-10.317720890469815</v>
      </c>
      <c r="AP83" s="4">
        <f t="shared" si="30"/>
        <v>-8.0392640039704872</v>
      </c>
      <c r="AQ83" s="4">
        <f t="shared" si="31"/>
        <v>-10.208088971657901</v>
      </c>
      <c r="AR83" s="4">
        <f t="shared" si="32"/>
        <v>-9.1999747132579159</v>
      </c>
      <c r="AS83" s="4">
        <f t="shared" si="33"/>
        <v>-10.208629254066324</v>
      </c>
      <c r="AT83" s="4">
        <f t="shared" si="34"/>
        <v>-7.8878704390086511</v>
      </c>
      <c r="AU83" s="4">
        <f t="shared" si="35"/>
        <v>-9.5735580870706087</v>
      </c>
      <c r="AV83" s="4">
        <f t="shared" si="224"/>
        <v>-6.2023127622615277</v>
      </c>
      <c r="AW83" s="4">
        <f t="shared" si="224"/>
        <v>-3.8399138954941634</v>
      </c>
      <c r="AY83" s="2">
        <f t="shared" si="96"/>
        <v>104.03547354647375</v>
      </c>
      <c r="AZ83" s="2">
        <f t="shared" si="147"/>
        <v>104.23450535031222</v>
      </c>
      <c r="BA83" s="2">
        <f t="shared" si="148"/>
        <v>102.81896399737845</v>
      </c>
      <c r="BB83" s="2">
        <f t="shared" si="149"/>
        <v>99.672529317018032</v>
      </c>
      <c r="BC83" s="2">
        <f t="shared" si="150"/>
        <v>99.890282202595344</v>
      </c>
      <c r="BD83" s="2">
        <f t="shared" si="151"/>
        <v>101.48437087038933</v>
      </c>
      <c r="BE83" s="2">
        <f t="shared" si="152"/>
        <v>100.57402113703131</v>
      </c>
      <c r="BF83" s="2">
        <f t="shared" si="153"/>
        <v>101.17157633854835</v>
      </c>
      <c r="BG83" s="2">
        <f t="shared" si="154"/>
        <v>99.107109419786269</v>
      </c>
      <c r="BH83" s="2">
        <f t="shared" si="155"/>
        <v>100.70552430388177</v>
      </c>
      <c r="BI83" s="2">
        <f t="shared" si="156"/>
        <v>99.472812911175026</v>
      </c>
      <c r="BJ83" s="2">
        <f t="shared" si="157"/>
        <v>98.583606236008876</v>
      </c>
      <c r="BK83" s="2">
        <f t="shared" si="158"/>
        <v>100.03580055022955</v>
      </c>
      <c r="BL83" s="2">
        <f t="shared" si="159"/>
        <v>103.40120428666386</v>
      </c>
      <c r="BM83" s="2">
        <f t="shared" si="160"/>
        <v>104.09786286026205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113.50582989203778</v>
      </c>
      <c r="DL83" s="2">
        <f t="shared" si="225"/>
        <v>107.12793867595819</v>
      </c>
      <c r="DM83" s="2">
        <f t="shared" si="225"/>
        <v>105.97238505306927</v>
      </c>
      <c r="DN83" s="2">
        <f t="shared" si="225"/>
        <v>101.93807368421054</v>
      </c>
      <c r="DO83" s="2">
        <f t="shared" si="225"/>
        <v>103.26357675894518</v>
      </c>
      <c r="DP83" s="2">
        <f t="shared" si="225"/>
        <v>106.81849592449593</v>
      </c>
      <c r="DQ83" s="2">
        <f t="shared" si="225"/>
        <v>106.17006050420167</v>
      </c>
      <c r="DR83" s="2">
        <f t="shared" si="225"/>
        <v>106.31705154061622</v>
      </c>
      <c r="DS83" s="2">
        <f t="shared" si="225"/>
        <v>104.01690210210211</v>
      </c>
      <c r="DT83" s="2">
        <f t="shared" si="225"/>
        <v>103.62801136851134</v>
      </c>
      <c r="DU83" s="2">
        <f t="shared" si="225"/>
        <v>104.62852037752039</v>
      </c>
      <c r="DV83" s="2">
        <f t="shared" si="225"/>
        <v>102.47188833570411</v>
      </c>
      <c r="DW83" s="2">
        <f t="shared" si="225"/>
        <v>104.14122190611664</v>
      </c>
      <c r="DX83" s="2">
        <f t="shared" si="225"/>
        <v>110.34905057295647</v>
      </c>
      <c r="DY83" s="2">
        <f t="shared" si="225"/>
        <v>109.80437371700883</v>
      </c>
      <c r="EA83" s="2">
        <f t="shared" si="71"/>
        <v>101.96888656975011</v>
      </c>
      <c r="EB83" s="2">
        <f t="shared" si="72"/>
        <v>103.5157830910811</v>
      </c>
      <c r="EC83" s="2">
        <f t="shared" si="73"/>
        <v>101.94153882932153</v>
      </c>
      <c r="ED83" s="2">
        <f t="shared" si="74"/>
        <v>99.054871736068932</v>
      </c>
      <c r="EE83" s="2">
        <f t="shared" si="75"/>
        <v>99.00066948581302</v>
      </c>
      <c r="EF83" s="2">
        <f t="shared" si="76"/>
        <v>100.0172992056487</v>
      </c>
      <c r="EG83" s="2">
        <f t="shared" si="77"/>
        <v>98.820301064171019</v>
      </c>
      <c r="EH83" s="2">
        <f t="shared" si="78"/>
        <v>99.71630642907472</v>
      </c>
      <c r="EI83" s="2">
        <f t="shared" si="79"/>
        <v>97.66988059103096</v>
      </c>
      <c r="EJ83" s="2">
        <f t="shared" si="80"/>
        <v>99.86301155488772</v>
      </c>
      <c r="EK83" s="2">
        <f t="shared" si="81"/>
        <v>98.024399611106077</v>
      </c>
      <c r="EL83" s="2">
        <f t="shared" si="82"/>
        <v>97.460245390734698</v>
      </c>
      <c r="EM83" s="2">
        <f t="shared" si="83"/>
        <v>98.847844842569685</v>
      </c>
      <c r="EN83" s="2">
        <f t="shared" si="84"/>
        <v>101.20848712717383</v>
      </c>
      <c r="EO83" s="2">
        <f t="shared" si="85"/>
        <v>102.30107360078881</v>
      </c>
      <c r="EQ83" s="2">
        <f t="shared" si="86"/>
        <v>101.39745506456093</v>
      </c>
      <c r="ER83" s="2">
        <f t="shared" si="226"/>
        <v>102.1166580569659</v>
      </c>
      <c r="ES83" s="2">
        <f t="shared" si="226"/>
        <v>100.7544022251252</v>
      </c>
      <c r="ET83" s="2">
        <f t="shared" si="226"/>
        <v>97.097268929456504</v>
      </c>
      <c r="EU83" s="2">
        <f t="shared" si="226"/>
        <v>97.99470146285887</v>
      </c>
      <c r="EV83" s="2">
        <f t="shared" si="226"/>
        <v>99.584712142113972</v>
      </c>
      <c r="EW83" s="2">
        <f t="shared" si="226"/>
        <v>99.134161028456177</v>
      </c>
      <c r="EX83" s="2">
        <f t="shared" si="226"/>
        <v>99.602748470962652</v>
      </c>
      <c r="EY83" s="2">
        <f t="shared" si="226"/>
        <v>97.914111060112177</v>
      </c>
      <c r="EZ83" s="2">
        <f t="shared" si="226"/>
        <v>99.564907255568727</v>
      </c>
      <c r="FA83" s="2">
        <f t="shared" si="226"/>
        <v>97.685781750752071</v>
      </c>
      <c r="FB83" s="2">
        <f t="shared" si="226"/>
        <v>97.038575805391204</v>
      </c>
      <c r="FC83" s="2">
        <f t="shared" si="226"/>
        <v>99.441853973355478</v>
      </c>
      <c r="FD83" s="2">
        <f t="shared" si="226"/>
        <v>100.90167750134901</v>
      </c>
      <c r="FE83" s="2">
        <f t="shared" si="226"/>
        <v>102.96675785182029</v>
      </c>
      <c r="FG83" s="2">
        <f t="shared" si="88"/>
        <v>0.82085843382878942</v>
      </c>
      <c r="FH83" s="2">
        <f t="shared" si="227"/>
        <v>0.80087339169240024</v>
      </c>
      <c r="FI83" s="2">
        <f t="shared" si="227"/>
        <v>0.78222349415927261</v>
      </c>
      <c r="FJ83" s="2">
        <f t="shared" si="227"/>
        <v>0.78554885998337665</v>
      </c>
      <c r="FK83" s="2">
        <f t="shared" si="227"/>
        <v>0.79123549961050599</v>
      </c>
      <c r="FL83" s="2">
        <f t="shared" si="227"/>
        <v>0.78426852939681491</v>
      </c>
      <c r="FM83" s="2">
        <f t="shared" si="227"/>
        <v>0.76140573221760421</v>
      </c>
      <c r="FN83" s="2">
        <f t="shared" si="227"/>
        <v>0.77952218847289589</v>
      </c>
      <c r="FO83" s="2">
        <f t="shared" si="227"/>
        <v>0.77357491581604887</v>
      </c>
      <c r="FP83" s="2">
        <f t="shared" si="227"/>
        <v>0.77619266771130913</v>
      </c>
      <c r="FQ83" s="2">
        <f t="shared" si="227"/>
        <v>0.78066101695182344</v>
      </c>
      <c r="FR83" s="2">
        <f t="shared" si="227"/>
        <v>0.77582454652560229</v>
      </c>
      <c r="FS83" s="2">
        <f t="shared" si="227"/>
        <v>0.77560650853441426</v>
      </c>
      <c r="FT83" s="2">
        <f t="shared" si="227"/>
        <v>0.76010374777869749</v>
      </c>
      <c r="FU83" s="2">
        <f t="shared" si="227"/>
        <v>0.76055537751595803</v>
      </c>
      <c r="FW83" s="2">
        <f t="shared" si="112"/>
        <v>2.7845657444057053E-4</v>
      </c>
      <c r="FX83" s="2">
        <f t="shared" si="164"/>
        <v>3.9598395519542865E-4</v>
      </c>
      <c r="FY83" s="2">
        <f t="shared" si="165"/>
        <v>3.3562955664724977E-4</v>
      </c>
      <c r="FZ83" s="2">
        <f t="shared" si="166"/>
        <v>3.3120290072619784E-4</v>
      </c>
      <c r="GA83" s="2">
        <f t="shared" si="167"/>
        <v>3.2902666118687067E-4</v>
      </c>
      <c r="GB83" s="2">
        <f t="shared" si="168"/>
        <v>3.7103577837945532E-4</v>
      </c>
      <c r="GC83" s="2">
        <f t="shared" si="169"/>
        <v>3.4920315396963801E-4</v>
      </c>
      <c r="GD83" s="2">
        <f t="shared" si="170"/>
        <v>4.2205027338214368E-4</v>
      </c>
      <c r="GE83" s="2">
        <f t="shared" si="171"/>
        <v>4.2561763106693698E-4</v>
      </c>
      <c r="GF83" s="2">
        <f t="shared" si="172"/>
        <v>4.0863335667199542E-4</v>
      </c>
      <c r="GG83" s="2">
        <f t="shared" si="173"/>
        <v>3.7751335262884887E-4</v>
      </c>
      <c r="GH83" s="2">
        <f t="shared" si="174"/>
        <v>2.9996132158954949E-4</v>
      </c>
      <c r="GI83" s="2">
        <f t="shared" si="175"/>
        <v>2.6320593170207408E-4</v>
      </c>
      <c r="GJ83" s="2">
        <f t="shared" si="176"/>
        <v>2.2735383244361848E-4</v>
      </c>
      <c r="GK83" s="2">
        <f t="shared" si="177"/>
        <v>2.4695756317833021E-4</v>
      </c>
      <c r="GM83" s="86">
        <f t="shared" si="113"/>
        <v>0.59026153800141512</v>
      </c>
      <c r="GN83" s="86">
        <f t="shared" si="178"/>
        <v>0.53945615724502582</v>
      </c>
      <c r="GO83" s="86">
        <f t="shared" si="179"/>
        <v>0.53734239831937236</v>
      </c>
      <c r="GP83" s="86">
        <f t="shared" si="180"/>
        <v>0.56149540539392251</v>
      </c>
      <c r="GQ83" s="86">
        <f t="shared" si="181"/>
        <v>0.59277997102044411</v>
      </c>
      <c r="GR83" s="86">
        <f t="shared" si="182"/>
        <v>0.59103481780799771</v>
      </c>
      <c r="GS83" s="86">
        <f t="shared" si="183"/>
        <v>0.52772647001982409</v>
      </c>
      <c r="GT83" s="86">
        <f t="shared" si="184"/>
        <v>0.58446293516025416</v>
      </c>
      <c r="GU83" s="86">
        <f t="shared" si="185"/>
        <v>0.55998719643062</v>
      </c>
      <c r="GV83" s="86">
        <f t="shared" si="186"/>
        <v>0.54711786966463749</v>
      </c>
      <c r="GW83" s="86">
        <f t="shared" si="187"/>
        <v>0.57919427020241732</v>
      </c>
      <c r="GX83" s="86">
        <f t="shared" si="188"/>
        <v>0.55515871969610764</v>
      </c>
      <c r="GY83" s="86">
        <f t="shared" si="189"/>
        <v>0.55102807498509532</v>
      </c>
      <c r="GZ83" s="86">
        <f t="shared" si="190"/>
        <v>0.55460707532784315</v>
      </c>
      <c r="HA83" s="86">
        <f t="shared" si="191"/>
        <v>0.60257030450649507</v>
      </c>
      <c r="HC83" s="86">
        <f t="shared" si="145"/>
        <v>2.3110192512792728E-4</v>
      </c>
      <c r="HD83" s="86">
        <f t="shared" si="192"/>
        <v>1.8835546209787431E-4</v>
      </c>
      <c r="HE83" s="86">
        <f t="shared" si="193"/>
        <v>5.6052518155496907E-5</v>
      </c>
      <c r="HF83" s="86">
        <f t="shared" si="194"/>
        <v>3.2267013742722985E-5</v>
      </c>
      <c r="HG83" s="86">
        <f t="shared" si="195"/>
        <v>6.9149079396502093E-5</v>
      </c>
      <c r="HH83" s="86">
        <f t="shared" si="196"/>
        <v>1.0453623353406335E-4</v>
      </c>
      <c r="HI83" s="86">
        <f t="shared" si="197"/>
        <v>1.1369484542438042E-5</v>
      </c>
      <c r="HJ83" s="86">
        <f t="shared" si="198"/>
        <v>6.1964800252558384E-5</v>
      </c>
      <c r="HK83" s="86">
        <f t="shared" si="199"/>
        <v>9.299046282459152E-5</v>
      </c>
      <c r="HL83" s="86">
        <f t="shared" si="200"/>
        <v>5.6692546401226089E-5</v>
      </c>
      <c r="HM83" s="86">
        <f t="shared" si="201"/>
        <v>3.2051262080789473E-5</v>
      </c>
      <c r="HN83" s="86">
        <f t="shared" si="202"/>
        <v>3.304894144139551E-5</v>
      </c>
      <c r="HO83" s="86">
        <f t="shared" si="203"/>
        <v>3.7511169067691637E-5</v>
      </c>
      <c r="HP83" s="86">
        <f t="shared" si="204"/>
        <v>4.093842874973179E-6</v>
      </c>
      <c r="HQ83" s="86">
        <f t="shared" si="205"/>
        <v>3.4420656324137704E-6</v>
      </c>
      <c r="HS83" s="86">
        <f t="shared" si="114"/>
        <v>1.1169555705186966E-31</v>
      </c>
      <c r="HT83" s="86">
        <f t="shared" si="206"/>
        <v>2.0988930329563523E-29</v>
      </c>
      <c r="HU83" s="86">
        <f t="shared" si="207"/>
        <v>1.2041436206581362E-37</v>
      </c>
      <c r="HV83" s="86">
        <f t="shared" si="208"/>
        <v>2.795812750021107E-39</v>
      </c>
      <c r="HW83" s="86">
        <f t="shared" si="209"/>
        <v>7.3758863658512875E-37</v>
      </c>
      <c r="HX83" s="86">
        <f t="shared" si="210"/>
        <v>1.1849253099943653E-35</v>
      </c>
      <c r="HY83" s="86">
        <f t="shared" si="211"/>
        <v>2.3452364004041715E-43</v>
      </c>
      <c r="HZ83" s="86">
        <f t="shared" si="212"/>
        <v>2.2825259037391278E-39</v>
      </c>
      <c r="IA83" s="86">
        <f t="shared" si="213"/>
        <v>1.0619972061819332E-35</v>
      </c>
      <c r="IB83" s="86">
        <f t="shared" si="214"/>
        <v>1.4714557018469906E-38</v>
      </c>
      <c r="IC83" s="86">
        <f t="shared" si="215"/>
        <v>2.0023403521065526E-40</v>
      </c>
      <c r="ID83" s="86">
        <f t="shared" si="216"/>
        <v>1.8458517856570884E-39</v>
      </c>
      <c r="IE83" s="86">
        <f t="shared" si="217"/>
        <v>3.0105062152740429E-38</v>
      </c>
      <c r="IF83" s="86">
        <f t="shared" si="218"/>
        <v>1.7106581439822964E-31</v>
      </c>
      <c r="IG83" s="86">
        <f t="shared" si="219"/>
        <v>2.6671122123188452E-23</v>
      </c>
      <c r="II83" s="86">
        <f t="shared" si="115"/>
        <v>2.1131411947519468E-143</v>
      </c>
      <c r="IJ83" s="86">
        <f t="shared" si="116"/>
        <v>1.3904179423793531E-128</v>
      </c>
      <c r="IK83" s="86">
        <f t="shared" si="117"/>
        <v>2.1127544118120546E-169</v>
      </c>
      <c r="IL83" s="86">
        <f t="shared" si="118"/>
        <v>2.2299936349877406E-178</v>
      </c>
      <c r="IM83" s="86">
        <f t="shared" si="119"/>
        <v>3.9955575877280483E-169</v>
      </c>
      <c r="IN83" s="86">
        <f t="shared" si="120"/>
        <v>1.0286790158138952E-162</v>
      </c>
      <c r="IO83" s="86">
        <f t="shared" si="121"/>
        <v>5.0766423532171189E-201</v>
      </c>
      <c r="IP83" s="86">
        <f t="shared" si="122"/>
        <v>2.7807638797592634E-179</v>
      </c>
      <c r="IQ83" s="86">
        <f t="shared" si="123"/>
        <v>1.4066505792368435E-161</v>
      </c>
      <c r="IR83" s="86">
        <f t="shared" si="124"/>
        <v>4.7735774436442837E-175</v>
      </c>
      <c r="IS83" s="86">
        <f t="shared" si="125"/>
        <v>3.7842776781154505E-185</v>
      </c>
      <c r="IT83" s="86">
        <f t="shared" si="126"/>
        <v>6.0245604725274087E-180</v>
      </c>
      <c r="IU83" s="86">
        <f t="shared" si="127"/>
        <v>2.5777539167197197E-173</v>
      </c>
      <c r="IV83" s="86">
        <f t="shared" si="128"/>
        <v>7.3253339921190198E-119</v>
      </c>
      <c r="IW83" s="86">
        <f t="shared" si="129"/>
        <v>4.1228130420260327E-109</v>
      </c>
      <c r="IY83" s="86">
        <f t="shared" si="130"/>
        <v>0.59049263992654299</v>
      </c>
      <c r="IZ83" s="86">
        <f t="shared" si="131"/>
        <v>0.53964451270712366</v>
      </c>
      <c r="JA83" s="86">
        <f t="shared" si="132"/>
        <v>0.53739845083752791</v>
      </c>
      <c r="JB83" s="86">
        <f t="shared" si="133"/>
        <v>0.56152767240766521</v>
      </c>
      <c r="JC83" s="86">
        <f t="shared" si="134"/>
        <v>0.59284912009984059</v>
      </c>
      <c r="JD83" s="86">
        <f t="shared" si="135"/>
        <v>0.59113935404153173</v>
      </c>
      <c r="JE83" s="86">
        <f t="shared" si="136"/>
        <v>0.52773783950436648</v>
      </c>
      <c r="JF83" s="86">
        <f t="shared" si="137"/>
        <v>0.58452489996050672</v>
      </c>
      <c r="JG83" s="86">
        <f t="shared" si="138"/>
        <v>0.56008018689344463</v>
      </c>
      <c r="JH83" s="86">
        <f t="shared" si="139"/>
        <v>0.54717456221103866</v>
      </c>
      <c r="JI83" s="86">
        <f t="shared" si="140"/>
        <v>0.57922632146449815</v>
      </c>
      <c r="JJ83" s="86">
        <f t="shared" si="141"/>
        <v>0.55519176863754904</v>
      </c>
      <c r="JK83" s="86">
        <f t="shared" si="142"/>
        <v>0.55106558615416301</v>
      </c>
      <c r="JL83" s="86">
        <f t="shared" si="143"/>
        <v>0.55461116917071807</v>
      </c>
      <c r="JM83" s="86">
        <f t="shared" si="144"/>
        <v>0.60257374657212748</v>
      </c>
    </row>
    <row r="84" spans="2:273" x14ac:dyDescent="0.25">
      <c r="B84" s="2">
        <v>57</v>
      </c>
      <c r="C84" s="37">
        <v>223.03200000000001</v>
      </c>
      <c r="D84" s="37">
        <v>230.98400000000001</v>
      </c>
      <c r="E84" s="37">
        <v>225.803</v>
      </c>
      <c r="F84" s="37">
        <v>232.04900000000001</v>
      </c>
      <c r="G84" s="37">
        <v>226.68899999999999</v>
      </c>
      <c r="H84" s="37">
        <v>225.5</v>
      </c>
      <c r="I84" s="37">
        <v>234.172</v>
      </c>
      <c r="J84" s="37">
        <v>224.441</v>
      </c>
      <c r="K84" s="37">
        <v>226.28800000000001</v>
      </c>
      <c r="L84" s="37">
        <v>223.47499999999999</v>
      </c>
      <c r="M84" s="37">
        <v>220.167</v>
      </c>
      <c r="N84" s="37">
        <v>224.898</v>
      </c>
      <c r="O84" s="37">
        <v>223.458</v>
      </c>
      <c r="P84" s="37">
        <v>214.2</v>
      </c>
      <c r="Q84" s="37">
        <v>189.1</v>
      </c>
      <c r="S84" s="4">
        <f t="shared" si="8"/>
        <v>232.68071267849811</v>
      </c>
      <c r="T84" s="4">
        <f t="shared" si="9"/>
        <v>242.05799861206344</v>
      </c>
      <c r="U84" s="4">
        <f t="shared" si="10"/>
        <v>232.88771200716164</v>
      </c>
      <c r="V84" s="4">
        <f t="shared" si="11"/>
        <v>242.8433882217787</v>
      </c>
      <c r="W84" s="4">
        <f t="shared" si="12"/>
        <v>232.97503409574242</v>
      </c>
      <c r="X84" s="4">
        <f t="shared" si="13"/>
        <v>227.29162324141507</v>
      </c>
      <c r="Y84" s="4">
        <f t="shared" si="14"/>
        <v>242.41524836905026</v>
      </c>
      <c r="Z84" s="4">
        <f t="shared" si="15"/>
        <v>223.9987471479576</v>
      </c>
      <c r="AA84" s="4">
        <f t="shared" si="16"/>
        <v>231.51291024650973</v>
      </c>
      <c r="AB84" s="4">
        <f t="shared" si="17"/>
        <v>229.0199727513579</v>
      </c>
      <c r="AC84" s="4">
        <f t="shared" si="18"/>
        <v>226.60089657999745</v>
      </c>
      <c r="AD84" s="4">
        <f t="shared" si="19"/>
        <v>233.32093975474248</v>
      </c>
      <c r="AE84" s="4">
        <f t="shared" si="20"/>
        <v>231.15076906377726</v>
      </c>
      <c r="AF84" s="4">
        <f t="shared" si="21"/>
        <v>218.21954632354041</v>
      </c>
      <c r="AG84" s="4">
        <f t="shared" si="22"/>
        <v>189.64161113487037</v>
      </c>
      <c r="AI84" s="4">
        <f t="shared" si="23"/>
        <v>-9.6487126784981001</v>
      </c>
      <c r="AJ84" s="4">
        <f t="shared" si="24"/>
        <v>-11.073998612063434</v>
      </c>
      <c r="AK84" s="4">
        <f t="shared" si="25"/>
        <v>-7.0847120071616416</v>
      </c>
      <c r="AL84" s="4">
        <f t="shared" si="26"/>
        <v>-10.794388221778689</v>
      </c>
      <c r="AM84" s="4">
        <f t="shared" si="27"/>
        <v>-6.2860340957424228</v>
      </c>
      <c r="AN84" s="4">
        <f t="shared" si="28"/>
        <v>-1.791623241415067</v>
      </c>
      <c r="AO84" s="4">
        <f t="shared" si="29"/>
        <v>-8.2432483690502636</v>
      </c>
      <c r="AP84" s="4">
        <f t="shared" si="30"/>
        <v>0.44225285204240095</v>
      </c>
      <c r="AQ84" s="4">
        <f t="shared" si="31"/>
        <v>-5.2249102465097224</v>
      </c>
      <c r="AR84" s="4">
        <f t="shared" si="32"/>
        <v>-5.5449727513579035</v>
      </c>
      <c r="AS84" s="4">
        <f t="shared" si="33"/>
        <v>-6.4338965799974517</v>
      </c>
      <c r="AT84" s="4">
        <f t="shared" si="34"/>
        <v>-8.4229397547424867</v>
      </c>
      <c r="AU84" s="4">
        <f t="shared" si="35"/>
        <v>-7.6927690637772628</v>
      </c>
      <c r="AV84" s="4">
        <f t="shared" si="224"/>
        <v>-4.0195463235404247</v>
      </c>
      <c r="AW84" s="4">
        <f t="shared" si="224"/>
        <v>-0.54161113487037937</v>
      </c>
      <c r="AY84" s="2">
        <f t="shared" si="96"/>
        <v>103.7748216577688</v>
      </c>
      <c r="AZ84" s="2">
        <f t="shared" si="147"/>
        <v>104.04484738135473</v>
      </c>
      <c r="BA84" s="2">
        <f t="shared" si="148"/>
        <v>102.63542261415287</v>
      </c>
      <c r="BB84" s="2">
        <f t="shared" si="149"/>
        <v>99.505509794184263</v>
      </c>
      <c r="BC84" s="2">
        <f t="shared" si="150"/>
        <v>99.714757174525744</v>
      </c>
      <c r="BD84" s="2">
        <f t="shared" si="151"/>
        <v>101.27904421541983</v>
      </c>
      <c r="BE84" s="2">
        <f t="shared" si="152"/>
        <v>100.38016689394179</v>
      </c>
      <c r="BF84" s="2">
        <f t="shared" si="153"/>
        <v>100.98928886640516</v>
      </c>
      <c r="BG84" s="2">
        <f t="shared" si="154"/>
        <v>98.934523208877977</v>
      </c>
      <c r="BH84" s="2">
        <f t="shared" si="155"/>
        <v>100.54278425193233</v>
      </c>
      <c r="BI84" s="2">
        <f t="shared" si="156"/>
        <v>99.286590634068247</v>
      </c>
      <c r="BJ84" s="2">
        <f t="shared" si="157"/>
        <v>98.414229657521929</v>
      </c>
      <c r="BK84" s="2">
        <f t="shared" si="158"/>
        <v>99.88481597829626</v>
      </c>
      <c r="BL84" s="2">
        <f t="shared" si="159"/>
        <v>103.20123985812626</v>
      </c>
      <c r="BM84" s="2">
        <f t="shared" si="160"/>
        <v>103.92976845494579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113.58471025641026</v>
      </c>
      <c r="DL84" s="2">
        <f t="shared" si="225"/>
        <v>107.13106637630662</v>
      </c>
      <c r="DM84" s="2">
        <f t="shared" si="225"/>
        <v>106.05480424554111</v>
      </c>
      <c r="DN84" s="2">
        <f t="shared" si="225"/>
        <v>101.97033603238867</v>
      </c>
      <c r="DO84" s="2">
        <f t="shared" si="225"/>
        <v>103.33614038735091</v>
      </c>
      <c r="DP84" s="2">
        <f t="shared" si="225"/>
        <v>106.94037443157444</v>
      </c>
      <c r="DQ84" s="2">
        <f t="shared" si="225"/>
        <v>106.27635462184872</v>
      </c>
      <c r="DR84" s="2">
        <f t="shared" si="225"/>
        <v>106.42063529411763</v>
      </c>
      <c r="DS84" s="2">
        <f t="shared" si="225"/>
        <v>104.07287430287431</v>
      </c>
      <c r="DT84" s="2">
        <f t="shared" si="225"/>
        <v>103.67704676104673</v>
      </c>
      <c r="DU84" s="2">
        <f t="shared" si="225"/>
        <v>104.73372784212785</v>
      </c>
      <c r="DV84" s="2">
        <f t="shared" si="225"/>
        <v>102.5439340919867</v>
      </c>
      <c r="DW84" s="2">
        <f t="shared" si="225"/>
        <v>104.25880282306598</v>
      </c>
      <c r="DX84" s="2">
        <f t="shared" si="225"/>
        <v>110.57026631016043</v>
      </c>
      <c r="DY84" s="2">
        <f t="shared" si="225"/>
        <v>109.91663214809387</v>
      </c>
      <c r="EA84" s="2">
        <f>CE$228*$B84+CE$229</f>
        <v>101.82252146782531</v>
      </c>
      <c r="EB84" s="2">
        <f t="shared" si="72"/>
        <v>103.34574688225682</v>
      </c>
      <c r="EC84" s="2">
        <f t="shared" si="73"/>
        <v>101.76774308608417</v>
      </c>
      <c r="ED84" s="2">
        <f t="shared" si="74"/>
        <v>98.892699608522065</v>
      </c>
      <c r="EE84" s="2">
        <f t="shared" si="75"/>
        <v>98.843782035669449</v>
      </c>
      <c r="EF84" s="2">
        <f t="shared" si="76"/>
        <v>99.859001765225031</v>
      </c>
      <c r="EG84" s="2">
        <f t="shared" si="77"/>
        <v>98.694956408039133</v>
      </c>
      <c r="EH84" s="2">
        <f t="shared" si="78"/>
        <v>99.588335230605125</v>
      </c>
      <c r="EI84" s="2">
        <f t="shared" si="79"/>
        <v>97.562723628709591</v>
      </c>
      <c r="EJ84" s="2">
        <f t="shared" si="80"/>
        <v>99.718735401236302</v>
      </c>
      <c r="EK84" s="2">
        <f t="shared" si="81"/>
        <v>97.890967893642028</v>
      </c>
      <c r="EL84" s="2">
        <f t="shared" si="82"/>
        <v>97.32611412527578</v>
      </c>
      <c r="EM84" s="2">
        <f t="shared" si="83"/>
        <v>98.730496139447823</v>
      </c>
      <c r="EN84" s="2">
        <f t="shared" si="84"/>
        <v>101.08023822014962</v>
      </c>
      <c r="EO84" s="2">
        <f t="shared" si="85"/>
        <v>102.21055123522727</v>
      </c>
      <c r="EQ84" s="2">
        <f t="shared" si="86"/>
        <v>101.26277323936415</v>
      </c>
      <c r="ER84" s="2">
        <f t="shared" si="226"/>
        <v>101.9772721231877</v>
      </c>
      <c r="ES84" s="2">
        <f t="shared" si="226"/>
        <v>100.60531027215329</v>
      </c>
      <c r="ET84" s="2">
        <f t="shared" si="226"/>
        <v>96.976519049737192</v>
      </c>
      <c r="EU84" s="2">
        <f t="shared" si="226"/>
        <v>97.859482990638142</v>
      </c>
      <c r="EV84" s="2">
        <f t="shared" si="226"/>
        <v>99.435686879118322</v>
      </c>
      <c r="EW84" s="2">
        <f t="shared" si="226"/>
        <v>99.002236760457279</v>
      </c>
      <c r="EX84" s="2">
        <f t="shared" si="226"/>
        <v>99.476673600020035</v>
      </c>
      <c r="EY84" s="2">
        <f t="shared" si="226"/>
        <v>97.801687789300075</v>
      </c>
      <c r="EZ84" s="2">
        <f t="shared" si="226"/>
        <v>99.426358875401391</v>
      </c>
      <c r="FA84" s="2">
        <f t="shared" si="226"/>
        <v>97.55963304058892</v>
      </c>
      <c r="FB84" s="2">
        <f t="shared" si="226"/>
        <v>96.913080595472906</v>
      </c>
      <c r="FC84" s="2">
        <f t="shared" si="226"/>
        <v>99.312513235181271</v>
      </c>
      <c r="FD84" s="2">
        <f t="shared" si="226"/>
        <v>100.78052961432508</v>
      </c>
      <c r="FE84" s="2">
        <f t="shared" si="226"/>
        <v>102.85946913632856</v>
      </c>
      <c r="FG84" s="2">
        <f t="shared" si="88"/>
        <v>0.83400444223010239</v>
      </c>
      <c r="FH84" s="2">
        <f t="shared" si="227"/>
        <v>0.81515572133163994</v>
      </c>
      <c r="FI84" s="2">
        <f t="shared" si="227"/>
        <v>0.79750526773511554</v>
      </c>
      <c r="FJ84" s="2">
        <f t="shared" si="227"/>
        <v>0.80065675315281581</v>
      </c>
      <c r="FK84" s="2">
        <f t="shared" si="227"/>
        <v>0.80604169002330572</v>
      </c>
      <c r="FL84" s="2">
        <f t="shared" si="227"/>
        <v>0.79944359247013319</v>
      </c>
      <c r="FM84" s="2">
        <f t="shared" si="227"/>
        <v>0.77773323776833014</v>
      </c>
      <c r="FN84" s="2">
        <f t="shared" si="227"/>
        <v>0.79494382649987649</v>
      </c>
      <c r="FO84" s="2">
        <f t="shared" si="227"/>
        <v>0.78930010479043899</v>
      </c>
      <c r="FP84" s="2">
        <f t="shared" si="227"/>
        <v>0.79178498805976949</v>
      </c>
      <c r="FQ84" s="2">
        <f t="shared" si="227"/>
        <v>0.79602384168315743</v>
      </c>
      <c r="FR84" s="2">
        <f t="shared" si="227"/>
        <v>0.79143562207608664</v>
      </c>
      <c r="FS84" s="2">
        <f t="shared" si="227"/>
        <v>0.79122868189404638</v>
      </c>
      <c r="FT84" s="2">
        <f t="shared" si="227"/>
        <v>0.77649419684170506</v>
      </c>
      <c r="FU84" s="2">
        <f t="shared" si="227"/>
        <v>0.77692402571062835</v>
      </c>
      <c r="FW84" s="2">
        <f t="shared" si="112"/>
        <v>3.053133602070476E-4</v>
      </c>
      <c r="FX84" s="2">
        <f t="shared" si="164"/>
        <v>4.3417118589749148E-4</v>
      </c>
      <c r="FY84" s="2">
        <f t="shared" si="165"/>
        <v>3.6799857470728076E-4</v>
      </c>
      <c r="FZ84" s="2">
        <f t="shared" si="166"/>
        <v>3.6314515525677499E-4</v>
      </c>
      <c r="GA84" s="2">
        <f t="shared" si="167"/>
        <v>3.6075910804059431E-4</v>
      </c>
      <c r="GB84" s="2">
        <f t="shared" si="168"/>
        <v>4.0681807817123943E-4</v>
      </c>
      <c r="GC84" s="2">
        <f t="shared" si="169"/>
        <v>3.8288074491208535E-4</v>
      </c>
      <c r="GD84" s="2">
        <f t="shared" si="170"/>
        <v>4.6275007988168709E-4</v>
      </c>
      <c r="GE84" s="2">
        <f t="shared" si="171"/>
        <v>4.6666128992985828E-4</v>
      </c>
      <c r="GF84" s="2">
        <f t="shared" si="172"/>
        <v>4.4803990218883949E-4</v>
      </c>
      <c r="GG84" s="2">
        <f t="shared" si="173"/>
        <v>4.1392008419290972E-4</v>
      </c>
      <c r="GH84" s="2">
        <f t="shared" si="174"/>
        <v>3.2889153077804933E-4</v>
      </c>
      <c r="GI84" s="2">
        <f t="shared" si="175"/>
        <v>2.8859223680138281E-4</v>
      </c>
      <c r="GJ84" s="2">
        <f t="shared" si="176"/>
        <v>2.4928305213813592E-4</v>
      </c>
      <c r="GK84" s="2">
        <f t="shared" si="177"/>
        <v>2.7077713185627355E-4</v>
      </c>
      <c r="GM84" s="86">
        <f t="shared" si="113"/>
        <v>0.63455357181889216</v>
      </c>
      <c r="GN84" s="86">
        <f t="shared" si="178"/>
        <v>0.58672706503765126</v>
      </c>
      <c r="GO84" s="86">
        <f t="shared" si="179"/>
        <v>0.57531936459089816</v>
      </c>
      <c r="GP84" s="86">
        <f t="shared" si="180"/>
        <v>0.61796512295246797</v>
      </c>
      <c r="GQ84" s="86">
        <f t="shared" si="181"/>
        <v>0.61973226731962161</v>
      </c>
      <c r="GR84" s="86">
        <f t="shared" si="182"/>
        <v>0.59608565851543893</v>
      </c>
      <c r="GS84" s="86">
        <f t="shared" si="183"/>
        <v>0.57653602314321906</v>
      </c>
      <c r="GT84" s="86">
        <f t="shared" si="184"/>
        <v>0.58665301057944741</v>
      </c>
      <c r="GU84" s="86">
        <f t="shared" si="185"/>
        <v>0.58750238655675768</v>
      </c>
      <c r="GV84" s="86">
        <f t="shared" si="186"/>
        <v>0.57925954264050894</v>
      </c>
      <c r="GW84" s="86">
        <f t="shared" si="187"/>
        <v>0.60869961018654939</v>
      </c>
      <c r="GX84" s="86">
        <f t="shared" si="188"/>
        <v>0.60500222017184291</v>
      </c>
      <c r="GY84" s="86">
        <f t="shared" si="189"/>
        <v>0.59797803029426044</v>
      </c>
      <c r="GZ84" s="86">
        <f t="shared" si="190"/>
        <v>0.59820530487085422</v>
      </c>
      <c r="HA84" s="86">
        <f t="shared" si="191"/>
        <v>0.60766460035964009</v>
      </c>
      <c r="HC84" s="86">
        <f t="shared" si="145"/>
        <v>4.0367340497859543E-4</v>
      </c>
      <c r="HD84" s="86">
        <f t="shared" si="192"/>
        <v>3.2927489522733308E-4</v>
      </c>
      <c r="HE84" s="86">
        <f t="shared" si="193"/>
        <v>1.0984334434596498E-4</v>
      </c>
      <c r="HF84" s="86">
        <f t="shared" si="194"/>
        <v>6.5582577473420668E-5</v>
      </c>
      <c r="HG84" s="86">
        <f t="shared" si="195"/>
        <v>1.3419059085057852E-4</v>
      </c>
      <c r="HH84" s="86">
        <f t="shared" si="196"/>
        <v>1.9924499897186167E-4</v>
      </c>
      <c r="HI84" s="86">
        <f t="shared" si="197"/>
        <v>2.5220795893856882E-5</v>
      </c>
      <c r="HJ84" s="86">
        <f t="shared" si="198"/>
        <v>1.2580250490750984E-4</v>
      </c>
      <c r="HK84" s="86">
        <f t="shared" si="199"/>
        <v>1.7960842225562412E-4</v>
      </c>
      <c r="HL84" s="86">
        <f t="shared" si="200"/>
        <v>1.1420005226871161E-4</v>
      </c>
      <c r="HM84" s="86">
        <f t="shared" si="201"/>
        <v>6.6810659614382462E-5</v>
      </c>
      <c r="HN84" s="86">
        <f t="shared" si="202"/>
        <v>6.6749196844185504E-5</v>
      </c>
      <c r="HO84" s="86">
        <f t="shared" si="203"/>
        <v>7.3659983205974719E-5</v>
      </c>
      <c r="HP84" s="86">
        <f t="shared" si="204"/>
        <v>9.5689295539552651E-6</v>
      </c>
      <c r="HQ84" s="86">
        <f t="shared" si="205"/>
        <v>8.3997634280726597E-6</v>
      </c>
      <c r="HS84" s="86">
        <f t="shared" si="114"/>
        <v>1.0527828287518056E-30</v>
      </c>
      <c r="HT84" s="86">
        <f t="shared" si="206"/>
        <v>1.7716755388177987E-28</v>
      </c>
      <c r="HU84" s="86">
        <f t="shared" si="207"/>
        <v>1.8495144554782704E-36</v>
      </c>
      <c r="HV84" s="86">
        <f t="shared" si="208"/>
        <v>4.8895900483254142E-38</v>
      </c>
      <c r="HW84" s="86">
        <f t="shared" si="209"/>
        <v>1.0897598699400037E-35</v>
      </c>
      <c r="HX84" s="86">
        <f t="shared" si="210"/>
        <v>1.6518845853076354E-34</v>
      </c>
      <c r="HY84" s="86">
        <f t="shared" si="211"/>
        <v>5.8674697296725324E-42</v>
      </c>
      <c r="HZ84" s="86">
        <f t="shared" si="212"/>
        <v>4.4094619678251634E-38</v>
      </c>
      <c r="IA84" s="86">
        <f t="shared" si="213"/>
        <v>1.5388674546155558E-34</v>
      </c>
      <c r="IB84" s="86">
        <f t="shared" si="214"/>
        <v>2.6274592996141991E-37</v>
      </c>
      <c r="IC84" s="86">
        <f t="shared" si="215"/>
        <v>4.0551981103286089E-39</v>
      </c>
      <c r="ID84" s="86">
        <f t="shared" si="216"/>
        <v>3.1787217861716511E-38</v>
      </c>
      <c r="IE84" s="86">
        <f t="shared" si="217"/>
        <v>4.5005622228039974E-37</v>
      </c>
      <c r="IF84" s="86">
        <f t="shared" si="218"/>
        <v>1.4931255046262132E-30</v>
      </c>
      <c r="IG84" s="86">
        <f t="shared" si="219"/>
        <v>1.2824913091278895E-22</v>
      </c>
      <c r="II84" s="86">
        <f t="shared" si="115"/>
        <v>3.080815525462636E-140</v>
      </c>
      <c r="IJ84" s="86">
        <f t="shared" si="116"/>
        <v>1.2660727742752375E-125</v>
      </c>
      <c r="IK84" s="86">
        <f t="shared" si="117"/>
        <v>1.433826793222667E-165</v>
      </c>
      <c r="IL84" s="86">
        <f t="shared" si="118"/>
        <v>2.3909140469582153E-174</v>
      </c>
      <c r="IM84" s="86">
        <f t="shared" si="119"/>
        <v>2.6149935362008212E-165</v>
      </c>
      <c r="IN84" s="86">
        <f t="shared" si="120"/>
        <v>5.463458182069511E-159</v>
      </c>
      <c r="IO84" s="86">
        <f t="shared" si="121"/>
        <v>1.9181177473539219E-196</v>
      </c>
      <c r="IP84" s="86">
        <f t="shared" si="122"/>
        <v>4.1757480855853154E-175</v>
      </c>
      <c r="IQ84" s="86">
        <f t="shared" si="123"/>
        <v>8.1679982791679806E-158</v>
      </c>
      <c r="IR84" s="86">
        <f t="shared" si="124"/>
        <v>5.4821468168583752E-171</v>
      </c>
      <c r="IS84" s="86">
        <f t="shared" si="125"/>
        <v>6.7907857020297305E-181</v>
      </c>
      <c r="IT84" s="86">
        <f t="shared" si="126"/>
        <v>6.2602935697340817E-176</v>
      </c>
      <c r="IU84" s="86">
        <f t="shared" si="127"/>
        <v>1.6495153623866209E-169</v>
      </c>
      <c r="IV84" s="86">
        <f t="shared" si="128"/>
        <v>2.6151140727642593E-116</v>
      </c>
      <c r="IW84" s="86">
        <f t="shared" si="129"/>
        <v>9.5173259348151812E-107</v>
      </c>
      <c r="IY84" s="86">
        <f t="shared" si="130"/>
        <v>0.63495724522387076</v>
      </c>
      <c r="IZ84" s="86">
        <f t="shared" si="131"/>
        <v>0.58705633993287865</v>
      </c>
      <c r="JA84" s="86">
        <f t="shared" si="132"/>
        <v>0.5754292079352441</v>
      </c>
      <c r="JB84" s="86">
        <f t="shared" si="133"/>
        <v>0.61803070552994144</v>
      </c>
      <c r="JC84" s="86">
        <f t="shared" si="134"/>
        <v>0.61986645791047223</v>
      </c>
      <c r="JD84" s="86">
        <f t="shared" si="135"/>
        <v>0.59628490351441077</v>
      </c>
      <c r="JE84" s="86">
        <f t="shared" si="136"/>
        <v>0.5765612439391129</v>
      </c>
      <c r="JF84" s="86">
        <f t="shared" si="137"/>
        <v>0.58677881308435487</v>
      </c>
      <c r="JG84" s="86">
        <f t="shared" si="138"/>
        <v>0.5876819949790133</v>
      </c>
      <c r="JH84" s="86">
        <f t="shared" si="139"/>
        <v>0.57937374269277764</v>
      </c>
      <c r="JI84" s="86">
        <f t="shared" si="140"/>
        <v>0.60876642084616372</v>
      </c>
      <c r="JJ84" s="86">
        <f t="shared" si="141"/>
        <v>0.60506896936868715</v>
      </c>
      <c r="JK84" s="86">
        <f t="shared" si="142"/>
        <v>0.59805169027746641</v>
      </c>
      <c r="JL84" s="86">
        <f t="shared" si="143"/>
        <v>0.59821487380040816</v>
      </c>
      <c r="JM84" s="86">
        <f t="shared" si="144"/>
        <v>0.60767300012306813</v>
      </c>
    </row>
    <row r="85" spans="2:273" x14ac:dyDescent="0.25">
      <c r="B85" s="2">
        <v>58</v>
      </c>
      <c r="C85" s="37">
        <v>219.12899999999999</v>
      </c>
      <c r="D85" s="37">
        <v>228.69399999999999</v>
      </c>
      <c r="E85" s="37">
        <v>220.066</v>
      </c>
      <c r="F85" s="37">
        <v>227.68899999999999</v>
      </c>
      <c r="G85" s="37">
        <v>218.04900000000001</v>
      </c>
      <c r="H85" s="37">
        <v>214.06700000000001</v>
      </c>
      <c r="I85" s="37">
        <v>227.81</v>
      </c>
      <c r="J85" s="37">
        <v>210.23699999999999</v>
      </c>
      <c r="K85" s="37">
        <v>217.441</v>
      </c>
      <c r="L85" s="37">
        <v>215.83099999999999</v>
      </c>
      <c r="M85" s="37">
        <v>212.017</v>
      </c>
      <c r="N85" s="37">
        <v>219.27099999999999</v>
      </c>
      <c r="O85" s="37">
        <v>216.40700000000001</v>
      </c>
      <c r="P85" s="37">
        <v>204.4</v>
      </c>
      <c r="Q85" s="37">
        <v>173.21700000000001</v>
      </c>
      <c r="S85" s="4">
        <f t="shared" si="8"/>
        <v>223.73232951437188</v>
      </c>
      <c r="T85" s="4">
        <f t="shared" si="9"/>
        <v>234.7211206376158</v>
      </c>
      <c r="U85" s="4">
        <f t="shared" si="10"/>
        <v>221.41401739011943</v>
      </c>
      <c r="V85" s="4">
        <f t="shared" si="11"/>
        <v>233.18647655947885</v>
      </c>
      <c r="W85" s="4">
        <f t="shared" si="12"/>
        <v>215.35114995111158</v>
      </c>
      <c r="X85" s="4">
        <f t="shared" si="13"/>
        <v>204.92441728948344</v>
      </c>
      <c r="Y85" s="4">
        <f t="shared" si="14"/>
        <v>230.23744610914616</v>
      </c>
      <c r="Z85" s="4">
        <f t="shared" si="15"/>
        <v>201.30324320414692</v>
      </c>
      <c r="AA85" s="4">
        <f t="shared" si="16"/>
        <v>214.26320358561711</v>
      </c>
      <c r="AB85" s="4">
        <f t="shared" si="17"/>
        <v>214.76578870894468</v>
      </c>
      <c r="AC85" s="4">
        <f t="shared" si="18"/>
        <v>209.85160049003741</v>
      </c>
      <c r="AD85" s="4">
        <f t="shared" si="19"/>
        <v>221.7475707699009</v>
      </c>
      <c r="AE85" s="4">
        <f t="shared" si="20"/>
        <v>219.60573213824887</v>
      </c>
      <c r="AF85" s="4">
        <f t="shared" si="21"/>
        <v>204.7947540540975</v>
      </c>
      <c r="AG85" s="4">
        <f t="shared" si="22"/>
        <v>170.9105522573378</v>
      </c>
      <c r="AI85" s="4">
        <f t="shared" si="23"/>
        <v>-4.6033295143718931</v>
      </c>
      <c r="AJ85" s="4">
        <f t="shared" si="24"/>
        <v>-6.0271206376158091</v>
      </c>
      <c r="AK85" s="4">
        <f t="shared" si="25"/>
        <v>-1.3480173901194235</v>
      </c>
      <c r="AL85" s="4">
        <f t="shared" si="26"/>
        <v>-5.4974765594788551</v>
      </c>
      <c r="AM85" s="4">
        <f t="shared" si="27"/>
        <v>2.6978500488884265</v>
      </c>
      <c r="AN85" s="4">
        <f t="shared" si="28"/>
        <v>9.1425827105165638</v>
      </c>
      <c r="AO85" s="4">
        <f t="shared" si="29"/>
        <v>-2.4274461091461603</v>
      </c>
      <c r="AP85" s="4">
        <f t="shared" si="30"/>
        <v>8.9337567958530713</v>
      </c>
      <c r="AQ85" s="4">
        <f t="shared" si="31"/>
        <v>3.1777964143828967</v>
      </c>
      <c r="AR85" s="4">
        <f t="shared" si="32"/>
        <v>1.0652112910553058</v>
      </c>
      <c r="AS85" s="4">
        <f t="shared" si="33"/>
        <v>2.1653995099625831</v>
      </c>
      <c r="AT85" s="4">
        <f t="shared" si="34"/>
        <v>-2.476570769900917</v>
      </c>
      <c r="AU85" s="4">
        <f t="shared" si="35"/>
        <v>-3.1987321382488574</v>
      </c>
      <c r="AV85" s="4">
        <f t="shared" si="224"/>
        <v>-0.39475405409748987</v>
      </c>
      <c r="AW85" s="4">
        <f t="shared" si="224"/>
        <v>2.3064477426622148</v>
      </c>
      <c r="AY85" s="2">
        <f t="shared" si="96"/>
        <v>103.5176466836279</v>
      </c>
      <c r="AZ85" s="2">
        <f t="shared" si="147"/>
        <v>103.85342784062513</v>
      </c>
      <c r="BA85" s="2">
        <f t="shared" si="148"/>
        <v>102.4477493180148</v>
      </c>
      <c r="BB85" s="2">
        <f t="shared" si="149"/>
        <v>99.335274361314816</v>
      </c>
      <c r="BC85" s="2">
        <f t="shared" si="150"/>
        <v>99.536266588396145</v>
      </c>
      <c r="BD85" s="2">
        <f t="shared" si="151"/>
        <v>101.07120589530474</v>
      </c>
      <c r="BE85" s="2">
        <f t="shared" si="152"/>
        <v>100.18510824564177</v>
      </c>
      <c r="BF85" s="2">
        <f t="shared" si="153"/>
        <v>100.80561729101699</v>
      </c>
      <c r="BG85" s="2">
        <f t="shared" si="154"/>
        <v>98.762250413973064</v>
      </c>
      <c r="BH85" s="2">
        <f t="shared" si="155"/>
        <v>100.37740116598664</v>
      </c>
      <c r="BI85" s="2">
        <f t="shared" si="156"/>
        <v>99.098806277477394</v>
      </c>
      <c r="BJ85" s="2">
        <f t="shared" si="157"/>
        <v>98.242838986480152</v>
      </c>
      <c r="BK85" s="2">
        <f t="shared" si="158"/>
        <v>99.731192569236555</v>
      </c>
      <c r="BL85" s="2">
        <f t="shared" si="159"/>
        <v>102.99782386692823</v>
      </c>
      <c r="BM85" s="2">
        <f t="shared" si="160"/>
        <v>103.76147131550265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113.66359062078273</v>
      </c>
      <c r="DL85" s="2">
        <f t="shared" si="225"/>
        <v>107.13419407665505</v>
      </c>
      <c r="DM85" s="2">
        <f t="shared" si="225"/>
        <v>106.13722343801292</v>
      </c>
      <c r="DN85" s="2">
        <f t="shared" si="225"/>
        <v>102.00259838056681</v>
      </c>
      <c r="DO85" s="2">
        <f t="shared" si="225"/>
        <v>103.40870401575664</v>
      </c>
      <c r="DP85" s="2">
        <f t="shared" si="225"/>
        <v>107.06225293865296</v>
      </c>
      <c r="DQ85" s="2">
        <f t="shared" si="225"/>
        <v>106.38264873949578</v>
      </c>
      <c r="DR85" s="2">
        <f t="shared" si="225"/>
        <v>106.52421904761903</v>
      </c>
      <c r="DS85" s="2">
        <f t="shared" si="225"/>
        <v>104.1288465036465</v>
      </c>
      <c r="DT85" s="2">
        <f t="shared" si="225"/>
        <v>103.72608215358211</v>
      </c>
      <c r="DU85" s="2">
        <f t="shared" si="225"/>
        <v>104.83893530673532</v>
      </c>
      <c r="DV85" s="2">
        <f t="shared" si="225"/>
        <v>102.6159798482693</v>
      </c>
      <c r="DW85" s="2">
        <f t="shared" si="225"/>
        <v>104.37638374001531</v>
      </c>
      <c r="DX85" s="2">
        <f t="shared" si="225"/>
        <v>110.79148204736441</v>
      </c>
      <c r="DY85" s="2">
        <f t="shared" si="225"/>
        <v>110.02889057917892</v>
      </c>
      <c r="EA85" s="2">
        <f t="shared" ref="EA85:EA148" si="228">CE$228*$B85+CE$229</f>
        <v>101.67615636590051</v>
      </c>
      <c r="EB85" s="2">
        <f t="shared" si="72"/>
        <v>103.17571067343252</v>
      </c>
      <c r="EC85" s="2">
        <f t="shared" si="73"/>
        <v>101.5939473428468</v>
      </c>
      <c r="ED85" s="2">
        <f t="shared" si="74"/>
        <v>98.730527480975198</v>
      </c>
      <c r="EE85" s="2">
        <f t="shared" si="75"/>
        <v>98.686894585525891</v>
      </c>
      <c r="EF85" s="2">
        <f t="shared" si="76"/>
        <v>99.700704324801379</v>
      </c>
      <c r="EG85" s="2">
        <f t="shared" si="77"/>
        <v>98.569611751907246</v>
      </c>
      <c r="EH85" s="2">
        <f t="shared" si="78"/>
        <v>99.460364032135544</v>
      </c>
      <c r="EI85" s="2">
        <f t="shared" si="79"/>
        <v>97.455566666388236</v>
      </c>
      <c r="EJ85" s="2">
        <f t="shared" si="80"/>
        <v>99.574459247584869</v>
      </c>
      <c r="EK85" s="2">
        <f t="shared" si="81"/>
        <v>97.757536176177979</v>
      </c>
      <c r="EL85" s="2">
        <f t="shared" si="82"/>
        <v>97.191982859816861</v>
      </c>
      <c r="EM85" s="2">
        <f t="shared" si="83"/>
        <v>98.61314743632596</v>
      </c>
      <c r="EN85" s="2">
        <f t="shared" si="84"/>
        <v>100.95198931312544</v>
      </c>
      <c r="EO85" s="2">
        <f t="shared" si="85"/>
        <v>102.12002886966573</v>
      </c>
      <c r="EQ85" s="2">
        <f t="shared" si="86"/>
        <v>101.12809141416739</v>
      </c>
      <c r="ER85" s="2">
        <f t="shared" si="226"/>
        <v>101.8378861894095</v>
      </c>
      <c r="ES85" s="2">
        <f t="shared" si="226"/>
        <v>100.45621831918137</v>
      </c>
      <c r="ET85" s="2">
        <f t="shared" si="226"/>
        <v>96.855769170017879</v>
      </c>
      <c r="EU85" s="2">
        <f t="shared" si="226"/>
        <v>97.724264518417414</v>
      </c>
      <c r="EV85" s="2">
        <f t="shared" si="226"/>
        <v>99.286661616122672</v>
      </c>
      <c r="EW85" s="2">
        <f t="shared" si="226"/>
        <v>98.870312492458396</v>
      </c>
      <c r="EX85" s="2">
        <f t="shared" si="226"/>
        <v>99.350598729077404</v>
      </c>
      <c r="EY85" s="2">
        <f t="shared" si="226"/>
        <v>97.689264518487974</v>
      </c>
      <c r="EZ85" s="2">
        <f t="shared" si="226"/>
        <v>99.287810495234055</v>
      </c>
      <c r="FA85" s="2">
        <f t="shared" si="226"/>
        <v>97.433484330425784</v>
      </c>
      <c r="FB85" s="2">
        <f t="shared" si="226"/>
        <v>96.787585385554621</v>
      </c>
      <c r="FC85" s="2">
        <f t="shared" si="226"/>
        <v>99.183172497007078</v>
      </c>
      <c r="FD85" s="2">
        <f t="shared" si="226"/>
        <v>100.65938172730112</v>
      </c>
      <c r="FE85" s="2">
        <f t="shared" si="226"/>
        <v>102.75218042083684</v>
      </c>
      <c r="FG85" s="2">
        <f t="shared" si="88"/>
        <v>0.84636630753813469</v>
      </c>
      <c r="FH85" s="2">
        <f t="shared" si="227"/>
        <v>0.8286328487144623</v>
      </c>
      <c r="FI85" s="2">
        <f t="shared" si="227"/>
        <v>0.81197245833566756</v>
      </c>
      <c r="FJ85" s="2">
        <f t="shared" si="227"/>
        <v>0.81495103088297438</v>
      </c>
      <c r="FK85" s="2">
        <f t="shared" si="227"/>
        <v>0.82003662272891253</v>
      </c>
      <c r="FL85" s="2">
        <f t="shared" si="227"/>
        <v>0.8138046318776353</v>
      </c>
      <c r="FM85" s="2">
        <f t="shared" si="227"/>
        <v>0.79324681802197883</v>
      </c>
      <c r="FN85" s="2">
        <f t="shared" si="227"/>
        <v>0.80955031666800636</v>
      </c>
      <c r="FO85" s="2">
        <f t="shared" si="227"/>
        <v>0.80420959327401464</v>
      </c>
      <c r="FP85" s="2">
        <f t="shared" si="227"/>
        <v>0.80656173470472814</v>
      </c>
      <c r="FQ85" s="2">
        <f t="shared" si="227"/>
        <v>0.81057173264292648</v>
      </c>
      <c r="FR85" s="2">
        <f t="shared" si="227"/>
        <v>0.80623109506547175</v>
      </c>
      <c r="FS85" s="2">
        <f t="shared" si="227"/>
        <v>0.80603523730535331</v>
      </c>
      <c r="FT85" s="2">
        <f t="shared" si="227"/>
        <v>0.79207113755005931</v>
      </c>
      <c r="FU85" s="2">
        <f t="shared" si="227"/>
        <v>0.79247901601335602</v>
      </c>
      <c r="FW85" s="2">
        <f t="shared" si="112"/>
        <v>3.3475958175246338E-4</v>
      </c>
      <c r="FX85" s="2">
        <f t="shared" si="164"/>
        <v>4.7603929837094854E-4</v>
      </c>
      <c r="FY85" s="2">
        <f t="shared" si="165"/>
        <v>4.0348808800232046E-4</v>
      </c>
      <c r="FZ85" s="2">
        <f t="shared" si="166"/>
        <v>3.9816679476570484E-4</v>
      </c>
      <c r="GA85" s="2">
        <f t="shared" si="167"/>
        <v>3.9555072872999393E-4</v>
      </c>
      <c r="GB85" s="2">
        <f t="shared" si="168"/>
        <v>4.4604964547594283E-4</v>
      </c>
      <c r="GC85" s="2">
        <f t="shared" si="169"/>
        <v>4.1980488107647108E-4</v>
      </c>
      <c r="GD85" s="2">
        <f t="shared" si="170"/>
        <v>5.0737272105000949E-4</v>
      </c>
      <c r="GE85" s="2">
        <f t="shared" si="171"/>
        <v>5.1166089306822749E-4</v>
      </c>
      <c r="GF85" s="2">
        <f t="shared" si="172"/>
        <v>4.9124474916659264E-4</v>
      </c>
      <c r="GG85" s="2">
        <f t="shared" si="173"/>
        <v>4.5383622364813104E-4</v>
      </c>
      <c r="GH85" s="2">
        <f t="shared" si="174"/>
        <v>3.6061094989813799E-4</v>
      </c>
      <c r="GI85" s="2">
        <f t="shared" si="175"/>
        <v>3.1642628501665104E-4</v>
      </c>
      <c r="GJ85" s="2">
        <f t="shared" si="176"/>
        <v>2.7332685772291706E-4</v>
      </c>
      <c r="GK85" s="2">
        <f t="shared" si="177"/>
        <v>2.9689346502321747E-4</v>
      </c>
      <c r="GM85" s="86">
        <f t="shared" si="113"/>
        <v>0.64281843131497618</v>
      </c>
      <c r="GN85" s="86">
        <f t="shared" si="178"/>
        <v>0.60636703779101297</v>
      </c>
      <c r="GO85" s="86">
        <f t="shared" si="179"/>
        <v>0.57993000567163699</v>
      </c>
      <c r="GP85" s="86">
        <f t="shared" si="180"/>
        <v>0.63450743529179043</v>
      </c>
      <c r="GQ85" s="86">
        <f t="shared" si="181"/>
        <v>0.59597255174975294</v>
      </c>
      <c r="GR85" s="86">
        <f t="shared" si="182"/>
        <v>0.54884769660562316</v>
      </c>
      <c r="GS85" s="86">
        <f t="shared" si="183"/>
        <v>0.58699495675709223</v>
      </c>
      <c r="GT85" s="86">
        <f t="shared" si="184"/>
        <v>0.53756401187878244</v>
      </c>
      <c r="GU85" s="86">
        <f t="shared" si="185"/>
        <v>0.57045814798090266</v>
      </c>
      <c r="GV85" s="86">
        <f t="shared" si="186"/>
        <v>0.57270692677066781</v>
      </c>
      <c r="GW85" s="86">
        <f t="shared" si="187"/>
        <v>0.58841521937055852</v>
      </c>
      <c r="GX85" s="86">
        <f t="shared" si="188"/>
        <v>0.61247009343845205</v>
      </c>
      <c r="GY85" s="86">
        <f t="shared" si="189"/>
        <v>0.60407609633300308</v>
      </c>
      <c r="GZ85" s="86">
        <f t="shared" si="190"/>
        <v>0.59191246992627122</v>
      </c>
      <c r="HA85" s="86">
        <f t="shared" si="191"/>
        <v>0.53973026016773495</v>
      </c>
      <c r="HC85" s="86">
        <f t="shared" si="145"/>
        <v>6.9131639897532877E-4</v>
      </c>
      <c r="HD85" s="86">
        <f t="shared" si="192"/>
        <v>5.6460057905022374E-4</v>
      </c>
      <c r="HE85" s="86">
        <f t="shared" si="193"/>
        <v>2.1000826269802956E-4</v>
      </c>
      <c r="HF85" s="86">
        <f t="shared" si="194"/>
        <v>1.2987858832863211E-4</v>
      </c>
      <c r="HG85" s="86">
        <f t="shared" si="195"/>
        <v>2.5411079788216777E-4</v>
      </c>
      <c r="HH85" s="86">
        <f t="shared" si="196"/>
        <v>3.7067218094082326E-4</v>
      </c>
      <c r="HI85" s="86">
        <f t="shared" si="197"/>
        <v>5.4303378388497461E-5</v>
      </c>
      <c r="HJ85" s="86">
        <f t="shared" si="198"/>
        <v>2.4843545535151629E-4</v>
      </c>
      <c r="HK85" s="86">
        <f t="shared" si="199"/>
        <v>3.3837044907329228E-4</v>
      </c>
      <c r="HL85" s="86">
        <f t="shared" si="200"/>
        <v>2.2395732012187467E-4</v>
      </c>
      <c r="HM85" s="86">
        <f t="shared" si="201"/>
        <v>1.3543821286009474E-4</v>
      </c>
      <c r="HN85" s="86">
        <f t="shared" si="202"/>
        <v>1.3141073523841512E-4</v>
      </c>
      <c r="HO85" s="86">
        <f t="shared" si="203"/>
        <v>1.4123877174715942E-4</v>
      </c>
      <c r="HP85" s="86">
        <f t="shared" si="204"/>
        <v>2.1682285473935974E-5</v>
      </c>
      <c r="HQ85" s="86">
        <f t="shared" si="205"/>
        <v>1.9815564915308182E-5</v>
      </c>
      <c r="HS85" s="86">
        <f t="shared" si="114"/>
        <v>9.5673154862401032E-30</v>
      </c>
      <c r="HT85" s="86">
        <f t="shared" si="206"/>
        <v>1.4430847655295608E-27</v>
      </c>
      <c r="HU85" s="86">
        <f t="shared" si="207"/>
        <v>2.7149424787466036E-35</v>
      </c>
      <c r="HV85" s="86">
        <f t="shared" si="208"/>
        <v>8.1539527106970383E-37</v>
      </c>
      <c r="HW85" s="86">
        <f t="shared" si="209"/>
        <v>1.53922910686728E-34</v>
      </c>
      <c r="HX85" s="86">
        <f t="shared" si="210"/>
        <v>2.20242947997891E-33</v>
      </c>
      <c r="HY85" s="86">
        <f t="shared" si="211"/>
        <v>1.3901691023557085E-40</v>
      </c>
      <c r="HZ85" s="86">
        <f t="shared" si="212"/>
        <v>8.0958755120479572E-37</v>
      </c>
      <c r="IA85" s="86">
        <f t="shared" si="213"/>
        <v>2.1299190887333081E-33</v>
      </c>
      <c r="IB85" s="86">
        <f t="shared" si="214"/>
        <v>4.4662385716793971E-36</v>
      </c>
      <c r="IC85" s="86">
        <f t="shared" si="215"/>
        <v>7.8037146524267935E-38</v>
      </c>
      <c r="ID85" s="86">
        <f t="shared" si="216"/>
        <v>5.22349986085372E-37</v>
      </c>
      <c r="IE85" s="86">
        <f t="shared" si="217"/>
        <v>6.4405936197980938E-36</v>
      </c>
      <c r="IF85" s="86">
        <f t="shared" si="218"/>
        <v>1.259395099176987E-29</v>
      </c>
      <c r="IG85" s="86">
        <f t="shared" si="219"/>
        <v>6.017111474675491E-22</v>
      </c>
      <c r="II85" s="86">
        <f t="shared" si="115"/>
        <v>4.1372926824564857E-137</v>
      </c>
      <c r="IJ85" s="86">
        <f t="shared" si="116"/>
        <v>1.0638837045422544E-122</v>
      </c>
      <c r="IK85" s="86">
        <f t="shared" si="117"/>
        <v>8.7879463000301637E-162</v>
      </c>
      <c r="IL85" s="86">
        <f t="shared" si="118"/>
        <v>2.3032691655962125E-170</v>
      </c>
      <c r="IM85" s="86">
        <f t="shared" si="119"/>
        <v>1.5466744214470005E-161</v>
      </c>
      <c r="IN85" s="86">
        <f t="shared" si="120"/>
        <v>2.6247207701165194E-155</v>
      </c>
      <c r="IO85" s="86">
        <f t="shared" si="121"/>
        <v>6.4123521834618487E-192</v>
      </c>
      <c r="IP85" s="86">
        <f t="shared" si="122"/>
        <v>5.5927422273939653E-171</v>
      </c>
      <c r="IQ85" s="86">
        <f t="shared" si="123"/>
        <v>4.2779638843408714E-154</v>
      </c>
      <c r="IR85" s="86">
        <f t="shared" si="124"/>
        <v>5.6359501461906912E-167</v>
      </c>
      <c r="IS85" s="86">
        <f t="shared" si="125"/>
        <v>1.0863595616297387E-176</v>
      </c>
      <c r="IT85" s="86">
        <f t="shared" si="126"/>
        <v>5.8547634113100473E-172</v>
      </c>
      <c r="IU85" s="86">
        <f t="shared" si="127"/>
        <v>9.5677705532735434E-166</v>
      </c>
      <c r="IV85" s="86">
        <f t="shared" si="128"/>
        <v>8.7514130793043173E-114</v>
      </c>
      <c r="IW85" s="86">
        <f t="shared" si="129"/>
        <v>2.0681958154216082E-104</v>
      </c>
      <c r="IY85" s="86">
        <f t="shared" si="130"/>
        <v>0.64350974771395153</v>
      </c>
      <c r="IZ85" s="86">
        <f t="shared" si="131"/>
        <v>0.60693163837006325</v>
      </c>
      <c r="JA85" s="86">
        <f t="shared" si="132"/>
        <v>0.58014001393433501</v>
      </c>
      <c r="JB85" s="86">
        <f t="shared" si="133"/>
        <v>0.63463731388011901</v>
      </c>
      <c r="JC85" s="86">
        <f t="shared" si="134"/>
        <v>0.59622666254763512</v>
      </c>
      <c r="JD85" s="86">
        <f t="shared" si="135"/>
        <v>0.54921836878656394</v>
      </c>
      <c r="JE85" s="86">
        <f t="shared" si="136"/>
        <v>0.58704926013548075</v>
      </c>
      <c r="JF85" s="86">
        <f t="shared" si="137"/>
        <v>0.53781244733413391</v>
      </c>
      <c r="JG85" s="86">
        <f t="shared" si="138"/>
        <v>0.57079651842997592</v>
      </c>
      <c r="JH85" s="86">
        <f t="shared" si="139"/>
        <v>0.57293088409078974</v>
      </c>
      <c r="JI85" s="86">
        <f t="shared" si="140"/>
        <v>0.58855065758341862</v>
      </c>
      <c r="JJ85" s="86">
        <f t="shared" si="141"/>
        <v>0.61260150417369041</v>
      </c>
      <c r="JK85" s="86">
        <f t="shared" si="142"/>
        <v>0.60421733510475029</v>
      </c>
      <c r="JL85" s="86">
        <f t="shared" si="143"/>
        <v>0.59193415221174517</v>
      </c>
      <c r="JM85" s="86">
        <f t="shared" si="144"/>
        <v>0.53975007573265021</v>
      </c>
    </row>
    <row r="86" spans="2:273" x14ac:dyDescent="0.25">
      <c r="B86" s="2">
        <v>59</v>
      </c>
      <c r="C86" s="37">
        <v>209.935</v>
      </c>
      <c r="D86" s="37">
        <v>221.048</v>
      </c>
      <c r="E86" s="37">
        <v>209.279</v>
      </c>
      <c r="F86" s="37">
        <v>217.04900000000001</v>
      </c>
      <c r="G86" s="37">
        <v>201.29499999999999</v>
      </c>
      <c r="H86" s="37">
        <v>190.75</v>
      </c>
      <c r="I86" s="37">
        <v>216.845</v>
      </c>
      <c r="J86" s="37">
        <v>185.57599999999999</v>
      </c>
      <c r="K86" s="37">
        <v>202.69499999999999</v>
      </c>
      <c r="L86" s="37">
        <v>201.37299999999999</v>
      </c>
      <c r="M86" s="37">
        <v>196.38300000000001</v>
      </c>
      <c r="N86" s="37">
        <v>206.339</v>
      </c>
      <c r="O86" s="37">
        <v>204.71199999999999</v>
      </c>
      <c r="P86" s="37">
        <v>188.75</v>
      </c>
      <c r="Q86" s="37">
        <v>151.6</v>
      </c>
      <c r="S86" s="4">
        <f t="shared" si="8"/>
        <v>206.54016467350027</v>
      </c>
      <c r="T86" s="4">
        <f t="shared" si="9"/>
        <v>219.67871203355227</v>
      </c>
      <c r="U86" s="4">
        <f t="shared" si="10"/>
        <v>202.89754795010569</v>
      </c>
      <c r="V86" s="4">
        <f t="shared" si="11"/>
        <v>212.29754542026041</v>
      </c>
      <c r="W86" s="4">
        <f t="shared" si="12"/>
        <v>189.60512623906075</v>
      </c>
      <c r="X86" s="4">
        <f t="shared" si="13"/>
        <v>177.31200717583749</v>
      </c>
      <c r="Y86" s="4">
        <f t="shared" si="14"/>
        <v>208.51710761528696</v>
      </c>
      <c r="Z86" s="4">
        <f t="shared" si="15"/>
        <v>174.00065252208319</v>
      </c>
      <c r="AA86" s="4">
        <f t="shared" si="16"/>
        <v>189.85280228532898</v>
      </c>
      <c r="AB86" s="4">
        <f t="shared" si="17"/>
        <v>193.62536177939944</v>
      </c>
      <c r="AC86" s="4">
        <f t="shared" si="18"/>
        <v>185.32554331843218</v>
      </c>
      <c r="AD86" s="4">
        <f t="shared" si="19"/>
        <v>200.3115753219071</v>
      </c>
      <c r="AE86" s="4">
        <f t="shared" si="20"/>
        <v>199.0316315738236</v>
      </c>
      <c r="AF86" s="4">
        <f t="shared" si="21"/>
        <v>183.09859475824288</v>
      </c>
      <c r="AG86" s="4">
        <f t="shared" si="22"/>
        <v>148.24540272220528</v>
      </c>
      <c r="AI86" s="4">
        <f t="shared" si="23"/>
        <v>3.3948353264997309</v>
      </c>
      <c r="AJ86" s="4">
        <f t="shared" si="24"/>
        <v>1.3692879664477289</v>
      </c>
      <c r="AK86" s="4">
        <f t="shared" si="25"/>
        <v>6.3814520498943068</v>
      </c>
      <c r="AL86" s="4">
        <f t="shared" si="26"/>
        <v>4.7514545797396011</v>
      </c>
      <c r="AM86" s="4">
        <f t="shared" si="27"/>
        <v>11.689873760939236</v>
      </c>
      <c r="AN86" s="4">
        <f t="shared" si="28"/>
        <v>13.437992824162507</v>
      </c>
      <c r="AO86" s="4">
        <f t="shared" si="29"/>
        <v>8.3278923847130386</v>
      </c>
      <c r="AP86" s="4">
        <f t="shared" si="30"/>
        <v>11.575347477916807</v>
      </c>
      <c r="AQ86" s="4">
        <f t="shared" si="31"/>
        <v>12.842197714671016</v>
      </c>
      <c r="AR86" s="4">
        <f t="shared" si="32"/>
        <v>7.7476382206005496</v>
      </c>
      <c r="AS86" s="4">
        <f t="shared" si="33"/>
        <v>11.057456681567828</v>
      </c>
      <c r="AT86" s="4">
        <f t="shared" si="34"/>
        <v>6.0274246780928991</v>
      </c>
      <c r="AU86" s="4">
        <f t="shared" si="35"/>
        <v>5.6803684261763863</v>
      </c>
      <c r="AV86" s="4">
        <f t="shared" si="224"/>
        <v>5.6514052417571179</v>
      </c>
      <c r="AW86" s="4">
        <f t="shared" si="224"/>
        <v>3.35459727779471</v>
      </c>
      <c r="AY86" s="2">
        <f t="shared" si="96"/>
        <v>103.264230227032</v>
      </c>
      <c r="AZ86" s="2">
        <f t="shared" si="147"/>
        <v>103.66060764567462</v>
      </c>
      <c r="BA86" s="2">
        <f t="shared" si="148"/>
        <v>102.25653669228035</v>
      </c>
      <c r="BB86" s="2">
        <f t="shared" si="149"/>
        <v>99.162268849369241</v>
      </c>
      <c r="BC86" s="2">
        <f t="shared" si="150"/>
        <v>99.355317362182461</v>
      </c>
      <c r="BD86" s="2">
        <f t="shared" si="151"/>
        <v>100.8614808005438</v>
      </c>
      <c r="BE86" s="2">
        <f t="shared" si="152"/>
        <v>99.989422803142119</v>
      </c>
      <c r="BF86" s="2">
        <f t="shared" si="153"/>
        <v>100.62108472535047</v>
      </c>
      <c r="BG86" s="2">
        <f t="shared" si="154"/>
        <v>98.590666051491198</v>
      </c>
      <c r="BH86" s="2">
        <f t="shared" si="155"/>
        <v>100.20982803942032</v>
      </c>
      <c r="BI86" s="2">
        <f t="shared" si="156"/>
        <v>98.909996696626393</v>
      </c>
      <c r="BJ86" s="2">
        <f t="shared" si="157"/>
        <v>98.069913643148837</v>
      </c>
      <c r="BK86" s="2">
        <f t="shared" si="158"/>
        <v>99.575479071766054</v>
      </c>
      <c r="BL86" s="2">
        <f t="shared" si="159"/>
        <v>102.79182995259849</v>
      </c>
      <c r="BM86" s="2">
        <f t="shared" si="160"/>
        <v>103.59348143338597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113.74247098515519</v>
      </c>
      <c r="DL86" s="2">
        <f t="shared" si="225"/>
        <v>107.13732177700348</v>
      </c>
      <c r="DM86" s="2">
        <f t="shared" si="225"/>
        <v>106.21964263048476</v>
      </c>
      <c r="DN86" s="2">
        <f t="shared" si="225"/>
        <v>102.03486072874496</v>
      </c>
      <c r="DO86" s="2">
        <f t="shared" si="225"/>
        <v>103.48126764416239</v>
      </c>
      <c r="DP86" s="2">
        <f t="shared" si="225"/>
        <v>107.18413144573147</v>
      </c>
      <c r="DQ86" s="2">
        <f t="shared" si="225"/>
        <v>106.48894285714285</v>
      </c>
      <c r="DR86" s="2">
        <f t="shared" si="225"/>
        <v>106.62780280112042</v>
      </c>
      <c r="DS86" s="2">
        <f t="shared" si="225"/>
        <v>104.1848187044187</v>
      </c>
      <c r="DT86" s="2">
        <f t="shared" si="225"/>
        <v>103.77511754611751</v>
      </c>
      <c r="DU86" s="2">
        <f t="shared" si="225"/>
        <v>104.94414277134278</v>
      </c>
      <c r="DV86" s="2">
        <f t="shared" si="225"/>
        <v>102.68802560455191</v>
      </c>
      <c r="DW86" s="2">
        <f t="shared" si="225"/>
        <v>104.49396465696465</v>
      </c>
      <c r="DX86" s="2">
        <f t="shared" si="225"/>
        <v>111.01269778456839</v>
      </c>
      <c r="DY86" s="2">
        <f t="shared" si="225"/>
        <v>110.14114901026396</v>
      </c>
      <c r="EA86" s="2">
        <f t="shared" si="228"/>
        <v>101.52979126397572</v>
      </c>
      <c r="EB86" s="2">
        <f t="shared" si="72"/>
        <v>103.00567446460823</v>
      </c>
      <c r="EC86" s="2">
        <f t="shared" si="73"/>
        <v>101.42015159960945</v>
      </c>
      <c r="ED86" s="2">
        <f t="shared" si="74"/>
        <v>98.568355353428331</v>
      </c>
      <c r="EE86" s="2">
        <f t="shared" si="75"/>
        <v>98.530007135382334</v>
      </c>
      <c r="EF86" s="2">
        <f t="shared" si="76"/>
        <v>99.542406884377726</v>
      </c>
      <c r="EG86" s="2">
        <f t="shared" si="77"/>
        <v>98.444267095775373</v>
      </c>
      <c r="EH86" s="2">
        <f t="shared" si="78"/>
        <v>99.332392833665949</v>
      </c>
      <c r="EI86" s="2">
        <f t="shared" si="79"/>
        <v>97.348409704066881</v>
      </c>
      <c r="EJ86" s="2">
        <f t="shared" si="80"/>
        <v>99.430183093933437</v>
      </c>
      <c r="EK86" s="2">
        <f t="shared" si="81"/>
        <v>97.62410445871393</v>
      </c>
      <c r="EL86" s="2">
        <f t="shared" si="82"/>
        <v>97.057851594357942</v>
      </c>
      <c r="EM86" s="2">
        <f t="shared" si="83"/>
        <v>98.495798733204097</v>
      </c>
      <c r="EN86" s="2">
        <f t="shared" si="84"/>
        <v>100.82374040610125</v>
      </c>
      <c r="EO86" s="2">
        <f t="shared" si="85"/>
        <v>102.02950650410419</v>
      </c>
      <c r="EQ86" s="2">
        <f t="shared" si="86"/>
        <v>100.99340958897062</v>
      </c>
      <c r="ER86" s="2">
        <f t="shared" si="226"/>
        <v>101.6985002556313</v>
      </c>
      <c r="ES86" s="2">
        <f t="shared" si="226"/>
        <v>100.30712636620946</v>
      </c>
      <c r="ET86" s="2">
        <f t="shared" si="226"/>
        <v>96.735019290298567</v>
      </c>
      <c r="EU86" s="2">
        <f t="shared" si="226"/>
        <v>97.589046046196685</v>
      </c>
      <c r="EV86" s="2">
        <f t="shared" si="226"/>
        <v>99.137636353127021</v>
      </c>
      <c r="EW86" s="2">
        <f t="shared" si="226"/>
        <v>98.738388224459513</v>
      </c>
      <c r="EX86" s="2">
        <f t="shared" si="226"/>
        <v>99.224523858134788</v>
      </c>
      <c r="EY86" s="2">
        <f t="shared" si="226"/>
        <v>97.576841247675873</v>
      </c>
      <c r="EZ86" s="2">
        <f t="shared" si="226"/>
        <v>99.149262115066719</v>
      </c>
      <c r="FA86" s="2">
        <f t="shared" si="226"/>
        <v>97.307335620262648</v>
      </c>
      <c r="FB86" s="2">
        <f t="shared" si="226"/>
        <v>96.662090175636337</v>
      </c>
      <c r="FC86" s="2">
        <f t="shared" si="226"/>
        <v>99.053831758832885</v>
      </c>
      <c r="FD86" s="2">
        <f t="shared" si="226"/>
        <v>100.53823384027719</v>
      </c>
      <c r="FE86" s="2">
        <f t="shared" si="226"/>
        <v>102.6448917053451</v>
      </c>
      <c r="FG86" s="2">
        <f t="shared" si="88"/>
        <v>0.85796435518455472</v>
      </c>
      <c r="FH86" s="2">
        <f t="shared" si="227"/>
        <v>0.84131863114564864</v>
      </c>
      <c r="FI86" s="2">
        <f t="shared" si="227"/>
        <v>0.82563203302821719</v>
      </c>
      <c r="FJ86" s="2">
        <f t="shared" si="227"/>
        <v>0.82843994141633193</v>
      </c>
      <c r="FK86" s="2">
        <f t="shared" si="227"/>
        <v>0.83323068608822659</v>
      </c>
      <c r="FL86" s="2">
        <f t="shared" si="227"/>
        <v>0.82735940510177042</v>
      </c>
      <c r="FM86" s="2">
        <f t="shared" si="227"/>
        <v>0.80794498464625564</v>
      </c>
      <c r="FN86" s="2">
        <f t="shared" si="227"/>
        <v>0.82334756997865044</v>
      </c>
      <c r="FO86" s="2">
        <f t="shared" si="227"/>
        <v>0.81830692138567884</v>
      </c>
      <c r="FP86" s="2">
        <f t="shared" si="227"/>
        <v>0.82052749887565213</v>
      </c>
      <c r="FQ86" s="2">
        <f t="shared" si="227"/>
        <v>0.82431104769162267</v>
      </c>
      <c r="FR86" s="2">
        <f t="shared" si="227"/>
        <v>0.82021540961470729</v>
      </c>
      <c r="FS86" s="2">
        <f t="shared" si="227"/>
        <v>0.82003053164727557</v>
      </c>
      <c r="FT86" s="2">
        <f t="shared" si="227"/>
        <v>0.80683253088834328</v>
      </c>
      <c r="FU86" s="2">
        <f t="shared" si="227"/>
        <v>0.80721850068586265</v>
      </c>
      <c r="FW86" s="2">
        <f t="shared" si="112"/>
        <v>3.670447278977949E-4</v>
      </c>
      <c r="FX86" s="2">
        <f t="shared" si="164"/>
        <v>5.2194273969138102E-4</v>
      </c>
      <c r="FY86" s="2">
        <f t="shared" si="165"/>
        <v>4.4239866928984782E-4</v>
      </c>
      <c r="FZ86" s="2">
        <f t="shared" si="166"/>
        <v>4.3656443852168079E-4</v>
      </c>
      <c r="GA86" s="2">
        <f t="shared" si="167"/>
        <v>4.3369619879763034E-4</v>
      </c>
      <c r="GB86" s="2">
        <f t="shared" si="168"/>
        <v>4.8906266430719309E-4</v>
      </c>
      <c r="GC86" s="2">
        <f t="shared" si="169"/>
        <v>4.6028825613175523E-4</v>
      </c>
      <c r="GD86" s="2">
        <f t="shared" si="170"/>
        <v>5.5629589503986812E-4</v>
      </c>
      <c r="GE86" s="2">
        <f t="shared" si="171"/>
        <v>5.6099731992944018E-4</v>
      </c>
      <c r="GF86" s="2">
        <f t="shared" si="172"/>
        <v>5.386136291572987E-4</v>
      </c>
      <c r="GG86" s="2">
        <f t="shared" si="173"/>
        <v>4.9759973629630359E-4</v>
      </c>
      <c r="GH86" s="2">
        <f t="shared" si="174"/>
        <v>3.9538828786271868E-4</v>
      </c>
      <c r="GI86" s="2">
        <f t="shared" si="175"/>
        <v>3.469439306207409E-4</v>
      </c>
      <c r="GJ86" s="2">
        <f t="shared" si="176"/>
        <v>2.9968903708896938E-4</v>
      </c>
      <c r="GK86" s="2">
        <f t="shared" si="177"/>
        <v>3.255278866372726E-4</v>
      </c>
      <c r="GM86" s="86">
        <f t="shared" si="113"/>
        <v>0.60179305073518063</v>
      </c>
      <c r="GN86" s="86">
        <f t="shared" si="178"/>
        <v>0.58823599453161002</v>
      </c>
      <c r="GO86" s="86">
        <f t="shared" si="179"/>
        <v>0.54455873360669016</v>
      </c>
      <c r="GP86" s="86">
        <f t="shared" si="180"/>
        <v>0.59294180410736419</v>
      </c>
      <c r="GQ86" s="86">
        <f t="shared" si="181"/>
        <v>0.51678592376641774</v>
      </c>
      <c r="GR86" s="86">
        <f t="shared" si="182"/>
        <v>0.45417471762750344</v>
      </c>
      <c r="GS86" s="86">
        <f t="shared" si="183"/>
        <v>0.5485964977332376</v>
      </c>
      <c r="GT86" s="86">
        <f t="shared" si="184"/>
        <v>0.44329124574140261</v>
      </c>
      <c r="GU86" s="86">
        <f t="shared" si="185"/>
        <v>0.50563006678945166</v>
      </c>
      <c r="GV86" s="86">
        <f t="shared" si="186"/>
        <v>0.52266155104313283</v>
      </c>
      <c r="GW86" s="86">
        <f t="shared" si="187"/>
        <v>0.51352144288681778</v>
      </c>
      <c r="GX86" s="86">
        <f t="shared" si="188"/>
        <v>0.56414452783083646</v>
      </c>
      <c r="GY86" s="86">
        <f t="shared" si="189"/>
        <v>0.55786771752270503</v>
      </c>
      <c r="GZ86" s="86">
        <f t="shared" si="190"/>
        <v>0.52621708107454379</v>
      </c>
      <c r="HA86" s="86">
        <f t="shared" si="191"/>
        <v>0.41085353906930494</v>
      </c>
      <c r="HC86" s="86">
        <f t="shared" si="145"/>
        <v>1.1608477845452803E-3</v>
      </c>
      <c r="HD86" s="86">
        <f t="shared" si="192"/>
        <v>9.4963318557008064E-4</v>
      </c>
      <c r="HE86" s="86">
        <f t="shared" si="193"/>
        <v>3.9175941059291003E-4</v>
      </c>
      <c r="HF86" s="86">
        <f t="shared" si="194"/>
        <v>2.5063555399353223E-4</v>
      </c>
      <c r="HG86" s="86">
        <f t="shared" si="195"/>
        <v>4.6959838038727338E-4</v>
      </c>
      <c r="HH86" s="86">
        <f t="shared" si="196"/>
        <v>6.7315196036853489E-4</v>
      </c>
      <c r="HI86" s="86">
        <f t="shared" si="197"/>
        <v>1.1349714988857539E-4</v>
      </c>
      <c r="HJ86" s="86">
        <f t="shared" si="198"/>
        <v>4.7726779055503178E-4</v>
      </c>
      <c r="HK86" s="86">
        <f t="shared" si="199"/>
        <v>6.2183515777933121E-4</v>
      </c>
      <c r="HL86" s="86">
        <f t="shared" si="200"/>
        <v>4.2762626472879375E-4</v>
      </c>
      <c r="HM86" s="86">
        <f t="shared" si="201"/>
        <v>2.6703761006222911E-4</v>
      </c>
      <c r="HN86" s="86">
        <f t="shared" si="202"/>
        <v>2.5220159938855487E-4</v>
      </c>
      <c r="HO86" s="86">
        <f t="shared" si="203"/>
        <v>2.6446013422040345E-4</v>
      </c>
      <c r="HP86" s="86">
        <f t="shared" si="204"/>
        <v>4.7631491832088008E-5</v>
      </c>
      <c r="HQ86" s="86">
        <f t="shared" si="205"/>
        <v>4.5193915438828236E-5</v>
      </c>
      <c r="HS86" s="86">
        <f t="shared" si="114"/>
        <v>8.3828861778574935E-29</v>
      </c>
      <c r="HT86" s="86">
        <f t="shared" si="206"/>
        <v>1.134272333362464E-26</v>
      </c>
      <c r="HU86" s="86">
        <f t="shared" si="207"/>
        <v>3.8088249677570828E-34</v>
      </c>
      <c r="HV86" s="86">
        <f t="shared" si="208"/>
        <v>1.2965801209859502E-35</v>
      </c>
      <c r="HW86" s="86">
        <f t="shared" si="209"/>
        <v>2.0784313990573727E-33</v>
      </c>
      <c r="HX86" s="86">
        <f t="shared" si="210"/>
        <v>2.8084207588375384E-32</v>
      </c>
      <c r="HY86" s="86">
        <f t="shared" si="211"/>
        <v>3.1191857155815578E-39</v>
      </c>
      <c r="HZ86" s="86">
        <f t="shared" si="212"/>
        <v>1.4127159763449096E-35</v>
      </c>
      <c r="IA86" s="86">
        <f t="shared" si="213"/>
        <v>2.8158757697260126E-32</v>
      </c>
      <c r="IB86" s="86">
        <f t="shared" si="214"/>
        <v>7.2271880360697452E-35</v>
      </c>
      <c r="IC86" s="86">
        <f t="shared" si="215"/>
        <v>1.4269545573352754E-36</v>
      </c>
      <c r="ID86" s="86">
        <f t="shared" si="216"/>
        <v>8.1908310259567388E-36</v>
      </c>
      <c r="IE86" s="86">
        <f t="shared" si="217"/>
        <v>8.8230880927278409E-35</v>
      </c>
      <c r="IF86" s="86">
        <f t="shared" si="218"/>
        <v>1.0265112810115232E-28</v>
      </c>
      <c r="IG86" s="86">
        <f t="shared" si="219"/>
        <v>2.7545170581916787E-21</v>
      </c>
      <c r="II86" s="86">
        <f t="shared" si="115"/>
        <v>5.1177780455261455E-134</v>
      </c>
      <c r="IJ86" s="86">
        <f t="shared" si="116"/>
        <v>8.2499873554789424E-120</v>
      </c>
      <c r="IK86" s="86">
        <f t="shared" si="117"/>
        <v>4.864324073104207E-158</v>
      </c>
      <c r="IL86" s="86">
        <f t="shared" si="118"/>
        <v>1.9936420394277734E-166</v>
      </c>
      <c r="IM86" s="86">
        <f t="shared" si="119"/>
        <v>8.2672983378142021E-158</v>
      </c>
      <c r="IN86" s="86">
        <f t="shared" si="120"/>
        <v>1.1405852811923697E-151</v>
      </c>
      <c r="IO86" s="86">
        <f t="shared" si="121"/>
        <v>1.8967246056747818E-187</v>
      </c>
      <c r="IP86" s="86">
        <f t="shared" si="122"/>
        <v>6.6809335844401424E-167</v>
      </c>
      <c r="IQ86" s="86">
        <f t="shared" si="123"/>
        <v>2.0209341592009318E-150</v>
      </c>
      <c r="IR86" s="86">
        <f t="shared" si="124"/>
        <v>5.1867450279536125E-163</v>
      </c>
      <c r="IS86" s="86">
        <f t="shared" si="125"/>
        <v>1.5493342925039302E-172</v>
      </c>
      <c r="IT86" s="86">
        <f t="shared" si="126"/>
        <v>4.9279993171092415E-168</v>
      </c>
      <c r="IU86" s="86">
        <f t="shared" si="127"/>
        <v>5.0304388336849675E-162</v>
      </c>
      <c r="IV86" s="86">
        <f t="shared" si="128"/>
        <v>2.7453090998319108E-111</v>
      </c>
      <c r="IW86" s="86">
        <f t="shared" si="129"/>
        <v>4.2308243348410109E-102</v>
      </c>
      <c r="IY86" s="86">
        <f t="shared" si="130"/>
        <v>0.60295389851972592</v>
      </c>
      <c r="IZ86" s="86">
        <f t="shared" si="131"/>
        <v>0.58918562771718008</v>
      </c>
      <c r="JA86" s="86">
        <f t="shared" si="132"/>
        <v>0.54495049301728304</v>
      </c>
      <c r="JB86" s="86">
        <f t="shared" si="133"/>
        <v>0.59319243966135771</v>
      </c>
      <c r="JC86" s="86">
        <f t="shared" si="134"/>
        <v>0.51725552214680504</v>
      </c>
      <c r="JD86" s="86">
        <f t="shared" si="135"/>
        <v>0.45484786958787199</v>
      </c>
      <c r="JE86" s="86">
        <f t="shared" si="136"/>
        <v>0.54870999488312622</v>
      </c>
      <c r="JF86" s="86">
        <f t="shared" si="137"/>
        <v>0.44376851353195762</v>
      </c>
      <c r="JG86" s="86">
        <f t="shared" si="138"/>
        <v>0.50625190194723102</v>
      </c>
      <c r="JH86" s="86">
        <f t="shared" si="139"/>
        <v>0.52308917730786164</v>
      </c>
      <c r="JI86" s="86">
        <f t="shared" si="140"/>
        <v>0.51378848049687997</v>
      </c>
      <c r="JJ86" s="86">
        <f t="shared" si="141"/>
        <v>0.56439672943022501</v>
      </c>
      <c r="JK86" s="86">
        <f t="shared" si="142"/>
        <v>0.55813217765692547</v>
      </c>
      <c r="JL86" s="86">
        <f t="shared" si="143"/>
        <v>0.52626471256637586</v>
      </c>
      <c r="JM86" s="86">
        <f t="shared" si="144"/>
        <v>0.41089873298474378</v>
      </c>
    </row>
    <row r="87" spans="2:273" x14ac:dyDescent="0.25">
      <c r="B87" s="2">
        <v>60</v>
      </c>
      <c r="C87" s="37">
        <v>191.01599999999999</v>
      </c>
      <c r="D87" s="37">
        <v>208.32300000000001</v>
      </c>
      <c r="E87" s="37">
        <v>189.066</v>
      </c>
      <c r="F87" s="37">
        <v>196.90199999999999</v>
      </c>
      <c r="G87" s="37">
        <v>170.393</v>
      </c>
      <c r="H87" s="37">
        <v>152.583</v>
      </c>
      <c r="I87" s="37">
        <v>194.22399999999999</v>
      </c>
      <c r="J87" s="37">
        <v>147.69499999999999</v>
      </c>
      <c r="K87" s="37">
        <v>171.203</v>
      </c>
      <c r="L87" s="37">
        <v>179.61</v>
      </c>
      <c r="M87" s="37">
        <v>166.483</v>
      </c>
      <c r="N87" s="37">
        <v>183.03399999999999</v>
      </c>
      <c r="O87" s="37">
        <v>183.69499999999999</v>
      </c>
      <c r="P87" s="37">
        <v>163.53299999999999</v>
      </c>
      <c r="Q87" s="37">
        <v>126.467</v>
      </c>
      <c r="S87" s="4">
        <f t="shared" si="8"/>
        <v>183.36079059853222</v>
      </c>
      <c r="T87" s="4">
        <f t="shared" si="9"/>
        <v>198.58882694048236</v>
      </c>
      <c r="U87" s="4">
        <f t="shared" si="10"/>
        <v>180.20144662803096</v>
      </c>
      <c r="V87" s="4">
        <f t="shared" si="11"/>
        <v>183.53088203099864</v>
      </c>
      <c r="W87" s="4">
        <f t="shared" si="12"/>
        <v>161.22653923835003</v>
      </c>
      <c r="X87" s="4">
        <f t="shared" si="13"/>
        <v>150.39608524167346</v>
      </c>
      <c r="Y87" s="4">
        <f t="shared" si="14"/>
        <v>181.19025657625406</v>
      </c>
      <c r="Z87" s="4">
        <f t="shared" si="15"/>
        <v>147.86125111049986</v>
      </c>
      <c r="AA87" s="4">
        <f t="shared" si="16"/>
        <v>163.13525436577606</v>
      </c>
      <c r="AB87" s="4">
        <f t="shared" si="17"/>
        <v>169.35463014697822</v>
      </c>
      <c r="AC87" s="4">
        <f t="shared" si="18"/>
        <v>158.26262154133661</v>
      </c>
      <c r="AD87" s="4">
        <f t="shared" si="19"/>
        <v>173.0035743756564</v>
      </c>
      <c r="AE87" s="4">
        <f t="shared" si="20"/>
        <v>173.17058128871983</v>
      </c>
      <c r="AF87" s="4">
        <f t="shared" si="21"/>
        <v>158.00354103799634</v>
      </c>
      <c r="AG87" s="4">
        <f t="shared" si="22"/>
        <v>128.07776444250044</v>
      </c>
      <c r="AI87" s="4">
        <f t="shared" si="23"/>
        <v>7.6552094014677721</v>
      </c>
      <c r="AJ87" s="4">
        <f t="shared" si="24"/>
        <v>9.7341730595176443</v>
      </c>
      <c r="AK87" s="4">
        <f t="shared" si="25"/>
        <v>8.8645533719690377</v>
      </c>
      <c r="AL87" s="4">
        <f t="shared" si="26"/>
        <v>13.371117969001347</v>
      </c>
      <c r="AM87" s="4">
        <f t="shared" si="27"/>
        <v>9.1664607616499723</v>
      </c>
      <c r="AN87" s="4">
        <f t="shared" si="28"/>
        <v>2.1869147583265374</v>
      </c>
      <c r="AO87" s="4">
        <f t="shared" si="29"/>
        <v>13.033743423745932</v>
      </c>
      <c r="AP87" s="4">
        <f t="shared" si="30"/>
        <v>-0.1662511104998714</v>
      </c>
      <c r="AQ87" s="4">
        <f t="shared" si="31"/>
        <v>8.0677456342239395</v>
      </c>
      <c r="AR87" s="4">
        <f t="shared" si="32"/>
        <v>10.25536985302179</v>
      </c>
      <c r="AS87" s="4">
        <f t="shared" si="33"/>
        <v>8.2203784586633901</v>
      </c>
      <c r="AT87" s="4">
        <f t="shared" si="34"/>
        <v>10.030425624343593</v>
      </c>
      <c r="AU87" s="4">
        <f t="shared" si="35"/>
        <v>10.524418711280163</v>
      </c>
      <c r="AV87" s="4">
        <f t="shared" si="224"/>
        <v>5.5294589620036447</v>
      </c>
      <c r="AW87" s="4">
        <f t="shared" si="224"/>
        <v>-1.6107644425004395</v>
      </c>
      <c r="AY87" s="2">
        <f t="shared" si="96"/>
        <v>103.01479031784383</v>
      </c>
      <c r="AZ87" s="2">
        <f t="shared" si="147"/>
        <v>103.46671775061742</v>
      </c>
      <c r="BA87" s="2">
        <f t="shared" si="148"/>
        <v>102.06234135231071</v>
      </c>
      <c r="BB87" s="2">
        <f t="shared" si="149"/>
        <v>98.986912414903401</v>
      </c>
      <c r="BC87" s="2">
        <f t="shared" si="150"/>
        <v>99.172379729818999</v>
      </c>
      <c r="BD87" s="2">
        <f t="shared" si="151"/>
        <v>100.6504407769512</v>
      </c>
      <c r="BE87" s="2">
        <f t="shared" si="152"/>
        <v>99.793634166382603</v>
      </c>
      <c r="BF87" s="2">
        <f t="shared" si="153"/>
        <v>100.43616487514278</v>
      </c>
      <c r="BG87" s="2">
        <f t="shared" si="154"/>
        <v>98.420099939824212</v>
      </c>
      <c r="BH87" s="2">
        <f t="shared" si="155"/>
        <v>100.04048708291938</v>
      </c>
      <c r="BI87" s="2">
        <f t="shared" si="156"/>
        <v>98.720648989363099</v>
      </c>
      <c r="BJ87" s="2">
        <f t="shared" si="157"/>
        <v>97.895894256820583</v>
      </c>
      <c r="BK87" s="2">
        <f t="shared" si="158"/>
        <v>99.41818256238011</v>
      </c>
      <c r="BL87" s="2">
        <f t="shared" si="159"/>
        <v>102.58406346491569</v>
      </c>
      <c r="BM87" s="2">
        <f t="shared" si="160"/>
        <v>103.42625433615615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113.82135134952766</v>
      </c>
      <c r="DL87" s="2">
        <f t="shared" si="225"/>
        <v>107.14044947735191</v>
      </c>
      <c r="DM87" s="2">
        <f t="shared" si="225"/>
        <v>106.30206182295657</v>
      </c>
      <c r="DN87" s="2">
        <f t="shared" si="225"/>
        <v>102.0671230769231</v>
      </c>
      <c r="DO87" s="2">
        <f t="shared" si="225"/>
        <v>103.55383127256812</v>
      </c>
      <c r="DP87" s="2">
        <f t="shared" si="225"/>
        <v>107.30600995280997</v>
      </c>
      <c r="DQ87" s="2">
        <f t="shared" si="225"/>
        <v>106.5952369747899</v>
      </c>
      <c r="DR87" s="2">
        <f t="shared" si="225"/>
        <v>106.73138655462182</v>
      </c>
      <c r="DS87" s="2">
        <f t="shared" si="225"/>
        <v>104.24079090519091</v>
      </c>
      <c r="DT87" s="2">
        <f t="shared" si="225"/>
        <v>103.8241529386529</v>
      </c>
      <c r="DU87" s="2">
        <f t="shared" si="225"/>
        <v>105.04935023595024</v>
      </c>
      <c r="DV87" s="2">
        <f t="shared" si="225"/>
        <v>102.7600713608345</v>
      </c>
      <c r="DW87" s="2">
        <f t="shared" si="225"/>
        <v>104.61154557391399</v>
      </c>
      <c r="DX87" s="2">
        <f t="shared" si="225"/>
        <v>111.23391352177237</v>
      </c>
      <c r="DY87" s="2">
        <f t="shared" si="225"/>
        <v>110.253407441349</v>
      </c>
      <c r="EA87" s="2">
        <f t="shared" si="228"/>
        <v>101.38342616205092</v>
      </c>
      <c r="EB87" s="2">
        <f t="shared" si="72"/>
        <v>102.83563825578395</v>
      </c>
      <c r="EC87" s="2">
        <f t="shared" si="73"/>
        <v>101.24635585637209</v>
      </c>
      <c r="ED87" s="2">
        <f t="shared" si="74"/>
        <v>98.406183225881463</v>
      </c>
      <c r="EE87" s="2">
        <f t="shared" si="75"/>
        <v>98.373119685238763</v>
      </c>
      <c r="EF87" s="2">
        <f t="shared" si="76"/>
        <v>99.384109443954074</v>
      </c>
      <c r="EG87" s="2">
        <f t="shared" si="77"/>
        <v>98.318922439643487</v>
      </c>
      <c r="EH87" s="2">
        <f t="shared" si="78"/>
        <v>99.204421635196368</v>
      </c>
      <c r="EI87" s="2">
        <f t="shared" si="79"/>
        <v>97.241252741745527</v>
      </c>
      <c r="EJ87" s="2">
        <f t="shared" si="80"/>
        <v>99.285906940282018</v>
      </c>
      <c r="EK87" s="2">
        <f t="shared" si="81"/>
        <v>97.490672741249881</v>
      </c>
      <c r="EL87" s="2">
        <f t="shared" si="82"/>
        <v>96.923720328899009</v>
      </c>
      <c r="EM87" s="2">
        <f t="shared" si="83"/>
        <v>98.37845003008222</v>
      </c>
      <c r="EN87" s="2">
        <f t="shared" si="84"/>
        <v>100.69549149907705</v>
      </c>
      <c r="EO87" s="2">
        <f t="shared" si="85"/>
        <v>101.93898413854265</v>
      </c>
      <c r="EQ87" s="2">
        <f t="shared" si="86"/>
        <v>100.85872776377386</v>
      </c>
      <c r="ER87" s="2">
        <f t="shared" si="226"/>
        <v>101.5591143218531</v>
      </c>
      <c r="ES87" s="2">
        <f t="shared" si="226"/>
        <v>100.15803441323754</v>
      </c>
      <c r="ET87" s="2">
        <f t="shared" si="226"/>
        <v>96.61426941057924</v>
      </c>
      <c r="EU87" s="2">
        <f t="shared" si="226"/>
        <v>97.453827573975957</v>
      </c>
      <c r="EV87" s="2">
        <f t="shared" si="226"/>
        <v>98.988611090131386</v>
      </c>
      <c r="EW87" s="2">
        <f t="shared" si="226"/>
        <v>98.60646395646063</v>
      </c>
      <c r="EX87" s="2">
        <f t="shared" si="226"/>
        <v>99.098448987192157</v>
      </c>
      <c r="EY87" s="2">
        <f t="shared" si="226"/>
        <v>97.464417976863771</v>
      </c>
      <c r="EZ87" s="2">
        <f t="shared" si="226"/>
        <v>99.010713734899383</v>
      </c>
      <c r="FA87" s="2">
        <f t="shared" si="226"/>
        <v>97.181186910099498</v>
      </c>
      <c r="FB87" s="2">
        <f t="shared" si="226"/>
        <v>96.536594965718052</v>
      </c>
      <c r="FC87" s="2">
        <f t="shared" si="226"/>
        <v>98.924491020658678</v>
      </c>
      <c r="FD87" s="2">
        <f t="shared" si="226"/>
        <v>100.41708595325325</v>
      </c>
      <c r="FE87" s="2">
        <f t="shared" si="226"/>
        <v>102.53760298985338</v>
      </c>
      <c r="FG87" s="2">
        <f t="shared" si="88"/>
        <v>0.86882254941840198</v>
      </c>
      <c r="FH87" s="2">
        <f t="shared" si="227"/>
        <v>0.85323165670061896</v>
      </c>
      <c r="FI87" s="2">
        <f t="shared" si="227"/>
        <v>0.83849666054399108</v>
      </c>
      <c r="FJ87" s="2">
        <f t="shared" si="227"/>
        <v>0.84113726640270547</v>
      </c>
      <c r="FK87" s="2">
        <f t="shared" si="227"/>
        <v>0.8456395088719999</v>
      </c>
      <c r="FL87" s="2">
        <f t="shared" si="227"/>
        <v>0.84012126809700471</v>
      </c>
      <c r="FM87" s="2">
        <f t="shared" si="227"/>
        <v>0.82183294196257961</v>
      </c>
      <c r="FN87" s="2">
        <f t="shared" si="227"/>
        <v>0.83634733396400096</v>
      </c>
      <c r="FO87" s="2">
        <f t="shared" si="227"/>
        <v>0.83160175653191903</v>
      </c>
      <c r="FP87" s="2">
        <f t="shared" si="227"/>
        <v>0.83369287219251087</v>
      </c>
      <c r="FQ87" s="2">
        <f t="shared" si="227"/>
        <v>0.8372539245673063</v>
      </c>
      <c r="FR87" s="2">
        <f t="shared" si="227"/>
        <v>0.83339902818510825</v>
      </c>
      <c r="FS87" s="2">
        <f t="shared" si="227"/>
        <v>0.83322495075479264</v>
      </c>
      <c r="FT87" s="2">
        <f t="shared" si="227"/>
        <v>0.82078308840895642</v>
      </c>
      <c r="FU87" s="2">
        <f t="shared" si="227"/>
        <v>0.82114736252805853</v>
      </c>
      <c r="FW87" s="2">
        <f t="shared" si="112"/>
        <v>4.0244228993802474E-4</v>
      </c>
      <c r="FX87" s="2">
        <f t="shared" si="164"/>
        <v>5.7227001642408848E-4</v>
      </c>
      <c r="FY87" s="2">
        <f t="shared" si="165"/>
        <v>4.8505979164165038E-4</v>
      </c>
      <c r="FZ87" s="2">
        <f t="shared" si="166"/>
        <v>4.7866322725820503E-4</v>
      </c>
      <c r="GA87" s="2">
        <f t="shared" si="167"/>
        <v>4.7551852897758127E-4</v>
      </c>
      <c r="GB87" s="2">
        <f t="shared" si="168"/>
        <v>5.3622124695960189E-4</v>
      </c>
      <c r="GC87" s="2">
        <f t="shared" si="169"/>
        <v>5.0467362535358128E-4</v>
      </c>
      <c r="GD87" s="2">
        <f t="shared" si="170"/>
        <v>6.0993358412081086E-4</v>
      </c>
      <c r="GE87" s="2">
        <f t="shared" si="171"/>
        <v>6.150880383665819E-4</v>
      </c>
      <c r="GF87" s="2">
        <f t="shared" si="172"/>
        <v>5.9054741303239883E-4</v>
      </c>
      <c r="GG87" s="2">
        <f t="shared" si="173"/>
        <v>5.4558106925869617E-4</v>
      </c>
      <c r="GH87" s="2">
        <f t="shared" si="174"/>
        <v>4.3351809951922568E-4</v>
      </c>
      <c r="GI87" s="2">
        <f t="shared" si="175"/>
        <v>3.8040372213691312E-4</v>
      </c>
      <c r="GJ87" s="2">
        <f t="shared" si="176"/>
        <v>3.2859299403156745E-4</v>
      </c>
      <c r="GK87" s="2">
        <f t="shared" si="177"/>
        <v>3.5692302028743399E-4</v>
      </c>
      <c r="GM87" s="86">
        <f t="shared" si="113"/>
        <v>0.51098936834776487</v>
      </c>
      <c r="GN87" s="86">
        <f t="shared" si="178"/>
        <v>0.52943643690252618</v>
      </c>
      <c r="GO87" s="86">
        <f t="shared" si="179"/>
        <v>0.47180738543530332</v>
      </c>
      <c r="GP87" s="86">
        <f t="shared" si="180"/>
        <v>0.49245432662559929</v>
      </c>
      <c r="GQ87" s="86">
        <f t="shared" si="181"/>
        <v>0.39711526617786425</v>
      </c>
      <c r="GR87" s="86">
        <f t="shared" si="182"/>
        <v>0.33338686512971061</v>
      </c>
      <c r="GS87" s="86">
        <f t="shared" si="183"/>
        <v>0.46423262761011874</v>
      </c>
      <c r="GT87" s="86">
        <f t="shared" si="184"/>
        <v>0.32510593905381618</v>
      </c>
      <c r="GU87" s="86">
        <f t="shared" si="185"/>
        <v>0.40426355704117722</v>
      </c>
      <c r="GV87" s="86">
        <f t="shared" si="186"/>
        <v>0.43582190948329969</v>
      </c>
      <c r="GW87" s="86">
        <f t="shared" si="187"/>
        <v>0.39809017487695597</v>
      </c>
      <c r="GX87" s="86">
        <f t="shared" si="188"/>
        <v>0.46385980247921055</v>
      </c>
      <c r="GY87" s="86">
        <f t="shared" si="189"/>
        <v>0.46326766961344917</v>
      </c>
      <c r="GZ87" s="86">
        <f t="shared" si="190"/>
        <v>0.41269366362429666</v>
      </c>
      <c r="HA87" s="86">
        <f t="shared" si="191"/>
        <v>0.26225891325045675</v>
      </c>
      <c r="HC87" s="86">
        <f t="shared" si="145"/>
        <v>1.9114356186061064E-3</v>
      </c>
      <c r="HD87" s="86">
        <f t="shared" si="192"/>
        <v>1.5668751465919097E-3</v>
      </c>
      <c r="HE87" s="86">
        <f t="shared" si="193"/>
        <v>7.1312014755315842E-4</v>
      </c>
      <c r="HF87" s="86">
        <f t="shared" si="194"/>
        <v>4.7135047827083086E-4</v>
      </c>
      <c r="HG87" s="86">
        <f t="shared" si="195"/>
        <v>8.4697961272754848E-4</v>
      </c>
      <c r="HH87" s="86">
        <f t="shared" si="196"/>
        <v>1.1934356290151324E-3</v>
      </c>
      <c r="HI87" s="86">
        <f t="shared" si="197"/>
        <v>2.3029103230576988E-4</v>
      </c>
      <c r="HJ87" s="86">
        <f t="shared" si="198"/>
        <v>8.9203838911959999E-4</v>
      </c>
      <c r="HK87" s="86">
        <f t="shared" si="199"/>
        <v>1.1148557652645725E-3</v>
      </c>
      <c r="HL87" s="86">
        <f t="shared" si="200"/>
        <v>7.9507703028430126E-4</v>
      </c>
      <c r="HM87" s="86">
        <f t="shared" si="201"/>
        <v>5.1213486717669821E-4</v>
      </c>
      <c r="HN87" s="86">
        <f t="shared" si="202"/>
        <v>4.7188507991280046E-4</v>
      </c>
      <c r="HO87" s="86">
        <f t="shared" si="203"/>
        <v>4.8359975271323232E-4</v>
      </c>
      <c r="HP87" s="86">
        <f t="shared" si="204"/>
        <v>1.0145473875648568E-4</v>
      </c>
      <c r="HQ87" s="86">
        <f t="shared" si="205"/>
        <v>9.9663131004229963E-5</v>
      </c>
      <c r="HS87" s="86">
        <f t="shared" si="114"/>
        <v>7.0819550147941523E-28</v>
      </c>
      <c r="HT87" s="86">
        <f t="shared" si="206"/>
        <v>8.6032978762196325E-26</v>
      </c>
      <c r="HU87" s="86">
        <f t="shared" si="207"/>
        <v>5.1068499682724909E-33</v>
      </c>
      <c r="HV87" s="86">
        <f t="shared" si="208"/>
        <v>1.9659398394272739E-34</v>
      </c>
      <c r="HW87" s="86">
        <f t="shared" si="209"/>
        <v>2.683072517772108E-32</v>
      </c>
      <c r="HX87" s="86">
        <f t="shared" si="210"/>
        <v>3.4250323208061415E-31</v>
      </c>
      <c r="HY87" s="86">
        <f t="shared" si="211"/>
        <v>6.6279033878217503E-38</v>
      </c>
      <c r="HZ87" s="86">
        <f t="shared" si="212"/>
        <v>2.3429521634785075E-34</v>
      </c>
      <c r="IA87" s="86">
        <f t="shared" si="213"/>
        <v>3.5559614594083537E-31</v>
      </c>
      <c r="IB87" s="86">
        <f t="shared" si="214"/>
        <v>1.1133274981578848E-33</v>
      </c>
      <c r="IC87" s="86">
        <f t="shared" si="215"/>
        <v>2.4793789791346974E-35</v>
      </c>
      <c r="ID87" s="86">
        <f t="shared" si="216"/>
        <v>1.2256198521240341E-34</v>
      </c>
      <c r="IE87" s="86">
        <f t="shared" si="217"/>
        <v>1.1570571548009263E-33</v>
      </c>
      <c r="IF87" s="86">
        <f t="shared" si="218"/>
        <v>8.0854668749236594E-28</v>
      </c>
      <c r="IG87" s="86">
        <f t="shared" si="219"/>
        <v>1.2303540652709396E-20</v>
      </c>
      <c r="II87" s="86">
        <f t="shared" si="115"/>
        <v>5.8312629010886585E-131</v>
      </c>
      <c r="IJ87" s="86">
        <f t="shared" si="116"/>
        <v>5.9038805091709425E-117</v>
      </c>
      <c r="IK87" s="86">
        <f t="shared" si="117"/>
        <v>2.4316632723769312E-154</v>
      </c>
      <c r="IL87" s="86">
        <f t="shared" si="118"/>
        <v>1.5505038517779931E-162</v>
      </c>
      <c r="IM87" s="86">
        <f t="shared" si="119"/>
        <v>3.9936146161426521E-154</v>
      </c>
      <c r="IN87" s="86">
        <f t="shared" si="120"/>
        <v>4.483354373874702E-148</v>
      </c>
      <c r="IO87" s="86">
        <f t="shared" si="121"/>
        <v>4.9640648601318594E-183</v>
      </c>
      <c r="IP87" s="86">
        <f t="shared" si="122"/>
        <v>7.1182445545595629E-163</v>
      </c>
      <c r="IQ87" s="86">
        <f t="shared" si="123"/>
        <v>8.6111737480595247E-147</v>
      </c>
      <c r="IR87" s="86">
        <f t="shared" si="124"/>
        <v>4.273025361398118E-159</v>
      </c>
      <c r="IS87" s="86">
        <f t="shared" si="125"/>
        <v>1.9698635561170959E-168</v>
      </c>
      <c r="IT87" s="86">
        <f t="shared" si="126"/>
        <v>3.7331886042560926E-164</v>
      </c>
      <c r="IU87" s="86">
        <f t="shared" si="127"/>
        <v>2.3974139379706767E-158</v>
      </c>
      <c r="IV87" s="86">
        <f t="shared" si="128"/>
        <v>8.0729275849545224E-109</v>
      </c>
      <c r="IW87" s="86">
        <f t="shared" si="129"/>
        <v>8.1473470225114931E-100</v>
      </c>
      <c r="IY87" s="86">
        <f t="shared" si="130"/>
        <v>0.51290080396637094</v>
      </c>
      <c r="IZ87" s="86">
        <f t="shared" si="131"/>
        <v>0.5310033120491181</v>
      </c>
      <c r="JA87" s="86">
        <f t="shared" si="132"/>
        <v>0.47252050558285646</v>
      </c>
      <c r="JB87" s="86">
        <f t="shared" si="133"/>
        <v>0.49292567710387014</v>
      </c>
      <c r="JC87" s="86">
        <f t="shared" si="134"/>
        <v>0.39796224579059181</v>
      </c>
      <c r="JD87" s="86">
        <f t="shared" si="135"/>
        <v>0.33458030075872575</v>
      </c>
      <c r="JE87" s="86">
        <f t="shared" si="136"/>
        <v>0.4644629186424245</v>
      </c>
      <c r="JF87" s="86">
        <f t="shared" si="137"/>
        <v>0.32599797744293579</v>
      </c>
      <c r="JG87" s="86">
        <f t="shared" si="138"/>
        <v>0.40537841280644182</v>
      </c>
      <c r="JH87" s="86">
        <f t="shared" si="139"/>
        <v>0.43661698651358399</v>
      </c>
      <c r="JI87" s="86">
        <f t="shared" si="140"/>
        <v>0.39860230974413269</v>
      </c>
      <c r="JJ87" s="86">
        <f t="shared" si="141"/>
        <v>0.46433168755912335</v>
      </c>
      <c r="JK87" s="86">
        <f t="shared" si="142"/>
        <v>0.4637512693661624</v>
      </c>
      <c r="JL87" s="86">
        <f t="shared" si="143"/>
        <v>0.41279511836305316</v>
      </c>
      <c r="JM87" s="86">
        <f t="shared" si="144"/>
        <v>0.26235857638146098</v>
      </c>
    </row>
    <row r="88" spans="2:273" x14ac:dyDescent="0.25">
      <c r="B88" s="2">
        <v>61</v>
      </c>
      <c r="C88" s="37">
        <v>166.53200000000001</v>
      </c>
      <c r="D88" s="37">
        <v>188.726</v>
      </c>
      <c r="E88" s="37">
        <v>162.98400000000001</v>
      </c>
      <c r="F88" s="37">
        <v>158.98400000000001</v>
      </c>
      <c r="G88" s="37">
        <v>130.75399999999999</v>
      </c>
      <c r="H88" s="37">
        <v>118.517</v>
      </c>
      <c r="I88" s="37">
        <v>156.5</v>
      </c>
      <c r="J88" s="37">
        <v>118.57599999999999</v>
      </c>
      <c r="K88" s="37">
        <v>134.28800000000001</v>
      </c>
      <c r="L88" s="37">
        <v>148.18600000000001</v>
      </c>
      <c r="M88" s="37">
        <v>130.63300000000001</v>
      </c>
      <c r="N88" s="37">
        <v>146.898</v>
      </c>
      <c r="O88" s="37">
        <v>151.458</v>
      </c>
      <c r="P88" s="37">
        <v>136.43299999999999</v>
      </c>
      <c r="Q88" s="37">
        <v>112.117</v>
      </c>
      <c r="S88" s="4">
        <f t="shared" si="8"/>
        <v>158.7414079450991</v>
      </c>
      <c r="T88" s="4">
        <f t="shared" si="9"/>
        <v>174.84100156401928</v>
      </c>
      <c r="U88" s="4">
        <f t="shared" si="10"/>
        <v>157.21404213882016</v>
      </c>
      <c r="V88" s="4">
        <f t="shared" si="11"/>
        <v>153.65699516117846</v>
      </c>
      <c r="W88" s="4">
        <f t="shared" si="12"/>
        <v>136.3248837884326</v>
      </c>
      <c r="X88" s="4">
        <f t="shared" si="13"/>
        <v>129.05974830315705</v>
      </c>
      <c r="Y88" s="4">
        <f t="shared" si="14"/>
        <v>153.88098502777112</v>
      </c>
      <c r="Z88" s="4">
        <f t="shared" si="15"/>
        <v>127.391935392966</v>
      </c>
      <c r="AA88" s="4">
        <f t="shared" si="16"/>
        <v>139.27219820057815</v>
      </c>
      <c r="AB88" s="4">
        <f t="shared" si="17"/>
        <v>146.36459708930602</v>
      </c>
      <c r="AC88" s="4">
        <f t="shared" si="18"/>
        <v>134.42665901283928</v>
      </c>
      <c r="AD88" s="4">
        <f t="shared" si="19"/>
        <v>146.00987491688366</v>
      </c>
      <c r="AE88" s="4">
        <f t="shared" si="20"/>
        <v>147.56139861705307</v>
      </c>
      <c r="AF88" s="4">
        <f t="shared" si="21"/>
        <v>135.35229545219602</v>
      </c>
      <c r="AG88" s="4">
        <f t="shared" si="22"/>
        <v>114.40869769397962</v>
      </c>
      <c r="AI88" s="4">
        <f t="shared" si="23"/>
        <v>7.7905920549009124</v>
      </c>
      <c r="AJ88" s="4">
        <f t="shared" si="24"/>
        <v>13.884998435980719</v>
      </c>
      <c r="AK88" s="4">
        <f t="shared" si="25"/>
        <v>5.7699578611798472</v>
      </c>
      <c r="AL88" s="4">
        <f t="shared" si="26"/>
        <v>5.3270048388215514</v>
      </c>
      <c r="AM88" s="4">
        <f t="shared" si="27"/>
        <v>-5.5708837884326101</v>
      </c>
      <c r="AN88" s="4">
        <f t="shared" si="28"/>
        <v>-10.542748303157055</v>
      </c>
      <c r="AO88" s="4">
        <f t="shared" si="29"/>
        <v>2.6190149722288822</v>
      </c>
      <c r="AP88" s="4">
        <f t="shared" si="30"/>
        <v>-8.8159353929660114</v>
      </c>
      <c r="AQ88" s="4">
        <f t="shared" si="31"/>
        <v>-4.9841982005781347</v>
      </c>
      <c r="AR88" s="4">
        <f t="shared" si="32"/>
        <v>1.8214029106939904</v>
      </c>
      <c r="AS88" s="4">
        <f t="shared" si="33"/>
        <v>-3.7936590128392709</v>
      </c>
      <c r="AT88" s="4">
        <f t="shared" si="34"/>
        <v>0.88812508311633565</v>
      </c>
      <c r="AU88" s="4">
        <f t="shared" si="35"/>
        <v>3.8966013829469262</v>
      </c>
      <c r="AV88" s="4">
        <f t="shared" si="224"/>
        <v>1.0807045478039754</v>
      </c>
      <c r="AW88" s="4">
        <f t="shared" si="224"/>
        <v>-2.2916976939796143</v>
      </c>
      <c r="AY88" s="2">
        <f t="shared" si="96"/>
        <v>102.76948652882744</v>
      </c>
      <c r="AZ88" s="2">
        <f t="shared" si="147"/>
        <v>103.27205853160724</v>
      </c>
      <c r="BA88" s="2">
        <f t="shared" si="148"/>
        <v>101.86568084426605</v>
      </c>
      <c r="BB88" s="2">
        <f t="shared" si="149"/>
        <v>98.809595211466018</v>
      </c>
      <c r="BC88" s="2">
        <f t="shared" si="150"/>
        <v>98.987885495339327</v>
      </c>
      <c r="BD88" s="2">
        <f t="shared" si="151"/>
        <v>100.43860327254576</v>
      </c>
      <c r="BE88" s="2">
        <f t="shared" si="152"/>
        <v>99.598210704615582</v>
      </c>
      <c r="BF88" s="2">
        <f t="shared" si="153"/>
        <v>100.2512814140693</v>
      </c>
      <c r="BG88" s="2">
        <f t="shared" si="154"/>
        <v>98.250837334528867</v>
      </c>
      <c r="BH88" s="2">
        <f t="shared" si="155"/>
        <v>99.869767656256556</v>
      </c>
      <c r="BI88" s="2">
        <f t="shared" si="156"/>
        <v>98.531199766053092</v>
      </c>
      <c r="BJ88" s="2">
        <f t="shared" si="157"/>
        <v>97.721181225429774</v>
      </c>
      <c r="BK88" s="2">
        <f t="shared" si="158"/>
        <v>99.259766461294745</v>
      </c>
      <c r="BL88" s="2">
        <f t="shared" si="159"/>
        <v>102.37525799687199</v>
      </c>
      <c r="BM88" s="2">
        <f t="shared" si="160"/>
        <v>103.26019078617075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113.90023171390014</v>
      </c>
      <c r="DL88" s="2">
        <f t="shared" si="225"/>
        <v>107.14357717770035</v>
      </c>
      <c r="DM88" s="2">
        <f t="shared" si="225"/>
        <v>106.38448101542841</v>
      </c>
      <c r="DN88" s="2">
        <f t="shared" si="225"/>
        <v>102.09938542510123</v>
      </c>
      <c r="DO88" s="2">
        <f t="shared" si="225"/>
        <v>103.62639490097385</v>
      </c>
      <c r="DP88" s="2">
        <f t="shared" si="225"/>
        <v>107.42788845988848</v>
      </c>
      <c r="DQ88" s="2">
        <f t="shared" si="225"/>
        <v>106.70153109243697</v>
      </c>
      <c r="DR88" s="2">
        <f t="shared" si="225"/>
        <v>106.83497030812323</v>
      </c>
      <c r="DS88" s="2">
        <f t="shared" si="225"/>
        <v>104.29676310596311</v>
      </c>
      <c r="DT88" s="2">
        <f t="shared" si="225"/>
        <v>103.87318833118829</v>
      </c>
      <c r="DU88" s="2">
        <f t="shared" si="225"/>
        <v>105.15455770055772</v>
      </c>
      <c r="DV88" s="2">
        <f t="shared" si="225"/>
        <v>102.83211711711709</v>
      </c>
      <c r="DW88" s="2">
        <f t="shared" si="225"/>
        <v>104.72912649086334</v>
      </c>
      <c r="DX88" s="2">
        <f t="shared" si="225"/>
        <v>111.45512925897633</v>
      </c>
      <c r="DY88" s="2">
        <f t="shared" si="225"/>
        <v>110.36566587243405</v>
      </c>
      <c r="EA88" s="2">
        <f t="shared" si="228"/>
        <v>101.23706106012614</v>
      </c>
      <c r="EB88" s="2">
        <f t="shared" si="72"/>
        <v>102.66560204695966</v>
      </c>
      <c r="EC88" s="2">
        <f t="shared" si="73"/>
        <v>101.07256011313473</v>
      </c>
      <c r="ED88" s="2">
        <f t="shared" si="74"/>
        <v>98.244011098334596</v>
      </c>
      <c r="EE88" s="2">
        <f t="shared" si="75"/>
        <v>98.216232235095205</v>
      </c>
      <c r="EF88" s="2">
        <f t="shared" si="76"/>
        <v>99.225812003530422</v>
      </c>
      <c r="EG88" s="2">
        <f t="shared" si="77"/>
        <v>98.1935777835116</v>
      </c>
      <c r="EH88" s="2">
        <f t="shared" si="78"/>
        <v>99.076450436726788</v>
      </c>
      <c r="EI88" s="2">
        <f t="shared" si="79"/>
        <v>97.134095779424158</v>
      </c>
      <c r="EJ88" s="2">
        <f t="shared" si="80"/>
        <v>99.141630786630586</v>
      </c>
      <c r="EK88" s="2">
        <f t="shared" si="81"/>
        <v>97.357241023785832</v>
      </c>
      <c r="EL88" s="2">
        <f t="shared" si="82"/>
        <v>96.78958906344009</v>
      </c>
      <c r="EM88" s="2">
        <f t="shared" si="83"/>
        <v>98.261101326960357</v>
      </c>
      <c r="EN88" s="2">
        <f t="shared" si="84"/>
        <v>100.56724259205286</v>
      </c>
      <c r="EO88" s="2">
        <f t="shared" si="85"/>
        <v>101.84846177298111</v>
      </c>
      <c r="EQ88" s="2">
        <f t="shared" si="86"/>
        <v>100.72404593857708</v>
      </c>
      <c r="ER88" s="2">
        <f t="shared" si="226"/>
        <v>101.4197283880749</v>
      </c>
      <c r="ES88" s="2">
        <f t="shared" si="226"/>
        <v>100.00894246026563</v>
      </c>
      <c r="ET88" s="2">
        <f t="shared" si="226"/>
        <v>96.493519530859928</v>
      </c>
      <c r="EU88" s="2">
        <f t="shared" si="226"/>
        <v>97.318609101755214</v>
      </c>
      <c r="EV88" s="2">
        <f t="shared" si="226"/>
        <v>98.839585827135735</v>
      </c>
      <c r="EW88" s="2">
        <f t="shared" si="226"/>
        <v>98.474539688461746</v>
      </c>
      <c r="EX88" s="2">
        <f t="shared" si="226"/>
        <v>98.97237411624954</v>
      </c>
      <c r="EY88" s="2">
        <f t="shared" si="226"/>
        <v>97.35199470605167</v>
      </c>
      <c r="EZ88" s="2">
        <f t="shared" si="226"/>
        <v>98.872165354732061</v>
      </c>
      <c r="FA88" s="2">
        <f t="shared" si="226"/>
        <v>97.055038199936362</v>
      </c>
      <c r="FB88" s="2">
        <f t="shared" si="226"/>
        <v>96.411099755799768</v>
      </c>
      <c r="FC88" s="2">
        <f t="shared" si="226"/>
        <v>98.795150282484485</v>
      </c>
      <c r="FD88" s="2">
        <f t="shared" si="226"/>
        <v>100.2959380662293</v>
      </c>
      <c r="FE88" s="2">
        <f t="shared" si="226"/>
        <v>102.43031427436166</v>
      </c>
      <c r="FG88" s="2">
        <f t="shared" si="88"/>
        <v>0.8789677656894247</v>
      </c>
      <c r="FH88" s="2">
        <f t="shared" si="227"/>
        <v>0.86439446701924616</v>
      </c>
      <c r="FI88" s="2">
        <f t="shared" si="227"/>
        <v>0.85058392015457873</v>
      </c>
      <c r="FJ88" s="2">
        <f t="shared" si="227"/>
        <v>0.85306152987408901</v>
      </c>
      <c r="FK88" s="2">
        <f t="shared" si="227"/>
        <v>0.85728317181950009</v>
      </c>
      <c r="FL88" s="2">
        <f t="shared" si="227"/>
        <v>0.85210838410280165</v>
      </c>
      <c r="FM88" s="2">
        <f t="shared" si="227"/>
        <v>0.83492181919925801</v>
      </c>
      <c r="FN88" s="2">
        <f t="shared" si="227"/>
        <v>0.8485664022563042</v>
      </c>
      <c r="FO88" s="2">
        <f t="shared" si="227"/>
        <v>0.84410910695530095</v>
      </c>
      <c r="FP88" s="2">
        <f t="shared" si="227"/>
        <v>0.84607365804607582</v>
      </c>
      <c r="FQ88" s="2">
        <f t="shared" si="227"/>
        <v>0.84941749007809164</v>
      </c>
      <c r="FR88" s="2">
        <f t="shared" si="227"/>
        <v>0.84579764322392526</v>
      </c>
      <c r="FS88" s="2">
        <f t="shared" si="227"/>
        <v>0.8456341212277263</v>
      </c>
      <c r="FT88" s="2">
        <f t="shared" si="227"/>
        <v>0.83393350732682803</v>
      </c>
      <c r="FU88" s="2">
        <f t="shared" si="227"/>
        <v>0.83427644896872866</v>
      </c>
      <c r="FW88" s="2">
        <f t="shared" si="112"/>
        <v>4.412520636704978E-4</v>
      </c>
      <c r="FX88" s="2">
        <f t="shared" si="164"/>
        <v>6.2744695297857055E-4</v>
      </c>
      <c r="FY88" s="2">
        <f t="shared" si="165"/>
        <v>5.3183259682185028E-4</v>
      </c>
      <c r="FZ88" s="2">
        <f t="shared" si="166"/>
        <v>5.2481955552069861E-4</v>
      </c>
      <c r="GA88" s="2">
        <f t="shared" si="167"/>
        <v>5.2137177982427044E-4</v>
      </c>
      <c r="GB88" s="2">
        <f t="shared" si="168"/>
        <v>5.879244901150361E-4</v>
      </c>
      <c r="GC88" s="2">
        <f t="shared" si="169"/>
        <v>5.5333668440501126E-4</v>
      </c>
      <c r="GD88" s="2">
        <f t="shared" si="170"/>
        <v>6.6873952391140288E-4</v>
      </c>
      <c r="GE88" s="2">
        <f t="shared" si="171"/>
        <v>6.7439060269617386E-4</v>
      </c>
      <c r="GF88" s="2">
        <f t="shared" si="172"/>
        <v>6.4748547172696408E-4</v>
      </c>
      <c r="GG88" s="2">
        <f t="shared" si="173"/>
        <v>5.9818626013343791E-4</v>
      </c>
      <c r="GH88" s="2">
        <f t="shared" si="174"/>
        <v>4.753232633397461E-4</v>
      </c>
      <c r="GI88" s="2">
        <f t="shared" si="175"/>
        <v>4.1708907960828447E-4</v>
      </c>
      <c r="GJ88" s="2">
        <f t="shared" si="176"/>
        <v>3.6028363162795597E-4</v>
      </c>
      <c r="GK88" s="2">
        <f t="shared" si="177"/>
        <v>3.9134483337424468E-4</v>
      </c>
      <c r="GM88" s="86">
        <f t="shared" si="113"/>
        <v>0.38717655153012198</v>
      </c>
      <c r="GN88" s="86">
        <f t="shared" si="178"/>
        <v>0.43754990619811251</v>
      </c>
      <c r="GO88" s="86">
        <f t="shared" si="179"/>
        <v>0.37411925600454254</v>
      </c>
      <c r="GP88" s="86">
        <f t="shared" si="180"/>
        <v>0.35619129287502471</v>
      </c>
      <c r="GQ88" s="86">
        <f t="shared" si="181"/>
        <v>0.26666059664327713</v>
      </c>
      <c r="GR88" s="86">
        <f t="shared" si="182"/>
        <v>0.21486819876775898</v>
      </c>
      <c r="GS88" s="86">
        <f t="shared" si="183"/>
        <v>0.35164291099465883</v>
      </c>
      <c r="GT88" s="86">
        <f t="shared" si="184"/>
        <v>0.21009709606814042</v>
      </c>
      <c r="GU88" s="86">
        <f t="shared" si="185"/>
        <v>0.28874792872142901</v>
      </c>
      <c r="GV88" s="86">
        <f t="shared" si="186"/>
        <v>0.32925156065523553</v>
      </c>
      <c r="GW88" s="86">
        <f t="shared" si="187"/>
        <v>0.27056379989374674</v>
      </c>
      <c r="GX88" s="86">
        <f t="shared" si="188"/>
        <v>0.33507465904134626</v>
      </c>
      <c r="GY88" s="86">
        <f t="shared" si="189"/>
        <v>0.34118193637295152</v>
      </c>
      <c r="GZ88" s="86">
        <f t="shared" si="190"/>
        <v>0.2813411877826425</v>
      </c>
      <c r="HA88" s="86">
        <f t="shared" si="191"/>
        <v>0.1381319217667801</v>
      </c>
      <c r="HC88" s="86">
        <f t="shared" si="145"/>
        <v>3.0865076653324281E-3</v>
      </c>
      <c r="HD88" s="86">
        <f t="shared" si="192"/>
        <v>2.5363647203030669E-3</v>
      </c>
      <c r="HE88" s="86">
        <f t="shared" si="193"/>
        <v>1.2668049882739877E-3</v>
      </c>
      <c r="HF88" s="86">
        <f t="shared" si="194"/>
        <v>8.6394351925837864E-4</v>
      </c>
      <c r="HG88" s="86">
        <f t="shared" si="195"/>
        <v>1.4910992677196469E-3</v>
      </c>
      <c r="HH88" s="86">
        <f t="shared" si="196"/>
        <v>2.0658267899709231E-3</v>
      </c>
      <c r="HI88" s="86">
        <f t="shared" si="197"/>
        <v>4.5368183635244617E-4</v>
      </c>
      <c r="HJ88" s="86">
        <f t="shared" si="198"/>
        <v>1.6223007913535861E-3</v>
      </c>
      <c r="HK88" s="86">
        <f t="shared" si="199"/>
        <v>1.9501604102631291E-3</v>
      </c>
      <c r="HL88" s="86">
        <f t="shared" si="200"/>
        <v>1.4396266628195393E-3</v>
      </c>
      <c r="HM88" s="86">
        <f t="shared" si="201"/>
        <v>9.5549049264098468E-4</v>
      </c>
      <c r="HN88" s="86">
        <f t="shared" si="202"/>
        <v>8.6087290682488997E-4</v>
      </c>
      <c r="HO88" s="86">
        <f t="shared" si="203"/>
        <v>8.637148489839758E-4</v>
      </c>
      <c r="HP88" s="86">
        <f t="shared" si="204"/>
        <v>2.0954884239211526E-4</v>
      </c>
      <c r="HQ88" s="86">
        <f t="shared" si="205"/>
        <v>2.1253084051076927E-4</v>
      </c>
      <c r="HS88" s="86">
        <f t="shared" si="114"/>
        <v>5.7686345090251371E-27</v>
      </c>
      <c r="HT88" s="86">
        <f t="shared" si="206"/>
        <v>6.2970798826835101E-25</v>
      </c>
      <c r="HU88" s="86">
        <f t="shared" si="207"/>
        <v>6.5441210044927434E-32</v>
      </c>
      <c r="HV88" s="86">
        <f t="shared" si="208"/>
        <v>2.842400471751179E-33</v>
      </c>
      <c r="HW88" s="86">
        <f t="shared" si="209"/>
        <v>3.3112956322166573E-31</v>
      </c>
      <c r="HX88" s="86">
        <f t="shared" si="210"/>
        <v>3.9949765035335786E-30</v>
      </c>
      <c r="HY88" s="86">
        <f t="shared" si="211"/>
        <v>1.3337584482683761E-36</v>
      </c>
      <c r="HZ88" s="86">
        <f t="shared" si="212"/>
        <v>3.6931290458052712E-33</v>
      </c>
      <c r="IA88" s="86">
        <f t="shared" si="213"/>
        <v>4.2894211883711231E-30</v>
      </c>
      <c r="IB88" s="86">
        <f t="shared" si="214"/>
        <v>1.6327043024489647E-32</v>
      </c>
      <c r="IC88" s="86">
        <f t="shared" si="215"/>
        <v>4.0935913794104597E-34</v>
      </c>
      <c r="ID88" s="86">
        <f t="shared" si="216"/>
        <v>1.750045697650372E-33</v>
      </c>
      <c r="IE88" s="86">
        <f t="shared" si="217"/>
        <v>1.4525549464850348E-32</v>
      </c>
      <c r="IF88" s="86">
        <f t="shared" si="218"/>
        <v>6.1544593291587628E-27</v>
      </c>
      <c r="IG88" s="86">
        <f t="shared" si="219"/>
        <v>5.3622319800012595E-20</v>
      </c>
      <c r="II88" s="86">
        <f t="shared" si="115"/>
        <v>6.1201369251977098E-128</v>
      </c>
      <c r="IJ88" s="86">
        <f t="shared" si="116"/>
        <v>3.8989579543946131E-114</v>
      </c>
      <c r="IK88" s="86">
        <f t="shared" si="117"/>
        <v>1.0978213505869984E-150</v>
      </c>
      <c r="IL88" s="86">
        <f t="shared" si="118"/>
        <v>1.0834856460620827E-158</v>
      </c>
      <c r="IM88" s="86">
        <f t="shared" si="119"/>
        <v>1.7434439766992389E-150</v>
      </c>
      <c r="IN88" s="86">
        <f t="shared" si="120"/>
        <v>1.5940816273892514E-144</v>
      </c>
      <c r="IO88" s="86">
        <f t="shared" si="121"/>
        <v>1.149524883370846E-178</v>
      </c>
      <c r="IP88" s="86">
        <f t="shared" si="122"/>
        <v>6.764468372960475E-159</v>
      </c>
      <c r="IQ88" s="86">
        <f t="shared" si="123"/>
        <v>3.3095526617687783E-143</v>
      </c>
      <c r="IR88" s="86">
        <f t="shared" si="124"/>
        <v>3.1513050986784871E-155</v>
      </c>
      <c r="IS88" s="86">
        <f t="shared" si="125"/>
        <v>2.2327915231144938E-164</v>
      </c>
      <c r="IT88" s="86">
        <f t="shared" si="126"/>
        <v>2.5452980300454628E-160</v>
      </c>
      <c r="IU88" s="86">
        <f t="shared" si="127"/>
        <v>1.0356751493915969E-154</v>
      </c>
      <c r="IV88" s="86">
        <f t="shared" si="128"/>
        <v>2.2253527778791719E-106</v>
      </c>
      <c r="IW88" s="86">
        <f t="shared" si="129"/>
        <v>1.4769528050442353E-97</v>
      </c>
      <c r="IY88" s="86">
        <f t="shared" si="130"/>
        <v>0.3902630591954544</v>
      </c>
      <c r="IZ88" s="86">
        <f t="shared" si="131"/>
        <v>0.44008627091841557</v>
      </c>
      <c r="JA88" s="86">
        <f t="shared" si="132"/>
        <v>0.37538606099281652</v>
      </c>
      <c r="JB88" s="86">
        <f t="shared" si="133"/>
        <v>0.3570552363942831</v>
      </c>
      <c r="JC88" s="86">
        <f t="shared" si="134"/>
        <v>0.26815169591099675</v>
      </c>
      <c r="JD88" s="86">
        <f t="shared" si="135"/>
        <v>0.21693402555772989</v>
      </c>
      <c r="JE88" s="86">
        <f t="shared" si="136"/>
        <v>0.3520965928310113</v>
      </c>
      <c r="JF88" s="86">
        <f t="shared" si="137"/>
        <v>0.21171939685949401</v>
      </c>
      <c r="JG88" s="86">
        <f t="shared" si="138"/>
        <v>0.29069808913169215</v>
      </c>
      <c r="JH88" s="86">
        <f t="shared" si="139"/>
        <v>0.33069118731805508</v>
      </c>
      <c r="JI88" s="86">
        <f t="shared" si="140"/>
        <v>0.27151929038638772</v>
      </c>
      <c r="JJ88" s="86">
        <f t="shared" si="141"/>
        <v>0.33593553194817116</v>
      </c>
      <c r="JK88" s="86">
        <f t="shared" si="142"/>
        <v>0.34204565122193548</v>
      </c>
      <c r="JL88" s="86">
        <f t="shared" si="143"/>
        <v>0.2815507366250346</v>
      </c>
      <c r="JM88" s="86">
        <f t="shared" si="144"/>
        <v>0.13834445260729086</v>
      </c>
    </row>
    <row r="89" spans="2:273" x14ac:dyDescent="0.25">
      <c r="B89" s="2">
        <v>62</v>
      </c>
      <c r="C89" s="37">
        <v>134.71</v>
      </c>
      <c r="D89" s="37">
        <v>155.161</v>
      </c>
      <c r="E89" s="37">
        <v>133.57400000000001</v>
      </c>
      <c r="F89" s="37">
        <v>121.279</v>
      </c>
      <c r="G89" s="37">
        <v>107.295</v>
      </c>
      <c r="H89" s="37">
        <v>103.7</v>
      </c>
      <c r="I89" s="37">
        <v>120.328</v>
      </c>
      <c r="J89" s="37">
        <v>107.932</v>
      </c>
      <c r="K89" s="37">
        <v>111.746</v>
      </c>
      <c r="L89" s="37">
        <v>120.84699999999999</v>
      </c>
      <c r="M89" s="37">
        <v>105.95</v>
      </c>
      <c r="N89" s="37">
        <v>117.729</v>
      </c>
      <c r="O89" s="37">
        <v>122.35599999999999</v>
      </c>
      <c r="P89" s="37">
        <v>111.7</v>
      </c>
      <c r="Q89" s="37">
        <v>103.767</v>
      </c>
      <c r="S89" s="4">
        <f t="shared" si="8"/>
        <v>137.52839963940204</v>
      </c>
      <c r="T89" s="4">
        <f t="shared" si="9"/>
        <v>152.43061146557045</v>
      </c>
      <c r="U89" s="4">
        <f t="shared" si="10"/>
        <v>137.46380984385613</v>
      </c>
      <c r="V89" s="4">
        <f t="shared" si="11"/>
        <v>129.30624320402461</v>
      </c>
      <c r="W89" s="4">
        <f t="shared" si="12"/>
        <v>118.69250073289538</v>
      </c>
      <c r="X89" s="4">
        <f t="shared" si="13"/>
        <v>115.26108996280915</v>
      </c>
      <c r="Y89" s="4">
        <f t="shared" si="14"/>
        <v>131.44886105328433</v>
      </c>
      <c r="Z89" s="4">
        <f t="shared" si="15"/>
        <v>114.25203380587996</v>
      </c>
      <c r="AA89" s="4">
        <f t="shared" si="16"/>
        <v>121.63155874120449</v>
      </c>
      <c r="AB89" s="4">
        <f t="shared" si="17"/>
        <v>128.05060649722054</v>
      </c>
      <c r="AC89" s="4">
        <f t="shared" si="18"/>
        <v>117.40022218211352</v>
      </c>
      <c r="AD89" s="4">
        <f t="shared" si="19"/>
        <v>124.63133174945905</v>
      </c>
      <c r="AE89" s="4">
        <f t="shared" si="20"/>
        <v>126.95583383208056</v>
      </c>
      <c r="AF89" s="4">
        <f t="shared" si="21"/>
        <v>118.97126367094603</v>
      </c>
      <c r="AG89" s="4">
        <f t="shared" si="22"/>
        <v>107.26910562176364</v>
      </c>
      <c r="AI89" s="4">
        <f t="shared" si="23"/>
        <v>-2.8183996394020312</v>
      </c>
      <c r="AJ89" s="4">
        <f t="shared" si="24"/>
        <v>2.7303885344295509</v>
      </c>
      <c r="AK89" s="4">
        <f t="shared" si="25"/>
        <v>-3.8898098438561135</v>
      </c>
      <c r="AL89" s="4">
        <f t="shared" si="26"/>
        <v>-8.0272432040246144</v>
      </c>
      <c r="AM89" s="4">
        <f t="shared" si="27"/>
        <v>-11.397500732895381</v>
      </c>
      <c r="AN89" s="4">
        <f t="shared" si="28"/>
        <v>-11.561089962809149</v>
      </c>
      <c r="AO89" s="4">
        <f t="shared" si="29"/>
        <v>-11.12086105328433</v>
      </c>
      <c r="AP89" s="4">
        <f t="shared" si="30"/>
        <v>-6.3200338058799588</v>
      </c>
      <c r="AQ89" s="4">
        <f t="shared" si="31"/>
        <v>-9.8855587412044912</v>
      </c>
      <c r="AR89" s="4">
        <f t="shared" si="32"/>
        <v>-7.203606497220548</v>
      </c>
      <c r="AS89" s="4">
        <f t="shared" si="33"/>
        <v>-11.450222182113521</v>
      </c>
      <c r="AT89" s="4">
        <f t="shared" si="34"/>
        <v>-6.9023317494590515</v>
      </c>
      <c r="AU89" s="4">
        <f t="shared" si="35"/>
        <v>-4.599833832080563</v>
      </c>
      <c r="AV89" s="4">
        <f t="shared" si="224"/>
        <v>-7.271263670946027</v>
      </c>
      <c r="AW89" s="4">
        <f t="shared" si="224"/>
        <v>-3.502105621763647</v>
      </c>
      <c r="AY89" s="2">
        <f t="shared" si="96"/>
        <v>102.52842542481075</v>
      </c>
      <c r="AZ89" s="2">
        <f t="shared" si="147"/>
        <v>103.07689983138641</v>
      </c>
      <c r="BA89" s="2">
        <f t="shared" si="148"/>
        <v>101.66703170994491</v>
      </c>
      <c r="BB89" s="2">
        <f t="shared" si="149"/>
        <v>98.630676929481936</v>
      </c>
      <c r="BC89" s="2">
        <f t="shared" si="150"/>
        <v>98.802227255662359</v>
      </c>
      <c r="BD89" s="2">
        <f t="shared" si="151"/>
        <v>100.22643121463706</v>
      </c>
      <c r="BE89" s="2">
        <f t="shared" si="152"/>
        <v>99.403565594684537</v>
      </c>
      <c r="BF89" s="2">
        <f t="shared" si="153"/>
        <v>100.06680841473278</v>
      </c>
      <c r="BG89" s="2">
        <f t="shared" si="154"/>
        <v>98.083120356752332</v>
      </c>
      <c r="BH89" s="2">
        <f t="shared" si="155"/>
        <v>99.698025111897152</v>
      </c>
      <c r="BI89" s="2">
        <f t="shared" si="156"/>
        <v>98.34203549653229</v>
      </c>
      <c r="BJ89" s="2">
        <f t="shared" si="157"/>
        <v>97.546134250081892</v>
      </c>
      <c r="BK89" s="2">
        <f t="shared" si="158"/>
        <v>99.100649661065333</v>
      </c>
      <c r="BL89" s="2">
        <f t="shared" si="159"/>
        <v>102.16607379033402</v>
      </c>
      <c r="BM89" s="2">
        <f t="shared" si="160"/>
        <v>103.09563761334435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113.97911207827261</v>
      </c>
      <c r="DL89" s="2">
        <f t="shared" si="225"/>
        <v>107.14670487804878</v>
      </c>
      <c r="DM89" s="2">
        <f t="shared" si="225"/>
        <v>106.46690020790022</v>
      </c>
      <c r="DN89" s="2">
        <f t="shared" si="225"/>
        <v>102.13164777327937</v>
      </c>
      <c r="DO89" s="2">
        <f t="shared" si="225"/>
        <v>103.69895852937958</v>
      </c>
      <c r="DP89" s="2">
        <f t="shared" si="225"/>
        <v>107.54976696696698</v>
      </c>
      <c r="DQ89" s="2">
        <f t="shared" si="225"/>
        <v>106.80782521008402</v>
      </c>
      <c r="DR89" s="2">
        <f t="shared" si="225"/>
        <v>106.93855406162463</v>
      </c>
      <c r="DS89" s="2">
        <f t="shared" si="225"/>
        <v>104.35273530673531</v>
      </c>
      <c r="DT89" s="2">
        <f t="shared" si="225"/>
        <v>103.92222372372369</v>
      </c>
      <c r="DU89" s="2">
        <f t="shared" si="225"/>
        <v>105.25976516516518</v>
      </c>
      <c r="DV89" s="2">
        <f t="shared" si="225"/>
        <v>102.9041628733997</v>
      </c>
      <c r="DW89" s="2">
        <f t="shared" si="225"/>
        <v>104.84670740781267</v>
      </c>
      <c r="DX89" s="2">
        <f t="shared" si="225"/>
        <v>111.6763449961803</v>
      </c>
      <c r="DY89" s="2">
        <f t="shared" si="225"/>
        <v>110.47792430351909</v>
      </c>
      <c r="EA89" s="2">
        <f t="shared" si="228"/>
        <v>101.09069595820134</v>
      </c>
      <c r="EB89" s="2">
        <f t="shared" si="72"/>
        <v>102.49556583813538</v>
      </c>
      <c r="EC89" s="2">
        <f t="shared" si="73"/>
        <v>100.89876436989738</v>
      </c>
      <c r="ED89" s="2">
        <f t="shared" si="74"/>
        <v>98.081838970787729</v>
      </c>
      <c r="EE89" s="2">
        <f t="shared" si="75"/>
        <v>98.059344784951634</v>
      </c>
      <c r="EF89" s="2">
        <f t="shared" si="76"/>
        <v>99.067514563106769</v>
      </c>
      <c r="EG89" s="2">
        <f t="shared" si="77"/>
        <v>98.068233127379713</v>
      </c>
      <c r="EH89" s="2">
        <f t="shared" si="78"/>
        <v>98.948479238257192</v>
      </c>
      <c r="EI89" s="2">
        <f t="shared" si="79"/>
        <v>97.026938817102803</v>
      </c>
      <c r="EJ89" s="2">
        <f t="shared" si="80"/>
        <v>98.997354632979167</v>
      </c>
      <c r="EK89" s="2">
        <f t="shared" si="81"/>
        <v>97.223809306321783</v>
      </c>
      <c r="EL89" s="2">
        <f t="shared" si="82"/>
        <v>96.655457797981171</v>
      </c>
      <c r="EM89" s="2">
        <f t="shared" si="83"/>
        <v>98.143752623838495</v>
      </c>
      <c r="EN89" s="2">
        <f t="shared" si="84"/>
        <v>100.43899368502868</v>
      </c>
      <c r="EO89" s="2">
        <f t="shared" si="85"/>
        <v>101.75793940741957</v>
      </c>
      <c r="EQ89" s="2">
        <f t="shared" si="86"/>
        <v>100.58936411338031</v>
      </c>
      <c r="ER89" s="2">
        <f t="shared" si="226"/>
        <v>101.2803424542967</v>
      </c>
      <c r="ES89" s="2">
        <f t="shared" si="226"/>
        <v>99.859850507293714</v>
      </c>
      <c r="ET89" s="2">
        <f t="shared" si="226"/>
        <v>96.372769651140615</v>
      </c>
      <c r="EU89" s="2">
        <f t="shared" si="226"/>
        <v>97.183390629534486</v>
      </c>
      <c r="EV89" s="2">
        <f t="shared" si="226"/>
        <v>98.6905605641401</v>
      </c>
      <c r="EW89" s="2">
        <f t="shared" si="226"/>
        <v>98.342615420462863</v>
      </c>
      <c r="EX89" s="2">
        <f t="shared" si="226"/>
        <v>98.846299245306909</v>
      </c>
      <c r="EY89" s="2">
        <f t="shared" si="226"/>
        <v>97.239571435239569</v>
      </c>
      <c r="EZ89" s="2">
        <f t="shared" si="226"/>
        <v>98.733616974564711</v>
      </c>
      <c r="FA89" s="2">
        <f t="shared" si="226"/>
        <v>96.928889489773226</v>
      </c>
      <c r="FB89" s="2">
        <f t="shared" si="226"/>
        <v>96.285604545881483</v>
      </c>
      <c r="FC89" s="2">
        <f t="shared" si="226"/>
        <v>98.665809544310292</v>
      </c>
      <c r="FD89" s="2">
        <f t="shared" si="226"/>
        <v>100.17479017920536</v>
      </c>
      <c r="FE89" s="2">
        <f t="shared" si="226"/>
        <v>102.32302555886993</v>
      </c>
      <c r="FG89" s="2">
        <f t="shared" si="88"/>
        <v>0.88842911348466747</v>
      </c>
      <c r="FH89" s="2">
        <f t="shared" si="227"/>
        <v>0.87483281206080898</v>
      </c>
      <c r="FI89" s="2">
        <f t="shared" si="227"/>
        <v>0.86191551957066614</v>
      </c>
      <c r="FJ89" s="2">
        <f t="shared" si="227"/>
        <v>0.86423522069263348</v>
      </c>
      <c r="FK89" s="2">
        <f t="shared" si="227"/>
        <v>0.86818543993149599</v>
      </c>
      <c r="FL89" s="2">
        <f t="shared" si="227"/>
        <v>0.8633429442334748</v>
      </c>
      <c r="FM89" s="2">
        <f t="shared" si="227"/>
        <v>0.84722788090220769</v>
      </c>
      <c r="FN89" s="2">
        <f t="shared" si="227"/>
        <v>0.8600258294578601</v>
      </c>
      <c r="FO89" s="2">
        <f t="shared" si="227"/>
        <v>0.8558485320732403</v>
      </c>
      <c r="FP89" s="2">
        <f t="shared" si="227"/>
        <v>0.857690083566651</v>
      </c>
      <c r="FQ89" s="2">
        <f t="shared" si="227"/>
        <v>0.86082307617568465</v>
      </c>
      <c r="FR89" s="2">
        <f t="shared" si="227"/>
        <v>0.85743138886909676</v>
      </c>
      <c r="FS89" s="2">
        <f t="shared" si="227"/>
        <v>0.85727812198449249</v>
      </c>
      <c r="FT89" s="2">
        <f t="shared" si="227"/>
        <v>0.84629968169208847</v>
      </c>
      <c r="FU89" s="2">
        <f t="shared" si="227"/>
        <v>0.84662178295725909</v>
      </c>
      <c r="FW89" s="2">
        <f t="shared" si="112"/>
        <v>4.8380267075610547E-4</v>
      </c>
      <c r="FX89" s="2">
        <f t="shared" si="164"/>
        <v>6.8794025874817821E-4</v>
      </c>
      <c r="FY89" s="2">
        <f t="shared" si="165"/>
        <v>5.8311292674355667E-4</v>
      </c>
      <c r="FZ89" s="2">
        <f t="shared" si="166"/>
        <v>5.7542406372080267E-4</v>
      </c>
      <c r="GA89" s="2">
        <f t="shared" si="167"/>
        <v>5.716440343900525E-4</v>
      </c>
      <c r="GB89" s="2">
        <f t="shared" si="168"/>
        <v>6.4460982089962668E-4</v>
      </c>
      <c r="GC89" s="2">
        <f t="shared" si="169"/>
        <v>6.0668922151756437E-4</v>
      </c>
      <c r="GD89" s="2">
        <f t="shared" si="170"/>
        <v>7.3321100098659297E-4</v>
      </c>
      <c r="GE89" s="2">
        <f t="shared" si="171"/>
        <v>7.3940648280506759E-4</v>
      </c>
      <c r="GF89" s="2">
        <f t="shared" si="172"/>
        <v>7.0990935528697367E-4</v>
      </c>
      <c r="GG89" s="2">
        <f t="shared" si="173"/>
        <v>6.5586034050181324E-4</v>
      </c>
      <c r="GH89" s="2">
        <f t="shared" si="174"/>
        <v>5.2115769494956237E-4</v>
      </c>
      <c r="GI89" s="2">
        <f t="shared" si="175"/>
        <v>4.5731067945724242E-4</v>
      </c>
      <c r="GJ89" s="2">
        <f t="shared" si="176"/>
        <v>3.950294154764914E-4</v>
      </c>
      <c r="GK89" s="2">
        <f t="shared" si="177"/>
        <v>4.290848763350335E-4</v>
      </c>
      <c r="GM89" s="86">
        <f t="shared" si="113"/>
        <v>0.25834832830062321</v>
      </c>
      <c r="GN89" s="86">
        <f t="shared" si="178"/>
        <v>0.32917553928033738</v>
      </c>
      <c r="GO89" s="86">
        <f t="shared" si="179"/>
        <v>0.26972347829902044</v>
      </c>
      <c r="GP89" s="86">
        <f t="shared" si="180"/>
        <v>0.22080917075625758</v>
      </c>
      <c r="GQ89" s="86">
        <f t="shared" si="181"/>
        <v>0.15480083359437721</v>
      </c>
      <c r="GR89" s="86">
        <f t="shared" si="182"/>
        <v>0.12065068735887043</v>
      </c>
      <c r="GS89" s="86">
        <f t="shared" si="183"/>
        <v>0.23626827182626914</v>
      </c>
      <c r="GT89" s="86">
        <f t="shared" si="184"/>
        <v>0.11880898305184177</v>
      </c>
      <c r="GU89" s="86">
        <f t="shared" si="185"/>
        <v>0.18286678923318908</v>
      </c>
      <c r="GV89" s="86">
        <f t="shared" si="186"/>
        <v>0.22385472498024606</v>
      </c>
      <c r="GW89" s="86">
        <f t="shared" si="187"/>
        <v>0.15961199729870082</v>
      </c>
      <c r="GX89" s="86">
        <f t="shared" si="188"/>
        <v>0.21000111431344742</v>
      </c>
      <c r="GY89" s="86">
        <f t="shared" si="189"/>
        <v>0.22042077846110886</v>
      </c>
      <c r="GZ89" s="86">
        <f t="shared" si="190"/>
        <v>0.16485283607952042</v>
      </c>
      <c r="HA89" s="86">
        <f t="shared" si="191"/>
        <v>5.9349278782758148E-2</v>
      </c>
      <c r="HC89" s="86">
        <f t="shared" si="145"/>
        <v>4.8880877206842251E-3</v>
      </c>
      <c r="HD89" s="86">
        <f t="shared" si="192"/>
        <v>4.0283365546584272E-3</v>
      </c>
      <c r="HE89" s="86">
        <f t="shared" si="193"/>
        <v>2.1963847320079595E-3</v>
      </c>
      <c r="HF89" s="86">
        <f t="shared" si="194"/>
        <v>1.5435303016349934E-3</v>
      </c>
      <c r="HG89" s="86">
        <f t="shared" si="195"/>
        <v>2.5625717977340134E-3</v>
      </c>
      <c r="HH89" s="86">
        <f t="shared" si="196"/>
        <v>3.491794090065007E-3</v>
      </c>
      <c r="HI89" s="86">
        <f t="shared" si="197"/>
        <v>8.6788333719549306E-4</v>
      </c>
      <c r="HJ89" s="86">
        <f t="shared" si="198"/>
        <v>2.8712085855348186E-3</v>
      </c>
      <c r="HK89" s="86">
        <f t="shared" si="199"/>
        <v>3.3287611360294303E-3</v>
      </c>
      <c r="HL89" s="86">
        <f t="shared" si="200"/>
        <v>2.5388766853581199E-3</v>
      </c>
      <c r="HM89" s="86">
        <f t="shared" si="201"/>
        <v>1.7344148216696489E-3</v>
      </c>
      <c r="HN89" s="86">
        <f t="shared" si="202"/>
        <v>1.531451919562376E-3</v>
      </c>
      <c r="HO89" s="86">
        <f t="shared" si="203"/>
        <v>1.5068003041097827E-3</v>
      </c>
      <c r="HP89" s="86">
        <f t="shared" si="204"/>
        <v>4.1974292978599686E-4</v>
      </c>
      <c r="HQ89" s="86">
        <f t="shared" si="205"/>
        <v>4.3832841629080471E-4</v>
      </c>
      <c r="HS89" s="86">
        <f t="shared" si="114"/>
        <v>4.5306186075770213E-26</v>
      </c>
      <c r="HT89" s="86">
        <f t="shared" si="206"/>
        <v>4.447795377013313E-24</v>
      </c>
      <c r="HU89" s="86">
        <f t="shared" si="207"/>
        <v>8.0147568191590799E-31</v>
      </c>
      <c r="HV89" s="86">
        <f t="shared" si="208"/>
        <v>3.9187648646096019E-32</v>
      </c>
      <c r="HW89" s="86">
        <f t="shared" si="209"/>
        <v>3.9069433087049622E-30</v>
      </c>
      <c r="HX89" s="86">
        <f t="shared" si="210"/>
        <v>4.4567247219477119E-29</v>
      </c>
      <c r="HY89" s="86">
        <f t="shared" si="211"/>
        <v>2.5418462233239052E-35</v>
      </c>
      <c r="HZ89" s="86">
        <f t="shared" si="212"/>
        <v>5.5329058079933625E-32</v>
      </c>
      <c r="IA89" s="86">
        <f t="shared" si="213"/>
        <v>4.9424652189497229E-29</v>
      </c>
      <c r="IB89" s="86">
        <f t="shared" si="214"/>
        <v>2.2794406827579591E-31</v>
      </c>
      <c r="IC89" s="86">
        <f t="shared" si="215"/>
        <v>6.4224379357044391E-33</v>
      </c>
      <c r="ID89" s="86">
        <f t="shared" si="216"/>
        <v>2.3845879205253122E-32</v>
      </c>
      <c r="IE89" s="86">
        <f t="shared" si="217"/>
        <v>1.7456540332606741E-31</v>
      </c>
      <c r="IF89" s="86">
        <f t="shared" si="218"/>
        <v>4.5271210104223361E-26</v>
      </c>
      <c r="IG89" s="86">
        <f t="shared" si="219"/>
        <v>2.2803196122168718E-19</v>
      </c>
      <c r="II89" s="86">
        <f t="shared" si="115"/>
        <v>5.9166845362615246E-125</v>
      </c>
      <c r="IJ89" s="86">
        <f t="shared" si="116"/>
        <v>2.3762267803367422E-111</v>
      </c>
      <c r="IK89" s="86">
        <f t="shared" si="117"/>
        <v>4.4761923692389522E-147</v>
      </c>
      <c r="IL89" s="86">
        <f t="shared" si="118"/>
        <v>6.8029870405664393E-155</v>
      </c>
      <c r="IM89" s="86">
        <f t="shared" si="119"/>
        <v>6.8784511481999082E-147</v>
      </c>
      <c r="IN89" s="86">
        <f t="shared" si="120"/>
        <v>5.1268642575502215E-141</v>
      </c>
      <c r="IO89" s="86">
        <f t="shared" si="121"/>
        <v>2.3553129723986056E-174</v>
      </c>
      <c r="IP89" s="86">
        <f t="shared" si="122"/>
        <v>5.7335173453595102E-155</v>
      </c>
      <c r="IQ89" s="86">
        <f t="shared" si="123"/>
        <v>1.1472938809646032E-139</v>
      </c>
      <c r="IR89" s="86">
        <f t="shared" si="124"/>
        <v>2.0804702019456547E-151</v>
      </c>
      <c r="IS89" s="86">
        <f t="shared" si="125"/>
        <v>2.2562271757835964E-160</v>
      </c>
      <c r="IT89" s="86">
        <f t="shared" si="126"/>
        <v>1.5618820486868717E-156</v>
      </c>
      <c r="IU89" s="86">
        <f t="shared" si="127"/>
        <v>4.0555415354040992E-151</v>
      </c>
      <c r="IV89" s="86">
        <f t="shared" si="128"/>
        <v>5.7503726471160988E-104</v>
      </c>
      <c r="IW89" s="86">
        <f t="shared" si="129"/>
        <v>2.5204468762438708E-95</v>
      </c>
      <c r="IY89" s="86">
        <f t="shared" si="130"/>
        <v>0.26323641602130743</v>
      </c>
      <c r="IZ89" s="86">
        <f t="shared" si="131"/>
        <v>0.33320387583499583</v>
      </c>
      <c r="JA89" s="86">
        <f t="shared" si="132"/>
        <v>0.27191986303102839</v>
      </c>
      <c r="JB89" s="86">
        <f t="shared" si="133"/>
        <v>0.22235270105789257</v>
      </c>
      <c r="JC89" s="86">
        <f t="shared" si="134"/>
        <v>0.15736340539211122</v>
      </c>
      <c r="JD89" s="86">
        <f t="shared" si="135"/>
        <v>0.12414248144893543</v>
      </c>
      <c r="JE89" s="86">
        <f t="shared" si="136"/>
        <v>0.23713615516346462</v>
      </c>
      <c r="JF89" s="86">
        <f t="shared" si="137"/>
        <v>0.12168019163737659</v>
      </c>
      <c r="JG89" s="86">
        <f t="shared" si="138"/>
        <v>0.1861955503692185</v>
      </c>
      <c r="JH89" s="86">
        <f t="shared" si="139"/>
        <v>0.22639360166560418</v>
      </c>
      <c r="JI89" s="86">
        <f t="shared" si="140"/>
        <v>0.16134641212037046</v>
      </c>
      <c r="JJ89" s="86">
        <f t="shared" si="141"/>
        <v>0.21153256623300981</v>
      </c>
      <c r="JK89" s="86">
        <f t="shared" si="142"/>
        <v>0.22192757876521865</v>
      </c>
      <c r="JL89" s="86">
        <f t="shared" si="143"/>
        <v>0.16527257900930642</v>
      </c>
      <c r="JM89" s="86">
        <f t="shared" si="144"/>
        <v>5.978760719904895E-2</v>
      </c>
    </row>
    <row r="90" spans="2:273" x14ac:dyDescent="0.25">
      <c r="B90" s="2">
        <v>63</v>
      </c>
      <c r="C90" s="37">
        <v>112.726</v>
      </c>
      <c r="D90" s="37">
        <v>123.82299999999999</v>
      </c>
      <c r="E90" s="37">
        <v>116.01600000000001</v>
      </c>
      <c r="F90" s="37">
        <v>103.59</v>
      </c>
      <c r="G90" s="37">
        <v>101.328</v>
      </c>
      <c r="H90" s="37">
        <v>103.767</v>
      </c>
      <c r="I90" s="37">
        <v>107.19</v>
      </c>
      <c r="J90" s="37">
        <v>103.864</v>
      </c>
      <c r="K90" s="37">
        <v>102.949</v>
      </c>
      <c r="L90" s="37">
        <v>106.47499999999999</v>
      </c>
      <c r="M90" s="37">
        <v>99.766999999999996</v>
      </c>
      <c r="N90" s="37">
        <v>104.39</v>
      </c>
      <c r="O90" s="37">
        <v>104.949</v>
      </c>
      <c r="P90" s="37">
        <v>103.2</v>
      </c>
      <c r="Q90" s="37">
        <v>102.45</v>
      </c>
      <c r="S90" s="4">
        <f t="shared" si="8"/>
        <v>122.69303303634069</v>
      </c>
      <c r="T90" s="4">
        <f t="shared" si="9"/>
        <v>134.51414827274405</v>
      </c>
      <c r="U90" s="4">
        <f t="shared" si="10"/>
        <v>123.00401756194751</v>
      </c>
      <c r="V90" s="4">
        <f t="shared" si="11"/>
        <v>113.62511557027369</v>
      </c>
      <c r="W90" s="4">
        <f t="shared" si="12"/>
        <v>108.73525825657796</v>
      </c>
      <c r="X90" s="4">
        <f t="shared" si="13"/>
        <v>108.19767847474073</v>
      </c>
      <c r="Y90" s="4">
        <f t="shared" si="14"/>
        <v>116.17380224845682</v>
      </c>
      <c r="Z90" s="4">
        <f t="shared" si="15"/>
        <v>107.56312165860501</v>
      </c>
      <c r="AA90" s="4">
        <f t="shared" si="16"/>
        <v>110.95687476283148</v>
      </c>
      <c r="AB90" s="4">
        <f t="shared" si="17"/>
        <v>115.81754605773487</v>
      </c>
      <c r="AC90" s="4">
        <f t="shared" si="18"/>
        <v>107.60940117302238</v>
      </c>
      <c r="AD90" s="4">
        <f t="shared" si="19"/>
        <v>111.00727900647695</v>
      </c>
      <c r="AE90" s="4">
        <f t="shared" si="20"/>
        <v>113.41077030357953</v>
      </c>
      <c r="AF90" s="4">
        <f t="shared" si="21"/>
        <v>109.41259058775402</v>
      </c>
      <c r="AG90" s="4">
        <f t="shared" si="22"/>
        <v>104.41299279913581</v>
      </c>
      <c r="AI90" s="4">
        <f t="shared" si="23"/>
        <v>-9.9670330363406947</v>
      </c>
      <c r="AJ90" s="4">
        <f t="shared" si="24"/>
        <v>-10.691148272744059</v>
      </c>
      <c r="AK90" s="4">
        <f t="shared" si="25"/>
        <v>-6.9880175619475011</v>
      </c>
      <c r="AL90" s="4">
        <f t="shared" si="26"/>
        <v>-10.035115570273689</v>
      </c>
      <c r="AM90" s="4">
        <f t="shared" si="27"/>
        <v>-7.4072582565779612</v>
      </c>
      <c r="AN90" s="4">
        <f t="shared" si="28"/>
        <v>-4.4306784747407306</v>
      </c>
      <c r="AO90" s="4">
        <f t="shared" si="29"/>
        <v>-8.9838022484568256</v>
      </c>
      <c r="AP90" s="4">
        <f t="shared" si="30"/>
        <v>-3.6991216586050086</v>
      </c>
      <c r="AQ90" s="4">
        <f t="shared" si="31"/>
        <v>-8.0078747628314773</v>
      </c>
      <c r="AR90" s="4">
        <f t="shared" si="32"/>
        <v>-9.3425460577348787</v>
      </c>
      <c r="AS90" s="4">
        <f t="shared" si="33"/>
        <v>-7.842401173022381</v>
      </c>
      <c r="AT90" s="4">
        <f t="shared" si="34"/>
        <v>-6.6172790064769487</v>
      </c>
      <c r="AU90" s="4">
        <f t="shared" si="35"/>
        <v>-8.4617703035795273</v>
      </c>
      <c r="AV90" s="4">
        <f t="shared" si="224"/>
        <v>-6.212590587754022</v>
      </c>
      <c r="AW90" s="4">
        <f t="shared" si="224"/>
        <v>-1.9629927991358045</v>
      </c>
      <c r="AY90" s="2">
        <f t="shared" si="96"/>
        <v>102.29166615623021</v>
      </c>
      <c r="AZ90" s="2">
        <f t="shared" si="147"/>
        <v>102.88148155708714</v>
      </c>
      <c r="BA90" s="2">
        <f t="shared" si="148"/>
        <v>101.46682858986081</v>
      </c>
      <c r="BB90" s="2">
        <f t="shared" si="149"/>
        <v>98.450486108857049</v>
      </c>
      <c r="BC90" s="2">
        <f t="shared" si="150"/>
        <v>98.615758461014892</v>
      </c>
      <c r="BD90" s="2">
        <f t="shared" si="151"/>
        <v>100.01433393096355</v>
      </c>
      <c r="BE90" s="2">
        <f t="shared" si="152"/>
        <v>99.210057931664267</v>
      </c>
      <c r="BF90" s="2">
        <f t="shared" si="153"/>
        <v>99.883071663115928</v>
      </c>
      <c r="BG90" s="2">
        <f t="shared" si="154"/>
        <v>97.917150057360203</v>
      </c>
      <c r="BH90" s="2">
        <f t="shared" si="155"/>
        <v>99.525580443065849</v>
      </c>
      <c r="BI90" s="2">
        <f t="shared" si="156"/>
        <v>98.153493760393587</v>
      </c>
      <c r="BJ90" s="2">
        <f t="shared" si="157"/>
        <v>97.371072709367127</v>
      </c>
      <c r="BK90" s="2">
        <f t="shared" si="158"/>
        <v>98.941206622732125</v>
      </c>
      <c r="BL90" s="2">
        <f t="shared" si="159"/>
        <v>101.95709778391753</v>
      </c>
      <c r="BM90" s="2">
        <f t="shared" si="160"/>
        <v>102.93288949330625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114.05799244264507</v>
      </c>
      <c r="DL90" s="2">
        <f t="shared" si="225"/>
        <v>107.14983257839721</v>
      </c>
      <c r="DM90" s="2">
        <f t="shared" si="225"/>
        <v>106.54931940037204</v>
      </c>
      <c r="DN90" s="2">
        <f t="shared" si="225"/>
        <v>102.1639101214575</v>
      </c>
      <c r="DO90" s="2">
        <f t="shared" si="225"/>
        <v>103.77152215778531</v>
      </c>
      <c r="DP90" s="2">
        <f t="shared" si="225"/>
        <v>107.67164547404549</v>
      </c>
      <c r="DQ90" s="2">
        <f t="shared" si="225"/>
        <v>106.91411932773107</v>
      </c>
      <c r="DR90" s="2">
        <f t="shared" si="225"/>
        <v>107.04213781512603</v>
      </c>
      <c r="DS90" s="2">
        <f t="shared" si="225"/>
        <v>104.40870750750751</v>
      </c>
      <c r="DT90" s="2">
        <f t="shared" si="225"/>
        <v>103.97125911625908</v>
      </c>
      <c r="DU90" s="2">
        <f t="shared" si="225"/>
        <v>105.36497262977264</v>
      </c>
      <c r="DV90" s="2">
        <f t="shared" si="225"/>
        <v>102.9762086296823</v>
      </c>
      <c r="DW90" s="2">
        <f t="shared" si="225"/>
        <v>104.96428832476201</v>
      </c>
      <c r="DX90" s="2">
        <f t="shared" si="225"/>
        <v>111.89756073338427</v>
      </c>
      <c r="DY90" s="2">
        <f t="shared" si="225"/>
        <v>110.59018273460414</v>
      </c>
      <c r="EA90" s="2">
        <f t="shared" si="228"/>
        <v>100.94433085627654</v>
      </c>
      <c r="EB90" s="2">
        <f t="shared" si="72"/>
        <v>102.32552962931109</v>
      </c>
      <c r="EC90" s="2">
        <f t="shared" si="73"/>
        <v>100.72496862666002</v>
      </c>
      <c r="ED90" s="2">
        <f t="shared" si="74"/>
        <v>97.919666843240861</v>
      </c>
      <c r="EE90" s="2">
        <f t="shared" si="75"/>
        <v>97.902457334808076</v>
      </c>
      <c r="EF90" s="2">
        <f t="shared" si="76"/>
        <v>98.909217122683117</v>
      </c>
      <c r="EG90" s="2">
        <f t="shared" si="77"/>
        <v>97.942888471247826</v>
      </c>
      <c r="EH90" s="2">
        <f t="shared" si="78"/>
        <v>98.820508039787612</v>
      </c>
      <c r="EI90" s="2">
        <f t="shared" si="79"/>
        <v>96.919781854781448</v>
      </c>
      <c r="EJ90" s="2">
        <f t="shared" si="80"/>
        <v>98.853078479327735</v>
      </c>
      <c r="EK90" s="2">
        <f t="shared" si="81"/>
        <v>97.090377588857734</v>
      </c>
      <c r="EL90" s="2">
        <f t="shared" si="82"/>
        <v>96.521326532522252</v>
      </c>
      <c r="EM90" s="2">
        <f t="shared" si="83"/>
        <v>98.026403920716632</v>
      </c>
      <c r="EN90" s="2">
        <f t="shared" si="84"/>
        <v>100.31074477800448</v>
      </c>
      <c r="EO90" s="2">
        <f t="shared" si="85"/>
        <v>101.66741704185803</v>
      </c>
      <c r="EQ90" s="2">
        <f t="shared" si="86"/>
        <v>100.45468228818355</v>
      </c>
      <c r="ER90" s="2">
        <f t="shared" si="226"/>
        <v>101.1409565205185</v>
      </c>
      <c r="ES90" s="2">
        <f t="shared" si="226"/>
        <v>99.710758554321799</v>
      </c>
      <c r="ET90" s="2">
        <f t="shared" si="226"/>
        <v>96.252019771421303</v>
      </c>
      <c r="EU90" s="2">
        <f t="shared" si="226"/>
        <v>97.048172157313758</v>
      </c>
      <c r="EV90" s="2">
        <f t="shared" si="226"/>
        <v>98.541535301144449</v>
      </c>
      <c r="EW90" s="2">
        <f t="shared" si="226"/>
        <v>98.21069115246398</v>
      </c>
      <c r="EX90" s="2">
        <f t="shared" si="226"/>
        <v>98.720224374364292</v>
      </c>
      <c r="EY90" s="2">
        <f t="shared" si="226"/>
        <v>97.127148164427467</v>
      </c>
      <c r="EZ90" s="2">
        <f t="shared" si="226"/>
        <v>98.595068594397389</v>
      </c>
      <c r="FA90" s="2">
        <f t="shared" si="226"/>
        <v>96.802740779610076</v>
      </c>
      <c r="FB90" s="2">
        <f t="shared" si="226"/>
        <v>96.160109335963185</v>
      </c>
      <c r="FC90" s="2">
        <f t="shared" si="226"/>
        <v>98.536468806136099</v>
      </c>
      <c r="FD90" s="2">
        <f t="shared" si="226"/>
        <v>100.05364229218142</v>
      </c>
      <c r="FE90" s="2">
        <f t="shared" si="226"/>
        <v>102.21573684337821</v>
      </c>
      <c r="FG90" s="2">
        <f t="shared" si="88"/>
        <v>0.89723731794690365</v>
      </c>
      <c r="FH90" s="2">
        <f t="shared" si="227"/>
        <v>0.88457495073112669</v>
      </c>
      <c r="FI90" s="2">
        <f t="shared" si="227"/>
        <v>0.87251654103901277</v>
      </c>
      <c r="FJ90" s="2">
        <f t="shared" si="227"/>
        <v>0.87468404672307243</v>
      </c>
      <c r="FK90" s="2">
        <f t="shared" si="227"/>
        <v>0.87837303214850915</v>
      </c>
      <c r="FL90" s="2">
        <f t="shared" si="227"/>
        <v>0.87385041845338807</v>
      </c>
      <c r="FM90" s="2">
        <f t="shared" si="227"/>
        <v>0.85877174013134894</v>
      </c>
      <c r="FN90" s="2">
        <f t="shared" si="227"/>
        <v>0.87075017123084286</v>
      </c>
      <c r="FO90" s="2">
        <f t="shared" si="227"/>
        <v>0.86684337113078969</v>
      </c>
      <c r="FP90" s="2">
        <f t="shared" si="227"/>
        <v>0.86856603300448509</v>
      </c>
      <c r="FQ90" s="2">
        <f t="shared" si="227"/>
        <v>0.87149546251669652</v>
      </c>
      <c r="FR90" s="2">
        <f t="shared" si="227"/>
        <v>0.868324073635522</v>
      </c>
      <c r="FS90" s="2">
        <f t="shared" si="227"/>
        <v>0.86818071654174478</v>
      </c>
      <c r="FT90" s="2">
        <f t="shared" si="227"/>
        <v>0.8579019145834782</v>
      </c>
      <c r="FU90" s="2">
        <f t="shared" si="227"/>
        <v>0.85820377549046722</v>
      </c>
      <c r="FW90" s="2">
        <f t="shared" si="112"/>
        <v>5.3045432001713191E-4</v>
      </c>
      <c r="FX90" s="2">
        <f t="shared" si="164"/>
        <v>7.5426143270351125E-4</v>
      </c>
      <c r="FY90" s="2">
        <f t="shared" si="165"/>
        <v>6.3933464257769101E-4</v>
      </c>
      <c r="FZ90" s="2">
        <f t="shared" si="166"/>
        <v>6.3090491416718255E-4</v>
      </c>
      <c r="GA90" s="2">
        <f t="shared" si="167"/>
        <v>6.2676065307111679E-4</v>
      </c>
      <c r="GB90" s="2">
        <f t="shared" si="168"/>
        <v>7.0675665987925498E-4</v>
      </c>
      <c r="GC90" s="2">
        <f t="shared" si="169"/>
        <v>6.6518256857559909E-4</v>
      </c>
      <c r="GD90" s="2">
        <f t="shared" si="170"/>
        <v>8.0389300926720991E-4</v>
      </c>
      <c r="GE90" s="2">
        <f t="shared" si="171"/>
        <v>8.1068525494993801E-4</v>
      </c>
      <c r="GF90" s="2">
        <f t="shared" si="172"/>
        <v>7.7834681973409003E-4</v>
      </c>
      <c r="GG90" s="2">
        <f t="shared" si="173"/>
        <v>7.1909106170921179E-4</v>
      </c>
      <c r="GH90" s="2">
        <f t="shared" si="174"/>
        <v>5.7140931860143803E-4</v>
      </c>
      <c r="GI90" s="2">
        <f t="shared" si="175"/>
        <v>5.0140906646484553E-4</v>
      </c>
      <c r="GJ90" s="2">
        <f t="shared" si="176"/>
        <v>4.3312463377804129E-4</v>
      </c>
      <c r="GK90" s="2">
        <f t="shared" si="177"/>
        <v>4.7046273529276634E-4</v>
      </c>
      <c r="GM90" s="86">
        <f t="shared" si="113"/>
        <v>0.15026697347908699</v>
      </c>
      <c r="GN90" s="86">
        <f t="shared" si="178"/>
        <v>0.22386446513155586</v>
      </c>
      <c r="GO90" s="86">
        <f t="shared" si="179"/>
        <v>0.17589175755688619</v>
      </c>
      <c r="GP90" s="86">
        <f t="shared" si="180"/>
        <v>0.11592097658597141</v>
      </c>
      <c r="GQ90" s="86">
        <f t="shared" si="181"/>
        <v>7.7072657211510728E-2</v>
      </c>
      <c r="GR90" s="86">
        <f t="shared" si="182"/>
        <v>5.868841135423325E-2</v>
      </c>
      <c r="GS90" s="86">
        <f t="shared" si="183"/>
        <v>0.13984343610288152</v>
      </c>
      <c r="GT90" s="86">
        <f t="shared" si="184"/>
        <v>5.8492421815379843E-2</v>
      </c>
      <c r="GU90" s="86">
        <f t="shared" si="185"/>
        <v>0.10210885885541016</v>
      </c>
      <c r="GV90" s="86">
        <f t="shared" si="186"/>
        <v>0.13626745825081618</v>
      </c>
      <c r="GW90" s="86">
        <f t="shared" si="187"/>
        <v>8.1121801032628074E-2</v>
      </c>
      <c r="GX90" s="86">
        <f t="shared" si="188"/>
        <v>0.11312174781067257</v>
      </c>
      <c r="GY90" s="86">
        <f t="shared" si="189"/>
        <v>0.12389065154994346</v>
      </c>
      <c r="GZ90" s="86">
        <f t="shared" si="190"/>
        <v>8.234503993412351E-2</v>
      </c>
      <c r="HA90" s="86">
        <f t="shared" si="191"/>
        <v>2.0638709674827081E-2</v>
      </c>
      <c r="HC90" s="86">
        <f t="shared" si="145"/>
        <v>7.5930969125137353E-3</v>
      </c>
      <c r="HD90" s="86">
        <f t="shared" si="192"/>
        <v>6.2779500082074243E-3</v>
      </c>
      <c r="HE90" s="86">
        <f t="shared" si="193"/>
        <v>3.717159512345265E-3</v>
      </c>
      <c r="HF90" s="86">
        <f t="shared" si="194"/>
        <v>2.6883542834714932E-3</v>
      </c>
      <c r="HG90" s="86">
        <f t="shared" si="195"/>
        <v>4.2996677090608657E-3</v>
      </c>
      <c r="HH90" s="86">
        <f t="shared" si="196"/>
        <v>5.7639344310313088E-3</v>
      </c>
      <c r="HI90" s="86">
        <f t="shared" si="197"/>
        <v>1.6123740623572953E-3</v>
      </c>
      <c r="HJ90" s="86">
        <f t="shared" si="198"/>
        <v>4.9459420589513092E-3</v>
      </c>
      <c r="HK90" s="86">
        <f t="shared" si="199"/>
        <v>5.5451498178061233E-3</v>
      </c>
      <c r="HL90" s="86">
        <f t="shared" si="200"/>
        <v>4.3615949816780469E-3</v>
      </c>
      <c r="HM90" s="86">
        <f t="shared" si="201"/>
        <v>3.0635453626828646E-3</v>
      </c>
      <c r="HN90" s="86">
        <f t="shared" si="202"/>
        <v>2.6569357947027203E-3</v>
      </c>
      <c r="HO90" s="86">
        <f t="shared" si="203"/>
        <v>2.5679621776844215E-3</v>
      </c>
      <c r="HP90" s="86">
        <f t="shared" si="204"/>
        <v>8.154970498768522E-4</v>
      </c>
      <c r="HQ90" s="86">
        <f t="shared" si="205"/>
        <v>8.7444230359501047E-4</v>
      </c>
      <c r="HS90" s="86">
        <f t="shared" si="114"/>
        <v>3.4309246887864265E-25</v>
      </c>
      <c r="HT90" s="86">
        <f t="shared" si="206"/>
        <v>3.0317035417015033E-23</v>
      </c>
      <c r="HU90" s="86">
        <f t="shared" si="207"/>
        <v>9.3815608657526604E-30</v>
      </c>
      <c r="HV90" s="86">
        <f t="shared" si="208"/>
        <v>5.1518950785420328E-31</v>
      </c>
      <c r="HW90" s="86">
        <f t="shared" si="209"/>
        <v>4.4071202871417682E-29</v>
      </c>
      <c r="HX90" s="86">
        <f t="shared" si="210"/>
        <v>4.7552642312464426E-28</v>
      </c>
      <c r="HY90" s="86">
        <f t="shared" si="211"/>
        <v>4.5877284918924819E-34</v>
      </c>
      <c r="HZ90" s="86">
        <f t="shared" si="212"/>
        <v>7.8785324394928166E-31</v>
      </c>
      <c r="IA90" s="86">
        <f t="shared" si="213"/>
        <v>5.4399800344731772E-28</v>
      </c>
      <c r="IB90" s="86">
        <f t="shared" si="214"/>
        <v>3.029637223316116E-30</v>
      </c>
      <c r="IC90" s="86">
        <f t="shared" si="215"/>
        <v>9.5749060132337128E-32</v>
      </c>
      <c r="ID90" s="86">
        <f t="shared" si="216"/>
        <v>3.1006478453126486E-31</v>
      </c>
      <c r="IE90" s="86">
        <f t="shared" si="217"/>
        <v>2.0083349261823522E-30</v>
      </c>
      <c r="IF90" s="86">
        <f t="shared" si="218"/>
        <v>3.2181468440742582E-25</v>
      </c>
      <c r="IG90" s="86">
        <f t="shared" si="219"/>
        <v>9.4620328401756923E-19</v>
      </c>
      <c r="II90" s="86">
        <f t="shared" si="115"/>
        <v>5.2688509973376178E-122</v>
      </c>
      <c r="IJ90" s="86">
        <f t="shared" si="116"/>
        <v>1.3364639474348445E-108</v>
      </c>
      <c r="IK90" s="86">
        <f t="shared" si="117"/>
        <v>1.6482998923221891E-143</v>
      </c>
      <c r="IL90" s="86">
        <f t="shared" si="118"/>
        <v>3.8379902968756802E-151</v>
      </c>
      <c r="IM90" s="86">
        <f t="shared" si="119"/>
        <v>2.4525377926246554E-143</v>
      </c>
      <c r="IN90" s="86">
        <f t="shared" si="120"/>
        <v>1.4915180219179488E-137</v>
      </c>
      <c r="IO90" s="86">
        <f t="shared" si="121"/>
        <v>4.2700189739182186E-170</v>
      </c>
      <c r="IP90" s="86">
        <f t="shared" si="122"/>
        <v>4.3344802354363847E-151</v>
      </c>
      <c r="IQ90" s="86">
        <f t="shared" si="123"/>
        <v>3.5874036112862966E-136</v>
      </c>
      <c r="IR90" s="86">
        <f t="shared" si="124"/>
        <v>1.2295617151864698E-147</v>
      </c>
      <c r="IS90" s="86">
        <f t="shared" si="125"/>
        <v>2.0325524640968113E-156</v>
      </c>
      <c r="IT90" s="86">
        <f t="shared" si="126"/>
        <v>8.6260153280093262E-153</v>
      </c>
      <c r="IU90" s="86">
        <f t="shared" si="127"/>
        <v>1.4395288107281973E-147</v>
      </c>
      <c r="IV90" s="86">
        <f t="shared" si="128"/>
        <v>1.3929123000559295E-101</v>
      </c>
      <c r="IW90" s="86">
        <f t="shared" si="129"/>
        <v>4.0490244348712228E-93</v>
      </c>
      <c r="IY90" s="86">
        <f t="shared" si="130"/>
        <v>0.15786007039160072</v>
      </c>
      <c r="IZ90" s="86">
        <f t="shared" si="131"/>
        <v>0.23014241513976327</v>
      </c>
      <c r="JA90" s="86">
        <f t="shared" si="132"/>
        <v>0.17960891706923146</v>
      </c>
      <c r="JB90" s="86">
        <f t="shared" si="133"/>
        <v>0.11860933086944289</v>
      </c>
      <c r="JC90" s="86">
        <f t="shared" si="134"/>
        <v>8.1372324920571587E-2</v>
      </c>
      <c r="JD90" s="86">
        <f t="shared" si="135"/>
        <v>6.4452345785264556E-2</v>
      </c>
      <c r="JE90" s="86">
        <f t="shared" si="136"/>
        <v>0.14145581016523881</v>
      </c>
      <c r="JF90" s="86">
        <f t="shared" si="137"/>
        <v>6.3438363874331147E-2</v>
      </c>
      <c r="JG90" s="86">
        <f t="shared" si="138"/>
        <v>0.10765400867321628</v>
      </c>
      <c r="JH90" s="86">
        <f t="shared" si="139"/>
        <v>0.14062905323249422</v>
      </c>
      <c r="JI90" s="86">
        <f t="shared" si="140"/>
        <v>8.4185346395310945E-2</v>
      </c>
      <c r="JJ90" s="86">
        <f t="shared" si="141"/>
        <v>0.11577868360537528</v>
      </c>
      <c r="JK90" s="86">
        <f t="shared" si="142"/>
        <v>0.12645861372762787</v>
      </c>
      <c r="JL90" s="86">
        <f t="shared" si="143"/>
        <v>8.3160536984000361E-2</v>
      </c>
      <c r="JM90" s="86">
        <f t="shared" si="144"/>
        <v>2.1513151978422091E-2</v>
      </c>
    </row>
    <row r="91" spans="2:273" x14ac:dyDescent="0.25">
      <c r="B91" s="2">
        <v>64</v>
      </c>
      <c r="C91" s="37">
        <v>108.339</v>
      </c>
      <c r="D91" s="37">
        <v>111.935</v>
      </c>
      <c r="E91" s="37">
        <v>106.361</v>
      </c>
      <c r="F91" s="37">
        <v>100.508</v>
      </c>
      <c r="G91" s="37">
        <v>101.77</v>
      </c>
      <c r="H91" s="37">
        <v>102.533</v>
      </c>
      <c r="I91" s="37">
        <v>103.53400000000001</v>
      </c>
      <c r="J91" s="37">
        <v>104.068</v>
      </c>
      <c r="K91" s="37">
        <v>102.949</v>
      </c>
      <c r="L91" s="37">
        <v>104.08499999999999</v>
      </c>
      <c r="M91" s="37">
        <v>101.3</v>
      </c>
      <c r="N91" s="37">
        <v>101.22</v>
      </c>
      <c r="O91" s="37">
        <v>98.813999999999993</v>
      </c>
      <c r="P91" s="37">
        <v>102.033</v>
      </c>
      <c r="Q91" s="37">
        <v>102.85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114.56806105352626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122.5048399665753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114.14806899888549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105.86591088501689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104.61573635239641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105.81818796041402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107.67529034257758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105.36612342913625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106.05255887502351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109.24332225212001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103.37240286392455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104.221765266799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106.29464947215556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104.97832587012536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103.63263538711752</v>
      </c>
      <c r="AI91" s="4">
        <f t="shared" ref="AI91:AI154" si="244">IF(OR($B91 &lt; C$230, $B91 &gt; C$233), 0, C91-S91)</f>
        <v>-6.2290610535262658</v>
      </c>
      <c r="AJ91" s="4">
        <f t="shared" ref="AJ91:AJ154" si="245">IF(OR($B91 &lt; D$230, $B91 &gt; D$233), 0, D91-T91)</f>
        <v>-10.569839966575302</v>
      </c>
      <c r="AK91" s="4">
        <f t="shared" ref="AK91:AK154" si="246">IF(OR($B91 &lt; E$230, $B91 &gt; E$233), 0, E91-U91)</f>
        <v>-7.7870689988854878</v>
      </c>
      <c r="AL91" s="4">
        <f t="shared" ref="AL91:AL154" si="247">IF(OR($B91 &lt; F$230, $B91 &gt; F$233), 0, F91-V91)</f>
        <v>-5.3579108850168922</v>
      </c>
      <c r="AM91" s="4">
        <f t="shared" ref="AM91:AM154" si="248">IF(OR($B91 &lt; G$230, $B91 &gt; G$233), 0, G91-W91)</f>
        <v>-2.8457363523964148</v>
      </c>
      <c r="AN91" s="4">
        <f t="shared" ref="AN91:AN154" si="249">IF(OR($B91 &lt; H$230, $B91 &gt; H$233), 0, H91-X91)</f>
        <v>-3.2851879604140208</v>
      </c>
      <c r="AO91" s="4">
        <f t="shared" ref="AO91:AO154" si="250">IF(OR($B91 &lt; I$230, $B91 &gt; I$233), 0, I91-Y91)</f>
        <v>-4.1412903425775767</v>
      </c>
      <c r="AP91" s="4">
        <f t="shared" ref="AP91:AP154" si="251">IF(OR($B91 &lt; J$230, $B91 &gt; J$233), 0, J91-Z91)</f>
        <v>-1.298123429136254</v>
      </c>
      <c r="AQ91" s="4">
        <f t="shared" ref="AQ91:AQ154" si="252">IF(OR($B91 &lt; K$230, $B91 &gt; K$233), 0, K91-AA91)</f>
        <v>-3.1035588750235092</v>
      </c>
      <c r="AR91" s="4">
        <f t="shared" ref="AR91:AR154" si="253">IF(OR($B91 &lt; L$230, $B91 &gt; L$233), 0, L91-AB91)</f>
        <v>-5.1583222521200156</v>
      </c>
      <c r="AS91" s="4">
        <f t="shared" ref="AS91:AS154" si="254">IF(OR($B91 &lt; M$230, $B91 &gt; M$233), 0, M91-AC91)</f>
        <v>-2.0724028639245518</v>
      </c>
      <c r="AT91" s="4">
        <f t="shared" ref="AT91:AT154" si="255">IF(OR($B91 &lt; N$230, $B91 &gt; N$233), 0, N91-AD91)</f>
        <v>-3.0017652667989978</v>
      </c>
      <c r="AU91" s="4">
        <f t="shared" ref="AU91:AU154" si="256">IF(OR($B91 &lt; O$230, $B91 &gt; O$233), 0, O91-AE91)</f>
        <v>-7.4806494721555623</v>
      </c>
      <c r="AV91" s="4">
        <f t="shared" ref="AV91:AW106" si="257">IF(OR($B91 &lt; P$230, $B91 &gt; P$233), 0, P91-AF91)</f>
        <v>-2.9453258701253588</v>
      </c>
      <c r="AW91" s="4">
        <f t="shared" si="257"/>
        <v>-0.7826353871175229</v>
      </c>
      <c r="AY91" s="2">
        <f t="shared" si="96"/>
        <v>102.05922603888109</v>
      </c>
      <c r="AZ91" s="2">
        <f t="shared" si="147"/>
        <v>102.6860147262996</v>
      </c>
      <c r="BA91" s="2">
        <f t="shared" si="148"/>
        <v>101.26546422358845</v>
      </c>
      <c r="BB91" s="2">
        <f t="shared" si="149"/>
        <v>98.269320119144993</v>
      </c>
      <c r="BC91" s="2">
        <f t="shared" si="150"/>
        <v>98.428794177078771</v>
      </c>
      <c r="BD91" s="2">
        <f t="shared" si="151"/>
        <v>99.802668925827433</v>
      </c>
      <c r="BE91" s="2">
        <f t="shared" si="152"/>
        <v>99.01799471954017</v>
      </c>
      <c r="BF91" s="2">
        <f t="shared" si="153"/>
        <v>99.700350683761812</v>
      </c>
      <c r="BG91" s="2">
        <f t="shared" si="154"/>
        <v>97.753088964248548</v>
      </c>
      <c r="BH91" s="2">
        <f t="shared" si="155"/>
        <v>99.352720619691851</v>
      </c>
      <c r="BI91" s="2">
        <f t="shared" si="156"/>
        <v>97.965865226187432</v>
      </c>
      <c r="BJ91" s="2">
        <f t="shared" si="157"/>
        <v>97.196276732648855</v>
      </c>
      <c r="BK91" s="2">
        <f t="shared" si="158"/>
        <v>98.781768285952154</v>
      </c>
      <c r="BL91" s="2">
        <f t="shared" si="159"/>
        <v>101.7488450530023</v>
      </c>
      <c r="BM91" s="2">
        <f t="shared" si="160"/>
        <v>102.77219148039894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>
        <f t="shared" si="111"/>
        <v>102.85</v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>
        <f t="shared" ref="DI91:DI154" si="287">IF(AND(JM91 &lt; $DI$22, $B91 &gt; Q$7, $B91 &lt; Q$233), Q91, "")</f>
        <v>102.85</v>
      </c>
      <c r="DK91" s="2">
        <f t="shared" ref="DK91:DK154" si="288">BO$228*$B91+BO$229</f>
        <v>114.13687280701754</v>
      </c>
      <c r="DL91" s="2">
        <f t="shared" ref="DL91:DY106" si="289">BP$228*$B91+BP$229</f>
        <v>107.15296027874564</v>
      </c>
      <c r="DM91" s="2">
        <f t="shared" si="289"/>
        <v>106.63173859284387</v>
      </c>
      <c r="DN91" s="2">
        <f t="shared" si="289"/>
        <v>102.19617246963564</v>
      </c>
      <c r="DO91" s="2">
        <f t="shared" si="289"/>
        <v>103.84408578619104</v>
      </c>
      <c r="DP91" s="2">
        <f t="shared" si="289"/>
        <v>107.793523981124</v>
      </c>
      <c r="DQ91" s="2">
        <f t="shared" si="289"/>
        <v>107.02041344537814</v>
      </c>
      <c r="DR91" s="2">
        <f t="shared" si="289"/>
        <v>107.14572156862744</v>
      </c>
      <c r="DS91" s="2">
        <f t="shared" si="289"/>
        <v>104.4646797082797</v>
      </c>
      <c r="DT91" s="2">
        <f t="shared" si="289"/>
        <v>104.02029450879448</v>
      </c>
      <c r="DU91" s="2">
        <f t="shared" si="289"/>
        <v>105.47018009438011</v>
      </c>
      <c r="DV91" s="2">
        <f t="shared" si="289"/>
        <v>103.0482543859649</v>
      </c>
      <c r="DW91" s="2">
        <f t="shared" si="289"/>
        <v>105.08186924171135</v>
      </c>
      <c r="DX91" s="2">
        <f t="shared" si="289"/>
        <v>112.11877647058824</v>
      </c>
      <c r="DY91" s="2">
        <f t="shared" si="289"/>
        <v>110.70244116568918</v>
      </c>
      <c r="EA91" s="2">
        <f t="shared" si="228"/>
        <v>100.79796575435175</v>
      </c>
      <c r="EB91" s="2">
        <f t="shared" ref="EB91:EB154" si="290">CF$228*$B91+CF$229</f>
        <v>102.15549342048679</v>
      </c>
      <c r="EC91" s="2">
        <f t="shared" ref="EC91:EC154" si="291">CG$228*$B91+CG$229</f>
        <v>100.55117288342265</v>
      </c>
      <c r="ED91" s="2">
        <f t="shared" ref="ED91:ED154" si="292">CH$228*$B91+CH$229</f>
        <v>97.757494715693994</v>
      </c>
      <c r="EE91" s="2">
        <f t="shared" ref="EE91:EE154" si="293">CI$228*$B91+CI$229</f>
        <v>97.745569884664505</v>
      </c>
      <c r="EF91" s="2">
        <f t="shared" ref="EF91:EF154" si="294">CJ$228*$B91+CJ$229</f>
        <v>98.75091968225945</v>
      </c>
      <c r="EG91" s="2">
        <f t="shared" ref="EG91:EG154" si="295">CK$228*$B91+CK$229</f>
        <v>97.81754381511594</v>
      </c>
      <c r="EH91" s="2">
        <f t="shared" ref="EH91:EH154" si="296">CL$228*$B91+CL$229</f>
        <v>98.692536841318017</v>
      </c>
      <c r="EI91" s="2">
        <f t="shared" ref="EI91:EI154" si="297">CM$228*$B91+CM$229</f>
        <v>96.812624892460093</v>
      </c>
      <c r="EJ91" s="2">
        <f t="shared" ref="EJ91:EJ154" si="298">CN$228*$B91+CN$229</f>
        <v>98.708802325676317</v>
      </c>
      <c r="EK91" s="2">
        <f t="shared" ref="EK91:EK154" si="299">CO$228*$B91+CO$229</f>
        <v>96.956945871393685</v>
      </c>
      <c r="EL91" s="2">
        <f t="shared" ref="EL91:EL154" si="300">CP$228*$B91+CP$229</f>
        <v>96.387195267063333</v>
      </c>
      <c r="EM91" s="2">
        <f t="shared" ref="EM91:EM154" si="301">CQ$228*$B91+CQ$229</f>
        <v>97.909055217594755</v>
      </c>
      <c r="EN91" s="2">
        <f t="shared" ref="EN91:EN154" si="302">CR$228*$B91+CR$229</f>
        <v>100.18249587098029</v>
      </c>
      <c r="EO91" s="2">
        <f t="shared" ref="EO91:EO154" si="303">CS$228*$B91+CS$229</f>
        <v>101.57689467629649</v>
      </c>
      <c r="EQ91" s="2">
        <f t="shared" ref="EQ91:EQ154" si="304">CU$228*$B91+CU$229</f>
        <v>100.32000046298677</v>
      </c>
      <c r="ER91" s="2">
        <f t="shared" ref="ER91:FE106" si="305">CV$228*$B91+CV$229</f>
        <v>101.0015705867403</v>
      </c>
      <c r="ES91" s="2">
        <f t="shared" si="305"/>
        <v>99.561666601349884</v>
      </c>
      <c r="ET91" s="2">
        <f t="shared" si="305"/>
        <v>96.13126989170199</v>
      </c>
      <c r="EU91" s="2">
        <f t="shared" si="305"/>
        <v>96.912953685093029</v>
      </c>
      <c r="EV91" s="2">
        <f t="shared" si="305"/>
        <v>98.392510038148799</v>
      </c>
      <c r="EW91" s="2">
        <f t="shared" si="305"/>
        <v>98.078766884465097</v>
      </c>
      <c r="EX91" s="2">
        <f t="shared" si="305"/>
        <v>98.594149503421676</v>
      </c>
      <c r="EY91" s="2">
        <f t="shared" si="305"/>
        <v>97.014724893615366</v>
      </c>
      <c r="EZ91" s="2">
        <f t="shared" si="305"/>
        <v>98.456520214230054</v>
      </c>
      <c r="FA91" s="2">
        <f t="shared" si="305"/>
        <v>96.67659206944694</v>
      </c>
      <c r="FB91" s="2">
        <f t="shared" si="305"/>
        <v>96.0346141260449</v>
      </c>
      <c r="FC91" s="2">
        <f t="shared" si="305"/>
        <v>98.407128067961906</v>
      </c>
      <c r="FD91" s="2">
        <f t="shared" si="305"/>
        <v>99.932494405157485</v>
      </c>
      <c r="FE91" s="2">
        <f t="shared" si="305"/>
        <v>102.10844812788649</v>
      </c>
      <c r="FG91" s="2">
        <f t="shared" ref="FG91:FG154" si="306">POWER(10,($B91-C$231)/C$229)/(1+POWER(10,($B91-C$231)/C$229))</f>
        <v>0.90542416518556468</v>
      </c>
      <c r="FH91" s="2">
        <f t="shared" ref="FH91:FU106" si="307">POWER(10,($B91-D$231)/D$229)/(1+POWER(10,($B91-D$231)/D$229))</f>
        <v>0.89365100727050839</v>
      </c>
      <c r="FI91" s="2">
        <f t="shared" si="307"/>
        <v>0.88241473050761587</v>
      </c>
      <c r="FJ91" s="2">
        <f t="shared" si="307"/>
        <v>0.88443623470229116</v>
      </c>
      <c r="FK91" s="2">
        <f t="shared" si="307"/>
        <v>0.88787494085761365</v>
      </c>
      <c r="FL91" s="2">
        <f t="shared" si="307"/>
        <v>0.8836588512555551</v>
      </c>
      <c r="FM91" s="2">
        <f t="shared" si="307"/>
        <v>0.86957759484927899</v>
      </c>
      <c r="FN91" s="2">
        <f t="shared" si="307"/>
        <v>0.88076676520568753</v>
      </c>
      <c r="FO91" s="2">
        <f t="shared" si="307"/>
        <v>0.87712000736524987</v>
      </c>
      <c r="FP91" s="2">
        <f t="shared" si="307"/>
        <v>0.87872831901721282</v>
      </c>
      <c r="FQ91" s="2">
        <f t="shared" si="307"/>
        <v>0.88146216080330508</v>
      </c>
      <c r="FR91" s="2">
        <f t="shared" si="307"/>
        <v>0.87850245067714594</v>
      </c>
      <c r="FS91" s="2">
        <f t="shared" si="307"/>
        <v>0.87836862267278082</v>
      </c>
      <c r="FT91" s="2">
        <f t="shared" si="307"/>
        <v>0.86876415206444124</v>
      </c>
      <c r="FU91" s="2">
        <f t="shared" si="307"/>
        <v>0.86904646040037781</v>
      </c>
      <c r="FW91" s="2">
        <f t="shared" si="112"/>
        <v>5.8160183115134973E-4</v>
      </c>
      <c r="FX91" s="2">
        <f t="shared" si="164"/>
        <v>8.2697103664869332E-4</v>
      </c>
      <c r="FY91" s="2">
        <f t="shared" si="165"/>
        <v>7.0097325829592558E-4</v>
      </c>
      <c r="FZ91" s="2">
        <f t="shared" si="166"/>
        <v>6.9173137752547313E-4</v>
      </c>
      <c r="GA91" s="2">
        <f t="shared" si="167"/>
        <v>6.8718783691221088E-4</v>
      </c>
      <c r="GB91" s="2">
        <f t="shared" si="168"/>
        <v>7.7489043038683357E-4</v>
      </c>
      <c r="GC91" s="2">
        <f t="shared" si="169"/>
        <v>7.293113788918908E-4</v>
      </c>
      <c r="GD91" s="2">
        <f t="shared" si="170"/>
        <v>8.8138279827641903E-4</v>
      </c>
      <c r="GE91" s="2">
        <f t="shared" si="171"/>
        <v>8.8882918758924074E-4</v>
      </c>
      <c r="GF91" s="2">
        <f t="shared" si="172"/>
        <v>8.5337623387003964E-4</v>
      </c>
      <c r="GG91" s="2">
        <f t="shared" si="173"/>
        <v>7.8841297278745795E-4</v>
      </c>
      <c r="GH91" s="2">
        <f t="shared" si="174"/>
        <v>6.2650332070593668E-4</v>
      </c>
      <c r="GI91" s="2">
        <f t="shared" si="175"/>
        <v>5.4975751418422916E-4</v>
      </c>
      <c r="GJ91" s="2">
        <f t="shared" si="176"/>
        <v>4.7489187280384262E-4</v>
      </c>
      <c r="GK91" s="2">
        <f t="shared" si="177"/>
        <v>5.1582871819241566E-4</v>
      </c>
      <c r="GM91" s="86">
        <f t="shared" si="113"/>
        <v>7.5603378809615707E-2</v>
      </c>
      <c r="GN91" s="86">
        <f t="shared" si="178"/>
        <v>0.13687794292964961</v>
      </c>
      <c r="GO91" s="86">
        <f t="shared" si="179"/>
        <v>0.1033417407831783</v>
      </c>
      <c r="GP91" s="86">
        <f t="shared" si="180"/>
        <v>5.108950073260092E-2</v>
      </c>
      <c r="GQ91" s="86">
        <f t="shared" si="181"/>
        <v>3.2721059902647433E-2</v>
      </c>
      <c r="GR91" s="86">
        <f t="shared" si="182"/>
        <v>2.4630191950592965E-2</v>
      </c>
      <c r="GS91" s="86">
        <f t="shared" si="183"/>
        <v>7.2542614144903275E-2</v>
      </c>
      <c r="GT91" s="86">
        <f t="shared" si="184"/>
        <v>2.4980005262268155E-2</v>
      </c>
      <c r="GU91" s="86">
        <f t="shared" si="185"/>
        <v>5.0062676983797572E-2</v>
      </c>
      <c r="GV91" s="86">
        <f t="shared" si="186"/>
        <v>7.398439570051113E-2</v>
      </c>
      <c r="GW91" s="86">
        <f t="shared" si="187"/>
        <v>3.5330077194882424E-2</v>
      </c>
      <c r="GX91" s="86">
        <f t="shared" si="188"/>
        <v>5.2015569184734371E-2</v>
      </c>
      <c r="GY91" s="86">
        <f t="shared" si="189"/>
        <v>6.0213601984936818E-2</v>
      </c>
      <c r="GZ91" s="86">
        <f t="shared" si="190"/>
        <v>3.4858164120462505E-2</v>
      </c>
      <c r="HA91" s="86">
        <f t="shared" si="191"/>
        <v>5.7783170594477391E-3</v>
      </c>
      <c r="HC91" s="86">
        <f t="shared" si="145"/>
        <v>1.1570595629710662E-2</v>
      </c>
      <c r="HD91" s="86">
        <f t="shared" si="192"/>
        <v>9.6013681294225047E-3</v>
      </c>
      <c r="HE91" s="86">
        <f t="shared" si="193"/>
        <v>6.1415212131661744E-3</v>
      </c>
      <c r="HF91" s="86">
        <f t="shared" si="194"/>
        <v>4.5651803195000101E-3</v>
      </c>
      <c r="HG91" s="86">
        <f t="shared" si="195"/>
        <v>7.0443675143064865E-3</v>
      </c>
      <c r="HH91" s="86">
        <f t="shared" si="196"/>
        <v>9.2932300925311611E-3</v>
      </c>
      <c r="HI91" s="86">
        <f t="shared" si="197"/>
        <v>2.9095778981457817E-3</v>
      </c>
      <c r="HJ91" s="86">
        <f t="shared" si="198"/>
        <v>8.2938599602006974E-3</v>
      </c>
      <c r="HK91" s="86">
        <f t="shared" si="199"/>
        <v>9.0162503315161652E-3</v>
      </c>
      <c r="HL91" s="86">
        <f t="shared" si="200"/>
        <v>7.3000944385718438E-3</v>
      </c>
      <c r="HM91" s="86">
        <f t="shared" si="201"/>
        <v>5.2663164945973059E-3</v>
      </c>
      <c r="HN91" s="86">
        <f t="shared" si="202"/>
        <v>4.4960301287713458E-3</v>
      </c>
      <c r="HO91" s="86">
        <f t="shared" si="203"/>
        <v>4.2758289847161703E-3</v>
      </c>
      <c r="HP91" s="86">
        <f t="shared" si="204"/>
        <v>1.5369648084425404E-3</v>
      </c>
      <c r="HQ91" s="86">
        <f t="shared" si="205"/>
        <v>1.6876692050441225E-3</v>
      </c>
      <c r="HS91" s="86">
        <f t="shared" si="114"/>
        <v>2.5051797050141019E-24</v>
      </c>
      <c r="HT91" s="86">
        <f t="shared" si="206"/>
        <v>1.9942070529503308E-22</v>
      </c>
      <c r="HU91" s="86">
        <f t="shared" si="207"/>
        <v>1.0495684178259423E-28</v>
      </c>
      <c r="HV91" s="86">
        <f t="shared" si="208"/>
        <v>6.4586822272829147E-30</v>
      </c>
      <c r="HW91" s="86">
        <f t="shared" si="209"/>
        <v>4.7528777882518369E-28</v>
      </c>
      <c r="HX91" s="86">
        <f t="shared" si="210"/>
        <v>4.8528435204172352E-27</v>
      </c>
      <c r="HY91" s="86">
        <f t="shared" si="211"/>
        <v>7.8420218661423464E-33</v>
      </c>
      <c r="HZ91" s="86">
        <f t="shared" si="212"/>
        <v>1.0662927833005226E-29</v>
      </c>
      <c r="IA91" s="86">
        <f t="shared" si="213"/>
        <v>5.7195982347131635E-27</v>
      </c>
      <c r="IB91" s="86">
        <f t="shared" si="214"/>
        <v>3.8335422684761917E-29</v>
      </c>
      <c r="IC91" s="86">
        <f t="shared" si="215"/>
        <v>1.3564816409273035E-30</v>
      </c>
      <c r="ID91" s="86">
        <f t="shared" si="216"/>
        <v>3.8474392078338301E-30</v>
      </c>
      <c r="IE91" s="86">
        <f t="shared" si="217"/>
        <v>2.2119291349886366E-29</v>
      </c>
      <c r="IF91" s="86">
        <f t="shared" si="218"/>
        <v>2.2107800693881559E-24</v>
      </c>
      <c r="IG91" s="86">
        <f t="shared" si="219"/>
        <v>3.8310335020153452E-18</v>
      </c>
      <c r="II91" s="86">
        <f t="shared" si="115"/>
        <v>4.3219045173848179E-119</v>
      </c>
      <c r="IJ91" s="86">
        <f t="shared" si="116"/>
        <v>6.9367874360609917E-106</v>
      </c>
      <c r="IK91" s="86">
        <f t="shared" si="117"/>
        <v>5.4817065227092795E-140</v>
      </c>
      <c r="IL91" s="86">
        <f t="shared" si="118"/>
        <v>1.9455280022456266E-147</v>
      </c>
      <c r="IM91" s="86">
        <f t="shared" si="119"/>
        <v>7.9028689756983208E-140</v>
      </c>
      <c r="IN91" s="86">
        <f t="shared" si="120"/>
        <v>3.9250241002901469E-134</v>
      </c>
      <c r="IO91" s="86">
        <f t="shared" si="121"/>
        <v>6.8495745264108823E-166</v>
      </c>
      <c r="IP91" s="86">
        <f t="shared" si="122"/>
        <v>2.9226927936791744E-147</v>
      </c>
      <c r="IQ91" s="86">
        <f t="shared" si="123"/>
        <v>1.0117839813852707E-132</v>
      </c>
      <c r="IR91" s="86">
        <f t="shared" si="124"/>
        <v>6.5051712377062599E-144</v>
      </c>
      <c r="IS91" s="86">
        <f t="shared" si="125"/>
        <v>1.6324004978582494E-152</v>
      </c>
      <c r="IT91" s="86">
        <f t="shared" si="126"/>
        <v>4.2877177742937395E-149</v>
      </c>
      <c r="IU91" s="86">
        <f t="shared" si="127"/>
        <v>4.6316909360731483E-144</v>
      </c>
      <c r="IV91" s="86">
        <f t="shared" si="128"/>
        <v>3.1628865838230216E-99</v>
      </c>
      <c r="IW91" s="86">
        <f t="shared" si="129"/>
        <v>6.1233150957909736E-91</v>
      </c>
      <c r="IY91" s="86">
        <f t="shared" si="130"/>
        <v>8.7173974439326368E-2</v>
      </c>
      <c r="IZ91" s="86">
        <f t="shared" si="131"/>
        <v>0.14647931105907211</v>
      </c>
      <c r="JA91" s="86">
        <f t="shared" si="132"/>
        <v>0.10948326199634448</v>
      </c>
      <c r="JB91" s="86">
        <f t="shared" si="133"/>
        <v>5.5654681052100932E-2</v>
      </c>
      <c r="JC91" s="86">
        <f t="shared" si="134"/>
        <v>3.9765427416953922E-2</v>
      </c>
      <c r="JD91" s="86">
        <f t="shared" si="135"/>
        <v>3.3923422043124124E-2</v>
      </c>
      <c r="JE91" s="86">
        <f t="shared" si="136"/>
        <v>7.5452192043049052E-2</v>
      </c>
      <c r="JF91" s="86">
        <f t="shared" si="137"/>
        <v>3.3273865222468849E-2</v>
      </c>
      <c r="JG91" s="86">
        <f t="shared" si="138"/>
        <v>5.9078927315313737E-2</v>
      </c>
      <c r="JH91" s="86">
        <f t="shared" si="139"/>
        <v>8.1284490139082968E-2</v>
      </c>
      <c r="JI91" s="86">
        <f t="shared" si="140"/>
        <v>4.0596393689479732E-2</v>
      </c>
      <c r="JJ91" s="86">
        <f t="shared" si="141"/>
        <v>5.6511599313505717E-2</v>
      </c>
      <c r="JK91" s="86">
        <f t="shared" si="142"/>
        <v>6.4489430969652983E-2</v>
      </c>
      <c r="JL91" s="86">
        <f t="shared" si="143"/>
        <v>3.6395128928905049E-2</v>
      </c>
      <c r="JM91" s="86">
        <f t="shared" si="144"/>
        <v>7.465986264491865E-3</v>
      </c>
    </row>
    <row r="92" spans="2:273" x14ac:dyDescent="0.25">
      <c r="B92" s="2">
        <v>65</v>
      </c>
      <c r="C92" s="37">
        <v>107.90300000000001</v>
      </c>
      <c r="D92" s="37">
        <v>109.613</v>
      </c>
      <c r="E92" s="37">
        <v>103.41</v>
      </c>
      <c r="F92" s="37">
        <v>101.328</v>
      </c>
      <c r="G92" s="37">
        <v>100.557</v>
      </c>
      <c r="H92" s="37">
        <v>103.3</v>
      </c>
      <c r="I92" s="37">
        <v>102.759</v>
      </c>
      <c r="J92" s="37">
        <v>105.52500000000001</v>
      </c>
      <c r="K92" s="37">
        <v>103.76300000000001</v>
      </c>
      <c r="L92" s="37">
        <v>101.136</v>
      </c>
      <c r="M92" s="37">
        <v>100.45</v>
      </c>
      <c r="N92" s="37">
        <v>100.322</v>
      </c>
      <c r="O92" s="37">
        <v>100.76300000000001</v>
      </c>
      <c r="P92" s="37">
        <v>101.31699999999999</v>
      </c>
      <c r="Q92" s="37">
        <v>101.667</v>
      </c>
      <c r="S92" s="4">
        <f t="shared" si="229"/>
        <v>111.70505051486698</v>
      </c>
      <c r="T92" s="4">
        <f t="shared" si="230"/>
        <v>116.12885536617308</v>
      </c>
      <c r="U92" s="4">
        <f t="shared" si="231"/>
        <v>110.00447853279383</v>
      </c>
      <c r="V92" s="4">
        <f t="shared" si="232"/>
        <v>103.42846911096706</v>
      </c>
      <c r="W92" s="4">
        <f t="shared" si="233"/>
        <v>104.0934675651345</v>
      </c>
      <c r="X92" s="4">
        <f t="shared" si="234"/>
        <v>106.2493763961007</v>
      </c>
      <c r="Y92" s="4">
        <f t="shared" si="235"/>
        <v>104.15816258968735</v>
      </c>
      <c r="Z92" s="4">
        <f t="shared" si="236"/>
        <v>105.92507846433885</v>
      </c>
      <c r="AA92" s="4">
        <f t="shared" si="237"/>
        <v>105.10427804319761</v>
      </c>
      <c r="AB92" s="4">
        <f t="shared" si="238"/>
        <v>106.98155277644099</v>
      </c>
      <c r="AC92" s="4">
        <f t="shared" si="239"/>
        <v>102.60136511969364</v>
      </c>
      <c r="AD92" s="4">
        <f t="shared" si="240"/>
        <v>102.03751659614721</v>
      </c>
      <c r="AE92" s="4">
        <f t="shared" si="241"/>
        <v>103.67861027649478</v>
      </c>
      <c r="AF92" s="4">
        <f t="shared" si="242"/>
        <v>103.53601683174755</v>
      </c>
      <c r="AG92" s="4">
        <f t="shared" si="243"/>
        <v>103.71783776502269</v>
      </c>
      <c r="AI92" s="4">
        <f t="shared" si="244"/>
        <v>-3.802050514866977</v>
      </c>
      <c r="AJ92" s="4">
        <f t="shared" si="245"/>
        <v>-6.5158553661730849</v>
      </c>
      <c r="AK92" s="4">
        <f t="shared" si="246"/>
        <v>-6.5944785327938291</v>
      </c>
      <c r="AL92" s="4">
        <f t="shared" si="247"/>
        <v>-2.1004691109670546</v>
      </c>
      <c r="AM92" s="4">
        <f t="shared" si="248"/>
        <v>-3.536467565134501</v>
      </c>
      <c r="AN92" s="4">
        <f t="shared" si="249"/>
        <v>-2.9493763961007033</v>
      </c>
      <c r="AO92" s="4">
        <f t="shared" si="250"/>
        <v>-1.3991625896873501</v>
      </c>
      <c r="AP92" s="4">
        <f t="shared" si="251"/>
        <v>-0.40007846433884708</v>
      </c>
      <c r="AQ92" s="4">
        <f t="shared" si="252"/>
        <v>-1.3412780431976046</v>
      </c>
      <c r="AR92" s="4">
        <f t="shared" si="253"/>
        <v>-5.8455527764409965</v>
      </c>
      <c r="AS92" s="4">
        <f t="shared" si="254"/>
        <v>-2.1513651196936365</v>
      </c>
      <c r="AT92" s="4">
        <f t="shared" si="255"/>
        <v>-1.7155165961472107</v>
      </c>
      <c r="AU92" s="4">
        <f t="shared" si="256"/>
        <v>-2.9156102764947747</v>
      </c>
      <c r="AV92" s="4">
        <f t="shared" si="257"/>
        <v>-2.2190168317475525</v>
      </c>
      <c r="AW92" s="4">
        <f t="shared" si="257"/>
        <v>-2.0508377650226919</v>
      </c>
      <c r="AY92" s="2">
        <f t="shared" ref="AY92:AY155" si="308">IF(OR($B92 &lt; C$230, $B92 &gt; C$233), #N/A, ((1-FG92)*DK92) + (FG92 - FW92)*EA92 + (FW92*EQ92))</f>
        <v>101.83108599218438</v>
      </c>
      <c r="AZ92" s="2">
        <f t="shared" si="147"/>
        <v>102.49068286142672</v>
      </c>
      <c r="BA92" s="2">
        <f t="shared" si="148"/>
        <v>101.06329020188953</v>
      </c>
      <c r="BB92" s="2">
        <f t="shared" si="149"/>
        <v>98.087445699046995</v>
      </c>
      <c r="BC92" s="2">
        <f t="shared" si="150"/>
        <v>98.241612414743415</v>
      </c>
      <c r="BD92" s="2">
        <f t="shared" si="151"/>
        <v>99.591744327881813</v>
      </c>
      <c r="BE92" s="2">
        <f t="shared" si="152"/>
        <v>98.827633552598527</v>
      </c>
      <c r="BF92" s="2">
        <f t="shared" si="153"/>
        <v>99.518881310054667</v>
      </c>
      <c r="BG92" s="2">
        <f t="shared" si="154"/>
        <v>97.591063970976379</v>
      </c>
      <c r="BH92" s="2">
        <f t="shared" si="155"/>
        <v>99.179699493255782</v>
      </c>
      <c r="BI92" s="2">
        <f t="shared" si="156"/>
        <v>97.779396192029225</v>
      </c>
      <c r="BJ92" s="2">
        <f t="shared" si="157"/>
        <v>97.021988833020657</v>
      </c>
      <c r="BK92" s="2">
        <f t="shared" si="158"/>
        <v>98.622623639448108</v>
      </c>
      <c r="BL92" s="2">
        <f t="shared" si="159"/>
        <v>101.54176138699444</v>
      </c>
      <c r="BM92" s="2">
        <f t="shared" si="160"/>
        <v>102.61374211186352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>
        <f t="shared" ref="CS92:CS155" si="323">IF(AND(JM92 &lt; $CS$22, $B92 &gt; Q$231, $B92 &lt; Q$232), Q92, "")</f>
        <v>101.667</v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>
        <f t="shared" si="287"/>
        <v>101.667</v>
      </c>
      <c r="DK92" s="2">
        <f t="shared" si="288"/>
        <v>114.21575317139002</v>
      </c>
      <c r="DL92" s="2">
        <f t="shared" si="289"/>
        <v>107.15608797909407</v>
      </c>
      <c r="DM92" s="2">
        <f t="shared" si="289"/>
        <v>106.71415778531569</v>
      </c>
      <c r="DN92" s="2">
        <f t="shared" si="289"/>
        <v>102.22843481781378</v>
      </c>
      <c r="DO92" s="2">
        <f t="shared" si="289"/>
        <v>103.91664941459678</v>
      </c>
      <c r="DP92" s="2">
        <f t="shared" si="289"/>
        <v>107.9154024882025</v>
      </c>
      <c r="DQ92" s="2">
        <f t="shared" si="289"/>
        <v>107.12670756302519</v>
      </c>
      <c r="DR92" s="2">
        <f t="shared" si="289"/>
        <v>107.24930532212883</v>
      </c>
      <c r="DS92" s="2">
        <f t="shared" si="289"/>
        <v>104.52065190905191</v>
      </c>
      <c r="DT92" s="2">
        <f t="shared" si="289"/>
        <v>104.06932990132987</v>
      </c>
      <c r="DU92" s="2">
        <f t="shared" si="289"/>
        <v>105.57538755898757</v>
      </c>
      <c r="DV92" s="2">
        <f t="shared" si="289"/>
        <v>103.12030014224749</v>
      </c>
      <c r="DW92" s="2">
        <f t="shared" si="289"/>
        <v>105.19945015866068</v>
      </c>
      <c r="DX92" s="2">
        <f t="shared" si="289"/>
        <v>112.33999220779222</v>
      </c>
      <c r="DY92" s="2">
        <f t="shared" si="289"/>
        <v>110.81469959677422</v>
      </c>
      <c r="EA92" s="2">
        <f t="shared" si="228"/>
        <v>100.65160065242695</v>
      </c>
      <c r="EB92" s="2">
        <f t="shared" si="290"/>
        <v>101.98545721166251</v>
      </c>
      <c r="EC92" s="2">
        <f t="shared" si="291"/>
        <v>100.3773771401853</v>
      </c>
      <c r="ED92" s="2">
        <f t="shared" si="292"/>
        <v>97.595322588147127</v>
      </c>
      <c r="EE92" s="2">
        <f t="shared" si="293"/>
        <v>97.588682434520948</v>
      </c>
      <c r="EF92" s="2">
        <f t="shared" si="294"/>
        <v>98.592622241835798</v>
      </c>
      <c r="EG92" s="2">
        <f t="shared" si="295"/>
        <v>97.692199158984067</v>
      </c>
      <c r="EH92" s="2">
        <f t="shared" si="296"/>
        <v>98.564565642848436</v>
      </c>
      <c r="EI92" s="2">
        <f t="shared" si="297"/>
        <v>96.705467930138724</v>
      </c>
      <c r="EJ92" s="2">
        <f t="shared" si="298"/>
        <v>98.564526172024884</v>
      </c>
      <c r="EK92" s="2">
        <f t="shared" si="299"/>
        <v>96.823514153929636</v>
      </c>
      <c r="EL92" s="2">
        <f t="shared" si="300"/>
        <v>96.253064001604415</v>
      </c>
      <c r="EM92" s="2">
        <f t="shared" si="301"/>
        <v>97.791706514472892</v>
      </c>
      <c r="EN92" s="2">
        <f t="shared" si="302"/>
        <v>100.0542469639561</v>
      </c>
      <c r="EO92" s="2">
        <f t="shared" si="303"/>
        <v>101.48637231073495</v>
      </c>
      <c r="EQ92" s="2">
        <f t="shared" si="304"/>
        <v>100.18531863779</v>
      </c>
      <c r="ER92" s="2">
        <f t="shared" si="305"/>
        <v>100.8621846529621</v>
      </c>
      <c r="ES92" s="2">
        <f t="shared" si="305"/>
        <v>99.412574648377984</v>
      </c>
      <c r="ET92" s="2">
        <f t="shared" si="305"/>
        <v>96.010520011982663</v>
      </c>
      <c r="EU92" s="2">
        <f t="shared" si="305"/>
        <v>96.777735212872301</v>
      </c>
      <c r="EV92" s="2">
        <f t="shared" si="305"/>
        <v>98.243484775153149</v>
      </c>
      <c r="EW92" s="2">
        <f t="shared" si="305"/>
        <v>97.946842616466199</v>
      </c>
      <c r="EX92" s="2">
        <f t="shared" si="305"/>
        <v>98.468074632479045</v>
      </c>
      <c r="EY92" s="2">
        <f t="shared" si="305"/>
        <v>96.902301622803265</v>
      </c>
      <c r="EZ92" s="2">
        <f t="shared" si="305"/>
        <v>98.317971834062718</v>
      </c>
      <c r="FA92" s="2">
        <f t="shared" si="305"/>
        <v>96.550443359283804</v>
      </c>
      <c r="FB92" s="2">
        <f t="shared" si="305"/>
        <v>95.909118916126616</v>
      </c>
      <c r="FC92" s="2">
        <f t="shared" si="305"/>
        <v>98.277787329787699</v>
      </c>
      <c r="FD92" s="2">
        <f t="shared" si="305"/>
        <v>99.811346518133533</v>
      </c>
      <c r="FE92" s="2">
        <f t="shared" si="305"/>
        <v>102.00115941239476</v>
      </c>
      <c r="FG92" s="2">
        <f t="shared" si="306"/>
        <v>0.91302201329090571</v>
      </c>
      <c r="FH92" s="2">
        <f t="shared" si="307"/>
        <v>0.90209238967456506</v>
      </c>
      <c r="FI92" s="2">
        <f t="shared" si="307"/>
        <v>0.89163984063300394</v>
      </c>
      <c r="FJ92" s="2">
        <f t="shared" si="307"/>
        <v>0.89352188575132441</v>
      </c>
      <c r="FK92" s="2">
        <f t="shared" si="307"/>
        <v>0.8967218097788292</v>
      </c>
      <c r="FL92" s="2">
        <f t="shared" si="307"/>
        <v>0.89279821230693379</v>
      </c>
      <c r="FM92" s="2">
        <f t="shared" si="307"/>
        <v>0.87967250358305371</v>
      </c>
      <c r="FN92" s="2">
        <f t="shared" si="307"/>
        <v>0.8901050641610867</v>
      </c>
      <c r="FO92" s="2">
        <f t="shared" si="307"/>
        <v>0.88670718064527521</v>
      </c>
      <c r="FP92" s="2">
        <f t="shared" si="307"/>
        <v>0.88820600416043261</v>
      </c>
      <c r="FQ92" s="2">
        <f t="shared" si="307"/>
        <v>0.89075275206942295</v>
      </c>
      <c r="FR92" s="2">
        <f t="shared" si="307"/>
        <v>0.88799553801452158</v>
      </c>
      <c r="FS92" s="2">
        <f t="shared" si="307"/>
        <v>0.88787083188982174</v>
      </c>
      <c r="FT92" s="2">
        <f t="shared" si="307"/>
        <v>0.87891325531617581</v>
      </c>
      <c r="FU92" s="2">
        <f t="shared" si="307"/>
        <v>0.87917676770159248</v>
      </c>
      <c r="FW92" s="2">
        <f t="shared" ref="FW92:FW155" si="324">POWER(10,($B92-C$232)/C$229)/(1+POWER(10,($B92-C$232)/C$229))</f>
        <v>6.3767794537614392E-4</v>
      </c>
      <c r="FX92" s="2">
        <f t="shared" si="164"/>
        <v>9.0668337109014519E-4</v>
      </c>
      <c r="FY92" s="2">
        <f t="shared" si="165"/>
        <v>7.6854991781866839E-4</v>
      </c>
      <c r="FZ92" s="2">
        <f t="shared" si="166"/>
        <v>7.5841775852221861E-4</v>
      </c>
      <c r="GA92" s="2">
        <f t="shared" si="167"/>
        <v>7.5343652800970694E-4</v>
      </c>
      <c r="GB92" s="2">
        <f t="shared" si="168"/>
        <v>8.4958694617279619E-4</v>
      </c>
      <c r="GC92" s="2">
        <f t="shared" si="169"/>
        <v>7.9961776193235106E-4</v>
      </c>
      <c r="GD92" s="2">
        <f t="shared" si="170"/>
        <v>9.6633484923319224E-4</v>
      </c>
      <c r="GE92" s="2">
        <f t="shared" si="171"/>
        <v>9.7449825849214064E-4</v>
      </c>
      <c r="GF92" s="2">
        <f t="shared" si="172"/>
        <v>9.356314009539606E-4</v>
      </c>
      <c r="GG92" s="2">
        <f t="shared" si="173"/>
        <v>8.6441188302065924E-4</v>
      </c>
      <c r="GH92" s="2">
        <f t="shared" si="174"/>
        <v>6.8690571169816581E-4</v>
      </c>
      <c r="GI92" s="2">
        <f t="shared" si="175"/>
        <v>6.0276515703805466E-4</v>
      </c>
      <c r="GJ92" s="2">
        <f t="shared" si="176"/>
        <v>5.2068472799318114E-4</v>
      </c>
      <c r="GK92" s="2">
        <f t="shared" si="177"/>
        <v>5.6556679631845702E-4</v>
      </c>
      <c r="GM92" s="86">
        <f t="shared" ref="GM92:GM155" si="325" xml:space="preserve"> _xlfn.NORM.DIST($B92, C$7, ABS(C$11), TRUE) * _xlfn.NORM.DIST(($B92 - C$7)*C$15, 0, ABS(C$11), TRUE) * 2</f>
        <v>3.2716144864202955E-2</v>
      </c>
      <c r="GN92" s="86">
        <f t="shared" si="178"/>
        <v>7.4930787233798521E-2</v>
      </c>
      <c r="GO92" s="86">
        <f t="shared" si="179"/>
        <v>5.4542005273771628E-2</v>
      </c>
      <c r="GP92" s="86">
        <f t="shared" si="180"/>
        <v>1.8785288045314284E-2</v>
      </c>
      <c r="GQ92" s="86">
        <f t="shared" si="181"/>
        <v>1.1796602996035868E-2</v>
      </c>
      <c r="GR92" s="86">
        <f t="shared" si="182"/>
        <v>8.8926596678136245E-3</v>
      </c>
      <c r="GS92" s="86">
        <f t="shared" si="183"/>
        <v>3.2859596063268846E-2</v>
      </c>
      <c r="GT92" s="86">
        <f t="shared" si="184"/>
        <v>9.2306324803753063E-3</v>
      </c>
      <c r="GU92" s="86">
        <f t="shared" si="185"/>
        <v>2.148871799161774E-2</v>
      </c>
      <c r="GV92" s="86">
        <f t="shared" si="186"/>
        <v>3.5727225762669249E-2</v>
      </c>
      <c r="GW92" s="86">
        <f t="shared" si="187"/>
        <v>1.3134736229793994E-2</v>
      </c>
      <c r="GX92" s="86">
        <f t="shared" si="188"/>
        <v>2.0316335273879469E-2</v>
      </c>
      <c r="GY92" s="86">
        <f t="shared" si="189"/>
        <v>2.5194527701510667E-2</v>
      </c>
      <c r="GZ92" s="86">
        <f t="shared" si="190"/>
        <v>1.2454318187304031E-2</v>
      </c>
      <c r="HA92" s="86">
        <f t="shared" si="191"/>
        <v>1.2979711908378605E-3</v>
      </c>
      <c r="HC92" s="86">
        <f t="shared" ref="HC92:HC155" si="326" xml:space="preserve"> _xlfn.NORM.DIST($B92, C$8, ABS(C$12), TRUE) * _xlfn.NORM.DIST(($B92 - C$8)*C$16, 0, ABS(C$12), TRUE) * 2</f>
        <v>1.7298259021178392E-2</v>
      </c>
      <c r="HD92" s="86">
        <f t="shared" si="192"/>
        <v>1.4411886587626691E-2</v>
      </c>
      <c r="HE92" s="86">
        <f t="shared" si="193"/>
        <v>9.907555058585777E-3</v>
      </c>
      <c r="HF92" s="86">
        <f t="shared" si="194"/>
        <v>7.5595185971081133E-3</v>
      </c>
      <c r="HG92" s="86">
        <f t="shared" si="195"/>
        <v>1.1270997496221622E-2</v>
      </c>
      <c r="HH92" s="86">
        <f t="shared" si="196"/>
        <v>1.4637252395524653E-2</v>
      </c>
      <c r="HI92" s="86">
        <f t="shared" si="197"/>
        <v>5.1006593630152138E-3</v>
      </c>
      <c r="HJ92" s="86">
        <f t="shared" si="198"/>
        <v>1.3541546374894634E-2</v>
      </c>
      <c r="HK92" s="86">
        <f t="shared" si="199"/>
        <v>1.4311693727577198E-2</v>
      </c>
      <c r="HL92" s="86">
        <f t="shared" si="200"/>
        <v>1.1905996577820726E-2</v>
      </c>
      <c r="HM92" s="86">
        <f t="shared" si="201"/>
        <v>8.8120045978982414E-3</v>
      </c>
      <c r="HN92" s="86">
        <f t="shared" si="202"/>
        <v>7.4218270480880776E-3</v>
      </c>
      <c r="HO92" s="86">
        <f t="shared" si="203"/>
        <v>6.9567609560072866E-3</v>
      </c>
      <c r="HP92" s="86">
        <f t="shared" si="204"/>
        <v>2.8104532740677777E-3</v>
      </c>
      <c r="HQ92" s="86">
        <f t="shared" si="205"/>
        <v>3.1517155738599099E-3</v>
      </c>
      <c r="HS92" s="86">
        <f t="shared" ref="HS92:HS155" si="327" xml:space="preserve"> _xlfn.NORM.DIST($B92, C$9, ABS(C$13), TRUE) * _xlfn.NORM.DIST(($B92 - C$9)*C$17, 0, ABS(C$13), TRUE) * 2</f>
        <v>1.763785135586108E-23</v>
      </c>
      <c r="HT92" s="86">
        <f t="shared" si="206"/>
        <v>1.2659043301106257E-21</v>
      </c>
      <c r="HU92" s="86">
        <f t="shared" si="207"/>
        <v>1.1222840079329402E-27</v>
      </c>
      <c r="HV92" s="86">
        <f t="shared" si="208"/>
        <v>7.7212116102748719E-29</v>
      </c>
      <c r="HW92" s="86">
        <f t="shared" si="209"/>
        <v>4.9005851387299165E-27</v>
      </c>
      <c r="HX92" s="86">
        <f t="shared" si="210"/>
        <v>4.7368163427542813E-26</v>
      </c>
      <c r="HY92" s="86">
        <f t="shared" si="211"/>
        <v>1.2695393627338006E-31</v>
      </c>
      <c r="HZ92" s="86">
        <f t="shared" si="212"/>
        <v>1.3716802077947835E-28</v>
      </c>
      <c r="IA92" s="86">
        <f t="shared" si="213"/>
        <v>5.7445284120493509E-26</v>
      </c>
      <c r="IB92" s="86">
        <f t="shared" si="214"/>
        <v>4.6180988439328488E-28</v>
      </c>
      <c r="IC92" s="86">
        <f t="shared" si="215"/>
        <v>1.8261819898059967E-29</v>
      </c>
      <c r="ID92" s="86">
        <f t="shared" si="216"/>
        <v>4.5559258297873084E-29</v>
      </c>
      <c r="IE92" s="86">
        <f t="shared" si="217"/>
        <v>2.3322138920923737E-28</v>
      </c>
      <c r="IF92" s="86">
        <f t="shared" si="218"/>
        <v>1.4677285854084055E-23</v>
      </c>
      <c r="IG92" s="86">
        <f t="shared" si="219"/>
        <v>1.5135424043581672E-17</v>
      </c>
      <c r="II92" s="86">
        <f t="shared" ref="II92:II155" si="328" xml:space="preserve"> _xlfn.NORM.DIST($B92, C$10, ABS(C$14), TRUE) * _xlfn.NORM.DIST(($B92 - C$10)*C$18, 0, ABS(C$14), TRUE) * 2</f>
        <v>3.2655605784088935E-116</v>
      </c>
      <c r="IJ92" s="86">
        <f t="shared" ref="IJ92:IJ155" si="329" xml:space="preserve"> _xlfn.NORM.DIST($B92, D$10, ABS(D$14), TRUE) * _xlfn.NORM.DIST(($B92 - D$10)*D$18, 0, ABS(D$14), TRUE) * 2</f>
        <v>3.3227152174000901E-103</v>
      </c>
      <c r="IK92" s="86">
        <f t="shared" ref="IK92:IK155" si="330" xml:space="preserve"> _xlfn.NORM.DIST($B92, E$10, ABS(E$14), TRUE) * _xlfn.NORM.DIST(($B92 - E$10)*E$18, 0, ABS(E$14), TRUE) * 2</f>
        <v>1.6464521026686034E-136</v>
      </c>
      <c r="IL92" s="86">
        <f t="shared" ref="IL92:IL155" si="331" xml:space="preserve"> _xlfn.NORM.DIST($B92, F$10, ABS(F$14), TRUE) * _xlfn.NORM.DIST(($B92 - F$10)*F$18, 0, ABS(F$14), TRUE) * 2</f>
        <v>8.8613967963177143E-144</v>
      </c>
      <c r="IM92" s="86">
        <f t="shared" ref="IM92:IM155" si="332" xml:space="preserve"> _xlfn.NORM.DIST($B92, G$10, ABS(G$14), TRUE) * _xlfn.NORM.DIST(($B92 - G$10)*G$18, 0, ABS(G$14), TRUE) * 2</f>
        <v>2.301439539750319E-136</v>
      </c>
      <c r="IN92" s="86">
        <f t="shared" ref="IN92:IN155" si="333" xml:space="preserve"> _xlfn.NORM.DIST($B92, H$10, ABS(H$14), TRUE) * _xlfn.NORM.DIST(($B92 - H$10)*H$18, 0, ABS(H$14), TRUE) * 2</f>
        <v>9.3431874945210895E-131</v>
      </c>
      <c r="IO92" s="86">
        <f t="shared" ref="IO92:IO155" si="334" xml:space="preserve"> _xlfn.NORM.DIST($B92, I$10, ABS(I$14), TRUE) * _xlfn.NORM.DIST(($B92 - I$10)*I$18, 0, ABS(I$14), TRUE) * 2</f>
        <v>9.7219131231743417E-162</v>
      </c>
      <c r="IP92" s="86">
        <f t="shared" ref="IP92:IP155" si="335" xml:space="preserve"> _xlfn.NORM.DIST($B92, J$10, ABS(J$14), TRUE) * _xlfn.NORM.DIST(($B92 - J$10)*J$18, 0, ABS(J$14), TRUE) * 2</f>
        <v>1.7577675230648056E-143</v>
      </c>
      <c r="IQ92" s="86">
        <f t="shared" ref="IQ92:IQ155" si="336" xml:space="preserve"> _xlfn.NORM.DIST($B92, K$10, ABS(K$14), TRUE) * _xlfn.NORM.DIST(($B92 - K$10)*K$18, 0, ABS(K$14), TRUE) * 2</f>
        <v>2.5739448391138782E-129</v>
      </c>
      <c r="IR92" s="86">
        <f t="shared" ref="IR92:IR155" si="337" xml:space="preserve"> _xlfn.NORM.DIST($B92, L$10, ABS(L$14), TRUE) * _xlfn.NORM.DIST(($B92 - L$10)*L$18, 0, ABS(L$14), TRUE) * 2</f>
        <v>3.0809777128454407E-140</v>
      </c>
      <c r="IS92" s="86">
        <f t="shared" ref="IS92:IS155" si="338" xml:space="preserve"> _xlfn.NORM.DIST($B92, M$10, ABS(M$14), TRUE) * _xlfn.NORM.DIST(($B92 - M$10)*M$18, 0, ABS(M$14), TRUE) * 2</f>
        <v>1.16879806348518E-148</v>
      </c>
      <c r="IT92" s="86">
        <f t="shared" ref="IT92:IT155" si="339" xml:space="preserve"> _xlfn.NORM.DIST($B92, N$10, ABS(N$14), TRUE) * _xlfn.NORM.DIST(($B92 - N$10)*N$18, 0, ABS(N$14), TRUE) * 2</f>
        <v>1.9182171253378196E-145</v>
      </c>
      <c r="IU92" s="86">
        <f t="shared" ref="IU92:IU155" si="340" xml:space="preserve"> _xlfn.NORM.DIST($B92, O$10, ABS(O$14), TRUE) * _xlfn.NORM.DIST(($B92 - O$10)*O$18, 0, ABS(O$14), TRUE) * 2</f>
        <v>1.3508528212728245E-140</v>
      </c>
      <c r="IV92" s="86">
        <f t="shared" ref="IV92:IV155" si="341" xml:space="preserve"> _xlfn.NORM.DIST($B92, P$10, ABS(P$14), TRUE) * _xlfn.NORM.DIST(($B92 - P$10)*P$18, 0, ABS(P$14), TRUE) * 2</f>
        <v>6.7325095192409155E-97</v>
      </c>
      <c r="IW92" s="86">
        <f t="shared" ref="IW92:IW155" si="342" xml:space="preserve"> _xlfn.NORM.DIST($B92, Q$10, ABS(Q$14), TRUE) * _xlfn.NORM.DIST(($B92 - Q$10)*Q$18, 0, ABS(Q$14), TRUE) * 2</f>
        <v>8.7174140342578409E-89</v>
      </c>
      <c r="IY92" s="86">
        <f t="shared" ref="IY92:IY155" si="343">GM92+HC92+HS92+II92</f>
        <v>5.0014403885381351E-2</v>
      </c>
      <c r="IZ92" s="86">
        <f t="shared" ref="IZ92:IZ155" si="344">GN92+HD92+HT92+IJ92</f>
        <v>8.9342673821425217E-2</v>
      </c>
      <c r="JA92" s="86">
        <f t="shared" ref="JA92:JA155" si="345">GO92+HE92+HU92+IK92</f>
        <v>6.4449560332357408E-2</v>
      </c>
      <c r="JB92" s="86">
        <f t="shared" ref="JB92:JB155" si="346">GP92+HF92+HV92+IL92</f>
        <v>2.6344806642422398E-2</v>
      </c>
      <c r="JC92" s="86">
        <f t="shared" ref="JC92:JC155" si="347">GQ92+HG92+HW92+IM92</f>
        <v>2.3067600492257492E-2</v>
      </c>
      <c r="JD92" s="86">
        <f t="shared" ref="JD92:JD155" si="348">GR92+HH92+HX92+IN92</f>
        <v>2.3529912063338279E-2</v>
      </c>
      <c r="JE92" s="86">
        <f t="shared" ref="JE92:JE155" si="349">GS92+HI92+HY92+IO92</f>
        <v>3.7960255426284062E-2</v>
      </c>
      <c r="JF92" s="86">
        <f t="shared" ref="JF92:JF155" si="350">GT92+HJ92+HZ92+IP92</f>
        <v>2.2772178855269942E-2</v>
      </c>
      <c r="JG92" s="86">
        <f t="shared" ref="JG92:JG155" si="351">GU92+HK92+IA92+IQ92</f>
        <v>3.5800411719194937E-2</v>
      </c>
      <c r="JH92" s="86">
        <f t="shared" ref="JH92:JH155" si="352">GV92+HL92+IB92+IR92</f>
        <v>4.7633222340489972E-2</v>
      </c>
      <c r="JI92" s="86">
        <f t="shared" ref="JI92:JI155" si="353">GW92+HM92+IC92+IS92</f>
        <v>2.1946740827692233E-2</v>
      </c>
      <c r="JJ92" s="86">
        <f t="shared" ref="JJ92:JJ155" si="354">GX92+HN92+ID92+IT92</f>
        <v>2.7738162321967547E-2</v>
      </c>
      <c r="JK92" s="86">
        <f t="shared" ref="JK92:JK155" si="355">GY92+HO92+IE92+IU92</f>
        <v>3.2151288657517957E-2</v>
      </c>
      <c r="JL92" s="86">
        <f t="shared" ref="JL92:JL155" si="356">GZ92+HP92+IF92+IV92</f>
        <v>1.5264771461371809E-2</v>
      </c>
      <c r="JM92" s="86">
        <f t="shared" ref="JM92:JM155" si="357">HA92+HQ92+IG92+IW92</f>
        <v>4.4496867646977847E-3</v>
      </c>
    </row>
    <row r="93" spans="2:273" x14ac:dyDescent="0.25">
      <c r="B93" s="2">
        <v>66</v>
      </c>
      <c r="C93" s="37">
        <v>109.839</v>
      </c>
      <c r="D93" s="37">
        <v>106.871</v>
      </c>
      <c r="E93" s="37">
        <v>106.65600000000001</v>
      </c>
      <c r="F93" s="37">
        <v>98.376999999999995</v>
      </c>
      <c r="G93" s="37">
        <v>100.18</v>
      </c>
      <c r="H93" s="37">
        <v>105.633</v>
      </c>
      <c r="I93" s="37">
        <v>104.81</v>
      </c>
      <c r="J93" s="37">
        <v>106.254</v>
      </c>
      <c r="K93" s="37">
        <v>106.169</v>
      </c>
      <c r="L93" s="37">
        <v>103.068</v>
      </c>
      <c r="M93" s="37">
        <v>102.55</v>
      </c>
      <c r="N93" s="37">
        <v>100.61</v>
      </c>
      <c r="O93" s="37">
        <v>99.626999999999995</v>
      </c>
      <c r="P93" s="37">
        <v>100.56699999999999</v>
      </c>
      <c r="Q93" s="37">
        <v>103.7</v>
      </c>
      <c r="S93" s="4">
        <f t="shared" si="229"/>
        <v>112.27140757401096</v>
      </c>
      <c r="T93" s="4">
        <f t="shared" si="230"/>
        <v>114.1672106926414</v>
      </c>
      <c r="U93" s="4">
        <f t="shared" si="231"/>
        <v>109.29565639206508</v>
      </c>
      <c r="V93" s="4">
        <f t="shared" si="232"/>
        <v>103.97112919587576</v>
      </c>
      <c r="W93" s="4">
        <f t="shared" si="233"/>
        <v>105.63009067783378</v>
      </c>
      <c r="X93" s="4">
        <f t="shared" si="234"/>
        <v>108.38382114783288</v>
      </c>
      <c r="Y93" s="4">
        <f t="shared" si="235"/>
        <v>103.78393841299854</v>
      </c>
      <c r="Z93" s="4">
        <f t="shared" si="236"/>
        <v>108.24323320099806</v>
      </c>
      <c r="AA93" s="4">
        <f t="shared" si="237"/>
        <v>106.65415291241251</v>
      </c>
      <c r="AB93" s="4">
        <f t="shared" si="238"/>
        <v>107.67122135231982</v>
      </c>
      <c r="AC93" s="4">
        <f t="shared" si="239"/>
        <v>103.8492942789191</v>
      </c>
      <c r="AD93" s="4">
        <f t="shared" si="240"/>
        <v>102.49955517313157</v>
      </c>
      <c r="AE93" s="4">
        <f t="shared" si="241"/>
        <v>103.7376894056177</v>
      </c>
      <c r="AF93" s="4">
        <f t="shared" si="242"/>
        <v>103.62519930102154</v>
      </c>
      <c r="AG93" s="4">
        <f t="shared" si="243"/>
        <v>104.27149110894209</v>
      </c>
      <c r="AI93" s="4">
        <f t="shared" si="244"/>
        <v>-2.4324075740109663</v>
      </c>
      <c r="AJ93" s="4">
        <f t="shared" si="245"/>
        <v>-7.2962106926414094</v>
      </c>
      <c r="AK93" s="4">
        <f t="shared" si="246"/>
        <v>-2.6396563920650777</v>
      </c>
      <c r="AL93" s="4">
        <f t="shared" si="247"/>
        <v>-5.594129195875766</v>
      </c>
      <c r="AM93" s="4">
        <f t="shared" si="248"/>
        <v>-5.4500906778337708</v>
      </c>
      <c r="AN93" s="4">
        <f t="shared" si="249"/>
        <v>-2.7508211478328803</v>
      </c>
      <c r="AO93" s="4">
        <f t="shared" si="250"/>
        <v>1.0260615870014647</v>
      </c>
      <c r="AP93" s="4">
        <f t="shared" si="251"/>
        <v>-1.9892332009980578</v>
      </c>
      <c r="AQ93" s="4">
        <f t="shared" si="252"/>
        <v>-0.48515291241251646</v>
      </c>
      <c r="AR93" s="4">
        <f t="shared" si="253"/>
        <v>-4.6032213523198209</v>
      </c>
      <c r="AS93" s="4">
        <f t="shared" si="254"/>
        <v>-1.2992942789191062</v>
      </c>
      <c r="AT93" s="4">
        <f t="shared" si="255"/>
        <v>-1.8895551731315692</v>
      </c>
      <c r="AU93" s="4">
        <f t="shared" si="256"/>
        <v>-4.1106894056177055</v>
      </c>
      <c r="AV93" s="4">
        <f t="shared" si="257"/>
        <v>-3.0581993010215456</v>
      </c>
      <c r="AW93" s="4">
        <f t="shared" si="257"/>
        <v>-0.57149110894208377</v>
      </c>
      <c r="AY93" s="2">
        <f t="shared" si="308"/>
        <v>101.60719573722338</v>
      </c>
      <c r="AZ93" s="2">
        <f t="shared" si="147"/>
        <v>102.29564364033676</v>
      </c>
      <c r="BA93" s="2">
        <f t="shared" si="148"/>
        <v>100.86061832757042</v>
      </c>
      <c r="BB93" s="2">
        <f t="shared" si="149"/>
        <v>97.905099949043759</v>
      </c>
      <c r="BC93" s="2">
        <f t="shared" si="150"/>
        <v>98.054455900257977</v>
      </c>
      <c r="BD93" s="2">
        <f t="shared" si="151"/>
        <v>99.381821838377263</v>
      </c>
      <c r="BE93" s="2">
        <f t="shared" si="152"/>
        <v>98.639185808761496</v>
      </c>
      <c r="BF93" s="2">
        <f t="shared" si="153"/>
        <v>99.338858646575218</v>
      </c>
      <c r="BG93" s="2">
        <f t="shared" si="154"/>
        <v>97.431169439376475</v>
      </c>
      <c r="BH93" s="2">
        <f t="shared" si="155"/>
        <v>99.00673915464553</v>
      </c>
      <c r="BI93" s="2">
        <f t="shared" si="156"/>
        <v>97.594291532614221</v>
      </c>
      <c r="BJ93" s="2">
        <f t="shared" si="157"/>
        <v>96.848415967687188</v>
      </c>
      <c r="BK93" s="2">
        <f t="shared" si="158"/>
        <v>98.464021804462263</v>
      </c>
      <c r="BL93" s="2">
        <f t="shared" si="159"/>
        <v>101.33622675605606</v>
      </c>
      <c r="BM93" s="2">
        <f t="shared" si="160"/>
        <v>102.45769691303379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>
        <f t="shared" si="322"/>
        <v>100.56699999999999</v>
      </c>
      <c r="CS93" s="2">
        <f t="shared" si="323"/>
        <v>103.7</v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>
        <f t="shared" si="286"/>
        <v>100.56699999999999</v>
      </c>
      <c r="DI93" s="2">
        <f t="shared" si="287"/>
        <v>103.7</v>
      </c>
      <c r="DK93" s="2">
        <f t="shared" si="288"/>
        <v>114.29463353576249</v>
      </c>
      <c r="DL93" s="2">
        <f t="shared" si="289"/>
        <v>107.15921567944251</v>
      </c>
      <c r="DM93" s="2">
        <f t="shared" si="289"/>
        <v>106.79657697778752</v>
      </c>
      <c r="DN93" s="2">
        <f t="shared" si="289"/>
        <v>102.26069716599191</v>
      </c>
      <c r="DO93" s="2">
        <f t="shared" si="289"/>
        <v>103.98921304300252</v>
      </c>
      <c r="DP93" s="2">
        <f t="shared" si="289"/>
        <v>108.03728099528101</v>
      </c>
      <c r="DQ93" s="2">
        <f t="shared" si="289"/>
        <v>107.23300168067226</v>
      </c>
      <c r="DR93" s="2">
        <f t="shared" si="289"/>
        <v>107.35288907563023</v>
      </c>
      <c r="DS93" s="2">
        <f t="shared" si="289"/>
        <v>104.57662410982411</v>
      </c>
      <c r="DT93" s="2">
        <f t="shared" si="289"/>
        <v>104.11836529386525</v>
      </c>
      <c r="DU93" s="2">
        <f t="shared" si="289"/>
        <v>105.68059502359503</v>
      </c>
      <c r="DV93" s="2">
        <f t="shared" si="289"/>
        <v>103.19234589853009</v>
      </c>
      <c r="DW93" s="2">
        <f t="shared" si="289"/>
        <v>105.31703107561002</v>
      </c>
      <c r="DX93" s="2">
        <f t="shared" si="289"/>
        <v>112.5612079449962</v>
      </c>
      <c r="DY93" s="2">
        <f t="shared" si="289"/>
        <v>110.92695802785927</v>
      </c>
      <c r="EA93" s="2">
        <f t="shared" si="228"/>
        <v>100.50523555050216</v>
      </c>
      <c r="EB93" s="2">
        <f t="shared" si="290"/>
        <v>101.81542100283822</v>
      </c>
      <c r="EC93" s="2">
        <f t="shared" si="291"/>
        <v>100.20358139694794</v>
      </c>
      <c r="ED93" s="2">
        <f t="shared" si="292"/>
        <v>97.43315046060026</v>
      </c>
      <c r="EE93" s="2">
        <f t="shared" si="293"/>
        <v>97.431794984377376</v>
      </c>
      <c r="EF93" s="2">
        <f t="shared" si="294"/>
        <v>98.434324801412146</v>
      </c>
      <c r="EG93" s="2">
        <f t="shared" si="295"/>
        <v>97.566854502852181</v>
      </c>
      <c r="EH93" s="2">
        <f t="shared" si="296"/>
        <v>98.436594444378855</v>
      </c>
      <c r="EI93" s="2">
        <f t="shared" si="297"/>
        <v>96.598310967817369</v>
      </c>
      <c r="EJ93" s="2">
        <f t="shared" si="298"/>
        <v>98.420250018373466</v>
      </c>
      <c r="EK93" s="2">
        <f t="shared" si="299"/>
        <v>96.690082436465588</v>
      </c>
      <c r="EL93" s="2">
        <f t="shared" si="300"/>
        <v>96.118932736145496</v>
      </c>
      <c r="EM93" s="2">
        <f t="shared" si="301"/>
        <v>97.67435781135103</v>
      </c>
      <c r="EN93" s="2">
        <f t="shared" si="302"/>
        <v>99.925998056931917</v>
      </c>
      <c r="EO93" s="2">
        <f t="shared" si="303"/>
        <v>101.39584994517341</v>
      </c>
      <c r="EQ93" s="2">
        <f t="shared" si="304"/>
        <v>100.05063681259324</v>
      </c>
      <c r="ER93" s="2">
        <f t="shared" si="305"/>
        <v>100.7227987191839</v>
      </c>
      <c r="ES93" s="2">
        <f t="shared" si="305"/>
        <v>99.263482695406069</v>
      </c>
      <c r="ET93" s="2">
        <f t="shared" si="305"/>
        <v>95.889770132263351</v>
      </c>
      <c r="EU93" s="2">
        <f t="shared" si="305"/>
        <v>96.642516740651573</v>
      </c>
      <c r="EV93" s="2">
        <f t="shared" si="305"/>
        <v>98.094459512157513</v>
      </c>
      <c r="EW93" s="2">
        <f t="shared" si="305"/>
        <v>97.814918348467316</v>
      </c>
      <c r="EX93" s="2">
        <f t="shared" si="305"/>
        <v>98.341999761536428</v>
      </c>
      <c r="EY93" s="2">
        <f t="shared" si="305"/>
        <v>96.789878351991163</v>
      </c>
      <c r="EZ93" s="2">
        <f t="shared" si="305"/>
        <v>98.179423453895382</v>
      </c>
      <c r="FA93" s="2">
        <f t="shared" si="305"/>
        <v>96.424294649120654</v>
      </c>
      <c r="FB93" s="2">
        <f t="shared" si="305"/>
        <v>95.783623706208331</v>
      </c>
      <c r="FC93" s="2">
        <f t="shared" si="305"/>
        <v>98.148446591613506</v>
      </c>
      <c r="FD93" s="2">
        <f t="shared" si="305"/>
        <v>99.690198631109595</v>
      </c>
      <c r="FE93" s="2">
        <f t="shared" si="305"/>
        <v>101.89387069690304</v>
      </c>
      <c r="FG93" s="2">
        <f t="shared" si="306"/>
        <v>0.92006336870062089</v>
      </c>
      <c r="FH93" s="2">
        <f t="shared" si="307"/>
        <v>0.90993127329962109</v>
      </c>
      <c r="FI93" s="2">
        <f t="shared" si="307"/>
        <v>0.90022303468451159</v>
      </c>
      <c r="FJ93" s="2">
        <f t="shared" si="307"/>
        <v>0.90197239285169861</v>
      </c>
      <c r="FK93" s="2">
        <f t="shared" si="307"/>
        <v>0.90494537533447261</v>
      </c>
      <c r="FL93" s="2">
        <f t="shared" si="307"/>
        <v>0.90129980866283499</v>
      </c>
      <c r="FM93" s="2">
        <f t="shared" si="307"/>
        <v>0.88908571226435895</v>
      </c>
      <c r="FN93" s="2">
        <f t="shared" si="307"/>
        <v>0.89879602913592138</v>
      </c>
      <c r="FO93" s="2">
        <f t="shared" si="307"/>
        <v>0.89563535760645374</v>
      </c>
      <c r="FP93" s="2">
        <f t="shared" si="307"/>
        <v>0.89702978099949315</v>
      </c>
      <c r="FQ93" s="2">
        <f t="shared" si="307"/>
        <v>0.89939828431637847</v>
      </c>
      <c r="FR93" s="2">
        <f t="shared" si="307"/>
        <v>0.89683399723042978</v>
      </c>
      <c r="FS93" s="2">
        <f t="shared" si="307"/>
        <v>0.89671798730286301</v>
      </c>
      <c r="FT93" s="2">
        <f t="shared" si="307"/>
        <v>0.88837832316716303</v>
      </c>
      <c r="FU93" s="2">
        <f t="shared" si="307"/>
        <v>0.8886238476086763</v>
      </c>
      <c r="FW93" s="2">
        <f t="shared" si="324"/>
        <v>6.9915694971995777E-4</v>
      </c>
      <c r="FX93" s="2">
        <f t="shared" si="164"/>
        <v>9.9407159061848382E-4</v>
      </c>
      <c r="FY93" s="2">
        <f t="shared" si="165"/>
        <v>8.4263574751942039E-4</v>
      </c>
      <c r="FZ93" s="2">
        <f t="shared" si="166"/>
        <v>8.3152769225984036E-4</v>
      </c>
      <c r="GA93" s="2">
        <f t="shared" si="167"/>
        <v>8.2606667819078725E-4</v>
      </c>
      <c r="GB93" s="2">
        <f t="shared" si="168"/>
        <v>9.3147721217135145E-4</v>
      </c>
      <c r="GC93" s="2">
        <f t="shared" si="169"/>
        <v>8.7669580791401535E-4</v>
      </c>
      <c r="GD93" s="2">
        <f t="shared" si="170"/>
        <v>1.0594663180550927E-3</v>
      </c>
      <c r="GE93" s="2">
        <f t="shared" si="171"/>
        <v>1.0684156424914859E-3</v>
      </c>
      <c r="GF93" s="2">
        <f t="shared" si="172"/>
        <v>1.0258068332111116E-3</v>
      </c>
      <c r="GG93" s="2">
        <f t="shared" si="173"/>
        <v>9.4772974449725748E-4</v>
      </c>
      <c r="GH93" s="2">
        <f t="shared" si="174"/>
        <v>7.5312722486962197E-4</v>
      </c>
      <c r="GI93" s="2">
        <f t="shared" si="175"/>
        <v>6.6088041944867314E-4</v>
      </c>
      <c r="GJ93" s="2">
        <f t="shared" si="176"/>
        <v>5.7089077276925419E-4</v>
      </c>
      <c r="GK93" s="2">
        <f t="shared" si="177"/>
        <v>6.2009782507205994E-4</v>
      </c>
      <c r="GM93" s="86">
        <f t="shared" si="325"/>
        <v>1.2125694556853899E-2</v>
      </c>
      <c r="GN93" s="86">
        <f t="shared" si="178"/>
        <v>3.6610025375289075E-2</v>
      </c>
      <c r="GO93" s="86">
        <f t="shared" si="179"/>
        <v>2.5803617285691999E-2</v>
      </c>
      <c r="GP93" s="86">
        <f t="shared" si="180"/>
        <v>5.7372538989002618E-3</v>
      </c>
      <c r="GQ93" s="86">
        <f t="shared" si="181"/>
        <v>3.60098155159765E-3</v>
      </c>
      <c r="GR93" s="86">
        <f t="shared" si="182"/>
        <v>2.7567152557781481E-3</v>
      </c>
      <c r="GS93" s="86">
        <f t="shared" si="183"/>
        <v>1.2963746660533714E-2</v>
      </c>
      <c r="GT93" s="86">
        <f t="shared" si="184"/>
        <v>2.9463142217038933E-3</v>
      </c>
      <c r="GU93" s="86">
        <f t="shared" si="185"/>
        <v>8.0587684964204612E-3</v>
      </c>
      <c r="GV93" s="86">
        <f t="shared" si="186"/>
        <v>1.5314882696113509E-2</v>
      </c>
      <c r="GW93" s="86">
        <f t="shared" si="187"/>
        <v>4.1572422734721228E-3</v>
      </c>
      <c r="GX93" s="86">
        <f t="shared" si="188"/>
        <v>6.7169654015230354E-3</v>
      </c>
      <c r="GY93" s="86">
        <f t="shared" si="189"/>
        <v>9.0472081061866126E-3</v>
      </c>
      <c r="GZ93" s="86">
        <f t="shared" si="190"/>
        <v>3.7452027204397534E-3</v>
      </c>
      <c r="HA93" s="86">
        <f t="shared" si="191"/>
        <v>2.3340698962972552E-4</v>
      </c>
      <c r="HC93" s="86">
        <f t="shared" si="326"/>
        <v>2.5375649412963414E-2</v>
      </c>
      <c r="HD93" s="86">
        <f t="shared" si="192"/>
        <v>2.1234152098964919E-2</v>
      </c>
      <c r="HE93" s="86">
        <f t="shared" si="193"/>
        <v>1.5608217707504615E-2</v>
      </c>
      <c r="HF93" s="86">
        <f t="shared" si="194"/>
        <v>1.2208622793683326E-2</v>
      </c>
      <c r="HG93" s="86">
        <f t="shared" si="195"/>
        <v>1.7614395456053689E-2</v>
      </c>
      <c r="HH93" s="86">
        <f t="shared" si="196"/>
        <v>2.2525414670889664E-2</v>
      </c>
      <c r="HI93" s="86">
        <f t="shared" si="197"/>
        <v>8.6883108688293048E-3</v>
      </c>
      <c r="HJ93" s="86">
        <f t="shared" si="198"/>
        <v>2.1531450719469779E-2</v>
      </c>
      <c r="HK93" s="86">
        <f t="shared" si="199"/>
        <v>2.2181270416750897E-2</v>
      </c>
      <c r="HL93" s="86">
        <f t="shared" si="200"/>
        <v>1.8925184362687555E-2</v>
      </c>
      <c r="HM93" s="86">
        <f t="shared" si="201"/>
        <v>1.4355212169413227E-2</v>
      </c>
      <c r="HN93" s="86">
        <f t="shared" si="202"/>
        <v>1.1953513201741034E-2</v>
      </c>
      <c r="HO93" s="86">
        <f t="shared" si="203"/>
        <v>1.1061419648045169E-2</v>
      </c>
      <c r="HP93" s="86">
        <f t="shared" si="204"/>
        <v>4.9869588124320761E-3</v>
      </c>
      <c r="HQ93" s="86">
        <f t="shared" si="205"/>
        <v>5.6963728162368887E-3</v>
      </c>
      <c r="HS93" s="86">
        <f t="shared" si="327"/>
        <v>1.1973935514173261E-22</v>
      </c>
      <c r="HT93" s="86">
        <f t="shared" si="206"/>
        <v>7.7550479412107731E-21</v>
      </c>
      <c r="HU93" s="86">
        <f t="shared" si="207"/>
        <v>1.1469828669967386E-26</v>
      </c>
      <c r="HV93" s="86">
        <f t="shared" si="208"/>
        <v>8.8023262047779683E-28</v>
      </c>
      <c r="HW93" s="86">
        <f t="shared" si="209"/>
        <v>4.8309739178128194E-26</v>
      </c>
      <c r="HX93" s="86">
        <f t="shared" si="210"/>
        <v>4.4223345871462262E-25</v>
      </c>
      <c r="HY93" s="86">
        <f t="shared" si="211"/>
        <v>1.9465173795707023E-30</v>
      </c>
      <c r="HZ93" s="86">
        <f t="shared" si="212"/>
        <v>1.6771853552043928E-27</v>
      </c>
      <c r="IA93" s="86">
        <f t="shared" si="213"/>
        <v>5.511506714936078E-25</v>
      </c>
      <c r="IB93" s="86">
        <f t="shared" si="214"/>
        <v>5.2964627961106564E-27</v>
      </c>
      <c r="IC93" s="86">
        <f t="shared" si="215"/>
        <v>2.3363139588146079E-28</v>
      </c>
      <c r="ID93" s="86">
        <f t="shared" si="216"/>
        <v>5.1484051406396019E-28</v>
      </c>
      <c r="IE93" s="86">
        <f t="shared" si="217"/>
        <v>2.3541434081111792E-27</v>
      </c>
      <c r="IF93" s="86">
        <f t="shared" si="218"/>
        <v>9.4169731375584124E-23</v>
      </c>
      <c r="IG93" s="86">
        <f t="shared" si="219"/>
        <v>5.8347865903835241E-17</v>
      </c>
      <c r="II93" s="86">
        <f t="shared" si="328"/>
        <v>2.2728212605589324E-113</v>
      </c>
      <c r="IJ93" s="86">
        <f t="shared" si="329"/>
        <v>1.4688022788873734E-100</v>
      </c>
      <c r="IK93" s="86">
        <f t="shared" si="330"/>
        <v>4.466197906275434E-133</v>
      </c>
      <c r="IL93" s="86">
        <f t="shared" si="331"/>
        <v>3.6266006099800244E-140</v>
      </c>
      <c r="IM93" s="86">
        <f t="shared" si="332"/>
        <v>6.0570593868144271E-133</v>
      </c>
      <c r="IN93" s="86">
        <f t="shared" si="333"/>
        <v>2.0118174067489913E-127</v>
      </c>
      <c r="IO93" s="86">
        <f t="shared" si="334"/>
        <v>1.2209448113108457E-157</v>
      </c>
      <c r="IP93" s="86">
        <f t="shared" si="335"/>
        <v>9.42917689720367E-140</v>
      </c>
      <c r="IQ93" s="86">
        <f t="shared" si="336"/>
        <v>5.9063136648602558E-126</v>
      </c>
      <c r="IR93" s="86">
        <f t="shared" si="337"/>
        <v>1.306296399226806E-136</v>
      </c>
      <c r="IS93" s="86">
        <f t="shared" si="338"/>
        <v>7.4607403140467421E-145</v>
      </c>
      <c r="IT93" s="86">
        <f t="shared" si="339"/>
        <v>7.7237220532614354E-142</v>
      </c>
      <c r="IU93" s="86">
        <f t="shared" si="340"/>
        <v>3.5713083825131669E-137</v>
      </c>
      <c r="IV93" s="86">
        <f t="shared" si="341"/>
        <v>1.3434000080670969E-94</v>
      </c>
      <c r="IW93" s="86">
        <f t="shared" si="342"/>
        <v>1.1683020575713068E-86</v>
      </c>
      <c r="IY93" s="86">
        <f t="shared" si="343"/>
        <v>3.7501343969817316E-2</v>
      </c>
      <c r="IZ93" s="86">
        <f t="shared" si="344"/>
        <v>5.7844177474253994E-2</v>
      </c>
      <c r="JA93" s="86">
        <f t="shared" si="345"/>
        <v>4.1411834993196617E-2</v>
      </c>
      <c r="JB93" s="86">
        <f t="shared" si="346"/>
        <v>1.7945876692583587E-2</v>
      </c>
      <c r="JC93" s="86">
        <f t="shared" si="347"/>
        <v>2.1215377007651338E-2</v>
      </c>
      <c r="JD93" s="86">
        <f t="shared" si="348"/>
        <v>2.5282129926667812E-2</v>
      </c>
      <c r="JE93" s="86">
        <f t="shared" si="349"/>
        <v>2.1652057529363021E-2</v>
      </c>
      <c r="JF93" s="86">
        <f t="shared" si="350"/>
        <v>2.4477764941173673E-2</v>
      </c>
      <c r="JG93" s="86">
        <f t="shared" si="351"/>
        <v>3.0240038913171358E-2</v>
      </c>
      <c r="JH93" s="86">
        <f t="shared" si="352"/>
        <v>3.424006705880106E-2</v>
      </c>
      <c r="JI93" s="86">
        <f t="shared" si="353"/>
        <v>1.8512454442885351E-2</v>
      </c>
      <c r="JJ93" s="86">
        <f t="shared" si="354"/>
        <v>1.8670478603264068E-2</v>
      </c>
      <c r="JK93" s="86">
        <f t="shared" si="355"/>
        <v>2.0108627754231782E-2</v>
      </c>
      <c r="JL93" s="86">
        <f t="shared" si="356"/>
        <v>8.7321615328718287E-3</v>
      </c>
      <c r="JM93" s="86">
        <f t="shared" si="357"/>
        <v>5.9297798058666725E-3</v>
      </c>
    </row>
    <row r="94" spans="2:273" x14ac:dyDescent="0.25">
      <c r="B94" s="2">
        <v>67</v>
      </c>
      <c r="C94" s="37">
        <v>111.90300000000001</v>
      </c>
      <c r="D94" s="37">
        <v>110.919</v>
      </c>
      <c r="E94" s="37">
        <v>109.279</v>
      </c>
      <c r="F94" s="37">
        <v>102.31100000000001</v>
      </c>
      <c r="G94" s="37">
        <v>104.426</v>
      </c>
      <c r="H94" s="37">
        <v>107.383</v>
      </c>
      <c r="I94" s="37">
        <v>105</v>
      </c>
      <c r="J94" s="37">
        <v>109.322</v>
      </c>
      <c r="K94" s="37">
        <v>107.42400000000001</v>
      </c>
      <c r="L94" s="37">
        <v>107.22</v>
      </c>
      <c r="M94" s="37">
        <v>103.033</v>
      </c>
      <c r="N94" s="37">
        <v>100.339</v>
      </c>
      <c r="O94" s="37">
        <v>103.254</v>
      </c>
      <c r="P94" s="37">
        <v>104.367</v>
      </c>
      <c r="Q94" s="37">
        <v>102.417</v>
      </c>
      <c r="S94" s="4">
        <f t="shared" si="229"/>
        <v>114.93613270272077</v>
      </c>
      <c r="T94" s="4">
        <f t="shared" si="230"/>
        <v>115.27655390398337</v>
      </c>
      <c r="U94" s="4">
        <f t="shared" si="231"/>
        <v>110.96271763804255</v>
      </c>
      <c r="V94" s="4">
        <f t="shared" si="232"/>
        <v>106.21738359038328</v>
      </c>
      <c r="W94" s="4">
        <f t="shared" si="233"/>
        <v>108.53168466046276</v>
      </c>
      <c r="X94" s="4">
        <f t="shared" si="234"/>
        <v>111.7912380018972</v>
      </c>
      <c r="Y94" s="4">
        <f t="shared" si="235"/>
        <v>105.37534859363231</v>
      </c>
      <c r="Z94" s="4">
        <f t="shared" si="236"/>
        <v>111.96597380830423</v>
      </c>
      <c r="AA94" s="4">
        <f t="shared" si="237"/>
        <v>109.90127152168334</v>
      </c>
      <c r="AB94" s="4">
        <f t="shared" si="238"/>
        <v>110.4067925203893</v>
      </c>
      <c r="AC94" s="4">
        <f t="shared" si="239"/>
        <v>106.46950689535767</v>
      </c>
      <c r="AD94" s="4">
        <f t="shared" si="240"/>
        <v>104.52754761556542</v>
      </c>
      <c r="AE94" s="4">
        <f t="shared" si="241"/>
        <v>105.36771719010888</v>
      </c>
      <c r="AF94" s="4">
        <f t="shared" si="242"/>
        <v>104.60409358606958</v>
      </c>
      <c r="AG94" s="4">
        <f t="shared" si="243"/>
        <v>105.28876870815903</v>
      </c>
      <c r="AI94" s="4">
        <f t="shared" si="244"/>
        <v>-3.0331327027207635</v>
      </c>
      <c r="AJ94" s="4">
        <f t="shared" si="245"/>
        <v>-4.3575539039833728</v>
      </c>
      <c r="AK94" s="4">
        <f t="shared" si="246"/>
        <v>-1.6837176380425518</v>
      </c>
      <c r="AL94" s="4">
        <f t="shared" si="247"/>
        <v>-3.9063835903832711</v>
      </c>
      <c r="AM94" s="4">
        <f t="shared" si="248"/>
        <v>-4.1056846604627566</v>
      </c>
      <c r="AN94" s="4">
        <f t="shared" si="249"/>
        <v>-4.4082380018972032</v>
      </c>
      <c r="AO94" s="4">
        <f t="shared" si="250"/>
        <v>-0.37534859363231021</v>
      </c>
      <c r="AP94" s="4">
        <f t="shared" si="251"/>
        <v>-2.6439738083042243</v>
      </c>
      <c r="AQ94" s="4">
        <f t="shared" si="252"/>
        <v>-2.4772715216833348</v>
      </c>
      <c r="AR94" s="4">
        <f t="shared" si="253"/>
        <v>-3.1867925203893037</v>
      </c>
      <c r="AS94" s="4">
        <f t="shared" si="254"/>
        <v>-3.4365068953576667</v>
      </c>
      <c r="AT94" s="4">
        <f t="shared" si="255"/>
        <v>-4.188547615565426</v>
      </c>
      <c r="AU94" s="4">
        <f t="shared" si="256"/>
        <v>-2.113717190108872</v>
      </c>
      <c r="AV94" s="4">
        <f t="shared" si="257"/>
        <v>-0.23709358606957665</v>
      </c>
      <c r="AW94" s="4">
        <f t="shared" si="257"/>
        <v>-2.8717687081590242</v>
      </c>
      <c r="AY94" s="2">
        <f t="shared" si="308"/>
        <v>101.38747868220571</v>
      </c>
      <c r="AZ94" s="2">
        <f t="shared" si="147"/>
        <v>102.10103072122737</v>
      </c>
      <c r="BA94" s="2">
        <f t="shared" si="148"/>
        <v>100.65772244974583</v>
      </c>
      <c r="BB94" s="2">
        <f t="shared" si="149"/>
        <v>97.722491676839965</v>
      </c>
      <c r="BC94" s="2">
        <f t="shared" si="150"/>
        <v>97.867534169115231</v>
      </c>
      <c r="BD94" s="2">
        <f t="shared" si="151"/>
        <v>99.173120025217315</v>
      </c>
      <c r="BE94" s="2">
        <f t="shared" si="152"/>
        <v>98.452820192037919</v>
      </c>
      <c r="BF94" s="2">
        <f t="shared" si="153"/>
        <v>99.160440286738009</v>
      </c>
      <c r="BG94" s="2">
        <f t="shared" si="154"/>
        <v>97.273470405596612</v>
      </c>
      <c r="BH94" s="2">
        <f t="shared" si="155"/>
        <v>98.834031636316283</v>
      </c>
      <c r="BI94" s="2">
        <f t="shared" si="156"/>
        <v>97.410717913862783</v>
      </c>
      <c r="BJ94" s="2">
        <f t="shared" si="157"/>
        <v>96.675731904550986</v>
      </c>
      <c r="BK94" s="2">
        <f t="shared" si="158"/>
        <v>98.306174494988895</v>
      </c>
      <c r="BL94" s="2">
        <f t="shared" si="159"/>
        <v>101.13255943561845</v>
      </c>
      <c r="BM94" s="2">
        <f t="shared" si="160"/>
        <v>102.30417215128469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>
        <f t="shared" si="322"/>
        <v>104.367</v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>
        <f t="shared" si="286"/>
        <v>104.367</v>
      </c>
      <c r="DI94" s="2" t="str">
        <f t="shared" si="287"/>
        <v/>
      </c>
      <c r="DK94" s="2">
        <f t="shared" si="288"/>
        <v>114.37351390013495</v>
      </c>
      <c r="DL94" s="2">
        <f t="shared" si="289"/>
        <v>107.16234337979094</v>
      </c>
      <c r="DM94" s="2">
        <f t="shared" si="289"/>
        <v>106.87899617025934</v>
      </c>
      <c r="DN94" s="2">
        <f t="shared" si="289"/>
        <v>102.29295951417005</v>
      </c>
      <c r="DO94" s="2">
        <f t="shared" si="289"/>
        <v>104.06177667140825</v>
      </c>
      <c r="DP94" s="2">
        <f t="shared" si="289"/>
        <v>108.15915950235951</v>
      </c>
      <c r="DQ94" s="2">
        <f t="shared" si="289"/>
        <v>107.33929579831931</v>
      </c>
      <c r="DR94" s="2">
        <f t="shared" si="289"/>
        <v>107.45647282913163</v>
      </c>
      <c r="DS94" s="2">
        <f t="shared" si="289"/>
        <v>104.63259631059631</v>
      </c>
      <c r="DT94" s="2">
        <f t="shared" si="289"/>
        <v>104.16740068640065</v>
      </c>
      <c r="DU94" s="2">
        <f t="shared" si="289"/>
        <v>105.78580248820251</v>
      </c>
      <c r="DV94" s="2">
        <f t="shared" si="289"/>
        <v>103.2643916548127</v>
      </c>
      <c r="DW94" s="2">
        <f t="shared" si="289"/>
        <v>105.43461199255935</v>
      </c>
      <c r="DX94" s="2">
        <f t="shared" si="289"/>
        <v>112.78242368220016</v>
      </c>
      <c r="DY94" s="2">
        <f t="shared" si="289"/>
        <v>111.03921645894431</v>
      </c>
      <c r="EA94" s="2">
        <f t="shared" si="228"/>
        <v>100.35887044857736</v>
      </c>
      <c r="EB94" s="2">
        <f t="shared" si="290"/>
        <v>101.64538479401394</v>
      </c>
      <c r="EC94" s="2">
        <f t="shared" si="291"/>
        <v>100.02978565371058</v>
      </c>
      <c r="ED94" s="2">
        <f t="shared" si="292"/>
        <v>97.270978333053392</v>
      </c>
      <c r="EE94" s="2">
        <f t="shared" si="293"/>
        <v>97.274907534233819</v>
      </c>
      <c r="EF94" s="2">
        <f t="shared" si="294"/>
        <v>98.276027360988493</v>
      </c>
      <c r="EG94" s="2">
        <f t="shared" si="295"/>
        <v>97.441509846720294</v>
      </c>
      <c r="EH94" s="2">
        <f t="shared" si="296"/>
        <v>98.30862324590926</v>
      </c>
      <c r="EI94" s="2">
        <f t="shared" si="297"/>
        <v>96.491154005496014</v>
      </c>
      <c r="EJ94" s="2">
        <f t="shared" si="298"/>
        <v>98.275973864722033</v>
      </c>
      <c r="EK94" s="2">
        <f t="shared" si="299"/>
        <v>96.556650719001524</v>
      </c>
      <c r="EL94" s="2">
        <f t="shared" si="300"/>
        <v>95.984801470686563</v>
      </c>
      <c r="EM94" s="2">
        <f t="shared" si="301"/>
        <v>97.557009108229153</v>
      </c>
      <c r="EN94" s="2">
        <f t="shared" si="302"/>
        <v>99.797749149907716</v>
      </c>
      <c r="EO94" s="2">
        <f t="shared" si="303"/>
        <v>101.30532757961187</v>
      </c>
      <c r="EQ94" s="2">
        <f t="shared" si="304"/>
        <v>99.915954987396461</v>
      </c>
      <c r="ER94" s="2">
        <f t="shared" si="305"/>
        <v>100.5834127854057</v>
      </c>
      <c r="ES94" s="2">
        <f t="shared" si="305"/>
        <v>99.114390742434153</v>
      </c>
      <c r="ET94" s="2">
        <f t="shared" si="305"/>
        <v>95.769020252544038</v>
      </c>
      <c r="EU94" s="2">
        <f t="shared" si="305"/>
        <v>96.507298268430844</v>
      </c>
      <c r="EV94" s="2">
        <f t="shared" si="305"/>
        <v>97.945434249161863</v>
      </c>
      <c r="EW94" s="2">
        <f t="shared" si="305"/>
        <v>97.682994080468433</v>
      </c>
      <c r="EX94" s="2">
        <f t="shared" si="305"/>
        <v>98.215924890593797</v>
      </c>
      <c r="EY94" s="2">
        <f t="shared" si="305"/>
        <v>96.677455081179062</v>
      </c>
      <c r="EZ94" s="2">
        <f t="shared" si="305"/>
        <v>98.040875073728046</v>
      </c>
      <c r="FA94" s="2">
        <f t="shared" si="305"/>
        <v>96.298145938957518</v>
      </c>
      <c r="FB94" s="2">
        <f t="shared" si="305"/>
        <v>95.658128496290047</v>
      </c>
      <c r="FC94" s="2">
        <f t="shared" si="305"/>
        <v>98.019105853439314</v>
      </c>
      <c r="FD94" s="2">
        <f t="shared" si="305"/>
        <v>99.569050744085658</v>
      </c>
      <c r="FE94" s="2">
        <f t="shared" si="305"/>
        <v>101.7865819814113</v>
      </c>
      <c r="FG94" s="2">
        <f t="shared" si="306"/>
        <v>0.92658052572936733</v>
      </c>
      <c r="FH94" s="2">
        <f t="shared" si="307"/>
        <v>0.91720015021909918</v>
      </c>
      <c r="FI94" s="2">
        <f t="shared" si="307"/>
        <v>0.90819635516189123</v>
      </c>
      <c r="FJ94" s="2">
        <f t="shared" si="307"/>
        <v>0.90981992348001273</v>
      </c>
      <c r="FK94" s="2">
        <f t="shared" si="307"/>
        <v>0.91257797367254212</v>
      </c>
      <c r="FL94" s="2">
        <f t="shared" si="307"/>
        <v>0.90919576198193819</v>
      </c>
      <c r="FM94" s="2">
        <f t="shared" si="307"/>
        <v>0.89784804031402543</v>
      </c>
      <c r="FN94" s="2">
        <f t="shared" si="307"/>
        <v>0.90687158680770386</v>
      </c>
      <c r="FO94" s="2">
        <f t="shared" si="307"/>
        <v>0.90393616479626093</v>
      </c>
      <c r="FP94" s="2">
        <f t="shared" si="307"/>
        <v>0.90523141583059286</v>
      </c>
      <c r="FQ94" s="2">
        <f t="shared" si="307"/>
        <v>0.90743073461287183</v>
      </c>
      <c r="FR94" s="2">
        <f t="shared" si="307"/>
        <v>0.90504957569488775</v>
      </c>
      <c r="FS94" s="2">
        <f t="shared" si="307"/>
        <v>0.9049418249598925</v>
      </c>
      <c r="FT94" s="2">
        <f t="shared" si="307"/>
        <v>0.89719007336812606</v>
      </c>
      <c r="FU94" s="2">
        <f t="shared" si="307"/>
        <v>0.89741845347415461</v>
      </c>
      <c r="FW94" s="2">
        <f t="shared" si="324"/>
        <v>7.6655864406204954E-4</v>
      </c>
      <c r="FX94" s="2">
        <f t="shared" si="164"/>
        <v>1.0898732988750179E-3</v>
      </c>
      <c r="FY94" s="2">
        <f t="shared" si="165"/>
        <v>9.2385661861950732E-4</v>
      </c>
      <c r="FZ94" s="2">
        <f t="shared" si="166"/>
        <v>9.1167884526247175E-4</v>
      </c>
      <c r="GA94" s="2">
        <f t="shared" si="167"/>
        <v>9.0569191988457501E-4</v>
      </c>
      <c r="GB94" s="2">
        <f t="shared" si="168"/>
        <v>1.0212526761895701E-3</v>
      </c>
      <c r="GC94" s="2">
        <f t="shared" si="169"/>
        <v>9.6119653807332363E-4</v>
      </c>
      <c r="GD94" s="2">
        <f t="shared" si="170"/>
        <v>1.1615629876709829E-3</v>
      </c>
      <c r="GE94" s="2">
        <f t="shared" si="171"/>
        <v>1.1713737125972771E-3</v>
      </c>
      <c r="GF94" s="2">
        <f t="shared" si="172"/>
        <v>1.1246635203794179E-3</v>
      </c>
      <c r="GG94" s="2">
        <f t="shared" si="173"/>
        <v>1.0390699930465917E-3</v>
      </c>
      <c r="GH94" s="2">
        <f t="shared" si="174"/>
        <v>8.2572758333110136E-4</v>
      </c>
      <c r="GI94" s="2">
        <f t="shared" si="175"/>
        <v>7.2459476962186218E-4</v>
      </c>
      <c r="GJ94" s="2">
        <f t="shared" si="176"/>
        <v>6.2593480916295374E-4</v>
      </c>
      <c r="GK94" s="2">
        <f t="shared" si="177"/>
        <v>6.7988307003744215E-4</v>
      </c>
      <c r="GM94" s="86">
        <f t="shared" si="325"/>
        <v>3.8374683207561947E-3</v>
      </c>
      <c r="GN94" s="86">
        <f t="shared" si="178"/>
        <v>1.5927146551832805E-2</v>
      </c>
      <c r="GO94" s="86">
        <f t="shared" si="179"/>
        <v>1.0926094584731986E-2</v>
      </c>
      <c r="GP94" s="86">
        <f t="shared" si="180"/>
        <v>1.4509288158127838E-3</v>
      </c>
      <c r="GQ94" s="86">
        <f t="shared" si="181"/>
        <v>9.288349628023047E-4</v>
      </c>
      <c r="GR94" s="86">
        <f t="shared" si="182"/>
        <v>7.327982484037894E-4</v>
      </c>
      <c r="GS94" s="86">
        <f t="shared" si="183"/>
        <v>4.4467145383041582E-3</v>
      </c>
      <c r="GT94" s="86">
        <f t="shared" si="184"/>
        <v>8.1144917486135402E-4</v>
      </c>
      <c r="GU94" s="86">
        <f t="shared" si="185"/>
        <v>2.6369286097816186E-3</v>
      </c>
      <c r="GV94" s="86">
        <f t="shared" si="186"/>
        <v>5.8196805187646734E-3</v>
      </c>
      <c r="GW94" s="86">
        <f t="shared" si="187"/>
        <v>1.1181576608981613E-3</v>
      </c>
      <c r="GX94" s="86">
        <f t="shared" si="188"/>
        <v>1.8752936200089549E-3</v>
      </c>
      <c r="GY94" s="86">
        <f t="shared" si="189"/>
        <v>2.782109655361382E-3</v>
      </c>
      <c r="GZ94" s="86">
        <f t="shared" si="190"/>
        <v>9.4618117229843446E-4</v>
      </c>
      <c r="HA94" s="86">
        <f t="shared" si="191"/>
        <v>3.3555487759426273E-5</v>
      </c>
      <c r="HC94" s="86">
        <f t="shared" si="326"/>
        <v>3.6531195063997671E-2</v>
      </c>
      <c r="HD94" s="86">
        <f t="shared" si="192"/>
        <v>3.0713865123232341E-2</v>
      </c>
      <c r="HE94" s="86">
        <f t="shared" si="193"/>
        <v>2.4016761755585227E-2</v>
      </c>
      <c r="HF94" s="86">
        <f t="shared" si="194"/>
        <v>1.9233347420943521E-2</v>
      </c>
      <c r="HG94" s="86">
        <f t="shared" si="195"/>
        <v>2.6892901663538818E-2</v>
      </c>
      <c r="HH94" s="86">
        <f t="shared" si="196"/>
        <v>3.3875804785515572E-2</v>
      </c>
      <c r="HI94" s="86">
        <f t="shared" si="197"/>
        <v>1.4382913871522119E-2</v>
      </c>
      <c r="HJ94" s="86">
        <f t="shared" si="198"/>
        <v>3.3348143681793146E-2</v>
      </c>
      <c r="HK94" s="86">
        <f t="shared" si="199"/>
        <v>3.3573647221775235E-2</v>
      </c>
      <c r="HL94" s="86">
        <f t="shared" si="200"/>
        <v>2.9325393855656162E-2</v>
      </c>
      <c r="HM94" s="86">
        <f t="shared" si="201"/>
        <v>2.2772094390472546E-2</v>
      </c>
      <c r="HN94" s="86">
        <f t="shared" si="202"/>
        <v>1.8787135573422677E-2</v>
      </c>
      <c r="HO94" s="86">
        <f t="shared" si="203"/>
        <v>1.7190958361617929E-2</v>
      </c>
      <c r="HP94" s="86">
        <f t="shared" si="204"/>
        <v>8.5886898176537815E-3</v>
      </c>
      <c r="HQ94" s="86">
        <f t="shared" si="205"/>
        <v>9.9664448776091673E-3</v>
      </c>
      <c r="HS94" s="86">
        <f t="shared" si="327"/>
        <v>7.8382342446880477E-22</v>
      </c>
      <c r="HT94" s="86">
        <f t="shared" si="206"/>
        <v>4.5848721103587791E-20</v>
      </c>
      <c r="HU94" s="86">
        <f t="shared" si="207"/>
        <v>1.1204160437154864E-25</v>
      </c>
      <c r="HV94" s="86">
        <f t="shared" si="208"/>
        <v>9.569430630902264E-27</v>
      </c>
      <c r="HW94" s="86">
        <f t="shared" si="209"/>
        <v>4.5532674681430099E-25</v>
      </c>
      <c r="HX94" s="86">
        <f t="shared" si="210"/>
        <v>3.9490984972824776E-24</v>
      </c>
      <c r="HY94" s="86">
        <f t="shared" si="211"/>
        <v>2.8266430432464793E-29</v>
      </c>
      <c r="HZ94" s="86">
        <f t="shared" si="212"/>
        <v>1.9492518376847238E-26</v>
      </c>
      <c r="IA94" s="86">
        <f t="shared" si="213"/>
        <v>5.0514986507648977E-24</v>
      </c>
      <c r="IB94" s="86">
        <f t="shared" si="214"/>
        <v>5.7832921505983304E-26</v>
      </c>
      <c r="IC94" s="86">
        <f t="shared" si="215"/>
        <v>2.8404164023596328E-27</v>
      </c>
      <c r="ID94" s="86">
        <f t="shared" si="216"/>
        <v>5.5522105765891648E-27</v>
      </c>
      <c r="IE94" s="86">
        <f t="shared" si="217"/>
        <v>2.2749422636046189E-26</v>
      </c>
      <c r="IF94" s="86">
        <f t="shared" si="218"/>
        <v>5.8391196330066789E-22</v>
      </c>
      <c r="IG94" s="86">
        <f t="shared" si="219"/>
        <v>2.1948858183214755E-16</v>
      </c>
      <c r="II94" s="86">
        <f t="shared" si="328"/>
        <v>1.4571339651207815E-110</v>
      </c>
      <c r="IJ94" s="86">
        <f t="shared" si="329"/>
        <v>5.9919889183168117E-98</v>
      </c>
      <c r="IK94" s="86">
        <f t="shared" si="330"/>
        <v>1.0941685047569407E-129</v>
      </c>
      <c r="IL94" s="86">
        <f t="shared" si="331"/>
        <v>1.3336195641666299E-136</v>
      </c>
      <c r="IM94" s="86">
        <f t="shared" si="332"/>
        <v>1.4406994559448012E-129</v>
      </c>
      <c r="IN94" s="86">
        <f t="shared" si="333"/>
        <v>3.9185441040710663E-124</v>
      </c>
      <c r="IO94" s="86">
        <f t="shared" si="334"/>
        <v>1.3567454274874332E-153</v>
      </c>
      <c r="IP94" s="86">
        <f t="shared" si="335"/>
        <v>4.5115133181276131E-136</v>
      </c>
      <c r="IQ94" s="86">
        <f t="shared" si="336"/>
        <v>1.2224796843077513E-122</v>
      </c>
      <c r="IR94" s="86">
        <f t="shared" si="337"/>
        <v>4.9581567859277743E-133</v>
      </c>
      <c r="IS94" s="86">
        <f t="shared" si="338"/>
        <v>4.2457652513959489E-141</v>
      </c>
      <c r="IT94" s="86">
        <f t="shared" si="339"/>
        <v>2.7990752167944103E-138</v>
      </c>
      <c r="IU94" s="86">
        <f t="shared" si="340"/>
        <v>8.5585303440416707E-134</v>
      </c>
      <c r="IV94" s="86">
        <f t="shared" si="341"/>
        <v>2.5128715372373625E-92</v>
      </c>
      <c r="IW94" s="86">
        <f t="shared" si="342"/>
        <v>1.4739766990751581E-84</v>
      </c>
      <c r="IY94" s="86">
        <f t="shared" si="343"/>
        <v>4.0368663384753867E-2</v>
      </c>
      <c r="IZ94" s="86">
        <f t="shared" si="344"/>
        <v>4.6641011675065146E-2</v>
      </c>
      <c r="JA94" s="86">
        <f t="shared" si="345"/>
        <v>3.4942856340317213E-2</v>
      </c>
      <c r="JB94" s="86">
        <f t="shared" si="346"/>
        <v>2.0684276236756304E-2</v>
      </c>
      <c r="JC94" s="86">
        <f t="shared" si="347"/>
        <v>2.7821736626341121E-2</v>
      </c>
      <c r="JD94" s="86">
        <f t="shared" si="348"/>
        <v>3.4608603033919362E-2</v>
      </c>
      <c r="JE94" s="86">
        <f t="shared" si="349"/>
        <v>1.8829628409826278E-2</v>
      </c>
      <c r="JF94" s="86">
        <f t="shared" si="350"/>
        <v>3.41595928566545E-2</v>
      </c>
      <c r="JG94" s="86">
        <f t="shared" si="351"/>
        <v>3.6210575831556853E-2</v>
      </c>
      <c r="JH94" s="86">
        <f t="shared" si="352"/>
        <v>3.5145074374420833E-2</v>
      </c>
      <c r="JI94" s="86">
        <f t="shared" si="353"/>
        <v>2.3890252051370707E-2</v>
      </c>
      <c r="JJ94" s="86">
        <f t="shared" si="354"/>
        <v>2.0662429193431631E-2</v>
      </c>
      <c r="JK94" s="86">
        <f t="shared" si="355"/>
        <v>1.997306801697931E-2</v>
      </c>
      <c r="JL94" s="86">
        <f t="shared" si="356"/>
        <v>9.5348709899522165E-3</v>
      </c>
      <c r="JM94" s="86">
        <f t="shared" si="357"/>
        <v>1.0000000365368814E-2</v>
      </c>
    </row>
    <row r="95" spans="2:273" x14ac:dyDescent="0.25">
      <c r="B95" s="2">
        <v>68</v>
      </c>
      <c r="C95" s="37">
        <v>115.09699999999999</v>
      </c>
      <c r="D95" s="37">
        <v>114.71</v>
      </c>
      <c r="E95" s="37">
        <v>111.59</v>
      </c>
      <c r="F95" s="37">
        <v>105.65600000000001</v>
      </c>
      <c r="G95" s="37">
        <v>108.21299999999999</v>
      </c>
      <c r="H95" s="37">
        <v>110.43300000000001</v>
      </c>
      <c r="I95" s="37">
        <v>107.914</v>
      </c>
      <c r="J95" s="37">
        <v>114.91500000000001</v>
      </c>
      <c r="K95" s="37">
        <v>112.949</v>
      </c>
      <c r="L95" s="37">
        <v>111.559</v>
      </c>
      <c r="M95" s="37">
        <v>108.45</v>
      </c>
      <c r="N95" s="37">
        <v>103.18600000000001</v>
      </c>
      <c r="O95" s="37">
        <v>105.23699999999999</v>
      </c>
      <c r="P95" s="37">
        <v>103.833</v>
      </c>
      <c r="Q95" s="37">
        <v>103.7</v>
      </c>
      <c r="S95" s="4">
        <f t="shared" si="229"/>
        <v>119.02716932184541</v>
      </c>
      <c r="T95" s="4">
        <f t="shared" si="230"/>
        <v>118.46646064122778</v>
      </c>
      <c r="U95" s="4">
        <f t="shared" si="231"/>
        <v>114.38236174471982</v>
      </c>
      <c r="V95" s="4">
        <f t="shared" si="232"/>
        <v>109.75461658750331</v>
      </c>
      <c r="W95" s="4">
        <f t="shared" si="233"/>
        <v>112.63941449907587</v>
      </c>
      <c r="X95" s="4">
        <f t="shared" si="234"/>
        <v>116.41439804255322</v>
      </c>
      <c r="Y95" s="4">
        <f t="shared" si="235"/>
        <v>108.4540457901999</v>
      </c>
      <c r="Z95" s="4">
        <f t="shared" si="236"/>
        <v>117.08956162529333</v>
      </c>
      <c r="AA95" s="4">
        <f t="shared" si="237"/>
        <v>114.55762985449783</v>
      </c>
      <c r="AB95" s="4">
        <f t="shared" si="238"/>
        <v>114.77236741901942</v>
      </c>
      <c r="AC95" s="4">
        <f t="shared" si="239"/>
        <v>110.3387315445276</v>
      </c>
      <c r="AD95" s="4">
        <f t="shared" si="240"/>
        <v>107.75720174696934</v>
      </c>
      <c r="AE95" s="4">
        <f t="shared" si="241"/>
        <v>108.12992611219002</v>
      </c>
      <c r="AF95" s="4">
        <f t="shared" si="242"/>
        <v>106.35880333884383</v>
      </c>
      <c r="AG95" s="4">
        <f t="shared" si="243"/>
        <v>106.90964306625844</v>
      </c>
      <c r="AI95" s="4">
        <f t="shared" si="244"/>
        <v>-3.9301693218454119</v>
      </c>
      <c r="AJ95" s="4">
        <f t="shared" si="245"/>
        <v>-3.7564606412277897</v>
      </c>
      <c r="AK95" s="4">
        <f t="shared" si="246"/>
        <v>-2.7923617447198126</v>
      </c>
      <c r="AL95" s="4">
        <f t="shared" si="247"/>
        <v>-4.0986165875033009</v>
      </c>
      <c r="AM95" s="4">
        <f t="shared" si="248"/>
        <v>-4.4264144990758751</v>
      </c>
      <c r="AN95" s="4">
        <f t="shared" si="249"/>
        <v>-5.9813980425532094</v>
      </c>
      <c r="AO95" s="4">
        <f t="shared" si="250"/>
        <v>-0.54004579019989762</v>
      </c>
      <c r="AP95" s="4">
        <f t="shared" si="251"/>
        <v>-2.1745616252933218</v>
      </c>
      <c r="AQ95" s="4">
        <f t="shared" si="252"/>
        <v>-1.6086298544978348</v>
      </c>
      <c r="AR95" s="4">
        <f t="shared" si="253"/>
        <v>-3.2133674190194199</v>
      </c>
      <c r="AS95" s="4">
        <f t="shared" si="254"/>
        <v>-1.8887315445276016</v>
      </c>
      <c r="AT95" s="4">
        <f t="shared" si="255"/>
        <v>-4.5712017469693365</v>
      </c>
      <c r="AU95" s="4">
        <f t="shared" si="256"/>
        <v>-2.8929261121900254</v>
      </c>
      <c r="AV95" s="4">
        <f t="shared" si="257"/>
        <v>-2.5258033388438292</v>
      </c>
      <c r="AW95" s="4">
        <f t="shared" si="257"/>
        <v>-3.2096430662584368</v>
      </c>
      <c r="AY95" s="2">
        <f t="shared" si="308"/>
        <v>101.17183644627346</v>
      </c>
      <c r="AZ95" s="2">
        <f t="shared" si="147"/>
        <v>101.90695567051522</v>
      </c>
      <c r="BA95" s="2">
        <f t="shared" si="148"/>
        <v>100.45484064761008</v>
      </c>
      <c r="BB95" s="2">
        <f t="shared" si="149"/>
        <v>97.539803003868329</v>
      </c>
      <c r="BC95" s="2">
        <f t="shared" si="150"/>
        <v>97.681025879813461</v>
      </c>
      <c r="BD95" s="2">
        <f t="shared" si="151"/>
        <v>98.965817827290493</v>
      </c>
      <c r="BE95" s="2">
        <f t="shared" si="152"/>
        <v>98.268666480572804</v>
      </c>
      <c r="BF95" s="2">
        <f t="shared" si="153"/>
        <v>98.983749667158179</v>
      </c>
      <c r="BG95" s="2">
        <f t="shared" si="154"/>
        <v>97.118005796740107</v>
      </c>
      <c r="BH95" s="2">
        <f t="shared" si="155"/>
        <v>98.661740860063944</v>
      </c>
      <c r="BI95" s="2">
        <f t="shared" si="156"/>
        <v>97.22880715471517</v>
      </c>
      <c r="BJ95" s="2">
        <f t="shared" si="157"/>
        <v>96.504079787338341</v>
      </c>
      <c r="BK95" s="2">
        <f t="shared" si="158"/>
        <v>98.149258732753694</v>
      </c>
      <c r="BL95" s="2">
        <f t="shared" si="159"/>
        <v>100.93102057926669</v>
      </c>
      <c r="BM95" s="2">
        <f t="shared" si="160"/>
        <v>102.15324870695076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114.45239426450742</v>
      </c>
      <c r="DL95" s="2">
        <f t="shared" si="289"/>
        <v>107.16547108013937</v>
      </c>
      <c r="DM95" s="2">
        <f t="shared" si="289"/>
        <v>106.96141536273117</v>
      </c>
      <c r="DN95" s="2">
        <f t="shared" si="289"/>
        <v>102.32522186234819</v>
      </c>
      <c r="DO95" s="2">
        <f t="shared" si="289"/>
        <v>104.13434029981399</v>
      </c>
      <c r="DP95" s="2">
        <f t="shared" si="289"/>
        <v>108.28103800943802</v>
      </c>
      <c r="DQ95" s="2">
        <f t="shared" si="289"/>
        <v>107.44558991596637</v>
      </c>
      <c r="DR95" s="2">
        <f t="shared" si="289"/>
        <v>107.56005658263304</v>
      </c>
      <c r="DS95" s="2">
        <f t="shared" si="289"/>
        <v>104.68856851136852</v>
      </c>
      <c r="DT95" s="2">
        <f t="shared" si="289"/>
        <v>104.21643607893604</v>
      </c>
      <c r="DU95" s="2">
        <f t="shared" si="289"/>
        <v>105.89100995280997</v>
      </c>
      <c r="DV95" s="2">
        <f t="shared" si="289"/>
        <v>103.33643741109529</v>
      </c>
      <c r="DW95" s="2">
        <f t="shared" si="289"/>
        <v>105.55219290950869</v>
      </c>
      <c r="DX95" s="2">
        <f t="shared" si="289"/>
        <v>113.00363941940414</v>
      </c>
      <c r="DY95" s="2">
        <f t="shared" si="289"/>
        <v>111.15147489002936</v>
      </c>
      <c r="EA95" s="2">
        <f t="shared" si="228"/>
        <v>100.21250534665256</v>
      </c>
      <c r="EB95" s="2">
        <f t="shared" si="290"/>
        <v>101.47534858518965</v>
      </c>
      <c r="EC95" s="2">
        <f t="shared" si="291"/>
        <v>99.855989910473227</v>
      </c>
      <c r="ED95" s="2">
        <f t="shared" si="292"/>
        <v>97.108806205506525</v>
      </c>
      <c r="EE95" s="2">
        <f t="shared" si="293"/>
        <v>97.118020084090247</v>
      </c>
      <c r="EF95" s="2">
        <f t="shared" si="294"/>
        <v>98.117729920564841</v>
      </c>
      <c r="EG95" s="2">
        <f t="shared" si="295"/>
        <v>97.316165190588407</v>
      </c>
      <c r="EH95" s="2">
        <f t="shared" si="296"/>
        <v>98.180652047439679</v>
      </c>
      <c r="EI95" s="2">
        <f t="shared" si="297"/>
        <v>96.383997043174659</v>
      </c>
      <c r="EJ95" s="2">
        <f t="shared" si="298"/>
        <v>98.131697711070615</v>
      </c>
      <c r="EK95" s="2">
        <f t="shared" si="299"/>
        <v>96.423219001537475</v>
      </c>
      <c r="EL95" s="2">
        <f t="shared" si="300"/>
        <v>95.850670205227644</v>
      </c>
      <c r="EM95" s="2">
        <f t="shared" si="301"/>
        <v>97.43966040510729</v>
      </c>
      <c r="EN95" s="2">
        <f t="shared" si="302"/>
        <v>99.669500242883529</v>
      </c>
      <c r="EO95" s="2">
        <f t="shared" si="303"/>
        <v>101.21480521405033</v>
      </c>
      <c r="EQ95" s="2">
        <f t="shared" si="304"/>
        <v>99.781273162199696</v>
      </c>
      <c r="ER95" s="2">
        <f t="shared" si="305"/>
        <v>100.44402685162748</v>
      </c>
      <c r="ES95" s="2">
        <f t="shared" si="305"/>
        <v>98.965298789462238</v>
      </c>
      <c r="ET95" s="2">
        <f t="shared" si="305"/>
        <v>95.648270372824726</v>
      </c>
      <c r="EU95" s="2">
        <f t="shared" si="305"/>
        <v>96.372079796210116</v>
      </c>
      <c r="EV95" s="2">
        <f t="shared" si="305"/>
        <v>97.796408986166213</v>
      </c>
      <c r="EW95" s="2">
        <f t="shared" si="305"/>
        <v>97.551069812469549</v>
      </c>
      <c r="EX95" s="2">
        <f t="shared" si="305"/>
        <v>98.08985001965118</v>
      </c>
      <c r="EY95" s="2">
        <f t="shared" si="305"/>
        <v>96.56503181036696</v>
      </c>
      <c r="EZ95" s="2">
        <f t="shared" si="305"/>
        <v>97.90232669356071</v>
      </c>
      <c r="FA95" s="2">
        <f t="shared" si="305"/>
        <v>96.171997228794368</v>
      </c>
      <c r="FB95" s="2">
        <f t="shared" si="305"/>
        <v>95.532633286371762</v>
      </c>
      <c r="FC95" s="2">
        <f t="shared" si="305"/>
        <v>97.889765115265106</v>
      </c>
      <c r="FD95" s="2">
        <f t="shared" si="305"/>
        <v>99.447902857061706</v>
      </c>
      <c r="FE95" s="2">
        <f t="shared" si="305"/>
        <v>101.67929326591958</v>
      </c>
      <c r="FG95" s="2">
        <f t="shared" si="306"/>
        <v>0.93260526571497171</v>
      </c>
      <c r="FH95" s="2">
        <f t="shared" si="307"/>
        <v>0.92393144284479833</v>
      </c>
      <c r="FI95" s="2">
        <f t="shared" si="307"/>
        <v>0.91559225823426016</v>
      </c>
      <c r="FJ95" s="2">
        <f t="shared" si="307"/>
        <v>0.91709696800133278</v>
      </c>
      <c r="FK95" s="2">
        <f t="shared" si="307"/>
        <v>0.91965211312121198</v>
      </c>
      <c r="FL95" s="2">
        <f t="shared" si="307"/>
        <v>0.91651855153563078</v>
      </c>
      <c r="FM95" s="2">
        <f t="shared" si="307"/>
        <v>0.90599133065462167</v>
      </c>
      <c r="FN95" s="2">
        <f t="shared" si="307"/>
        <v>0.9143641526713685</v>
      </c>
      <c r="FO95" s="2">
        <f t="shared" si="307"/>
        <v>0.91164188734149698</v>
      </c>
      <c r="FP95" s="2">
        <f t="shared" si="307"/>
        <v>0.91284325808632982</v>
      </c>
      <c r="FQ95" s="2">
        <f t="shared" si="307"/>
        <v>0.91488253701204358</v>
      </c>
      <c r="FR95" s="2">
        <f t="shared" si="307"/>
        <v>0.91267461445562348</v>
      </c>
      <c r="FS95" s="2">
        <f t="shared" si="307"/>
        <v>0.91257468084074456</v>
      </c>
      <c r="FT95" s="2">
        <f t="shared" si="307"/>
        <v>0.90538028754069033</v>
      </c>
      <c r="FU95" s="2">
        <f t="shared" si="307"/>
        <v>0.9055923884903111</v>
      </c>
      <c r="FW95" s="2">
        <f t="shared" si="324"/>
        <v>8.4045268259645765E-4</v>
      </c>
      <c r="FX95" s="2">
        <f t="shared" si="164"/>
        <v>1.1948966665736797E-3</v>
      </c>
      <c r="FY95" s="2">
        <f t="shared" si="165"/>
        <v>1.0128983570021851E-3</v>
      </c>
      <c r="FZ95" s="2">
        <f t="shared" si="166"/>
        <v>9.9954805833633647E-4</v>
      </c>
      <c r="GA95" s="2">
        <f t="shared" si="167"/>
        <v>9.9298467604946351E-4</v>
      </c>
      <c r="GB95" s="2">
        <f t="shared" si="168"/>
        <v>1.1196709725634329E-3</v>
      </c>
      <c r="GC95" s="2">
        <f t="shared" si="169"/>
        <v>1.0538333194911754E-3</v>
      </c>
      <c r="GD95" s="2">
        <f t="shared" si="170"/>
        <v>1.2734857756057437E-3</v>
      </c>
      <c r="GE95" s="2">
        <f t="shared" si="171"/>
        <v>1.2842406007701512E-3</v>
      </c>
      <c r="GF95" s="2">
        <f t="shared" si="172"/>
        <v>1.2330352369792513E-3</v>
      </c>
      <c r="GG95" s="2">
        <f t="shared" si="173"/>
        <v>1.1392033892381548E-3</v>
      </c>
      <c r="GH95" s="2">
        <f t="shared" si="174"/>
        <v>9.0532016900987753E-4</v>
      </c>
      <c r="GI95" s="2">
        <f t="shared" si="175"/>
        <v>7.9444682806162163E-4</v>
      </c>
      <c r="GJ95" s="2">
        <f t="shared" si="176"/>
        <v>6.8628242650270682E-4</v>
      </c>
      <c r="GK95" s="2">
        <f t="shared" si="177"/>
        <v>7.4542806669470685E-4</v>
      </c>
      <c r="GM95" s="86">
        <f t="shared" si="325"/>
        <v>1.0346878813865688E-3</v>
      </c>
      <c r="GN95" s="86">
        <f t="shared" si="178"/>
        <v>6.1592984674013274E-3</v>
      </c>
      <c r="GO95" s="86">
        <f t="shared" si="179"/>
        <v>4.1365055926531284E-3</v>
      </c>
      <c r="GP95" s="86">
        <f t="shared" si="180"/>
        <v>3.0318766453788008E-4</v>
      </c>
      <c r="GQ95" s="86">
        <f t="shared" si="181"/>
        <v>2.0216756937579581E-4</v>
      </c>
      <c r="GR95" s="86">
        <f t="shared" si="182"/>
        <v>1.6689881816302072E-4</v>
      </c>
      <c r="GS95" s="86">
        <f t="shared" si="183"/>
        <v>1.3246328636138211E-3</v>
      </c>
      <c r="GT95" s="86">
        <f t="shared" si="184"/>
        <v>1.927051126166636E-4</v>
      </c>
      <c r="GU95" s="86">
        <f t="shared" si="185"/>
        <v>7.5218650645330622E-4</v>
      </c>
      <c r="GV95" s="86">
        <f t="shared" si="186"/>
        <v>1.9587363882514301E-3</v>
      </c>
      <c r="GW95" s="86">
        <f t="shared" si="187"/>
        <v>2.5526384019455178E-4</v>
      </c>
      <c r="GX95" s="86">
        <f t="shared" si="188"/>
        <v>4.4139014098763861E-4</v>
      </c>
      <c r="GY95" s="86">
        <f t="shared" si="189"/>
        <v>7.3154983878643827E-4</v>
      </c>
      <c r="GZ95" s="86">
        <f t="shared" si="190"/>
        <v>2.0059247805765529E-4</v>
      </c>
      <c r="HA95" s="86">
        <f t="shared" si="191"/>
        <v>3.8537387344540217E-6</v>
      </c>
      <c r="HC95" s="86">
        <f t="shared" si="326"/>
        <v>5.161937026463552E-2</v>
      </c>
      <c r="HD95" s="86">
        <f t="shared" si="192"/>
        <v>4.3619863707860349E-2</v>
      </c>
      <c r="HE95" s="86">
        <f t="shared" si="193"/>
        <v>3.6102427628186863E-2</v>
      </c>
      <c r="HF95" s="86">
        <f t="shared" si="194"/>
        <v>2.9562887036728002E-2</v>
      </c>
      <c r="HG95" s="86">
        <f t="shared" si="195"/>
        <v>4.0119938592488101E-2</v>
      </c>
      <c r="HH95" s="86">
        <f t="shared" si="196"/>
        <v>4.9796907359162708E-2</v>
      </c>
      <c r="HI95" s="86">
        <f t="shared" si="197"/>
        <v>2.3145215096125146E-2</v>
      </c>
      <c r="HJ95" s="86">
        <f t="shared" si="198"/>
        <v>5.0323973876712974E-2</v>
      </c>
      <c r="HK95" s="86">
        <f t="shared" si="199"/>
        <v>4.9639036784832863E-2</v>
      </c>
      <c r="HL95" s="86">
        <f t="shared" si="200"/>
        <v>4.4307752030681179E-2</v>
      </c>
      <c r="HM95" s="86">
        <f t="shared" si="201"/>
        <v>3.518492683378753E-2</v>
      </c>
      <c r="HN95" s="86">
        <f t="shared" si="202"/>
        <v>2.8819831732732844E-2</v>
      </c>
      <c r="HO95" s="86">
        <f t="shared" si="203"/>
        <v>2.6118626545206643E-2</v>
      </c>
      <c r="HP95" s="86">
        <f t="shared" si="204"/>
        <v>1.4359669824722832E-2</v>
      </c>
      <c r="HQ95" s="86">
        <f t="shared" si="205"/>
        <v>1.6884318869297976E-2</v>
      </c>
      <c r="HS95" s="86">
        <f t="shared" si="327"/>
        <v>4.9476116908160929E-21</v>
      </c>
      <c r="HT95" s="86">
        <f t="shared" si="206"/>
        <v>2.6159872998709736E-19</v>
      </c>
      <c r="HU95" s="86">
        <f t="shared" si="207"/>
        <v>1.0461076739419049E-24</v>
      </c>
      <c r="HV95" s="86">
        <f t="shared" si="208"/>
        <v>9.9210560064887187E-26</v>
      </c>
      <c r="HW95" s="86">
        <f t="shared" si="209"/>
        <v>4.1031742870367149E-24</v>
      </c>
      <c r="HX95" s="86">
        <f t="shared" si="210"/>
        <v>3.373125980270023E-23</v>
      </c>
      <c r="HY95" s="86">
        <f t="shared" si="211"/>
        <v>3.8876860309954936E-28</v>
      </c>
      <c r="HZ95" s="86">
        <f t="shared" si="212"/>
        <v>2.1533809972031177E-25</v>
      </c>
      <c r="IA95" s="86">
        <f t="shared" si="213"/>
        <v>4.422942914411024E-23</v>
      </c>
      <c r="IB95" s="86">
        <f t="shared" si="214"/>
        <v>6.0122636542293383E-25</v>
      </c>
      <c r="IC95" s="86">
        <f t="shared" si="215"/>
        <v>3.281735102668445E-26</v>
      </c>
      <c r="ID95" s="86">
        <f t="shared" si="216"/>
        <v>5.7142939934628499E-26</v>
      </c>
      <c r="IE95" s="86">
        <f t="shared" si="217"/>
        <v>2.1046827321721066E-25</v>
      </c>
      <c r="IF95" s="86">
        <f t="shared" si="218"/>
        <v>3.4991233189502532E-21</v>
      </c>
      <c r="IG95" s="86">
        <f t="shared" si="219"/>
        <v>8.0567622399173163E-16</v>
      </c>
      <c r="II95" s="86">
        <f t="shared" si="328"/>
        <v>8.6052224599186676E-108</v>
      </c>
      <c r="IJ95" s="86">
        <f t="shared" si="329"/>
        <v>2.2558912191488839E-95</v>
      </c>
      <c r="IK95" s="86">
        <f t="shared" si="330"/>
        <v>2.4209719215723475E-126</v>
      </c>
      <c r="IL95" s="86">
        <f t="shared" si="331"/>
        <v>4.4065709958394085E-133</v>
      </c>
      <c r="IM95" s="86">
        <f t="shared" si="332"/>
        <v>3.0969639412363898E-126</v>
      </c>
      <c r="IN95" s="86">
        <f t="shared" si="333"/>
        <v>6.9040764770226798E-121</v>
      </c>
      <c r="IO95" s="86">
        <f t="shared" si="334"/>
        <v>1.3340149210518709E-149</v>
      </c>
      <c r="IP95" s="86">
        <f t="shared" si="335"/>
        <v>1.9253466451687748E-132</v>
      </c>
      <c r="IQ95" s="86">
        <f t="shared" si="336"/>
        <v>2.2823213066259702E-119</v>
      </c>
      <c r="IR95" s="86">
        <f t="shared" si="337"/>
        <v>1.6847141354948442E-129</v>
      </c>
      <c r="IS95" s="86">
        <f t="shared" si="338"/>
        <v>2.1540891002574161E-137</v>
      </c>
      <c r="IT95" s="86">
        <f t="shared" si="339"/>
        <v>9.1298446400356852E-135</v>
      </c>
      <c r="IU95" s="86">
        <f t="shared" si="340"/>
        <v>1.8591964784054175E-130</v>
      </c>
      <c r="IV95" s="86">
        <f t="shared" si="341"/>
        <v>4.4062934052921381E-90</v>
      </c>
      <c r="IW95" s="86">
        <f t="shared" si="342"/>
        <v>1.7506356510888888E-82</v>
      </c>
      <c r="IY95" s="86">
        <f t="shared" si="343"/>
        <v>5.2654058146022087E-2</v>
      </c>
      <c r="IZ95" s="86">
        <f t="shared" si="344"/>
        <v>4.9779162175261675E-2</v>
      </c>
      <c r="JA95" s="86">
        <f t="shared" si="345"/>
        <v>4.023893322083999E-2</v>
      </c>
      <c r="JB95" s="86">
        <f t="shared" si="346"/>
        <v>2.9866074701265882E-2</v>
      </c>
      <c r="JC95" s="86">
        <f t="shared" si="347"/>
        <v>4.0322106161863894E-2</v>
      </c>
      <c r="JD95" s="86">
        <f t="shared" si="348"/>
        <v>4.996380617732573E-2</v>
      </c>
      <c r="JE95" s="86">
        <f t="shared" si="349"/>
        <v>2.4469847959738968E-2</v>
      </c>
      <c r="JF95" s="86">
        <f t="shared" si="350"/>
        <v>5.0516678989329634E-2</v>
      </c>
      <c r="JG95" s="86">
        <f t="shared" si="351"/>
        <v>5.0391223291286168E-2</v>
      </c>
      <c r="JH95" s="86">
        <f t="shared" si="352"/>
        <v>4.6266488418932605E-2</v>
      </c>
      <c r="JI95" s="86">
        <f t="shared" si="353"/>
        <v>3.5440190673982082E-2</v>
      </c>
      <c r="JJ95" s="86">
        <f t="shared" si="354"/>
        <v>2.9261221873720482E-2</v>
      </c>
      <c r="JK95" s="86">
        <f t="shared" si="355"/>
        <v>2.685017638399308E-2</v>
      </c>
      <c r="JL95" s="86">
        <f t="shared" si="356"/>
        <v>1.4560262302780487E-2</v>
      </c>
      <c r="JM95" s="86">
        <f t="shared" si="357"/>
        <v>1.6888172608033235E-2</v>
      </c>
    </row>
    <row r="96" spans="2:273" x14ac:dyDescent="0.25">
      <c r="B96" s="2">
        <v>69</v>
      </c>
      <c r="C96" s="37">
        <v>122.32299999999999</v>
      </c>
      <c r="D96" s="37">
        <v>121.145</v>
      </c>
      <c r="E96" s="37">
        <v>115.623</v>
      </c>
      <c r="F96" s="37">
        <v>111.541</v>
      </c>
      <c r="G96" s="37">
        <v>113.869</v>
      </c>
      <c r="H96" s="37">
        <v>117.333</v>
      </c>
      <c r="I96" s="37">
        <v>113.39700000000001</v>
      </c>
      <c r="J96" s="37">
        <v>122.661</v>
      </c>
      <c r="K96" s="37">
        <v>118.18600000000001</v>
      </c>
      <c r="L96" s="37">
        <v>116</v>
      </c>
      <c r="M96" s="37">
        <v>112.967</v>
      </c>
      <c r="N96" s="37">
        <v>106.542</v>
      </c>
      <c r="O96" s="37">
        <v>109.746</v>
      </c>
      <c r="P96" s="37">
        <v>106.017</v>
      </c>
      <c r="Q96" s="37">
        <v>106.133</v>
      </c>
      <c r="S96" s="4">
        <f t="shared" si="229"/>
        <v>124.30834537537787</v>
      </c>
      <c r="T96" s="4">
        <f t="shared" si="230"/>
        <v>123.18586434939417</v>
      </c>
      <c r="U96" s="4">
        <f t="shared" si="231"/>
        <v>119.30143486565487</v>
      </c>
      <c r="V96" s="4">
        <f t="shared" si="232"/>
        <v>114.59373527558058</v>
      </c>
      <c r="W96" s="4">
        <f t="shared" si="233"/>
        <v>118.0151487578178</v>
      </c>
      <c r="X96" s="4">
        <f t="shared" si="234"/>
        <v>122.32480364668731</v>
      </c>
      <c r="Y96" s="4">
        <f t="shared" si="235"/>
        <v>112.98586832078173</v>
      </c>
      <c r="Z96" s="4">
        <f t="shared" si="236"/>
        <v>123.72208231783787</v>
      </c>
      <c r="AA96" s="4">
        <f t="shared" si="237"/>
        <v>120.59155204184489</v>
      </c>
      <c r="AB96" s="4">
        <f t="shared" si="238"/>
        <v>120.66409618237337</v>
      </c>
      <c r="AC96" s="4">
        <f t="shared" si="239"/>
        <v>115.55783388226969</v>
      </c>
      <c r="AD96" s="4">
        <f t="shared" si="240"/>
        <v>112.19168934318421</v>
      </c>
      <c r="AE96" s="4">
        <f t="shared" si="241"/>
        <v>111.9662948849561</v>
      </c>
      <c r="AF96" s="4">
        <f t="shared" si="242"/>
        <v>109.01856730824916</v>
      </c>
      <c r="AG96" s="4">
        <f t="shared" si="243"/>
        <v>109.32402578009426</v>
      </c>
      <c r="AI96" s="4">
        <f t="shared" si="244"/>
        <v>-1.9853453753778751</v>
      </c>
      <c r="AJ96" s="4">
        <f t="shared" si="245"/>
        <v>-2.0408643493941696</v>
      </c>
      <c r="AK96" s="4">
        <f t="shared" si="246"/>
        <v>-3.6784348656548644</v>
      </c>
      <c r="AL96" s="4">
        <f t="shared" si="247"/>
        <v>-3.0527352755805879</v>
      </c>
      <c r="AM96" s="4">
        <f t="shared" si="248"/>
        <v>-4.146148757817798</v>
      </c>
      <c r="AN96" s="4">
        <f t="shared" si="249"/>
        <v>-4.9918036466873161</v>
      </c>
      <c r="AO96" s="4">
        <f t="shared" si="250"/>
        <v>0.41113167921827198</v>
      </c>
      <c r="AP96" s="4">
        <f t="shared" si="251"/>
        <v>-1.0610823178378723</v>
      </c>
      <c r="AQ96" s="4">
        <f t="shared" si="252"/>
        <v>-2.405552041844885</v>
      </c>
      <c r="AR96" s="4">
        <f t="shared" si="253"/>
        <v>-4.6640961823733704</v>
      </c>
      <c r="AS96" s="4">
        <f t="shared" si="254"/>
        <v>-2.5908338822696919</v>
      </c>
      <c r="AT96" s="4">
        <f t="shared" si="255"/>
        <v>-5.6496893431842068</v>
      </c>
      <c r="AU96" s="4">
        <f t="shared" si="256"/>
        <v>-2.2202948849561039</v>
      </c>
      <c r="AV96" s="4">
        <f t="shared" si="257"/>
        <v>-3.0015673082491645</v>
      </c>
      <c r="AW96" s="4">
        <f t="shared" si="257"/>
        <v>-3.1910257800942645</v>
      </c>
      <c r="AY96" s="2">
        <f t="shared" si="308"/>
        <v>100.96015299243854</v>
      </c>
      <c r="AZ96" s="2">
        <f t="shared" si="147"/>
        <v>101.71350993372546</v>
      </c>
      <c r="BA96" s="2">
        <f t="shared" si="148"/>
        <v>100.25217765353975</v>
      </c>
      <c r="BB96" s="2">
        <f t="shared" si="149"/>
        <v>97.357191151321871</v>
      </c>
      <c r="BC96" s="2">
        <f t="shared" si="150"/>
        <v>97.495081257602649</v>
      </c>
      <c r="BD96" s="2">
        <f t="shared" si="151"/>
        <v>98.760058153734974</v>
      </c>
      <c r="BE96" s="2">
        <f t="shared" si="152"/>
        <v>98.086819357744048</v>
      </c>
      <c r="BF96" s="2">
        <f t="shared" si="153"/>
        <v>98.808879459102357</v>
      </c>
      <c r="BG96" s="2">
        <f t="shared" si="154"/>
        <v>96.964791582841457</v>
      </c>
      <c r="BH96" s="2">
        <f t="shared" si="155"/>
        <v>98.490004743418922</v>
      </c>
      <c r="BI96" s="2">
        <f t="shared" si="156"/>
        <v>97.048659634605443</v>
      </c>
      <c r="BJ96" s="2">
        <f t="shared" si="157"/>
        <v>96.333574806436076</v>
      </c>
      <c r="BK96" s="2">
        <f t="shared" si="158"/>
        <v>97.993419710808908</v>
      </c>
      <c r="BL96" s="2">
        <f t="shared" si="159"/>
        <v>100.73181905652825</v>
      </c>
      <c r="BM96" s="2">
        <f t="shared" si="160"/>
        <v>102.00497595085984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114.5312746288799</v>
      </c>
      <c r="DL96" s="2">
        <f t="shared" si="289"/>
        <v>107.1685987804878</v>
      </c>
      <c r="DM96" s="2">
        <f t="shared" si="289"/>
        <v>107.04383455520299</v>
      </c>
      <c r="DN96" s="2">
        <f t="shared" si="289"/>
        <v>102.35748421052634</v>
      </c>
      <c r="DO96" s="2">
        <f t="shared" si="289"/>
        <v>104.20690392821972</v>
      </c>
      <c r="DP96" s="2">
        <f t="shared" si="289"/>
        <v>108.40291651651653</v>
      </c>
      <c r="DQ96" s="2">
        <f t="shared" si="289"/>
        <v>107.55188403361343</v>
      </c>
      <c r="DR96" s="2">
        <f t="shared" si="289"/>
        <v>107.66364033613443</v>
      </c>
      <c r="DS96" s="2">
        <f t="shared" si="289"/>
        <v>104.74454071214072</v>
      </c>
      <c r="DT96" s="2">
        <f t="shared" si="289"/>
        <v>104.26547147147143</v>
      </c>
      <c r="DU96" s="2">
        <f t="shared" si="289"/>
        <v>105.99621741741743</v>
      </c>
      <c r="DV96" s="2">
        <f t="shared" si="289"/>
        <v>103.40848316737788</v>
      </c>
      <c r="DW96" s="2">
        <f t="shared" si="289"/>
        <v>105.66977382645803</v>
      </c>
      <c r="DX96" s="2">
        <f t="shared" si="289"/>
        <v>113.22485515660811</v>
      </c>
      <c r="DY96" s="2">
        <f t="shared" si="289"/>
        <v>111.2637333211144</v>
      </c>
      <c r="EA96" s="2">
        <f t="shared" si="228"/>
        <v>100.06614024472778</v>
      </c>
      <c r="EB96" s="2">
        <f t="shared" si="290"/>
        <v>101.30531237636535</v>
      </c>
      <c r="EC96" s="2">
        <f t="shared" si="291"/>
        <v>99.682194167235863</v>
      </c>
      <c r="ED96" s="2">
        <f t="shared" si="292"/>
        <v>96.946634077959658</v>
      </c>
      <c r="EE96" s="2">
        <f t="shared" si="293"/>
        <v>96.96113263394669</v>
      </c>
      <c r="EF96" s="2">
        <f t="shared" si="294"/>
        <v>97.959432480141189</v>
      </c>
      <c r="EG96" s="2">
        <f t="shared" si="295"/>
        <v>97.19082053445652</v>
      </c>
      <c r="EH96" s="2">
        <f t="shared" si="296"/>
        <v>98.052680848970084</v>
      </c>
      <c r="EI96" s="2">
        <f t="shared" si="297"/>
        <v>96.27684008085329</v>
      </c>
      <c r="EJ96" s="2">
        <f t="shared" si="298"/>
        <v>97.987421557419182</v>
      </c>
      <c r="EK96" s="2">
        <f t="shared" si="299"/>
        <v>96.289787284073427</v>
      </c>
      <c r="EL96" s="2">
        <f t="shared" si="300"/>
        <v>95.716538939768725</v>
      </c>
      <c r="EM96" s="2">
        <f t="shared" si="301"/>
        <v>97.322311701985427</v>
      </c>
      <c r="EN96" s="2">
        <f t="shared" si="302"/>
        <v>99.541251335859329</v>
      </c>
      <c r="EO96" s="2">
        <f t="shared" si="303"/>
        <v>101.12428284848879</v>
      </c>
      <c r="EQ96" s="2">
        <f t="shared" si="304"/>
        <v>99.646591337002931</v>
      </c>
      <c r="ER96" s="2">
        <f t="shared" si="305"/>
        <v>100.3046409178493</v>
      </c>
      <c r="ES96" s="2">
        <f t="shared" si="305"/>
        <v>98.816206836490323</v>
      </c>
      <c r="ET96" s="2">
        <f t="shared" si="305"/>
        <v>95.527520493105413</v>
      </c>
      <c r="EU96" s="2">
        <f t="shared" si="305"/>
        <v>96.236861323989388</v>
      </c>
      <c r="EV96" s="2">
        <f t="shared" si="305"/>
        <v>97.647383723170577</v>
      </c>
      <c r="EW96" s="2">
        <f t="shared" si="305"/>
        <v>97.419145544470666</v>
      </c>
      <c r="EX96" s="2">
        <f t="shared" si="305"/>
        <v>97.96377514870855</v>
      </c>
      <c r="EY96" s="2">
        <f t="shared" si="305"/>
        <v>96.452608539554859</v>
      </c>
      <c r="EZ96" s="2">
        <f t="shared" si="305"/>
        <v>97.763778313393374</v>
      </c>
      <c r="FA96" s="2">
        <f t="shared" si="305"/>
        <v>96.045848518631232</v>
      </c>
      <c r="FB96" s="2">
        <f t="shared" si="305"/>
        <v>95.407138076453464</v>
      </c>
      <c r="FC96" s="2">
        <f t="shared" si="305"/>
        <v>97.760424377090914</v>
      </c>
      <c r="FD96" s="2">
        <f t="shared" si="305"/>
        <v>99.326754970037769</v>
      </c>
      <c r="FE96" s="2">
        <f t="shared" si="305"/>
        <v>101.57200455042786</v>
      </c>
      <c r="FG96" s="2">
        <f t="shared" si="306"/>
        <v>0.93816861130430873</v>
      </c>
      <c r="FH96" s="2">
        <f t="shared" si="307"/>
        <v>0.9301571787759253</v>
      </c>
      <c r="FI96" s="2">
        <f t="shared" si="307"/>
        <v>0.92244321293636822</v>
      </c>
      <c r="FJ96" s="2">
        <f t="shared" si="307"/>
        <v>0.92383595236182947</v>
      </c>
      <c r="FK96" s="2">
        <f t="shared" si="307"/>
        <v>0.9262001099820496</v>
      </c>
      <c r="FL96" s="2">
        <f t="shared" si="307"/>
        <v>0.92330062170218818</v>
      </c>
      <c r="FM96" s="2">
        <f t="shared" si="307"/>
        <v>0.91354796547357764</v>
      </c>
      <c r="FN96" s="2">
        <f t="shared" si="307"/>
        <v>0.92130621928939604</v>
      </c>
      <c r="FO96" s="2">
        <f t="shared" si="307"/>
        <v>0.91878503318918725</v>
      </c>
      <c r="FP96" s="2">
        <f t="shared" si="307"/>
        <v>0.91989781512622804</v>
      </c>
      <c r="FQ96" s="2">
        <f t="shared" si="307"/>
        <v>0.92178617541392494</v>
      </c>
      <c r="FR96" s="2">
        <f t="shared" si="307"/>
        <v>0.91974162154314965</v>
      </c>
      <c r="FS96" s="2">
        <f t="shared" si="307"/>
        <v>0.91964906328262175</v>
      </c>
      <c r="FT96" s="2">
        <f t="shared" si="307"/>
        <v>0.91298132182512348</v>
      </c>
      <c r="FU96" s="2">
        <f t="shared" si="307"/>
        <v>0.91317801810949273</v>
      </c>
      <c r="FW96" s="2">
        <f t="shared" si="324"/>
        <v>9.2146332417283915E-4</v>
      </c>
      <c r="FX96" s="2">
        <f t="shared" si="164"/>
        <v>1.3100271196836068E-3</v>
      </c>
      <c r="FY96" s="2">
        <f t="shared" si="165"/>
        <v>1.1105124411920039E-3</v>
      </c>
      <c r="FZ96" s="2">
        <f t="shared" si="166"/>
        <v>1.0958769715126361E-3</v>
      </c>
      <c r="GA96" s="2">
        <f t="shared" si="167"/>
        <v>1.0886817491891007E-3</v>
      </c>
      <c r="GB96" s="2">
        <f t="shared" si="168"/>
        <v>1.2275622022925778E-3</v>
      </c>
      <c r="GC96" s="2">
        <f t="shared" si="169"/>
        <v>1.155387786676203E-3</v>
      </c>
      <c r="GD96" s="2">
        <f t="shared" si="170"/>
        <v>1.3961778465991354E-3</v>
      </c>
      <c r="GE96" s="2">
        <f t="shared" si="171"/>
        <v>1.4079673684764427E-3</v>
      </c>
      <c r="GF96" s="2">
        <f t="shared" si="172"/>
        <v>1.3518354367077284E-3</v>
      </c>
      <c r="GG96" s="2">
        <f t="shared" si="173"/>
        <v>1.2489744046334439E-3</v>
      </c>
      <c r="GH96" s="2">
        <f t="shared" si="174"/>
        <v>9.9257713053171838E-4</v>
      </c>
      <c r="GI96" s="2">
        <f t="shared" si="175"/>
        <v>8.7102686354557533E-4</v>
      </c>
      <c r="GJ96" s="2">
        <f t="shared" si="176"/>
        <v>7.5244389677498152E-4</v>
      </c>
      <c r="GK96" s="2">
        <f t="shared" si="177"/>
        <v>8.1728684465212599E-4</v>
      </c>
      <c r="GM96" s="86">
        <f t="shared" si="325"/>
        <v>2.3730188066752093E-4</v>
      </c>
      <c r="GN96" s="86">
        <f t="shared" si="178"/>
        <v>2.1146843612972117E-3</v>
      </c>
      <c r="GO96" s="86">
        <f t="shared" si="179"/>
        <v>1.39924455740483E-3</v>
      </c>
      <c r="GP96" s="86">
        <f t="shared" si="180"/>
        <v>5.2271335735052764E-5</v>
      </c>
      <c r="GQ96" s="86">
        <f t="shared" si="181"/>
        <v>3.7097538905885609E-5</v>
      </c>
      <c r="GR96" s="86">
        <f t="shared" si="182"/>
        <v>3.2552888391752012E-5</v>
      </c>
      <c r="GS96" s="86">
        <f t="shared" si="183"/>
        <v>3.4245166308707084E-4</v>
      </c>
      <c r="GT96" s="86">
        <f t="shared" si="184"/>
        <v>3.9447659018319174E-5</v>
      </c>
      <c r="GU96" s="86">
        <f t="shared" si="185"/>
        <v>1.8695253758885331E-4</v>
      </c>
      <c r="GV96" s="86">
        <f t="shared" si="186"/>
        <v>5.835993526919276E-4</v>
      </c>
      <c r="GW96" s="86">
        <f t="shared" si="187"/>
        <v>4.9423261879069907E-5</v>
      </c>
      <c r="GX96" s="86">
        <f t="shared" si="188"/>
        <v>8.7491228564700783E-5</v>
      </c>
      <c r="GY96" s="86">
        <f t="shared" si="189"/>
        <v>1.6432501407543135E-4</v>
      </c>
      <c r="GZ96" s="86">
        <f t="shared" si="190"/>
        <v>3.5661512334107189E-5</v>
      </c>
      <c r="HA96" s="86">
        <f t="shared" si="191"/>
        <v>3.5342831894868976E-7</v>
      </c>
      <c r="HC96" s="86">
        <f t="shared" si="326"/>
        <v>7.160457786229335E-2</v>
      </c>
      <c r="HD96" s="86">
        <f t="shared" si="192"/>
        <v>6.0835294022426503E-2</v>
      </c>
      <c r="HE96" s="86">
        <f t="shared" si="193"/>
        <v>5.3029205964415828E-2</v>
      </c>
      <c r="HF96" s="86">
        <f t="shared" si="194"/>
        <v>4.4344583883350525E-2</v>
      </c>
      <c r="HG96" s="86">
        <f t="shared" si="195"/>
        <v>5.8496975600349319E-2</v>
      </c>
      <c r="HH96" s="86">
        <f t="shared" si="196"/>
        <v>7.1567132077244078E-2</v>
      </c>
      <c r="HI96" s="86">
        <f t="shared" si="197"/>
        <v>3.6215180360859876E-2</v>
      </c>
      <c r="HJ96" s="86">
        <f t="shared" si="198"/>
        <v>7.4012977942968086E-2</v>
      </c>
      <c r="HK96" s="86">
        <f t="shared" si="199"/>
        <v>7.1708011366745525E-2</v>
      </c>
      <c r="HL96" s="86">
        <f t="shared" si="200"/>
        <v>6.5292283388318856E-2</v>
      </c>
      <c r="HM96" s="86">
        <f t="shared" si="201"/>
        <v>5.296444980411228E-2</v>
      </c>
      <c r="HN96" s="86">
        <f t="shared" si="202"/>
        <v>4.3160186663793468E-2</v>
      </c>
      <c r="HO96" s="86">
        <f t="shared" si="203"/>
        <v>3.8801212296487593E-2</v>
      </c>
      <c r="HP96" s="86">
        <f t="shared" si="204"/>
        <v>2.3312796252556993E-2</v>
      </c>
      <c r="HQ96" s="86">
        <f t="shared" si="205"/>
        <v>2.7704678405796896E-2</v>
      </c>
      <c r="HS96" s="86">
        <f t="shared" si="327"/>
        <v>3.0114476624453488E-20</v>
      </c>
      <c r="HT96" s="86">
        <f t="shared" si="206"/>
        <v>1.4405111136461285E-18</v>
      </c>
      <c r="HU96" s="86">
        <f t="shared" si="207"/>
        <v>9.3358736478144179E-24</v>
      </c>
      <c r="HV96" s="86">
        <f t="shared" si="208"/>
        <v>9.8088881215367535E-25</v>
      </c>
      <c r="HW96" s="86">
        <f t="shared" si="209"/>
        <v>3.5353475014581899E-23</v>
      </c>
      <c r="HX96" s="86">
        <f t="shared" si="210"/>
        <v>2.7558952749749557E-22</v>
      </c>
      <c r="HY96" s="86">
        <f t="shared" si="211"/>
        <v>5.0643804440610322E-27</v>
      </c>
      <c r="HZ96" s="86">
        <f t="shared" si="212"/>
        <v>2.2612449845363659E-24</v>
      </c>
      <c r="IA96" s="86">
        <f t="shared" si="213"/>
        <v>3.6995705481494046E-22</v>
      </c>
      <c r="IB96" s="86">
        <f t="shared" si="214"/>
        <v>5.9508937557120505E-24</v>
      </c>
      <c r="IC96" s="86">
        <f t="shared" si="215"/>
        <v>3.6033231040909339E-25</v>
      </c>
      <c r="ID96" s="86">
        <f t="shared" si="216"/>
        <v>5.6126677127266941E-25</v>
      </c>
      <c r="IE96" s="86">
        <f t="shared" si="217"/>
        <v>1.8641802192786332E-24</v>
      </c>
      <c r="IF96" s="86">
        <f t="shared" si="218"/>
        <v>2.0265280677280743E-20</v>
      </c>
      <c r="IG96" s="86">
        <f t="shared" si="219"/>
        <v>2.8858661084881236E-15</v>
      </c>
      <c r="II96" s="86">
        <f t="shared" si="328"/>
        <v>4.6811760633782962E-105</v>
      </c>
      <c r="IJ96" s="86">
        <f t="shared" si="329"/>
        <v>7.8380299628906298E-93</v>
      </c>
      <c r="IK96" s="86">
        <f t="shared" si="330"/>
        <v>4.8378966006485044E-123</v>
      </c>
      <c r="IL96" s="86">
        <f t="shared" si="331"/>
        <v>1.3083024404629098E-129</v>
      </c>
      <c r="IM96" s="86">
        <f t="shared" si="332"/>
        <v>6.0166129513185957E-123</v>
      </c>
      <c r="IN96" s="86">
        <f t="shared" si="333"/>
        <v>1.1003559616825724E-117</v>
      </c>
      <c r="IO96" s="86">
        <f t="shared" si="334"/>
        <v>1.1606065738319445E-145</v>
      </c>
      <c r="IP96" s="86">
        <f t="shared" si="335"/>
        <v>7.3288537048266028E-129</v>
      </c>
      <c r="IQ96" s="86">
        <f t="shared" si="336"/>
        <v>3.8434754882613325E-116</v>
      </c>
      <c r="IR96" s="86">
        <f t="shared" si="337"/>
        <v>5.1246214713233917E-126</v>
      </c>
      <c r="IS96" s="86">
        <f t="shared" si="338"/>
        <v>9.7433224660018953E-134</v>
      </c>
      <c r="IT96" s="86">
        <f t="shared" si="339"/>
        <v>2.6802480598643076E-131</v>
      </c>
      <c r="IU96" s="86">
        <f t="shared" si="340"/>
        <v>3.661064907159039E-127</v>
      </c>
      <c r="IV96" s="86">
        <f t="shared" si="341"/>
        <v>7.2429651792866818E-88</v>
      </c>
      <c r="IW96" s="86">
        <f t="shared" si="342"/>
        <v>1.9573672646714524E-80</v>
      </c>
      <c r="IY96" s="86">
        <f t="shared" si="343"/>
        <v>7.1841879742960871E-2</v>
      </c>
      <c r="IZ96" s="86">
        <f t="shared" si="344"/>
        <v>6.2949978383723709E-2</v>
      </c>
      <c r="JA96" s="86">
        <f t="shared" si="345"/>
        <v>5.4428450521820659E-2</v>
      </c>
      <c r="JB96" s="86">
        <f t="shared" si="346"/>
        <v>4.4396855219085575E-2</v>
      </c>
      <c r="JC96" s="86">
        <f t="shared" si="347"/>
        <v>5.8534073139255204E-2</v>
      </c>
      <c r="JD96" s="86">
        <f t="shared" si="348"/>
        <v>7.1599684965635832E-2</v>
      </c>
      <c r="JE96" s="86">
        <f t="shared" si="349"/>
        <v>3.6557632023946948E-2</v>
      </c>
      <c r="JF96" s="86">
        <f t="shared" si="350"/>
        <v>7.405242560198641E-2</v>
      </c>
      <c r="JG96" s="86">
        <f t="shared" si="351"/>
        <v>7.1894963904334377E-2</v>
      </c>
      <c r="JH96" s="86">
        <f t="shared" si="352"/>
        <v>6.5875882741010777E-2</v>
      </c>
      <c r="JI96" s="86">
        <f t="shared" si="353"/>
        <v>5.3013873065991347E-2</v>
      </c>
      <c r="JJ96" s="86">
        <f t="shared" si="354"/>
        <v>4.3247677892358172E-2</v>
      </c>
      <c r="JK96" s="86">
        <f t="shared" si="355"/>
        <v>3.8965537310563021E-2</v>
      </c>
      <c r="JL96" s="86">
        <f t="shared" si="356"/>
        <v>2.3348457764891101E-2</v>
      </c>
      <c r="JM96" s="86">
        <f t="shared" si="357"/>
        <v>2.770503183411873E-2</v>
      </c>
    </row>
    <row r="97" spans="2:273" x14ac:dyDescent="0.25">
      <c r="B97" s="2">
        <v>70</v>
      </c>
      <c r="C97" s="37">
        <v>130.71</v>
      </c>
      <c r="D97" s="37">
        <v>128.46799999999999</v>
      </c>
      <c r="E97" s="37">
        <v>125.52500000000001</v>
      </c>
      <c r="F97" s="37">
        <v>118.967</v>
      </c>
      <c r="G97" s="37">
        <v>121.328</v>
      </c>
      <c r="H97" s="37">
        <v>126.717</v>
      </c>
      <c r="I97" s="37">
        <v>118.86199999999999</v>
      </c>
      <c r="J97" s="37">
        <v>135.339</v>
      </c>
      <c r="K97" s="37">
        <v>128.16900000000001</v>
      </c>
      <c r="L97" s="37">
        <v>126</v>
      </c>
      <c r="M97" s="37">
        <v>121.6</v>
      </c>
      <c r="N97" s="37">
        <v>112.96599999999999</v>
      </c>
      <c r="O97" s="37">
        <v>113.169</v>
      </c>
      <c r="P97" s="37">
        <v>109.767</v>
      </c>
      <c r="Q97" s="37">
        <v>110.4</v>
      </c>
      <c r="S97" s="4">
        <f t="shared" si="229"/>
        <v>130.72397436001745</v>
      </c>
      <c r="T97" s="4">
        <f t="shared" si="230"/>
        <v>129.193282426281</v>
      </c>
      <c r="U97" s="4">
        <f t="shared" si="231"/>
        <v>125.6695325041688</v>
      </c>
      <c r="V97" s="4">
        <f t="shared" si="232"/>
        <v>120.86895815749455</v>
      </c>
      <c r="W97" s="4">
        <f t="shared" si="233"/>
        <v>124.75588990925394</v>
      </c>
      <c r="X97" s="4">
        <f t="shared" si="234"/>
        <v>129.58603403944045</v>
      </c>
      <c r="Y97" s="4">
        <f t="shared" si="235"/>
        <v>119.12312248791373</v>
      </c>
      <c r="Z97" s="4">
        <f t="shared" si="236"/>
        <v>131.94066990886932</v>
      </c>
      <c r="AA97" s="4">
        <f t="shared" si="237"/>
        <v>128.03070786760387</v>
      </c>
      <c r="AB97" s="4">
        <f t="shared" si="238"/>
        <v>128.09174465746852</v>
      </c>
      <c r="AC97" s="4">
        <f t="shared" si="239"/>
        <v>122.26441254712589</v>
      </c>
      <c r="AD97" s="4">
        <f t="shared" si="240"/>
        <v>117.95072218856188</v>
      </c>
      <c r="AE97" s="4">
        <f t="shared" si="241"/>
        <v>116.96444652523829</v>
      </c>
      <c r="AF97" s="4">
        <f t="shared" si="242"/>
        <v>112.7955389144736</v>
      </c>
      <c r="AG97" s="4">
        <f t="shared" si="243"/>
        <v>112.73174247146999</v>
      </c>
      <c r="AI97" s="4">
        <f t="shared" si="244"/>
        <v>-1.3974360017442677E-2</v>
      </c>
      <c r="AJ97" s="4">
        <f t="shared" si="245"/>
        <v>-0.72528242628101225</v>
      </c>
      <c r="AK97" s="4">
        <f t="shared" si="246"/>
        <v>-0.14453250416879371</v>
      </c>
      <c r="AL97" s="4">
        <f t="shared" si="247"/>
        <v>-1.9019581574945477</v>
      </c>
      <c r="AM97" s="4">
        <f t="shared" si="248"/>
        <v>-3.4278899092539348</v>
      </c>
      <c r="AN97" s="4">
        <f t="shared" si="249"/>
        <v>-2.8690340394404501</v>
      </c>
      <c r="AO97" s="4">
        <f t="shared" si="250"/>
        <v>-0.26112248791373815</v>
      </c>
      <c r="AP97" s="4">
        <f t="shared" si="251"/>
        <v>3.3983300911306742</v>
      </c>
      <c r="AQ97" s="4">
        <f t="shared" si="252"/>
        <v>0.13829213239614546</v>
      </c>
      <c r="AR97" s="4">
        <f t="shared" si="253"/>
        <v>-2.0917446574685243</v>
      </c>
      <c r="AS97" s="4">
        <f t="shared" si="254"/>
        <v>-0.66441254712589171</v>
      </c>
      <c r="AT97" s="4">
        <f t="shared" si="255"/>
        <v>-4.9847221885618893</v>
      </c>
      <c r="AU97" s="4">
        <f t="shared" si="256"/>
        <v>-3.7954465252382903</v>
      </c>
      <c r="AV97" s="4">
        <f t="shared" si="257"/>
        <v>-3.0285389144736001</v>
      </c>
      <c r="AW97" s="4">
        <f t="shared" si="257"/>
        <v>-2.3317424714699797</v>
      </c>
      <c r="AY97" s="2">
        <f t="shared" si="308"/>
        <v>100.75229835684581</v>
      </c>
      <c r="AZ97" s="2">
        <f t="shared" si="147"/>
        <v>101.52076680021332</v>
      </c>
      <c r="BA97" s="2">
        <f t="shared" si="148"/>
        <v>100.04990742019454</v>
      </c>
      <c r="BB97" s="2">
        <f t="shared" si="149"/>
        <v>97.174790335194302</v>
      </c>
      <c r="BC97" s="2">
        <f t="shared" si="150"/>
        <v>97.309824592514516</v>
      </c>
      <c r="BD97" s="2">
        <f t="shared" si="151"/>
        <v>98.555951482862341</v>
      </c>
      <c r="BE97" s="2">
        <f t="shared" si="152"/>
        <v>97.907342224981676</v>
      </c>
      <c r="BF97" s="2">
        <f t="shared" si="153"/>
        <v>98.635894915914719</v>
      </c>
      <c r="BG97" s="2">
        <f t="shared" si="154"/>
        <v>96.813823805539243</v>
      </c>
      <c r="BH97" s="2">
        <f t="shared" si="155"/>
        <v>98.318937390112453</v>
      </c>
      <c r="BI97" s="2">
        <f t="shared" si="156"/>
        <v>96.870347663819643</v>
      </c>
      <c r="BJ97" s="2">
        <f t="shared" si="157"/>
        <v>96.1643068977382</v>
      </c>
      <c r="BK97" s="2">
        <f t="shared" si="158"/>
        <v>97.838773716076531</v>
      </c>
      <c r="BL97" s="2">
        <f t="shared" si="159"/>
        <v>100.53511639961877</v>
      </c>
      <c r="BM97" s="2">
        <f t="shared" si="160"/>
        <v>101.85937553925703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114.61015499325237</v>
      </c>
      <c r="DL97" s="2">
        <f t="shared" si="289"/>
        <v>107.17172648083623</v>
      </c>
      <c r="DM97" s="2">
        <f t="shared" si="289"/>
        <v>107.12625374767481</v>
      </c>
      <c r="DN97" s="2">
        <f t="shared" si="289"/>
        <v>102.38974655870447</v>
      </c>
      <c r="DO97" s="2">
        <f t="shared" si="289"/>
        <v>104.27946755662545</v>
      </c>
      <c r="DP97" s="2">
        <f t="shared" si="289"/>
        <v>108.52479502359503</v>
      </c>
      <c r="DQ97" s="2">
        <f t="shared" si="289"/>
        <v>107.65817815126049</v>
      </c>
      <c r="DR97" s="2">
        <f t="shared" si="289"/>
        <v>107.76722408963583</v>
      </c>
      <c r="DS97" s="2">
        <f t="shared" si="289"/>
        <v>104.80051291291291</v>
      </c>
      <c r="DT97" s="2">
        <f t="shared" si="289"/>
        <v>104.31450686400683</v>
      </c>
      <c r="DU97" s="2">
        <f t="shared" si="289"/>
        <v>106.1014248820249</v>
      </c>
      <c r="DV97" s="2">
        <f t="shared" si="289"/>
        <v>103.48052892366049</v>
      </c>
      <c r="DW97" s="2">
        <f t="shared" si="289"/>
        <v>105.78735474340738</v>
      </c>
      <c r="DX97" s="2">
        <f t="shared" si="289"/>
        <v>113.44607089381208</v>
      </c>
      <c r="DY97" s="2">
        <f t="shared" si="289"/>
        <v>111.37599175219944</v>
      </c>
      <c r="EA97" s="2">
        <f t="shared" si="228"/>
        <v>99.919775142802976</v>
      </c>
      <c r="EB97" s="2">
        <f t="shared" si="290"/>
        <v>101.13527616754106</v>
      </c>
      <c r="EC97" s="2">
        <f t="shared" si="291"/>
        <v>99.5083984239985</v>
      </c>
      <c r="ED97" s="2">
        <f t="shared" si="292"/>
        <v>96.784461950412791</v>
      </c>
      <c r="EE97" s="2">
        <f t="shared" si="293"/>
        <v>96.804245183803118</v>
      </c>
      <c r="EF97" s="2">
        <f t="shared" si="294"/>
        <v>97.801135039717536</v>
      </c>
      <c r="EG97" s="2">
        <f t="shared" si="295"/>
        <v>97.065475878324634</v>
      </c>
      <c r="EH97" s="2">
        <f t="shared" si="296"/>
        <v>97.924709650500503</v>
      </c>
      <c r="EI97" s="2">
        <f t="shared" si="297"/>
        <v>96.169683118531935</v>
      </c>
      <c r="EJ97" s="2">
        <f t="shared" si="298"/>
        <v>97.84314540376775</v>
      </c>
      <c r="EK97" s="2">
        <f t="shared" si="299"/>
        <v>96.156355566609378</v>
      </c>
      <c r="EL97" s="2">
        <f t="shared" si="300"/>
        <v>95.582407674309806</v>
      </c>
      <c r="EM97" s="2">
        <f t="shared" si="301"/>
        <v>97.204962998863564</v>
      </c>
      <c r="EN97" s="2">
        <f t="shared" si="302"/>
        <v>99.413002428835142</v>
      </c>
      <c r="EO97" s="2">
        <f t="shared" si="303"/>
        <v>101.03376048292725</v>
      </c>
      <c r="EQ97" s="2">
        <f t="shared" si="304"/>
        <v>99.511909511806152</v>
      </c>
      <c r="ER97" s="2">
        <f t="shared" si="305"/>
        <v>100.16525498407108</v>
      </c>
      <c r="ES97" s="2">
        <f t="shared" si="305"/>
        <v>98.667114883518408</v>
      </c>
      <c r="ET97" s="2">
        <f t="shared" si="305"/>
        <v>95.406770613386101</v>
      </c>
      <c r="EU97" s="2">
        <f t="shared" si="305"/>
        <v>96.101642851768659</v>
      </c>
      <c r="EV97" s="2">
        <f t="shared" si="305"/>
        <v>97.498358460174927</v>
      </c>
      <c r="EW97" s="2">
        <f t="shared" si="305"/>
        <v>97.287221276471783</v>
      </c>
      <c r="EX97" s="2">
        <f t="shared" si="305"/>
        <v>97.837700277765933</v>
      </c>
      <c r="EY97" s="2">
        <f t="shared" si="305"/>
        <v>96.340185268742744</v>
      </c>
      <c r="EZ97" s="2">
        <f t="shared" si="305"/>
        <v>97.625229933226038</v>
      </c>
      <c r="FA97" s="2">
        <f t="shared" si="305"/>
        <v>95.919699808468096</v>
      </c>
      <c r="FB97" s="2">
        <f t="shared" si="305"/>
        <v>95.281642866535179</v>
      </c>
      <c r="FC97" s="2">
        <f t="shared" si="305"/>
        <v>97.631083638916721</v>
      </c>
      <c r="FD97" s="2">
        <f t="shared" si="305"/>
        <v>99.205607083013831</v>
      </c>
      <c r="FE97" s="2">
        <f t="shared" si="305"/>
        <v>101.46471583493613</v>
      </c>
      <c r="FG97" s="2">
        <f t="shared" si="306"/>
        <v>0.94330063083315252</v>
      </c>
      <c r="FH97" s="2">
        <f t="shared" si="307"/>
        <v>0.93590872273828152</v>
      </c>
      <c r="FI97" s="2">
        <f t="shared" si="307"/>
        <v>0.92878136239679288</v>
      </c>
      <c r="FJ97" s="2">
        <f t="shared" si="307"/>
        <v>0.93006891206297615</v>
      </c>
      <c r="FK97" s="2">
        <f t="shared" si="307"/>
        <v>0.93225378418517346</v>
      </c>
      <c r="FL97" s="2">
        <f t="shared" si="307"/>
        <v>0.92957405103856738</v>
      </c>
      <c r="FM97" s="2">
        <f t="shared" si="307"/>
        <v>0.92055044723634594</v>
      </c>
      <c r="FN97" s="2">
        <f t="shared" si="307"/>
        <v>0.92773000713822651</v>
      </c>
      <c r="FO97" s="2">
        <f t="shared" si="307"/>
        <v>0.92539796103770677</v>
      </c>
      <c r="FP97" s="2">
        <f t="shared" si="307"/>
        <v>0.92642739026164767</v>
      </c>
      <c r="FQ97" s="2">
        <f t="shared" si="307"/>
        <v>0.92817383879127269</v>
      </c>
      <c r="FR97" s="2">
        <f t="shared" si="307"/>
        <v>0.92628290857679108</v>
      </c>
      <c r="FS97" s="2">
        <f t="shared" si="307"/>
        <v>0.92619728874562057</v>
      </c>
      <c r="FT97" s="2">
        <f t="shared" si="307"/>
        <v>0.92002568288803221</v>
      </c>
      <c r="FU97" s="2">
        <f t="shared" si="307"/>
        <v>0.92020784778753273</v>
      </c>
      <c r="FW97" s="2">
        <f t="shared" si="324"/>
        <v>1.010274628955795E-3</v>
      </c>
      <c r="FX97" s="2">
        <f t="shared" si="164"/>
        <v>1.4362346487516099E-3</v>
      </c>
      <c r="FY97" s="2">
        <f t="shared" si="165"/>
        <v>1.2175222326920624E-3</v>
      </c>
      <c r="FZ97" s="2">
        <f t="shared" si="166"/>
        <v>1.2014781747541391E-3</v>
      </c>
      <c r="GA97" s="2">
        <f t="shared" si="167"/>
        <v>1.1935904328860714E-3</v>
      </c>
      <c r="GB97" s="2">
        <f t="shared" si="168"/>
        <v>1.3458357978698616E-3</v>
      </c>
      <c r="GC97" s="2">
        <f t="shared" si="169"/>
        <v>1.2667163156555245E-3</v>
      </c>
      <c r="GD97" s="2">
        <f t="shared" si="170"/>
        <v>1.5306723840616721E-3</v>
      </c>
      <c r="GE97" s="2">
        <f t="shared" si="171"/>
        <v>1.5435958412091057E-3</v>
      </c>
      <c r="GF97" s="2">
        <f t="shared" si="172"/>
        <v>1.4820647863150987E-3</v>
      </c>
      <c r="GG97" s="2">
        <f t="shared" si="173"/>
        <v>1.3693082022295906E-3</v>
      </c>
      <c r="GH97" s="2">
        <f t="shared" si="174"/>
        <v>1.0882349700056058E-3</v>
      </c>
      <c r="GI97" s="2">
        <f t="shared" si="175"/>
        <v>9.5498171214846871E-4</v>
      </c>
      <c r="GJ97" s="2">
        <f t="shared" si="176"/>
        <v>8.2497843779544278E-4</v>
      </c>
      <c r="GK97" s="2">
        <f t="shared" si="177"/>
        <v>8.960665499852166E-4</v>
      </c>
      <c r="GM97" s="86">
        <f t="shared" si="325"/>
        <v>4.6240197228201244E-5</v>
      </c>
      <c r="GN97" s="86">
        <f t="shared" si="178"/>
        <v>6.4402894956392016E-4</v>
      </c>
      <c r="GO97" s="86">
        <f t="shared" si="179"/>
        <v>4.2273522692587857E-4</v>
      </c>
      <c r="GP97" s="86">
        <f t="shared" si="180"/>
        <v>7.4280930598581998E-6</v>
      </c>
      <c r="GQ97" s="86">
        <f t="shared" si="181"/>
        <v>5.7357493177390185E-6</v>
      </c>
      <c r="GR97" s="86">
        <f t="shared" si="182"/>
        <v>5.4360635981020486E-6</v>
      </c>
      <c r="GS97" s="86">
        <f t="shared" si="183"/>
        <v>7.6804375847593911E-5</v>
      </c>
      <c r="GT97" s="86">
        <f t="shared" si="184"/>
        <v>6.9595100924153263E-6</v>
      </c>
      <c r="GU97" s="86">
        <f t="shared" si="185"/>
        <v>4.0476644934477557E-5</v>
      </c>
      <c r="GV97" s="86">
        <f t="shared" si="186"/>
        <v>1.5388389493928672E-4</v>
      </c>
      <c r="GW97" s="86">
        <f t="shared" si="187"/>
        <v>8.1120736706142812E-6</v>
      </c>
      <c r="GX97" s="86">
        <f t="shared" si="188"/>
        <v>1.4594835196161852E-5</v>
      </c>
      <c r="GY97" s="86">
        <f t="shared" si="189"/>
        <v>3.151317654419219E-5</v>
      </c>
      <c r="GZ97" s="86">
        <f t="shared" si="190"/>
        <v>5.3146188845629375E-6</v>
      </c>
      <c r="HA97" s="86">
        <f t="shared" si="191"/>
        <v>2.5879197902605081E-8</v>
      </c>
      <c r="HC97" s="86">
        <f t="shared" si="326"/>
        <v>9.7528795574035904E-2</v>
      </c>
      <c r="HD97" s="86">
        <f t="shared" si="192"/>
        <v>8.3334846205309288E-2</v>
      </c>
      <c r="HE97" s="86">
        <f t="shared" si="193"/>
        <v>7.6130119619574152E-2</v>
      </c>
      <c r="HF97" s="86">
        <f t="shared" si="194"/>
        <v>6.4929983529803725E-2</v>
      </c>
      <c r="HG97" s="86">
        <f t="shared" si="195"/>
        <v>8.3380783865306743E-2</v>
      </c>
      <c r="HH97" s="86">
        <f t="shared" si="196"/>
        <v>0.10058597701908609</v>
      </c>
      <c r="HI97" s="86">
        <f t="shared" si="197"/>
        <v>5.5113875072010501E-2</v>
      </c>
      <c r="HJ97" s="86">
        <f t="shared" si="198"/>
        <v>0.10612317165027847</v>
      </c>
      <c r="HK97" s="86">
        <f t="shared" si="199"/>
        <v>0.10123961521592247</v>
      </c>
      <c r="HL97" s="86">
        <f t="shared" si="200"/>
        <v>9.3867346955297262E-2</v>
      </c>
      <c r="HM97" s="86">
        <f t="shared" si="201"/>
        <v>7.7698708584633833E-2</v>
      </c>
      <c r="HN97" s="86">
        <f t="shared" si="202"/>
        <v>6.3116379033345188E-2</v>
      </c>
      <c r="HO97" s="86">
        <f t="shared" si="203"/>
        <v>5.6373852570150131E-2</v>
      </c>
      <c r="HP97" s="86">
        <f t="shared" si="204"/>
        <v>3.6761695530900911E-2</v>
      </c>
      <c r="HQ97" s="86">
        <f t="shared" si="205"/>
        <v>4.4044312743688842E-2</v>
      </c>
      <c r="HS97" s="86">
        <f t="shared" si="327"/>
        <v>1.7675187895219298E-19</v>
      </c>
      <c r="HT97" s="86">
        <f t="shared" si="206"/>
        <v>7.6555693436679629E-18</v>
      </c>
      <c r="HU97" s="86">
        <f t="shared" si="207"/>
        <v>7.9638356362038574E-23</v>
      </c>
      <c r="HV97" s="86">
        <f t="shared" si="208"/>
        <v>9.2486654127588345E-24</v>
      </c>
      <c r="HW97" s="86">
        <f t="shared" si="209"/>
        <v>2.9125073324074155E-22</v>
      </c>
      <c r="HX97" s="86">
        <f t="shared" si="210"/>
        <v>2.1537544415019336E-21</v>
      </c>
      <c r="HY97" s="86">
        <f t="shared" si="211"/>
        <v>6.2486216766364219E-26</v>
      </c>
      <c r="HZ97" s="86">
        <f t="shared" si="212"/>
        <v>2.2571293355862154E-23</v>
      </c>
      <c r="IA97" s="86">
        <f t="shared" si="213"/>
        <v>2.9562989762252476E-21</v>
      </c>
      <c r="IB97" s="86">
        <f t="shared" si="214"/>
        <v>5.6081001139880075E-23</v>
      </c>
      <c r="IC97" s="86">
        <f t="shared" si="215"/>
        <v>3.7600099763843587E-24</v>
      </c>
      <c r="ID97" s="86">
        <f t="shared" si="216"/>
        <v>5.2613021067833192E-24</v>
      </c>
      <c r="IE97" s="86">
        <f t="shared" si="217"/>
        <v>1.5808137867478269E-23</v>
      </c>
      <c r="IF97" s="86">
        <f t="shared" si="218"/>
        <v>1.134314489013953E-19</v>
      </c>
      <c r="IG97" s="86">
        <f t="shared" si="219"/>
        <v>1.0087056870513284E-14</v>
      </c>
      <c r="II97" s="86">
        <f t="shared" si="328"/>
        <v>2.3457407080182052E-102</v>
      </c>
      <c r="IJ97" s="86">
        <f t="shared" si="329"/>
        <v>2.5132721015250126E-90</v>
      </c>
      <c r="IK97" s="86">
        <f t="shared" si="330"/>
        <v>8.7314579753425491E-120</v>
      </c>
      <c r="IL97" s="86">
        <f t="shared" si="331"/>
        <v>3.490246962879864E-126</v>
      </c>
      <c r="IM97" s="86">
        <f t="shared" si="332"/>
        <v>1.056387419282083E-119</v>
      </c>
      <c r="IN97" s="86">
        <f t="shared" si="333"/>
        <v>1.5863891204252628E-114</v>
      </c>
      <c r="IO97" s="86">
        <f t="shared" si="334"/>
        <v>8.9345667250579369E-142</v>
      </c>
      <c r="IP97" s="86">
        <f t="shared" si="335"/>
        <v>2.4883180998822047E-125</v>
      </c>
      <c r="IQ97" s="86">
        <f t="shared" si="336"/>
        <v>5.838293746822056E-113</v>
      </c>
      <c r="IR97" s="86">
        <f t="shared" si="337"/>
        <v>1.3954980452180739E-122</v>
      </c>
      <c r="IS97" s="86">
        <f t="shared" si="338"/>
        <v>3.9290576538592581E-130</v>
      </c>
      <c r="IT97" s="86">
        <f t="shared" si="339"/>
        <v>7.0819254675873413E-128</v>
      </c>
      <c r="IU97" s="86">
        <f t="shared" si="340"/>
        <v>6.5350284358582033E-124</v>
      </c>
      <c r="IV97" s="86">
        <f t="shared" si="341"/>
        <v>1.1160945312766115E-85</v>
      </c>
      <c r="IW97" s="86">
        <f t="shared" si="342"/>
        <v>2.0602601847736335E-78</v>
      </c>
      <c r="IY97" s="86">
        <f t="shared" si="343"/>
        <v>9.7575035771264099E-2</v>
      </c>
      <c r="IZ97" s="86">
        <f t="shared" si="344"/>
        <v>8.397887515487322E-2</v>
      </c>
      <c r="JA97" s="86">
        <f t="shared" si="345"/>
        <v>7.6552854846500026E-2</v>
      </c>
      <c r="JB97" s="86">
        <f t="shared" si="346"/>
        <v>6.4937411622863581E-2</v>
      </c>
      <c r="JC97" s="86">
        <f t="shared" si="347"/>
        <v>8.3386519614624482E-2</v>
      </c>
      <c r="JD97" s="86">
        <f t="shared" si="348"/>
        <v>0.10059141308268418</v>
      </c>
      <c r="JE97" s="86">
        <f t="shared" si="349"/>
        <v>5.5190679447858097E-2</v>
      </c>
      <c r="JF97" s="86">
        <f t="shared" si="350"/>
        <v>0.10613013116037089</v>
      </c>
      <c r="JG97" s="86">
        <f t="shared" si="351"/>
        <v>0.10128009186085694</v>
      </c>
      <c r="JH97" s="86">
        <f t="shared" si="352"/>
        <v>9.4021230850236545E-2</v>
      </c>
      <c r="JI97" s="86">
        <f t="shared" si="353"/>
        <v>7.7706820658304449E-2</v>
      </c>
      <c r="JJ97" s="86">
        <f t="shared" si="354"/>
        <v>6.3130973868541343E-2</v>
      </c>
      <c r="JK97" s="86">
        <f t="shared" si="355"/>
        <v>5.6405365746694323E-2</v>
      </c>
      <c r="JL97" s="86">
        <f t="shared" si="356"/>
        <v>3.6767010149785471E-2</v>
      </c>
      <c r="JM97" s="86">
        <f t="shared" si="357"/>
        <v>4.4044338622896834E-2</v>
      </c>
    </row>
    <row r="98" spans="2:273" x14ac:dyDescent="0.25">
      <c r="B98" s="2">
        <v>71</v>
      </c>
      <c r="C98" s="37">
        <v>139.065</v>
      </c>
      <c r="D98" s="37">
        <v>136.91900000000001</v>
      </c>
      <c r="E98" s="37">
        <v>135.42599999999999</v>
      </c>
      <c r="F98" s="37">
        <v>128.70500000000001</v>
      </c>
      <c r="G98" s="37">
        <v>133.75399999999999</v>
      </c>
      <c r="H98" s="37">
        <v>140.35</v>
      </c>
      <c r="I98" s="37">
        <v>127.983</v>
      </c>
      <c r="J98" s="37">
        <v>144.81399999999999</v>
      </c>
      <c r="K98" s="37">
        <v>138.72900000000001</v>
      </c>
      <c r="L98" s="37">
        <v>135.03399999999999</v>
      </c>
      <c r="M98" s="37">
        <v>135.43299999999999</v>
      </c>
      <c r="N98" s="37">
        <v>123.47499999999999</v>
      </c>
      <c r="O98" s="37">
        <v>121.627</v>
      </c>
      <c r="P98" s="37">
        <v>116.633</v>
      </c>
      <c r="Q98" s="37">
        <v>114.033</v>
      </c>
      <c r="S98" s="4">
        <f t="shared" si="229"/>
        <v>138.23969427635024</v>
      </c>
      <c r="T98" s="4">
        <f t="shared" si="230"/>
        <v>136.38800721433802</v>
      </c>
      <c r="U98" s="4">
        <f t="shared" si="231"/>
        <v>133.48568789106821</v>
      </c>
      <c r="V98" s="4">
        <f t="shared" si="232"/>
        <v>128.69174120916711</v>
      </c>
      <c r="W98" s="4">
        <f t="shared" si="233"/>
        <v>132.90274132334855</v>
      </c>
      <c r="X98" s="4">
        <f t="shared" si="234"/>
        <v>138.18449761815805</v>
      </c>
      <c r="Y98" s="4">
        <f t="shared" si="235"/>
        <v>127.03197986440532</v>
      </c>
      <c r="Z98" s="4">
        <f t="shared" si="236"/>
        <v>141.71081342849988</v>
      </c>
      <c r="AA98" s="4">
        <f t="shared" si="237"/>
        <v>136.84817429569063</v>
      </c>
      <c r="AB98" s="4">
        <f t="shared" si="238"/>
        <v>137.03435671030383</v>
      </c>
      <c r="AC98" s="4">
        <f t="shared" si="239"/>
        <v>130.53197852951641</v>
      </c>
      <c r="AD98" s="4">
        <f t="shared" si="240"/>
        <v>125.13979064156776</v>
      </c>
      <c r="AE98" s="4">
        <f t="shared" si="241"/>
        <v>123.22583154823022</v>
      </c>
      <c r="AF98" s="4">
        <f t="shared" si="242"/>
        <v>117.90465540351154</v>
      </c>
      <c r="AG98" s="4">
        <f t="shared" si="243"/>
        <v>117.30768021076246</v>
      </c>
      <c r="AI98" s="4">
        <f t="shared" si="244"/>
        <v>0.82530572364976251</v>
      </c>
      <c r="AJ98" s="4">
        <f t="shared" si="245"/>
        <v>0.53099278566199359</v>
      </c>
      <c r="AK98" s="4">
        <f t="shared" si="246"/>
        <v>1.9403121089317779</v>
      </c>
      <c r="AL98" s="4">
        <f t="shared" si="247"/>
        <v>1.3258790832907152E-2</v>
      </c>
      <c r="AM98" s="4">
        <f t="shared" si="248"/>
        <v>0.85125867665144028</v>
      </c>
      <c r="AN98" s="4">
        <f t="shared" si="249"/>
        <v>2.1655023818419465</v>
      </c>
      <c r="AO98" s="4">
        <f t="shared" si="250"/>
        <v>0.95102013559468901</v>
      </c>
      <c r="AP98" s="4">
        <f t="shared" si="251"/>
        <v>3.1031865715001175</v>
      </c>
      <c r="AQ98" s="4">
        <f t="shared" si="252"/>
        <v>1.8808257043093874</v>
      </c>
      <c r="AR98" s="4">
        <f t="shared" si="253"/>
        <v>-2.0003567103038336</v>
      </c>
      <c r="AS98" s="4">
        <f t="shared" si="254"/>
        <v>4.9010214704835846</v>
      </c>
      <c r="AT98" s="4">
        <f t="shared" si="255"/>
        <v>-1.6647906415677625</v>
      </c>
      <c r="AU98" s="4">
        <f t="shared" si="256"/>
        <v>-1.5988315482302227</v>
      </c>
      <c r="AV98" s="4">
        <f t="shared" si="257"/>
        <v>-1.271655403511545</v>
      </c>
      <c r="AW98" s="4">
        <f t="shared" si="257"/>
        <v>-3.2746802107624546</v>
      </c>
      <c r="AY98" s="2">
        <f t="shared" si="308"/>
        <v>100.54813197471512</v>
      </c>
      <c r="AZ98" s="2">
        <f t="shared" si="147"/>
        <v>101.32878332270741</v>
      </c>
      <c r="BA98" s="2">
        <f t="shared" si="148"/>
        <v>99.848175751306954</v>
      </c>
      <c r="BB98" s="2">
        <f t="shared" si="149"/>
        <v>96.992713710931767</v>
      </c>
      <c r="BC98" s="2">
        <f t="shared" si="150"/>
        <v>97.125356729720352</v>
      </c>
      <c r="BD98" s="2">
        <f t="shared" si="151"/>
        <v>98.353579384548027</v>
      </c>
      <c r="BE98" s="2">
        <f t="shared" si="152"/>
        <v>97.730270915421315</v>
      </c>
      <c r="BF98" s="2">
        <f t="shared" si="153"/>
        <v>98.464837112722833</v>
      </c>
      <c r="BG98" s="2">
        <f t="shared" si="154"/>
        <v>96.665081439954676</v>
      </c>
      <c r="BH98" s="2">
        <f t="shared" si="155"/>
        <v>98.148631302510637</v>
      </c>
      <c r="BI98" s="2">
        <f t="shared" si="156"/>
        <v>96.693918751516918</v>
      </c>
      <c r="BJ98" s="2">
        <f t="shared" si="157"/>
        <v>95.99634340646125</v>
      </c>
      <c r="BK98" s="2">
        <f t="shared" si="158"/>
        <v>97.685411037307276</v>
      </c>
      <c r="BL98" s="2">
        <f t="shared" si="159"/>
        <v>100.34103173063275</v>
      </c>
      <c r="BM98" s="2">
        <f t="shared" si="160"/>
        <v>101.71644505680936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114.68903535762483</v>
      </c>
      <c r="DL98" s="2">
        <f t="shared" si="289"/>
        <v>107.17485418118467</v>
      </c>
      <c r="DM98" s="2">
        <f t="shared" si="289"/>
        <v>107.20867294014664</v>
      </c>
      <c r="DN98" s="2">
        <f t="shared" si="289"/>
        <v>102.42200890688261</v>
      </c>
      <c r="DO98" s="2">
        <f t="shared" si="289"/>
        <v>104.35203118503118</v>
      </c>
      <c r="DP98" s="2">
        <f t="shared" si="289"/>
        <v>108.64667353067355</v>
      </c>
      <c r="DQ98" s="2">
        <f t="shared" si="289"/>
        <v>107.76447226890755</v>
      </c>
      <c r="DR98" s="2">
        <f t="shared" si="289"/>
        <v>107.87080784313724</v>
      </c>
      <c r="DS98" s="2">
        <f t="shared" si="289"/>
        <v>104.85648511368511</v>
      </c>
      <c r="DT98" s="2">
        <f t="shared" si="289"/>
        <v>104.36354225654222</v>
      </c>
      <c r="DU98" s="2">
        <f t="shared" si="289"/>
        <v>106.20663234663236</v>
      </c>
      <c r="DV98" s="2">
        <f t="shared" si="289"/>
        <v>103.55257467994309</v>
      </c>
      <c r="DW98" s="2">
        <f t="shared" si="289"/>
        <v>105.90493566035671</v>
      </c>
      <c r="DX98" s="2">
        <f t="shared" si="289"/>
        <v>113.66728663101605</v>
      </c>
      <c r="DY98" s="2">
        <f t="shared" si="289"/>
        <v>111.48825018328449</v>
      </c>
      <c r="EA98" s="2">
        <f t="shared" si="228"/>
        <v>99.77341004087819</v>
      </c>
      <c r="EB98" s="2">
        <f t="shared" si="290"/>
        <v>100.96523995871678</v>
      </c>
      <c r="EC98" s="2">
        <f t="shared" si="291"/>
        <v>99.334602680761151</v>
      </c>
      <c r="ED98" s="2">
        <f t="shared" si="292"/>
        <v>96.622289822865923</v>
      </c>
      <c r="EE98" s="2">
        <f t="shared" si="293"/>
        <v>96.647357733659561</v>
      </c>
      <c r="EF98" s="2">
        <f t="shared" si="294"/>
        <v>97.642837599293884</v>
      </c>
      <c r="EG98" s="2">
        <f t="shared" si="295"/>
        <v>96.940131222192747</v>
      </c>
      <c r="EH98" s="2">
        <f t="shared" si="296"/>
        <v>97.796738452030922</v>
      </c>
      <c r="EI98" s="2">
        <f t="shared" si="297"/>
        <v>96.062526156210581</v>
      </c>
      <c r="EJ98" s="2">
        <f t="shared" si="298"/>
        <v>97.698869250116331</v>
      </c>
      <c r="EK98" s="2">
        <f t="shared" si="299"/>
        <v>96.022923849145329</v>
      </c>
      <c r="EL98" s="2">
        <f t="shared" si="300"/>
        <v>95.448276408850887</v>
      </c>
      <c r="EM98" s="2">
        <f t="shared" si="301"/>
        <v>97.087614295741687</v>
      </c>
      <c r="EN98" s="2">
        <f t="shared" si="302"/>
        <v>99.284753521810956</v>
      </c>
      <c r="EO98" s="2">
        <f t="shared" si="303"/>
        <v>100.94323811736571</v>
      </c>
      <c r="EQ98" s="2">
        <f t="shared" si="304"/>
        <v>99.377227686609388</v>
      </c>
      <c r="ER98" s="2">
        <f t="shared" si="305"/>
        <v>100.0258690502929</v>
      </c>
      <c r="ES98" s="2">
        <f t="shared" si="305"/>
        <v>98.518022930546493</v>
      </c>
      <c r="ET98" s="2">
        <f t="shared" si="305"/>
        <v>95.286020733666788</v>
      </c>
      <c r="EU98" s="2">
        <f t="shared" si="305"/>
        <v>95.966424379547931</v>
      </c>
      <c r="EV98" s="2">
        <f t="shared" si="305"/>
        <v>97.349333197179277</v>
      </c>
      <c r="EW98" s="2">
        <f t="shared" si="305"/>
        <v>97.1552970084729</v>
      </c>
      <c r="EX98" s="2">
        <f t="shared" si="305"/>
        <v>97.711625406823316</v>
      </c>
      <c r="EY98" s="2">
        <f t="shared" si="305"/>
        <v>96.227761997930642</v>
      </c>
      <c r="EZ98" s="2">
        <f t="shared" si="305"/>
        <v>97.486681553058702</v>
      </c>
      <c r="FA98" s="2">
        <f t="shared" si="305"/>
        <v>95.793551098304945</v>
      </c>
      <c r="FB98" s="2">
        <f t="shared" si="305"/>
        <v>95.156147656616895</v>
      </c>
      <c r="FC98" s="2">
        <f t="shared" si="305"/>
        <v>97.501742900742528</v>
      </c>
      <c r="FD98" s="2">
        <f t="shared" si="305"/>
        <v>99.084459195989893</v>
      </c>
      <c r="FE98" s="2">
        <f t="shared" si="305"/>
        <v>101.35742711944441</v>
      </c>
      <c r="FG98" s="2">
        <f t="shared" si="306"/>
        <v>0.94803028748241347</v>
      </c>
      <c r="FH98" s="2">
        <f t="shared" si="307"/>
        <v>0.94121656076466931</v>
      </c>
      <c r="FI98" s="2">
        <f t="shared" si="307"/>
        <v>0.93463824317467259</v>
      </c>
      <c r="FJ98" s="2">
        <f t="shared" si="307"/>
        <v>0.93582722329294432</v>
      </c>
      <c r="FK98" s="2">
        <f t="shared" si="307"/>
        <v>0.93784421037475296</v>
      </c>
      <c r="FL98" s="2">
        <f t="shared" si="307"/>
        <v>0.93537027888096091</v>
      </c>
      <c r="FM98" s="2">
        <f t="shared" si="307"/>
        <v>0.92703104264671266</v>
      </c>
      <c r="FN98" s="2">
        <f t="shared" si="307"/>
        <v>0.93366717430249213</v>
      </c>
      <c r="FO98" s="2">
        <f t="shared" si="307"/>
        <v>0.93151256863182441</v>
      </c>
      <c r="FP98" s="2">
        <f t="shared" si="307"/>
        <v>0.93246378049666112</v>
      </c>
      <c r="FQ98" s="2">
        <f t="shared" si="307"/>
        <v>0.93407713495529809</v>
      </c>
      <c r="FR98" s="2">
        <f t="shared" si="307"/>
        <v>0.93233028717966493</v>
      </c>
      <c r="FS98" s="2">
        <f t="shared" si="307"/>
        <v>0.93225117744199992</v>
      </c>
      <c r="FT98" s="2">
        <f t="shared" si="307"/>
        <v>0.92654566710931996</v>
      </c>
      <c r="FU98" s="2">
        <f t="shared" si="307"/>
        <v>0.92671416382693106</v>
      </c>
      <c r="FW98" s="2">
        <f t="shared" si="324"/>
        <v>1.1076361420547351E-3</v>
      </c>
      <c r="FX98" s="2">
        <f t="shared" si="164"/>
        <v>1.5745817944584576E-3</v>
      </c>
      <c r="FY98" s="2">
        <f t="shared" si="165"/>
        <v>1.334829786554814E-3</v>
      </c>
      <c r="FZ98" s="2">
        <f t="shared" si="166"/>
        <v>1.3172419317552485E-3</v>
      </c>
      <c r="GA98" s="2">
        <f t="shared" si="167"/>
        <v>1.3085951929138913E-3</v>
      </c>
      <c r="GB98" s="2">
        <f t="shared" si="168"/>
        <v>1.4754880249663741E-3</v>
      </c>
      <c r="GC98" s="2">
        <f t="shared" si="169"/>
        <v>1.3887571001083635E-3</v>
      </c>
      <c r="GD98" s="2">
        <f t="shared" si="170"/>
        <v>1.6781010784505991E-3</v>
      </c>
      <c r="GE98" s="2">
        <f t="shared" si="171"/>
        <v>1.6922671654606807E-3</v>
      </c>
      <c r="GF98" s="2">
        <f t="shared" si="172"/>
        <v>1.6248193955173251E-3</v>
      </c>
      <c r="GG98" s="2">
        <f t="shared" si="173"/>
        <v>1.5012182640239038E-3</v>
      </c>
      <c r="GH98" s="2">
        <f t="shared" si="174"/>
        <v>1.1931006521244821E-3</v>
      </c>
      <c r="GI98" s="2">
        <f t="shared" si="175"/>
        <v>1.0470201579751849E-3</v>
      </c>
      <c r="GJ98" s="2">
        <f t="shared" si="176"/>
        <v>9.0449887806594287E-4</v>
      </c>
      <c r="GK98" s="2">
        <f t="shared" si="177"/>
        <v>9.8243250219339265E-4</v>
      </c>
      <c r="GM98" s="86">
        <f t="shared" si="325"/>
        <v>7.649117373790931E-6</v>
      </c>
      <c r="GN98" s="86">
        <f t="shared" si="178"/>
        <v>1.7388214628387828E-4</v>
      </c>
      <c r="GO98" s="86">
        <f t="shared" si="179"/>
        <v>1.1404196780822367E-4</v>
      </c>
      <c r="GP98" s="86">
        <f t="shared" si="180"/>
        <v>8.6951725533194058E-7</v>
      </c>
      <c r="GQ98" s="86">
        <f t="shared" si="181"/>
        <v>7.4696257509322496E-7</v>
      </c>
      <c r="GR98" s="86">
        <f t="shared" si="182"/>
        <v>7.7713043947381713E-7</v>
      </c>
      <c r="GS98" s="86">
        <f t="shared" si="183"/>
        <v>1.4941079015845897E-5</v>
      </c>
      <c r="GT98" s="86">
        <f t="shared" si="184"/>
        <v>1.0581608962514903E-6</v>
      </c>
      <c r="GU98" s="86">
        <f t="shared" si="185"/>
        <v>7.6331504505206056E-6</v>
      </c>
      <c r="GV98" s="86">
        <f t="shared" si="186"/>
        <v>3.5905520889381395E-5</v>
      </c>
      <c r="GW98" s="86">
        <f t="shared" si="187"/>
        <v>1.1284569857757922E-6</v>
      </c>
      <c r="GX98" s="86">
        <f t="shared" si="188"/>
        <v>2.0481018346631133E-6</v>
      </c>
      <c r="GY98" s="86">
        <f t="shared" si="189"/>
        <v>5.157732970835469E-6</v>
      </c>
      <c r="GZ98" s="86">
        <f t="shared" si="190"/>
        <v>6.638397341007275E-7</v>
      </c>
      <c r="HA98" s="86">
        <f t="shared" si="191"/>
        <v>1.5129105891806106E-9</v>
      </c>
      <c r="HC98" s="86">
        <f t="shared" si="326"/>
        <v>0.1304609982497294</v>
      </c>
      <c r="HD98" s="86">
        <f t="shared" si="192"/>
        <v>0.11214585252189065</v>
      </c>
      <c r="HE98" s="86">
        <f t="shared" si="193"/>
        <v>0.10684989946290499</v>
      </c>
      <c r="HF98" s="86">
        <f t="shared" si="194"/>
        <v>9.2828810334759607E-2</v>
      </c>
      <c r="HG98" s="86">
        <f t="shared" si="195"/>
        <v>0.11621952488825685</v>
      </c>
      <c r="HH98" s="86">
        <f t="shared" si="196"/>
        <v>0.13829321982349765</v>
      </c>
      <c r="HI98" s="86">
        <f t="shared" si="197"/>
        <v>8.1604148528176865E-2</v>
      </c>
      <c r="HJ98" s="86">
        <f t="shared" si="198"/>
        <v>0.14840115934261217</v>
      </c>
      <c r="HK98" s="86">
        <f t="shared" si="199"/>
        <v>0.13973473994568802</v>
      </c>
      <c r="HL98" s="86">
        <f t="shared" si="200"/>
        <v>0.13169227912979647</v>
      </c>
      <c r="HM98" s="86">
        <f t="shared" si="201"/>
        <v>0.11111875085729378</v>
      </c>
      <c r="HN98" s="86">
        <f t="shared" si="202"/>
        <v>9.0154127457949484E-2</v>
      </c>
      <c r="HO98" s="86">
        <f t="shared" si="203"/>
        <v>8.0121731695464701E-2</v>
      </c>
      <c r="HP98" s="86">
        <f t="shared" si="204"/>
        <v>5.6322438324446104E-2</v>
      </c>
      <c r="HQ98" s="86">
        <f t="shared" si="205"/>
        <v>6.7866065319332022E-2</v>
      </c>
      <c r="HS98" s="86">
        <f t="shared" si="327"/>
        <v>1.0003888015016965E-18</v>
      </c>
      <c r="HT98" s="86">
        <f t="shared" si="206"/>
        <v>3.9266848119733973E-17</v>
      </c>
      <c r="HU98" s="86">
        <f t="shared" si="207"/>
        <v>6.4936075133815724E-22</v>
      </c>
      <c r="HV98" s="86">
        <f t="shared" si="208"/>
        <v>8.3165565309872907E-23</v>
      </c>
      <c r="HW98" s="86">
        <f t="shared" si="209"/>
        <v>2.2942070595832876E-21</v>
      </c>
      <c r="HX98" s="86">
        <f t="shared" si="210"/>
        <v>1.610056991733114E-20</v>
      </c>
      <c r="HY98" s="86">
        <f t="shared" si="211"/>
        <v>7.3025283052463889E-25</v>
      </c>
      <c r="HZ98" s="86">
        <f t="shared" si="212"/>
        <v>2.1416878047885501E-22</v>
      </c>
      <c r="IA98" s="86">
        <f t="shared" si="213"/>
        <v>2.2568939160869597E-20</v>
      </c>
      <c r="IB98" s="86">
        <f t="shared" si="214"/>
        <v>5.0320772868109697E-22</v>
      </c>
      <c r="IC98" s="86">
        <f t="shared" si="215"/>
        <v>3.7288020615444479E-23</v>
      </c>
      <c r="ID98" s="86">
        <f t="shared" si="216"/>
        <v>4.7069739249161917E-23</v>
      </c>
      <c r="IE98" s="86">
        <f t="shared" si="217"/>
        <v>1.2834295892015819E-22</v>
      </c>
      <c r="IF98" s="86">
        <f t="shared" si="218"/>
        <v>6.1363219858576517E-19</v>
      </c>
      <c r="IG98" s="86">
        <f t="shared" si="219"/>
        <v>3.440577763725805E-14</v>
      </c>
      <c r="II98" s="86">
        <f t="shared" si="328"/>
        <v>1.0827773613352114E-99</v>
      </c>
      <c r="IJ98" s="86">
        <f t="shared" si="329"/>
        <v>7.4373502002697046E-88</v>
      </c>
      <c r="IK98" s="86">
        <f t="shared" si="330"/>
        <v>1.4232541707774321E-116</v>
      </c>
      <c r="IL98" s="86">
        <f t="shared" si="331"/>
        <v>8.3665600950052459E-123</v>
      </c>
      <c r="IM98" s="86">
        <f t="shared" si="332"/>
        <v>1.6762999153769082E-116</v>
      </c>
      <c r="IN98" s="86">
        <f t="shared" si="333"/>
        <v>2.0688900486885773E-111</v>
      </c>
      <c r="IO98" s="86">
        <f t="shared" si="334"/>
        <v>6.0859488625414525E-138</v>
      </c>
      <c r="IP98" s="86">
        <f t="shared" si="335"/>
        <v>7.5356524895609407E-122</v>
      </c>
      <c r="IQ98" s="86">
        <f t="shared" si="336"/>
        <v>7.9995334721288449E-110</v>
      </c>
      <c r="IR98" s="86">
        <f t="shared" si="337"/>
        <v>3.4019732723616383E-119</v>
      </c>
      <c r="IS98" s="86">
        <f t="shared" si="338"/>
        <v>1.4125697909518291E-126</v>
      </c>
      <c r="IT98" s="86">
        <f t="shared" si="339"/>
        <v>1.6842033429355964E-124</v>
      </c>
      <c r="IU98" s="86">
        <f t="shared" si="340"/>
        <v>1.0574196738084289E-120</v>
      </c>
      <c r="IV98" s="86">
        <f t="shared" si="341"/>
        <v>1.6122373057447966E-83</v>
      </c>
      <c r="IW98" s="86">
        <f t="shared" si="342"/>
        <v>2.0414882246683809E-76</v>
      </c>
      <c r="IY98" s="86">
        <f t="shared" si="343"/>
        <v>0.1304686473671032</v>
      </c>
      <c r="IZ98" s="86">
        <f t="shared" si="344"/>
        <v>0.11231973466817456</v>
      </c>
      <c r="JA98" s="86">
        <f t="shared" si="345"/>
        <v>0.10696394143071321</v>
      </c>
      <c r="JB98" s="86">
        <f t="shared" si="346"/>
        <v>9.2829679852014943E-2</v>
      </c>
      <c r="JC98" s="86">
        <f t="shared" si="347"/>
        <v>0.11622027185083195</v>
      </c>
      <c r="JD98" s="86">
        <f t="shared" si="348"/>
        <v>0.13829399695393713</v>
      </c>
      <c r="JE98" s="86">
        <f t="shared" si="349"/>
        <v>8.1619089607192705E-2</v>
      </c>
      <c r="JF98" s="86">
        <f t="shared" si="350"/>
        <v>0.1484022175035084</v>
      </c>
      <c r="JG98" s="86">
        <f t="shared" si="351"/>
        <v>0.13974237309613854</v>
      </c>
      <c r="JH98" s="86">
        <f t="shared" si="352"/>
        <v>0.13172818465068586</v>
      </c>
      <c r="JI98" s="86">
        <f t="shared" si="353"/>
        <v>0.11111987931427955</v>
      </c>
      <c r="JJ98" s="86">
        <f t="shared" si="354"/>
        <v>9.0156175559784141E-2</v>
      </c>
      <c r="JK98" s="86">
        <f t="shared" si="355"/>
        <v>8.012688942843553E-2</v>
      </c>
      <c r="JL98" s="86">
        <f t="shared" si="356"/>
        <v>5.6323102164180204E-2</v>
      </c>
      <c r="JM98" s="86">
        <f t="shared" si="357"/>
        <v>6.7866066832277014E-2</v>
      </c>
    </row>
    <row r="99" spans="2:273" x14ac:dyDescent="0.25">
      <c r="B99" s="2">
        <v>72</v>
      </c>
      <c r="C99" s="37">
        <v>150.08099999999999</v>
      </c>
      <c r="D99" s="37">
        <v>148.87100000000001</v>
      </c>
      <c r="E99" s="37">
        <v>145.34399999999999</v>
      </c>
      <c r="F99" s="37">
        <v>142.672</v>
      </c>
      <c r="G99" s="37">
        <v>146.18</v>
      </c>
      <c r="H99" s="37">
        <v>152.88300000000001</v>
      </c>
      <c r="I99" s="37">
        <v>139.96600000000001</v>
      </c>
      <c r="J99" s="37">
        <v>157.71199999999999</v>
      </c>
      <c r="K99" s="37">
        <v>149.23699999999999</v>
      </c>
      <c r="L99" s="37">
        <v>146.71199999999999</v>
      </c>
      <c r="M99" s="37">
        <v>145.917</v>
      </c>
      <c r="N99" s="37">
        <v>135.898</v>
      </c>
      <c r="O99" s="37">
        <v>131.81399999999999</v>
      </c>
      <c r="P99" s="37">
        <v>124.217</v>
      </c>
      <c r="Q99" s="37">
        <v>121.633</v>
      </c>
      <c r="S99" s="4">
        <f t="shared" si="229"/>
        <v>146.76664815593008</v>
      </c>
      <c r="T99" s="4">
        <f t="shared" si="230"/>
        <v>144.68613999309125</v>
      </c>
      <c r="U99" s="4">
        <f t="shared" si="231"/>
        <v>142.69268351116639</v>
      </c>
      <c r="V99" s="4">
        <f t="shared" si="232"/>
        <v>138.07960421355108</v>
      </c>
      <c r="W99" s="4">
        <f t="shared" si="233"/>
        <v>142.39272097911834</v>
      </c>
      <c r="X99" s="4">
        <f t="shared" si="234"/>
        <v>147.99126055190726</v>
      </c>
      <c r="Y99" s="4">
        <f t="shared" si="235"/>
        <v>136.78548978878294</v>
      </c>
      <c r="Z99" s="4">
        <f t="shared" si="236"/>
        <v>152.8364377292981</v>
      </c>
      <c r="AA99" s="4">
        <f t="shared" si="237"/>
        <v>146.90289278314634</v>
      </c>
      <c r="AB99" s="4">
        <f t="shared" si="238"/>
        <v>147.34668485847152</v>
      </c>
      <c r="AC99" s="4">
        <f t="shared" si="239"/>
        <v>140.30980190232356</v>
      </c>
      <c r="AD99" s="4">
        <f t="shared" si="240"/>
        <v>133.78317885234213</v>
      </c>
      <c r="AE99" s="4">
        <f t="shared" si="241"/>
        <v>130.79863814406542</v>
      </c>
      <c r="AF99" s="4">
        <f t="shared" si="242"/>
        <v>124.5094568999512</v>
      </c>
      <c r="AG99" s="4">
        <f t="shared" si="243"/>
        <v>123.15959680331173</v>
      </c>
      <c r="AI99" s="4">
        <f t="shared" si="244"/>
        <v>3.314351844069904</v>
      </c>
      <c r="AJ99" s="4">
        <f t="shared" si="245"/>
        <v>4.1848600069087638</v>
      </c>
      <c r="AK99" s="4">
        <f t="shared" si="246"/>
        <v>2.6513164888336007</v>
      </c>
      <c r="AL99" s="4">
        <f t="shared" si="247"/>
        <v>4.5923957864489182</v>
      </c>
      <c r="AM99" s="4">
        <f t="shared" si="248"/>
        <v>3.7872790208816696</v>
      </c>
      <c r="AN99" s="4">
        <f t="shared" si="249"/>
        <v>4.8917394480927499</v>
      </c>
      <c r="AO99" s="4">
        <f t="shared" si="250"/>
        <v>3.1805102112170687</v>
      </c>
      <c r="AP99" s="4">
        <f t="shared" si="251"/>
        <v>4.8755622707018915</v>
      </c>
      <c r="AQ99" s="4">
        <f t="shared" si="252"/>
        <v>2.3341072168536527</v>
      </c>
      <c r="AR99" s="4">
        <f t="shared" si="253"/>
        <v>-0.63468485847153033</v>
      </c>
      <c r="AS99" s="4">
        <f t="shared" si="254"/>
        <v>5.6071980976764451</v>
      </c>
      <c r="AT99" s="4">
        <f t="shared" si="255"/>
        <v>2.1148211476578638</v>
      </c>
      <c r="AU99" s="4">
        <f t="shared" si="256"/>
        <v>1.0153618559345716</v>
      </c>
      <c r="AV99" s="4">
        <f t="shared" si="257"/>
        <v>-0.29245689995120472</v>
      </c>
      <c r="AW99" s="4">
        <f t="shared" si="257"/>
        <v>-1.5265968033117332</v>
      </c>
      <c r="AY99" s="2">
        <f t="shared" si="308"/>
        <v>100.34750561346773</v>
      </c>
      <c r="AZ99" s="2">
        <f t="shared" si="147"/>
        <v>101.1376021618651</v>
      </c>
      <c r="BA99" s="2">
        <f t="shared" si="148"/>
        <v>99.647102930359395</v>
      </c>
      <c r="BB99" s="2">
        <f t="shared" si="149"/>
        <v>96.811055319019587</v>
      </c>
      <c r="BC99" s="2">
        <f t="shared" si="150"/>
        <v>96.941757503071202</v>
      </c>
      <c r="BD99" s="2">
        <f t="shared" si="151"/>
        <v>98.152997907394607</v>
      </c>
      <c r="BE99" s="2">
        <f t="shared" si="152"/>
        <v>97.555617246406584</v>
      </c>
      <c r="BF99" s="2">
        <f t="shared" si="153"/>
        <v>98.295726030524449</v>
      </c>
      <c r="BG99" s="2">
        <f t="shared" si="154"/>
        <v>96.518529059633124</v>
      </c>
      <c r="BH99" s="2">
        <f t="shared" si="155"/>
        <v>97.979159565803471</v>
      </c>
      <c r="BI99" s="2">
        <f t="shared" si="156"/>
        <v>96.519398722161156</v>
      </c>
      <c r="BJ99" s="2">
        <f t="shared" si="157"/>
        <v>95.829731666538578</v>
      </c>
      <c r="BK99" s="2">
        <f t="shared" si="158"/>
        <v>97.533398800100812</v>
      </c>
      <c r="BL99" s="2">
        <f t="shared" si="159"/>
        <v>100.14964656679012</v>
      </c>
      <c r="BM99" s="2">
        <f t="shared" si="160"/>
        <v>101.57616145646075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114.7679157219973</v>
      </c>
      <c r="DL99" s="2">
        <f t="shared" si="289"/>
        <v>107.1779818815331</v>
      </c>
      <c r="DM99" s="2">
        <f t="shared" si="289"/>
        <v>107.29109213261846</v>
      </c>
      <c r="DN99" s="2">
        <f t="shared" si="289"/>
        <v>102.45427125506075</v>
      </c>
      <c r="DO99" s="2">
        <f t="shared" si="289"/>
        <v>104.42459481343691</v>
      </c>
      <c r="DP99" s="2">
        <f t="shared" si="289"/>
        <v>108.76855203775206</v>
      </c>
      <c r="DQ99" s="2">
        <f t="shared" si="289"/>
        <v>107.87076638655461</v>
      </c>
      <c r="DR99" s="2">
        <f t="shared" si="289"/>
        <v>107.97439159663864</v>
      </c>
      <c r="DS99" s="2">
        <f t="shared" si="289"/>
        <v>104.91245731445731</v>
      </c>
      <c r="DT99" s="2">
        <f t="shared" si="289"/>
        <v>104.4125776490776</v>
      </c>
      <c r="DU99" s="2">
        <f t="shared" si="289"/>
        <v>106.31183981123982</v>
      </c>
      <c r="DV99" s="2">
        <f t="shared" si="289"/>
        <v>103.62462043622568</v>
      </c>
      <c r="DW99" s="2">
        <f t="shared" si="289"/>
        <v>106.02251657730605</v>
      </c>
      <c r="DX99" s="2">
        <f t="shared" si="289"/>
        <v>113.88850236822003</v>
      </c>
      <c r="DY99" s="2">
        <f t="shared" si="289"/>
        <v>111.60050861436953</v>
      </c>
      <c r="EA99" s="2">
        <f t="shared" si="228"/>
        <v>99.627044938953389</v>
      </c>
      <c r="EB99" s="2">
        <f t="shared" si="290"/>
        <v>100.79520374989249</v>
      </c>
      <c r="EC99" s="2">
        <f t="shared" si="291"/>
        <v>99.160806937523787</v>
      </c>
      <c r="ED99" s="2">
        <f t="shared" si="292"/>
        <v>96.460117695319056</v>
      </c>
      <c r="EE99" s="2">
        <f t="shared" si="293"/>
        <v>96.49047028351599</v>
      </c>
      <c r="EF99" s="2">
        <f t="shared" si="294"/>
        <v>97.484540158870232</v>
      </c>
      <c r="EG99" s="2">
        <f t="shared" si="295"/>
        <v>96.81478656606086</v>
      </c>
      <c r="EH99" s="2">
        <f t="shared" si="296"/>
        <v>97.668767253561327</v>
      </c>
      <c r="EI99" s="2">
        <f t="shared" si="297"/>
        <v>95.955369193889226</v>
      </c>
      <c r="EJ99" s="2">
        <f t="shared" si="298"/>
        <v>97.554593096464899</v>
      </c>
      <c r="EK99" s="2">
        <f t="shared" si="299"/>
        <v>95.88949213168128</v>
      </c>
      <c r="EL99" s="2">
        <f t="shared" si="300"/>
        <v>95.314145143391968</v>
      </c>
      <c r="EM99" s="2">
        <f t="shared" si="301"/>
        <v>96.970265592619825</v>
      </c>
      <c r="EN99" s="2">
        <f t="shared" si="302"/>
        <v>99.156504614786769</v>
      </c>
      <c r="EO99" s="2">
        <f t="shared" si="303"/>
        <v>100.85271575180417</v>
      </c>
      <c r="EQ99" s="2">
        <f t="shared" si="304"/>
        <v>99.242545861412623</v>
      </c>
      <c r="ER99" s="2">
        <f t="shared" si="305"/>
        <v>99.886483116514682</v>
      </c>
      <c r="ES99" s="2">
        <f t="shared" si="305"/>
        <v>98.368930977574578</v>
      </c>
      <c r="ET99" s="2">
        <f t="shared" si="305"/>
        <v>95.165270853947462</v>
      </c>
      <c r="EU99" s="2">
        <f t="shared" si="305"/>
        <v>95.831205907327202</v>
      </c>
      <c r="EV99" s="2">
        <f t="shared" si="305"/>
        <v>97.200307934183641</v>
      </c>
      <c r="EW99" s="2">
        <f t="shared" si="305"/>
        <v>97.023372740474016</v>
      </c>
      <c r="EX99" s="2">
        <f t="shared" si="305"/>
        <v>97.585550535880685</v>
      </c>
      <c r="EY99" s="2">
        <f t="shared" si="305"/>
        <v>96.115338727118541</v>
      </c>
      <c r="EZ99" s="2">
        <f t="shared" si="305"/>
        <v>97.348133172891366</v>
      </c>
      <c r="FA99" s="2">
        <f t="shared" si="305"/>
        <v>95.667402388141809</v>
      </c>
      <c r="FB99" s="2">
        <f t="shared" si="305"/>
        <v>95.03065244669861</v>
      </c>
      <c r="FC99" s="2">
        <f t="shared" si="305"/>
        <v>97.372402162568335</v>
      </c>
      <c r="FD99" s="2">
        <f t="shared" si="305"/>
        <v>98.963311308965956</v>
      </c>
      <c r="FE99" s="2">
        <f t="shared" si="305"/>
        <v>101.25013840395269</v>
      </c>
      <c r="FG99" s="2">
        <f t="shared" si="306"/>
        <v>0.95238532785554142</v>
      </c>
      <c r="FH99" s="2">
        <f t="shared" si="307"/>
        <v>0.9461101313800826</v>
      </c>
      <c r="FI99" s="2">
        <f t="shared" si="307"/>
        <v>0.94004455798728404</v>
      </c>
      <c r="FJ99" s="2">
        <f t="shared" si="307"/>
        <v>0.94114138637423861</v>
      </c>
      <c r="FK99" s="2">
        <f t="shared" si="307"/>
        <v>0.94300151940450372</v>
      </c>
      <c r="FL99" s="2">
        <f t="shared" si="307"/>
        <v>0.94071988467899159</v>
      </c>
      <c r="FM99" s="2">
        <f t="shared" si="307"/>
        <v>0.93302148592740264</v>
      </c>
      <c r="FN99" s="2">
        <f t="shared" si="307"/>
        <v>0.93914858040964433</v>
      </c>
      <c r="FO99" s="2">
        <f t="shared" si="307"/>
        <v>0.93716003708949536</v>
      </c>
      <c r="FP99" s="2">
        <f t="shared" si="307"/>
        <v>0.93803802952602744</v>
      </c>
      <c r="FQ99" s="2">
        <f t="shared" si="307"/>
        <v>0.93952685820626147</v>
      </c>
      <c r="FR99" s="2">
        <f t="shared" si="307"/>
        <v>0.93791482076103383</v>
      </c>
      <c r="FS99" s="2">
        <f t="shared" si="307"/>
        <v>0.93784180439793385</v>
      </c>
      <c r="FT99" s="2">
        <f t="shared" si="307"/>
        <v>0.93257305940849389</v>
      </c>
      <c r="FU99" s="2">
        <f t="shared" si="307"/>
        <v>0.93272873374947229</v>
      </c>
      <c r="FW99" s="2">
        <f t="shared" si="324"/>
        <v>1.214369108216579E-3</v>
      </c>
      <c r="FX99" s="2">
        <f t="shared" si="164"/>
        <v>1.7262323688557568E-3</v>
      </c>
      <c r="FY99" s="2">
        <f t="shared" si="165"/>
        <v>1.4634232939851226E-3</v>
      </c>
      <c r="FZ99" s="2">
        <f t="shared" si="166"/>
        <v>1.4441435280537151E-3</v>
      </c>
      <c r="GA99" s="2">
        <f t="shared" si="167"/>
        <v>1.4346649688590496E-3</v>
      </c>
      <c r="GB99" s="2">
        <f t="shared" si="168"/>
        <v>1.6176101773176621E-3</v>
      </c>
      <c r="GC99" s="2">
        <f t="shared" si="169"/>
        <v>1.5225378831047018E-3</v>
      </c>
      <c r="GD99" s="2">
        <f t="shared" si="170"/>
        <v>1.8397033951622272E-3</v>
      </c>
      <c r="GE99" s="2">
        <f t="shared" si="171"/>
        <v>1.8552311511684143E-3</v>
      </c>
      <c r="GF99" s="2">
        <f t="shared" si="172"/>
        <v>1.7812998039315737E-3</v>
      </c>
      <c r="GG99" s="2">
        <f t="shared" si="173"/>
        <v>1.6458147228583218E-3</v>
      </c>
      <c r="GH99" s="2">
        <f t="shared" si="174"/>
        <v>1.3080582826259582E-3</v>
      </c>
      <c r="GI99" s="2">
        <f t="shared" si="175"/>
        <v>1.1479188175634357E-3</v>
      </c>
      <c r="GJ99" s="2">
        <f t="shared" si="176"/>
        <v>9.9167676013781157E-4</v>
      </c>
      <c r="GK99" s="2">
        <f t="shared" si="177"/>
        <v>1.0771137254272248E-3</v>
      </c>
      <c r="GM99" s="86">
        <f t="shared" si="325"/>
        <v>1.0735721111226514E-6</v>
      </c>
      <c r="GN99" s="86">
        <f t="shared" si="178"/>
        <v>4.1603283426065889E-5</v>
      </c>
      <c r="GO99" s="86">
        <f t="shared" si="179"/>
        <v>2.7469176456468792E-5</v>
      </c>
      <c r="GP99" s="86">
        <f t="shared" si="180"/>
        <v>8.3810185999631759E-8</v>
      </c>
      <c r="GQ99" s="86">
        <f t="shared" si="181"/>
        <v>8.1920277083063737E-8</v>
      </c>
      <c r="GR99" s="86">
        <f t="shared" si="182"/>
        <v>9.5106602176074623E-8</v>
      </c>
      <c r="GS99" s="86">
        <f t="shared" si="183"/>
        <v>2.5209841845357093E-6</v>
      </c>
      <c r="GT99" s="86">
        <f t="shared" si="184"/>
        <v>1.386608453785455E-7</v>
      </c>
      <c r="GU99" s="86">
        <f t="shared" si="185"/>
        <v>1.2538040742784595E-6</v>
      </c>
      <c r="GV99" s="86">
        <f t="shared" si="186"/>
        <v>7.4133498546214499E-6</v>
      </c>
      <c r="GW99" s="86">
        <f t="shared" si="187"/>
        <v>1.3302823560408643E-7</v>
      </c>
      <c r="GX99" s="86">
        <f t="shared" si="188"/>
        <v>2.4172835554837606E-7</v>
      </c>
      <c r="GY99" s="86">
        <f t="shared" si="189"/>
        <v>7.2032309042152925E-7</v>
      </c>
      <c r="GZ99" s="86">
        <f t="shared" si="190"/>
        <v>6.949544140280084E-8</v>
      </c>
      <c r="HA99" s="86">
        <f t="shared" si="191"/>
        <v>7.0614221098085477E-11</v>
      </c>
      <c r="HC99" s="86">
        <f t="shared" si="326"/>
        <v>0.17142610865265726</v>
      </c>
      <c r="HD99" s="86">
        <f t="shared" si="192"/>
        <v>0.14829209100388699</v>
      </c>
      <c r="HE99" s="86">
        <f t="shared" si="193"/>
        <v>0.14664737479197348</v>
      </c>
      <c r="HF99" s="86">
        <f t="shared" si="194"/>
        <v>0.12962501333434434</v>
      </c>
      <c r="HG99" s="86">
        <f t="shared" si="195"/>
        <v>0.15845546862885335</v>
      </c>
      <c r="HH99" s="86">
        <f t="shared" si="196"/>
        <v>0.18605676906073229</v>
      </c>
      <c r="HI99" s="86">
        <f t="shared" si="197"/>
        <v>0.11759655762589677</v>
      </c>
      <c r="HJ99" s="86">
        <f t="shared" si="198"/>
        <v>0.202465543744031</v>
      </c>
      <c r="HK99" s="86">
        <f t="shared" si="199"/>
        <v>0.18861517168679343</v>
      </c>
      <c r="HL99" s="86">
        <f t="shared" si="200"/>
        <v>0.18033060161758427</v>
      </c>
      <c r="HM99" s="86">
        <f t="shared" si="201"/>
        <v>0.1549758541092377</v>
      </c>
      <c r="HN99" s="86">
        <f t="shared" si="202"/>
        <v>0.1258184117117857</v>
      </c>
      <c r="HO99" s="86">
        <f t="shared" si="203"/>
        <v>0.1114232031690106</v>
      </c>
      <c r="HP99" s="86">
        <f t="shared" si="204"/>
        <v>8.386898818793187E-2</v>
      </c>
      <c r="HQ99" s="86">
        <f t="shared" si="205"/>
        <v>0.10139554599981983</v>
      </c>
      <c r="HS99" s="86">
        <f t="shared" si="327"/>
        <v>5.4600566205603668E-18</v>
      </c>
      <c r="HT99" s="86">
        <f t="shared" si="206"/>
        <v>1.9438847139431049E-16</v>
      </c>
      <c r="HU99" s="86">
        <f t="shared" si="207"/>
        <v>5.0612100790810525E-21</v>
      </c>
      <c r="HV99" s="86">
        <f t="shared" si="208"/>
        <v>7.1321665452546521E-22</v>
      </c>
      <c r="HW99" s="86">
        <f t="shared" si="209"/>
        <v>1.7279741759971876E-20</v>
      </c>
      <c r="HX99" s="86">
        <f t="shared" si="210"/>
        <v>1.1513481977650072E-19</v>
      </c>
      <c r="HY99" s="86">
        <f t="shared" si="211"/>
        <v>8.083552340889612E-24</v>
      </c>
      <c r="HZ99" s="86">
        <f t="shared" si="212"/>
        <v>1.9317732521253365E-21</v>
      </c>
      <c r="IA99" s="86">
        <f t="shared" si="213"/>
        <v>1.6460724576273996E-19</v>
      </c>
      <c r="IB99" s="86">
        <f t="shared" si="214"/>
        <v>4.2991835748778181E-21</v>
      </c>
      <c r="IC99" s="86">
        <f t="shared" si="215"/>
        <v>3.5144161272710783E-22</v>
      </c>
      <c r="ID99" s="86">
        <f t="shared" si="216"/>
        <v>4.0190456403795308E-22</v>
      </c>
      <c r="IE99" s="86">
        <f t="shared" si="217"/>
        <v>9.9762945550782641E-22</v>
      </c>
      <c r="IF99" s="86">
        <f t="shared" si="218"/>
        <v>3.2083614710943204E-18</v>
      </c>
      <c r="IG99" s="86">
        <f t="shared" si="219"/>
        <v>1.1452048883402385E-13</v>
      </c>
      <c r="II99" s="86">
        <f t="shared" si="328"/>
        <v>4.6039915719283178E-97</v>
      </c>
      <c r="IJ99" s="86">
        <f t="shared" si="329"/>
        <v>2.0311663102205702E-85</v>
      </c>
      <c r="IK99" s="86">
        <f t="shared" si="330"/>
        <v>2.0952985723540434E-113</v>
      </c>
      <c r="IL99" s="86">
        <f t="shared" si="331"/>
        <v>1.8021158873656343E-119</v>
      </c>
      <c r="IM99" s="86">
        <f t="shared" si="332"/>
        <v>2.4040295733787622E-113</v>
      </c>
      <c r="IN99" s="86">
        <f t="shared" si="333"/>
        <v>2.4407236551819052E-108</v>
      </c>
      <c r="IO99" s="86">
        <f t="shared" si="334"/>
        <v>3.6681891777434352E-134</v>
      </c>
      <c r="IP99" s="86">
        <f t="shared" si="335"/>
        <v>2.0355578015342602E-118</v>
      </c>
      <c r="IQ99" s="86">
        <f t="shared" si="336"/>
        <v>9.8869597823756888E-107</v>
      </c>
      <c r="IR99" s="86">
        <f t="shared" si="337"/>
        <v>7.424534719655023E-116</v>
      </c>
      <c r="IS99" s="86">
        <f t="shared" si="338"/>
        <v>4.5276618652565328E-123</v>
      </c>
      <c r="IT99" s="86">
        <f t="shared" si="339"/>
        <v>3.6050114383556986E-121</v>
      </c>
      <c r="IU99" s="86">
        <f t="shared" si="340"/>
        <v>1.5509905771935938E-117</v>
      </c>
      <c r="IV99" s="86">
        <f t="shared" si="341"/>
        <v>2.1832437752402958E-81</v>
      </c>
      <c r="IW99" s="86">
        <f t="shared" si="342"/>
        <v>1.9043584034771302E-74</v>
      </c>
      <c r="IY99" s="86">
        <f t="shared" si="343"/>
        <v>0.17142718222476838</v>
      </c>
      <c r="IZ99" s="86">
        <f t="shared" si="344"/>
        <v>0.14833369428731324</v>
      </c>
      <c r="JA99" s="86">
        <f t="shared" si="345"/>
        <v>0.14667484396842995</v>
      </c>
      <c r="JB99" s="86">
        <f t="shared" si="346"/>
        <v>0.12962509714453035</v>
      </c>
      <c r="JC99" s="86">
        <f t="shared" si="347"/>
        <v>0.15845555054913044</v>
      </c>
      <c r="JD99" s="86">
        <f t="shared" si="348"/>
        <v>0.18605686416733447</v>
      </c>
      <c r="JE99" s="86">
        <f t="shared" si="349"/>
        <v>0.1175990786100813</v>
      </c>
      <c r="JF99" s="86">
        <f t="shared" si="350"/>
        <v>0.20246568240487639</v>
      </c>
      <c r="JG99" s="86">
        <f t="shared" si="351"/>
        <v>0.18861642549086771</v>
      </c>
      <c r="JH99" s="86">
        <f t="shared" si="352"/>
        <v>0.1803380149674389</v>
      </c>
      <c r="JI99" s="86">
        <f t="shared" si="353"/>
        <v>0.15497598713747329</v>
      </c>
      <c r="JJ99" s="86">
        <f t="shared" si="354"/>
        <v>0.12581865344014126</v>
      </c>
      <c r="JK99" s="86">
        <f t="shared" si="355"/>
        <v>0.11142392349210102</v>
      </c>
      <c r="JL99" s="86">
        <f t="shared" si="356"/>
        <v>8.3869057683373271E-2</v>
      </c>
      <c r="JM99" s="86">
        <f t="shared" si="357"/>
        <v>0.10139554607054857</v>
      </c>
    </row>
    <row r="100" spans="2:273" x14ac:dyDescent="0.25">
      <c r="B100" s="2">
        <v>73</v>
      </c>
      <c r="C100" s="37">
        <v>161.64500000000001</v>
      </c>
      <c r="D100" s="37">
        <v>159.952</v>
      </c>
      <c r="E100" s="37">
        <v>159</v>
      </c>
      <c r="F100" s="37">
        <v>155.78700000000001</v>
      </c>
      <c r="G100" s="37">
        <v>159.11500000000001</v>
      </c>
      <c r="H100" s="37">
        <v>164.267</v>
      </c>
      <c r="I100" s="37">
        <v>152.10300000000001</v>
      </c>
      <c r="J100" s="37">
        <v>167.661</v>
      </c>
      <c r="K100" s="37">
        <v>163.119</v>
      </c>
      <c r="L100" s="37">
        <v>158.37299999999999</v>
      </c>
      <c r="M100" s="37">
        <v>158.017</v>
      </c>
      <c r="N100" s="37">
        <v>149.339</v>
      </c>
      <c r="O100" s="37">
        <v>141.49199999999999</v>
      </c>
      <c r="P100" s="37">
        <v>135.65</v>
      </c>
      <c r="Q100" s="37">
        <v>130.5</v>
      </c>
      <c r="S100" s="4">
        <f t="shared" si="229"/>
        <v>156.12612719648376</v>
      </c>
      <c r="T100" s="4">
        <f t="shared" si="230"/>
        <v>153.95023971023735</v>
      </c>
      <c r="U100" s="4">
        <f t="shared" si="231"/>
        <v>153.1068236092128</v>
      </c>
      <c r="V100" s="4">
        <f t="shared" si="232"/>
        <v>148.91205535699672</v>
      </c>
      <c r="W100" s="4">
        <f t="shared" si="233"/>
        <v>153.02884964893008</v>
      </c>
      <c r="X100" s="4">
        <f t="shared" si="234"/>
        <v>158.74084288570518</v>
      </c>
      <c r="Y100" s="4">
        <f t="shared" si="235"/>
        <v>148.28729950030248</v>
      </c>
      <c r="Z100" s="4">
        <f t="shared" si="236"/>
        <v>164.92183962601638</v>
      </c>
      <c r="AA100" s="4">
        <f t="shared" si="237"/>
        <v>157.90984886752349</v>
      </c>
      <c r="AB100" s="4">
        <f t="shared" si="238"/>
        <v>158.68232944552705</v>
      </c>
      <c r="AC100" s="4">
        <f t="shared" si="239"/>
        <v>151.38153166276163</v>
      </c>
      <c r="AD100" s="4">
        <f t="shared" si="240"/>
        <v>143.78157101372153</v>
      </c>
      <c r="AE100" s="4">
        <f t="shared" si="241"/>
        <v>139.63775948452314</v>
      </c>
      <c r="AF100" s="4">
        <f t="shared" si="242"/>
        <v>132.67047142529628</v>
      </c>
      <c r="AG100" s="4">
        <f t="shared" si="243"/>
        <v>130.28021370664439</v>
      </c>
      <c r="AI100" s="4">
        <f t="shared" si="244"/>
        <v>5.5188728035162455</v>
      </c>
      <c r="AJ100" s="4">
        <f t="shared" si="245"/>
        <v>6.0017602897626432</v>
      </c>
      <c r="AK100" s="4">
        <f t="shared" si="246"/>
        <v>5.8931763907872039</v>
      </c>
      <c r="AL100" s="4">
        <f t="shared" si="247"/>
        <v>6.874944643003289</v>
      </c>
      <c r="AM100" s="4">
        <f t="shared" si="248"/>
        <v>6.0861503510699322</v>
      </c>
      <c r="AN100" s="4">
        <f t="shared" si="249"/>
        <v>5.5261571142948185</v>
      </c>
      <c r="AO100" s="4">
        <f t="shared" si="250"/>
        <v>3.8157004996975274</v>
      </c>
      <c r="AP100" s="4">
        <f t="shared" si="251"/>
        <v>2.7391603739836228</v>
      </c>
      <c r="AQ100" s="4">
        <f t="shared" si="252"/>
        <v>5.2091511324765065</v>
      </c>
      <c r="AR100" s="4">
        <f t="shared" si="253"/>
        <v>-0.30932944552705521</v>
      </c>
      <c r="AS100" s="4">
        <f t="shared" si="254"/>
        <v>6.6354683372383647</v>
      </c>
      <c r="AT100" s="4">
        <f t="shared" si="255"/>
        <v>5.5574289862784667</v>
      </c>
      <c r="AU100" s="4">
        <f t="shared" si="256"/>
        <v>1.854240515476846</v>
      </c>
      <c r="AV100" s="4">
        <f t="shared" si="257"/>
        <v>2.9795285747037212</v>
      </c>
      <c r="AW100" s="4">
        <f t="shared" si="257"/>
        <v>0.21978629335561095</v>
      </c>
      <c r="AY100" s="2">
        <f t="shared" si="308"/>
        <v>100.15026593104989</v>
      </c>
      <c r="AZ100" s="2">
        <f t="shared" si="147"/>
        <v>100.94725333413213</v>
      </c>
      <c r="BA100" s="2">
        <f t="shared" si="148"/>
        <v>99.446786294842866</v>
      </c>
      <c r="BB100" s="2">
        <f t="shared" si="149"/>
        <v>96.629891992794484</v>
      </c>
      <c r="BC100" s="2">
        <f t="shared" si="150"/>
        <v>96.759088074248908</v>
      </c>
      <c r="BD100" s="2">
        <f t="shared" si="151"/>
        <v>97.954240787537003</v>
      </c>
      <c r="BE100" s="2">
        <f t="shared" si="152"/>
        <v>97.383372365761517</v>
      </c>
      <c r="BF100" s="2">
        <f t="shared" si="153"/>
        <v>98.128563450655179</v>
      </c>
      <c r="BG100" s="2">
        <f t="shared" si="154"/>
        <v>96.3741192858174</v>
      </c>
      <c r="BH100" s="2">
        <f t="shared" si="155"/>
        <v>97.810577964701551</v>
      </c>
      <c r="BI100" s="2">
        <f t="shared" si="156"/>
        <v>96.346794645183522</v>
      </c>
      <c r="BJ100" s="2">
        <f t="shared" si="157"/>
        <v>95.664501458510955</v>
      </c>
      <c r="BK100" s="2">
        <f t="shared" si="158"/>
        <v>97.38278368442576</v>
      </c>
      <c r="BL100" s="2">
        <f t="shared" si="159"/>
        <v>99.961009425317727</v>
      </c>
      <c r="BM100" s="2">
        <f t="shared" si="160"/>
        <v>101.43848426079565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114.84679608636978</v>
      </c>
      <c r="DL100" s="2">
        <f t="shared" si="289"/>
        <v>107.18110958188153</v>
      </c>
      <c r="DM100" s="2">
        <f t="shared" si="289"/>
        <v>107.37351132509029</v>
      </c>
      <c r="DN100" s="2">
        <f t="shared" si="289"/>
        <v>102.48653360323888</v>
      </c>
      <c r="DO100" s="2">
        <f t="shared" si="289"/>
        <v>104.49715844184266</v>
      </c>
      <c r="DP100" s="2">
        <f t="shared" si="289"/>
        <v>108.89043054483056</v>
      </c>
      <c r="DQ100" s="2">
        <f t="shared" si="289"/>
        <v>107.97706050420166</v>
      </c>
      <c r="DR100" s="2">
        <f t="shared" si="289"/>
        <v>108.07797535014004</v>
      </c>
      <c r="DS100" s="2">
        <f t="shared" si="289"/>
        <v>104.96842951522952</v>
      </c>
      <c r="DT100" s="2">
        <f t="shared" si="289"/>
        <v>104.46161304161301</v>
      </c>
      <c r="DU100" s="2">
        <f t="shared" si="289"/>
        <v>106.41704727584728</v>
      </c>
      <c r="DV100" s="2">
        <f t="shared" si="289"/>
        <v>103.69666619250827</v>
      </c>
      <c r="DW100" s="2">
        <f t="shared" si="289"/>
        <v>106.14009749425539</v>
      </c>
      <c r="DX100" s="2">
        <f t="shared" si="289"/>
        <v>114.10971810542401</v>
      </c>
      <c r="DY100" s="2">
        <f t="shared" si="289"/>
        <v>111.71276704545458</v>
      </c>
      <c r="EA100" s="2">
        <f t="shared" si="228"/>
        <v>99.480679837028589</v>
      </c>
      <c r="EB100" s="2">
        <f t="shared" si="290"/>
        <v>100.62516754106821</v>
      </c>
      <c r="EC100" s="2">
        <f t="shared" si="291"/>
        <v>98.987011194286424</v>
      </c>
      <c r="ED100" s="2">
        <f t="shared" si="292"/>
        <v>96.297945567772189</v>
      </c>
      <c r="EE100" s="2">
        <f t="shared" si="293"/>
        <v>96.333582833372432</v>
      </c>
      <c r="EF100" s="2">
        <f t="shared" si="294"/>
        <v>97.326242718446565</v>
      </c>
      <c r="EG100" s="2">
        <f t="shared" si="295"/>
        <v>96.689441909928988</v>
      </c>
      <c r="EH100" s="2">
        <f t="shared" si="296"/>
        <v>97.540796055091747</v>
      </c>
      <c r="EI100" s="2">
        <f t="shared" si="297"/>
        <v>95.848212231567857</v>
      </c>
      <c r="EJ100" s="2">
        <f t="shared" si="298"/>
        <v>97.410316942813481</v>
      </c>
      <c r="EK100" s="2">
        <f t="shared" si="299"/>
        <v>95.756060414217231</v>
      </c>
      <c r="EL100" s="2">
        <f t="shared" si="300"/>
        <v>95.18001387793305</v>
      </c>
      <c r="EM100" s="2">
        <f t="shared" si="301"/>
        <v>96.852916889497962</v>
      </c>
      <c r="EN100" s="2">
        <f t="shared" si="302"/>
        <v>99.028255707762568</v>
      </c>
      <c r="EO100" s="2">
        <f t="shared" si="303"/>
        <v>100.76219338624263</v>
      </c>
      <c r="EQ100" s="2">
        <f t="shared" si="304"/>
        <v>99.107864036215844</v>
      </c>
      <c r="ER100" s="2">
        <f t="shared" si="305"/>
        <v>99.747097182736482</v>
      </c>
      <c r="ES100" s="2">
        <f t="shared" si="305"/>
        <v>98.219839024602663</v>
      </c>
      <c r="ET100" s="2">
        <f t="shared" si="305"/>
        <v>95.044520974228149</v>
      </c>
      <c r="EU100" s="2">
        <f t="shared" si="305"/>
        <v>95.695987435106474</v>
      </c>
      <c r="EV100" s="2">
        <f t="shared" si="305"/>
        <v>97.051282671187991</v>
      </c>
      <c r="EW100" s="2">
        <f t="shared" si="305"/>
        <v>96.891448472475133</v>
      </c>
      <c r="EX100" s="2">
        <f t="shared" si="305"/>
        <v>97.459475664938068</v>
      </c>
      <c r="EY100" s="2">
        <f t="shared" si="305"/>
        <v>96.00291545630644</v>
      </c>
      <c r="EZ100" s="2">
        <f t="shared" si="305"/>
        <v>97.20958479272403</v>
      </c>
      <c r="FA100" s="2">
        <f t="shared" si="305"/>
        <v>95.541253677978659</v>
      </c>
      <c r="FB100" s="2">
        <f t="shared" si="305"/>
        <v>94.905157236780326</v>
      </c>
      <c r="FC100" s="2">
        <f t="shared" si="305"/>
        <v>97.243061424394128</v>
      </c>
      <c r="FD100" s="2">
        <f t="shared" si="305"/>
        <v>98.842163421942004</v>
      </c>
      <c r="FE100" s="2">
        <f t="shared" si="305"/>
        <v>101.14284968846096</v>
      </c>
      <c r="FG100" s="2">
        <f t="shared" si="306"/>
        <v>0.95639220476155529</v>
      </c>
      <c r="FH100" s="2">
        <f t="shared" si="307"/>
        <v>0.95061769842746302</v>
      </c>
      <c r="FI100" s="2">
        <f t="shared" si="307"/>
        <v>0.94502999665522269</v>
      </c>
      <c r="FJ100" s="2">
        <f t="shared" si="307"/>
        <v>0.94604085629480816</v>
      </c>
      <c r="FK100" s="2">
        <f t="shared" si="307"/>
        <v>0.94775474493478995</v>
      </c>
      <c r="FL100" s="2">
        <f t="shared" si="307"/>
        <v>0.94565241485234475</v>
      </c>
      <c r="FM100" s="2">
        <f t="shared" si="307"/>
        <v>0.93855273689163399</v>
      </c>
      <c r="FN100" s="2">
        <f t="shared" si="307"/>
        <v>0.94420409968859798</v>
      </c>
      <c r="FO100" s="2">
        <f t="shared" si="307"/>
        <v>0.94237062629670598</v>
      </c>
      <c r="FP100" s="2">
        <f t="shared" si="307"/>
        <v>0.94318023095465608</v>
      </c>
      <c r="FQ100" s="2">
        <f t="shared" si="307"/>
        <v>0.94455280572764566</v>
      </c>
      <c r="FR100" s="2">
        <f t="shared" si="307"/>
        <v>0.94306662664008611</v>
      </c>
      <c r="FS100" s="2">
        <f t="shared" si="307"/>
        <v>0.94299930092759487</v>
      </c>
      <c r="FT100" s="2">
        <f t="shared" si="307"/>
        <v>0.93813888723742256</v>
      </c>
      <c r="FU100" s="2">
        <f t="shared" si="307"/>
        <v>0.93828256170557522</v>
      </c>
      <c r="FW100" s="2">
        <f t="shared" si="324"/>
        <v>1.3313732653498134E-3</v>
      </c>
      <c r="FX100" s="2">
        <f t="shared" si="164"/>
        <v>1.8924609763128421E-3</v>
      </c>
      <c r="FY100" s="2">
        <f t="shared" si="165"/>
        <v>1.6043852129379974E-3</v>
      </c>
      <c r="FZ100" s="2">
        <f t="shared" si="166"/>
        <v>1.5832512988012116E-3</v>
      </c>
      <c r="GA100" s="2">
        <f t="shared" si="167"/>
        <v>1.5728611512967378E-3</v>
      </c>
      <c r="GB100" s="2">
        <f t="shared" si="168"/>
        <v>1.7733975255781272E-3</v>
      </c>
      <c r="GC100" s="2">
        <f t="shared" si="169"/>
        <v>1.6691844022776194E-3</v>
      </c>
      <c r="GD100" s="2">
        <f t="shared" si="170"/>
        <v>2.0168366892706867E-3</v>
      </c>
      <c r="GE100" s="2">
        <f t="shared" si="171"/>
        <v>2.0338564674047418E-3</v>
      </c>
      <c r="GF100" s="2">
        <f t="shared" si="172"/>
        <v>1.9528207906794749E-3</v>
      </c>
      <c r="GG100" s="2">
        <f t="shared" si="173"/>
        <v>1.8043134601676354E-3</v>
      </c>
      <c r="GH100" s="2">
        <f t="shared" si="174"/>
        <v>1.4340764070268621E-3</v>
      </c>
      <c r="GI100" s="2">
        <f t="shared" si="175"/>
        <v>1.2585285734475801E-3</v>
      </c>
      <c r="GJ100" s="2">
        <f t="shared" si="176"/>
        <v>1.087247922466929E-3</v>
      </c>
      <c r="GK100" s="2">
        <f t="shared" si="177"/>
        <v>1.1809089970090294E-3</v>
      </c>
      <c r="GM100" s="86">
        <f t="shared" si="325"/>
        <v>1.2779507346605371E-7</v>
      </c>
      <c r="GN100" s="86">
        <f t="shared" si="178"/>
        <v>8.8190386065130549E-6</v>
      </c>
      <c r="GO100" s="86">
        <f t="shared" si="179"/>
        <v>5.9075846921518594E-6</v>
      </c>
      <c r="GP100" s="86">
        <f t="shared" si="180"/>
        <v>6.6502057438776477E-9</v>
      </c>
      <c r="GQ100" s="86">
        <f t="shared" si="181"/>
        <v>7.5653871480875042E-9</v>
      </c>
      <c r="GR100" s="86">
        <f t="shared" si="182"/>
        <v>9.9642637971427267E-9</v>
      </c>
      <c r="GS100" s="86">
        <f t="shared" si="183"/>
        <v>3.689467369105268E-7</v>
      </c>
      <c r="GT100" s="86">
        <f t="shared" si="184"/>
        <v>1.5660572554068709E-8</v>
      </c>
      <c r="GU100" s="86">
        <f t="shared" si="185"/>
        <v>1.7939176008287029E-7</v>
      </c>
      <c r="GV100" s="86">
        <f t="shared" si="186"/>
        <v>1.3544810448158384E-6</v>
      </c>
      <c r="GW100" s="86">
        <f t="shared" si="187"/>
        <v>1.3289098666461275E-8</v>
      </c>
      <c r="GX100" s="86">
        <f t="shared" si="188"/>
        <v>2.3993013576384106E-8</v>
      </c>
      <c r="GY100" s="86">
        <f t="shared" si="189"/>
        <v>8.5835655812325356E-8</v>
      </c>
      <c r="GZ100" s="86">
        <f t="shared" si="190"/>
        <v>6.097604819681234E-9</v>
      </c>
      <c r="HA100" s="86">
        <f t="shared" si="191"/>
        <v>2.6314290155009806E-12</v>
      </c>
      <c r="HC100" s="86">
        <f t="shared" si="326"/>
        <v>0.22130254011286909</v>
      </c>
      <c r="HD100" s="86">
        <f t="shared" si="192"/>
        <v>0.19271813739074578</v>
      </c>
      <c r="HE100" s="86">
        <f t="shared" si="193"/>
        <v>0.19683348444034482</v>
      </c>
      <c r="HF100" s="86">
        <f t="shared" si="194"/>
        <v>0.17685273256658157</v>
      </c>
      <c r="HG100" s="86">
        <f t="shared" si="195"/>
        <v>0.21139489551862192</v>
      </c>
      <c r="HH100" s="86">
        <f t="shared" si="196"/>
        <v>0.24503465764772042</v>
      </c>
      <c r="HI100" s="86">
        <f t="shared" si="197"/>
        <v>0.16498253426087051</v>
      </c>
      <c r="HJ100" s="86">
        <f t="shared" si="198"/>
        <v>0.26955775136345744</v>
      </c>
      <c r="HK100" s="86">
        <f t="shared" si="199"/>
        <v>0.24907052099457055</v>
      </c>
      <c r="HL100" s="86">
        <f t="shared" si="200"/>
        <v>0.24093592715509182</v>
      </c>
      <c r="HM100" s="86">
        <f t="shared" si="201"/>
        <v>0.21086798051421124</v>
      </c>
      <c r="HN100" s="86">
        <f t="shared" si="202"/>
        <v>0.17161450806385672</v>
      </c>
      <c r="HO100" s="86">
        <f t="shared" si="203"/>
        <v>0.15165936617835424</v>
      </c>
      <c r="HP100" s="86">
        <f t="shared" si="204"/>
        <v>0.12142734543252207</v>
      </c>
      <c r="HQ100" s="86">
        <f t="shared" si="205"/>
        <v>0.14695020895412353</v>
      </c>
      <c r="HS100" s="86">
        <f t="shared" si="327"/>
        <v>2.8738027168194704E-17</v>
      </c>
      <c r="HT100" s="86">
        <f t="shared" si="206"/>
        <v>9.2879452776420946E-16</v>
      </c>
      <c r="HU100" s="86">
        <f t="shared" si="207"/>
        <v>3.7708212788472907E-20</v>
      </c>
      <c r="HV100" s="86">
        <f t="shared" si="208"/>
        <v>5.8333986993728143E-21</v>
      </c>
      <c r="HW100" s="86">
        <f t="shared" si="209"/>
        <v>1.2444855498541703E-19</v>
      </c>
      <c r="HX100" s="86">
        <f t="shared" si="210"/>
        <v>7.8759300743079721E-19</v>
      </c>
      <c r="HY100" s="86">
        <f t="shared" si="211"/>
        <v>8.4758001677191207E-23</v>
      </c>
      <c r="HZ100" s="86">
        <f t="shared" si="212"/>
        <v>1.6564044969492213E-20</v>
      </c>
      <c r="IA100" s="86">
        <f t="shared" si="213"/>
        <v>1.1470216857932113E-18</v>
      </c>
      <c r="IB100" s="86">
        <f t="shared" si="214"/>
        <v>3.4973700228764745E-20</v>
      </c>
      <c r="IC100" s="86">
        <f t="shared" si="215"/>
        <v>3.1481116429599278E-21</v>
      </c>
      <c r="ID100" s="86">
        <f t="shared" si="216"/>
        <v>3.2752550641135999E-21</v>
      </c>
      <c r="IE100" s="86">
        <f t="shared" si="217"/>
        <v>7.4247217742131876E-21</v>
      </c>
      <c r="IF100" s="86">
        <f t="shared" si="218"/>
        <v>1.6213098401130609E-17</v>
      </c>
      <c r="IG100" s="86">
        <f t="shared" si="219"/>
        <v>3.7198597012693645E-13</v>
      </c>
      <c r="II100" s="86">
        <f t="shared" si="328"/>
        <v>1.8033009216485223E-94</v>
      </c>
      <c r="IJ100" s="86">
        <f t="shared" si="329"/>
        <v>5.1194555270541886E-83</v>
      </c>
      <c r="IK100" s="86">
        <f t="shared" si="330"/>
        <v>2.7859894137718711E-110</v>
      </c>
      <c r="IL100" s="86">
        <f t="shared" si="331"/>
        <v>3.4879144657074776E-116</v>
      </c>
      <c r="IM100" s="86">
        <f t="shared" si="332"/>
        <v>3.1159450176441697E-110</v>
      </c>
      <c r="IN100" s="86">
        <f t="shared" si="333"/>
        <v>2.6046883498297155E-105</v>
      </c>
      <c r="IO100" s="86">
        <f t="shared" si="334"/>
        <v>1.9563482448438169E-130</v>
      </c>
      <c r="IP100" s="86">
        <f t="shared" si="335"/>
        <v>4.9045168577475033E-115</v>
      </c>
      <c r="IQ100" s="86">
        <f t="shared" si="336"/>
        <v>1.1022570178431927E-103</v>
      </c>
      <c r="IR100" s="86">
        <f t="shared" si="337"/>
        <v>1.4505971870237469E-112</v>
      </c>
      <c r="IS100" s="86">
        <f t="shared" si="338"/>
        <v>1.2938474904685975E-119</v>
      </c>
      <c r="IT100" s="86">
        <f t="shared" si="339"/>
        <v>6.9452829424161648E-118</v>
      </c>
      <c r="IU100" s="86">
        <f t="shared" si="340"/>
        <v>2.0622195451519687E-114</v>
      </c>
      <c r="IV100" s="86">
        <f t="shared" si="341"/>
        <v>2.7715500312588199E-79</v>
      </c>
      <c r="IW100" s="86">
        <f t="shared" si="342"/>
        <v>1.6723589796171921E-72</v>
      </c>
      <c r="IY100" s="86">
        <f t="shared" si="343"/>
        <v>0.22130266790794259</v>
      </c>
      <c r="IZ100" s="86">
        <f t="shared" si="344"/>
        <v>0.1927269564293532</v>
      </c>
      <c r="JA100" s="86">
        <f t="shared" si="345"/>
        <v>0.19683939202503697</v>
      </c>
      <c r="JB100" s="86">
        <f t="shared" si="346"/>
        <v>0.17685273921678732</v>
      </c>
      <c r="JC100" s="86">
        <f t="shared" si="347"/>
        <v>0.21139490308400907</v>
      </c>
      <c r="JD100" s="86">
        <f t="shared" si="348"/>
        <v>0.24503466761198422</v>
      </c>
      <c r="JE100" s="86">
        <f t="shared" si="349"/>
        <v>0.16498290320760742</v>
      </c>
      <c r="JF100" s="86">
        <f t="shared" si="350"/>
        <v>0.26955776702403</v>
      </c>
      <c r="JG100" s="86">
        <f t="shared" si="351"/>
        <v>0.24907070038633064</v>
      </c>
      <c r="JH100" s="86">
        <f t="shared" si="352"/>
        <v>0.24093728163613665</v>
      </c>
      <c r="JI100" s="86">
        <f t="shared" si="353"/>
        <v>0.21086799380330989</v>
      </c>
      <c r="JJ100" s="86">
        <f t="shared" si="354"/>
        <v>0.1716145320568703</v>
      </c>
      <c r="JK100" s="86">
        <f t="shared" si="355"/>
        <v>0.15165945201401004</v>
      </c>
      <c r="JL100" s="86">
        <f t="shared" si="356"/>
        <v>0.1214273515301269</v>
      </c>
      <c r="JM100" s="86">
        <f t="shared" si="357"/>
        <v>0.14695020895712693</v>
      </c>
    </row>
    <row r="101" spans="2:273" x14ac:dyDescent="0.25">
      <c r="B101" s="2">
        <v>74</v>
      </c>
      <c r="C101" s="37">
        <v>170.98400000000001</v>
      </c>
      <c r="D101" s="37">
        <v>169.91900000000001</v>
      </c>
      <c r="E101" s="37">
        <v>167.88499999999999</v>
      </c>
      <c r="F101" s="37">
        <v>167.721</v>
      </c>
      <c r="G101" s="37">
        <v>172.11500000000001</v>
      </c>
      <c r="H101" s="37">
        <v>175.833</v>
      </c>
      <c r="I101" s="37">
        <v>164.79300000000001</v>
      </c>
      <c r="J101" s="37">
        <v>179.797</v>
      </c>
      <c r="K101" s="37">
        <v>172.94900000000001</v>
      </c>
      <c r="L101" s="37">
        <v>169.27099999999999</v>
      </c>
      <c r="M101" s="37">
        <v>170.93299999999999</v>
      </c>
      <c r="N101" s="37">
        <v>160.898</v>
      </c>
      <c r="O101" s="37">
        <v>155.50800000000001</v>
      </c>
      <c r="P101" s="37">
        <v>146.9</v>
      </c>
      <c r="Q101" s="37">
        <v>139.44999999999999</v>
      </c>
      <c r="S101" s="4">
        <f t="shared" si="229"/>
        <v>166.02020770663631</v>
      </c>
      <c r="T101" s="4">
        <f t="shared" si="230"/>
        <v>163.95153507214934</v>
      </c>
      <c r="U101" s="4">
        <f t="shared" si="231"/>
        <v>164.35225314201355</v>
      </c>
      <c r="V101" s="4">
        <f t="shared" si="232"/>
        <v>160.89857724123044</v>
      </c>
      <c r="W101" s="4">
        <f t="shared" si="233"/>
        <v>164.45918389314079</v>
      </c>
      <c r="X101" s="4">
        <f t="shared" si="234"/>
        <v>170.02328825686686</v>
      </c>
      <c r="Y101" s="4">
        <f t="shared" si="235"/>
        <v>161.19842739702148</v>
      </c>
      <c r="Z101" s="4">
        <f t="shared" si="236"/>
        <v>177.30074436675079</v>
      </c>
      <c r="AA101" s="4">
        <f t="shared" si="237"/>
        <v>169.42148918163394</v>
      </c>
      <c r="AB101" s="4">
        <f t="shared" si="238"/>
        <v>170.38394231242881</v>
      </c>
      <c r="AC101" s="4">
        <f t="shared" si="239"/>
        <v>163.33157131150415</v>
      </c>
      <c r="AD101" s="4">
        <f t="shared" si="240"/>
        <v>154.87787457989867</v>
      </c>
      <c r="AE101" s="4">
        <f t="shared" si="241"/>
        <v>149.57322101951803</v>
      </c>
      <c r="AF101" s="4">
        <f t="shared" si="242"/>
        <v>142.29210892205481</v>
      </c>
      <c r="AG101" s="4">
        <f t="shared" si="243"/>
        <v>138.4957152929384</v>
      </c>
      <c r="AI101" s="4">
        <f t="shared" si="244"/>
        <v>4.9637922933636958</v>
      </c>
      <c r="AJ101" s="4">
        <f t="shared" si="245"/>
        <v>5.9674649278506706</v>
      </c>
      <c r="AK101" s="4">
        <f t="shared" si="246"/>
        <v>3.5327468579864387</v>
      </c>
      <c r="AL101" s="4">
        <f t="shared" si="247"/>
        <v>6.8224227587695623</v>
      </c>
      <c r="AM101" s="4">
        <f t="shared" si="248"/>
        <v>7.6558161068592199</v>
      </c>
      <c r="AN101" s="4">
        <f t="shared" si="249"/>
        <v>5.8097117431331355</v>
      </c>
      <c r="AO101" s="4">
        <f t="shared" si="250"/>
        <v>3.5945726029785305</v>
      </c>
      <c r="AP101" s="4">
        <f t="shared" si="251"/>
        <v>2.4962556332492056</v>
      </c>
      <c r="AQ101" s="4">
        <f t="shared" si="252"/>
        <v>3.5275108183660677</v>
      </c>
      <c r="AR101" s="4">
        <f t="shared" si="253"/>
        <v>-1.112942312428828</v>
      </c>
      <c r="AS101" s="4">
        <f t="shared" si="254"/>
        <v>7.6014286884958437</v>
      </c>
      <c r="AT101" s="4">
        <f t="shared" si="255"/>
        <v>6.0201254201013228</v>
      </c>
      <c r="AU101" s="4">
        <f t="shared" si="256"/>
        <v>5.9347789804819797</v>
      </c>
      <c r="AV101" s="4">
        <f t="shared" si="257"/>
        <v>4.6078910779451974</v>
      </c>
      <c r="AW101" s="4">
        <f t="shared" si="257"/>
        <v>0.95428470706158919</v>
      </c>
      <c r="AY101" s="2">
        <f t="shared" si="308"/>
        <v>99.9562566827003</v>
      </c>
      <c r="AZ101" s="2">
        <f t="shared" si="147"/>
        <v>100.7577558481544</v>
      </c>
      <c r="BA101" s="2">
        <f t="shared" si="148"/>
        <v>99.247302715973206</v>
      </c>
      <c r="BB101" s="2">
        <f t="shared" si="149"/>
        <v>96.449285198762823</v>
      </c>
      <c r="BC101" s="2">
        <f t="shared" si="150"/>
        <v>96.577393150127463</v>
      </c>
      <c r="BD101" s="2">
        <f t="shared" si="151"/>
        <v>97.757322449421864</v>
      </c>
      <c r="BE101" s="2">
        <f t="shared" si="152"/>
        <v>97.213509861423887</v>
      </c>
      <c r="BF101" s="2">
        <f t="shared" si="153"/>
        <v>97.963335637526924</v>
      </c>
      <c r="BG101" s="2">
        <f t="shared" si="154"/>
        <v>96.231795011791604</v>
      </c>
      <c r="BH101" s="2">
        <f t="shared" si="155"/>
        <v>97.642927003197642</v>
      </c>
      <c r="BI101" s="2">
        <f t="shared" si="156"/>
        <v>96.176097554759053</v>
      </c>
      <c r="BJ101" s="2">
        <f t="shared" si="157"/>
        <v>95.500667319602883</v>
      </c>
      <c r="BK101" s="2">
        <f t="shared" si="158"/>
        <v>97.233594492255747</v>
      </c>
      <c r="BL101" s="2">
        <f t="shared" si="159"/>
        <v>99.775140170855423</v>
      </c>
      <c r="BM101" s="2">
        <f t="shared" si="160"/>
        <v>101.30335850311823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114.92567645074224</v>
      </c>
      <c r="DL101" s="2">
        <f t="shared" si="289"/>
        <v>107.18423728222996</v>
      </c>
      <c r="DM101" s="2">
        <f t="shared" si="289"/>
        <v>107.45593051756211</v>
      </c>
      <c r="DN101" s="2">
        <f t="shared" si="289"/>
        <v>102.51879595141702</v>
      </c>
      <c r="DO101" s="2">
        <f t="shared" si="289"/>
        <v>104.56972207024839</v>
      </c>
      <c r="DP101" s="2">
        <f t="shared" si="289"/>
        <v>109.01230905190907</v>
      </c>
      <c r="DQ101" s="2">
        <f t="shared" si="289"/>
        <v>108.08335462184873</v>
      </c>
      <c r="DR101" s="2">
        <f t="shared" si="289"/>
        <v>108.18155910364143</v>
      </c>
      <c r="DS101" s="2">
        <f t="shared" si="289"/>
        <v>105.02440171600172</v>
      </c>
      <c r="DT101" s="2">
        <f t="shared" si="289"/>
        <v>104.51064843414839</v>
      </c>
      <c r="DU101" s="2">
        <f t="shared" si="289"/>
        <v>106.52225474045476</v>
      </c>
      <c r="DV101" s="2">
        <f t="shared" si="289"/>
        <v>103.76871194879088</v>
      </c>
      <c r="DW101" s="2">
        <f t="shared" si="289"/>
        <v>106.25767841120472</v>
      </c>
      <c r="DX101" s="2">
        <f t="shared" si="289"/>
        <v>114.33093384262797</v>
      </c>
      <c r="DY101" s="2">
        <f t="shared" si="289"/>
        <v>111.82502547653962</v>
      </c>
      <c r="EA101" s="2">
        <f t="shared" si="228"/>
        <v>99.334314735103803</v>
      </c>
      <c r="EB101" s="2">
        <f t="shared" si="290"/>
        <v>100.45513133224391</v>
      </c>
      <c r="EC101" s="2">
        <f t="shared" si="291"/>
        <v>98.813215451049075</v>
      </c>
      <c r="ED101" s="2">
        <f t="shared" si="292"/>
        <v>96.135773440225321</v>
      </c>
      <c r="EE101" s="2">
        <f t="shared" si="293"/>
        <v>96.176695383228861</v>
      </c>
      <c r="EF101" s="2">
        <f t="shared" si="294"/>
        <v>97.167945278022913</v>
      </c>
      <c r="EG101" s="2">
        <f t="shared" si="295"/>
        <v>96.564097253797101</v>
      </c>
      <c r="EH101" s="2">
        <f t="shared" si="296"/>
        <v>97.412824856622152</v>
      </c>
      <c r="EI101" s="2">
        <f t="shared" si="297"/>
        <v>95.741055269246502</v>
      </c>
      <c r="EJ101" s="2">
        <f t="shared" si="298"/>
        <v>97.266040789162048</v>
      </c>
      <c r="EK101" s="2">
        <f t="shared" si="299"/>
        <v>95.622628696753182</v>
      </c>
      <c r="EL101" s="2">
        <f t="shared" si="300"/>
        <v>95.045882612474117</v>
      </c>
      <c r="EM101" s="2">
        <f t="shared" si="301"/>
        <v>96.735568186376099</v>
      </c>
      <c r="EN101" s="2">
        <f t="shared" si="302"/>
        <v>98.900006800738382</v>
      </c>
      <c r="EO101" s="2">
        <f t="shared" si="303"/>
        <v>100.67167102068109</v>
      </c>
      <c r="EQ101" s="2">
        <f t="shared" si="304"/>
        <v>98.973182211019079</v>
      </c>
      <c r="ER101" s="2">
        <f t="shared" si="305"/>
        <v>99.607711248958282</v>
      </c>
      <c r="ES101" s="2">
        <f t="shared" si="305"/>
        <v>98.070747071630748</v>
      </c>
      <c r="ET101" s="2">
        <f t="shared" si="305"/>
        <v>94.923771094508837</v>
      </c>
      <c r="EU101" s="2">
        <f t="shared" si="305"/>
        <v>95.560768962885732</v>
      </c>
      <c r="EV101" s="2">
        <f t="shared" si="305"/>
        <v>96.902257408192341</v>
      </c>
      <c r="EW101" s="2">
        <f t="shared" si="305"/>
        <v>96.759524204476236</v>
      </c>
      <c r="EX101" s="2">
        <f t="shared" si="305"/>
        <v>97.333400793995438</v>
      </c>
      <c r="EY101" s="2">
        <f t="shared" si="305"/>
        <v>95.890492185494338</v>
      </c>
      <c r="EZ101" s="2">
        <f t="shared" si="305"/>
        <v>97.071036412556694</v>
      </c>
      <c r="FA101" s="2">
        <f t="shared" si="305"/>
        <v>95.415104967815523</v>
      </c>
      <c r="FB101" s="2">
        <f t="shared" si="305"/>
        <v>94.779662026862042</v>
      </c>
      <c r="FC101" s="2">
        <f t="shared" si="305"/>
        <v>97.113720686219935</v>
      </c>
      <c r="FD101" s="2">
        <f t="shared" si="305"/>
        <v>98.721015534918067</v>
      </c>
      <c r="FE101" s="2">
        <f t="shared" si="305"/>
        <v>101.03556097296924</v>
      </c>
      <c r="FG101" s="2">
        <f t="shared" si="306"/>
        <v>0.96007602925536661</v>
      </c>
      <c r="FH101" s="2">
        <f t="shared" si="307"/>
        <v>0.95476626024221212</v>
      </c>
      <c r="FI101" s="2">
        <f t="shared" si="307"/>
        <v>0.9496230999104307</v>
      </c>
      <c r="FJ101" s="2">
        <f t="shared" si="307"/>
        <v>0.95055391495870556</v>
      </c>
      <c r="FK101" s="2">
        <f t="shared" si="307"/>
        <v>0.95213170977280615</v>
      </c>
      <c r="FL101" s="2">
        <f t="shared" si="307"/>
        <v>0.95019625180834488</v>
      </c>
      <c r="FM101" s="2">
        <f t="shared" si="307"/>
        <v>0.94365478873116104</v>
      </c>
      <c r="FN101" s="2">
        <f t="shared" si="307"/>
        <v>0.94886247781198918</v>
      </c>
      <c r="FO101" s="2">
        <f t="shared" si="307"/>
        <v>0.94717351608406852</v>
      </c>
      <c r="FP101" s="2">
        <f t="shared" si="307"/>
        <v>0.94791937642457669</v>
      </c>
      <c r="FQ101" s="2">
        <f t="shared" si="307"/>
        <v>0.94918363737668543</v>
      </c>
      <c r="FR101" s="2">
        <f t="shared" si="307"/>
        <v>0.94781472320068105</v>
      </c>
      <c r="FS101" s="2">
        <f t="shared" si="307"/>
        <v>0.94775270121124777</v>
      </c>
      <c r="FT101" s="2">
        <f t="shared" si="307"/>
        <v>0.94327322469612962</v>
      </c>
      <c r="FU101" s="2">
        <f t="shared" si="307"/>
        <v>0.9434056938660057</v>
      </c>
      <c r="FW101" s="2">
        <f t="shared" si="324"/>
        <v>1.459634268564767E-3</v>
      </c>
      <c r="FX101" s="2">
        <f t="shared" si="164"/>
        <v>2.0746634030010406E-3</v>
      </c>
      <c r="FY101" s="2">
        <f t="shared" si="165"/>
        <v>1.7589011470738889E-3</v>
      </c>
      <c r="FZ101" s="2">
        <f t="shared" si="166"/>
        <v>1.7357353959068286E-3</v>
      </c>
      <c r="GA101" s="2">
        <f t="shared" si="167"/>
        <v>1.724346293913861E-3</v>
      </c>
      <c r="GB101" s="2">
        <f t="shared" si="168"/>
        <v>1.9441590855583343E-3</v>
      </c>
      <c r="GC101" s="2">
        <f t="shared" si="169"/>
        <v>1.829929610757884E-3</v>
      </c>
      <c r="GD101" s="2">
        <f t="shared" si="170"/>
        <v>2.2109872393769321E-3</v>
      </c>
      <c r="GE101" s="2">
        <f t="shared" si="171"/>
        <v>2.2296417640370538E-3</v>
      </c>
      <c r="GF101" s="2">
        <f t="shared" si="172"/>
        <v>2.1408220771696267E-3</v>
      </c>
      <c r="GG101" s="2">
        <f t="shared" si="173"/>
        <v>1.9780460359438284E-3</v>
      </c>
      <c r="GH101" s="2">
        <f t="shared" si="174"/>
        <v>1.5722159846564289E-3</v>
      </c>
      <c r="GI101" s="2">
        <f t="shared" si="175"/>
        <v>1.3797816061441111E-3</v>
      </c>
      <c r="GJ101" s="2">
        <f t="shared" si="176"/>
        <v>1.1920186031393353E-3</v>
      </c>
      <c r="GK101" s="2">
        <f t="shared" si="177"/>
        <v>1.2946934598734947E-3</v>
      </c>
      <c r="GM101" s="86">
        <f t="shared" si="325"/>
        <v>1.2898888782098855E-8</v>
      </c>
      <c r="GN101" s="86">
        <f t="shared" si="178"/>
        <v>1.6560730854757596E-6</v>
      </c>
      <c r="GO101" s="86">
        <f t="shared" si="179"/>
        <v>1.1344242661608925E-6</v>
      </c>
      <c r="GP101" s="86">
        <f t="shared" si="180"/>
        <v>4.3435126269525562E-10</v>
      </c>
      <c r="GQ101" s="86">
        <f t="shared" si="181"/>
        <v>5.8830934332530097E-10</v>
      </c>
      <c r="GR101" s="86">
        <f t="shared" si="182"/>
        <v>8.9374110946331533E-10</v>
      </c>
      <c r="GS101" s="86">
        <f t="shared" si="183"/>
        <v>4.6836808072393189E-8</v>
      </c>
      <c r="GT101" s="86">
        <f t="shared" si="184"/>
        <v>1.5245181511925329E-9</v>
      </c>
      <c r="GU101" s="86">
        <f t="shared" si="185"/>
        <v>2.2358747943205251E-8</v>
      </c>
      <c r="GV101" s="86">
        <f t="shared" si="186"/>
        <v>2.1901077570852671E-7</v>
      </c>
      <c r="GW101" s="86">
        <f t="shared" si="187"/>
        <v>1.1249764918830376E-9</v>
      </c>
      <c r="GX101" s="86">
        <f t="shared" si="188"/>
        <v>2.0026725491894069E-9</v>
      </c>
      <c r="GY101" s="86">
        <f t="shared" si="189"/>
        <v>8.7272186325858732E-9</v>
      </c>
      <c r="GZ101" s="86">
        <f t="shared" si="190"/>
        <v>4.4842127193855811E-10</v>
      </c>
      <c r="HA101" s="86">
        <f t="shared" si="191"/>
        <v>7.8289800811838478E-14</v>
      </c>
      <c r="HC101" s="86">
        <f t="shared" si="326"/>
        <v>0.28063807719157885</v>
      </c>
      <c r="HD101" s="86">
        <f t="shared" si="192"/>
        <v>0.24617906552249721</v>
      </c>
      <c r="HE101" s="86">
        <f t="shared" si="193"/>
        <v>0.25826083257469795</v>
      </c>
      <c r="HF101" s="86">
        <f t="shared" si="194"/>
        <v>0.23582586148896956</v>
      </c>
      <c r="HG101" s="86">
        <f t="shared" si="195"/>
        <v>0.27603103897471321</v>
      </c>
      <c r="HH101" s="86">
        <f t="shared" si="196"/>
        <v>0.31601070118309854</v>
      </c>
      <c r="HI101" s="86">
        <f t="shared" si="197"/>
        <v>0.22533538736796771</v>
      </c>
      <c r="HJ101" s="86">
        <f t="shared" si="198"/>
        <v>0.34999215117118787</v>
      </c>
      <c r="HK101" s="86">
        <f t="shared" si="199"/>
        <v>0.32183937784850336</v>
      </c>
      <c r="HL101" s="86">
        <f t="shared" si="200"/>
        <v>0.31356690137110543</v>
      </c>
      <c r="HM101" s="86">
        <f t="shared" si="201"/>
        <v>0.27998304876010133</v>
      </c>
      <c r="HN101" s="86">
        <f t="shared" si="202"/>
        <v>0.22883115347143171</v>
      </c>
      <c r="HO101" s="86">
        <f t="shared" si="203"/>
        <v>0.20207631119048605</v>
      </c>
      <c r="HP101" s="86">
        <f t="shared" si="204"/>
        <v>0.17098901221607443</v>
      </c>
      <c r="HQ101" s="86">
        <f t="shared" si="205"/>
        <v>0.20663797818524032</v>
      </c>
      <c r="HS101" s="86">
        <f t="shared" si="327"/>
        <v>1.4586687123175595E-16</v>
      </c>
      <c r="HT101" s="86">
        <f t="shared" si="206"/>
        <v>4.2833425080866883E-15</v>
      </c>
      <c r="HU101" s="86">
        <f t="shared" si="207"/>
        <v>2.6855919494320053E-19</v>
      </c>
      <c r="HV101" s="86">
        <f t="shared" si="208"/>
        <v>4.5504407781923398E-20</v>
      </c>
      <c r="HW101" s="86">
        <f t="shared" si="209"/>
        <v>8.5703774379772462E-19</v>
      </c>
      <c r="HX101" s="86">
        <f t="shared" si="210"/>
        <v>5.1539087408333376E-18</v>
      </c>
      <c r="HY101" s="86">
        <f t="shared" si="211"/>
        <v>8.4181896666775236E-22</v>
      </c>
      <c r="HZ101" s="86">
        <f t="shared" si="212"/>
        <v>1.3501984451894556E-19</v>
      </c>
      <c r="IA101" s="86">
        <f t="shared" si="213"/>
        <v>7.6364185132386081E-18</v>
      </c>
      <c r="IB101" s="86">
        <f t="shared" si="214"/>
        <v>2.7090966890105868E-19</v>
      </c>
      <c r="IC101" s="86">
        <f t="shared" si="215"/>
        <v>2.6802195346000181E-20</v>
      </c>
      <c r="ID101" s="86">
        <f t="shared" si="216"/>
        <v>2.5475185308476064E-20</v>
      </c>
      <c r="IE101" s="86">
        <f t="shared" si="217"/>
        <v>5.2906998051863686E-20</v>
      </c>
      <c r="IF101" s="86">
        <f t="shared" si="218"/>
        <v>7.9188811517562036E-17</v>
      </c>
      <c r="IG101" s="86">
        <f t="shared" si="219"/>
        <v>1.1791485180431368E-12</v>
      </c>
      <c r="II101" s="86">
        <f t="shared" si="328"/>
        <v>6.5064253384333709E-92</v>
      </c>
      <c r="IJ101" s="86">
        <f t="shared" si="329"/>
        <v>1.1908463110486002E-80</v>
      </c>
      <c r="IK101" s="86">
        <f t="shared" si="330"/>
        <v>3.3456887582365857E-107</v>
      </c>
      <c r="IL101" s="86">
        <f t="shared" si="331"/>
        <v>6.06594813511684E-113</v>
      </c>
      <c r="IM101" s="86">
        <f t="shared" si="332"/>
        <v>3.6500942441541248E-107</v>
      </c>
      <c r="IN101" s="86">
        <f t="shared" si="333"/>
        <v>2.5144988076616507E-102</v>
      </c>
      <c r="IO101" s="86">
        <f t="shared" si="334"/>
        <v>9.2323893276182941E-127</v>
      </c>
      <c r="IP101" s="86">
        <f t="shared" si="335"/>
        <v>1.0540518106535512E-111</v>
      </c>
      <c r="IQ101" s="86">
        <f t="shared" si="336"/>
        <v>1.1084795815112883E-100</v>
      </c>
      <c r="IR101" s="86">
        <f t="shared" si="337"/>
        <v>2.5372679754720694E-109</v>
      </c>
      <c r="IS101" s="86">
        <f t="shared" si="338"/>
        <v>3.296399211110762E-116</v>
      </c>
      <c r="IT101" s="86">
        <f t="shared" si="339"/>
        <v>1.2043334021339599E-114</v>
      </c>
      <c r="IU101" s="86">
        <f t="shared" si="340"/>
        <v>2.4855745228631797E-111</v>
      </c>
      <c r="IV101" s="86">
        <f t="shared" si="341"/>
        <v>3.2983175802982707E-77</v>
      </c>
      <c r="IW101" s="86">
        <f t="shared" si="342"/>
        <v>1.3825837049821477E-70</v>
      </c>
      <c r="IY101" s="86">
        <f t="shared" si="343"/>
        <v>0.28063809009046781</v>
      </c>
      <c r="IZ101" s="86">
        <f t="shared" si="344"/>
        <v>0.24618072159558696</v>
      </c>
      <c r="JA101" s="86">
        <f t="shared" si="345"/>
        <v>0.25826196699896409</v>
      </c>
      <c r="JB101" s="86">
        <f t="shared" si="346"/>
        <v>0.23582586192332081</v>
      </c>
      <c r="JC101" s="86">
        <f t="shared" si="347"/>
        <v>0.27603103956302255</v>
      </c>
      <c r="JD101" s="86">
        <f t="shared" si="348"/>
        <v>0.31601070207683968</v>
      </c>
      <c r="JE101" s="86">
        <f t="shared" si="349"/>
        <v>0.22533543420477578</v>
      </c>
      <c r="JF101" s="86">
        <f t="shared" si="350"/>
        <v>0.34999215269570605</v>
      </c>
      <c r="JG101" s="86">
        <f t="shared" si="351"/>
        <v>0.32183940020725132</v>
      </c>
      <c r="JH101" s="86">
        <f t="shared" si="352"/>
        <v>0.31356712038188111</v>
      </c>
      <c r="JI101" s="86">
        <f t="shared" si="353"/>
        <v>0.27998304988507783</v>
      </c>
      <c r="JJ101" s="86">
        <f t="shared" si="354"/>
        <v>0.22883115547410426</v>
      </c>
      <c r="JK101" s="86">
        <f t="shared" si="355"/>
        <v>0.20207631991770469</v>
      </c>
      <c r="JL101" s="86">
        <f t="shared" si="356"/>
        <v>0.17098901266449579</v>
      </c>
      <c r="JM101" s="86">
        <f t="shared" si="357"/>
        <v>0.20663797818649776</v>
      </c>
    </row>
    <row r="102" spans="2:273" x14ac:dyDescent="0.25">
      <c r="B102" s="2">
        <v>75</v>
      </c>
      <c r="C102" s="37">
        <v>178.98400000000001</v>
      </c>
      <c r="D102" s="37">
        <v>180.887</v>
      </c>
      <c r="E102" s="37">
        <v>179.279</v>
      </c>
      <c r="F102" s="37">
        <v>179.08199999999999</v>
      </c>
      <c r="G102" s="37">
        <v>179.262</v>
      </c>
      <c r="H102" s="37">
        <v>184.88300000000001</v>
      </c>
      <c r="I102" s="37">
        <v>176.172</v>
      </c>
      <c r="J102" s="37">
        <v>186.96600000000001</v>
      </c>
      <c r="K102" s="37">
        <v>183.05099999999999</v>
      </c>
      <c r="L102" s="37">
        <v>179.35599999999999</v>
      </c>
      <c r="M102" s="37">
        <v>178.85</v>
      </c>
      <c r="N102" s="37">
        <v>172.74600000000001</v>
      </c>
      <c r="O102" s="37">
        <v>166.661</v>
      </c>
      <c r="P102" s="37">
        <v>156.96700000000001</v>
      </c>
      <c r="Q102" s="37">
        <v>149.167</v>
      </c>
      <c r="S102" s="4">
        <f t="shared" si="229"/>
        <v>175.97270550711443</v>
      </c>
      <c r="T102" s="4">
        <f t="shared" si="230"/>
        <v>174.33422976674643</v>
      </c>
      <c r="U102" s="4">
        <f t="shared" si="231"/>
        <v>175.75575199123034</v>
      </c>
      <c r="V102" s="4">
        <f t="shared" si="232"/>
        <v>173.54248936607581</v>
      </c>
      <c r="W102" s="4">
        <f t="shared" si="233"/>
        <v>176.13775629776569</v>
      </c>
      <c r="X102" s="4">
        <f t="shared" si="234"/>
        <v>181.26605403524508</v>
      </c>
      <c r="Y102" s="4">
        <f t="shared" si="235"/>
        <v>174.82272298337318</v>
      </c>
      <c r="Z102" s="4">
        <f t="shared" si="236"/>
        <v>188.80173505915116</v>
      </c>
      <c r="AA102" s="4">
        <f t="shared" si="237"/>
        <v>180.76288323387331</v>
      </c>
      <c r="AB102" s="4">
        <f t="shared" si="238"/>
        <v>181.29509892312868</v>
      </c>
      <c r="AC102" s="4">
        <f t="shared" si="239"/>
        <v>175.47375249311409</v>
      </c>
      <c r="AD102" s="4">
        <f t="shared" si="240"/>
        <v>166.61008534749257</v>
      </c>
      <c r="AE102" s="4">
        <f t="shared" si="241"/>
        <v>160.27173345051793</v>
      </c>
      <c r="AF102" s="4">
        <f t="shared" si="242"/>
        <v>153.06191254131994</v>
      </c>
      <c r="AG102" s="4">
        <f t="shared" si="243"/>
        <v>147.39387247192545</v>
      </c>
      <c r="AI102" s="4">
        <f t="shared" si="244"/>
        <v>3.0112944928855825</v>
      </c>
      <c r="AJ102" s="4">
        <f t="shared" si="245"/>
        <v>6.5527702332535682</v>
      </c>
      <c r="AK102" s="4">
        <f t="shared" si="246"/>
        <v>3.5232480087696558</v>
      </c>
      <c r="AL102" s="4">
        <f t="shared" si="247"/>
        <v>5.5395106339241806</v>
      </c>
      <c r="AM102" s="4">
        <f t="shared" si="248"/>
        <v>3.1242437022343097</v>
      </c>
      <c r="AN102" s="4">
        <f t="shared" si="249"/>
        <v>3.6169459647549331</v>
      </c>
      <c r="AO102" s="4">
        <f t="shared" si="250"/>
        <v>1.3492770166268144</v>
      </c>
      <c r="AP102" s="4">
        <f t="shared" si="251"/>
        <v>-1.8357350591511477</v>
      </c>
      <c r="AQ102" s="4">
        <f t="shared" si="252"/>
        <v>2.2881167661266772</v>
      </c>
      <c r="AR102" s="4">
        <f t="shared" si="253"/>
        <v>-1.9390989231286824</v>
      </c>
      <c r="AS102" s="4">
        <f t="shared" si="254"/>
        <v>3.3762475068859032</v>
      </c>
      <c r="AT102" s="4">
        <f t="shared" si="255"/>
        <v>6.1359146525074379</v>
      </c>
      <c r="AU102" s="4">
        <f t="shared" si="256"/>
        <v>6.3892665494820733</v>
      </c>
      <c r="AV102" s="4">
        <f t="shared" si="257"/>
        <v>3.9050874586800717</v>
      </c>
      <c r="AW102" s="4">
        <f t="shared" si="257"/>
        <v>1.7731275280745535</v>
      </c>
      <c r="AY102" s="2">
        <f t="shared" si="308"/>
        <v>99.765320602750265</v>
      </c>
      <c r="AZ102" s="2">
        <f t="shared" si="147"/>
        <v>100.56911922081704</v>
      </c>
      <c r="BA102" s="2">
        <f t="shared" si="148"/>
        <v>99.048710954441802</v>
      </c>
      <c r="BB102" s="2">
        <f t="shared" si="149"/>
        <v>96.269282787603004</v>
      </c>
      <c r="BC102" s="2">
        <f t="shared" si="150"/>
        <v>96.39670305966392</v>
      </c>
      <c r="BD102" s="2">
        <f t="shared" si="151"/>
        <v>97.562240780242561</v>
      </c>
      <c r="BE102" s="2">
        <f t="shared" si="152"/>
        <v>97.045988616405253</v>
      </c>
      <c r="BF102" s="2">
        <f t="shared" si="153"/>
        <v>97.800015797430461</v>
      </c>
      <c r="BG102" s="2">
        <f t="shared" si="154"/>
        <v>96.09149140065874</v>
      </c>
      <c r="BH102" s="2">
        <f t="shared" si="155"/>
        <v>97.476233806489702</v>
      </c>
      <c r="BI102" s="2">
        <f t="shared" si="156"/>
        <v>96.007284946646053</v>
      </c>
      <c r="BJ102" s="2">
        <f t="shared" si="157"/>
        <v>95.338230688860961</v>
      </c>
      <c r="BK102" s="2">
        <f t="shared" si="158"/>
        <v>97.085844543400128</v>
      </c>
      <c r="BL102" s="2">
        <f t="shared" si="159"/>
        <v>99.592034066691554</v>
      </c>
      <c r="BM102" s="2">
        <f t="shared" si="160"/>
        <v>101.17071739767178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115.00455681511471</v>
      </c>
      <c r="DL102" s="2">
        <f t="shared" si="289"/>
        <v>107.18736498257839</v>
      </c>
      <c r="DM102" s="2">
        <f t="shared" si="289"/>
        <v>107.53834971003394</v>
      </c>
      <c r="DN102" s="2">
        <f t="shared" si="289"/>
        <v>102.55105829959516</v>
      </c>
      <c r="DO102" s="2">
        <f t="shared" si="289"/>
        <v>104.64228569865412</v>
      </c>
      <c r="DP102" s="2">
        <f t="shared" si="289"/>
        <v>109.13418755898758</v>
      </c>
      <c r="DQ102" s="2">
        <f t="shared" si="289"/>
        <v>108.18964873949578</v>
      </c>
      <c r="DR102" s="2">
        <f t="shared" si="289"/>
        <v>108.28514285714284</v>
      </c>
      <c r="DS102" s="2">
        <f t="shared" si="289"/>
        <v>105.08037391677392</v>
      </c>
      <c r="DT102" s="2">
        <f t="shared" si="289"/>
        <v>104.55968382668379</v>
      </c>
      <c r="DU102" s="2">
        <f t="shared" si="289"/>
        <v>106.62746220506222</v>
      </c>
      <c r="DV102" s="2">
        <f t="shared" si="289"/>
        <v>103.84075770507349</v>
      </c>
      <c r="DW102" s="2">
        <f t="shared" si="289"/>
        <v>106.37525932815406</v>
      </c>
      <c r="DX102" s="2">
        <f t="shared" si="289"/>
        <v>114.55214957983195</v>
      </c>
      <c r="DY102" s="2">
        <f t="shared" si="289"/>
        <v>111.93728390762466</v>
      </c>
      <c r="EA102" s="2">
        <f t="shared" si="228"/>
        <v>99.187949633179002</v>
      </c>
      <c r="EB102" s="2">
        <f t="shared" si="290"/>
        <v>100.28509512341962</v>
      </c>
      <c r="EC102" s="2">
        <f t="shared" si="291"/>
        <v>98.639419707811712</v>
      </c>
      <c r="ED102" s="2">
        <f t="shared" si="292"/>
        <v>95.973601312678454</v>
      </c>
      <c r="EE102" s="2">
        <f t="shared" si="293"/>
        <v>96.019807933085303</v>
      </c>
      <c r="EF102" s="2">
        <f t="shared" si="294"/>
        <v>97.00964783759926</v>
      </c>
      <c r="EG102" s="2">
        <f t="shared" si="295"/>
        <v>96.438752597665214</v>
      </c>
      <c r="EH102" s="2">
        <f t="shared" si="296"/>
        <v>97.284853658152571</v>
      </c>
      <c r="EI102" s="2">
        <f t="shared" si="297"/>
        <v>95.633898306925147</v>
      </c>
      <c r="EJ102" s="2">
        <f t="shared" si="298"/>
        <v>97.12176463551063</v>
      </c>
      <c r="EK102" s="2">
        <f t="shared" si="299"/>
        <v>95.489196979289133</v>
      </c>
      <c r="EL102" s="2">
        <f t="shared" si="300"/>
        <v>94.911751347015198</v>
      </c>
      <c r="EM102" s="2">
        <f t="shared" si="301"/>
        <v>96.618219483254222</v>
      </c>
      <c r="EN102" s="2">
        <f t="shared" si="302"/>
        <v>98.771757893714181</v>
      </c>
      <c r="EO102" s="2">
        <f t="shared" si="303"/>
        <v>100.58114865511955</v>
      </c>
      <c r="EQ102" s="2">
        <f t="shared" si="304"/>
        <v>98.838500385822314</v>
      </c>
      <c r="ER102" s="2">
        <f t="shared" si="305"/>
        <v>99.468325315180081</v>
      </c>
      <c r="ES102" s="2">
        <f t="shared" si="305"/>
        <v>97.921655118658833</v>
      </c>
      <c r="ET102" s="2">
        <f t="shared" si="305"/>
        <v>94.803021214789524</v>
      </c>
      <c r="EU102" s="2">
        <f t="shared" si="305"/>
        <v>95.425550490665003</v>
      </c>
      <c r="EV102" s="2">
        <f t="shared" si="305"/>
        <v>96.753232145196705</v>
      </c>
      <c r="EW102" s="2">
        <f t="shared" si="305"/>
        <v>96.627599936477353</v>
      </c>
      <c r="EX102" s="2">
        <f t="shared" si="305"/>
        <v>97.207325923052821</v>
      </c>
      <c r="EY102" s="2">
        <f t="shared" si="305"/>
        <v>95.778068914682237</v>
      </c>
      <c r="EZ102" s="2">
        <f t="shared" si="305"/>
        <v>96.932488032389358</v>
      </c>
      <c r="FA102" s="2">
        <f t="shared" si="305"/>
        <v>95.288956257652387</v>
      </c>
      <c r="FB102" s="2">
        <f t="shared" si="305"/>
        <v>94.654166816943743</v>
      </c>
      <c r="FC102" s="2">
        <f t="shared" si="305"/>
        <v>96.984379948045742</v>
      </c>
      <c r="FD102" s="2">
        <f t="shared" si="305"/>
        <v>98.599867647894129</v>
      </c>
      <c r="FE102" s="2">
        <f t="shared" si="305"/>
        <v>100.92827225747752</v>
      </c>
      <c r="FG102" s="2">
        <f t="shared" si="306"/>
        <v>0.96346054733978426</v>
      </c>
      <c r="FH102" s="2">
        <f t="shared" si="307"/>
        <v>0.95858149010337113</v>
      </c>
      <c r="FI102" s="2">
        <f t="shared" si="307"/>
        <v>0.95385116074401066</v>
      </c>
      <c r="FJ102" s="2">
        <f t="shared" si="307"/>
        <v>0.95470757986222754</v>
      </c>
      <c r="FK102" s="2">
        <f t="shared" si="307"/>
        <v>0.95615894672774904</v>
      </c>
      <c r="FL102" s="2">
        <f t="shared" si="307"/>
        <v>0.95437851981438937</v>
      </c>
      <c r="FM102" s="2">
        <f t="shared" si="307"/>
        <v>0.94835652019338668</v>
      </c>
      <c r="FN102" s="2">
        <f t="shared" si="307"/>
        <v>0.95315122718086487</v>
      </c>
      <c r="FO102" s="2">
        <f t="shared" si="307"/>
        <v>0.9515966878218729</v>
      </c>
      <c r="FP102" s="2">
        <f t="shared" si="307"/>
        <v>0.95228324329278313</v>
      </c>
      <c r="FQ102" s="2">
        <f t="shared" si="307"/>
        <v>0.95344677353711271</v>
      </c>
      <c r="FR102" s="2">
        <f t="shared" si="307"/>
        <v>0.95218691671919597</v>
      </c>
      <c r="FS102" s="2">
        <f t="shared" si="307"/>
        <v>0.95212982861880924</v>
      </c>
      <c r="FT102" s="2">
        <f t="shared" si="307"/>
        <v>0.94800504145484332</v>
      </c>
      <c r="FU102" s="2">
        <f t="shared" si="307"/>
        <v>0.94812706847532768</v>
      </c>
      <c r="FW102" s="2">
        <f t="shared" si="324"/>
        <v>1.6002318005718325E-3</v>
      </c>
      <c r="FX102" s="2">
        <f t="shared" si="164"/>
        <v>2.2743679487324032E-3</v>
      </c>
      <c r="FY102" s="2">
        <f t="shared" si="165"/>
        <v>1.9282695380625143E-3</v>
      </c>
      <c r="FZ102" s="2">
        <f t="shared" si="166"/>
        <v>1.9028773588635362E-3</v>
      </c>
      <c r="GA102" s="2">
        <f t="shared" si="167"/>
        <v>1.8903936245530284E-3</v>
      </c>
      <c r="GB102" s="2">
        <f t="shared" si="168"/>
        <v>2.1313282761168274E-3</v>
      </c>
      <c r="GC102" s="2">
        <f t="shared" si="169"/>
        <v>2.0061237409208788E-3</v>
      </c>
      <c r="GD102" s="2">
        <f t="shared" si="170"/>
        <v>2.4237822779355875E-3</v>
      </c>
      <c r="GE102" s="2">
        <f t="shared" si="171"/>
        <v>2.4442277971980552E-3</v>
      </c>
      <c r="GF102" s="2">
        <f t="shared" si="172"/>
        <v>2.3468799986189866E-3</v>
      </c>
      <c r="GG102" s="2">
        <f t="shared" si="173"/>
        <v>2.1684705221226884E-3</v>
      </c>
      <c r="GH102" s="2">
        <f t="shared" si="174"/>
        <v>1.7236390973617793E-3</v>
      </c>
      <c r="GI102" s="2">
        <f t="shared" si="175"/>
        <v>1.5126990778292773E-3</v>
      </c>
      <c r="GJ102" s="2">
        <f t="shared" si="176"/>
        <v>1.3068721124742781E-3</v>
      </c>
      <c r="GK102" s="2">
        <f t="shared" si="177"/>
        <v>1.4194258493982564E-3</v>
      </c>
      <c r="GM102" s="86">
        <f t="shared" si="325"/>
        <v>1.103770218034563E-9</v>
      </c>
      <c r="GN102" s="86">
        <f t="shared" si="178"/>
        <v>2.7547136694460187E-7</v>
      </c>
      <c r="GO102" s="86">
        <f t="shared" si="179"/>
        <v>1.9452128178498271E-7</v>
      </c>
      <c r="GP102" s="86">
        <f t="shared" si="180"/>
        <v>2.335018359174387E-11</v>
      </c>
      <c r="GQ102" s="86">
        <f t="shared" si="181"/>
        <v>3.8522443099946445E-11</v>
      </c>
      <c r="GR102" s="86">
        <f t="shared" si="182"/>
        <v>6.8630843106833157E-11</v>
      </c>
      <c r="GS102" s="86">
        <f t="shared" si="183"/>
        <v>5.1577965204080721E-9</v>
      </c>
      <c r="GT102" s="86">
        <f t="shared" si="184"/>
        <v>1.2791990780703865E-10</v>
      </c>
      <c r="GU102" s="86">
        <f t="shared" si="185"/>
        <v>2.4276421249988816E-9</v>
      </c>
      <c r="GV102" s="86">
        <f t="shared" si="186"/>
        <v>3.1341468087712776E-8</v>
      </c>
      <c r="GW102" s="86">
        <f t="shared" si="187"/>
        <v>8.0703938452654714E-11</v>
      </c>
      <c r="GX102" s="86">
        <f t="shared" si="188"/>
        <v>1.4057343594672738E-10</v>
      </c>
      <c r="GY102" s="86">
        <f t="shared" si="189"/>
        <v>7.5710884814007863E-10</v>
      </c>
      <c r="GZ102" s="86">
        <f t="shared" si="190"/>
        <v>2.7640489961979266E-11</v>
      </c>
      <c r="HA102" s="86">
        <f t="shared" si="191"/>
        <v>1.8595632173963378E-15</v>
      </c>
      <c r="HC102" s="86">
        <f t="shared" si="326"/>
        <v>0.3492250751958918</v>
      </c>
      <c r="HD102" s="86">
        <f t="shared" si="192"/>
        <v>0.30902529385214383</v>
      </c>
      <c r="HE102" s="86">
        <f t="shared" si="193"/>
        <v>0.33064219037978143</v>
      </c>
      <c r="HF102" s="86">
        <f t="shared" si="194"/>
        <v>0.30735081898858968</v>
      </c>
      <c r="HG102" s="86">
        <f t="shared" si="195"/>
        <v>0.3526868959314326</v>
      </c>
      <c r="HH102" s="86">
        <f t="shared" si="196"/>
        <v>0.39908847334097119</v>
      </c>
      <c r="HI102" s="86">
        <f t="shared" si="197"/>
        <v>0.29926171618331282</v>
      </c>
      <c r="HJ102" s="86">
        <f t="shared" si="198"/>
        <v>0.44148224944554959</v>
      </c>
      <c r="HK102" s="86">
        <f t="shared" si="199"/>
        <v>0.40663690619753412</v>
      </c>
      <c r="HL102" s="86">
        <f t="shared" si="200"/>
        <v>0.39572428010109018</v>
      </c>
      <c r="HM102" s="86">
        <f t="shared" si="201"/>
        <v>0.36251505906175796</v>
      </c>
      <c r="HN102" s="86">
        <f t="shared" si="202"/>
        <v>0.29820626036869569</v>
      </c>
      <c r="HO102" s="86">
        <f t="shared" si="203"/>
        <v>0.26353811197803767</v>
      </c>
      <c r="HP102" s="86">
        <f t="shared" si="204"/>
        <v>0.2341756221672055</v>
      </c>
      <c r="HQ102" s="86">
        <f t="shared" si="205"/>
        <v>0.28173756084156115</v>
      </c>
      <c r="HS102" s="86">
        <f t="shared" si="327"/>
        <v>7.1401159451337325E-16</v>
      </c>
      <c r="HT102" s="86">
        <f t="shared" si="206"/>
        <v>1.906645320986431E-14</v>
      </c>
      <c r="HU102" s="86">
        <f t="shared" si="207"/>
        <v>1.8284220160604938E-18</v>
      </c>
      <c r="HV102" s="86">
        <f t="shared" si="208"/>
        <v>3.3855317132488294E-19</v>
      </c>
      <c r="HW102" s="86">
        <f t="shared" si="209"/>
        <v>5.6438785254539855E-18</v>
      </c>
      <c r="HX102" s="86">
        <f t="shared" si="210"/>
        <v>3.2264278295130241E-17</v>
      </c>
      <c r="HY102" s="86">
        <f t="shared" si="211"/>
        <v>7.9200337683437895E-21</v>
      </c>
      <c r="HZ102" s="86">
        <f t="shared" si="212"/>
        <v>1.046311940289485E-18</v>
      </c>
      <c r="IA102" s="86">
        <f t="shared" si="213"/>
        <v>4.8575187718997447E-17</v>
      </c>
      <c r="IB102" s="86">
        <f t="shared" si="214"/>
        <v>1.998231943249892E-18</v>
      </c>
      <c r="IC102" s="86">
        <f t="shared" si="215"/>
        <v>2.1688265547818253E-19</v>
      </c>
      <c r="ID102" s="86">
        <f t="shared" si="216"/>
        <v>1.8912511094629699E-19</v>
      </c>
      <c r="IE102" s="86">
        <f t="shared" si="217"/>
        <v>3.6097482374494909E-19</v>
      </c>
      <c r="IF102" s="86">
        <f t="shared" si="218"/>
        <v>3.7383906044257966E-16</v>
      </c>
      <c r="IG102" s="86">
        <f t="shared" si="219"/>
        <v>3.647677916026515E-12</v>
      </c>
      <c r="II102" s="86">
        <f t="shared" si="328"/>
        <v>2.1625172504497836E-89</v>
      </c>
      <c r="IJ102" s="86">
        <f t="shared" si="329"/>
        <v>2.556489639181711E-78</v>
      </c>
      <c r="IK102" s="86">
        <f t="shared" si="330"/>
        <v>3.628830521344544E-104</v>
      </c>
      <c r="IL102" s="86">
        <f t="shared" si="331"/>
        <v>9.4794653883293081E-110</v>
      </c>
      <c r="IM102" s="86">
        <f t="shared" si="332"/>
        <v>3.8644278360776662E-104</v>
      </c>
      <c r="IN102" s="86">
        <f t="shared" si="333"/>
        <v>2.1958783318315751E-99</v>
      </c>
      <c r="IO102" s="86">
        <f t="shared" si="334"/>
        <v>3.85529985111877E-123</v>
      </c>
      <c r="IP102" s="86">
        <f t="shared" si="335"/>
        <v>2.0206144781474214E-108</v>
      </c>
      <c r="IQ102" s="86">
        <f t="shared" si="336"/>
        <v>1.0055417050990757E-97</v>
      </c>
      <c r="IR102" s="86">
        <f t="shared" si="337"/>
        <v>3.9731097178305942E-106</v>
      </c>
      <c r="IS102" s="86">
        <f t="shared" si="338"/>
        <v>7.4876721500112085E-113</v>
      </c>
      <c r="IT102" s="86">
        <f t="shared" si="339"/>
        <v>1.8796605638590761E-111</v>
      </c>
      <c r="IU102" s="86">
        <f t="shared" si="340"/>
        <v>2.7157332202509109E-108</v>
      </c>
      <c r="IV102" s="86">
        <f t="shared" si="341"/>
        <v>3.6797098895983883E-75</v>
      </c>
      <c r="IW102" s="86">
        <f t="shared" si="342"/>
        <v>1.0760604032666155E-68</v>
      </c>
      <c r="IY102" s="86">
        <f t="shared" si="343"/>
        <v>0.34922507629966276</v>
      </c>
      <c r="IZ102" s="86">
        <f t="shared" si="344"/>
        <v>0.30902556932352981</v>
      </c>
      <c r="JA102" s="86">
        <f t="shared" si="345"/>
        <v>0.33064238490106324</v>
      </c>
      <c r="JB102" s="86">
        <f t="shared" si="346"/>
        <v>0.30735081901193989</v>
      </c>
      <c r="JC102" s="86">
        <f t="shared" si="347"/>
        <v>0.35268689596995506</v>
      </c>
      <c r="JD102" s="86">
        <f t="shared" si="348"/>
        <v>0.39908847340960207</v>
      </c>
      <c r="JE102" s="86">
        <f t="shared" si="349"/>
        <v>0.29926172134110934</v>
      </c>
      <c r="JF102" s="86">
        <f t="shared" si="350"/>
        <v>0.44148224957346949</v>
      </c>
      <c r="JG102" s="86">
        <f t="shared" si="351"/>
        <v>0.40663690862517632</v>
      </c>
      <c r="JH102" s="86">
        <f t="shared" si="352"/>
        <v>0.39572431144255826</v>
      </c>
      <c r="JI102" s="86">
        <f t="shared" si="353"/>
        <v>0.3625150591424619</v>
      </c>
      <c r="JJ102" s="86">
        <f t="shared" si="354"/>
        <v>0.29820626050926913</v>
      </c>
      <c r="JK102" s="86">
        <f t="shared" si="355"/>
        <v>0.26353811273514655</v>
      </c>
      <c r="JL102" s="86">
        <f t="shared" si="356"/>
        <v>0.23417562219484636</v>
      </c>
      <c r="JM102" s="86">
        <f t="shared" si="357"/>
        <v>0.28173756084521068</v>
      </c>
    </row>
    <row r="103" spans="2:273" x14ac:dyDescent="0.25">
      <c r="B103" s="2">
        <v>76</v>
      </c>
      <c r="C103" s="37">
        <v>183.91900000000001</v>
      </c>
      <c r="D103" s="37">
        <v>187.065</v>
      </c>
      <c r="E103" s="37">
        <v>184.459</v>
      </c>
      <c r="F103" s="37">
        <v>185.98400000000001</v>
      </c>
      <c r="G103" s="37">
        <v>187.65600000000001</v>
      </c>
      <c r="H103" s="37">
        <v>191.28299999999999</v>
      </c>
      <c r="I103" s="37">
        <v>186.24100000000001</v>
      </c>
      <c r="J103" s="37">
        <v>191.37299999999999</v>
      </c>
      <c r="K103" s="37">
        <v>188.81399999999999</v>
      </c>
      <c r="L103" s="37">
        <v>186.22</v>
      </c>
      <c r="M103" s="37">
        <v>183.46700000000001</v>
      </c>
      <c r="N103" s="37">
        <v>180.322</v>
      </c>
      <c r="O103" s="37">
        <v>174.881</v>
      </c>
      <c r="P103" s="37">
        <v>166.25</v>
      </c>
      <c r="Q103" s="37">
        <v>159.13300000000001</v>
      </c>
      <c r="S103" s="4">
        <f t="shared" si="229"/>
        <v>185.19845852914233</v>
      </c>
      <c r="T103" s="4">
        <f t="shared" si="230"/>
        <v>184.5372750947194</v>
      </c>
      <c r="U103" s="4">
        <f t="shared" si="231"/>
        <v>186.16778266614361</v>
      </c>
      <c r="V103" s="4">
        <f t="shared" si="232"/>
        <v>186.03116906522521</v>
      </c>
      <c r="W103" s="4">
        <f t="shared" si="233"/>
        <v>187.16669384836183</v>
      </c>
      <c r="X103" s="4">
        <f t="shared" si="234"/>
        <v>191.56689257674284</v>
      </c>
      <c r="Y103" s="4">
        <f t="shared" si="235"/>
        <v>187.87675752104843</v>
      </c>
      <c r="Z103" s="4">
        <f t="shared" si="236"/>
        <v>197.22045516085041</v>
      </c>
      <c r="AA103" s="4">
        <f t="shared" si="237"/>
        <v>190.73916041611241</v>
      </c>
      <c r="AB103" s="4">
        <f t="shared" si="238"/>
        <v>189.54901129363355</v>
      </c>
      <c r="AC103" s="4">
        <f t="shared" si="239"/>
        <v>186.59561116829548</v>
      </c>
      <c r="AD103" s="4">
        <f t="shared" si="240"/>
        <v>178.18991314195438</v>
      </c>
      <c r="AE103" s="4">
        <f t="shared" si="241"/>
        <v>171.15769138596931</v>
      </c>
      <c r="AF103" s="4">
        <f t="shared" si="242"/>
        <v>164.34635745931203</v>
      </c>
      <c r="AG103" s="4">
        <f t="shared" si="243"/>
        <v>156.17153812419053</v>
      </c>
      <c r="AI103" s="4">
        <f t="shared" si="244"/>
        <v>-1.2794585291423175</v>
      </c>
      <c r="AJ103" s="4">
        <f t="shared" si="245"/>
        <v>2.5277249052805928</v>
      </c>
      <c r="AK103" s="4">
        <f t="shared" si="246"/>
        <v>-1.7087826661436054</v>
      </c>
      <c r="AL103" s="4">
        <f t="shared" si="247"/>
        <v>-4.7169065225205031E-2</v>
      </c>
      <c r="AM103" s="4">
        <f t="shared" si="248"/>
        <v>0.48930615163817492</v>
      </c>
      <c r="AN103" s="4">
        <f t="shared" si="249"/>
        <v>-0.28389257674285773</v>
      </c>
      <c r="AO103" s="4">
        <f t="shared" si="250"/>
        <v>-1.6357575210484185</v>
      </c>
      <c r="AP103" s="4">
        <f t="shared" si="251"/>
        <v>-5.8474551608504157</v>
      </c>
      <c r="AQ103" s="4">
        <f t="shared" si="252"/>
        <v>-1.9251604161124192</v>
      </c>
      <c r="AR103" s="4">
        <f t="shared" si="253"/>
        <v>-3.3290112936335561</v>
      </c>
      <c r="AS103" s="4">
        <f t="shared" si="254"/>
        <v>-3.128611168295464</v>
      </c>
      <c r="AT103" s="4">
        <f t="shared" si="255"/>
        <v>2.1320868580456249</v>
      </c>
      <c r="AU103" s="4">
        <f t="shared" si="256"/>
        <v>3.7233086140306852</v>
      </c>
      <c r="AV103" s="4">
        <f t="shared" si="257"/>
        <v>1.9036425406879687</v>
      </c>
      <c r="AW103" s="4">
        <f t="shared" si="257"/>
        <v>2.9614618758094764</v>
      </c>
      <c r="AY103" s="2">
        <f t="shared" si="308"/>
        <v>99.577300989850272</v>
      </c>
      <c r="AZ103" s="2">
        <f t="shared" si="147"/>
        <v>100.38134486874927</v>
      </c>
      <c r="BA103" s="2">
        <f t="shared" si="148"/>
        <v>98.851053871956097</v>
      </c>
      <c r="BB103" s="2">
        <f t="shared" si="149"/>
        <v>96.089920640806085</v>
      </c>
      <c r="BC103" s="2">
        <f t="shared" si="150"/>
        <v>96.217035678934394</v>
      </c>
      <c r="BD103" s="2">
        <f t="shared" si="151"/>
        <v>97.368979669035014</v>
      </c>
      <c r="BE103" s="2">
        <f t="shared" si="152"/>
        <v>96.880755401187329</v>
      </c>
      <c r="BF103" s="2">
        <f t="shared" si="153"/>
        <v>97.638566309215889</v>
      </c>
      <c r="BG103" s="2">
        <f t="shared" si="154"/>
        <v>95.95313766085016</v>
      </c>
      <c r="BH103" s="2">
        <f t="shared" si="155"/>
        <v>97.310513891409485</v>
      </c>
      <c r="BI103" s="2">
        <f t="shared" si="156"/>
        <v>95.840323047211271</v>
      </c>
      <c r="BJ103" s="2">
        <f t="shared" si="157"/>
        <v>95.177181877859255</v>
      </c>
      <c r="BK103" s="2">
        <f t="shared" si="158"/>
        <v>96.939533886372942</v>
      </c>
      <c r="BL103" s="2">
        <f t="shared" si="159"/>
        <v>99.411665506625084</v>
      </c>
      <c r="BM103" s="2">
        <f t="shared" si="160"/>
        <v>101.0404847374338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115.08343717948718</v>
      </c>
      <c r="DL103" s="2">
        <f t="shared" si="289"/>
        <v>107.19049268292683</v>
      </c>
      <c r="DM103" s="2">
        <f t="shared" si="289"/>
        <v>107.62076890250576</v>
      </c>
      <c r="DN103" s="2">
        <f t="shared" si="289"/>
        <v>102.58332064777329</v>
      </c>
      <c r="DO103" s="2">
        <f t="shared" si="289"/>
        <v>104.71484932705985</v>
      </c>
      <c r="DP103" s="2">
        <f t="shared" si="289"/>
        <v>109.25606606606608</v>
      </c>
      <c r="DQ103" s="2">
        <f t="shared" si="289"/>
        <v>108.29594285714285</v>
      </c>
      <c r="DR103" s="2">
        <f t="shared" si="289"/>
        <v>108.38872661064424</v>
      </c>
      <c r="DS103" s="2">
        <f t="shared" si="289"/>
        <v>105.13634611754611</v>
      </c>
      <c r="DT103" s="2">
        <f t="shared" si="289"/>
        <v>104.60871921921918</v>
      </c>
      <c r="DU103" s="2">
        <f t="shared" si="289"/>
        <v>106.73266966966968</v>
      </c>
      <c r="DV103" s="2">
        <f t="shared" si="289"/>
        <v>103.91280346135608</v>
      </c>
      <c r="DW103" s="2">
        <f t="shared" si="289"/>
        <v>106.49284024510339</v>
      </c>
      <c r="DX103" s="2">
        <f t="shared" si="289"/>
        <v>114.77336531703591</v>
      </c>
      <c r="DY103" s="2">
        <f t="shared" si="289"/>
        <v>112.04954233870971</v>
      </c>
      <c r="EA103" s="2">
        <f t="shared" si="228"/>
        <v>99.041584531254216</v>
      </c>
      <c r="EB103" s="2">
        <f t="shared" si="290"/>
        <v>100.11505891459534</v>
      </c>
      <c r="EC103" s="2">
        <f t="shared" si="291"/>
        <v>98.465623964574348</v>
      </c>
      <c r="ED103" s="2">
        <f t="shared" si="292"/>
        <v>95.811429185131587</v>
      </c>
      <c r="EE103" s="2">
        <f t="shared" si="293"/>
        <v>95.862920482941732</v>
      </c>
      <c r="EF103" s="2">
        <f t="shared" si="294"/>
        <v>96.851350397175608</v>
      </c>
      <c r="EG103" s="2">
        <f t="shared" si="295"/>
        <v>96.313407941533328</v>
      </c>
      <c r="EH103" s="2">
        <f t="shared" si="296"/>
        <v>97.15688245968299</v>
      </c>
      <c r="EI103" s="2">
        <f t="shared" si="297"/>
        <v>95.526741344603778</v>
      </c>
      <c r="EJ103" s="2">
        <f t="shared" si="298"/>
        <v>96.977488481859197</v>
      </c>
      <c r="EK103" s="2">
        <f t="shared" si="299"/>
        <v>95.355765261825084</v>
      </c>
      <c r="EL103" s="2">
        <f t="shared" si="300"/>
        <v>94.777620081556279</v>
      </c>
      <c r="EM103" s="2">
        <f t="shared" si="301"/>
        <v>96.50087078013236</v>
      </c>
      <c r="EN103" s="2">
        <f t="shared" si="302"/>
        <v>98.643508986689994</v>
      </c>
      <c r="EO103" s="2">
        <f t="shared" si="303"/>
        <v>100.49062628955801</v>
      </c>
      <c r="EQ103" s="2">
        <f t="shared" si="304"/>
        <v>98.703818560625535</v>
      </c>
      <c r="ER103" s="2">
        <f t="shared" si="305"/>
        <v>99.328939381401881</v>
      </c>
      <c r="ES103" s="2">
        <f t="shared" si="305"/>
        <v>97.772563165686933</v>
      </c>
      <c r="ET103" s="2">
        <f t="shared" si="305"/>
        <v>94.682271335070212</v>
      </c>
      <c r="EU103" s="2">
        <f t="shared" si="305"/>
        <v>95.290332018444275</v>
      </c>
      <c r="EV103" s="2">
        <f t="shared" si="305"/>
        <v>96.604206882201055</v>
      </c>
      <c r="EW103" s="2">
        <f t="shared" si="305"/>
        <v>96.495675668478469</v>
      </c>
      <c r="EX103" s="2">
        <f t="shared" si="305"/>
        <v>97.08125105211019</v>
      </c>
      <c r="EY103" s="2">
        <f t="shared" si="305"/>
        <v>95.665645643870135</v>
      </c>
      <c r="EZ103" s="2">
        <f t="shared" si="305"/>
        <v>96.793939652222022</v>
      </c>
      <c r="FA103" s="2">
        <f t="shared" si="305"/>
        <v>95.162807547489237</v>
      </c>
      <c r="FB103" s="2">
        <f t="shared" si="305"/>
        <v>94.528671607025458</v>
      </c>
      <c r="FC103" s="2">
        <f t="shared" si="305"/>
        <v>96.855039209871535</v>
      </c>
      <c r="FD103" s="2">
        <f t="shared" si="305"/>
        <v>98.478719760870177</v>
      </c>
      <c r="FE103" s="2">
        <f t="shared" si="305"/>
        <v>100.82098354198578</v>
      </c>
      <c r="FG103" s="2">
        <f t="shared" si="306"/>
        <v>0.96656813713751699</v>
      </c>
      <c r="FH103" s="2">
        <f t="shared" si="307"/>
        <v>0.96208770321113057</v>
      </c>
      <c r="FI103" s="2">
        <f t="shared" si="307"/>
        <v>0.95774015816119418</v>
      </c>
      <c r="FJ103" s="2">
        <f t="shared" si="307"/>
        <v>0.95852754411936614</v>
      </c>
      <c r="FK103" s="2">
        <f t="shared" si="307"/>
        <v>0.95986164901364501</v>
      </c>
      <c r="FL103" s="2">
        <f t="shared" si="307"/>
        <v>0.95822502262668108</v>
      </c>
      <c r="FM103" s="2">
        <f t="shared" si="307"/>
        <v>0.95268558679710325</v>
      </c>
      <c r="FN103" s="2">
        <f t="shared" si="307"/>
        <v>0.95709655547739425</v>
      </c>
      <c r="FO103" s="2">
        <f t="shared" si="307"/>
        <v>0.95566684118078471</v>
      </c>
      <c r="FP103" s="2">
        <f t="shared" si="307"/>
        <v>0.95629831663929599</v>
      </c>
      <c r="FQ103" s="2">
        <f t="shared" si="307"/>
        <v>0.95736832587686194</v>
      </c>
      <c r="FR103" s="2">
        <f t="shared" si="307"/>
        <v>0.9562097226400712</v>
      </c>
      <c r="FS103" s="2">
        <f t="shared" si="307"/>
        <v>0.9561572165506883</v>
      </c>
      <c r="FT103" s="2">
        <f t="shared" si="307"/>
        <v>0.95236209112675385</v>
      </c>
      <c r="FU103" s="2">
        <f t="shared" si="307"/>
        <v>0.9524744052131926</v>
      </c>
      <c r="FW103" s="2">
        <f t="shared" si="324"/>
        <v>1.7543484286733526E-3</v>
      </c>
      <c r="FX103" s="2">
        <f t="shared" si="164"/>
        <v>2.4932477801181256E-3</v>
      </c>
      <c r="FY103" s="2">
        <f t="shared" si="165"/>
        <v>2.1139122410653308E-3</v>
      </c>
      <c r="FZ103" s="2">
        <f t="shared" si="166"/>
        <v>2.0860805583778077E-3</v>
      </c>
      <c r="GA103" s="2">
        <f t="shared" si="167"/>
        <v>2.072397423946588E-3</v>
      </c>
      <c r="GB103" s="2">
        <f t="shared" si="168"/>
        <v>2.3364745420183844E-3</v>
      </c>
      <c r="GC103" s="2">
        <f t="shared" si="169"/>
        <v>2.1992452829188397E-3</v>
      </c>
      <c r="GD103" s="2">
        <f t="shared" si="170"/>
        <v>2.6570031006582229E-3</v>
      </c>
      <c r="GE103" s="2">
        <f t="shared" si="171"/>
        <v>2.6794106416480274E-3</v>
      </c>
      <c r="GF103" s="2">
        <f t="shared" si="172"/>
        <v>2.5727202250649334E-3</v>
      </c>
      <c r="GG103" s="2">
        <f t="shared" si="173"/>
        <v>2.3771833156696473E-3</v>
      </c>
      <c r="GH103" s="2">
        <f t="shared" si="174"/>
        <v>1.8896184568384649E-3</v>
      </c>
      <c r="GI103" s="2">
        <f t="shared" si="175"/>
        <v>1.6583995252289192E-3</v>
      </c>
      <c r="GJ103" s="2">
        <f t="shared" si="176"/>
        <v>1.4327761253792729E-3</v>
      </c>
      <c r="GK103" s="2">
        <f t="shared" si="177"/>
        <v>1.5561563891782915E-3</v>
      </c>
      <c r="GM103" s="86">
        <f t="shared" si="325"/>
        <v>8.0067022724777205E-11</v>
      </c>
      <c r="GN103" s="86">
        <f t="shared" si="178"/>
        <v>4.0588685021636208E-8</v>
      </c>
      <c r="GO103" s="86">
        <f t="shared" si="179"/>
        <v>2.9785718562055031E-8</v>
      </c>
      <c r="GP103" s="86">
        <f t="shared" si="180"/>
        <v>1.0331707860628532E-12</v>
      </c>
      <c r="GQ103" s="86">
        <f t="shared" si="181"/>
        <v>2.1240066600044636E-12</v>
      </c>
      <c r="GR103" s="86">
        <f t="shared" si="182"/>
        <v>4.5119818382674537E-12</v>
      </c>
      <c r="GS103" s="86">
        <f t="shared" si="183"/>
        <v>4.9272933903639525E-10</v>
      </c>
      <c r="GT103" s="86">
        <f t="shared" si="184"/>
        <v>9.2516765776972611E-12</v>
      </c>
      <c r="GU103" s="86">
        <f t="shared" si="185"/>
        <v>2.2962714863158915E-10</v>
      </c>
      <c r="GV103" s="86">
        <f t="shared" si="186"/>
        <v>3.9696592122812125E-9</v>
      </c>
      <c r="GW103" s="86">
        <f t="shared" si="187"/>
        <v>4.9062811455553779E-12</v>
      </c>
      <c r="GX103" s="86">
        <f t="shared" si="188"/>
        <v>8.2978877082983084E-12</v>
      </c>
      <c r="GY103" s="86">
        <f t="shared" si="189"/>
        <v>5.6043128855569565E-11</v>
      </c>
      <c r="GZ103" s="86">
        <f t="shared" si="190"/>
        <v>1.4280219346485948E-12</v>
      </c>
      <c r="HA103" s="86">
        <f t="shared" si="191"/>
        <v>3.5259143074716513E-17</v>
      </c>
      <c r="HC103" s="86">
        <f t="shared" si="326"/>
        <v>0.42510769616091659</v>
      </c>
      <c r="HD103" s="86">
        <f t="shared" si="192"/>
        <v>0.38066855727686771</v>
      </c>
      <c r="HE103" s="86">
        <f t="shared" si="193"/>
        <v>0.41113753295787286</v>
      </c>
      <c r="HF103" s="86">
        <f t="shared" si="194"/>
        <v>0.39095518303230337</v>
      </c>
      <c r="HG103" s="86">
        <f t="shared" si="195"/>
        <v>0.43988370843482411</v>
      </c>
      <c r="HH103" s="86">
        <f t="shared" si="196"/>
        <v>0.49243350846749967</v>
      </c>
      <c r="HI103" s="86">
        <f t="shared" si="197"/>
        <v>0.38487112201778417</v>
      </c>
      <c r="HJ103" s="86">
        <f t="shared" si="198"/>
        <v>0.53484700308538946</v>
      </c>
      <c r="HK103" s="86">
        <f t="shared" si="199"/>
        <v>0.50004839064211815</v>
      </c>
      <c r="HL103" s="86">
        <f t="shared" si="200"/>
        <v>0.47990187688451941</v>
      </c>
      <c r="HM103" s="86">
        <f t="shared" si="201"/>
        <v>0.45580222913002488</v>
      </c>
      <c r="HN103" s="86">
        <f t="shared" si="202"/>
        <v>0.3790663643139906</v>
      </c>
      <c r="HO103" s="86">
        <f t="shared" si="203"/>
        <v>0.33596435492195348</v>
      </c>
      <c r="HP103" s="86">
        <f t="shared" si="204"/>
        <v>0.31149024428382766</v>
      </c>
      <c r="HQ103" s="86">
        <f t="shared" si="205"/>
        <v>0.37113485061546164</v>
      </c>
      <c r="HS103" s="86">
        <f t="shared" si="327"/>
        <v>3.3706393703995849E-15</v>
      </c>
      <c r="HT103" s="86">
        <f t="shared" si="206"/>
        <v>8.1920308729276677E-14</v>
      </c>
      <c r="HU103" s="86">
        <f t="shared" si="207"/>
        <v>1.1900239606310713E-17</v>
      </c>
      <c r="HV103" s="86">
        <f t="shared" si="208"/>
        <v>2.4024402184460229E-18</v>
      </c>
      <c r="HW103" s="86">
        <f t="shared" si="209"/>
        <v>3.5541341336081814E-17</v>
      </c>
      <c r="HX103" s="86">
        <f t="shared" si="210"/>
        <v>1.9322749813048987E-16</v>
      </c>
      <c r="HY103" s="86">
        <f t="shared" si="211"/>
        <v>7.0585781860617285E-20</v>
      </c>
      <c r="HZ103" s="86">
        <f t="shared" si="212"/>
        <v>7.7084910264186574E-18</v>
      </c>
      <c r="IA103" s="86">
        <f t="shared" si="213"/>
        <v>2.9522829529675525E-16</v>
      </c>
      <c r="IB103" s="86">
        <f t="shared" si="214"/>
        <v>1.4035170178442577E-17</v>
      </c>
      <c r="IC103" s="86">
        <f t="shared" si="215"/>
        <v>1.6681118282592096E-18</v>
      </c>
      <c r="ID103" s="86">
        <f t="shared" si="216"/>
        <v>1.3401421997652438E-18</v>
      </c>
      <c r="IE103" s="86">
        <f t="shared" si="217"/>
        <v>2.3582018604326218E-18</v>
      </c>
      <c r="IF103" s="86">
        <f t="shared" si="218"/>
        <v>1.7058350484232136E-15</v>
      </c>
      <c r="IG103" s="86">
        <f t="shared" si="219"/>
        <v>1.1012308553242371E-11</v>
      </c>
      <c r="II103" s="86">
        <f t="shared" si="328"/>
        <v>6.6209760315491061E-87</v>
      </c>
      <c r="IJ103" s="86">
        <f t="shared" si="329"/>
        <v>5.0651415898576627E-76</v>
      </c>
      <c r="IK103" s="86">
        <f t="shared" si="330"/>
        <v>3.5548850485091565E-101</v>
      </c>
      <c r="IL103" s="86">
        <f t="shared" si="331"/>
        <v>1.3311405843763779E-106</v>
      </c>
      <c r="IM103" s="86">
        <f t="shared" si="332"/>
        <v>3.6977350206926928E-101</v>
      </c>
      <c r="IN103" s="86">
        <f t="shared" si="333"/>
        <v>1.734718728698846E-96</v>
      </c>
      <c r="IO103" s="86">
        <f t="shared" si="334"/>
        <v>1.4245609467787957E-119</v>
      </c>
      <c r="IP103" s="86">
        <f t="shared" si="335"/>
        <v>3.4551245459272478E-105</v>
      </c>
      <c r="IQ103" s="86">
        <f t="shared" si="336"/>
        <v>8.2281654742991704E-95</v>
      </c>
      <c r="IR103" s="86">
        <f t="shared" si="337"/>
        <v>5.5698360675288856E-103</v>
      </c>
      <c r="IS103" s="86">
        <f t="shared" si="338"/>
        <v>1.5163761978180576E-109</v>
      </c>
      <c r="IT103" s="86">
        <f t="shared" si="339"/>
        <v>2.6405266721418711E-108</v>
      </c>
      <c r="IU103" s="86">
        <f t="shared" si="340"/>
        <v>2.6897890306531714E-105</v>
      </c>
      <c r="IV103" s="86">
        <f t="shared" si="341"/>
        <v>3.8484712741644502E-73</v>
      </c>
      <c r="IW103" s="86">
        <f t="shared" si="342"/>
        <v>7.8843778198657685E-67</v>
      </c>
      <c r="IY103" s="86">
        <f t="shared" si="343"/>
        <v>0.42510769624098699</v>
      </c>
      <c r="IZ103" s="86">
        <f t="shared" si="344"/>
        <v>0.38066859786563467</v>
      </c>
      <c r="JA103" s="86">
        <f t="shared" si="345"/>
        <v>0.41113756274359142</v>
      </c>
      <c r="JB103" s="86">
        <f t="shared" si="346"/>
        <v>0.39095518303333654</v>
      </c>
      <c r="JC103" s="86">
        <f t="shared" si="347"/>
        <v>0.43988370843694818</v>
      </c>
      <c r="JD103" s="86">
        <f t="shared" si="348"/>
        <v>0.49243350847201184</v>
      </c>
      <c r="JE103" s="86">
        <f t="shared" si="349"/>
        <v>0.38487112251051353</v>
      </c>
      <c r="JF103" s="86">
        <f t="shared" si="350"/>
        <v>0.53484700309464117</v>
      </c>
      <c r="JG103" s="86">
        <f t="shared" si="351"/>
        <v>0.50004839087174557</v>
      </c>
      <c r="JH103" s="86">
        <f t="shared" si="352"/>
        <v>0.47990188085417862</v>
      </c>
      <c r="JI103" s="86">
        <f t="shared" si="353"/>
        <v>0.45580222913493118</v>
      </c>
      <c r="JJ103" s="86">
        <f t="shared" si="354"/>
        <v>0.37906636432228846</v>
      </c>
      <c r="JK103" s="86">
        <f t="shared" si="355"/>
        <v>0.33596435497799659</v>
      </c>
      <c r="JL103" s="86">
        <f t="shared" si="356"/>
        <v>0.3114902442852574</v>
      </c>
      <c r="JM103" s="86">
        <f t="shared" si="357"/>
        <v>0.371134850626474</v>
      </c>
    </row>
    <row r="104" spans="2:273" x14ac:dyDescent="0.25">
      <c r="B104" s="2">
        <v>77</v>
      </c>
      <c r="C104" s="37">
        <v>187.435</v>
      </c>
      <c r="D104" s="37">
        <v>190.839</v>
      </c>
      <c r="E104" s="37">
        <v>189.04900000000001</v>
      </c>
      <c r="F104" s="37">
        <v>192.16399999999999</v>
      </c>
      <c r="G104" s="37">
        <v>190.63900000000001</v>
      </c>
      <c r="H104" s="37">
        <v>194.4</v>
      </c>
      <c r="I104" s="37">
        <v>191.56899999999999</v>
      </c>
      <c r="J104" s="37">
        <v>193.94900000000001</v>
      </c>
      <c r="K104" s="37">
        <v>191.49199999999999</v>
      </c>
      <c r="L104" s="37">
        <v>187.797</v>
      </c>
      <c r="M104" s="37">
        <v>187.03299999999999</v>
      </c>
      <c r="N104" s="37">
        <v>185.441</v>
      </c>
      <c r="O104" s="37">
        <v>180.59299999999999</v>
      </c>
      <c r="P104" s="37">
        <v>173.017</v>
      </c>
      <c r="Q104" s="37">
        <v>161.767</v>
      </c>
      <c r="S104" s="4">
        <f t="shared" si="229"/>
        <v>192.40553182086506</v>
      </c>
      <c r="T104" s="4">
        <f t="shared" si="230"/>
        <v>193.62357559184193</v>
      </c>
      <c r="U104" s="4">
        <f t="shared" si="231"/>
        <v>193.77863444785373</v>
      </c>
      <c r="V104" s="4">
        <f t="shared" si="232"/>
        <v>196.89749450920652</v>
      </c>
      <c r="W104" s="4">
        <f t="shared" si="233"/>
        <v>195.8542474528227</v>
      </c>
      <c r="X104" s="4">
        <f t="shared" si="234"/>
        <v>199.02348523412633</v>
      </c>
      <c r="Y104" s="4">
        <f t="shared" si="235"/>
        <v>198.15106796809567</v>
      </c>
      <c r="Z104" s="4">
        <f t="shared" si="236"/>
        <v>198.93439452799146</v>
      </c>
      <c r="AA104" s="4">
        <f t="shared" si="237"/>
        <v>196.93103097141881</v>
      </c>
      <c r="AB104" s="4">
        <f t="shared" si="238"/>
        <v>192.63452476388053</v>
      </c>
      <c r="AC104" s="4">
        <f t="shared" si="239"/>
        <v>194.37429558182046</v>
      </c>
      <c r="AD104" s="4">
        <f t="shared" si="240"/>
        <v>188.21838073805503</v>
      </c>
      <c r="AE104" s="4">
        <f t="shared" si="241"/>
        <v>181.24357459077331</v>
      </c>
      <c r="AF104" s="4">
        <f t="shared" si="242"/>
        <v>174.97074978156471</v>
      </c>
      <c r="AG104" s="4">
        <f t="shared" si="243"/>
        <v>163.35162156945489</v>
      </c>
      <c r="AI104" s="4">
        <f t="shared" si="244"/>
        <v>-4.9705318208650624</v>
      </c>
      <c r="AJ104" s="4">
        <f t="shared" si="245"/>
        <v>-2.7845755918419286</v>
      </c>
      <c r="AK104" s="4">
        <f t="shared" si="246"/>
        <v>-4.7296344478537264</v>
      </c>
      <c r="AL104" s="4">
        <f t="shared" si="247"/>
        <v>-4.7334945092065368</v>
      </c>
      <c r="AM104" s="4">
        <f t="shared" si="248"/>
        <v>-5.2152474528226946</v>
      </c>
      <c r="AN104" s="4">
        <f t="shared" si="249"/>
        <v>-4.6234852341263206</v>
      </c>
      <c r="AO104" s="4">
        <f t="shared" si="250"/>
        <v>-6.5820679680956857</v>
      </c>
      <c r="AP104" s="4">
        <f t="shared" si="251"/>
        <v>-4.9853945279914456</v>
      </c>
      <c r="AQ104" s="4">
        <f t="shared" si="252"/>
        <v>-5.4390309714188163</v>
      </c>
      <c r="AR104" s="4">
        <f t="shared" si="253"/>
        <v>-4.8375247638805376</v>
      </c>
      <c r="AS104" s="4">
        <f t="shared" si="254"/>
        <v>-7.341295581820475</v>
      </c>
      <c r="AT104" s="4">
        <f t="shared" si="255"/>
        <v>-2.7773807380550295</v>
      </c>
      <c r="AU104" s="4">
        <f t="shared" si="256"/>
        <v>-0.65057459077331714</v>
      </c>
      <c r="AV104" s="4">
        <f t="shared" si="257"/>
        <v>-1.95374978156471</v>
      </c>
      <c r="AW104" s="4">
        <f t="shared" si="257"/>
        <v>-1.584621569454896</v>
      </c>
      <c r="AY104" s="2">
        <f t="shared" si="308"/>
        <v>99.392043024610416</v>
      </c>
      <c r="AZ104" s="2">
        <f t="shared" si="147"/>
        <v>100.19442737493013</v>
      </c>
      <c r="BA104" s="2">
        <f t="shared" si="148"/>
        <v>98.654360486011456</v>
      </c>
      <c r="BB104" s="2">
        <f t="shared" si="149"/>
        <v>95.911224203588375</v>
      </c>
      <c r="BC104" s="2">
        <f t="shared" si="150"/>
        <v>96.038398198892665</v>
      </c>
      <c r="BD104" s="2">
        <f t="shared" si="151"/>
        <v>97.17751130889161</v>
      </c>
      <c r="BE104" s="2">
        <f t="shared" si="152"/>
        <v>96.717747203740387</v>
      </c>
      <c r="BF104" s="2">
        <f t="shared" si="153"/>
        <v>97.478940728973924</v>
      </c>
      <c r="BG104" s="2">
        <f t="shared" si="154"/>
        <v>95.816658608105271</v>
      </c>
      <c r="BH104" s="2">
        <f t="shared" si="155"/>
        <v>97.145772797707224</v>
      </c>
      <c r="BI104" s="2">
        <f t="shared" si="156"/>
        <v>95.675168856211329</v>
      </c>
      <c r="BJ104" s="2">
        <f t="shared" si="157"/>
        <v>95.017501863651162</v>
      </c>
      <c r="BK104" s="2">
        <f t="shared" si="158"/>
        <v>96.794651318300339</v>
      </c>
      <c r="BL104" s="2">
        <f t="shared" si="159"/>
        <v>99.233991416937513</v>
      </c>
      <c r="BM104" s="2">
        <f t="shared" si="160"/>
        <v>100.91257702492079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115.16231754385964</v>
      </c>
      <c r="DL104" s="2">
        <f t="shared" si="289"/>
        <v>107.19362038327526</v>
      </c>
      <c r="DM104" s="2">
        <f t="shared" si="289"/>
        <v>107.70318809497759</v>
      </c>
      <c r="DN104" s="2">
        <f t="shared" si="289"/>
        <v>102.61558299595143</v>
      </c>
      <c r="DO104" s="2">
        <f t="shared" si="289"/>
        <v>104.78741295546558</v>
      </c>
      <c r="DP104" s="2">
        <f t="shared" si="289"/>
        <v>109.37794457314459</v>
      </c>
      <c r="DQ104" s="2">
        <f t="shared" si="289"/>
        <v>108.4022369747899</v>
      </c>
      <c r="DR104" s="2">
        <f t="shared" si="289"/>
        <v>108.49231036414564</v>
      </c>
      <c r="DS104" s="2">
        <f t="shared" si="289"/>
        <v>105.19231831831831</v>
      </c>
      <c r="DT104" s="2">
        <f t="shared" si="289"/>
        <v>104.65775461175457</v>
      </c>
      <c r="DU104" s="2">
        <f t="shared" si="289"/>
        <v>106.83787713427715</v>
      </c>
      <c r="DV104" s="2">
        <f t="shared" si="289"/>
        <v>103.98484921763867</v>
      </c>
      <c r="DW104" s="2">
        <f t="shared" si="289"/>
        <v>106.61042116205275</v>
      </c>
      <c r="DX104" s="2">
        <f t="shared" si="289"/>
        <v>114.99458105423989</v>
      </c>
      <c r="DY104" s="2">
        <f t="shared" si="289"/>
        <v>112.16180076979475</v>
      </c>
      <c r="EA104" s="2">
        <f t="shared" si="228"/>
        <v>98.895219429329416</v>
      </c>
      <c r="EB104" s="2">
        <f t="shared" si="290"/>
        <v>99.945022705771052</v>
      </c>
      <c r="EC104" s="2">
        <f t="shared" si="291"/>
        <v>98.291828221336999</v>
      </c>
      <c r="ED104" s="2">
        <f t="shared" si="292"/>
        <v>95.64925705758472</v>
      </c>
      <c r="EE104" s="2">
        <f t="shared" si="293"/>
        <v>95.706033032798175</v>
      </c>
      <c r="EF104" s="2">
        <f t="shared" si="294"/>
        <v>96.693052956751956</v>
      </c>
      <c r="EG104" s="2">
        <f t="shared" si="295"/>
        <v>96.188063285401441</v>
      </c>
      <c r="EH104" s="2">
        <f t="shared" si="296"/>
        <v>97.028911261213395</v>
      </c>
      <c r="EI104" s="2">
        <f t="shared" si="297"/>
        <v>95.419584382282423</v>
      </c>
      <c r="EJ104" s="2">
        <f t="shared" si="298"/>
        <v>96.833212328207779</v>
      </c>
      <c r="EK104" s="2">
        <f t="shared" si="299"/>
        <v>95.222333544361035</v>
      </c>
      <c r="EL104" s="2">
        <f t="shared" si="300"/>
        <v>94.64348881609736</v>
      </c>
      <c r="EM104" s="2">
        <f t="shared" si="301"/>
        <v>96.383522077010497</v>
      </c>
      <c r="EN104" s="2">
        <f t="shared" si="302"/>
        <v>98.515260079665808</v>
      </c>
      <c r="EO104" s="2">
        <f t="shared" si="303"/>
        <v>100.40010392399647</v>
      </c>
      <c r="EQ104" s="2">
        <f t="shared" si="304"/>
        <v>98.569136735428771</v>
      </c>
      <c r="ER104" s="2">
        <f t="shared" si="305"/>
        <v>99.18955344762368</v>
      </c>
      <c r="ES104" s="2">
        <f t="shared" si="305"/>
        <v>97.623471212715017</v>
      </c>
      <c r="ET104" s="2">
        <f t="shared" si="305"/>
        <v>94.561521455350899</v>
      </c>
      <c r="EU104" s="2">
        <f t="shared" si="305"/>
        <v>95.155113546223546</v>
      </c>
      <c r="EV104" s="2">
        <f t="shared" si="305"/>
        <v>96.455181619205405</v>
      </c>
      <c r="EW104" s="2">
        <f t="shared" si="305"/>
        <v>96.363751400479586</v>
      </c>
      <c r="EX104" s="2">
        <f t="shared" si="305"/>
        <v>96.955176181167573</v>
      </c>
      <c r="EY104" s="2">
        <f t="shared" si="305"/>
        <v>95.553222373058034</v>
      </c>
      <c r="EZ104" s="2">
        <f t="shared" si="305"/>
        <v>96.655391272054686</v>
      </c>
      <c r="FA104" s="2">
        <f t="shared" si="305"/>
        <v>95.036658837326101</v>
      </c>
      <c r="FB104" s="2">
        <f t="shared" si="305"/>
        <v>94.403176397107174</v>
      </c>
      <c r="FC104" s="2">
        <f t="shared" si="305"/>
        <v>96.725698471697342</v>
      </c>
      <c r="FD104" s="2">
        <f t="shared" si="305"/>
        <v>98.35757187384624</v>
      </c>
      <c r="FE104" s="2">
        <f t="shared" si="305"/>
        <v>100.71369482649406</v>
      </c>
      <c r="FG104" s="2">
        <f t="shared" si="306"/>
        <v>0.96941982276954541</v>
      </c>
      <c r="FH104" s="2">
        <f t="shared" si="307"/>
        <v>0.96530784582665263</v>
      </c>
      <c r="FI104" s="2">
        <f t="shared" si="307"/>
        <v>0.96131471851290107</v>
      </c>
      <c r="FJ104" s="2">
        <f t="shared" si="307"/>
        <v>0.96203814308093694</v>
      </c>
      <c r="FK104" s="2">
        <f t="shared" si="307"/>
        <v>0.96326364558108912</v>
      </c>
      <c r="FL104" s="2">
        <f t="shared" si="307"/>
        <v>0.96176020809031526</v>
      </c>
      <c r="FM104" s="2">
        <f t="shared" si="307"/>
        <v>0.95666834588687144</v>
      </c>
      <c r="FN104" s="2">
        <f t="shared" si="307"/>
        <v>0.96072332259713</v>
      </c>
      <c r="FO104" s="2">
        <f t="shared" si="307"/>
        <v>0.95940934105212627</v>
      </c>
      <c r="FP104" s="2">
        <f t="shared" si="307"/>
        <v>0.95998974064941389</v>
      </c>
      <c r="FQ104" s="2">
        <f t="shared" si="307"/>
        <v>0.96097305614634521</v>
      </c>
      <c r="FR104" s="2">
        <f t="shared" si="307"/>
        <v>0.95990831633581941</v>
      </c>
      <c r="FS104" s="2">
        <f t="shared" si="307"/>
        <v>0.95986005882843528</v>
      </c>
      <c r="FT104" s="2">
        <f t="shared" si="307"/>
        <v>0.95637083387476418</v>
      </c>
      <c r="FU104" s="2">
        <f t="shared" si="307"/>
        <v>0.95647412865246217</v>
      </c>
      <c r="FW104" s="2">
        <f t="shared" si="324"/>
        <v>1.9232792732066391E-3</v>
      </c>
      <c r="FX104" s="2">
        <f t="shared" si="164"/>
        <v>2.7331343892712037E-3</v>
      </c>
      <c r="FY104" s="2">
        <f t="shared" si="165"/>
        <v>2.3173860582520363E-3</v>
      </c>
      <c r="FZ104" s="2">
        <f t="shared" si="166"/>
        <v>2.2868815869228473E-3</v>
      </c>
      <c r="GA104" s="2">
        <f t="shared" si="167"/>
        <v>2.2718843458975251E-3</v>
      </c>
      <c r="GB104" s="2">
        <f t="shared" si="168"/>
        <v>2.5613160222567491E-3</v>
      </c>
      <c r="GC104" s="2">
        <f t="shared" si="169"/>
        <v>2.4109129550663353E-3</v>
      </c>
      <c r="GD104" s="2">
        <f t="shared" si="170"/>
        <v>2.9125993428926428E-3</v>
      </c>
      <c r="GE104" s="2">
        <f t="shared" si="171"/>
        <v>2.9371560784142211E-3</v>
      </c>
      <c r="GF104" s="2">
        <f t="shared" si="172"/>
        <v>2.8202316179037632E-3</v>
      </c>
      <c r="GG104" s="2">
        <f t="shared" si="173"/>
        <v>2.6059320128502743E-3</v>
      </c>
      <c r="GH104" s="2">
        <f t="shared" si="174"/>
        <v>2.0715477793332945E-3</v>
      </c>
      <c r="GI104" s="2">
        <f t="shared" si="175"/>
        <v>1.8181080237244639E-3</v>
      </c>
      <c r="GJ104" s="2">
        <f t="shared" si="176"/>
        <v>1.5707906484402393E-3</v>
      </c>
      <c r="GK104" s="2">
        <f t="shared" si="177"/>
        <v>1.7060354146206723E-3</v>
      </c>
      <c r="GM104" s="86">
        <f t="shared" si="325"/>
        <v>4.9232894725707077E-12</v>
      </c>
      <c r="GN104" s="86">
        <f t="shared" si="178"/>
        <v>5.2974605111345746E-9</v>
      </c>
      <c r="GO104" s="86">
        <f t="shared" si="179"/>
        <v>4.0730028807792297E-9</v>
      </c>
      <c r="GP104" s="86">
        <f t="shared" si="180"/>
        <v>3.7625349345926606E-14</v>
      </c>
      <c r="GQ104" s="86">
        <f t="shared" si="181"/>
        <v>9.8611724105673082E-14</v>
      </c>
      <c r="GR104" s="86">
        <f t="shared" si="182"/>
        <v>2.53947312424512E-13</v>
      </c>
      <c r="GS104" s="86">
        <f t="shared" si="183"/>
        <v>4.0833911748829889E-11</v>
      </c>
      <c r="GT104" s="86">
        <f t="shared" si="184"/>
        <v>5.7671635780507018E-13</v>
      </c>
      <c r="GU104" s="86">
        <f t="shared" si="185"/>
        <v>1.8921662737082889E-11</v>
      </c>
      <c r="GV104" s="86">
        <f t="shared" si="186"/>
        <v>4.4501439763417929E-10</v>
      </c>
      <c r="GW104" s="86">
        <f t="shared" si="187"/>
        <v>2.5276171114075576E-13</v>
      </c>
      <c r="GX104" s="86">
        <f t="shared" si="188"/>
        <v>4.1190916307235459E-13</v>
      </c>
      <c r="GY104" s="86">
        <f t="shared" si="189"/>
        <v>3.5397262556554958E-12</v>
      </c>
      <c r="GZ104" s="86">
        <f t="shared" si="190"/>
        <v>6.1835371353164191E-14</v>
      </c>
      <c r="HA104" s="86">
        <f t="shared" si="191"/>
        <v>5.3362682048405034E-19</v>
      </c>
      <c r="HC104" s="86">
        <f t="shared" si="326"/>
        <v>0.50271925889711555</v>
      </c>
      <c r="HD104" s="86">
        <f t="shared" si="192"/>
        <v>0.45832282236314809</v>
      </c>
      <c r="HE104" s="86">
        <f t="shared" si="193"/>
        <v>0.49211332592631346</v>
      </c>
      <c r="HF104" s="86">
        <f t="shared" si="194"/>
        <v>0.48257193764275885</v>
      </c>
      <c r="HG104" s="86">
        <f t="shared" si="195"/>
        <v>0.53103794772123702</v>
      </c>
      <c r="HH104" s="86">
        <f t="shared" si="196"/>
        <v>0.58735732295736098</v>
      </c>
      <c r="HI104" s="86">
        <f t="shared" si="197"/>
        <v>0.47478509084347115</v>
      </c>
      <c r="HJ104" s="86">
        <f t="shared" si="198"/>
        <v>0.60775127812630525</v>
      </c>
      <c r="HK104" s="86">
        <f t="shared" si="199"/>
        <v>0.58972770653938267</v>
      </c>
      <c r="HL104" s="86">
        <f t="shared" si="200"/>
        <v>0.55125851793624647</v>
      </c>
      <c r="HM104" s="86">
        <f t="shared" si="201"/>
        <v>0.54946125891218978</v>
      </c>
      <c r="HN104" s="86">
        <f t="shared" si="202"/>
        <v>0.46715486408518264</v>
      </c>
      <c r="HO104" s="86">
        <f t="shared" si="203"/>
        <v>0.41701724604668045</v>
      </c>
      <c r="HP104" s="86">
        <f t="shared" si="204"/>
        <v>0.40049299921663917</v>
      </c>
      <c r="HQ104" s="86">
        <f t="shared" si="205"/>
        <v>0.46774025768094774</v>
      </c>
      <c r="HS104" s="86">
        <f t="shared" si="327"/>
        <v>1.5345743061055324E-14</v>
      </c>
      <c r="HT104" s="86">
        <f t="shared" si="206"/>
        <v>3.3974974318507401E-13</v>
      </c>
      <c r="HU104" s="86">
        <f t="shared" si="207"/>
        <v>7.4043859967446211E-17</v>
      </c>
      <c r="HV104" s="86">
        <f t="shared" si="208"/>
        <v>1.6260802911968678E-17</v>
      </c>
      <c r="HW104" s="86">
        <f t="shared" si="209"/>
        <v>2.140326349495483E-16</v>
      </c>
      <c r="HX104" s="86">
        <f t="shared" si="210"/>
        <v>1.1071076244820929E-15</v>
      </c>
      <c r="HY104" s="86">
        <f t="shared" si="211"/>
        <v>5.9593879779660433E-19</v>
      </c>
      <c r="HZ104" s="86">
        <f t="shared" si="212"/>
        <v>5.3992731358623526E-17</v>
      </c>
      <c r="IA104" s="86">
        <f t="shared" si="213"/>
        <v>1.7144827303385078E-15</v>
      </c>
      <c r="IB104" s="86">
        <f t="shared" si="214"/>
        <v>9.3875582413615161E-17</v>
      </c>
      <c r="IC104" s="86">
        <f t="shared" si="215"/>
        <v>1.2195058772575702E-17</v>
      </c>
      <c r="ID104" s="86">
        <f t="shared" si="216"/>
        <v>9.064280479893641E-18</v>
      </c>
      <c r="IE104" s="86">
        <f t="shared" si="217"/>
        <v>1.4751471835444853E-17</v>
      </c>
      <c r="IF104" s="86">
        <f t="shared" si="218"/>
        <v>7.5236726576782172E-15</v>
      </c>
      <c r="IG104" s="86">
        <f t="shared" si="219"/>
        <v>3.2446102813089443E-11</v>
      </c>
      <c r="II104" s="86">
        <f t="shared" si="328"/>
        <v>1.8673781872933864E-84</v>
      </c>
      <c r="IJ104" s="86">
        <f t="shared" si="329"/>
        <v>9.2619270467305482E-74</v>
      </c>
      <c r="IK104" s="86">
        <f t="shared" si="330"/>
        <v>3.1453207351081936E-98</v>
      </c>
      <c r="IL104" s="86">
        <f t="shared" si="331"/>
        <v>1.6796611955511466E-103</v>
      </c>
      <c r="IM104" s="86">
        <f t="shared" si="332"/>
        <v>3.1978536019340998E-98</v>
      </c>
      <c r="IN104" s="86">
        <f t="shared" si="333"/>
        <v>1.2397003501712926E-93</v>
      </c>
      <c r="IO104" s="86">
        <f t="shared" si="334"/>
        <v>4.6578507238959208E-116</v>
      </c>
      <c r="IP104" s="86">
        <f t="shared" si="335"/>
        <v>5.269941627648017E-102</v>
      </c>
      <c r="IQ104" s="86">
        <f t="shared" si="336"/>
        <v>6.0735078521033822E-92</v>
      </c>
      <c r="IR104" s="86">
        <f t="shared" si="337"/>
        <v>6.990447169284893E-100</v>
      </c>
      <c r="IS104" s="86">
        <f t="shared" si="338"/>
        <v>2.7379351582290611E-106</v>
      </c>
      <c r="IT104" s="86">
        <f t="shared" si="339"/>
        <v>3.3387411477422057E-105</v>
      </c>
      <c r="IU104" s="86">
        <f t="shared" si="340"/>
        <v>2.4150303965456592E-102</v>
      </c>
      <c r="IV104" s="86">
        <f t="shared" si="341"/>
        <v>3.7732776547631561E-71</v>
      </c>
      <c r="IW104" s="86">
        <f t="shared" si="342"/>
        <v>5.4385876426192794E-65</v>
      </c>
      <c r="IY104" s="86">
        <f t="shared" si="343"/>
        <v>0.50271925890205416</v>
      </c>
      <c r="IZ104" s="86">
        <f t="shared" si="344"/>
        <v>0.45832282766094834</v>
      </c>
      <c r="JA104" s="86">
        <f t="shared" si="345"/>
        <v>0.4921133299993164</v>
      </c>
      <c r="JB104" s="86">
        <f t="shared" si="346"/>
        <v>0.48257193764279649</v>
      </c>
      <c r="JC104" s="86">
        <f t="shared" si="347"/>
        <v>0.53103794772133583</v>
      </c>
      <c r="JD104" s="86">
        <f t="shared" si="348"/>
        <v>0.587357322957616</v>
      </c>
      <c r="JE104" s="86">
        <f t="shared" si="349"/>
        <v>0.47478509088430504</v>
      </c>
      <c r="JF104" s="86">
        <f t="shared" si="350"/>
        <v>0.60775127812688201</v>
      </c>
      <c r="JG104" s="86">
        <f t="shared" si="351"/>
        <v>0.58972770655830598</v>
      </c>
      <c r="JH104" s="86">
        <f t="shared" si="352"/>
        <v>0.55125851838126094</v>
      </c>
      <c r="JI104" s="86">
        <f t="shared" si="353"/>
        <v>0.54946125891244257</v>
      </c>
      <c r="JJ104" s="86">
        <f t="shared" si="354"/>
        <v>0.46715486408559453</v>
      </c>
      <c r="JK104" s="86">
        <f t="shared" si="355"/>
        <v>0.41701724605022017</v>
      </c>
      <c r="JL104" s="86">
        <f t="shared" si="356"/>
        <v>0.40049299921670856</v>
      </c>
      <c r="JM104" s="86">
        <f t="shared" si="357"/>
        <v>0.46774025771339384</v>
      </c>
    </row>
    <row r="105" spans="2:273" x14ac:dyDescent="0.25">
      <c r="B105" s="2">
        <v>78</v>
      </c>
      <c r="C105" s="37">
        <v>189.53200000000001</v>
      </c>
      <c r="D105" s="37">
        <v>194.09700000000001</v>
      </c>
      <c r="E105" s="37">
        <v>192.16399999999999</v>
      </c>
      <c r="F105" s="37">
        <v>197.459</v>
      </c>
      <c r="G105" s="37">
        <v>192.869</v>
      </c>
      <c r="H105" s="37">
        <v>193.63300000000001</v>
      </c>
      <c r="I105" s="37">
        <v>196.58600000000001</v>
      </c>
      <c r="J105" s="37">
        <v>189.339</v>
      </c>
      <c r="K105" s="37">
        <v>190.40700000000001</v>
      </c>
      <c r="L105" s="37">
        <v>187.37299999999999</v>
      </c>
      <c r="M105" s="37">
        <v>187.46700000000001</v>
      </c>
      <c r="N105" s="37">
        <v>187.898</v>
      </c>
      <c r="O105" s="37">
        <v>183.83099999999999</v>
      </c>
      <c r="P105" s="37">
        <v>178.18299999999999</v>
      </c>
      <c r="Q105" s="37">
        <v>165.61699999999999</v>
      </c>
      <c r="S105" s="4">
        <f t="shared" si="229"/>
        <v>195.70187929834032</v>
      </c>
      <c r="T105" s="4">
        <f t="shared" si="230"/>
        <v>200.04704900042552</v>
      </c>
      <c r="U105" s="4">
        <f t="shared" si="231"/>
        <v>196.21661472467181</v>
      </c>
      <c r="V105" s="4">
        <f t="shared" si="232"/>
        <v>203.44156434860403</v>
      </c>
      <c r="W105" s="4">
        <f t="shared" si="233"/>
        <v>199.15490527116586</v>
      </c>
      <c r="X105" s="4">
        <f t="shared" si="234"/>
        <v>199.66017453333652</v>
      </c>
      <c r="Y105" s="4">
        <f t="shared" si="235"/>
        <v>202.43526487686393</v>
      </c>
      <c r="Z105" s="4">
        <f t="shared" si="236"/>
        <v>190.12535381776729</v>
      </c>
      <c r="AA105" s="4">
        <f t="shared" si="237"/>
        <v>195.26100918488066</v>
      </c>
      <c r="AB105" s="4">
        <f t="shared" si="238"/>
        <v>188.18946900052416</v>
      </c>
      <c r="AC105" s="4">
        <f t="shared" si="239"/>
        <v>194.99166094273281</v>
      </c>
      <c r="AD105" s="4">
        <f t="shared" si="240"/>
        <v>194.32494232555533</v>
      </c>
      <c r="AE105" s="4">
        <f t="shared" si="241"/>
        <v>188.88998893127891</v>
      </c>
      <c r="AF105" s="4">
        <f t="shared" si="242"/>
        <v>182.899642382547</v>
      </c>
      <c r="AG105" s="4">
        <f t="shared" si="243"/>
        <v>166.60048697656802</v>
      </c>
      <c r="AI105" s="4">
        <f t="shared" si="244"/>
        <v>-6.1698792983403052</v>
      </c>
      <c r="AJ105" s="4">
        <f t="shared" si="245"/>
        <v>-5.9500490004255084</v>
      </c>
      <c r="AK105" s="4">
        <f t="shared" si="246"/>
        <v>-4.0526147246718267</v>
      </c>
      <c r="AL105" s="4">
        <f t="shared" si="247"/>
        <v>-5.9825643486040292</v>
      </c>
      <c r="AM105" s="4">
        <f t="shared" si="248"/>
        <v>-6.2859052711658592</v>
      </c>
      <c r="AN105" s="4">
        <f t="shared" si="249"/>
        <v>-6.0271745333365061</v>
      </c>
      <c r="AO105" s="4">
        <f t="shared" si="250"/>
        <v>-5.8492648768639128</v>
      </c>
      <c r="AP105" s="4">
        <f t="shared" si="251"/>
        <v>-0.78635381776729218</v>
      </c>
      <c r="AQ105" s="4">
        <f t="shared" si="252"/>
        <v>-4.8540091848806526</v>
      </c>
      <c r="AR105" s="4">
        <f t="shared" si="253"/>
        <v>-0.81646900052416527</v>
      </c>
      <c r="AS105" s="4">
        <f t="shared" si="254"/>
        <v>-7.524660942732794</v>
      </c>
      <c r="AT105" s="4">
        <f t="shared" si="255"/>
        <v>-6.4269423255553306</v>
      </c>
      <c r="AU105" s="4">
        <f t="shared" si="256"/>
        <v>-5.0589889312789182</v>
      </c>
      <c r="AV105" s="4">
        <f t="shared" si="257"/>
        <v>-4.7166423825470076</v>
      </c>
      <c r="AW105" s="4">
        <f t="shared" si="257"/>
        <v>-0.98348697656803097</v>
      </c>
      <c r="AY105" s="2">
        <f t="shared" si="308"/>
        <v>99.20939484831294</v>
      </c>
      <c r="AZ105" s="2">
        <f t="shared" si="147"/>
        <v>100.00835563296816</v>
      </c>
      <c r="BA105" s="2">
        <f t="shared" si="148"/>
        <v>98.458647861629629</v>
      </c>
      <c r="BB105" s="2">
        <f t="shared" si="149"/>
        <v>95.733209899365377</v>
      </c>
      <c r="BC105" s="2">
        <f t="shared" si="150"/>
        <v>95.860788735177053</v>
      </c>
      <c r="BD105" s="2">
        <f t="shared" si="151"/>
        <v>96.987798266537027</v>
      </c>
      <c r="BE105" s="2">
        <f t="shared" si="152"/>
        <v>96.556893303562688</v>
      </c>
      <c r="BF105" s="2">
        <f t="shared" si="153"/>
        <v>97.321085575634243</v>
      </c>
      <c r="BG105" s="2">
        <f t="shared" si="154"/>
        <v>95.681976025817406</v>
      </c>
      <c r="BH105" s="2">
        <f t="shared" si="155"/>
        <v>96.982007577395621</v>
      </c>
      <c r="BI105" s="2">
        <f t="shared" si="156"/>
        <v>95.511771969819037</v>
      </c>
      <c r="BJ105" s="2">
        <f t="shared" si="157"/>
        <v>94.859163905499415</v>
      </c>
      <c r="BK105" s="2">
        <f t="shared" si="158"/>
        <v>96.651176213550286</v>
      </c>
      <c r="BL105" s="2">
        <f t="shared" si="159"/>
        <v>99.05895432805832</v>
      </c>
      <c r="BM105" s="2">
        <f t="shared" si="160"/>
        <v>100.78690534666025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115.24119790823212</v>
      </c>
      <c r="DL105" s="2">
        <f t="shared" si="289"/>
        <v>107.19674808362369</v>
      </c>
      <c r="DM105" s="2">
        <f t="shared" si="289"/>
        <v>107.78560728744941</v>
      </c>
      <c r="DN105" s="2">
        <f t="shared" si="289"/>
        <v>102.64784534412956</v>
      </c>
      <c r="DO105" s="2">
        <f t="shared" si="289"/>
        <v>104.85997658387132</v>
      </c>
      <c r="DP105" s="2">
        <f t="shared" si="289"/>
        <v>109.49982308022309</v>
      </c>
      <c r="DQ105" s="2">
        <f t="shared" si="289"/>
        <v>108.50853109243695</v>
      </c>
      <c r="DR105" s="2">
        <f t="shared" si="289"/>
        <v>108.59589411764703</v>
      </c>
      <c r="DS105" s="2">
        <f t="shared" si="289"/>
        <v>105.24829051909052</v>
      </c>
      <c r="DT105" s="2">
        <f t="shared" si="289"/>
        <v>104.70679000428997</v>
      </c>
      <c r="DU105" s="2">
        <f t="shared" si="289"/>
        <v>106.94308459888461</v>
      </c>
      <c r="DV105" s="2">
        <f t="shared" si="289"/>
        <v>104.05689497392127</v>
      </c>
      <c r="DW105" s="2">
        <f t="shared" si="289"/>
        <v>106.72800207900208</v>
      </c>
      <c r="DX105" s="2">
        <f t="shared" si="289"/>
        <v>115.21579679144386</v>
      </c>
      <c r="DY105" s="2">
        <f t="shared" si="289"/>
        <v>112.2740592008798</v>
      </c>
      <c r="EA105" s="2">
        <f t="shared" si="228"/>
        <v>98.748854327404615</v>
      </c>
      <c r="EB105" s="2">
        <f t="shared" si="290"/>
        <v>99.774986496946767</v>
      </c>
      <c r="EC105" s="2">
        <f t="shared" si="291"/>
        <v>98.118032478099636</v>
      </c>
      <c r="ED105" s="2">
        <f t="shared" si="292"/>
        <v>95.487084930037852</v>
      </c>
      <c r="EE105" s="2">
        <f t="shared" si="293"/>
        <v>95.549145582654603</v>
      </c>
      <c r="EF105" s="2">
        <f t="shared" si="294"/>
        <v>96.534755516328303</v>
      </c>
      <c r="EG105" s="2">
        <f t="shared" si="295"/>
        <v>96.062718629269554</v>
      </c>
      <c r="EH105" s="2">
        <f t="shared" si="296"/>
        <v>96.900940062743814</v>
      </c>
      <c r="EI105" s="2">
        <f t="shared" si="297"/>
        <v>95.312427419961068</v>
      </c>
      <c r="EJ105" s="2">
        <f t="shared" si="298"/>
        <v>96.688936174556346</v>
      </c>
      <c r="EK105" s="2">
        <f t="shared" si="299"/>
        <v>95.088901826896986</v>
      </c>
      <c r="EL105" s="2">
        <f t="shared" si="300"/>
        <v>94.509357550638441</v>
      </c>
      <c r="EM105" s="2">
        <f t="shared" si="301"/>
        <v>96.266173373888634</v>
      </c>
      <c r="EN105" s="2">
        <f t="shared" si="302"/>
        <v>98.387011172641621</v>
      </c>
      <c r="EO105" s="2">
        <f t="shared" si="303"/>
        <v>100.30958155843493</v>
      </c>
      <c r="EQ105" s="2">
        <f t="shared" si="304"/>
        <v>98.434454910232006</v>
      </c>
      <c r="ER105" s="2">
        <f t="shared" si="305"/>
        <v>99.05016751384548</v>
      </c>
      <c r="ES105" s="2">
        <f t="shared" si="305"/>
        <v>97.474379259743102</v>
      </c>
      <c r="ET105" s="2">
        <f t="shared" si="305"/>
        <v>94.440771575631572</v>
      </c>
      <c r="EU105" s="2">
        <f t="shared" si="305"/>
        <v>95.019895074002818</v>
      </c>
      <c r="EV105" s="2">
        <f t="shared" si="305"/>
        <v>96.306156356209755</v>
      </c>
      <c r="EW105" s="2">
        <f t="shared" si="305"/>
        <v>96.231827132480703</v>
      </c>
      <c r="EX105" s="2">
        <f t="shared" si="305"/>
        <v>96.829101310224942</v>
      </c>
      <c r="EY105" s="2">
        <f t="shared" si="305"/>
        <v>95.440799102245933</v>
      </c>
      <c r="EZ105" s="2">
        <f t="shared" si="305"/>
        <v>96.51684289188735</v>
      </c>
      <c r="FA105" s="2">
        <f t="shared" si="305"/>
        <v>94.910510127162965</v>
      </c>
      <c r="FB105" s="2">
        <f t="shared" si="305"/>
        <v>94.27768118718889</v>
      </c>
      <c r="FC105" s="2">
        <f t="shared" si="305"/>
        <v>96.596357733523149</v>
      </c>
      <c r="FD105" s="2">
        <f t="shared" si="305"/>
        <v>98.236423986822302</v>
      </c>
      <c r="FE105" s="2">
        <f t="shared" si="305"/>
        <v>100.60640611100234</v>
      </c>
      <c r="FG105" s="2">
        <f t="shared" si="306"/>
        <v>0.97203530160773643</v>
      </c>
      <c r="FH105" s="2">
        <f t="shared" si="307"/>
        <v>0.96826350263106375</v>
      </c>
      <c r="FI105" s="2">
        <f t="shared" si="307"/>
        <v>0.96459809994783585</v>
      </c>
      <c r="FJ105" s="2">
        <f t="shared" si="307"/>
        <v>0.96526234317735515</v>
      </c>
      <c r="FK105" s="2">
        <f t="shared" si="307"/>
        <v>0.96638739716082422</v>
      </c>
      <c r="FL105" s="2">
        <f t="shared" si="307"/>
        <v>0.965007155307257</v>
      </c>
      <c r="FM105" s="2">
        <f t="shared" si="307"/>
        <v>0.96032981060072931</v>
      </c>
      <c r="FN105" s="2">
        <f t="shared" si="307"/>
        <v>0.96405502143689226</v>
      </c>
      <c r="FO105" s="2">
        <f t="shared" si="307"/>
        <v>0.96284818996121613</v>
      </c>
      <c r="FP105" s="2">
        <f t="shared" si="307"/>
        <v>0.9633812947651933</v>
      </c>
      <c r="FQ105" s="2">
        <f t="shared" si="307"/>
        <v>0.96428435852175987</v>
      </c>
      <c r="FR105" s="2">
        <f t="shared" si="307"/>
        <v>0.96330650873776591</v>
      </c>
      <c r="FS105" s="2">
        <f t="shared" si="307"/>
        <v>0.96326218501628591</v>
      </c>
      <c r="FT105" s="2">
        <f t="shared" si="307"/>
        <v>0.96005638830214513</v>
      </c>
      <c r="FU105" s="2">
        <f t="shared" si="307"/>
        <v>0.96015132087260502</v>
      </c>
      <c r="FW105" s="2">
        <f t="shared" si="324"/>
        <v>2.1084425571291847E-3</v>
      </c>
      <c r="FX105" s="2">
        <f t="shared" si="164"/>
        <v>2.9960322475861213E-3</v>
      </c>
      <c r="FY105" s="2">
        <f t="shared" si="165"/>
        <v>2.5403953103814237E-3</v>
      </c>
      <c r="FZ105" s="2">
        <f t="shared" si="166"/>
        <v>2.5069626754920722E-3</v>
      </c>
      <c r="GA105" s="2">
        <f t="shared" si="167"/>
        <v>2.4905257578104107E-3</v>
      </c>
      <c r="GB105" s="2">
        <f t="shared" si="168"/>
        <v>2.8077333496209799E-3</v>
      </c>
      <c r="GC105" s="2">
        <f t="shared" si="169"/>
        <v>2.6428987483719294E-3</v>
      </c>
      <c r="GD105" s="2">
        <f t="shared" si="170"/>
        <v>3.1927045161725012E-3</v>
      </c>
      <c r="GE105" s="2">
        <f t="shared" si="171"/>
        <v>3.2196152513822539E-3</v>
      </c>
      <c r="GF105" s="2">
        <f t="shared" si="172"/>
        <v>3.0914813132983561E-3</v>
      </c>
      <c r="GG105" s="2">
        <f t="shared" si="173"/>
        <v>2.8566294314625929E-3</v>
      </c>
      <c r="GH105" s="2">
        <f t="shared" si="174"/>
        <v>2.2709531014536537E-3</v>
      </c>
      <c r="GI105" s="2">
        <f t="shared" si="175"/>
        <v>1.9931661893853735E-3</v>
      </c>
      <c r="GJ105" s="2">
        <f t="shared" si="176"/>
        <v>1.7220767210763472E-3</v>
      </c>
      <c r="GK105" s="2">
        <f t="shared" si="177"/>
        <v>1.8703227877901367E-3</v>
      </c>
      <c r="GM105" s="86">
        <f t="shared" si="325"/>
        <v>2.5660902755116208E-13</v>
      </c>
      <c r="GN105" s="86">
        <f t="shared" si="178"/>
        <v>6.1245008344616899E-10</v>
      </c>
      <c r="GO105" s="86">
        <f t="shared" si="179"/>
        <v>4.9738603587110038E-10</v>
      </c>
      <c r="GP105" s="86">
        <f t="shared" si="180"/>
        <v>1.127737887170946E-15</v>
      </c>
      <c r="GQ105" s="86">
        <f t="shared" si="181"/>
        <v>3.8549761716888968E-15</v>
      </c>
      <c r="GR105" s="86">
        <f t="shared" si="182"/>
        <v>1.2235592619239899E-14</v>
      </c>
      <c r="GS105" s="86">
        <f t="shared" si="183"/>
        <v>2.9355484890575293E-12</v>
      </c>
      <c r="GT105" s="86">
        <f t="shared" si="184"/>
        <v>3.0983792780712562E-14</v>
      </c>
      <c r="GU105" s="86">
        <f t="shared" si="185"/>
        <v>1.3582386891792293E-12</v>
      </c>
      <c r="GV105" s="86">
        <f t="shared" si="186"/>
        <v>4.4154613501680147E-11</v>
      </c>
      <c r="GW105" s="86">
        <f t="shared" si="187"/>
        <v>1.1034589305633486E-14</v>
      </c>
      <c r="GX105" s="86">
        <f t="shared" si="188"/>
        <v>1.7194749778629408E-14</v>
      </c>
      <c r="GY105" s="86">
        <f t="shared" si="189"/>
        <v>1.9076257695489285E-13</v>
      </c>
      <c r="GZ105" s="86">
        <f t="shared" si="190"/>
        <v>2.2439978097685318E-15</v>
      </c>
      <c r="HA105" s="86">
        <f t="shared" si="191"/>
        <v>6.4453974702511974E-21</v>
      </c>
      <c r="HC105" s="86">
        <f t="shared" si="326"/>
        <v>0.57065421560115659</v>
      </c>
      <c r="HD105" s="86">
        <f t="shared" si="192"/>
        <v>0.53476308474483669</v>
      </c>
      <c r="HE105" s="86">
        <f t="shared" si="193"/>
        <v>0.55922003941997223</v>
      </c>
      <c r="HF105" s="86">
        <f t="shared" si="194"/>
        <v>0.56952952419027514</v>
      </c>
      <c r="HG105" s="86">
        <f t="shared" si="195"/>
        <v>0.60842895498071525</v>
      </c>
      <c r="HH105" s="86">
        <f t="shared" si="196"/>
        <v>0.65766451763436806</v>
      </c>
      <c r="HI105" s="86">
        <f t="shared" si="197"/>
        <v>0.55259282832072565</v>
      </c>
      <c r="HJ105" s="86">
        <f t="shared" si="198"/>
        <v>0.62515161080982751</v>
      </c>
      <c r="HK105" s="86">
        <f t="shared" si="199"/>
        <v>0.64660015273735383</v>
      </c>
      <c r="HL105" s="86">
        <f t="shared" si="200"/>
        <v>0.58869061897715114</v>
      </c>
      <c r="HM105" s="86">
        <f t="shared" si="201"/>
        <v>0.61852285367043047</v>
      </c>
      <c r="HN105" s="86">
        <f t="shared" si="202"/>
        <v>0.55073151824218203</v>
      </c>
      <c r="HO105" s="86">
        <f t="shared" si="203"/>
        <v>0.49967278712504898</v>
      </c>
      <c r="HP105" s="86">
        <f t="shared" si="204"/>
        <v>0.49222260161147224</v>
      </c>
      <c r="HQ105" s="86">
        <f t="shared" si="205"/>
        <v>0.55325686397971574</v>
      </c>
      <c r="HS105" s="86">
        <f t="shared" si="327"/>
        <v>6.7381865303618474E-14</v>
      </c>
      <c r="HT105" s="86">
        <f t="shared" si="206"/>
        <v>1.3601434027190794E-12</v>
      </c>
      <c r="HU105" s="86">
        <f t="shared" si="207"/>
        <v>4.4044177010947584E-16</v>
      </c>
      <c r="HV105" s="86">
        <f t="shared" si="208"/>
        <v>1.0498017504893224E-16</v>
      </c>
      <c r="HW105" s="86">
        <f t="shared" si="209"/>
        <v>1.2326183011927822E-15</v>
      </c>
      <c r="HX105" s="86">
        <f t="shared" si="210"/>
        <v>6.0687291674592317E-15</v>
      </c>
      <c r="HY105" s="86">
        <f t="shared" si="211"/>
        <v>4.766434115689963E-18</v>
      </c>
      <c r="HZ105" s="86">
        <f t="shared" si="212"/>
        <v>3.5956139874849861E-16</v>
      </c>
      <c r="IA105" s="86">
        <f t="shared" si="213"/>
        <v>9.5137944644787833E-15</v>
      </c>
      <c r="IB105" s="86">
        <f t="shared" si="214"/>
        <v>5.9794949487766688E-16</v>
      </c>
      <c r="IC105" s="86">
        <f t="shared" si="215"/>
        <v>8.4745072270631034E-17</v>
      </c>
      <c r="ID105" s="86">
        <f t="shared" si="216"/>
        <v>5.8520528346431448E-17</v>
      </c>
      <c r="IE105" s="86">
        <f t="shared" si="217"/>
        <v>8.8358994137098672E-17</v>
      </c>
      <c r="IF105" s="86">
        <f t="shared" si="218"/>
        <v>3.2075455340784369E-14</v>
      </c>
      <c r="IG105" s="86">
        <f t="shared" si="219"/>
        <v>9.3299190591476868E-11</v>
      </c>
      <c r="II105" s="86">
        <f t="shared" si="328"/>
        <v>4.851689663642111E-82</v>
      </c>
      <c r="IJ105" s="86">
        <f t="shared" si="329"/>
        <v>1.5630628925674137E-71</v>
      </c>
      <c r="IK105" s="86">
        <f t="shared" si="330"/>
        <v>2.5135510570790442E-95</v>
      </c>
      <c r="IL105" s="86">
        <f t="shared" si="331"/>
        <v>1.9044958072838372E-100</v>
      </c>
      <c r="IM105" s="86">
        <f t="shared" si="332"/>
        <v>2.4995190157508012E-95</v>
      </c>
      <c r="IN105" s="86">
        <f t="shared" si="333"/>
        <v>8.0144603355189496E-91</v>
      </c>
      <c r="IO105" s="86">
        <f t="shared" si="334"/>
        <v>1.3476425760729077E-112</v>
      </c>
      <c r="IP105" s="86">
        <f t="shared" si="335"/>
        <v>7.1698984878718746E-99</v>
      </c>
      <c r="IQ105" s="86">
        <f t="shared" si="336"/>
        <v>4.0440180568130075E-89</v>
      </c>
      <c r="IR105" s="86">
        <f t="shared" si="337"/>
        <v>7.8545514794259859E-97</v>
      </c>
      <c r="IS105" s="86">
        <f t="shared" si="338"/>
        <v>4.4075626841255904E-103</v>
      </c>
      <c r="IT105" s="86">
        <f t="shared" si="339"/>
        <v>3.7997826060436139E-102</v>
      </c>
      <c r="IU105" s="86">
        <f t="shared" si="340"/>
        <v>1.9656348089283763E-99</v>
      </c>
      <c r="IV105" s="86">
        <f t="shared" si="341"/>
        <v>3.4682269297205194E-69</v>
      </c>
      <c r="IW105" s="86">
        <f t="shared" si="342"/>
        <v>3.5317929073216303E-63</v>
      </c>
      <c r="IY105" s="86">
        <f t="shared" si="343"/>
        <v>0.57065421560148055</v>
      </c>
      <c r="IZ105" s="86">
        <f t="shared" si="344"/>
        <v>0.53476308535864692</v>
      </c>
      <c r="JA105" s="86">
        <f t="shared" si="345"/>
        <v>0.55922003991735869</v>
      </c>
      <c r="JB105" s="86">
        <f t="shared" si="346"/>
        <v>0.56952952419027636</v>
      </c>
      <c r="JC105" s="86">
        <f t="shared" si="347"/>
        <v>0.60842895498072036</v>
      </c>
      <c r="JD105" s="86">
        <f t="shared" si="348"/>
        <v>0.65766451763438638</v>
      </c>
      <c r="JE105" s="86">
        <f t="shared" si="349"/>
        <v>0.55259282832366119</v>
      </c>
      <c r="JF105" s="86">
        <f t="shared" si="350"/>
        <v>0.62515161080985882</v>
      </c>
      <c r="JG105" s="86">
        <f t="shared" si="351"/>
        <v>0.64660015273872162</v>
      </c>
      <c r="JH105" s="86">
        <f t="shared" si="352"/>
        <v>0.58869061902130626</v>
      </c>
      <c r="JI105" s="86">
        <f t="shared" si="353"/>
        <v>0.61852285367044157</v>
      </c>
      <c r="JJ105" s="86">
        <f t="shared" si="354"/>
        <v>0.55073151824219935</v>
      </c>
      <c r="JK105" s="86">
        <f t="shared" si="355"/>
        <v>0.49967278712523983</v>
      </c>
      <c r="JL105" s="86">
        <f t="shared" si="356"/>
        <v>0.49222260161150655</v>
      </c>
      <c r="JM105" s="86">
        <f t="shared" si="357"/>
        <v>0.55325686407301489</v>
      </c>
    </row>
    <row r="106" spans="2:273" x14ac:dyDescent="0.25">
      <c r="B106" s="2">
        <v>79</v>
      </c>
      <c r="C106" s="37">
        <v>191.19399999999999</v>
      </c>
      <c r="D106" s="37">
        <v>195.03200000000001</v>
      </c>
      <c r="E106" s="37">
        <v>188.09800000000001</v>
      </c>
      <c r="F106" s="37">
        <v>195.57400000000001</v>
      </c>
      <c r="G106" s="37">
        <v>189.803</v>
      </c>
      <c r="H106" s="37">
        <v>185.65</v>
      </c>
      <c r="I106" s="37">
        <v>195.94800000000001</v>
      </c>
      <c r="J106" s="37">
        <v>176.08500000000001</v>
      </c>
      <c r="K106" s="37">
        <v>183.23699999999999</v>
      </c>
      <c r="L106" s="37">
        <v>181.57599999999999</v>
      </c>
      <c r="M106" s="37">
        <v>182</v>
      </c>
      <c r="N106" s="37">
        <v>187.76300000000001</v>
      </c>
      <c r="O106" s="37">
        <v>186.50800000000001</v>
      </c>
      <c r="P106" s="37">
        <v>178.93299999999999</v>
      </c>
      <c r="Q106" s="37">
        <v>162.1</v>
      </c>
      <c r="S106" s="4">
        <f t="shared" si="229"/>
        <v>192.97328874786297</v>
      </c>
      <c r="T106" s="4">
        <f t="shared" si="230"/>
        <v>201.62064252114186</v>
      </c>
      <c r="U106" s="4">
        <f t="shared" si="231"/>
        <v>191.31406203233612</v>
      </c>
      <c r="V106" s="4">
        <f t="shared" si="232"/>
        <v>201.7050829017806</v>
      </c>
      <c r="W106" s="4">
        <f t="shared" si="233"/>
        <v>193.16873383211808</v>
      </c>
      <c r="X106" s="4">
        <f t="shared" si="234"/>
        <v>188.3286284797349</v>
      </c>
      <c r="Y106" s="4">
        <f t="shared" si="235"/>
        <v>197.47784053641288</v>
      </c>
      <c r="Z106" s="4">
        <f t="shared" si="236"/>
        <v>170.28327980565447</v>
      </c>
      <c r="AA106" s="4">
        <f t="shared" si="237"/>
        <v>181.95302736532147</v>
      </c>
      <c r="AB106" s="4">
        <f t="shared" si="238"/>
        <v>175.5129280354266</v>
      </c>
      <c r="AC106" s="4">
        <f t="shared" si="239"/>
        <v>184.63591342931343</v>
      </c>
      <c r="AD106" s="4">
        <f t="shared" si="240"/>
        <v>193.33498743714009</v>
      </c>
      <c r="AE106" s="4">
        <f t="shared" si="241"/>
        <v>191.76015114845987</v>
      </c>
      <c r="AF106" s="4">
        <f t="shared" si="242"/>
        <v>185.22481243259031</v>
      </c>
      <c r="AG106" s="4">
        <f t="shared" si="243"/>
        <v>163.3674465752924</v>
      </c>
      <c r="AI106" s="4">
        <f t="shared" si="244"/>
        <v>-1.779288747862978</v>
      </c>
      <c r="AJ106" s="4">
        <f t="shared" si="245"/>
        <v>-6.5886425211418498</v>
      </c>
      <c r="AK106" s="4">
        <f t="shared" si="246"/>
        <v>-3.2160620323361115</v>
      </c>
      <c r="AL106" s="4">
        <f t="shared" si="247"/>
        <v>-6.1310829017805872</v>
      </c>
      <c r="AM106" s="4">
        <f t="shared" si="248"/>
        <v>-3.3657338321180816</v>
      </c>
      <c r="AN106" s="4">
        <f t="shared" si="249"/>
        <v>-2.6786284797348969</v>
      </c>
      <c r="AO106" s="4">
        <f t="shared" si="250"/>
        <v>-1.5298405364128769</v>
      </c>
      <c r="AP106" s="4">
        <f t="shared" si="251"/>
        <v>5.8017201943455348</v>
      </c>
      <c r="AQ106" s="4">
        <f t="shared" si="252"/>
        <v>1.2839726346785199</v>
      </c>
      <c r="AR106" s="4">
        <f t="shared" si="253"/>
        <v>6.0630719645733961</v>
      </c>
      <c r="AS106" s="4">
        <f t="shared" si="254"/>
        <v>-2.6359134293134332</v>
      </c>
      <c r="AT106" s="4">
        <f t="shared" si="255"/>
        <v>-5.5719874371400806</v>
      </c>
      <c r="AU106" s="4">
        <f t="shared" si="256"/>
        <v>-5.2521511484598591</v>
      </c>
      <c r="AV106" s="4">
        <f t="shared" si="257"/>
        <v>-6.2918124325903193</v>
      </c>
      <c r="AW106" s="4">
        <f t="shared" si="257"/>
        <v>-1.2674465752924107</v>
      </c>
      <c r="AY106" s="2">
        <f t="shared" si="308"/>
        <v>99.029208430344852</v>
      </c>
      <c r="AZ106" s="2">
        <f t="shared" si="147"/>
        <v>99.823113873826941</v>
      </c>
      <c r="BA106" s="2">
        <f t="shared" si="148"/>
        <v>98.263922838823561</v>
      </c>
      <c r="BB106" s="2">
        <f t="shared" si="149"/>
        <v>95.555886424801685</v>
      </c>
      <c r="BC106" s="2">
        <f t="shared" si="150"/>
        <v>95.684197782967232</v>
      </c>
      <c r="BD106" s="2">
        <f t="shared" si="151"/>
        <v>96.799795327837117</v>
      </c>
      <c r="BE106" s="2">
        <f t="shared" si="152"/>
        <v>96.398117100732009</v>
      </c>
      <c r="BF106" s="2">
        <f t="shared" si="153"/>
        <v>97.164941907884923</v>
      </c>
      <c r="BG106" s="2">
        <f t="shared" si="154"/>
        <v>95.549009837721869</v>
      </c>
      <c r="BH106" s="2">
        <f t="shared" si="155"/>
        <v>96.819208143171707</v>
      </c>
      <c r="BI106" s="2">
        <f t="shared" si="156"/>
        <v>95.350076193981849</v>
      </c>
      <c r="BJ106" s="2">
        <f t="shared" si="157"/>
        <v>94.702134990607647</v>
      </c>
      <c r="BK106" s="2">
        <f t="shared" si="158"/>
        <v>96.509080165149996</v>
      </c>
      <c r="BL106" s="2">
        <f t="shared" si="159"/>
        <v>98.88648512329685</v>
      </c>
      <c r="BM106" s="2">
        <f t="shared" si="160"/>
        <v>100.66337700568717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115.32007827260459</v>
      </c>
      <c r="DL106" s="2">
        <f t="shared" si="289"/>
        <v>107.19987578397212</v>
      </c>
      <c r="DM106" s="2">
        <f t="shared" si="289"/>
        <v>107.86802647992123</v>
      </c>
      <c r="DN106" s="2">
        <f t="shared" si="289"/>
        <v>102.6801076923077</v>
      </c>
      <c r="DO106" s="2">
        <f t="shared" si="289"/>
        <v>104.93254021227705</v>
      </c>
      <c r="DP106" s="2">
        <f t="shared" si="289"/>
        <v>109.6217015873016</v>
      </c>
      <c r="DQ106" s="2">
        <f t="shared" si="289"/>
        <v>108.61482521008402</v>
      </c>
      <c r="DR106" s="2">
        <f t="shared" si="289"/>
        <v>108.69947787114845</v>
      </c>
      <c r="DS106" s="2">
        <f t="shared" si="289"/>
        <v>105.30426271986272</v>
      </c>
      <c r="DT106" s="2">
        <f t="shared" si="289"/>
        <v>104.75582539682536</v>
      </c>
      <c r="DU106" s="2">
        <f t="shared" si="289"/>
        <v>107.04829206349207</v>
      </c>
      <c r="DV106" s="2">
        <f t="shared" si="289"/>
        <v>104.12894073020388</v>
      </c>
      <c r="DW106" s="2">
        <f t="shared" si="289"/>
        <v>106.84558299595142</v>
      </c>
      <c r="DX106" s="2">
        <f t="shared" si="289"/>
        <v>115.43701252864784</v>
      </c>
      <c r="DY106" s="2">
        <f t="shared" si="289"/>
        <v>112.38631763196484</v>
      </c>
      <c r="EA106" s="2">
        <f t="shared" si="228"/>
        <v>98.602489225479829</v>
      </c>
      <c r="EB106" s="2">
        <f t="shared" si="290"/>
        <v>99.604950288122467</v>
      </c>
      <c r="EC106" s="2">
        <f t="shared" si="291"/>
        <v>97.944236734862272</v>
      </c>
      <c r="ED106" s="2">
        <f t="shared" si="292"/>
        <v>95.324912802490985</v>
      </c>
      <c r="EE106" s="2">
        <f t="shared" si="293"/>
        <v>95.392258132511046</v>
      </c>
      <c r="EF106" s="2">
        <f t="shared" si="294"/>
        <v>96.376458075904651</v>
      </c>
      <c r="EG106" s="2">
        <f t="shared" si="295"/>
        <v>95.937373973137682</v>
      </c>
      <c r="EH106" s="2">
        <f t="shared" si="296"/>
        <v>96.772968864274219</v>
      </c>
      <c r="EI106" s="2">
        <f t="shared" si="297"/>
        <v>95.205270457639713</v>
      </c>
      <c r="EJ106" s="2">
        <f t="shared" si="298"/>
        <v>96.544660020904928</v>
      </c>
      <c r="EK106" s="2">
        <f t="shared" si="299"/>
        <v>94.955470109432937</v>
      </c>
      <c r="EL106" s="2">
        <f t="shared" si="300"/>
        <v>94.375226285179508</v>
      </c>
      <c r="EM106" s="2">
        <f t="shared" si="301"/>
        <v>96.148824670766757</v>
      </c>
      <c r="EN106" s="2">
        <f t="shared" si="302"/>
        <v>98.25876226561742</v>
      </c>
      <c r="EO106" s="2">
        <f t="shared" si="303"/>
        <v>100.21905919287339</v>
      </c>
      <c r="EQ106" s="2">
        <f t="shared" si="304"/>
        <v>98.299773085035227</v>
      </c>
      <c r="ER106" s="2">
        <f t="shared" si="305"/>
        <v>98.91078158006728</v>
      </c>
      <c r="ES106" s="2">
        <f t="shared" si="305"/>
        <v>97.325287306771187</v>
      </c>
      <c r="ET106" s="2">
        <f t="shared" si="305"/>
        <v>94.32002169591226</v>
      </c>
      <c r="EU106" s="2">
        <f t="shared" si="305"/>
        <v>94.88467660178209</v>
      </c>
      <c r="EV106" s="2">
        <f t="shared" si="305"/>
        <v>96.157131093214119</v>
      </c>
      <c r="EW106" s="2">
        <f t="shared" si="305"/>
        <v>96.09990286448182</v>
      </c>
      <c r="EX106" s="2">
        <f t="shared" si="305"/>
        <v>96.703026439282326</v>
      </c>
      <c r="EY106" s="2">
        <f t="shared" si="305"/>
        <v>95.328375831433831</v>
      </c>
      <c r="EZ106" s="2">
        <f t="shared" si="305"/>
        <v>96.378294511720014</v>
      </c>
      <c r="FA106" s="2">
        <f t="shared" si="305"/>
        <v>94.784361416999815</v>
      </c>
      <c r="FB106" s="2">
        <f t="shared" si="305"/>
        <v>94.152185977270605</v>
      </c>
      <c r="FC106" s="2">
        <f t="shared" si="305"/>
        <v>96.467016995348956</v>
      </c>
      <c r="FD106" s="2">
        <f t="shared" si="305"/>
        <v>98.115276099798365</v>
      </c>
      <c r="FE106" s="2">
        <f t="shared" si="305"/>
        <v>100.49911739551061</v>
      </c>
      <c r="FG106" s="2">
        <f t="shared" si="306"/>
        <v>0.97443298198941775</v>
      </c>
      <c r="FH106" s="2">
        <f t="shared" si="307"/>
        <v>0.97097491879268383</v>
      </c>
      <c r="FI106" s="2">
        <f t="shared" si="307"/>
        <v>0.967612195944343</v>
      </c>
      <c r="FJ106" s="2">
        <f t="shared" si="307"/>
        <v>0.968221749035583</v>
      </c>
      <c r="FK106" s="2">
        <f t="shared" si="307"/>
        <v>0.96925400922932181</v>
      </c>
      <c r="FL106" s="2">
        <f t="shared" si="307"/>
        <v>0.96798758038738653</v>
      </c>
      <c r="FM106" s="2">
        <f t="shared" si="307"/>
        <v>0.96369362818339765</v>
      </c>
      <c r="FN106" s="2">
        <f t="shared" si="307"/>
        <v>0.9671137784245728</v>
      </c>
      <c r="FO106" s="2">
        <f t="shared" si="307"/>
        <v>0.96600602170384731</v>
      </c>
      <c r="FP106" s="2">
        <f t="shared" si="307"/>
        <v>0.96649539040422749</v>
      </c>
      <c r="FQ106" s="2">
        <f t="shared" si="307"/>
        <v>0.96732426141032624</v>
      </c>
      <c r="FR106" s="2">
        <f t="shared" si="307"/>
        <v>0.96642674262595396</v>
      </c>
      <c r="FS106" s="2">
        <f t="shared" si="307"/>
        <v>0.96638605645633946</v>
      </c>
      <c r="FT106" s="2">
        <f t="shared" si="307"/>
        <v>0.96344250802934983</v>
      </c>
      <c r="FU106" s="2">
        <f t="shared" si="307"/>
        <v>0.96352969864094873</v>
      </c>
      <c r="FW106" s="2">
        <f t="shared" si="324"/>
        <v>2.3113911114575098E-3</v>
      </c>
      <c r="FX106" s="2">
        <f t="shared" si="164"/>
        <v>3.284134749402522E-3</v>
      </c>
      <c r="FY106" s="2">
        <f t="shared" si="165"/>
        <v>2.7848055317520447E-3</v>
      </c>
      <c r="FZ106" s="2">
        <f t="shared" si="166"/>
        <v>2.7481652210937361E-3</v>
      </c>
      <c r="GA106" s="2">
        <f t="shared" si="167"/>
        <v>2.7301511857340814E-3</v>
      </c>
      <c r="GB106" s="2">
        <f t="shared" si="168"/>
        <v>3.0777846725921739E-3</v>
      </c>
      <c r="GC106" s="2">
        <f t="shared" si="169"/>
        <v>2.8971421328078117E-3</v>
      </c>
      <c r="GD106" s="2">
        <f t="shared" si="170"/>
        <v>3.499652903322071E-3</v>
      </c>
      <c r="GE106" s="2">
        <f t="shared" si="171"/>
        <v>3.5291416916895225E-3</v>
      </c>
      <c r="GF106" s="2">
        <f t="shared" si="172"/>
        <v>3.3887311290375297E-3</v>
      </c>
      <c r="GG106" s="2">
        <f t="shared" si="173"/>
        <v>3.1313688731119593E-3</v>
      </c>
      <c r="GH106" s="2">
        <f t="shared" si="174"/>
        <v>2.4895051159632116E-3</v>
      </c>
      <c r="GI106" s="2">
        <f t="shared" si="175"/>
        <v>2.1850430905480077E-3</v>
      </c>
      <c r="GJ106" s="2">
        <f t="shared" si="176"/>
        <v>1.8879059146660652E-3</v>
      </c>
      <c r="GK106" s="2">
        <f t="shared" si="177"/>
        <v>2.0503981717074011E-3</v>
      </c>
      <c r="GM106" s="86">
        <f t="shared" si="325"/>
        <v>1.1336950083808031E-14</v>
      </c>
      <c r="GN106" s="86">
        <f t="shared" si="178"/>
        <v>6.2721829687529797E-11</v>
      </c>
      <c r="GO106" s="86">
        <f t="shared" si="179"/>
        <v>5.4242619009884787E-11</v>
      </c>
      <c r="GP106" s="86">
        <f t="shared" si="180"/>
        <v>2.7819084445873864E-17</v>
      </c>
      <c r="GQ106" s="86">
        <f t="shared" si="181"/>
        <v>1.2688707404595955E-16</v>
      </c>
      <c r="GR106" s="86">
        <f t="shared" si="182"/>
        <v>5.0463698491836956E-16</v>
      </c>
      <c r="GS106" s="86">
        <f t="shared" si="183"/>
        <v>1.8305779737817779E-13</v>
      </c>
      <c r="GT106" s="86">
        <f t="shared" si="184"/>
        <v>1.4344953767187301E-15</v>
      </c>
      <c r="GU106" s="86">
        <f t="shared" si="185"/>
        <v>8.492699461473138E-14</v>
      </c>
      <c r="GV106" s="86">
        <f t="shared" si="186"/>
        <v>3.8774105966156762E-12</v>
      </c>
      <c r="GW106" s="86">
        <f t="shared" si="187"/>
        <v>4.0819009804407812E-16</v>
      </c>
      <c r="GX106" s="86">
        <f t="shared" si="188"/>
        <v>6.0357714732215995E-16</v>
      </c>
      <c r="GY106" s="86">
        <f t="shared" si="189"/>
        <v>8.7715484902529441E-15</v>
      </c>
      <c r="GZ106" s="86">
        <f t="shared" si="190"/>
        <v>6.8241893876671862E-17</v>
      </c>
      <c r="HA106" s="86">
        <f t="shared" si="191"/>
        <v>6.2121789120505501E-23</v>
      </c>
      <c r="HC106" s="86">
        <f t="shared" si="326"/>
        <v>0.61135227363163458</v>
      </c>
      <c r="HD106" s="86">
        <f t="shared" si="192"/>
        <v>0.59607262421131557</v>
      </c>
      <c r="HE106" s="86">
        <f t="shared" si="193"/>
        <v>0.59273486503580819</v>
      </c>
      <c r="HF106" s="86">
        <f t="shared" si="194"/>
        <v>0.62558014285632257</v>
      </c>
      <c r="HG106" s="86">
        <f t="shared" si="195"/>
        <v>0.64030186907294506</v>
      </c>
      <c r="HH106" s="86">
        <f t="shared" si="196"/>
        <v>0.65605490476847583</v>
      </c>
      <c r="HI106" s="86">
        <f t="shared" si="197"/>
        <v>0.59315465425127778</v>
      </c>
      <c r="HJ106" s="86">
        <f t="shared" si="198"/>
        <v>0.55894005366130672</v>
      </c>
      <c r="HK106" s="86">
        <f t="shared" si="199"/>
        <v>0.62951385050898079</v>
      </c>
      <c r="HL106" s="86">
        <f t="shared" si="200"/>
        <v>0.57265621484392804</v>
      </c>
      <c r="HM106" s="86">
        <f t="shared" si="201"/>
        <v>0.62522279310487117</v>
      </c>
      <c r="HN106" s="86">
        <f t="shared" si="202"/>
        <v>0.60751080308113758</v>
      </c>
      <c r="HO106" s="86">
        <f t="shared" si="203"/>
        <v>0.56954942271543429</v>
      </c>
      <c r="HP106" s="86">
        <f t="shared" si="204"/>
        <v>0.56725610348360156</v>
      </c>
      <c r="HQ106" s="86">
        <f t="shared" si="205"/>
        <v>0.59711383841947929</v>
      </c>
      <c r="HS106" s="86">
        <f t="shared" si="327"/>
        <v>2.8535745456043726E-13</v>
      </c>
      <c r="HT106" s="86">
        <f t="shared" si="206"/>
        <v>5.2563133156489309E-12</v>
      </c>
      <c r="HU106" s="86">
        <f t="shared" si="207"/>
        <v>2.5047647180893474E-15</v>
      </c>
      <c r="HV106" s="86">
        <f t="shared" si="208"/>
        <v>6.4648970055663429E-16</v>
      </c>
      <c r="HW106" s="86">
        <f t="shared" si="209"/>
        <v>6.7887990777142088E-15</v>
      </c>
      <c r="HX106" s="86">
        <f t="shared" si="210"/>
        <v>3.1827806277886786E-14</v>
      </c>
      <c r="HY106" s="86">
        <f t="shared" si="211"/>
        <v>3.6116635924053056E-17</v>
      </c>
      <c r="HZ106" s="86">
        <f t="shared" si="212"/>
        <v>2.276658187985152E-15</v>
      </c>
      <c r="IA106" s="86">
        <f t="shared" si="213"/>
        <v>5.0446941317960691E-14</v>
      </c>
      <c r="IB106" s="86">
        <f t="shared" si="214"/>
        <v>3.6271708510341706E-15</v>
      </c>
      <c r="IC106" s="86">
        <f t="shared" si="215"/>
        <v>5.5979789492560571E-16</v>
      </c>
      <c r="ID106" s="86">
        <f t="shared" si="216"/>
        <v>3.6065180388639121E-16</v>
      </c>
      <c r="IE106" s="86">
        <f t="shared" si="217"/>
        <v>5.0680240283256259E-16</v>
      </c>
      <c r="IF106" s="86">
        <f t="shared" si="218"/>
        <v>1.3218313797829237E-13</v>
      </c>
      <c r="IG106" s="86">
        <f t="shared" si="219"/>
        <v>2.6183869403782798E-10</v>
      </c>
      <c r="II106" s="86">
        <f t="shared" si="328"/>
        <v>1.1611998315227593E-79</v>
      </c>
      <c r="IJ106" s="86">
        <f t="shared" si="329"/>
        <v>2.434558114062238E-69</v>
      </c>
      <c r="IK106" s="86">
        <f t="shared" si="330"/>
        <v>1.8142490819438767E-92</v>
      </c>
      <c r="IL106" s="86">
        <f t="shared" si="331"/>
        <v>1.9404476667510824E-97</v>
      </c>
      <c r="IM106" s="86">
        <f t="shared" si="332"/>
        <v>1.7657629030680988E-92</v>
      </c>
      <c r="IN106" s="86">
        <f t="shared" si="333"/>
        <v>4.6871076669378621E-88</v>
      </c>
      <c r="IO106" s="86">
        <f t="shared" si="334"/>
        <v>3.4502583015104892E-109</v>
      </c>
      <c r="IP106" s="86">
        <f t="shared" si="335"/>
        <v>8.7013917372197956E-96</v>
      </c>
      <c r="IQ106" s="86">
        <f t="shared" si="336"/>
        <v>2.4289965404478578E-86</v>
      </c>
      <c r="IR106" s="86">
        <f t="shared" si="337"/>
        <v>7.9012364827048953E-94</v>
      </c>
      <c r="IS106" s="86">
        <f t="shared" si="338"/>
        <v>6.326102100658078E-100</v>
      </c>
      <c r="IT106" s="86">
        <f t="shared" si="339"/>
        <v>3.8924355714418318E-99</v>
      </c>
      <c r="IU106" s="86">
        <f t="shared" si="340"/>
        <v>1.4503125688295236E-96</v>
      </c>
      <c r="IV106" s="86">
        <f t="shared" si="341"/>
        <v>2.9885254637422995E-67</v>
      </c>
      <c r="IW106" s="86">
        <f t="shared" si="342"/>
        <v>2.1592220012035054E-61</v>
      </c>
      <c r="IY106" s="86">
        <f t="shared" si="343"/>
        <v>0.61135227363193123</v>
      </c>
      <c r="IZ106" s="86">
        <f t="shared" si="344"/>
        <v>0.59607262427929375</v>
      </c>
      <c r="JA106" s="86">
        <f t="shared" si="345"/>
        <v>0.59273486509005335</v>
      </c>
      <c r="JB106" s="86">
        <f t="shared" si="346"/>
        <v>0.62558014285632324</v>
      </c>
      <c r="JC106" s="86">
        <f t="shared" si="347"/>
        <v>0.64030186907295195</v>
      </c>
      <c r="JD106" s="86">
        <f t="shared" si="348"/>
        <v>0.65605490476850825</v>
      </c>
      <c r="JE106" s="86">
        <f t="shared" si="349"/>
        <v>0.59315465425146086</v>
      </c>
      <c r="JF106" s="86">
        <f t="shared" si="350"/>
        <v>0.5589400536613105</v>
      </c>
      <c r="JG106" s="86">
        <f t="shared" si="351"/>
        <v>0.62951385050911612</v>
      </c>
      <c r="JH106" s="86">
        <f t="shared" si="352"/>
        <v>0.57265621484780915</v>
      </c>
      <c r="JI106" s="86">
        <f t="shared" si="353"/>
        <v>0.62522279310487217</v>
      </c>
      <c r="JJ106" s="86">
        <f t="shared" si="354"/>
        <v>0.60751080308113847</v>
      </c>
      <c r="JK106" s="86">
        <f t="shared" si="355"/>
        <v>0.56954942271544362</v>
      </c>
      <c r="JL106" s="86">
        <f t="shared" si="356"/>
        <v>0.5672561034837339</v>
      </c>
      <c r="JM106" s="86">
        <f t="shared" si="357"/>
        <v>0.59711383868131795</v>
      </c>
    </row>
    <row r="107" spans="2:273" x14ac:dyDescent="0.25">
      <c r="B107" s="2">
        <v>80</v>
      </c>
      <c r="C107" s="37">
        <v>183.87100000000001</v>
      </c>
      <c r="D107" s="37">
        <v>190.98400000000001</v>
      </c>
      <c r="E107" s="37">
        <v>180.50800000000001</v>
      </c>
      <c r="F107" s="37">
        <v>188.91800000000001</v>
      </c>
      <c r="G107" s="37">
        <v>179.42599999999999</v>
      </c>
      <c r="H107" s="37">
        <v>169.333</v>
      </c>
      <c r="I107" s="37">
        <v>187.58600000000001</v>
      </c>
      <c r="J107" s="37">
        <v>150.64400000000001</v>
      </c>
      <c r="K107" s="37">
        <v>163.83099999999999</v>
      </c>
      <c r="L107" s="37">
        <v>167.81399999999999</v>
      </c>
      <c r="M107" s="37">
        <v>168.36699999999999</v>
      </c>
      <c r="N107" s="37">
        <v>183.017</v>
      </c>
      <c r="O107" s="37">
        <v>182.72900000000001</v>
      </c>
      <c r="P107" s="37">
        <v>179.21700000000001</v>
      </c>
      <c r="Q107" s="37">
        <v>154.233</v>
      </c>
      <c r="S107" s="4">
        <f t="shared" si="229"/>
        <v>182.95475694434629</v>
      </c>
      <c r="T107" s="4">
        <f t="shared" si="230"/>
        <v>196.14314371831989</v>
      </c>
      <c r="U107" s="4">
        <f t="shared" si="231"/>
        <v>178.48726070747406</v>
      </c>
      <c r="V107" s="4">
        <f t="shared" si="232"/>
        <v>188.49999019523469</v>
      </c>
      <c r="W107" s="4">
        <f t="shared" si="233"/>
        <v>176.0035393213432</v>
      </c>
      <c r="X107" s="4">
        <f t="shared" si="234"/>
        <v>164.20826102227787</v>
      </c>
      <c r="Y107" s="4">
        <f t="shared" si="235"/>
        <v>182.19973632348555</v>
      </c>
      <c r="Z107" s="4">
        <f t="shared" si="236"/>
        <v>144.74980486629428</v>
      </c>
      <c r="AA107" s="4">
        <f t="shared" si="237"/>
        <v>158.16550587838927</v>
      </c>
      <c r="AB107" s="4">
        <f t="shared" si="238"/>
        <v>156.7597980322989</v>
      </c>
      <c r="AC107" s="4">
        <f t="shared" si="239"/>
        <v>163.41804137920721</v>
      </c>
      <c r="AD107" s="4">
        <f t="shared" si="240"/>
        <v>182.80819053025326</v>
      </c>
      <c r="AE107" s="4">
        <f t="shared" si="241"/>
        <v>187.46832710926972</v>
      </c>
      <c r="AF107" s="4">
        <f t="shared" si="242"/>
        <v>179.23254428737911</v>
      </c>
      <c r="AG107" s="4">
        <f t="shared" si="243"/>
        <v>152.75780545928831</v>
      </c>
      <c r="AI107" s="4">
        <f t="shared" si="244"/>
        <v>0.9162430556537231</v>
      </c>
      <c r="AJ107" s="4">
        <f t="shared" si="245"/>
        <v>-5.1591437183198821</v>
      </c>
      <c r="AK107" s="4">
        <f t="shared" si="246"/>
        <v>2.0207392925259455</v>
      </c>
      <c r="AL107" s="4">
        <f t="shared" si="247"/>
        <v>0.4180098047653189</v>
      </c>
      <c r="AM107" s="4">
        <f t="shared" si="248"/>
        <v>3.4224606786567904</v>
      </c>
      <c r="AN107" s="4">
        <f t="shared" si="249"/>
        <v>5.1247389777221315</v>
      </c>
      <c r="AO107" s="4">
        <f t="shared" si="250"/>
        <v>5.38626367651446</v>
      </c>
      <c r="AP107" s="4">
        <f t="shared" si="251"/>
        <v>5.8941951337057219</v>
      </c>
      <c r="AQ107" s="4">
        <f t="shared" si="252"/>
        <v>5.6654941216107204</v>
      </c>
      <c r="AR107" s="4">
        <f t="shared" si="253"/>
        <v>11.05420196770109</v>
      </c>
      <c r="AS107" s="4">
        <f t="shared" si="254"/>
        <v>4.94895862079278</v>
      </c>
      <c r="AT107" s="4">
        <f t="shared" si="255"/>
        <v>0.20880946974673975</v>
      </c>
      <c r="AU107" s="4">
        <f t="shared" si="256"/>
        <v>-4.7393271092697091</v>
      </c>
      <c r="AV107" s="4">
        <f t="shared" ref="AV107:AW122" si="358">IF(OR($B107 &lt; P$230, $B107 &gt; P$233), 0, P107-AF107)</f>
        <v>-1.5544287379100297E-2</v>
      </c>
      <c r="AW107" s="4">
        <f t="shared" si="358"/>
        <v>1.4751945407116978</v>
      </c>
      <c r="AY107" s="2">
        <f t="shared" si="308"/>
        <v>98.851340250515292</v>
      </c>
      <c r="AZ107" s="2">
        <f t="shared" ref="AZ107:AZ170" si="359">IF(OR($B107 &lt; D$230, $B107 &gt; D$233), #N/A, ((1-FH107)*DL107) + (FH107 - FX107)*EB107 + (FX107*ER107))</f>
        <v>99.638682581340191</v>
      </c>
      <c r="BA107" s="2">
        <f t="shared" ref="BA107:BA170" si="360">IF(OR($B107 &lt; E$230, $B107 &gt; E$233), #N/A, ((1-FI107)*DM107) + (FI107 - FY107)*EC107 + (FY107*ES107))</f>
        <v>98.070183598452985</v>
      </c>
      <c r="BB107" s="2">
        <f t="shared" ref="BB107:BB170" si="361">IF(OR($B107 &lt; F$230, $B107 &gt; F$233), #N/A, ((1-FJ107)*DN107) + (FJ107 - FZ107)*ED107 + (FZ107*ET107))</f>
        <v>95.379255927354365</v>
      </c>
      <c r="BC107" s="2">
        <f t="shared" ref="BC107:BC170" si="362">IF(OR($B107 &lt; G$230, $B107 &gt; G$233), #N/A, ((1-FK107)*DO107) + (FK107 - GA107)*EE107 + (GA107*EU107))</f>
        <v>95.508609522642885</v>
      </c>
      <c r="BD107" s="2">
        <f t="shared" ref="BD107:BD170" si="363">IF(OR($B107 &lt; H$230, $B107 &gt; H$233), #N/A, ((1-FL107)*DP107) + (FL107 - GB107)*EF107 + (GB107*EV107))</f>
        <v>96.613451130909368</v>
      </c>
      <c r="BE107" s="2">
        <f t="shared" ref="BE107:BE170" si="364">IF(OR($B107 &lt; I$230, $B107 &gt; I$233), #N/A, ((1-FM107)*DQ107) + (FM107 - GC107)*EG107 + (GC107*EW107))</f>
        <v>96.241337714174094</v>
      </c>
      <c r="BF107" s="2">
        <f t="shared" ref="BF107:BF170" si="365">IF(OR($B107 &lt; J$230, $B107 &gt; J$233), #N/A, ((1-FN107)*DR107) + (FN107 - GD107)*EH107 + (GD107*EX107))</f>
        <v>97.010446705211336</v>
      </c>
      <c r="BG107" s="2">
        <f t="shared" ref="BG107:BG170" si="366">IF(OR($B107 &lt; K$230, $B107 &gt; K$233), #N/A, ((1-FO107)*DS107) + (FO107 - GE107)*EI107 + (GE107*EY107))</f>
        <v>95.41767910810772</v>
      </c>
      <c r="BH107" s="2">
        <f t="shared" ref="BH107:BH170" si="367">IF(OR($B107 &lt; L$230, $B107 &gt; L$233), #N/A, ((1-FP107)*DT107) + (FP107 - GF107)*EJ107 + (GF107*EZ107))</f>
        <v>96.657358479842031</v>
      </c>
      <c r="BI107" s="2">
        <f t="shared" ref="BI107:BI170" si="368">IF(OR($B107 &lt; M$230, $B107 &gt; M$233), #N/A, ((1-FQ107)*DU107) + (FQ107 - GG107)*EK107 + (GG107*FA107))</f>
        <v>95.190020960689168</v>
      </c>
      <c r="BJ107" s="2">
        <f t="shared" ref="BJ107:BJ170" si="369">IF(OR($B107 &lt; N$230, $B107 &gt; N$233), #N/A, ((1-FR107)*DV107) + (FR107 - GH107)*EL107 + (GH107*FB107))</f>
        <v>94.546377116770699</v>
      </c>
      <c r="BK107" s="2">
        <f t="shared" ref="BK107:BK170" si="370">IF(OR($B107 &lt; O$230, $B107 &gt; O$233), #N/A, ((1-FS107)*DW107) + (FS107 - GI107)*EM107 + (GI107*FC107))</f>
        <v>96.368328446305</v>
      </c>
      <c r="BL107" s="2">
        <f t="shared" ref="BL107:BL170" si="371">IF(OR($B107 &lt; P$230, $B107 &gt; P$233), #N/A, ((1-FT107)*DX107) + (FT107 - GJ107)*EN107 + (GJ107*FD107))</f>
        <v>98.716505477793788</v>
      </c>
      <c r="BM107" s="2">
        <f t="shared" ref="BM107:BM170" si="372">IF(OR($B107 &lt; Q$230, $B107 &gt; Q$233), #N/A, ((1-FU107)*DY107) + (FU107 - GK107)*EO107 + (GK107*FE107))</f>
        <v>100.54189692885087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115.39895863697706</v>
      </c>
      <c r="DL107" s="2">
        <f t="shared" ref="DL107:DY122" si="373">BP$228*$B107+BP$229</f>
        <v>107.20300348432055</v>
      </c>
      <c r="DM107" s="2">
        <f t="shared" si="373"/>
        <v>107.95044567239306</v>
      </c>
      <c r="DN107" s="2">
        <f t="shared" si="373"/>
        <v>102.71237004048585</v>
      </c>
      <c r="DO107" s="2">
        <f t="shared" si="373"/>
        <v>105.00510384068279</v>
      </c>
      <c r="DP107" s="2">
        <f t="shared" si="373"/>
        <v>109.74358009438011</v>
      </c>
      <c r="DQ107" s="2">
        <f t="shared" si="373"/>
        <v>108.72111932773107</v>
      </c>
      <c r="DR107" s="2">
        <f t="shared" si="373"/>
        <v>108.80306162464984</v>
      </c>
      <c r="DS107" s="2">
        <f t="shared" si="373"/>
        <v>105.36023492063492</v>
      </c>
      <c r="DT107" s="2">
        <f t="shared" si="373"/>
        <v>104.80486078936075</v>
      </c>
      <c r="DU107" s="2">
        <f t="shared" si="373"/>
        <v>107.15349952809954</v>
      </c>
      <c r="DV107" s="2">
        <f t="shared" si="373"/>
        <v>104.20098648648647</v>
      </c>
      <c r="DW107" s="2">
        <f t="shared" si="373"/>
        <v>106.96316391290075</v>
      </c>
      <c r="DX107" s="2">
        <f t="shared" si="373"/>
        <v>115.6582282658518</v>
      </c>
      <c r="DY107" s="2">
        <f t="shared" si="373"/>
        <v>112.49857606304988</v>
      </c>
      <c r="EA107" s="2">
        <f t="shared" si="228"/>
        <v>98.456124123555028</v>
      </c>
      <c r="EB107" s="2">
        <f t="shared" si="290"/>
        <v>99.434914079298181</v>
      </c>
      <c r="EC107" s="2">
        <f t="shared" si="291"/>
        <v>97.770440991624923</v>
      </c>
      <c r="ED107" s="2">
        <f t="shared" si="292"/>
        <v>95.162740674944118</v>
      </c>
      <c r="EE107" s="2">
        <f t="shared" si="293"/>
        <v>95.235370682367474</v>
      </c>
      <c r="EF107" s="2">
        <f t="shared" si="294"/>
        <v>96.218160635480999</v>
      </c>
      <c r="EG107" s="2">
        <f t="shared" si="295"/>
        <v>95.812029317005795</v>
      </c>
      <c r="EH107" s="2">
        <f t="shared" si="296"/>
        <v>96.644997665804638</v>
      </c>
      <c r="EI107" s="2">
        <f t="shared" si="297"/>
        <v>95.098113495318358</v>
      </c>
      <c r="EJ107" s="2">
        <f t="shared" si="298"/>
        <v>96.400383867253495</v>
      </c>
      <c r="EK107" s="2">
        <f t="shared" si="299"/>
        <v>94.822038391968874</v>
      </c>
      <c r="EL107" s="2">
        <f t="shared" si="300"/>
        <v>94.241095019720589</v>
      </c>
      <c r="EM107" s="2">
        <f t="shared" si="301"/>
        <v>96.031475967644894</v>
      </c>
      <c r="EN107" s="2">
        <f t="shared" si="302"/>
        <v>98.130513358593234</v>
      </c>
      <c r="EO107" s="2">
        <f t="shared" si="303"/>
        <v>100.12853682731185</v>
      </c>
      <c r="EQ107" s="2">
        <f t="shared" si="304"/>
        <v>98.165091259838462</v>
      </c>
      <c r="ER107" s="2">
        <f t="shared" ref="ER107:FE122" si="374">CV$228*$B107+CV$229</f>
        <v>98.771395646289079</v>
      </c>
      <c r="ES107" s="2">
        <f t="shared" si="374"/>
        <v>97.176195353799272</v>
      </c>
      <c r="ET107" s="2">
        <f t="shared" si="374"/>
        <v>94.199271816192947</v>
      </c>
      <c r="EU107" s="2">
        <f t="shared" si="374"/>
        <v>94.749458129561361</v>
      </c>
      <c r="EV107" s="2">
        <f t="shared" si="374"/>
        <v>96.008105830218469</v>
      </c>
      <c r="EW107" s="2">
        <f t="shared" si="374"/>
        <v>95.967978596482936</v>
      </c>
      <c r="EX107" s="2">
        <f t="shared" si="374"/>
        <v>96.576951568339695</v>
      </c>
      <c r="EY107" s="2">
        <f t="shared" si="374"/>
        <v>95.21595256062173</v>
      </c>
      <c r="EZ107" s="2">
        <f t="shared" si="374"/>
        <v>96.239746131552678</v>
      </c>
      <c r="FA107" s="2">
        <f t="shared" si="374"/>
        <v>94.658212706836679</v>
      </c>
      <c r="FB107" s="2">
        <f t="shared" si="374"/>
        <v>94.026690767352306</v>
      </c>
      <c r="FC107" s="2">
        <f t="shared" si="374"/>
        <v>96.337676257174749</v>
      </c>
      <c r="FD107" s="2">
        <f t="shared" si="374"/>
        <v>97.994128212774413</v>
      </c>
      <c r="FE107" s="2">
        <f t="shared" si="374"/>
        <v>100.39182868001889</v>
      </c>
      <c r="FG107" s="2">
        <f t="shared" si="306"/>
        <v>0.97663002887927708</v>
      </c>
      <c r="FH107" s="2">
        <f t="shared" ref="FH107:FU122" si="375">POWER(10,($B107-D$231)/D$229)/(1+POWER(10,($B107-D$231)/D$229))</f>
        <v>0.9734610336577656</v>
      </c>
      <c r="FI107" s="2">
        <f t="shared" si="375"/>
        <v>0.97037755431258987</v>
      </c>
      <c r="FJ107" s="2">
        <f t="shared" si="375"/>
        <v>0.97093662535294667</v>
      </c>
      <c r="FK107" s="2">
        <f t="shared" si="375"/>
        <v>0.97188325853831292</v>
      </c>
      <c r="FL107" s="2">
        <f t="shared" si="375"/>
        <v>0.97072185722974513</v>
      </c>
      <c r="FM107" s="2">
        <f t="shared" si="375"/>
        <v>0.96678207848363651</v>
      </c>
      <c r="FN107" s="2">
        <f t="shared" si="375"/>
        <v>0.96992037010722598</v>
      </c>
      <c r="FO107" s="2">
        <f t="shared" si="375"/>
        <v>0.96890411236127383</v>
      </c>
      <c r="FP107" s="2">
        <f t="shared" si="375"/>
        <v>0.9693530844715299</v>
      </c>
      <c r="FQ107" s="2">
        <f t="shared" si="375"/>
        <v>0.9701134450650325</v>
      </c>
      <c r="FR107" s="2">
        <f t="shared" si="375"/>
        <v>0.96929010579407304</v>
      </c>
      <c r="FS107" s="2">
        <f t="shared" si="375"/>
        <v>0.96925277922734199</v>
      </c>
      <c r="FT107" s="2">
        <f t="shared" si="375"/>
        <v>0.96655157876296993</v>
      </c>
      <c r="FU107" s="2">
        <f t="shared" si="375"/>
        <v>0.96663161097907491</v>
      </c>
      <c r="FW107" s="2">
        <f t="shared" si="324"/>
        <v>2.5338249164424866E-3</v>
      </c>
      <c r="FX107" s="2">
        <f t="shared" ref="FX107:FX170" si="376">POWER(10,($B107-D$232)/D$229)/(1+POWER(10,($B107-D$232)/D$229))</f>
        <v>3.5998415454944793E-3</v>
      </c>
      <c r="FY107" s="2">
        <f t="shared" ref="FY107:FY170" si="377">POWER(10,($B107-E$232)/E$229)/(1+POWER(10,($B107-E$232)/E$229))</f>
        <v>3.0526583791366502E-3</v>
      </c>
      <c r="FZ107" s="2">
        <f t="shared" ref="FZ107:FZ170" si="378">POWER(10,($B107-F$232)/F$229)/(1+POWER(10,($B107-F$232)/F$229))</f>
        <v>3.0125045148362496E-3</v>
      </c>
      <c r="GA107" s="2">
        <f t="shared" ref="GA107:GA170" si="379">POWER(10,($B107-G$232)/G$229)/(1+POWER(10,($B107-G$232)/G$229))</f>
        <v>2.9927629533856126E-3</v>
      </c>
      <c r="GB107" s="2">
        <f t="shared" ref="GB107:GB170" si="380">POWER(10,($B107-H$232)/H$229)/(1+POWER(10,($B107-H$232)/H$229))</f>
        <v>3.3737219959029301E-3</v>
      </c>
      <c r="GC107" s="2">
        <f t="shared" ref="GC107:GC170" si="381">POWER(10,($B107-I$232)/I$229)/(1+POWER(10,($B107-I$232)/I$229))</f>
        <v>3.1757655182066869E-3</v>
      </c>
      <c r="GD107" s="2">
        <f t="shared" ref="GD107:GD170" si="382">POWER(10,($B107-J$232)/J$229)/(1+POWER(10,($B107-J$232)/J$229))</f>
        <v>3.835997915461388E-3</v>
      </c>
      <c r="GE107" s="2">
        <f t="shared" ref="GE107:GE170" si="383">POWER(10,($B107-K$232)/K$229)/(1+POWER(10,($B107-K$232)/K$229))</f>
        <v>3.8683098137026672E-3</v>
      </c>
      <c r="GF107" s="2">
        <f t="shared" ref="GF107:GF170" si="384">POWER(10,($B107-L$232)/L$229)/(1+POWER(10,($B107-L$232)/L$229))</f>
        <v>3.7144553964870678E-3</v>
      </c>
      <c r="GG107" s="2">
        <f t="shared" ref="GG107:GG170" si="385">POWER(10,($B107-M$232)/M$229)/(1+POWER(10,($B107-M$232)/M$229))</f>
        <v>3.4324407228310668E-3</v>
      </c>
      <c r="GH107" s="2">
        <f t="shared" ref="GH107:GH170" si="386">POWER(10,($B107-N$232)/N$229)/(1+POWER(10,($B107-N$232)/N$229))</f>
        <v>2.7290326117021045E-3</v>
      </c>
      <c r="GI107" s="2">
        <f t="shared" ref="GI107:GI170" si="387">POWER(10,($B107-O$232)/O$229)/(1+POWER(10,($B107-O$232)/O$229))</f>
        <v>2.395347145644767E-3</v>
      </c>
      <c r="GJ107" s="2">
        <f t="shared" ref="GJ107:GJ170" si="388">POWER(10,($B107-P$232)/P$229)/(1+POWER(10,($B107-P$232)/P$229))</f>
        <v>2.0696706983434109E-3</v>
      </c>
      <c r="GK107" s="2">
        <f t="shared" ref="GK107:GK170" si="389">POWER(10,($B107-Q$232)/Q$229)/(1+POWER(10,($B107-Q$232)/Q$229))</f>
        <v>2.2477722372689713E-3</v>
      </c>
      <c r="GM107" s="86">
        <f t="shared" si="325"/>
        <v>4.2454338032390819E-16</v>
      </c>
      <c r="GN107" s="86">
        <f t="shared" ref="GN107:GN170" si="390" xml:space="preserve"> _xlfn.NORM.DIST($B107, D$7, ABS(D$11), TRUE) * _xlfn.NORM.DIST(($B107 - D$7)*D$15, 0, ABS(D$11), TRUE) * 2</f>
        <v>5.6900050762264866E-12</v>
      </c>
      <c r="GO107" s="86">
        <f t="shared" ref="GO107:GO170" si="391" xml:space="preserve"> _xlfn.NORM.DIST($B107, E$7, ABS(E$11), TRUE) * _xlfn.NORM.DIST(($B107 - E$7)*E$15, 0, ABS(E$11), TRUE) * 2</f>
        <v>5.2825285179471908E-12</v>
      </c>
      <c r="GP107" s="86">
        <f t="shared" ref="GP107:GP170" si="392" xml:space="preserve"> _xlfn.NORM.DIST($B107, F$7, ABS(F$11), TRUE) * _xlfn.NORM.DIST(($B107 - F$7)*F$15, 0, ABS(F$11), TRUE) * 2</f>
        <v>5.6476289703819188E-19</v>
      </c>
      <c r="GQ107" s="86">
        <f t="shared" ref="GQ107:GQ170" si="393" xml:space="preserve"> _xlfn.NORM.DIST($B107, G$7, ABS(G$11), TRUE) * _xlfn.NORM.DIST(($B107 - G$7)*G$15, 0, ABS(G$11), TRUE) * 2</f>
        <v>3.5163356115270809E-18</v>
      </c>
      <c r="GR107" s="86">
        <f t="shared" ref="GR107:GR170" si="394" xml:space="preserve"> _xlfn.NORM.DIST($B107, H$7, ABS(H$11), TRUE) * _xlfn.NORM.DIST(($B107 - H$7)*H$15, 0, ABS(H$11), TRUE) * 2</f>
        <v>1.7814206937298858E-17</v>
      </c>
      <c r="GS107" s="86">
        <f t="shared" ref="GS107:GS170" si="395" xml:space="preserve"> _xlfn.NORM.DIST($B107, I$7, ABS(I$11), TRUE) * _xlfn.NORM.DIST(($B107 - I$7)*I$15, 0, ABS(I$11), TRUE) * 2</f>
        <v>9.9010892313819189E-15</v>
      </c>
      <c r="GT107" s="86">
        <f t="shared" ref="GT107:GT170" si="396" xml:space="preserve"> _xlfn.NORM.DIST($B107, J$7, ABS(J$11), TRUE) * _xlfn.NORM.DIST(($B107 - J$7)*J$15, 0, ABS(J$11), TRUE) * 2</f>
        <v>5.7228388671990792E-17</v>
      </c>
      <c r="GU107" s="86">
        <f t="shared" ref="GU107:GU170" si="397" xml:space="preserve"> _xlfn.NORM.DIST($B107, K$7, ABS(K$11), TRUE) * _xlfn.NORM.DIST(($B107 - K$7)*K$15, 0, ABS(K$11), TRUE) * 2</f>
        <v>4.6252139909384204E-15</v>
      </c>
      <c r="GV107" s="86">
        <f t="shared" ref="GV107:GV170" si="398" xml:space="preserve"> _xlfn.NORM.DIST($B107, L$7, ABS(L$11), TRUE) * _xlfn.NORM.DIST(($B107 - L$7)*L$15, 0, ABS(L$11), TRUE) * 2</f>
        <v>3.0133106071946036E-13</v>
      </c>
      <c r="GW107" s="86">
        <f t="shared" ref="GW107:GW170" si="399" xml:space="preserve"> _xlfn.NORM.DIST($B107, M$7, ABS(M$11), TRUE) * _xlfn.NORM.DIST(($B107 - M$7)*M$15, 0, ABS(M$11), TRUE) * 2</f>
        <v>1.2793740405843317E-17</v>
      </c>
      <c r="GX107" s="86">
        <f t="shared" ref="GX107:GX170" si="400" xml:space="preserve"> _xlfn.NORM.DIST($B107, N$7, ABS(N$11), TRUE) * _xlfn.NORM.DIST(($B107 - N$7)*N$15, 0, ABS(N$11), TRUE) * 2</f>
        <v>1.7815000226965802E-17</v>
      </c>
      <c r="GY107" s="86">
        <f t="shared" ref="GY107:GY170" si="401" xml:space="preserve"> _xlfn.NORM.DIST($B107, O$7, ABS(O$11), TRUE) * _xlfn.NORM.DIST(($B107 - O$7)*O$15, 0, ABS(O$11), TRUE) * 2</f>
        <v>3.4410696758788624E-16</v>
      </c>
      <c r="GZ107" s="86">
        <f t="shared" ref="GZ107:GZ170" si="402" xml:space="preserve"> _xlfn.NORM.DIST($B107, P$7, ABS(P$11), TRUE) * _xlfn.NORM.DIST(($B107 - P$7)*P$15, 0, ABS(P$11), TRUE) * 2</f>
        <v>1.7389023763323513E-18</v>
      </c>
      <c r="HA107" s="86">
        <f t="shared" ref="HA107:HA170" si="403" xml:space="preserve"> _xlfn.NORM.DIST($B107, Q$7, ABS(Q$11), TRUE) * _xlfn.NORM.DIST(($B107 - Q$7)*Q$15, 0, ABS(Q$11), TRUE) * 2</f>
        <v>4.7769957597023967E-25</v>
      </c>
      <c r="HC107" s="86">
        <f t="shared" si="326"/>
        <v>0.60596130931982917</v>
      </c>
      <c r="HD107" s="86">
        <f t="shared" ref="HD107:HD170" si="404" xml:space="preserve"> _xlfn.NORM.DIST($B107, D$8, ABS(D$12), TRUE) * _xlfn.NORM.DIST(($B107 - D$8)*D$16, 0, ABS(D$12), TRUE) * 2</f>
        <v>0.62251067626306456</v>
      </c>
      <c r="HE107" s="86">
        <f t="shared" ref="HE107:HE170" si="405" xml:space="preserve"> _xlfn.NORM.DIST($B107, E$8, ABS(E$12), TRUE) * _xlfn.NORM.DIST(($B107 - E$8)*E$16, 0, ABS(E$12), TRUE) * 2</f>
        <v>0.57487621971899028</v>
      </c>
      <c r="HF107" s="86">
        <f t="shared" ref="HF107:HF170" si="406" xml:space="preserve"> _xlfn.NORM.DIST($B107, F$8, ABS(F$12), TRUE) * _xlfn.NORM.DIST(($B107 - F$8)*F$16, 0, ABS(F$12), TRUE) * 2</f>
        <v>0.61655799421269331</v>
      </c>
      <c r="HG107" s="86">
        <f t="shared" ref="HG107:HG170" si="407" xml:space="preserve"> _xlfn.NORM.DIST($B107, G$8, ABS(G$12), TRUE) * _xlfn.NORM.DIST(($B107 - G$8)*G$16, 0, ABS(G$12), TRUE) * 2</f>
        <v>0.59423283603388999</v>
      </c>
      <c r="HH107" s="86">
        <f t="shared" ref="HH107:HH170" si="408" xml:space="preserve"> _xlfn.NORM.DIST($B107, H$8, ABS(H$12), TRUE) * _xlfn.NORM.DIST(($B107 - H$8)*H$16, 0, ABS(H$12), TRUE) * 2</f>
        <v>0.54663319965055979</v>
      </c>
      <c r="HI107" s="86">
        <f t="shared" ref="HI107:HI170" si="409" xml:space="preserve"> _xlfn.NORM.DIST($B107, I$8, ABS(I$12), TRUE) * _xlfn.NORM.DIST(($B107 - I$8)*I$16, 0, ABS(I$12), TRUE) * 2</f>
        <v>0.57244254819169382</v>
      </c>
      <c r="HJ107" s="86">
        <f t="shared" ref="HJ107:HJ170" si="410" xml:space="preserve"> _xlfn.NORM.DIST($B107, J$8, ABS(J$12), TRUE) * _xlfn.NORM.DIST(($B107 - J$8)*J$16, 0, ABS(J$12), TRUE) * 2</f>
        <v>0.41833247505465132</v>
      </c>
      <c r="HK107" s="86">
        <f t="shared" ref="HK107:HK170" si="411" xml:space="preserve"> _xlfn.NORM.DIST($B107, K$8, ABS(K$12), TRUE) * _xlfn.NORM.DIST(($B107 - K$8)*K$16, 0, ABS(K$12), TRUE) * 2</f>
        <v>0.51736393114592849</v>
      </c>
      <c r="HL107" s="86">
        <f t="shared" ref="HL107:HL170" si="412" xml:space="preserve"> _xlfn.NORM.DIST($B107, L$8, ABS(L$12), TRUE) * _xlfn.NORM.DIST(($B107 - L$8)*L$16, 0, ABS(L$12), TRUE) * 2</f>
        <v>0.49771075881989152</v>
      </c>
      <c r="HM107" s="86">
        <f t="shared" ref="HM107:HM170" si="413" xml:space="preserve"> _xlfn.NORM.DIST($B107, M$8, ABS(M$12), TRUE) * _xlfn.NORM.DIST(($B107 - M$8)*M$16, 0, ABS(M$12), TRUE) * 2</f>
        <v>0.54309921156363739</v>
      </c>
      <c r="HN107" s="86">
        <f t="shared" ref="HN107:HN170" si="414" xml:space="preserve"> _xlfn.NORM.DIST($B107, N$8, ABS(N$12), TRUE) * _xlfn.NORM.DIST(($B107 - N$8)*N$16, 0, ABS(N$12), TRUE) * 2</f>
        <v>0.60943786630287244</v>
      </c>
      <c r="HO107" s="86">
        <f t="shared" ref="HO107:HO170" si="415" xml:space="preserve"> _xlfn.NORM.DIST($B107, O$8, ABS(O$12), TRUE) * _xlfn.NORM.DIST(($B107 - O$8)*O$16, 0, ABS(O$12), TRUE) * 2</f>
        <v>0.60536232282635249</v>
      </c>
      <c r="HP107" s="86">
        <f t="shared" ref="HP107:HP170" si="416" xml:space="preserve"> _xlfn.NORM.DIST($B107, P$8, ABS(P$12), TRUE) * _xlfn.NORM.DIST(($B107 - P$8)*P$16, 0, ABS(P$12), TRUE) * 2</f>
        <v>0.59727343325828475</v>
      </c>
      <c r="HQ107" s="86">
        <f t="shared" ref="HQ107:HQ170" si="417" xml:space="preserve"> _xlfn.NORM.DIST($B107, Q$8, ABS(Q$12), TRUE) * _xlfn.NORM.DIST(($B107 - Q$8)*Q$16, 0, ABS(Q$12), TRUE) * 2</f>
        <v>0.5692388653705559</v>
      </c>
      <c r="HS107" s="86">
        <f t="shared" si="327"/>
        <v>1.1655715268319808E-12</v>
      </c>
      <c r="HT107" s="86">
        <f t="shared" ref="HT107:HT170" si="418" xml:space="preserve"> _xlfn.NORM.DIST($B107, D$9, ABS(D$13), TRUE) * _xlfn.NORM.DIST(($B107 - D$9)*D$17, 0, ABS(D$13), TRUE) * 2</f>
        <v>1.9609327117210688E-11</v>
      </c>
      <c r="HU107" s="86">
        <f t="shared" ref="HU107:HU170" si="419" xml:space="preserve"> _xlfn.NORM.DIST($B107, E$9, ABS(E$13), TRUE) * _xlfn.NORM.DIST(($B107 - E$9)*E$17, 0, ABS(E$13), TRUE) * 2</f>
        <v>1.3618779729748088E-14</v>
      </c>
      <c r="HV107" s="86">
        <f t="shared" ref="HV107:HV170" si="420" xml:space="preserve"> _xlfn.NORM.DIST($B107, F$9, ABS(F$13), TRUE) * _xlfn.NORM.DIST(($B107 - F$9)*F$17, 0, ABS(F$13), TRUE) * 2</f>
        <v>3.7976856125603581E-15</v>
      </c>
      <c r="HW107" s="86">
        <f t="shared" ref="HW107:HW170" si="421" xml:space="preserve"> _xlfn.NORM.DIST($B107, G$9, ABS(G$13), TRUE) * _xlfn.NORM.DIST(($B107 - G$9)*G$17, 0, ABS(G$13), TRUE) * 2</f>
        <v>3.5759160617521008E-14</v>
      </c>
      <c r="HX107" s="86">
        <f t="shared" ref="HX107:HX170" si="422" xml:space="preserve"> _xlfn.NORM.DIST($B107, H$9, ABS(H$13), TRUE) * _xlfn.NORM.DIST(($B107 - H$9)*H$17, 0, ABS(H$13), TRUE) * 2</f>
        <v>1.5970987812012102E-13</v>
      </c>
      <c r="HY107" s="86">
        <f t="shared" ref="HY107:HY170" si="423" xml:space="preserve"> _xlfn.NORM.DIST($B107, I$9, ABS(I$13), TRUE) * _xlfn.NORM.DIST(($B107 - I$9)*I$17, 0, ABS(I$13), TRUE) * 2</f>
        <v>2.5927348300868678E-16</v>
      </c>
      <c r="HZ107" s="86">
        <f t="shared" ref="HZ107:HZ170" si="424" xml:space="preserve"> _xlfn.NORM.DIST($B107, J$9, ABS(J$13), TRUE) * _xlfn.NORM.DIST(($B107 - J$9)*J$17, 0, ABS(J$13), TRUE) * 2</f>
        <v>1.370648068752248E-14</v>
      </c>
      <c r="IA107" s="86">
        <f t="shared" ref="IA107:IA170" si="425" xml:space="preserve"> _xlfn.NORM.DIST($B107, K$9, ABS(K$13), TRUE) * _xlfn.NORM.DIST(($B107 - K$9)*K$17, 0, ABS(K$13), TRUE) * 2</f>
        <v>2.5561856722310941E-13</v>
      </c>
      <c r="IB107" s="86">
        <f t="shared" ref="IB107:IB170" si="426" xml:space="preserve"> _xlfn.NORM.DIST($B107, L$9, ABS(L$13), TRUE) * _xlfn.NORM.DIST(($B107 - L$9)*L$17, 0, ABS(L$13), TRUE) * 2</f>
        <v>2.0954584806535144E-14</v>
      </c>
      <c r="IC107" s="86">
        <f t="shared" ref="IC107:IC170" si="427" xml:space="preserve"> _xlfn.NORM.DIST($B107, M$9, ABS(M$13), TRUE) * _xlfn.NORM.DIST(($B107 - M$9)*M$17, 0, ABS(M$13), TRUE) * 2</f>
        <v>3.5151984708005513E-15</v>
      </c>
      <c r="ID107" s="86">
        <f t="shared" ref="ID107:ID170" si="428" xml:space="preserve"> _xlfn.NORM.DIST($B107, N$9, ABS(N$13), TRUE) * _xlfn.NORM.DIST(($B107 - N$9)*N$17, 0, ABS(N$13), TRUE) * 2</f>
        <v>2.1217117217269262E-15</v>
      </c>
      <c r="IE107" s="86">
        <f t="shared" ref="IE107:IE170" si="429" xml:space="preserve"> _xlfn.NORM.DIST($B107, O$9, ABS(O$13), TRUE) * _xlfn.NORM.DIST(($B107 - O$9)*O$17, 0, ABS(O$13), TRUE) * 2</f>
        <v>2.7836288599468355E-15</v>
      </c>
      <c r="IF107" s="86">
        <f t="shared" ref="IF107:IF170" si="430" xml:space="preserve"> _xlfn.NORM.DIST($B107, P$9, ABS(P$13), TRUE) * _xlfn.NORM.DIST(($B107 - P$9)*P$17, 0, ABS(P$13), TRUE) * 2</f>
        <v>5.2656315735736647E-13</v>
      </c>
      <c r="IG107" s="86">
        <f t="shared" ref="IG107:IG170" si="431" xml:space="preserve"> _xlfn.NORM.DIST($B107, Q$9, ABS(Q$13), TRUE) * _xlfn.NORM.DIST(($B107 - Q$9)*Q$17, 0, ABS(Q$13), TRUE) * 2</f>
        <v>7.1720026869628852E-10</v>
      </c>
      <c r="II107" s="86">
        <f t="shared" si="328"/>
        <v>2.5602183674297594E-77</v>
      </c>
      <c r="IJ107" s="86">
        <f t="shared" si="329"/>
        <v>3.4997405870282624E-67</v>
      </c>
      <c r="IK107" s="86">
        <f t="shared" si="330"/>
        <v>1.182757500180796E-89</v>
      </c>
      <c r="IL107" s="86">
        <f t="shared" si="331"/>
        <v>1.7766037881408275E-94</v>
      </c>
      <c r="IM107" s="86">
        <f t="shared" si="332"/>
        <v>1.1274298967199581E-89</v>
      </c>
      <c r="IN107" s="86">
        <f t="shared" si="333"/>
        <v>2.4797733843241594E-85</v>
      </c>
      <c r="IO107" s="86">
        <f t="shared" si="334"/>
        <v>7.8166285444627584E-106</v>
      </c>
      <c r="IP107" s="86">
        <f t="shared" si="335"/>
        <v>9.4196880360325153E-93</v>
      </c>
      <c r="IQ107" s="86">
        <f t="shared" si="336"/>
        <v>1.3160870197805849E-83</v>
      </c>
      <c r="IR107" s="86">
        <f t="shared" si="337"/>
        <v>7.1158941323271078E-91</v>
      </c>
      <c r="IS107" s="86">
        <f t="shared" si="338"/>
        <v>8.0954245879293007E-97</v>
      </c>
      <c r="IT107" s="86">
        <f t="shared" si="339"/>
        <v>3.5890028182407275E-96</v>
      </c>
      <c r="IU107" s="86">
        <f t="shared" si="340"/>
        <v>9.7006702971087237E-94</v>
      </c>
      <c r="IV107" s="86">
        <f t="shared" si="341"/>
        <v>2.4141803963905553E-65</v>
      </c>
      <c r="IW107" s="86">
        <f t="shared" si="342"/>
        <v>1.2427821819663058E-59</v>
      </c>
      <c r="IY107" s="86">
        <f t="shared" si="343"/>
        <v>0.60596130932099523</v>
      </c>
      <c r="IZ107" s="86">
        <f t="shared" si="344"/>
        <v>0.62251067628836387</v>
      </c>
      <c r="JA107" s="86">
        <f t="shared" si="345"/>
        <v>0.57487621972428649</v>
      </c>
      <c r="JB107" s="86">
        <f t="shared" si="346"/>
        <v>0.61655799421269708</v>
      </c>
      <c r="JC107" s="86">
        <f t="shared" si="347"/>
        <v>0.59423283603392574</v>
      </c>
      <c r="JD107" s="86">
        <f t="shared" si="348"/>
        <v>0.54663319965071955</v>
      </c>
      <c r="JE107" s="86">
        <f t="shared" si="349"/>
        <v>0.57244254819170393</v>
      </c>
      <c r="JF107" s="86">
        <f t="shared" si="350"/>
        <v>0.41833247505466509</v>
      </c>
      <c r="JG107" s="86">
        <f t="shared" si="351"/>
        <v>0.51736393114618873</v>
      </c>
      <c r="JH107" s="86">
        <f t="shared" si="352"/>
        <v>0.49771075882021376</v>
      </c>
      <c r="JI107" s="86">
        <f t="shared" si="353"/>
        <v>0.54309921156364094</v>
      </c>
      <c r="JJ107" s="86">
        <f t="shared" si="354"/>
        <v>0.60943786630287455</v>
      </c>
      <c r="JK107" s="86">
        <f t="shared" si="355"/>
        <v>0.6053623228263556</v>
      </c>
      <c r="JL107" s="86">
        <f t="shared" si="356"/>
        <v>0.59727343325881133</v>
      </c>
      <c r="JM107" s="86">
        <f t="shared" si="357"/>
        <v>0.5692388660877562</v>
      </c>
    </row>
    <row r="108" spans="2:273" x14ac:dyDescent="0.25">
      <c r="B108" s="2">
        <v>81</v>
      </c>
      <c r="C108" s="37">
        <v>173</v>
      </c>
      <c r="D108" s="37">
        <v>185.19399999999999</v>
      </c>
      <c r="E108" s="37">
        <v>165.57400000000001</v>
      </c>
      <c r="F108" s="37">
        <v>172.262</v>
      </c>
      <c r="G108" s="37">
        <v>157.22999999999999</v>
      </c>
      <c r="H108" s="37">
        <v>138.93299999999999</v>
      </c>
      <c r="I108" s="37">
        <v>169.655</v>
      </c>
      <c r="J108" s="37">
        <v>119.288</v>
      </c>
      <c r="K108" s="37">
        <v>133.59299999999999</v>
      </c>
      <c r="L108" s="37">
        <v>146.83099999999999</v>
      </c>
      <c r="M108" s="37">
        <v>144.36699999999999</v>
      </c>
      <c r="N108" s="37">
        <v>168.96600000000001</v>
      </c>
      <c r="O108" s="37">
        <v>177.42400000000001</v>
      </c>
      <c r="P108" s="37">
        <v>167.517</v>
      </c>
      <c r="Q108" s="37">
        <v>141.25</v>
      </c>
      <c r="S108" s="4">
        <f t="shared" si="229"/>
        <v>166.49679011450723</v>
      </c>
      <c r="T108" s="4">
        <f t="shared" si="230"/>
        <v>182.79378340191317</v>
      </c>
      <c r="U108" s="4">
        <f t="shared" si="231"/>
        <v>159.7935280960092</v>
      </c>
      <c r="V108" s="4">
        <f t="shared" si="232"/>
        <v>165.09159182586822</v>
      </c>
      <c r="W108" s="4">
        <f t="shared" si="233"/>
        <v>151.15200477660022</v>
      </c>
      <c r="X108" s="4">
        <f t="shared" si="234"/>
        <v>135.35330265816665</v>
      </c>
      <c r="Y108" s="4">
        <f t="shared" si="235"/>
        <v>159.57837424248174</v>
      </c>
      <c r="Z108" s="4">
        <f t="shared" si="236"/>
        <v>121.89513240213823</v>
      </c>
      <c r="AA108" s="4">
        <f t="shared" si="237"/>
        <v>131.73407959169762</v>
      </c>
      <c r="AB108" s="4">
        <f t="shared" si="238"/>
        <v>136.42580951244227</v>
      </c>
      <c r="AC108" s="4">
        <f t="shared" si="239"/>
        <v>137.64347183199288</v>
      </c>
      <c r="AD108" s="4">
        <f t="shared" si="240"/>
        <v>163.51165245274393</v>
      </c>
      <c r="AE108" s="4">
        <f t="shared" si="241"/>
        <v>175.07185329884103</v>
      </c>
      <c r="AF108" s="4">
        <f t="shared" si="242"/>
        <v>164.5798283677336</v>
      </c>
      <c r="AG108" s="4">
        <f t="shared" si="243"/>
        <v>137.22657794864372</v>
      </c>
      <c r="AI108" s="4">
        <f t="shared" si="244"/>
        <v>6.5032098854927654</v>
      </c>
      <c r="AJ108" s="4">
        <f t="shared" si="245"/>
        <v>2.4002165980868142</v>
      </c>
      <c r="AK108" s="4">
        <f t="shared" si="246"/>
        <v>5.780471903990815</v>
      </c>
      <c r="AL108" s="4">
        <f t="shared" si="247"/>
        <v>7.1704081741317793</v>
      </c>
      <c r="AM108" s="4">
        <f t="shared" si="248"/>
        <v>6.0779952233997676</v>
      </c>
      <c r="AN108" s="4">
        <f t="shared" si="249"/>
        <v>3.579697341833338</v>
      </c>
      <c r="AO108" s="4">
        <f t="shared" si="250"/>
        <v>10.076625757518258</v>
      </c>
      <c r="AP108" s="4">
        <f t="shared" si="251"/>
        <v>-2.6071324021382338</v>
      </c>
      <c r="AQ108" s="4">
        <f t="shared" si="252"/>
        <v>1.8589204083023674</v>
      </c>
      <c r="AR108" s="4">
        <f t="shared" si="253"/>
        <v>10.405190487557718</v>
      </c>
      <c r="AS108" s="4">
        <f t="shared" si="254"/>
        <v>6.7235281680071068</v>
      </c>
      <c r="AT108" s="4">
        <f t="shared" si="255"/>
        <v>5.4543475472560772</v>
      </c>
      <c r="AU108" s="4">
        <f t="shared" si="256"/>
        <v>2.3521467011589721</v>
      </c>
      <c r="AV108" s="4">
        <f t="shared" si="358"/>
        <v>2.9371716322663985</v>
      </c>
      <c r="AW108" s="4">
        <f t="shared" si="358"/>
        <v>4.0234220513562775</v>
      </c>
      <c r="AY108" s="2">
        <f t="shared" si="308"/>
        <v>98.67565182062981</v>
      </c>
      <c r="AZ108" s="2">
        <f t="shared" si="359"/>
        <v>99.455039303916891</v>
      </c>
      <c r="BA108" s="2">
        <f t="shared" si="360"/>
        <v>97.877421072073858</v>
      </c>
      <c r="BB108" s="2">
        <f t="shared" si="361"/>
        <v>95.203315069422061</v>
      </c>
      <c r="BC108" s="2">
        <f t="shared" si="362"/>
        <v>95.334002983965092</v>
      </c>
      <c r="BD108" s="2">
        <f t="shared" si="363"/>
        <v>96.428709600570684</v>
      </c>
      <c r="BE108" s="2">
        <f t="shared" si="364"/>
        <v>96.086471365423421</v>
      </c>
      <c r="BF108" s="2">
        <f t="shared" si="365"/>
        <v>96.857534067344375</v>
      </c>
      <c r="BG108" s="2">
        <f t="shared" si="366"/>
        <v>95.287902885242346</v>
      </c>
      <c r="BH108" s="2">
        <f t="shared" si="367"/>
        <v>96.496437724806881</v>
      </c>
      <c r="BI108" s="2">
        <f t="shared" si="368"/>
        <v>95.031542561300654</v>
      </c>
      <c r="BJ108" s="2">
        <f t="shared" si="369"/>
        <v>94.391848421717924</v>
      </c>
      <c r="BK108" s="2">
        <f t="shared" si="370"/>
        <v>96.228881301631063</v>
      </c>
      <c r="BL108" s="2">
        <f t="shared" si="371"/>
        <v>98.548930004922724</v>
      </c>
      <c r="BM108" s="2">
        <f t="shared" si="372"/>
        <v>100.42236886710907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115.47783900134952</v>
      </c>
      <c r="DL108" s="2">
        <f t="shared" si="373"/>
        <v>107.20613118466899</v>
      </c>
      <c r="DM108" s="2">
        <f t="shared" si="373"/>
        <v>108.03286486486488</v>
      </c>
      <c r="DN108" s="2">
        <f t="shared" si="373"/>
        <v>102.74463238866399</v>
      </c>
      <c r="DO108" s="2">
        <f t="shared" si="373"/>
        <v>105.07766746908852</v>
      </c>
      <c r="DP108" s="2">
        <f t="shared" si="373"/>
        <v>109.86545860145861</v>
      </c>
      <c r="DQ108" s="2">
        <f t="shared" si="373"/>
        <v>108.82741344537814</v>
      </c>
      <c r="DR108" s="2">
        <f t="shared" si="373"/>
        <v>108.90664537815124</v>
      </c>
      <c r="DS108" s="2">
        <f t="shared" si="373"/>
        <v>105.41620712140713</v>
      </c>
      <c r="DT108" s="2">
        <f t="shared" si="373"/>
        <v>104.85389618189615</v>
      </c>
      <c r="DU108" s="2">
        <f t="shared" si="373"/>
        <v>107.258706992707</v>
      </c>
      <c r="DV108" s="2">
        <f t="shared" si="373"/>
        <v>104.27303224276906</v>
      </c>
      <c r="DW108" s="2">
        <f t="shared" si="373"/>
        <v>107.08074482985009</v>
      </c>
      <c r="DX108" s="2">
        <f t="shared" si="373"/>
        <v>115.87944400305578</v>
      </c>
      <c r="DY108" s="2">
        <f t="shared" si="373"/>
        <v>112.61083449413493</v>
      </c>
      <c r="EA108" s="2">
        <f t="shared" si="228"/>
        <v>98.309759021630242</v>
      </c>
      <c r="EB108" s="2">
        <f t="shared" si="290"/>
        <v>99.264877870473896</v>
      </c>
      <c r="EC108" s="2">
        <f t="shared" si="291"/>
        <v>97.59664524838756</v>
      </c>
      <c r="ED108" s="2">
        <f t="shared" si="292"/>
        <v>95.000568547397251</v>
      </c>
      <c r="EE108" s="2">
        <f t="shared" si="293"/>
        <v>95.078483232223917</v>
      </c>
      <c r="EF108" s="2">
        <f t="shared" si="294"/>
        <v>96.059863195057346</v>
      </c>
      <c r="EG108" s="2">
        <f t="shared" si="295"/>
        <v>95.686684660873908</v>
      </c>
      <c r="EH108" s="2">
        <f t="shared" si="296"/>
        <v>96.517026467335057</v>
      </c>
      <c r="EI108" s="2">
        <f t="shared" si="297"/>
        <v>94.990956532996989</v>
      </c>
      <c r="EJ108" s="2">
        <f t="shared" si="298"/>
        <v>96.256107713602063</v>
      </c>
      <c r="EK108" s="2">
        <f t="shared" si="299"/>
        <v>94.688606674504825</v>
      </c>
      <c r="EL108" s="2">
        <f t="shared" si="300"/>
        <v>94.10696375426167</v>
      </c>
      <c r="EM108" s="2">
        <f t="shared" si="301"/>
        <v>95.914127264523032</v>
      </c>
      <c r="EN108" s="2">
        <f t="shared" si="302"/>
        <v>98.002264451569047</v>
      </c>
      <c r="EO108" s="2">
        <f t="shared" si="303"/>
        <v>100.03801446175031</v>
      </c>
      <c r="EQ108" s="2">
        <f t="shared" si="304"/>
        <v>98.030409434641697</v>
      </c>
      <c r="ER108" s="2">
        <f t="shared" si="374"/>
        <v>98.632009712510879</v>
      </c>
      <c r="ES108" s="2">
        <f t="shared" si="374"/>
        <v>97.027103400827357</v>
      </c>
      <c r="ET108" s="2">
        <f t="shared" si="374"/>
        <v>94.078521936473635</v>
      </c>
      <c r="EU108" s="2">
        <f t="shared" si="374"/>
        <v>94.614239657340633</v>
      </c>
      <c r="EV108" s="2">
        <f t="shared" si="374"/>
        <v>95.859080567222833</v>
      </c>
      <c r="EW108" s="2">
        <f t="shared" si="374"/>
        <v>95.836054328484053</v>
      </c>
      <c r="EX108" s="2">
        <f t="shared" si="374"/>
        <v>96.450876697397078</v>
      </c>
      <c r="EY108" s="2">
        <f t="shared" si="374"/>
        <v>95.103529289809629</v>
      </c>
      <c r="EZ108" s="2">
        <f t="shared" si="374"/>
        <v>96.101197751385342</v>
      </c>
      <c r="FA108" s="2">
        <f t="shared" si="374"/>
        <v>94.532063996673543</v>
      </c>
      <c r="FB108" s="2">
        <f t="shared" si="374"/>
        <v>93.901195557434022</v>
      </c>
      <c r="FC108" s="2">
        <f t="shared" si="374"/>
        <v>96.208335519000556</v>
      </c>
      <c r="FD108" s="2">
        <f t="shared" si="374"/>
        <v>97.872980325750476</v>
      </c>
      <c r="FE108" s="2">
        <f t="shared" si="374"/>
        <v>100.28453996452716</v>
      </c>
      <c r="FG108" s="2">
        <f t="shared" si="306"/>
        <v>0.97864241533262608</v>
      </c>
      <c r="FH108" s="2">
        <f t="shared" si="375"/>
        <v>0.97573952338791958</v>
      </c>
      <c r="FI108" s="2">
        <f t="shared" si="375"/>
        <v>0.9729134084864709</v>
      </c>
      <c r="FJ108" s="2">
        <f t="shared" si="375"/>
        <v>0.97342593043692305</v>
      </c>
      <c r="FK108" s="2">
        <f t="shared" si="375"/>
        <v>0.97429363027109672</v>
      </c>
      <c r="FL108" s="2">
        <f t="shared" si="375"/>
        <v>0.97322905020851691</v>
      </c>
      <c r="FM108" s="2">
        <f t="shared" si="375"/>
        <v>0.9696160889033334</v>
      </c>
      <c r="FN108" s="2">
        <f t="shared" si="375"/>
        <v>0.97249425254415611</v>
      </c>
      <c r="FO108" s="2">
        <f t="shared" si="375"/>
        <v>0.97156240528123872</v>
      </c>
      <c r="FP108" s="2">
        <f t="shared" si="375"/>
        <v>0.97197410632194892</v>
      </c>
      <c r="FQ108" s="2">
        <f t="shared" si="375"/>
        <v>0.97267127178621116</v>
      </c>
      <c r="FR108" s="2">
        <f t="shared" si="375"/>
        <v>0.97191635773698937</v>
      </c>
      <c r="FS108" s="2">
        <f t="shared" si="375"/>
        <v>0.97188213066882567</v>
      </c>
      <c r="FT108" s="2">
        <f t="shared" si="375"/>
        <v>0.96940463209079453</v>
      </c>
      <c r="FU108" s="2">
        <f t="shared" si="375"/>
        <v>0.96947805335996462</v>
      </c>
      <c r="FW108" s="2">
        <f t="shared" si="324"/>
        <v>2.777604763637019E-3</v>
      </c>
      <c r="FX108" s="2">
        <f t="shared" si="376"/>
        <v>3.9457773711864203E-3</v>
      </c>
      <c r="FY108" s="2">
        <f t="shared" si="377"/>
        <v>3.3461878505697926E-3</v>
      </c>
      <c r="FZ108" s="2">
        <f t="shared" si="378"/>
        <v>3.3021857657228792E-3</v>
      </c>
      <c r="GA108" s="2">
        <f t="shared" si="379"/>
        <v>3.2805521099005756E-3</v>
      </c>
      <c r="GB108" s="2">
        <f t="shared" si="380"/>
        <v>3.6980089411611135E-3</v>
      </c>
      <c r="GC108" s="2">
        <f t="shared" si="381"/>
        <v>3.4810910678749634E-3</v>
      </c>
      <c r="GD108" s="2">
        <f t="shared" si="382"/>
        <v>4.2045320188295182E-3</v>
      </c>
      <c r="GE108" s="2">
        <f t="shared" si="383"/>
        <v>4.2399349908890712E-3</v>
      </c>
      <c r="GF108" s="2">
        <f t="shared" si="384"/>
        <v>4.0713603240011952E-3</v>
      </c>
      <c r="GG108" s="2">
        <f t="shared" si="385"/>
        <v>3.7623504883688291E-3</v>
      </c>
      <c r="GH108" s="2">
        <f t="shared" si="386"/>
        <v>2.9915371070774904E-3</v>
      </c>
      <c r="GI108" s="2">
        <f t="shared" si="387"/>
        <v>2.6258390892049768E-3</v>
      </c>
      <c r="GJ108" s="2">
        <f t="shared" si="388"/>
        <v>2.2688957451485127E-3</v>
      </c>
      <c r="GK108" s="2">
        <f t="shared" si="389"/>
        <v>2.4640988810873694E-3</v>
      </c>
      <c r="GM108" s="86">
        <f t="shared" si="325"/>
        <v>1.3475401709067308E-17</v>
      </c>
      <c r="GN108" s="86">
        <f t="shared" si="390"/>
        <v>4.572439429940244E-13</v>
      </c>
      <c r="GO108" s="86">
        <f t="shared" si="391"/>
        <v>4.5938267336054129E-13</v>
      </c>
      <c r="GP108" s="86">
        <f t="shared" si="392"/>
        <v>9.4352528179503173E-21</v>
      </c>
      <c r="GQ108" s="86">
        <f t="shared" si="393"/>
        <v>8.2036873567240079E-20</v>
      </c>
      <c r="GR108" s="86">
        <f t="shared" si="394"/>
        <v>5.381997586424289E-19</v>
      </c>
      <c r="GS108" s="86">
        <f t="shared" si="395"/>
        <v>4.6444201905815623E-16</v>
      </c>
      <c r="GT108" s="86">
        <f t="shared" si="396"/>
        <v>1.9670876276883037E-18</v>
      </c>
      <c r="GU108" s="86">
        <f t="shared" si="397"/>
        <v>2.1937749566917597E-16</v>
      </c>
      <c r="GV108" s="86">
        <f t="shared" si="398"/>
        <v>2.0722770680660402E-14</v>
      </c>
      <c r="GW108" s="86">
        <f t="shared" si="399"/>
        <v>3.3972132654883436E-19</v>
      </c>
      <c r="GX108" s="86">
        <f t="shared" si="400"/>
        <v>4.4210112037059662E-19</v>
      </c>
      <c r="GY108" s="86">
        <f t="shared" si="401"/>
        <v>1.1516275688752644E-17</v>
      </c>
      <c r="GZ108" s="86">
        <f t="shared" si="402"/>
        <v>3.7122966838778103E-20</v>
      </c>
      <c r="HA108" s="86">
        <f t="shared" si="403"/>
        <v>2.9303394702447578E-27</v>
      </c>
      <c r="HC108" s="86">
        <f t="shared" si="326"/>
        <v>0.54464888040335224</v>
      </c>
      <c r="HD108" s="86">
        <f t="shared" si="404"/>
        <v>0.59590442061480942</v>
      </c>
      <c r="HE108" s="86">
        <f t="shared" si="405"/>
        <v>0.50098839034410791</v>
      </c>
      <c r="HF108" s="86">
        <f t="shared" si="406"/>
        <v>0.52446870759478093</v>
      </c>
      <c r="HG108" s="86">
        <f t="shared" si="407"/>
        <v>0.46717058930161137</v>
      </c>
      <c r="HH108" s="86">
        <f t="shared" si="408"/>
        <v>0.3583749770003693</v>
      </c>
      <c r="HI108" s="86">
        <f t="shared" si="409"/>
        <v>0.48483152617692205</v>
      </c>
      <c r="HJ108" s="86">
        <f t="shared" si="410"/>
        <v>0.25433158487584345</v>
      </c>
      <c r="HK108" s="86">
        <f t="shared" si="411"/>
        <v>0.34330527900010749</v>
      </c>
      <c r="HL108" s="86">
        <f t="shared" si="412"/>
        <v>0.38016463877806789</v>
      </c>
      <c r="HM108" s="86">
        <f t="shared" si="413"/>
        <v>0.38956782736497464</v>
      </c>
      <c r="HN108" s="86">
        <f t="shared" si="414"/>
        <v>0.53962495630774931</v>
      </c>
      <c r="HO108" s="86">
        <f t="shared" si="415"/>
        <v>0.58659444980070286</v>
      </c>
      <c r="HP108" s="86">
        <f t="shared" si="416"/>
        <v>0.5585255572034491</v>
      </c>
      <c r="HQ108" s="86">
        <f t="shared" si="417"/>
        <v>0.46478429738912774</v>
      </c>
      <c r="HS108" s="86">
        <f t="shared" si="327"/>
        <v>4.592037964373083E-12</v>
      </c>
      <c r="HT108" s="86">
        <f t="shared" si="418"/>
        <v>7.0622646736417742E-11</v>
      </c>
      <c r="HU108" s="86">
        <f t="shared" si="419"/>
        <v>7.0797373120125352E-14</v>
      </c>
      <c r="HV108" s="86">
        <f t="shared" si="420"/>
        <v>2.128112699622118E-14</v>
      </c>
      <c r="HW108" s="86">
        <f t="shared" si="421"/>
        <v>1.8014701154159147E-13</v>
      </c>
      <c r="HX108" s="86">
        <f t="shared" si="422"/>
        <v>7.668125691430146E-13</v>
      </c>
      <c r="HY108" s="86">
        <f t="shared" si="423"/>
        <v>1.7634476783889446E-15</v>
      </c>
      <c r="HZ108" s="86">
        <f t="shared" si="424"/>
        <v>7.8464839829262998E-14</v>
      </c>
      <c r="IA108" s="86">
        <f t="shared" si="425"/>
        <v>1.2377808396829814E-12</v>
      </c>
      <c r="IB108" s="86">
        <f t="shared" si="426"/>
        <v>1.1529614435744619E-13</v>
      </c>
      <c r="IC108" s="86">
        <f t="shared" si="427"/>
        <v>2.0983936967410863E-14</v>
      </c>
      <c r="ID108" s="86">
        <f t="shared" si="428"/>
        <v>1.1915642606040576E-14</v>
      </c>
      <c r="IE108" s="86">
        <f t="shared" si="429"/>
        <v>1.4641376687413257E-14</v>
      </c>
      <c r="IF108" s="86">
        <f t="shared" si="430"/>
        <v>2.027718701765652E-12</v>
      </c>
      <c r="IG108" s="86">
        <f t="shared" si="431"/>
        <v>1.9173810866298349E-9</v>
      </c>
      <c r="II108" s="86">
        <f t="shared" si="328"/>
        <v>5.2000336606128095E-75</v>
      </c>
      <c r="IJ108" s="86">
        <f t="shared" si="329"/>
        <v>4.6433044764683246E-65</v>
      </c>
      <c r="IK108" s="86">
        <f t="shared" si="330"/>
        <v>6.9644596733144539E-87</v>
      </c>
      <c r="IL108" s="86">
        <f t="shared" si="331"/>
        <v>1.4616697925129278E-91</v>
      </c>
      <c r="IM108" s="86">
        <f t="shared" si="332"/>
        <v>6.5062569041263552E-87</v>
      </c>
      <c r="IN108" s="86">
        <f t="shared" si="333"/>
        <v>1.1868585710754438E-82</v>
      </c>
      <c r="IO108" s="86">
        <f t="shared" si="334"/>
        <v>1.5670459153538381E-102</v>
      </c>
      <c r="IP108" s="86">
        <f t="shared" si="335"/>
        <v>9.0962031703051019E-90</v>
      </c>
      <c r="IQ108" s="86">
        <f t="shared" si="336"/>
        <v>6.4326506897540055E-81</v>
      </c>
      <c r="IR108" s="86">
        <f t="shared" si="337"/>
        <v>5.7375743478244663E-88</v>
      </c>
      <c r="IS108" s="86">
        <f t="shared" si="338"/>
        <v>9.2366042979471071E-94</v>
      </c>
      <c r="IT108" s="86">
        <f t="shared" si="339"/>
        <v>2.9786466855747209E-93</v>
      </c>
      <c r="IU108" s="86">
        <f t="shared" si="340"/>
        <v>5.8820156557834814E-91</v>
      </c>
      <c r="IV108" s="86">
        <f t="shared" si="341"/>
        <v>1.8283043263878809E-63</v>
      </c>
      <c r="IW108" s="86">
        <f t="shared" si="342"/>
        <v>6.7342804610078969E-58</v>
      </c>
      <c r="IY108" s="86">
        <f t="shared" si="343"/>
        <v>0.54464888040794424</v>
      </c>
      <c r="IZ108" s="86">
        <f t="shared" si="344"/>
        <v>0.59590442068588922</v>
      </c>
      <c r="JA108" s="86">
        <f t="shared" si="345"/>
        <v>0.50098839034463816</v>
      </c>
      <c r="JB108" s="86">
        <f t="shared" si="346"/>
        <v>0.52446870759480224</v>
      </c>
      <c r="JC108" s="86">
        <f t="shared" si="347"/>
        <v>0.46717058930179151</v>
      </c>
      <c r="JD108" s="86">
        <f t="shared" si="348"/>
        <v>0.35837497700113613</v>
      </c>
      <c r="JE108" s="86">
        <f t="shared" si="349"/>
        <v>0.48483152617692427</v>
      </c>
      <c r="JF108" s="86">
        <f t="shared" si="350"/>
        <v>0.25433158487592189</v>
      </c>
      <c r="JG108" s="86">
        <f t="shared" si="351"/>
        <v>0.3433052790013455</v>
      </c>
      <c r="JH108" s="86">
        <f t="shared" si="352"/>
        <v>0.38016463877820389</v>
      </c>
      <c r="JI108" s="86">
        <f t="shared" si="353"/>
        <v>0.38956782736499562</v>
      </c>
      <c r="JJ108" s="86">
        <f t="shared" si="354"/>
        <v>0.53962495630776119</v>
      </c>
      <c r="JK108" s="86">
        <f t="shared" si="355"/>
        <v>0.58659444980071751</v>
      </c>
      <c r="JL108" s="86">
        <f t="shared" si="356"/>
        <v>0.55852555720547681</v>
      </c>
      <c r="JM108" s="86">
        <f t="shared" si="357"/>
        <v>0.46478429930650883</v>
      </c>
    </row>
    <row r="109" spans="2:273" x14ac:dyDescent="0.25">
      <c r="B109" s="2">
        <v>82</v>
      </c>
      <c r="C109" s="37">
        <v>152.91900000000001</v>
      </c>
      <c r="D109" s="37">
        <v>171.87100000000001</v>
      </c>
      <c r="E109" s="37">
        <v>141.41</v>
      </c>
      <c r="F109" s="37">
        <v>143.50800000000001</v>
      </c>
      <c r="G109" s="37">
        <v>127.377</v>
      </c>
      <c r="H109" s="37">
        <v>111.1</v>
      </c>
      <c r="I109" s="37">
        <v>137.155</v>
      </c>
      <c r="J109" s="37">
        <v>102.23699999999999</v>
      </c>
      <c r="K109" s="37">
        <v>104.96599999999999</v>
      </c>
      <c r="L109" s="37">
        <v>122.23699999999999</v>
      </c>
      <c r="M109" s="37">
        <v>116.43300000000001</v>
      </c>
      <c r="N109" s="37">
        <v>146.25399999999999</v>
      </c>
      <c r="O109" s="37">
        <v>162.91499999999999</v>
      </c>
      <c r="P109" s="37">
        <v>152.80000000000001</v>
      </c>
      <c r="Q109" s="37">
        <v>119.68300000000001</v>
      </c>
      <c r="S109" s="4">
        <f t="shared" si="229"/>
        <v>146.85703661847458</v>
      </c>
      <c r="T109" s="4">
        <f t="shared" si="230"/>
        <v>163.41258863333312</v>
      </c>
      <c r="U109" s="4">
        <f t="shared" si="231"/>
        <v>139.46243951903185</v>
      </c>
      <c r="V109" s="4">
        <f t="shared" si="232"/>
        <v>138.35136320916823</v>
      </c>
      <c r="W109" s="4">
        <f t="shared" si="233"/>
        <v>126.56843441391861</v>
      </c>
      <c r="X109" s="4">
        <f t="shared" si="234"/>
        <v>112.92910155581414</v>
      </c>
      <c r="Y109" s="4">
        <f t="shared" si="235"/>
        <v>135.80041455446852</v>
      </c>
      <c r="Z109" s="4">
        <f t="shared" si="236"/>
        <v>107.01382344692161</v>
      </c>
      <c r="AA109" s="4">
        <f t="shared" si="237"/>
        <v>111.51298538990558</v>
      </c>
      <c r="AB109" s="4">
        <f t="shared" si="238"/>
        <v>119.08787655131988</v>
      </c>
      <c r="AC109" s="4">
        <f t="shared" si="239"/>
        <v>115.93528686945658</v>
      </c>
      <c r="AD109" s="4">
        <f t="shared" si="240"/>
        <v>140.31958183482905</v>
      </c>
      <c r="AE109" s="4">
        <f t="shared" si="241"/>
        <v>156.45598444706923</v>
      </c>
      <c r="AF109" s="4">
        <f t="shared" si="242"/>
        <v>144.7226275262708</v>
      </c>
      <c r="AG109" s="4">
        <f t="shared" si="243"/>
        <v>121.68104209962398</v>
      </c>
      <c r="AI109" s="4">
        <f t="shared" si="244"/>
        <v>6.0619633815254303</v>
      </c>
      <c r="AJ109" s="4">
        <f t="shared" si="245"/>
        <v>8.4584113666668941</v>
      </c>
      <c r="AK109" s="4">
        <f t="shared" si="246"/>
        <v>1.9475604809681499</v>
      </c>
      <c r="AL109" s="4">
        <f t="shared" si="247"/>
        <v>5.1566367908317829</v>
      </c>
      <c r="AM109" s="4">
        <f t="shared" si="248"/>
        <v>0.80856558608138585</v>
      </c>
      <c r="AN109" s="4">
        <f t="shared" si="249"/>
        <v>-1.8291015558141481</v>
      </c>
      <c r="AO109" s="4">
        <f t="shared" si="250"/>
        <v>1.3545854455314839</v>
      </c>
      <c r="AP109" s="4">
        <f t="shared" si="251"/>
        <v>-4.7768234469216111</v>
      </c>
      <c r="AQ109" s="4">
        <f t="shared" si="252"/>
        <v>-6.5469853899055863</v>
      </c>
      <c r="AR109" s="4">
        <f t="shared" si="253"/>
        <v>3.1491234486801147</v>
      </c>
      <c r="AS109" s="4">
        <f t="shared" si="254"/>
        <v>0.49771313054343125</v>
      </c>
      <c r="AT109" s="4">
        <f t="shared" si="255"/>
        <v>5.9344181651709391</v>
      </c>
      <c r="AU109" s="4">
        <f t="shared" si="256"/>
        <v>6.4590155529307651</v>
      </c>
      <c r="AV109" s="4">
        <f t="shared" si="358"/>
        <v>8.0773724737292127</v>
      </c>
      <c r="AW109" s="4">
        <f t="shared" si="358"/>
        <v>-1.9980420996239729</v>
      </c>
      <c r="AY109" s="2">
        <f t="shared" si="308"/>
        <v>98.502010067725465</v>
      </c>
      <c r="AZ109" s="2">
        <f t="shared" si="359"/>
        <v>99.272159370472792</v>
      </c>
      <c r="BA109" s="2">
        <f t="shared" si="360"/>
        <v>97.685620203504612</v>
      </c>
      <c r="BB109" s="2">
        <f t="shared" si="361"/>
        <v>95.028055984805547</v>
      </c>
      <c r="BC109" s="2">
        <f t="shared" si="362"/>
        <v>95.160353077822691</v>
      </c>
      <c r="BD109" s="2">
        <f t="shared" si="363"/>
        <v>96.245511199094707</v>
      </c>
      <c r="BE109" s="2">
        <f t="shared" si="364"/>
        <v>95.933432565299142</v>
      </c>
      <c r="BF109" s="2">
        <f t="shared" si="365"/>
        <v>96.706136247181504</v>
      </c>
      <c r="BG109" s="2">
        <f t="shared" si="366"/>
        <v>95.15960090366876</v>
      </c>
      <c r="BH109" s="2">
        <f t="shared" si="367"/>
        <v>96.336421125137051</v>
      </c>
      <c r="BI109" s="2">
        <f t="shared" si="368"/>
        <v>94.874575211929425</v>
      </c>
      <c r="BJ109" s="2">
        <f t="shared" si="369"/>
        <v>94.238504170096206</v>
      </c>
      <c r="BK109" s="2">
        <f t="shared" si="370"/>
        <v>96.090695079215607</v>
      </c>
      <c r="BL109" s="2">
        <f t="shared" si="371"/>
        <v>98.383668130039752</v>
      </c>
      <c r="BM109" s="2">
        <f t="shared" si="372"/>
        <v>100.30469640755631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115.556719365722</v>
      </c>
      <c r="DL109" s="2">
        <f t="shared" si="373"/>
        <v>107.20925888501742</v>
      </c>
      <c r="DM109" s="2">
        <f t="shared" si="373"/>
        <v>108.11528405733671</v>
      </c>
      <c r="DN109" s="2">
        <f t="shared" si="373"/>
        <v>102.77689473684212</v>
      </c>
      <c r="DO109" s="2">
        <f t="shared" si="373"/>
        <v>105.15023109749426</v>
      </c>
      <c r="DP109" s="2">
        <f t="shared" si="373"/>
        <v>109.98733710853712</v>
      </c>
      <c r="DQ109" s="2">
        <f t="shared" si="373"/>
        <v>108.93370756302519</v>
      </c>
      <c r="DR109" s="2">
        <f t="shared" si="373"/>
        <v>109.01022913165264</v>
      </c>
      <c r="DS109" s="2">
        <f t="shared" si="373"/>
        <v>105.47217932217933</v>
      </c>
      <c r="DT109" s="2">
        <f t="shared" si="373"/>
        <v>104.90293157443153</v>
      </c>
      <c r="DU109" s="2">
        <f t="shared" si="373"/>
        <v>107.36391445731446</v>
      </c>
      <c r="DV109" s="2">
        <f t="shared" si="373"/>
        <v>104.34507799905167</v>
      </c>
      <c r="DW109" s="2">
        <f t="shared" si="373"/>
        <v>107.19832574679943</v>
      </c>
      <c r="DX109" s="2">
        <f t="shared" si="373"/>
        <v>116.10065974025976</v>
      </c>
      <c r="DY109" s="2">
        <f t="shared" si="373"/>
        <v>112.72309292521997</v>
      </c>
      <c r="EA109" s="2">
        <f t="shared" si="228"/>
        <v>98.163393919705442</v>
      </c>
      <c r="EB109" s="2">
        <f t="shared" si="290"/>
        <v>99.09484166164961</v>
      </c>
      <c r="EC109" s="2">
        <f t="shared" si="291"/>
        <v>97.422849505150197</v>
      </c>
      <c r="ED109" s="2">
        <f t="shared" si="292"/>
        <v>94.838396419850383</v>
      </c>
      <c r="EE109" s="2">
        <f t="shared" si="293"/>
        <v>94.921595782080345</v>
      </c>
      <c r="EF109" s="2">
        <f t="shared" si="294"/>
        <v>95.90156575463368</v>
      </c>
      <c r="EG109" s="2">
        <f t="shared" si="295"/>
        <v>95.561340004742021</v>
      </c>
      <c r="EH109" s="2">
        <f t="shared" si="296"/>
        <v>96.389055268865462</v>
      </c>
      <c r="EI109" s="2">
        <f t="shared" si="297"/>
        <v>94.883799570675635</v>
      </c>
      <c r="EJ109" s="2">
        <f t="shared" si="298"/>
        <v>96.111831559950645</v>
      </c>
      <c r="EK109" s="2">
        <f t="shared" si="299"/>
        <v>94.555174957040776</v>
      </c>
      <c r="EL109" s="2">
        <f t="shared" si="300"/>
        <v>93.972832488802752</v>
      </c>
      <c r="EM109" s="2">
        <f t="shared" si="301"/>
        <v>95.796778561401169</v>
      </c>
      <c r="EN109" s="2">
        <f t="shared" si="302"/>
        <v>97.874015544544847</v>
      </c>
      <c r="EO109" s="2">
        <f t="shared" si="303"/>
        <v>99.947492096188768</v>
      </c>
      <c r="EQ109" s="2">
        <f t="shared" si="304"/>
        <v>97.895727609444918</v>
      </c>
      <c r="ER109" s="2">
        <f t="shared" si="374"/>
        <v>98.492623778732678</v>
      </c>
      <c r="ES109" s="2">
        <f t="shared" si="374"/>
        <v>96.878011447855442</v>
      </c>
      <c r="ET109" s="2">
        <f t="shared" si="374"/>
        <v>93.957772056754322</v>
      </c>
      <c r="EU109" s="2">
        <f t="shared" si="374"/>
        <v>94.479021185119905</v>
      </c>
      <c r="EV109" s="2">
        <f t="shared" si="374"/>
        <v>95.710055304227183</v>
      </c>
      <c r="EW109" s="2">
        <f t="shared" si="374"/>
        <v>95.70413006048517</v>
      </c>
      <c r="EX109" s="2">
        <f t="shared" si="374"/>
        <v>96.324801826454461</v>
      </c>
      <c r="EY109" s="2">
        <f t="shared" si="374"/>
        <v>94.991106018997527</v>
      </c>
      <c r="EZ109" s="2">
        <f t="shared" si="374"/>
        <v>95.962649371218006</v>
      </c>
      <c r="FA109" s="2">
        <f t="shared" si="374"/>
        <v>94.405915286510393</v>
      </c>
      <c r="FB109" s="2">
        <f t="shared" si="374"/>
        <v>93.775700347515738</v>
      </c>
      <c r="FC109" s="2">
        <f t="shared" si="374"/>
        <v>96.078994780826363</v>
      </c>
      <c r="FD109" s="2">
        <f t="shared" si="374"/>
        <v>97.751832438726538</v>
      </c>
      <c r="FE109" s="2">
        <f t="shared" si="374"/>
        <v>100.17725124903544</v>
      </c>
      <c r="FG109" s="2">
        <f t="shared" si="306"/>
        <v>0.98048497794992573</v>
      </c>
      <c r="FH109" s="2">
        <f t="shared" si="375"/>
        <v>0.97782685024874538</v>
      </c>
      <c r="FI109" s="2">
        <f t="shared" si="375"/>
        <v>0.97523771833755812</v>
      </c>
      <c r="FJ109" s="2">
        <f t="shared" si="375"/>
        <v>0.97570735872823477</v>
      </c>
      <c r="FK109" s="2">
        <f t="shared" si="375"/>
        <v>0.97650236328767936</v>
      </c>
      <c r="FL109" s="2">
        <f t="shared" si="375"/>
        <v>0.97552695604838202</v>
      </c>
      <c r="FM109" s="2">
        <f t="shared" si="375"/>
        <v>0.97221526249701151</v>
      </c>
      <c r="FN109" s="2">
        <f t="shared" si="375"/>
        <v>0.97485360066811566</v>
      </c>
      <c r="FO109" s="2">
        <f t="shared" si="375"/>
        <v>0.9739995470355306</v>
      </c>
      <c r="FP109" s="2">
        <f t="shared" si="375"/>
        <v>0.97437689525080806</v>
      </c>
      <c r="FQ109" s="2">
        <f t="shared" si="375"/>
        <v>0.97501582590225655</v>
      </c>
      <c r="FR109" s="2">
        <f t="shared" si="375"/>
        <v>0.97432396692912604</v>
      </c>
      <c r="FS109" s="2">
        <f t="shared" si="375"/>
        <v>0.97429259653325395</v>
      </c>
      <c r="FT109" s="2">
        <f t="shared" si="375"/>
        <v>0.97202137266847033</v>
      </c>
      <c r="FU109" s="2">
        <f t="shared" si="375"/>
        <v>0.97208869521289987</v>
      </c>
      <c r="FW109" s="2">
        <f t="shared" si="324"/>
        <v>3.0447671293207662E-3</v>
      </c>
      <c r="FX109" s="2">
        <f t="shared" si="376"/>
        <v>4.3248124783124772E-3</v>
      </c>
      <c r="FY109" s="2">
        <f t="shared" si="377"/>
        <v>3.6678379149481847E-3</v>
      </c>
      <c r="FZ109" s="2">
        <f t="shared" si="378"/>
        <v>3.619621520396792E-3</v>
      </c>
      <c r="GA109" s="2">
        <f t="shared" si="379"/>
        <v>3.5959157461912783E-3</v>
      </c>
      <c r="GB109" s="2">
        <f t="shared" si="380"/>
        <v>4.0533400336882778E-3</v>
      </c>
      <c r="GC109" s="2">
        <f t="shared" si="381"/>
        <v>3.8156589679889069E-3</v>
      </c>
      <c r="GD109" s="2">
        <f t="shared" si="382"/>
        <v>4.6083083433309099E-3</v>
      </c>
      <c r="GE109" s="2">
        <f t="shared" si="383"/>
        <v>4.6470953238144392E-3</v>
      </c>
      <c r="GF109" s="2">
        <f t="shared" si="384"/>
        <v>4.4624050023812506E-3</v>
      </c>
      <c r="GG109" s="2">
        <f t="shared" si="385"/>
        <v>4.1238383861411923E-3</v>
      </c>
      <c r="GH109" s="2">
        <f t="shared" si="386"/>
        <v>3.2792087718460745E-3</v>
      </c>
      <c r="GI109" s="2">
        <f t="shared" si="387"/>
        <v>2.8784460932447754E-3</v>
      </c>
      <c r="GJ109" s="2">
        <f t="shared" si="388"/>
        <v>2.4872502573610824E-3</v>
      </c>
      <c r="GK109" s="2">
        <f t="shared" si="389"/>
        <v>2.7011885377989219E-3</v>
      </c>
      <c r="GM109" s="86">
        <f t="shared" si="325"/>
        <v>3.6253050836206377E-19</v>
      </c>
      <c r="GN109" s="86">
        <f t="shared" si="390"/>
        <v>3.2547248765047373E-14</v>
      </c>
      <c r="GO109" s="86">
        <f t="shared" si="391"/>
        <v>3.5670546331041311E-14</v>
      </c>
      <c r="GP109" s="86">
        <f t="shared" si="392"/>
        <v>1.297104535903817E-22</v>
      </c>
      <c r="GQ109" s="86">
        <f t="shared" si="393"/>
        <v>1.611156900080058E-21</v>
      </c>
      <c r="GR109" s="86">
        <f t="shared" si="394"/>
        <v>1.3914389617293138E-20</v>
      </c>
      <c r="GS109" s="86">
        <f t="shared" si="395"/>
        <v>1.8892420476274583E-17</v>
      </c>
      <c r="GT109" s="86">
        <f t="shared" si="396"/>
        <v>5.8248745701559753E-20</v>
      </c>
      <c r="GU109" s="86">
        <f t="shared" si="397"/>
        <v>9.0611016209838965E-18</v>
      </c>
      <c r="GV109" s="86">
        <f t="shared" si="398"/>
        <v>1.2609972747839496E-15</v>
      </c>
      <c r="GW109" s="86">
        <f t="shared" si="399"/>
        <v>7.6418049230572909E-21</v>
      </c>
      <c r="GX109" s="86">
        <f t="shared" si="400"/>
        <v>9.2236259267468886E-21</v>
      </c>
      <c r="GY109" s="86">
        <f t="shared" si="401"/>
        <v>3.2877142782269335E-19</v>
      </c>
      <c r="GZ109" s="86">
        <f t="shared" si="402"/>
        <v>6.6389533986182625E-22</v>
      </c>
      <c r="HA109" s="86">
        <f t="shared" si="403"/>
        <v>1.4337439982699675E-29</v>
      </c>
      <c r="HC109" s="86">
        <f t="shared" si="326"/>
        <v>0.43600406703475653</v>
      </c>
      <c r="HD109" s="86">
        <f t="shared" si="404"/>
        <v>0.51183309744865657</v>
      </c>
      <c r="HE109" s="86">
        <f t="shared" si="405"/>
        <v>0.38623480535416138</v>
      </c>
      <c r="HF109" s="86">
        <f t="shared" si="406"/>
        <v>0.37209324267891153</v>
      </c>
      <c r="HG109" s="86">
        <f t="shared" si="407"/>
        <v>0.30089308265695042</v>
      </c>
      <c r="HH109" s="86">
        <f t="shared" si="408"/>
        <v>0.17662761701266683</v>
      </c>
      <c r="HI109" s="86">
        <f t="shared" si="409"/>
        <v>0.35310771227477777</v>
      </c>
      <c r="HJ109" s="86">
        <f t="shared" si="410"/>
        <v>0.12288576728251698</v>
      </c>
      <c r="HK109" s="86">
        <f t="shared" si="411"/>
        <v>0.17782329882042353</v>
      </c>
      <c r="HL109" s="86">
        <f t="shared" si="412"/>
        <v>0.25189225454507097</v>
      </c>
      <c r="HM109" s="86">
        <f t="shared" si="413"/>
        <v>0.22367271725551965</v>
      </c>
      <c r="HN109" s="86">
        <f t="shared" si="414"/>
        <v>0.41061955904671771</v>
      </c>
      <c r="HO109" s="86">
        <f t="shared" si="415"/>
        <v>0.50700111893962052</v>
      </c>
      <c r="HP109" s="86">
        <f t="shared" si="416"/>
        <v>0.451887627591054</v>
      </c>
      <c r="HQ109" s="86">
        <f t="shared" si="417"/>
        <v>0.31687982908134749</v>
      </c>
      <c r="HS109" s="86">
        <f t="shared" si="327"/>
        <v>1.7450309600520493E-11</v>
      </c>
      <c r="HT109" s="86">
        <f t="shared" si="418"/>
        <v>2.4555072511549098E-10</v>
      </c>
      <c r="HU109" s="86">
        <f t="shared" si="419"/>
        <v>3.5190042559920606E-13</v>
      </c>
      <c r="HV109" s="86">
        <f t="shared" si="420"/>
        <v>1.1376397495603128E-13</v>
      </c>
      <c r="HW109" s="86">
        <f t="shared" si="421"/>
        <v>8.6801804484261376E-13</v>
      </c>
      <c r="HX109" s="86">
        <f t="shared" si="422"/>
        <v>3.5228696230246819E-12</v>
      </c>
      <c r="HY109" s="86">
        <f t="shared" si="423"/>
        <v>1.1364193002106051E-14</v>
      </c>
      <c r="HZ109" s="86">
        <f t="shared" si="424"/>
        <v>4.2713417716805478E-13</v>
      </c>
      <c r="IA109" s="86">
        <f t="shared" si="425"/>
        <v>5.7280609825215027E-12</v>
      </c>
      <c r="IB109" s="86">
        <f t="shared" si="426"/>
        <v>6.0421806359860321E-13</v>
      </c>
      <c r="IC109" s="86">
        <f t="shared" si="427"/>
        <v>1.1908600363026444E-13</v>
      </c>
      <c r="ID109" s="86">
        <f t="shared" si="428"/>
        <v>6.388470828369421E-14</v>
      </c>
      <c r="IE109" s="86">
        <f t="shared" si="429"/>
        <v>7.3750427334743274E-14</v>
      </c>
      <c r="IF109" s="86">
        <f t="shared" si="430"/>
        <v>7.5484924908742944E-12</v>
      </c>
      <c r="IG109" s="86">
        <f t="shared" si="431"/>
        <v>5.0032158213531426E-9</v>
      </c>
      <c r="II109" s="86">
        <f t="shared" si="328"/>
        <v>9.7296573944689518E-73</v>
      </c>
      <c r="IJ109" s="86">
        <f t="shared" si="329"/>
        <v>5.685881865789127E-63</v>
      </c>
      <c r="IK109" s="86">
        <f t="shared" si="330"/>
        <v>3.7040389389942071E-84</v>
      </c>
      <c r="IL109" s="86">
        <f t="shared" si="331"/>
        <v>1.080641045774723E-88</v>
      </c>
      <c r="IM109" s="86">
        <f t="shared" si="332"/>
        <v>3.3936012738544823E-84</v>
      </c>
      <c r="IN109" s="86">
        <f t="shared" si="333"/>
        <v>5.1388923618194354E-80</v>
      </c>
      <c r="IO109" s="86">
        <f t="shared" si="334"/>
        <v>2.7799815972954474E-99</v>
      </c>
      <c r="IP109" s="86">
        <f t="shared" si="335"/>
        <v>7.8354429596231985E-87</v>
      </c>
      <c r="IQ109" s="86">
        <f t="shared" si="336"/>
        <v>2.8362657878504659E-78</v>
      </c>
      <c r="IR109" s="86">
        <f t="shared" si="337"/>
        <v>4.1418605194482576E-85</v>
      </c>
      <c r="IS109" s="86">
        <f t="shared" si="338"/>
        <v>9.3963249832865045E-91</v>
      </c>
      <c r="IT109" s="86">
        <f t="shared" si="339"/>
        <v>2.225155165319633E-90</v>
      </c>
      <c r="IU109" s="86">
        <f t="shared" si="340"/>
        <v>3.2332402981129819E-88</v>
      </c>
      <c r="IV109" s="86">
        <f t="shared" si="341"/>
        <v>1.2980639543780923E-61</v>
      </c>
      <c r="IW109" s="86">
        <f t="shared" si="342"/>
        <v>3.4354906628098727E-56</v>
      </c>
      <c r="IY109" s="86">
        <f t="shared" si="343"/>
        <v>0.43600406705220685</v>
      </c>
      <c r="IZ109" s="86">
        <f t="shared" si="344"/>
        <v>0.51183309769423979</v>
      </c>
      <c r="JA109" s="86">
        <f t="shared" si="345"/>
        <v>0.38623480535454896</v>
      </c>
      <c r="JB109" s="86">
        <f t="shared" si="346"/>
        <v>0.37209324267902527</v>
      </c>
      <c r="JC109" s="86">
        <f t="shared" si="347"/>
        <v>0.30089308265781844</v>
      </c>
      <c r="JD109" s="86">
        <f t="shared" si="348"/>
        <v>0.1766276170161897</v>
      </c>
      <c r="JE109" s="86">
        <f t="shared" si="349"/>
        <v>0.35310771227478915</v>
      </c>
      <c r="JF109" s="86">
        <f t="shared" si="350"/>
        <v>0.12288576728294411</v>
      </c>
      <c r="JG109" s="86">
        <f t="shared" si="351"/>
        <v>0.17782329882615158</v>
      </c>
      <c r="JH109" s="86">
        <f t="shared" si="352"/>
        <v>0.25189225454567649</v>
      </c>
      <c r="JI109" s="86">
        <f t="shared" si="353"/>
        <v>0.22367271725563875</v>
      </c>
      <c r="JJ109" s="86">
        <f t="shared" si="354"/>
        <v>0.4106195590467816</v>
      </c>
      <c r="JK109" s="86">
        <f t="shared" si="355"/>
        <v>0.50700111893969424</v>
      </c>
      <c r="JL109" s="86">
        <f t="shared" si="356"/>
        <v>0.45188762759860251</v>
      </c>
      <c r="JM109" s="86">
        <f t="shared" si="357"/>
        <v>0.31687983408456333</v>
      </c>
    </row>
    <row r="110" spans="2:273" x14ac:dyDescent="0.25">
      <c r="B110" s="2">
        <v>83</v>
      </c>
      <c r="C110" s="37">
        <v>126.855</v>
      </c>
      <c r="D110" s="37">
        <v>147.96799999999999</v>
      </c>
      <c r="E110" s="37">
        <v>121.721</v>
      </c>
      <c r="F110" s="37">
        <v>112.197</v>
      </c>
      <c r="G110" s="37">
        <v>102.82</v>
      </c>
      <c r="H110" s="37">
        <v>96.716999999999999</v>
      </c>
      <c r="I110" s="37">
        <v>108.845</v>
      </c>
      <c r="J110" s="37">
        <v>96.948999999999998</v>
      </c>
      <c r="K110" s="37">
        <v>99.492000000000004</v>
      </c>
      <c r="L110" s="37">
        <v>103.712</v>
      </c>
      <c r="M110" s="37">
        <v>98.8</v>
      </c>
      <c r="N110" s="37">
        <v>116.52500000000001</v>
      </c>
      <c r="O110" s="37">
        <v>140.71199999999999</v>
      </c>
      <c r="P110" s="37">
        <v>127.43300000000001</v>
      </c>
      <c r="Q110" s="37">
        <v>105.167</v>
      </c>
      <c r="S110" s="4">
        <f t="shared" si="229"/>
        <v>128.34423169992525</v>
      </c>
      <c r="T110" s="4">
        <f t="shared" si="230"/>
        <v>142.25215839139517</v>
      </c>
      <c r="U110" s="4">
        <f t="shared" si="231"/>
        <v>121.86934133653219</v>
      </c>
      <c r="V110" s="4">
        <f t="shared" si="232"/>
        <v>116.43164101036342</v>
      </c>
      <c r="W110" s="4">
        <f t="shared" si="233"/>
        <v>108.96122113280536</v>
      </c>
      <c r="X110" s="4">
        <f t="shared" si="234"/>
        <v>101.2174337945154</v>
      </c>
      <c r="Y110" s="4">
        <f t="shared" si="235"/>
        <v>116.70378556395374</v>
      </c>
      <c r="Z110" s="4">
        <f t="shared" si="236"/>
        <v>99.833163424204102</v>
      </c>
      <c r="AA110" s="4">
        <f t="shared" si="237"/>
        <v>100.56348930244742</v>
      </c>
      <c r="AB110" s="4">
        <f t="shared" si="238"/>
        <v>107.17469217024748</v>
      </c>
      <c r="AC110" s="4">
        <f t="shared" si="239"/>
        <v>102.76527021731955</v>
      </c>
      <c r="AD110" s="4">
        <f t="shared" si="240"/>
        <v>119.66253682058269</v>
      </c>
      <c r="AE110" s="4">
        <f t="shared" si="241"/>
        <v>136.04538491138558</v>
      </c>
      <c r="AF110" s="4">
        <f t="shared" si="242"/>
        <v>125.42544667207481</v>
      </c>
      <c r="AG110" s="4">
        <f t="shared" si="243"/>
        <v>110.21119352450522</v>
      </c>
      <c r="AI110" s="4">
        <f t="shared" si="244"/>
        <v>-1.4892316999252415</v>
      </c>
      <c r="AJ110" s="4">
        <f t="shared" si="245"/>
        <v>5.7158416086048192</v>
      </c>
      <c r="AK110" s="4">
        <f t="shared" si="246"/>
        <v>-0.14834133653218373</v>
      </c>
      <c r="AL110" s="4">
        <f t="shared" si="247"/>
        <v>-4.2346410103634184</v>
      </c>
      <c r="AM110" s="4">
        <f t="shared" si="248"/>
        <v>-6.1412211328053701</v>
      </c>
      <c r="AN110" s="4">
        <f t="shared" si="249"/>
        <v>-4.500433794515402</v>
      </c>
      <c r="AO110" s="4">
        <f t="shared" si="250"/>
        <v>-7.8587855639537452</v>
      </c>
      <c r="AP110" s="4">
        <f t="shared" si="251"/>
        <v>-2.8841634242041039</v>
      </c>
      <c r="AQ110" s="4">
        <f t="shared" si="252"/>
        <v>-1.0714893024474179</v>
      </c>
      <c r="AR110" s="4">
        <f t="shared" si="253"/>
        <v>-3.4626921702474789</v>
      </c>
      <c r="AS110" s="4">
        <f t="shared" si="254"/>
        <v>-3.9652702173195564</v>
      </c>
      <c r="AT110" s="4">
        <f t="shared" si="255"/>
        <v>-3.1375368205826817</v>
      </c>
      <c r="AU110" s="4">
        <f t="shared" si="256"/>
        <v>4.6666150886144067</v>
      </c>
      <c r="AV110" s="4">
        <f t="shared" si="358"/>
        <v>2.0075533279251943</v>
      </c>
      <c r="AW110" s="4">
        <f t="shared" si="358"/>
        <v>-5.0441935245052179</v>
      </c>
      <c r="AY110" s="2">
        <f t="shared" si="308"/>
        <v>98.330287599329864</v>
      </c>
      <c r="AZ110" s="2">
        <f t="shared" si="359"/>
        <v>99.090016518930369</v>
      </c>
      <c r="BA110" s="2">
        <f t="shared" si="360"/>
        <v>97.49476107127505</v>
      </c>
      <c r="BB110" s="2">
        <f t="shared" si="361"/>
        <v>94.85346713428234</v>
      </c>
      <c r="BC110" s="2">
        <f t="shared" si="362"/>
        <v>94.987631505385295</v>
      </c>
      <c r="BD110" s="2">
        <f t="shared" si="363"/>
        <v>96.06379400882463</v>
      </c>
      <c r="BE110" s="2">
        <f t="shared" si="364"/>
        <v>95.782135121337831</v>
      </c>
      <c r="BF110" s="2">
        <f t="shared" si="365"/>
        <v>96.55618453245296</v>
      </c>
      <c r="BG110" s="2">
        <f t="shared" si="366"/>
        <v>95.032694160605843</v>
      </c>
      <c r="BH110" s="2">
        <f t="shared" si="367"/>
        <v>96.177280879723483</v>
      </c>
      <c r="BI110" s="2">
        <f t="shared" si="368"/>
        <v>94.719051966143354</v>
      </c>
      <c r="BJ110" s="2">
        <f t="shared" si="369"/>
        <v>94.086297609659695</v>
      </c>
      <c r="BK110" s="2">
        <f t="shared" si="370"/>
        <v>95.953723215493696</v>
      </c>
      <c r="BL110" s="2">
        <f t="shared" si="371"/>
        <v>98.22062571300421</v>
      </c>
      <c r="BM110" s="2">
        <f t="shared" si="372"/>
        <v>100.18878381587054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115.63559973009447</v>
      </c>
      <c r="DL110" s="2">
        <f t="shared" si="373"/>
        <v>107.21238658536585</v>
      </c>
      <c r="DM110" s="2">
        <f t="shared" si="373"/>
        <v>108.19770324980853</v>
      </c>
      <c r="DN110" s="2">
        <f t="shared" si="373"/>
        <v>102.80915708502026</v>
      </c>
      <c r="DO110" s="2">
        <f t="shared" si="373"/>
        <v>105.22279472589999</v>
      </c>
      <c r="DP110" s="2">
        <f t="shared" si="373"/>
        <v>110.10921561561562</v>
      </c>
      <c r="DQ110" s="2">
        <f t="shared" si="373"/>
        <v>109.04000168067225</v>
      </c>
      <c r="DR110" s="2">
        <f t="shared" si="373"/>
        <v>109.11381288515405</v>
      </c>
      <c r="DS110" s="2">
        <f t="shared" si="373"/>
        <v>105.52815152295152</v>
      </c>
      <c r="DT110" s="2">
        <f t="shared" si="373"/>
        <v>104.95196696696694</v>
      </c>
      <c r="DU110" s="2">
        <f t="shared" si="373"/>
        <v>107.46912192192194</v>
      </c>
      <c r="DV110" s="2">
        <f t="shared" si="373"/>
        <v>104.41712375533427</v>
      </c>
      <c r="DW110" s="2">
        <f t="shared" si="373"/>
        <v>107.31590666374876</v>
      </c>
      <c r="DX110" s="2">
        <f t="shared" si="373"/>
        <v>116.32187547746372</v>
      </c>
      <c r="DY110" s="2">
        <f t="shared" si="373"/>
        <v>112.83535135630501</v>
      </c>
      <c r="EA110" s="2">
        <f t="shared" si="228"/>
        <v>98.017028817780641</v>
      </c>
      <c r="EB110" s="2">
        <f t="shared" si="290"/>
        <v>98.924805452825325</v>
      </c>
      <c r="EC110" s="2">
        <f t="shared" si="291"/>
        <v>97.249053761912847</v>
      </c>
      <c r="ED110" s="2">
        <f t="shared" si="292"/>
        <v>94.676224292303516</v>
      </c>
      <c r="EE110" s="2">
        <f t="shared" si="293"/>
        <v>94.764708331936788</v>
      </c>
      <c r="EF110" s="2">
        <f t="shared" si="294"/>
        <v>95.743268314210027</v>
      </c>
      <c r="EG110" s="2">
        <f t="shared" si="295"/>
        <v>95.435995348610135</v>
      </c>
      <c r="EH110" s="2">
        <f t="shared" si="296"/>
        <v>96.261084070395881</v>
      </c>
      <c r="EI110" s="2">
        <f t="shared" si="297"/>
        <v>94.77664260835428</v>
      </c>
      <c r="EJ110" s="2">
        <f t="shared" si="298"/>
        <v>95.967555406299212</v>
      </c>
      <c r="EK110" s="2">
        <f t="shared" si="299"/>
        <v>94.421743239576728</v>
      </c>
      <c r="EL110" s="2">
        <f t="shared" si="300"/>
        <v>93.838701223343833</v>
      </c>
      <c r="EM110" s="2">
        <f t="shared" si="301"/>
        <v>95.679429858279292</v>
      </c>
      <c r="EN110" s="2">
        <f t="shared" si="302"/>
        <v>97.74576663752066</v>
      </c>
      <c r="EO110" s="2">
        <f t="shared" si="303"/>
        <v>99.856969730627227</v>
      </c>
      <c r="EQ110" s="2">
        <f t="shared" si="304"/>
        <v>97.761045784248154</v>
      </c>
      <c r="ER110" s="2">
        <f t="shared" si="374"/>
        <v>98.353237844954478</v>
      </c>
      <c r="ES110" s="2">
        <f t="shared" si="374"/>
        <v>96.728919494883527</v>
      </c>
      <c r="ET110" s="2">
        <f t="shared" si="374"/>
        <v>93.83702217703501</v>
      </c>
      <c r="EU110" s="2">
        <f t="shared" si="374"/>
        <v>94.343802712899176</v>
      </c>
      <c r="EV110" s="2">
        <f t="shared" si="374"/>
        <v>95.561030041231533</v>
      </c>
      <c r="EW110" s="2">
        <f t="shared" si="374"/>
        <v>95.572205792486272</v>
      </c>
      <c r="EX110" s="2">
        <f t="shared" si="374"/>
        <v>96.19872695551183</v>
      </c>
      <c r="EY110" s="2">
        <f t="shared" si="374"/>
        <v>94.878682748185426</v>
      </c>
      <c r="EZ110" s="2">
        <f t="shared" si="374"/>
        <v>95.82410099105067</v>
      </c>
      <c r="FA110" s="2">
        <f t="shared" si="374"/>
        <v>94.279766576347257</v>
      </c>
      <c r="FB110" s="2">
        <f t="shared" si="374"/>
        <v>93.650205137597453</v>
      </c>
      <c r="FC110" s="2">
        <f t="shared" si="374"/>
        <v>95.94965404265217</v>
      </c>
      <c r="FD110" s="2">
        <f t="shared" si="374"/>
        <v>97.630684551702586</v>
      </c>
      <c r="FE110" s="2">
        <f t="shared" si="374"/>
        <v>100.06996253354372</v>
      </c>
      <c r="FG110" s="2">
        <f t="shared" si="306"/>
        <v>0.98217147481386813</v>
      </c>
      <c r="FH110" s="2">
        <f t="shared" si="375"/>
        <v>0.97973831660400756</v>
      </c>
      <c r="FI110" s="2">
        <f t="shared" si="375"/>
        <v>0.97736721813135985</v>
      </c>
      <c r="FJ110" s="2">
        <f t="shared" si="375"/>
        <v>0.977797390006372</v>
      </c>
      <c r="FK110" s="2">
        <f t="shared" si="375"/>
        <v>0.97852550129136218</v>
      </c>
      <c r="FL110" s="2">
        <f t="shared" si="375"/>
        <v>0.97763215255806279</v>
      </c>
      <c r="FM110" s="2">
        <f t="shared" si="375"/>
        <v>0.97459791633899084</v>
      </c>
      <c r="FN110" s="2">
        <f t="shared" si="375"/>
        <v>0.97701535517044169</v>
      </c>
      <c r="FO110" s="2">
        <f t="shared" si="375"/>
        <v>0.97623293176697634</v>
      </c>
      <c r="FP110" s="2">
        <f t="shared" si="375"/>
        <v>0.97657864598875055</v>
      </c>
      <c r="FQ110" s="2">
        <f t="shared" si="375"/>
        <v>0.97716396111251269</v>
      </c>
      <c r="FR110" s="2">
        <f t="shared" si="375"/>
        <v>0.97653015616081407</v>
      </c>
      <c r="FS110" s="2">
        <f t="shared" si="375"/>
        <v>0.97650141622804687</v>
      </c>
      <c r="FT110" s="2">
        <f t="shared" si="375"/>
        <v>0.97442021588319605</v>
      </c>
      <c r="FU110" s="2">
        <f t="shared" si="375"/>
        <v>0.97448191783258498</v>
      </c>
      <c r="FW110" s="2">
        <f t="shared" si="324"/>
        <v>3.3375403550047252E-3</v>
      </c>
      <c r="FX110" s="2">
        <f t="shared" si="376"/>
        <v>4.7400847839963551E-3</v>
      </c>
      <c r="FY110" s="2">
        <f t="shared" si="377"/>
        <v>4.0202816581877679E-3</v>
      </c>
      <c r="FZ110" s="2">
        <f t="shared" si="378"/>
        <v>3.9674505839155478E-3</v>
      </c>
      <c r="GA110" s="2">
        <f t="shared" si="379"/>
        <v>3.9414758046587006E-3</v>
      </c>
      <c r="GB110" s="2">
        <f t="shared" si="380"/>
        <v>4.4426616259703264E-3</v>
      </c>
      <c r="GC110" s="2">
        <f t="shared" si="381"/>
        <v>4.1822472604404965E-3</v>
      </c>
      <c r="GD110" s="2">
        <f t="shared" si="382"/>
        <v>5.0506640878677581E-3</v>
      </c>
      <c r="GE110" s="2">
        <f t="shared" si="383"/>
        <v>5.093155215567087E-3</v>
      </c>
      <c r="GF110" s="2">
        <f t="shared" si="384"/>
        <v>4.8908241664481437E-3</v>
      </c>
      <c r="GG110" s="2">
        <f t="shared" si="385"/>
        <v>4.5199005849665963E-3</v>
      </c>
      <c r="GH110" s="2">
        <f t="shared" si="386"/>
        <v>3.5944437370480299E-3</v>
      </c>
      <c r="GI110" s="2">
        <f t="shared" si="387"/>
        <v>3.1552771365638212E-3</v>
      </c>
      <c r="GJ110" s="2">
        <f t="shared" si="388"/>
        <v>2.7265613951025633E-3</v>
      </c>
      <c r="GK110" s="2">
        <f t="shared" si="389"/>
        <v>2.9610226756923907E-3</v>
      </c>
      <c r="GM110" s="86">
        <f t="shared" si="325"/>
        <v>8.266402107293044E-21</v>
      </c>
      <c r="GN110" s="86">
        <f t="shared" si="390"/>
        <v>2.0520869957866422E-15</v>
      </c>
      <c r="GO110" s="86">
        <f t="shared" si="391"/>
        <v>2.4729398861380612E-15</v>
      </c>
      <c r="GP110" s="86">
        <f t="shared" si="392"/>
        <v>1.4672237310752177E-24</v>
      </c>
      <c r="GQ110" s="86">
        <f t="shared" si="393"/>
        <v>2.6634088256386056E-23</v>
      </c>
      <c r="GR110" s="86">
        <f t="shared" si="394"/>
        <v>3.0780963745342552E-22</v>
      </c>
      <c r="GS110" s="86">
        <f t="shared" si="395"/>
        <v>6.6635128636895387E-19</v>
      </c>
      <c r="GT110" s="86">
        <f t="shared" si="396"/>
        <v>1.4857700360167379E-21</v>
      </c>
      <c r="GU110" s="86">
        <f t="shared" si="397"/>
        <v>3.2587574497869843E-19</v>
      </c>
      <c r="GV110" s="86">
        <f t="shared" si="398"/>
        <v>6.7889232432704946E-17</v>
      </c>
      <c r="GW110" s="86">
        <f t="shared" si="399"/>
        <v>1.4560382710031013E-22</v>
      </c>
      <c r="GX110" s="86">
        <f t="shared" si="400"/>
        <v>1.6176495788947457E-22</v>
      </c>
      <c r="GY110" s="86">
        <f t="shared" si="401"/>
        <v>8.0056820844714191E-21</v>
      </c>
      <c r="GZ110" s="86">
        <f t="shared" si="402"/>
        <v>9.9447194373794861E-24</v>
      </c>
      <c r="HA110" s="86">
        <f t="shared" si="403"/>
        <v>5.594461393970478E-32</v>
      </c>
      <c r="HC110" s="86">
        <f t="shared" si="326"/>
        <v>0.30629092783377682</v>
      </c>
      <c r="HD110" s="86">
        <f t="shared" si="404"/>
        <v>0.38722856558239588</v>
      </c>
      <c r="HE110" s="86">
        <f t="shared" si="405"/>
        <v>0.26016647851716213</v>
      </c>
      <c r="HF110" s="86">
        <f t="shared" si="406"/>
        <v>0.21439994167238582</v>
      </c>
      <c r="HG110" s="86">
        <f t="shared" si="407"/>
        <v>0.15485320970726438</v>
      </c>
      <c r="HH110" s="86">
        <f t="shared" si="408"/>
        <v>6.3429174230609953E-2</v>
      </c>
      <c r="HI110" s="86">
        <f t="shared" si="409"/>
        <v>0.21769813777296762</v>
      </c>
      <c r="HJ110" s="86">
        <f t="shared" si="410"/>
        <v>4.6480376452078011E-2</v>
      </c>
      <c r="HK110" s="86">
        <f t="shared" si="411"/>
        <v>7.0225127605637663E-2</v>
      </c>
      <c r="HL110" s="86">
        <f t="shared" si="412"/>
        <v>0.14337107473453245</v>
      </c>
      <c r="HM110" s="86">
        <f t="shared" si="413"/>
        <v>0.10052994664426843</v>
      </c>
      <c r="HN110" s="86">
        <f t="shared" si="414"/>
        <v>0.26284344997947529</v>
      </c>
      <c r="HO110" s="86">
        <f t="shared" si="415"/>
        <v>0.38357302132457927</v>
      </c>
      <c r="HP110" s="86">
        <f t="shared" si="416"/>
        <v>0.30963271248673724</v>
      </c>
      <c r="HQ110" s="86">
        <f t="shared" si="417"/>
        <v>0.17699432797961451</v>
      </c>
      <c r="HS110" s="86">
        <f t="shared" si="327"/>
        <v>6.3965719965368802E-11</v>
      </c>
      <c r="HT110" s="86">
        <f t="shared" si="418"/>
        <v>8.2427420868374371E-10</v>
      </c>
      <c r="HU110" s="86">
        <f t="shared" si="419"/>
        <v>1.6724895310916783E-12</v>
      </c>
      <c r="HV110" s="86">
        <f t="shared" si="420"/>
        <v>5.8018568614850351E-13</v>
      </c>
      <c r="HW110" s="86">
        <f t="shared" si="421"/>
        <v>4.0004630591665472E-12</v>
      </c>
      <c r="HX110" s="86">
        <f t="shared" si="422"/>
        <v>1.5487195003575129E-11</v>
      </c>
      <c r="HY110" s="86">
        <f t="shared" si="423"/>
        <v>6.9391378772368903E-14</v>
      </c>
      <c r="HZ110" s="86">
        <f t="shared" si="424"/>
        <v>2.2111302851391759E-12</v>
      </c>
      <c r="IA110" s="86">
        <f t="shared" si="425"/>
        <v>2.5334030345884599E-11</v>
      </c>
      <c r="IB110" s="86">
        <f t="shared" si="426"/>
        <v>3.0160314844786958E-12</v>
      </c>
      <c r="IC110" s="86">
        <f t="shared" si="427"/>
        <v>6.4252595303410967E-13</v>
      </c>
      <c r="ID110" s="86">
        <f t="shared" si="428"/>
        <v>3.2699525942919867E-13</v>
      </c>
      <c r="IE110" s="86">
        <f t="shared" si="429"/>
        <v>3.5577415921157744E-13</v>
      </c>
      <c r="IF110" s="86">
        <f t="shared" si="430"/>
        <v>2.716572985065198E-11</v>
      </c>
      <c r="IG110" s="86">
        <f t="shared" si="431"/>
        <v>1.2743098447903222E-8</v>
      </c>
      <c r="II110" s="86">
        <f t="shared" si="328"/>
        <v>1.6770827109304414E-70</v>
      </c>
      <c r="IJ110" s="86">
        <f t="shared" si="329"/>
        <v>6.4261640890311336E-61</v>
      </c>
      <c r="IK110" s="86">
        <f t="shared" si="330"/>
        <v>1.7793595214323133E-81</v>
      </c>
      <c r="IL110" s="86">
        <f t="shared" si="331"/>
        <v>7.179443391971287E-86</v>
      </c>
      <c r="IM110" s="86">
        <f t="shared" si="332"/>
        <v>1.5998599899316242E-81</v>
      </c>
      <c r="IN110" s="86">
        <f t="shared" si="333"/>
        <v>2.0129245237107353E-77</v>
      </c>
      <c r="IO110" s="86">
        <f t="shared" si="334"/>
        <v>4.3641916780566634E-96</v>
      </c>
      <c r="IP110" s="86">
        <f t="shared" si="335"/>
        <v>6.0207536813551047E-84</v>
      </c>
      <c r="IQ110" s="86">
        <f t="shared" si="336"/>
        <v>1.1281312265367096E-75</v>
      </c>
      <c r="IR110" s="86">
        <f t="shared" si="337"/>
        <v>2.6769173883759001E-82</v>
      </c>
      <c r="IS110" s="86">
        <f t="shared" si="338"/>
        <v>8.5227666633150115E-88</v>
      </c>
      <c r="IT110" s="86">
        <f t="shared" si="339"/>
        <v>1.4962396951098949E-87</v>
      </c>
      <c r="IU110" s="86">
        <f t="shared" si="340"/>
        <v>1.6111663594889551E-85</v>
      </c>
      <c r="IV110" s="86">
        <f t="shared" si="341"/>
        <v>8.6400346188927353E-60</v>
      </c>
      <c r="IW110" s="86">
        <f t="shared" si="342"/>
        <v>1.650026058771768E-54</v>
      </c>
      <c r="IY110" s="86">
        <f t="shared" si="343"/>
        <v>0.30629092789774254</v>
      </c>
      <c r="IZ110" s="86">
        <f t="shared" si="344"/>
        <v>0.38722856640667214</v>
      </c>
      <c r="JA110" s="86">
        <f t="shared" si="345"/>
        <v>0.26016647851883712</v>
      </c>
      <c r="JB110" s="86">
        <f t="shared" si="346"/>
        <v>0.214399941672966</v>
      </c>
      <c r="JC110" s="86">
        <f t="shared" si="347"/>
        <v>0.15485320971126484</v>
      </c>
      <c r="JD110" s="86">
        <f t="shared" si="348"/>
        <v>6.3429174246097147E-2</v>
      </c>
      <c r="JE110" s="86">
        <f t="shared" si="349"/>
        <v>0.21769813777303701</v>
      </c>
      <c r="JF110" s="86">
        <f t="shared" si="350"/>
        <v>4.6480376454289138E-2</v>
      </c>
      <c r="JG110" s="86">
        <f t="shared" si="351"/>
        <v>7.022512763097169E-2</v>
      </c>
      <c r="JH110" s="86">
        <f t="shared" si="352"/>
        <v>0.14337107473754854</v>
      </c>
      <c r="JI110" s="86">
        <f t="shared" si="353"/>
        <v>0.10052994664491095</v>
      </c>
      <c r="JJ110" s="86">
        <f t="shared" si="354"/>
        <v>0.2628434499798023</v>
      </c>
      <c r="JK110" s="86">
        <f t="shared" si="355"/>
        <v>0.38357302132493504</v>
      </c>
      <c r="JL110" s="86">
        <f t="shared" si="356"/>
        <v>0.30963271251390295</v>
      </c>
      <c r="JM110" s="86">
        <f t="shared" si="357"/>
        <v>0.17699434072271295</v>
      </c>
    </row>
    <row r="111" spans="2:273" x14ac:dyDescent="0.25">
      <c r="B111" s="2">
        <v>84</v>
      </c>
      <c r="C111" s="37">
        <v>104.5</v>
      </c>
      <c r="D111" s="37">
        <v>120.40300000000001</v>
      </c>
      <c r="E111" s="37">
        <v>104.902</v>
      </c>
      <c r="F111" s="37">
        <v>97.328000000000003</v>
      </c>
      <c r="G111" s="37">
        <v>94.066000000000003</v>
      </c>
      <c r="H111" s="37">
        <v>95.45</v>
      </c>
      <c r="I111" s="37">
        <v>99.379000000000005</v>
      </c>
      <c r="J111" s="37">
        <v>95.355999999999995</v>
      </c>
      <c r="K111" s="37">
        <v>94.763000000000005</v>
      </c>
      <c r="L111" s="37">
        <v>97.965999999999994</v>
      </c>
      <c r="M111" s="37">
        <v>95.566999999999993</v>
      </c>
      <c r="N111" s="37">
        <v>98.712000000000003</v>
      </c>
      <c r="O111" s="37">
        <v>115.08499999999999</v>
      </c>
      <c r="P111" s="37">
        <v>107.133</v>
      </c>
      <c r="Q111" s="37">
        <v>98.266999999999996</v>
      </c>
      <c r="S111" s="4">
        <f t="shared" si="229"/>
        <v>114.18199073696248</v>
      </c>
      <c r="T111" s="4">
        <f t="shared" si="230"/>
        <v>123.91420190875985</v>
      </c>
      <c r="U111" s="4">
        <f t="shared" si="231"/>
        <v>109.47448600532179</v>
      </c>
      <c r="V111" s="4">
        <f t="shared" si="232"/>
        <v>103.14225308350554</v>
      </c>
      <c r="W111" s="4">
        <f t="shared" si="233"/>
        <v>99.641060105054109</v>
      </c>
      <c r="X111" s="4">
        <f t="shared" si="234"/>
        <v>97.006538553378519</v>
      </c>
      <c r="Y111" s="4">
        <f t="shared" si="235"/>
        <v>104.69169997770332</v>
      </c>
      <c r="Z111" s="4">
        <f t="shared" si="236"/>
        <v>97.202942223224085</v>
      </c>
      <c r="AA111" s="4">
        <f t="shared" si="237"/>
        <v>96.293451259522897</v>
      </c>
      <c r="AB111" s="4">
        <f t="shared" si="238"/>
        <v>100.49129693829654</v>
      </c>
      <c r="AC111" s="4">
        <f t="shared" si="239"/>
        <v>96.902365223793765</v>
      </c>
      <c r="AD111" s="4">
        <f t="shared" si="240"/>
        <v>105.55482187050555</v>
      </c>
      <c r="AE111" s="4">
        <f t="shared" si="241"/>
        <v>118.5521375167823</v>
      </c>
      <c r="AF111" s="4">
        <f t="shared" si="242"/>
        <v>111.18941270209697</v>
      </c>
      <c r="AG111" s="4">
        <f t="shared" si="243"/>
        <v>103.8110191107906</v>
      </c>
      <c r="AI111" s="4">
        <f t="shared" si="244"/>
        <v>-9.6819907369624758</v>
      </c>
      <c r="AJ111" s="4">
        <f t="shared" si="245"/>
        <v>-3.5112019087598441</v>
      </c>
      <c r="AK111" s="4">
        <f t="shared" si="246"/>
        <v>-4.5724860053217924</v>
      </c>
      <c r="AL111" s="4">
        <f t="shared" si="247"/>
        <v>-5.8142530835055339</v>
      </c>
      <c r="AM111" s="4">
        <f t="shared" si="248"/>
        <v>-5.5750601050541064</v>
      </c>
      <c r="AN111" s="4">
        <f t="shared" si="249"/>
        <v>-1.5565385533785161</v>
      </c>
      <c r="AO111" s="4">
        <f t="shared" si="250"/>
        <v>-5.3126999777033177</v>
      </c>
      <c r="AP111" s="4">
        <f t="shared" si="251"/>
        <v>-1.8469422232240902</v>
      </c>
      <c r="AQ111" s="4">
        <f t="shared" si="252"/>
        <v>-1.5304512595228914</v>
      </c>
      <c r="AR111" s="4">
        <f t="shared" si="253"/>
        <v>-2.5252969382965489</v>
      </c>
      <c r="AS111" s="4">
        <f t="shared" si="254"/>
        <v>-1.3353652237937723</v>
      </c>
      <c r="AT111" s="4">
        <f t="shared" si="255"/>
        <v>-6.8428218705055457</v>
      </c>
      <c r="AU111" s="4">
        <f t="shared" si="256"/>
        <v>-3.4671375167823015</v>
      </c>
      <c r="AV111" s="4">
        <f t="shared" si="358"/>
        <v>-4.0564127020969778</v>
      </c>
      <c r="AW111" s="4">
        <f t="shared" si="358"/>
        <v>-5.5440191107906003</v>
      </c>
      <c r="AY111" s="2">
        <f t="shared" si="308"/>
        <v>98.160362869068479</v>
      </c>
      <c r="AZ111" s="2">
        <f t="shared" si="359"/>
        <v>98.908583445678985</v>
      </c>
      <c r="BA111" s="2">
        <f t="shared" si="360"/>
        <v>97.304819882017284</v>
      </c>
      <c r="BB111" s="2">
        <f t="shared" si="361"/>
        <v>94.679534067791948</v>
      </c>
      <c r="BC111" s="2">
        <f t="shared" si="362"/>
        <v>94.815807554887527</v>
      </c>
      <c r="BD111" s="2">
        <f t="shared" si="363"/>
        <v>95.883494662249831</v>
      </c>
      <c r="BE111" s="2">
        <f t="shared" si="364"/>
        <v>95.632492983686561</v>
      </c>
      <c r="BF111" s="2">
        <f t="shared" si="365"/>
        <v>96.407609991186987</v>
      </c>
      <c r="BG111" s="2">
        <f t="shared" si="366"/>
        <v>94.907105380966726</v>
      </c>
      <c r="BH111" s="2">
        <f t="shared" si="367"/>
        <v>96.018986875497092</v>
      </c>
      <c r="BI111" s="2">
        <f t="shared" si="368"/>
        <v>94.564905490076654</v>
      </c>
      <c r="BJ111" s="2">
        <f t="shared" si="369"/>
        <v>93.935180708426202</v>
      </c>
      <c r="BK111" s="2">
        <f t="shared" si="370"/>
        <v>95.817917085287235</v>
      </c>
      <c r="BL111" s="2">
        <f t="shared" si="371"/>
        <v>98.059706441517164</v>
      </c>
      <c r="BM111" s="2">
        <f t="shared" si="372"/>
        <v>100.07453672732676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115.71448009446694</v>
      </c>
      <c r="DL111" s="2">
        <f t="shared" si="373"/>
        <v>107.21551428571428</v>
      </c>
      <c r="DM111" s="2">
        <f t="shared" si="373"/>
        <v>108.28012244228036</v>
      </c>
      <c r="DN111" s="2">
        <f t="shared" si="373"/>
        <v>102.8414194331984</v>
      </c>
      <c r="DO111" s="2">
        <f t="shared" si="373"/>
        <v>105.29535835430572</v>
      </c>
      <c r="DP111" s="2">
        <f t="shared" si="373"/>
        <v>110.23109412269415</v>
      </c>
      <c r="DQ111" s="2">
        <f t="shared" si="373"/>
        <v>109.14629579831931</v>
      </c>
      <c r="DR111" s="2">
        <f t="shared" si="373"/>
        <v>109.21739663865544</v>
      </c>
      <c r="DS111" s="2">
        <f t="shared" si="373"/>
        <v>105.58412372372372</v>
      </c>
      <c r="DT111" s="2">
        <f t="shared" si="373"/>
        <v>105.00100235950232</v>
      </c>
      <c r="DU111" s="2">
        <f t="shared" si="373"/>
        <v>107.5743293865294</v>
      </c>
      <c r="DV111" s="2">
        <f t="shared" si="373"/>
        <v>104.48916951161686</v>
      </c>
      <c r="DW111" s="2">
        <f t="shared" si="373"/>
        <v>107.4334875806981</v>
      </c>
      <c r="DX111" s="2">
        <f t="shared" si="373"/>
        <v>116.5430912146677</v>
      </c>
      <c r="DY111" s="2">
        <f t="shared" si="373"/>
        <v>112.94760978739006</v>
      </c>
      <c r="EA111" s="2">
        <f t="shared" si="228"/>
        <v>97.870663715855855</v>
      </c>
      <c r="EB111" s="2">
        <f t="shared" si="290"/>
        <v>98.754769244001025</v>
      </c>
      <c r="EC111" s="2">
        <f t="shared" si="291"/>
        <v>97.075258018675484</v>
      </c>
      <c r="ED111" s="2">
        <f t="shared" si="292"/>
        <v>94.514052164756649</v>
      </c>
      <c r="EE111" s="2">
        <f t="shared" si="293"/>
        <v>94.607820881793231</v>
      </c>
      <c r="EF111" s="2">
        <f t="shared" si="294"/>
        <v>95.584970873786375</v>
      </c>
      <c r="EG111" s="2">
        <f t="shared" si="295"/>
        <v>95.310650692478248</v>
      </c>
      <c r="EH111" s="2">
        <f t="shared" si="296"/>
        <v>96.133112871926286</v>
      </c>
      <c r="EI111" s="2">
        <f t="shared" si="297"/>
        <v>94.669485646032911</v>
      </c>
      <c r="EJ111" s="2">
        <f t="shared" si="298"/>
        <v>95.823279252647794</v>
      </c>
      <c r="EK111" s="2">
        <f t="shared" si="299"/>
        <v>94.288311522112679</v>
      </c>
      <c r="EL111" s="2">
        <f t="shared" si="300"/>
        <v>93.704569957884914</v>
      </c>
      <c r="EM111" s="2">
        <f t="shared" si="301"/>
        <v>95.562081155157429</v>
      </c>
      <c r="EN111" s="2">
        <f t="shared" si="302"/>
        <v>97.617517730496473</v>
      </c>
      <c r="EO111" s="2">
        <f t="shared" si="303"/>
        <v>99.766447365065687</v>
      </c>
      <c r="EQ111" s="2">
        <f t="shared" si="304"/>
        <v>97.626363959051389</v>
      </c>
      <c r="ER111" s="2">
        <f t="shared" si="374"/>
        <v>98.213851911176278</v>
      </c>
      <c r="ES111" s="2">
        <f t="shared" si="374"/>
        <v>96.579827541911612</v>
      </c>
      <c r="ET111" s="2">
        <f t="shared" si="374"/>
        <v>93.716272297315697</v>
      </c>
      <c r="EU111" s="2">
        <f t="shared" si="374"/>
        <v>94.208584240678448</v>
      </c>
      <c r="EV111" s="2">
        <f t="shared" si="374"/>
        <v>95.412004778235882</v>
      </c>
      <c r="EW111" s="2">
        <f t="shared" si="374"/>
        <v>95.440281524487389</v>
      </c>
      <c r="EX111" s="2">
        <f t="shared" si="374"/>
        <v>96.072652084569214</v>
      </c>
      <c r="EY111" s="2">
        <f t="shared" si="374"/>
        <v>94.766259477373325</v>
      </c>
      <c r="EZ111" s="2">
        <f t="shared" si="374"/>
        <v>95.685552610883349</v>
      </c>
      <c r="FA111" s="2">
        <f t="shared" si="374"/>
        <v>94.153617866184106</v>
      </c>
      <c r="FB111" s="2">
        <f t="shared" si="374"/>
        <v>93.524709927679169</v>
      </c>
      <c r="FC111" s="2">
        <f t="shared" si="374"/>
        <v>95.820313304477963</v>
      </c>
      <c r="FD111" s="2">
        <f t="shared" si="374"/>
        <v>97.509536664678649</v>
      </c>
      <c r="FE111" s="2">
        <f t="shared" si="374"/>
        <v>99.962673818051982</v>
      </c>
      <c r="FG111" s="2">
        <f t="shared" si="306"/>
        <v>0.98371464466729963</v>
      </c>
      <c r="FH111" s="2">
        <f t="shared" si="375"/>
        <v>0.98148812198549973</v>
      </c>
      <c r="FI111" s="2">
        <f t="shared" si="375"/>
        <v>0.97931746960345123</v>
      </c>
      <c r="FJ111" s="2">
        <f t="shared" si="375"/>
        <v>0.9797113433269643</v>
      </c>
      <c r="FK111" s="2">
        <f t="shared" si="375"/>
        <v>0.98037794808730316</v>
      </c>
      <c r="FL111" s="2">
        <f t="shared" si="375"/>
        <v>0.97956005224390641</v>
      </c>
      <c r="FM111" s="2">
        <f t="shared" si="375"/>
        <v>0.97678112767117786</v>
      </c>
      <c r="FN111" s="2">
        <f t="shared" si="375"/>
        <v>0.97899527482878124</v>
      </c>
      <c r="FO111" s="2">
        <f t="shared" si="375"/>
        <v>0.97827875171326051</v>
      </c>
      <c r="FP111" s="2">
        <f t="shared" si="375"/>
        <v>0.97859536004620962</v>
      </c>
      <c r="FQ111" s="2">
        <f t="shared" si="375"/>
        <v>0.97913135313587596</v>
      </c>
      <c r="FR111" s="2">
        <f t="shared" si="375"/>
        <v>0.97855095376990042</v>
      </c>
      <c r="FS111" s="2">
        <f t="shared" si="375"/>
        <v>0.97852463397994982</v>
      </c>
      <c r="FT111" s="2">
        <f t="shared" si="375"/>
        <v>0.97661833347767757</v>
      </c>
      <c r="FU111" s="2">
        <f t="shared" si="375"/>
        <v>0.97667486018604466</v>
      </c>
      <c r="FW111" s="2">
        <f t="shared" si="324"/>
        <v>3.6583622358353166E-3</v>
      </c>
      <c r="FX111" s="2">
        <f t="shared" si="376"/>
        <v>5.1950238520747857E-3</v>
      </c>
      <c r="FY111" s="2">
        <f t="shared" si="377"/>
        <v>4.4064420559816577E-3</v>
      </c>
      <c r="FZ111" s="2">
        <f t="shared" si="378"/>
        <v>4.3485585510169775E-3</v>
      </c>
      <c r="GA111" s="2">
        <f t="shared" si="379"/>
        <v>4.3200994914255747E-3</v>
      </c>
      <c r="GB111" s="2">
        <f t="shared" si="380"/>
        <v>4.8691945716398052E-3</v>
      </c>
      <c r="GC111" s="2">
        <f t="shared" si="381"/>
        <v>4.5838933508268393E-3</v>
      </c>
      <c r="GD111" s="2">
        <f t="shared" si="382"/>
        <v>5.535245839551472E-3</v>
      </c>
      <c r="GE111" s="2">
        <f t="shared" si="383"/>
        <v>5.5817908718189301E-3</v>
      </c>
      <c r="GF111" s="2">
        <f t="shared" si="384"/>
        <v>5.3601528292591422E-3</v>
      </c>
      <c r="GG111" s="2">
        <f t="shared" si="385"/>
        <v>4.9538122220647886E-3</v>
      </c>
      <c r="GH111" s="2">
        <f t="shared" si="386"/>
        <v>3.9398628978169516E-3</v>
      </c>
      <c r="GI111" s="2">
        <f t="shared" si="387"/>
        <v>3.4586397196768983E-3</v>
      </c>
      <c r="GJ111" s="2">
        <f t="shared" si="388"/>
        <v>2.9888288976005865E-3</v>
      </c>
      <c r="GK111" s="2">
        <f t="shared" si="389"/>
        <v>3.2457695697956195E-3</v>
      </c>
      <c r="GM111" s="86">
        <f t="shared" si="325"/>
        <v>1.5974972776274216E-22</v>
      </c>
      <c r="GN111" s="86">
        <f t="shared" si="390"/>
        <v>1.1459663228224374E-16</v>
      </c>
      <c r="GO111" s="86">
        <f t="shared" si="391"/>
        <v>1.5305572231649263E-16</v>
      </c>
      <c r="GP111" s="86">
        <f t="shared" si="392"/>
        <v>1.3654658087645645E-26</v>
      </c>
      <c r="GQ111" s="86">
        <f t="shared" si="393"/>
        <v>3.7056906307939435E-25</v>
      </c>
      <c r="GR111" s="86">
        <f t="shared" si="394"/>
        <v>5.8257581263738165E-24</v>
      </c>
      <c r="GS111" s="86">
        <f t="shared" si="395"/>
        <v>2.0376542136292753E-20</v>
      </c>
      <c r="GT111" s="86">
        <f t="shared" si="396"/>
        <v>3.2641647324247274E-23</v>
      </c>
      <c r="GU111" s="86">
        <f t="shared" si="397"/>
        <v>1.0203734857577256E-20</v>
      </c>
      <c r="GV111" s="86">
        <f t="shared" si="398"/>
        <v>3.2334440712405798E-18</v>
      </c>
      <c r="GW111" s="86">
        <f t="shared" si="399"/>
        <v>2.3496816181079181E-24</v>
      </c>
      <c r="GX111" s="86">
        <f t="shared" si="400"/>
        <v>2.3846628210581184E-24</v>
      </c>
      <c r="GY111" s="86">
        <f t="shared" si="401"/>
        <v>1.6625790235379546E-22</v>
      </c>
      <c r="GZ111" s="86">
        <f t="shared" si="402"/>
        <v>1.2475840811785058E-25</v>
      </c>
      <c r="HA111" s="86">
        <f t="shared" si="403"/>
        <v>1.7407035008875591E-34</v>
      </c>
      <c r="HC111" s="86">
        <f t="shared" si="326"/>
        <v>0.18666112310346761</v>
      </c>
      <c r="HD111" s="86">
        <f t="shared" si="404"/>
        <v>0.25424719132902218</v>
      </c>
      <c r="HE111" s="86">
        <f t="shared" si="405"/>
        <v>0.15168468396671989</v>
      </c>
      <c r="HF111" s="86">
        <f t="shared" si="406"/>
        <v>9.8432440140931304E-2</v>
      </c>
      <c r="HG111" s="86">
        <f t="shared" si="407"/>
        <v>6.2573806627875567E-2</v>
      </c>
      <c r="HH111" s="86">
        <f t="shared" si="408"/>
        <v>1.6262372688920605E-2</v>
      </c>
      <c r="HI111" s="86">
        <f t="shared" si="409"/>
        <v>0.11231940520671567</v>
      </c>
      <c r="HJ111" s="86">
        <f t="shared" si="410"/>
        <v>1.3624185254203412E-2</v>
      </c>
      <c r="HK111" s="86">
        <f t="shared" si="411"/>
        <v>2.0813882447882671E-2</v>
      </c>
      <c r="HL111" s="86">
        <f t="shared" si="412"/>
        <v>6.9606460393481645E-2</v>
      </c>
      <c r="HM111" s="86">
        <f t="shared" si="413"/>
        <v>3.4837664717952084E-2</v>
      </c>
      <c r="HN111" s="86">
        <f t="shared" si="414"/>
        <v>0.13930582686278661</v>
      </c>
      <c r="HO111" s="86">
        <f t="shared" si="415"/>
        <v>0.25024195563669011</v>
      </c>
      <c r="HP111" s="86">
        <f t="shared" si="416"/>
        <v>0.17680634330420347</v>
      </c>
      <c r="HQ111" s="86">
        <f t="shared" si="417"/>
        <v>7.9914507041382116E-2</v>
      </c>
      <c r="HS111" s="86">
        <f t="shared" si="327"/>
        <v>2.2618014330444675E-10</v>
      </c>
      <c r="HT111" s="86">
        <f t="shared" si="418"/>
        <v>2.6714937146784116E-9</v>
      </c>
      <c r="HU111" s="86">
        <f t="shared" si="419"/>
        <v>7.6009284995929362E-12</v>
      </c>
      <c r="HV111" s="86">
        <f t="shared" si="420"/>
        <v>2.8229319124165592E-12</v>
      </c>
      <c r="HW111" s="86">
        <f t="shared" si="421"/>
        <v>1.7635627599207538E-11</v>
      </c>
      <c r="HX111" s="86">
        <f t="shared" si="422"/>
        <v>6.5153585553446073E-11</v>
      </c>
      <c r="HY111" s="86">
        <f t="shared" si="423"/>
        <v>4.0149884819579191E-13</v>
      </c>
      <c r="HZ111" s="86">
        <f t="shared" si="424"/>
        <v>1.0885479823135538E-11</v>
      </c>
      <c r="IA111" s="86">
        <f t="shared" si="425"/>
        <v>1.0709166882514099E-10</v>
      </c>
      <c r="IB111" s="86">
        <f t="shared" si="426"/>
        <v>1.4340458210672391E-11</v>
      </c>
      <c r="IC111" s="86">
        <f t="shared" si="427"/>
        <v>3.2960824054335467E-12</v>
      </c>
      <c r="ID111" s="86">
        <f t="shared" si="428"/>
        <v>1.597971997302996E-12</v>
      </c>
      <c r="IE111" s="86">
        <f t="shared" si="429"/>
        <v>1.6437200558042022E-12</v>
      </c>
      <c r="IF111" s="86">
        <f t="shared" si="430"/>
        <v>9.4516031257788011E-11</v>
      </c>
      <c r="IG111" s="86">
        <f t="shared" si="431"/>
        <v>3.1681000393324491E-8</v>
      </c>
      <c r="II111" s="86">
        <f t="shared" si="328"/>
        <v>2.6630566638003061E-68</v>
      </c>
      <c r="IJ111" s="86">
        <f t="shared" si="329"/>
        <v>6.7033708554964503E-59</v>
      </c>
      <c r="IK111" s="86">
        <f t="shared" si="330"/>
        <v>7.7206834530466728E-79</v>
      </c>
      <c r="IL111" s="86">
        <f t="shared" si="331"/>
        <v>4.2862848514122469E-83</v>
      </c>
      <c r="IM111" s="86">
        <f t="shared" si="332"/>
        <v>6.8170815077295425E-79</v>
      </c>
      <c r="IN111" s="86">
        <f t="shared" si="333"/>
        <v>7.1330770977525097E-75</v>
      </c>
      <c r="IO111" s="86">
        <f t="shared" si="334"/>
        <v>6.0627734648790994E-93</v>
      </c>
      <c r="IP111" s="86">
        <f t="shared" si="335"/>
        <v>4.1269235271211319E-81</v>
      </c>
      <c r="IQ111" s="86">
        <f t="shared" si="336"/>
        <v>4.0479245322282412E-73</v>
      </c>
      <c r="IR111" s="86">
        <f t="shared" si="337"/>
        <v>1.5489988403124948E-79</v>
      </c>
      <c r="IS111" s="86">
        <f t="shared" si="338"/>
        <v>6.8926168942784123E-85</v>
      </c>
      <c r="IT111" s="86">
        <f t="shared" si="339"/>
        <v>9.0561836581484795E-85</v>
      </c>
      <c r="IU111" s="86">
        <f t="shared" si="340"/>
        <v>7.2784140221149201E-83</v>
      </c>
      <c r="IV111" s="86">
        <f t="shared" si="341"/>
        <v>5.3915017809603954E-58</v>
      </c>
      <c r="IW111" s="86">
        <f t="shared" si="342"/>
        <v>7.4610594175552906E-53</v>
      </c>
      <c r="IY111" s="86">
        <f t="shared" si="343"/>
        <v>0.18666112332964774</v>
      </c>
      <c r="IZ111" s="86">
        <f t="shared" si="344"/>
        <v>0.25424719400051599</v>
      </c>
      <c r="JA111" s="86">
        <f t="shared" si="345"/>
        <v>0.15168468397432097</v>
      </c>
      <c r="JB111" s="86">
        <f t="shared" si="346"/>
        <v>9.8432440143754241E-2</v>
      </c>
      <c r="JC111" s="86">
        <f t="shared" si="347"/>
        <v>6.2573806645511196E-2</v>
      </c>
      <c r="JD111" s="86">
        <f t="shared" si="348"/>
        <v>1.6262372754074189E-2</v>
      </c>
      <c r="JE111" s="86">
        <f t="shared" si="349"/>
        <v>0.11231940520711717</v>
      </c>
      <c r="JF111" s="86">
        <f t="shared" si="350"/>
        <v>1.3624185265088892E-2</v>
      </c>
      <c r="JG111" s="86">
        <f t="shared" si="351"/>
        <v>2.081388255497434E-2</v>
      </c>
      <c r="JH111" s="86">
        <f t="shared" si="352"/>
        <v>6.9606460407822104E-2</v>
      </c>
      <c r="JI111" s="86">
        <f t="shared" si="353"/>
        <v>3.483766472124817E-2</v>
      </c>
      <c r="JJ111" s="86">
        <f t="shared" si="354"/>
        <v>0.13930582686438459</v>
      </c>
      <c r="JK111" s="86">
        <f t="shared" si="355"/>
        <v>0.25024195563833385</v>
      </c>
      <c r="JL111" s="86">
        <f t="shared" si="356"/>
        <v>0.17680634339871951</v>
      </c>
      <c r="JM111" s="86">
        <f t="shared" si="357"/>
        <v>7.9914538722382508E-2</v>
      </c>
    </row>
    <row r="112" spans="2:273" x14ac:dyDescent="0.25">
      <c r="B112" s="2">
        <v>85</v>
      </c>
      <c r="C112" s="37">
        <v>97.838999999999999</v>
      </c>
      <c r="D112" s="37">
        <v>101.82299999999999</v>
      </c>
      <c r="E112" s="37">
        <v>97</v>
      </c>
      <c r="F112" s="37">
        <v>91.885000000000005</v>
      </c>
      <c r="G112" s="37">
        <v>92.918000000000006</v>
      </c>
      <c r="H112" s="37">
        <v>95.516999999999996</v>
      </c>
      <c r="I112" s="37">
        <v>95.69</v>
      </c>
      <c r="J112" s="37">
        <v>93</v>
      </c>
      <c r="K112" s="37">
        <v>95</v>
      </c>
      <c r="L112" s="37">
        <v>93.507999999999996</v>
      </c>
      <c r="M112" s="37">
        <v>94.05</v>
      </c>
      <c r="N112" s="37">
        <v>93.915000000000006</v>
      </c>
      <c r="O112" s="37">
        <v>100.508</v>
      </c>
      <c r="P112" s="37">
        <v>100.483</v>
      </c>
      <c r="Q112" s="37">
        <v>98.733000000000004</v>
      </c>
      <c r="S112" s="4">
        <f t="shared" si="229"/>
        <v>105.27881542411779</v>
      </c>
      <c r="T112" s="4">
        <f t="shared" si="230"/>
        <v>111.05135788736314</v>
      </c>
      <c r="U112" s="4">
        <f t="shared" si="231"/>
        <v>102.27399179898286</v>
      </c>
      <c r="V112" s="4">
        <f t="shared" si="232"/>
        <v>97.082468311485272</v>
      </c>
      <c r="W112" s="4">
        <f t="shared" si="233"/>
        <v>95.92139312533925</v>
      </c>
      <c r="X112" s="4">
        <f t="shared" si="234"/>
        <v>95.874758744284648</v>
      </c>
      <c r="Y112" s="4">
        <f t="shared" si="235"/>
        <v>98.690456872748797</v>
      </c>
      <c r="Z112" s="4">
        <f t="shared" si="236"/>
        <v>96.406521682342245</v>
      </c>
      <c r="AA112" s="4">
        <f t="shared" si="237"/>
        <v>95.037360090671257</v>
      </c>
      <c r="AB112" s="4">
        <f t="shared" si="238"/>
        <v>97.38212473415895</v>
      </c>
      <c r="AC112" s="4">
        <f t="shared" si="239"/>
        <v>94.922540377212258</v>
      </c>
      <c r="AD112" s="4">
        <f t="shared" si="240"/>
        <v>98.052843242594307</v>
      </c>
      <c r="AE112" s="4">
        <f t="shared" si="241"/>
        <v>106.55661629774838</v>
      </c>
      <c r="AF112" s="4">
        <f t="shared" si="242"/>
        <v>103.04290937304927</v>
      </c>
      <c r="AG112" s="4">
        <f t="shared" si="243"/>
        <v>101.05760253856788</v>
      </c>
      <c r="AI112" s="4">
        <f t="shared" si="244"/>
        <v>-7.4398154241177963</v>
      </c>
      <c r="AJ112" s="4">
        <f t="shared" si="245"/>
        <v>-9.2283578873631456</v>
      </c>
      <c r="AK112" s="4">
        <f t="shared" si="246"/>
        <v>-5.2739917989828626</v>
      </c>
      <c r="AL112" s="4">
        <f t="shared" si="247"/>
        <v>-5.1974683114852667</v>
      </c>
      <c r="AM112" s="4">
        <f t="shared" si="248"/>
        <v>-3.0033931253392439</v>
      </c>
      <c r="AN112" s="4">
        <f t="shared" si="249"/>
        <v>-0.35775874428465215</v>
      </c>
      <c r="AO112" s="4">
        <f t="shared" si="250"/>
        <v>-3.0004568727487992</v>
      </c>
      <c r="AP112" s="4">
        <f t="shared" si="251"/>
        <v>-3.4065216823422446</v>
      </c>
      <c r="AQ112" s="4">
        <f t="shared" si="252"/>
        <v>-3.7360090671256785E-2</v>
      </c>
      <c r="AR112" s="4">
        <f t="shared" si="253"/>
        <v>-3.8741247341589542</v>
      </c>
      <c r="AS112" s="4">
        <f t="shared" si="254"/>
        <v>-0.87254037721226041</v>
      </c>
      <c r="AT112" s="4">
        <f t="shared" si="255"/>
        <v>-4.1378432425943004</v>
      </c>
      <c r="AU112" s="4">
        <f t="shared" si="256"/>
        <v>-6.0486162977483815</v>
      </c>
      <c r="AV112" s="4">
        <f t="shared" si="358"/>
        <v>-2.5599093730492655</v>
      </c>
      <c r="AW112" s="4">
        <f t="shared" si="358"/>
        <v>-2.3246025385678735</v>
      </c>
      <c r="AY112" s="2">
        <f t="shared" si="308"/>
        <v>97.992120258967702</v>
      </c>
      <c r="AZ112" s="2">
        <f t="shared" si="359"/>
        <v>98.727832284244556</v>
      </c>
      <c r="BA112" s="2">
        <f t="shared" si="360"/>
        <v>97.11576984531348</v>
      </c>
      <c r="BB112" s="2">
        <f t="shared" si="361"/>
        <v>94.506240101098868</v>
      </c>
      <c r="BC112" s="2">
        <f t="shared" si="362"/>
        <v>94.644848796331573</v>
      </c>
      <c r="BD112" s="2">
        <f t="shared" si="363"/>
        <v>95.704549134832575</v>
      </c>
      <c r="BE112" s="2">
        <f t="shared" si="364"/>
        <v>95.484420946608438</v>
      </c>
      <c r="BF112" s="2">
        <f t="shared" si="365"/>
        <v>96.26034409549797</v>
      </c>
      <c r="BG112" s="2">
        <f t="shared" si="366"/>
        <v>94.782759384601377</v>
      </c>
      <c r="BH112" s="2">
        <f t="shared" si="367"/>
        <v>95.861507326897609</v>
      </c>
      <c r="BI112" s="2">
        <f t="shared" si="368"/>
        <v>94.412068714553783</v>
      </c>
      <c r="BJ112" s="2">
        <f t="shared" si="369"/>
        <v>93.785104784424448</v>
      </c>
      <c r="BK112" s="2">
        <f t="shared" si="370"/>
        <v>95.683226729329618</v>
      </c>
      <c r="BL112" s="2">
        <f t="shared" si="371"/>
        <v>97.900813017256425</v>
      </c>
      <c r="BM112" s="2">
        <f t="shared" si="372"/>
        <v>99.96186270365574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>
        <f t="shared" si="314"/>
        <v>95.516999999999996</v>
      </c>
      <c r="CK112" s="2" t="str">
        <f t="shared" si="315"/>
        <v/>
      </c>
      <c r="CL112" s="2">
        <f t="shared" si="316"/>
        <v>93</v>
      </c>
      <c r="CM112" s="2">
        <f t="shared" si="317"/>
        <v>95</v>
      </c>
      <c r="CN112" s="2" t="str">
        <f t="shared" si="318"/>
        <v/>
      </c>
      <c r="CO112" s="2">
        <f t="shared" si="319"/>
        <v>94.05</v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>
        <f t="shared" si="278"/>
        <v>95.516999999999996</v>
      </c>
      <c r="DA112" s="2" t="str">
        <f t="shared" si="279"/>
        <v/>
      </c>
      <c r="DB112" s="2">
        <f t="shared" si="280"/>
        <v>93</v>
      </c>
      <c r="DC112" s="2">
        <f t="shared" si="281"/>
        <v>95</v>
      </c>
      <c r="DD112" s="2" t="str">
        <f t="shared" si="282"/>
        <v/>
      </c>
      <c r="DE112" s="2">
        <f t="shared" si="283"/>
        <v>94.05</v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115.7933604588394</v>
      </c>
      <c r="DL112" s="2">
        <f t="shared" si="373"/>
        <v>107.21864198606271</v>
      </c>
      <c r="DM112" s="2">
        <f t="shared" si="373"/>
        <v>108.36254163475218</v>
      </c>
      <c r="DN112" s="2">
        <f t="shared" si="373"/>
        <v>102.87368178137653</v>
      </c>
      <c r="DO112" s="2">
        <f t="shared" si="373"/>
        <v>105.36792198271145</v>
      </c>
      <c r="DP112" s="2">
        <f t="shared" si="373"/>
        <v>110.35297262977265</v>
      </c>
      <c r="DQ112" s="2">
        <f t="shared" si="373"/>
        <v>109.25258991596637</v>
      </c>
      <c r="DR112" s="2">
        <f t="shared" si="373"/>
        <v>109.32098039215684</v>
      </c>
      <c r="DS112" s="2">
        <f t="shared" si="373"/>
        <v>105.64009592449592</v>
      </c>
      <c r="DT112" s="2">
        <f t="shared" si="373"/>
        <v>105.05003775203771</v>
      </c>
      <c r="DU112" s="2">
        <f t="shared" si="373"/>
        <v>107.67953685113686</v>
      </c>
      <c r="DV112" s="2">
        <f t="shared" si="373"/>
        <v>104.56121526789946</v>
      </c>
      <c r="DW112" s="2">
        <f t="shared" si="373"/>
        <v>107.55106849764744</v>
      </c>
      <c r="DX112" s="2">
        <f t="shared" si="373"/>
        <v>116.76430695187167</v>
      </c>
      <c r="DY112" s="2">
        <f t="shared" si="373"/>
        <v>113.0598682184751</v>
      </c>
      <c r="EA112" s="2">
        <f t="shared" si="228"/>
        <v>97.724298613931055</v>
      </c>
      <c r="EB112" s="2">
        <f t="shared" si="290"/>
        <v>98.58473303517674</v>
      </c>
      <c r="EC112" s="2">
        <f t="shared" si="291"/>
        <v>96.901462275438121</v>
      </c>
      <c r="ED112" s="2">
        <f t="shared" si="292"/>
        <v>94.351880037209781</v>
      </c>
      <c r="EE112" s="2">
        <f t="shared" si="293"/>
        <v>94.450933431649659</v>
      </c>
      <c r="EF112" s="2">
        <f t="shared" si="294"/>
        <v>95.426673433362723</v>
      </c>
      <c r="EG112" s="2">
        <f t="shared" si="295"/>
        <v>95.185306036346361</v>
      </c>
      <c r="EH112" s="2">
        <f t="shared" si="296"/>
        <v>96.005141673456706</v>
      </c>
      <c r="EI112" s="2">
        <f t="shared" si="297"/>
        <v>94.562328683711556</v>
      </c>
      <c r="EJ112" s="2">
        <f t="shared" si="298"/>
        <v>95.679003098996361</v>
      </c>
      <c r="EK112" s="2">
        <f t="shared" si="299"/>
        <v>94.15487980464863</v>
      </c>
      <c r="EL112" s="2">
        <f t="shared" si="300"/>
        <v>93.570438692425995</v>
      </c>
      <c r="EM112" s="2">
        <f t="shared" si="301"/>
        <v>95.444732452035566</v>
      </c>
      <c r="EN112" s="2">
        <f t="shared" si="302"/>
        <v>97.489268823472273</v>
      </c>
      <c r="EO112" s="2">
        <f t="shared" si="303"/>
        <v>99.675924999504147</v>
      </c>
      <c r="EQ112" s="2">
        <f t="shared" si="304"/>
        <v>97.491682133854624</v>
      </c>
      <c r="ER112" s="2">
        <f t="shared" si="374"/>
        <v>98.074465977398077</v>
      </c>
      <c r="ES112" s="2">
        <f t="shared" si="374"/>
        <v>96.430735588939697</v>
      </c>
      <c r="ET112" s="2">
        <f t="shared" si="374"/>
        <v>93.595522417596371</v>
      </c>
      <c r="EU112" s="2">
        <f t="shared" si="374"/>
        <v>94.07336576845772</v>
      </c>
      <c r="EV112" s="2">
        <f t="shared" si="374"/>
        <v>95.262979515240247</v>
      </c>
      <c r="EW112" s="2">
        <f t="shared" si="374"/>
        <v>95.308357256488506</v>
      </c>
      <c r="EX112" s="2">
        <f t="shared" si="374"/>
        <v>95.946577213626583</v>
      </c>
      <c r="EY112" s="2">
        <f t="shared" si="374"/>
        <v>94.653836206561223</v>
      </c>
      <c r="EZ112" s="2">
        <f t="shared" si="374"/>
        <v>95.547004230715999</v>
      </c>
      <c r="FA112" s="2">
        <f t="shared" si="374"/>
        <v>94.02746915602097</v>
      </c>
      <c r="FB112" s="2">
        <f t="shared" si="374"/>
        <v>93.399214717760884</v>
      </c>
      <c r="FC112" s="2">
        <f t="shared" si="374"/>
        <v>95.69097256630377</v>
      </c>
      <c r="FD112" s="2">
        <f t="shared" si="374"/>
        <v>97.388388777654711</v>
      </c>
      <c r="FE112" s="2">
        <f t="shared" si="374"/>
        <v>99.855385102560263</v>
      </c>
      <c r="FG112" s="2">
        <f t="shared" si="306"/>
        <v>0.98512626632401989</v>
      </c>
      <c r="FH112" s="2">
        <f t="shared" si="375"/>
        <v>0.98308942188996129</v>
      </c>
      <c r="FI112" s="2">
        <f t="shared" si="375"/>
        <v>0.98110291845670605</v>
      </c>
      <c r="FJ112" s="2">
        <f t="shared" si="375"/>
        <v>0.98146343405674352</v>
      </c>
      <c r="FK112" s="2">
        <f t="shared" si="375"/>
        <v>0.98207352540707871</v>
      </c>
      <c r="FL112" s="2">
        <f t="shared" si="375"/>
        <v>0.98132495914450923</v>
      </c>
      <c r="FM112" s="2">
        <f t="shared" si="375"/>
        <v>0.97878078571087479</v>
      </c>
      <c r="FN112" s="2">
        <f t="shared" si="375"/>
        <v>0.98080799252561002</v>
      </c>
      <c r="FO112" s="2">
        <f t="shared" si="375"/>
        <v>0.98015205203713951</v>
      </c>
      <c r="FP112" s="2">
        <f t="shared" si="375"/>
        <v>0.98044190108960472</v>
      </c>
      <c r="FQ112" s="2">
        <f t="shared" si="375"/>
        <v>0.9809325559357388</v>
      </c>
      <c r="FR112" s="2">
        <f t="shared" si="375"/>
        <v>0.98040124894335512</v>
      </c>
      <c r="FS112" s="2">
        <f t="shared" si="375"/>
        <v>0.98037715409212378</v>
      </c>
      <c r="FT112" s="2">
        <f t="shared" si="375"/>
        <v>0.9786317049864266</v>
      </c>
      <c r="FU112" s="2">
        <f t="shared" si="375"/>
        <v>0.97868347047886228</v>
      </c>
      <c r="FW112" s="2">
        <f t="shared" si="324"/>
        <v>4.0098991225126892E-3</v>
      </c>
      <c r="FX112" s="2">
        <f t="shared" si="376"/>
        <v>5.6933768246005823E-3</v>
      </c>
      <c r="FY112" s="2">
        <f t="shared" si="377"/>
        <v>4.8295144868002252E-3</v>
      </c>
      <c r="FZ112" s="2">
        <f t="shared" si="378"/>
        <v>4.7661000610521231E-3</v>
      </c>
      <c r="GA112" s="2">
        <f t="shared" si="379"/>
        <v>4.7349214040280016E-3</v>
      </c>
      <c r="GB112" s="2">
        <f t="shared" si="380"/>
        <v>5.3364587664292721E-3</v>
      </c>
      <c r="GC112" s="2">
        <f t="shared" si="381"/>
        <v>5.0239173064909239E-3</v>
      </c>
      <c r="GD112" s="2">
        <f t="shared" si="382"/>
        <v>6.066036924423604E-3</v>
      </c>
      <c r="GE112" s="2">
        <f t="shared" si="383"/>
        <v>6.1170178431138519E-3</v>
      </c>
      <c r="GF112" s="2">
        <f t="shared" si="384"/>
        <v>5.8742529066065381E-3</v>
      </c>
      <c r="GG112" s="2">
        <f t="shared" si="385"/>
        <v>5.4291523080941947E-3</v>
      </c>
      <c r="GH112" s="2">
        <f t="shared" si="386"/>
        <v>4.3183323182150925E-3</v>
      </c>
      <c r="GI112" s="2">
        <f t="shared" si="387"/>
        <v>3.7910580281065734E-3</v>
      </c>
      <c r="GJ112" s="2">
        <f t="shared" si="388"/>
        <v>3.2762409917857335E-3</v>
      </c>
      <c r="GK112" s="2">
        <f t="shared" si="389"/>
        <v>3.5578014517167718E-3</v>
      </c>
      <c r="GM112" s="86">
        <f t="shared" si="325"/>
        <v>2.6163439345049575E-24</v>
      </c>
      <c r="GN112" s="86">
        <f t="shared" si="390"/>
        <v>5.6678493838017313E-18</v>
      </c>
      <c r="GO112" s="86">
        <f t="shared" si="391"/>
        <v>8.456297676860038E-18</v>
      </c>
      <c r="GP112" s="86">
        <f t="shared" si="392"/>
        <v>1.0454188339363321E-28</v>
      </c>
      <c r="GQ112" s="86">
        <f t="shared" si="393"/>
        <v>4.3390224983677419E-27</v>
      </c>
      <c r="GR112" s="86">
        <f t="shared" si="394"/>
        <v>9.4326051144143519E-26</v>
      </c>
      <c r="GS112" s="86">
        <f t="shared" si="395"/>
        <v>5.4016057119998319E-22</v>
      </c>
      <c r="GT112" s="86">
        <f t="shared" si="396"/>
        <v>6.1759520760659704E-25</v>
      </c>
      <c r="GU112" s="86">
        <f t="shared" si="397"/>
        <v>2.7813655545428313E-22</v>
      </c>
      <c r="GV112" s="86">
        <f t="shared" si="398"/>
        <v>1.3622770616940295E-19</v>
      </c>
      <c r="GW112" s="86">
        <f t="shared" si="399"/>
        <v>3.2111557646874934E-26</v>
      </c>
      <c r="GX112" s="86">
        <f t="shared" si="400"/>
        <v>2.9545165692189748E-26</v>
      </c>
      <c r="GY112" s="86">
        <f t="shared" si="401"/>
        <v>2.9444449214945215E-24</v>
      </c>
      <c r="GZ112" s="86">
        <f t="shared" si="402"/>
        <v>1.3106379581226048E-27</v>
      </c>
      <c r="HA112" s="86">
        <f t="shared" si="403"/>
        <v>4.3183974258702057E-37</v>
      </c>
      <c r="HC112" s="86">
        <f t="shared" si="326"/>
        <v>9.7840340557426977E-2</v>
      </c>
      <c r="HD112" s="86">
        <f t="shared" si="404"/>
        <v>0.1432516336804536</v>
      </c>
      <c r="HE112" s="86">
        <f t="shared" si="405"/>
        <v>7.6021669398038727E-2</v>
      </c>
      <c r="HF112" s="86">
        <f t="shared" si="406"/>
        <v>3.5536686252196546E-2</v>
      </c>
      <c r="HG112" s="86">
        <f t="shared" si="407"/>
        <v>1.9618402454385404E-2</v>
      </c>
      <c r="HH112" s="86">
        <f t="shared" si="408"/>
        <v>2.938137064018877E-3</v>
      </c>
      <c r="HI112" s="86">
        <f t="shared" si="409"/>
        <v>4.8108152104741481E-2</v>
      </c>
      <c r="HJ112" s="86">
        <f t="shared" si="410"/>
        <v>3.074211211700525E-3</v>
      </c>
      <c r="HK112" s="86">
        <f t="shared" si="411"/>
        <v>4.5822456163564481E-3</v>
      </c>
      <c r="HL112" s="86">
        <f t="shared" si="412"/>
        <v>2.8683826976397854E-2</v>
      </c>
      <c r="HM112" s="86">
        <f t="shared" si="413"/>
        <v>9.215337930705619E-3</v>
      </c>
      <c r="HN112" s="86">
        <f t="shared" si="414"/>
        <v>6.0443954853813209E-2</v>
      </c>
      <c r="HO112" s="86">
        <f t="shared" si="415"/>
        <v>0.1392076376440248</v>
      </c>
      <c r="HP112" s="86">
        <f t="shared" si="416"/>
        <v>8.3175467271047271E-2</v>
      </c>
      <c r="HQ112" s="86">
        <f t="shared" si="417"/>
        <v>2.8904339639325882E-2</v>
      </c>
      <c r="HS112" s="86">
        <f t="shared" si="327"/>
        <v>7.7151169506767016E-10</v>
      </c>
      <c r="HT112" s="86">
        <f t="shared" si="418"/>
        <v>8.360047931493377E-9</v>
      </c>
      <c r="HU112" s="86">
        <f t="shared" si="419"/>
        <v>3.3033128072625641E-11</v>
      </c>
      <c r="HV112" s="86">
        <f t="shared" si="420"/>
        <v>1.310465350328798E-11</v>
      </c>
      <c r="HW112" s="86">
        <f t="shared" si="421"/>
        <v>7.436895025824956E-11</v>
      </c>
      <c r="HX112" s="86">
        <f t="shared" si="422"/>
        <v>2.6231038185944611E-10</v>
      </c>
      <c r="HY112" s="86">
        <f t="shared" si="423"/>
        <v>2.2013938589232601E-12</v>
      </c>
      <c r="HZ112" s="86">
        <f t="shared" si="424"/>
        <v>5.0966930794918072E-11</v>
      </c>
      <c r="IA112" s="86">
        <f t="shared" si="425"/>
        <v>4.3269881441723126E-10</v>
      </c>
      <c r="IB112" s="86">
        <f t="shared" si="426"/>
        <v>6.495293937199495E-11</v>
      </c>
      <c r="IC112" s="86">
        <f t="shared" si="427"/>
        <v>1.6077034409123267E-11</v>
      </c>
      <c r="ID112" s="86">
        <f t="shared" si="428"/>
        <v>7.4558916919465754E-12</v>
      </c>
      <c r="IE112" s="86">
        <f t="shared" si="429"/>
        <v>7.273485071138035E-12</v>
      </c>
      <c r="IF112" s="86">
        <f t="shared" si="430"/>
        <v>3.1792736701596344E-10</v>
      </c>
      <c r="IG112" s="86">
        <f t="shared" si="431"/>
        <v>7.6883783642393224E-8</v>
      </c>
      <c r="II112" s="86">
        <f t="shared" si="328"/>
        <v>3.895641130704536E-66</v>
      </c>
      <c r="IJ112" s="86">
        <f t="shared" si="329"/>
        <v>6.4539634580220385E-57</v>
      </c>
      <c r="IK112" s="86">
        <f t="shared" si="330"/>
        <v>3.0259077705133936E-76</v>
      </c>
      <c r="IL112" s="86">
        <f t="shared" si="331"/>
        <v>2.2996207598877959E-80</v>
      </c>
      <c r="IM112" s="86">
        <f t="shared" si="332"/>
        <v>2.6255138918094151E-76</v>
      </c>
      <c r="IN112" s="86">
        <f t="shared" si="333"/>
        <v>2.2867676907985622E-72</v>
      </c>
      <c r="IO112" s="86">
        <f t="shared" si="334"/>
        <v>7.453300407422998E-90</v>
      </c>
      <c r="IP112" s="86">
        <f t="shared" si="335"/>
        <v>2.5234506527661864E-78</v>
      </c>
      <c r="IQ112" s="86">
        <f t="shared" si="336"/>
        <v>1.3102973732821075E-70</v>
      </c>
      <c r="IR112" s="86">
        <f t="shared" si="337"/>
        <v>8.02506083017866E-77</v>
      </c>
      <c r="IS112" s="86">
        <f t="shared" si="338"/>
        <v>4.9701896205710343E-82</v>
      </c>
      <c r="IT112" s="86">
        <f t="shared" si="339"/>
        <v>4.9339670016424128E-82</v>
      </c>
      <c r="IU112" s="86">
        <f t="shared" si="340"/>
        <v>2.9807848547055131E-80</v>
      </c>
      <c r="IV112" s="86">
        <f t="shared" si="341"/>
        <v>3.1541484838474411E-56</v>
      </c>
      <c r="IW112" s="86">
        <f t="shared" si="342"/>
        <v>3.1762978271975622E-51</v>
      </c>
      <c r="IY112" s="86">
        <f t="shared" si="343"/>
        <v>9.7840341328938679E-2</v>
      </c>
      <c r="IZ112" s="86">
        <f t="shared" si="344"/>
        <v>0.14325164204050153</v>
      </c>
      <c r="JA112" s="86">
        <f t="shared" si="345"/>
        <v>7.6021669431071873E-2</v>
      </c>
      <c r="JB112" s="86">
        <f t="shared" si="346"/>
        <v>3.5536686265301203E-2</v>
      </c>
      <c r="JC112" s="86">
        <f t="shared" si="347"/>
        <v>1.9618402528754356E-2</v>
      </c>
      <c r="JD112" s="86">
        <f t="shared" si="348"/>
        <v>2.9381373263292587E-3</v>
      </c>
      <c r="JE112" s="86">
        <f t="shared" si="349"/>
        <v>4.8108152106942872E-2</v>
      </c>
      <c r="JF112" s="86">
        <f t="shared" si="350"/>
        <v>3.0742112626674558E-3</v>
      </c>
      <c r="JG112" s="86">
        <f t="shared" si="351"/>
        <v>4.5822460490552623E-3</v>
      </c>
      <c r="JH112" s="86">
        <f t="shared" si="352"/>
        <v>2.8683827041350793E-2</v>
      </c>
      <c r="JI112" s="86">
        <f t="shared" si="353"/>
        <v>9.2153379467826528E-3</v>
      </c>
      <c r="JJ112" s="86">
        <f t="shared" si="354"/>
        <v>6.0443954861269099E-2</v>
      </c>
      <c r="JK112" s="86">
        <f t="shared" si="355"/>
        <v>0.13920763765129829</v>
      </c>
      <c r="JL112" s="86">
        <f t="shared" si="356"/>
        <v>8.3175467588974636E-2</v>
      </c>
      <c r="JM112" s="86">
        <f t="shared" si="357"/>
        <v>2.8904416523109523E-2</v>
      </c>
    </row>
    <row r="113" spans="2:273" x14ac:dyDescent="0.25">
      <c r="B113" s="2">
        <v>86</v>
      </c>
      <c r="C113" s="37">
        <v>96.305999999999997</v>
      </c>
      <c r="D113" s="37">
        <v>99.855000000000004</v>
      </c>
      <c r="E113" s="37">
        <v>94.245999999999995</v>
      </c>
      <c r="F113" s="37">
        <v>92.393000000000001</v>
      </c>
      <c r="G113" s="37">
        <v>93.82</v>
      </c>
      <c r="H113" s="37">
        <v>95.933000000000007</v>
      </c>
      <c r="I113" s="37">
        <v>94.638000000000005</v>
      </c>
      <c r="J113" s="37">
        <v>94.22</v>
      </c>
      <c r="K113" s="37">
        <v>93.864000000000004</v>
      </c>
      <c r="L113" s="37">
        <v>93.067999999999998</v>
      </c>
      <c r="M113" s="37">
        <v>93.3</v>
      </c>
      <c r="N113" s="37">
        <v>95.712000000000003</v>
      </c>
      <c r="O113" s="37">
        <v>94.441000000000003</v>
      </c>
      <c r="P113" s="37">
        <v>96.25</v>
      </c>
      <c r="Q113" s="37">
        <v>98.25</v>
      </c>
      <c r="S113" s="4">
        <f t="shared" si="229"/>
        <v>100.62910958431473</v>
      </c>
      <c r="T113" s="4">
        <f t="shared" si="230"/>
        <v>103.66770892138049</v>
      </c>
      <c r="U113" s="4">
        <f t="shared" si="231"/>
        <v>98.772512986307632</v>
      </c>
      <c r="V113" s="4">
        <f t="shared" si="232"/>
        <v>94.936204783113368</v>
      </c>
      <c r="W113" s="4">
        <f t="shared" si="233"/>
        <v>94.731113204899799</v>
      </c>
      <c r="X113" s="4">
        <f t="shared" si="234"/>
        <v>95.54466587443676</v>
      </c>
      <c r="Y113" s="4">
        <f t="shared" si="235"/>
        <v>96.25868948152096</v>
      </c>
      <c r="Z113" s="4">
        <f t="shared" si="236"/>
        <v>96.134548089398976</v>
      </c>
      <c r="AA113" s="4">
        <f t="shared" si="237"/>
        <v>94.693569306124758</v>
      </c>
      <c r="AB113" s="4">
        <f t="shared" si="238"/>
        <v>96.135047463261785</v>
      </c>
      <c r="AC113" s="4">
        <f t="shared" si="239"/>
        <v>94.343614957267278</v>
      </c>
      <c r="AD113" s="4">
        <f t="shared" si="240"/>
        <v>94.891881729550676</v>
      </c>
      <c r="AE113" s="4">
        <f t="shared" si="241"/>
        <v>99.895931072796358</v>
      </c>
      <c r="AF113" s="4">
        <f t="shared" si="242"/>
        <v>99.362630333293367</v>
      </c>
      <c r="AG113" s="4">
        <f t="shared" si="243"/>
        <v>100.10156207645244</v>
      </c>
      <c r="AI113" s="4">
        <f t="shared" si="244"/>
        <v>-4.3231095843147358</v>
      </c>
      <c r="AJ113" s="4">
        <f t="shared" si="245"/>
        <v>-3.8127089213804908</v>
      </c>
      <c r="AK113" s="4">
        <f t="shared" si="246"/>
        <v>-4.5265129863076368</v>
      </c>
      <c r="AL113" s="4">
        <f t="shared" si="247"/>
        <v>-2.5432047831133673</v>
      </c>
      <c r="AM113" s="4">
        <f t="shared" si="248"/>
        <v>-0.91111320489980585</v>
      </c>
      <c r="AN113" s="4">
        <f t="shared" si="249"/>
        <v>0.38833412556324731</v>
      </c>
      <c r="AO113" s="4">
        <f t="shared" si="250"/>
        <v>-1.6206894815209552</v>
      </c>
      <c r="AP113" s="4">
        <f t="shared" si="251"/>
        <v>-1.914548089398977</v>
      </c>
      <c r="AQ113" s="4">
        <f t="shared" si="252"/>
        <v>-0.82956930612475333</v>
      </c>
      <c r="AR113" s="4">
        <f t="shared" si="253"/>
        <v>-3.0670474632617868</v>
      </c>
      <c r="AS113" s="4">
        <f t="shared" si="254"/>
        <v>-1.0436149572672804</v>
      </c>
      <c r="AT113" s="4">
        <f t="shared" si="255"/>
        <v>0.82011827044932772</v>
      </c>
      <c r="AU113" s="4">
        <f t="shared" si="256"/>
        <v>-5.4549310727963558</v>
      </c>
      <c r="AV113" s="4">
        <f t="shared" si="358"/>
        <v>-3.1126303332933674</v>
      </c>
      <c r="AW113" s="4">
        <f t="shared" si="358"/>
        <v>-1.8515620764524385</v>
      </c>
      <c r="AY113" s="2">
        <f t="shared" si="308"/>
        <v>97.825450092921528</v>
      </c>
      <c r="AZ113" s="2">
        <f t="shared" si="359"/>
        <v>98.547735021135765</v>
      </c>
      <c r="BA113" s="2">
        <f t="shared" si="360"/>
        <v>96.927581940631853</v>
      </c>
      <c r="BB113" s="2">
        <f t="shared" si="361"/>
        <v>94.333566914924191</v>
      </c>
      <c r="BC113" s="2">
        <f t="shared" si="362"/>
        <v>94.474721684215965</v>
      </c>
      <c r="BD113" s="2">
        <f t="shared" si="363"/>
        <v>95.526893415271232</v>
      </c>
      <c r="BE113" s="2">
        <f t="shared" si="364"/>
        <v>95.337835221909046</v>
      </c>
      <c r="BF113" s="2">
        <f t="shared" si="365"/>
        <v>96.114319237470752</v>
      </c>
      <c r="BG113" s="2">
        <f t="shared" si="366"/>
        <v>94.659583368345025</v>
      </c>
      <c r="BH113" s="2">
        <f t="shared" si="367"/>
        <v>95.704809327698328</v>
      </c>
      <c r="BI113" s="2">
        <f t="shared" si="368"/>
        <v>94.260475378109419</v>
      </c>
      <c r="BJ113" s="2">
        <f t="shared" si="369"/>
        <v>93.636021039280777</v>
      </c>
      <c r="BK113" s="2">
        <f t="shared" si="370"/>
        <v>95.549601471283879</v>
      </c>
      <c r="BL113" s="2">
        <f t="shared" si="371"/>
        <v>97.743848156200983</v>
      </c>
      <c r="BM113" s="2">
        <f t="shared" si="372"/>
        <v>99.850671671929291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>
        <f t="shared" si="312"/>
        <v>92.393000000000001</v>
      </c>
      <c r="CI113" s="2">
        <f t="shared" si="313"/>
        <v>93.82</v>
      </c>
      <c r="CJ113" s="2">
        <f t="shared" si="314"/>
        <v>95.933000000000007</v>
      </c>
      <c r="CK113" s="2" t="str">
        <f t="shared" si="315"/>
        <v/>
      </c>
      <c r="CL113" s="2">
        <f t="shared" si="316"/>
        <v>94.22</v>
      </c>
      <c r="CM113" s="2">
        <f t="shared" si="317"/>
        <v>93.864000000000004</v>
      </c>
      <c r="CN113" s="2">
        <f t="shared" si="318"/>
        <v>93.067999999999998</v>
      </c>
      <c r="CO113" s="2">
        <f t="shared" si="319"/>
        <v>93.3</v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>
        <f t="shared" si="323"/>
        <v>98.25</v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>
        <f t="shared" si="276"/>
        <v>92.393000000000001</v>
      </c>
      <c r="CY113" s="2">
        <f t="shared" si="277"/>
        <v>93.82</v>
      </c>
      <c r="CZ113" s="2">
        <f t="shared" si="278"/>
        <v>95.933000000000007</v>
      </c>
      <c r="DA113" s="2" t="str">
        <f t="shared" si="279"/>
        <v/>
      </c>
      <c r="DB113" s="2">
        <f t="shared" si="280"/>
        <v>94.22</v>
      </c>
      <c r="DC113" s="2">
        <f t="shared" si="281"/>
        <v>93.864000000000004</v>
      </c>
      <c r="DD113" s="2">
        <f t="shared" si="282"/>
        <v>93.067999999999998</v>
      </c>
      <c r="DE113" s="2">
        <f t="shared" si="283"/>
        <v>93.3</v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>
        <f t="shared" si="287"/>
        <v>98.25</v>
      </c>
      <c r="DK113" s="2">
        <f t="shared" si="288"/>
        <v>115.87224082321188</v>
      </c>
      <c r="DL113" s="2">
        <f t="shared" si="373"/>
        <v>107.22176968641115</v>
      </c>
      <c r="DM113" s="2">
        <f t="shared" si="373"/>
        <v>108.44496082722399</v>
      </c>
      <c r="DN113" s="2">
        <f t="shared" si="373"/>
        <v>102.90594412955467</v>
      </c>
      <c r="DO113" s="2">
        <f t="shared" si="373"/>
        <v>105.44048561111718</v>
      </c>
      <c r="DP113" s="2">
        <f t="shared" si="373"/>
        <v>110.47485113685116</v>
      </c>
      <c r="DQ113" s="2">
        <f t="shared" si="373"/>
        <v>109.35888403361344</v>
      </c>
      <c r="DR113" s="2">
        <f t="shared" si="373"/>
        <v>109.42456414565825</v>
      </c>
      <c r="DS113" s="2">
        <f t="shared" si="373"/>
        <v>105.69606812526813</v>
      </c>
      <c r="DT113" s="2">
        <f t="shared" si="373"/>
        <v>105.09907314457311</v>
      </c>
      <c r="DU113" s="2">
        <f t="shared" si="373"/>
        <v>107.78474431574433</v>
      </c>
      <c r="DV113" s="2">
        <f t="shared" si="373"/>
        <v>104.63326102418206</v>
      </c>
      <c r="DW113" s="2">
        <f t="shared" si="373"/>
        <v>107.66864941459679</v>
      </c>
      <c r="DX113" s="2">
        <f t="shared" si="373"/>
        <v>116.98552268907565</v>
      </c>
      <c r="DY113" s="2">
        <f t="shared" si="373"/>
        <v>113.17212664956016</v>
      </c>
      <c r="EA113" s="2">
        <f t="shared" si="228"/>
        <v>97.577933512006254</v>
      </c>
      <c r="EB113" s="2">
        <f t="shared" si="290"/>
        <v>98.414696826352454</v>
      </c>
      <c r="EC113" s="2">
        <f t="shared" si="291"/>
        <v>96.727666532200772</v>
      </c>
      <c r="ED113" s="2">
        <f t="shared" si="292"/>
        <v>94.189707909662914</v>
      </c>
      <c r="EE113" s="2">
        <f t="shared" si="293"/>
        <v>94.294045981506088</v>
      </c>
      <c r="EF113" s="2">
        <f t="shared" si="294"/>
        <v>95.26837599293907</v>
      </c>
      <c r="EG113" s="2">
        <f t="shared" si="295"/>
        <v>95.059961380214489</v>
      </c>
      <c r="EH113" s="2">
        <f t="shared" si="296"/>
        <v>95.877170474987125</v>
      </c>
      <c r="EI113" s="2">
        <f t="shared" si="297"/>
        <v>94.455171721390201</v>
      </c>
      <c r="EJ113" s="2">
        <f t="shared" si="298"/>
        <v>95.534726945344943</v>
      </c>
      <c r="EK113" s="2">
        <f t="shared" si="299"/>
        <v>94.021448087184581</v>
      </c>
      <c r="EL113" s="2">
        <f t="shared" si="300"/>
        <v>93.436307426967062</v>
      </c>
      <c r="EM113" s="2">
        <f t="shared" si="301"/>
        <v>95.327383748913689</v>
      </c>
      <c r="EN113" s="2">
        <f t="shared" si="302"/>
        <v>97.361019916448086</v>
      </c>
      <c r="EO113" s="2">
        <f t="shared" si="303"/>
        <v>99.585402633942607</v>
      </c>
      <c r="EQ113" s="2">
        <f t="shared" si="304"/>
        <v>97.357000308657845</v>
      </c>
      <c r="ER113" s="2">
        <f t="shared" si="374"/>
        <v>97.935080043619877</v>
      </c>
      <c r="ES113" s="2">
        <f t="shared" si="374"/>
        <v>96.281643635967782</v>
      </c>
      <c r="ET113" s="2">
        <f t="shared" si="374"/>
        <v>93.474772537877058</v>
      </c>
      <c r="EU113" s="2">
        <f t="shared" si="374"/>
        <v>93.938147296236991</v>
      </c>
      <c r="EV113" s="2">
        <f t="shared" si="374"/>
        <v>95.113954252244596</v>
      </c>
      <c r="EW113" s="2">
        <f t="shared" si="374"/>
        <v>95.176432988489623</v>
      </c>
      <c r="EX113" s="2">
        <f t="shared" si="374"/>
        <v>95.820502342683966</v>
      </c>
      <c r="EY113" s="2">
        <f t="shared" si="374"/>
        <v>94.541412935749122</v>
      </c>
      <c r="EZ113" s="2">
        <f t="shared" si="374"/>
        <v>95.408455850548677</v>
      </c>
      <c r="FA113" s="2">
        <f t="shared" si="374"/>
        <v>93.901320445857834</v>
      </c>
      <c r="FB113" s="2">
        <f t="shared" si="374"/>
        <v>93.2737195078426</v>
      </c>
      <c r="FC113" s="2">
        <f t="shared" si="374"/>
        <v>95.561631828129578</v>
      </c>
      <c r="FD113" s="2">
        <f t="shared" si="374"/>
        <v>97.267240890630774</v>
      </c>
      <c r="FE113" s="2">
        <f t="shared" si="374"/>
        <v>99.748096387068543</v>
      </c>
      <c r="FG113" s="2">
        <f t="shared" si="306"/>
        <v>0.98641721750698697</v>
      </c>
      <c r="FH113" s="2">
        <f t="shared" si="375"/>
        <v>0.98455438720177924</v>
      </c>
      <c r="FI113" s="2">
        <f t="shared" si="375"/>
        <v>0.98273695286993257</v>
      </c>
      <c r="FJ113" s="2">
        <f t="shared" si="375"/>
        <v>0.98306683265356476</v>
      </c>
      <c r="FK113" s="2">
        <f t="shared" si="375"/>
        <v>0.98362503204232044</v>
      </c>
      <c r="FL113" s="2">
        <f t="shared" si="375"/>
        <v>0.98294012751194781</v>
      </c>
      <c r="FM113" s="2">
        <f t="shared" si="375"/>
        <v>0.98061164733139494</v>
      </c>
      <c r="FN113" s="2">
        <f t="shared" si="375"/>
        <v>0.9824670735007488</v>
      </c>
      <c r="FO113" s="2">
        <f t="shared" si="375"/>
        <v>0.98186678840051977</v>
      </c>
      <c r="FP113" s="2">
        <f t="shared" si="375"/>
        <v>0.98213205283361471</v>
      </c>
      <c r="FQ113" s="2">
        <f t="shared" si="375"/>
        <v>0.98258106008440715</v>
      </c>
      <c r="FR113" s="2">
        <f t="shared" si="375"/>
        <v>0.98209484956666748</v>
      </c>
      <c r="FS113" s="2">
        <f t="shared" si="375"/>
        <v>0.98207279876785836</v>
      </c>
      <c r="FT113" s="2">
        <f t="shared" si="375"/>
        <v>0.98047517317252142</v>
      </c>
      <c r="FU113" s="2">
        <f t="shared" si="375"/>
        <v>0.98052256167744745</v>
      </c>
      <c r="FW113" s="2">
        <f t="shared" si="324"/>
        <v>4.3950666466547276E-3</v>
      </c>
      <c r="FX113" s="2">
        <f t="shared" si="376"/>
        <v>6.2392364208551012E-3</v>
      </c>
      <c r="FY113" s="2">
        <f t="shared" si="377"/>
        <v>5.292991101396808E-3</v>
      </c>
      <c r="FZ113" s="2">
        <f t="shared" si="378"/>
        <v>5.2235228925425394E-3</v>
      </c>
      <c r="GA113" s="2">
        <f t="shared" si="379"/>
        <v>5.189367490361199E-3</v>
      </c>
      <c r="GB113" s="2">
        <f t="shared" si="380"/>
        <v>5.8482996737169715E-3</v>
      </c>
      <c r="GC113" s="2">
        <f t="shared" si="381"/>
        <v>5.5059470616258075E-3</v>
      </c>
      <c r="GD113" s="2">
        <f t="shared" si="382"/>
        <v>6.6473869059215426E-3</v>
      </c>
      <c r="GE113" s="2">
        <f t="shared" si="383"/>
        <v>6.7032207253768092E-3</v>
      </c>
      <c r="GF113" s="2">
        <f t="shared" si="384"/>
        <v>6.4373419487743135E-3</v>
      </c>
      <c r="GG113" s="2">
        <f t="shared" si="385"/>
        <v>5.9498306388896379E-3</v>
      </c>
      <c r="GH113" s="2">
        <f t="shared" si="386"/>
        <v>4.7329853510160048E-3</v>
      </c>
      <c r="GI113" s="2">
        <f t="shared" si="387"/>
        <v>4.155292651395583E-3</v>
      </c>
      <c r="GJ113" s="2">
        <f t="shared" si="388"/>
        <v>3.5911916880304396E-3</v>
      </c>
      <c r="GK113" s="2">
        <f t="shared" si="389"/>
        <v>3.899713140440071E-3</v>
      </c>
      <c r="GM113" s="86">
        <f t="shared" si="325"/>
        <v>3.6312630710728536E-26</v>
      </c>
      <c r="GN113" s="86">
        <f t="shared" si="390"/>
        <v>2.4826087269116923E-19</v>
      </c>
      <c r="GO113" s="86">
        <f t="shared" si="391"/>
        <v>4.1703091312885333E-19</v>
      </c>
      <c r="GP113" s="86">
        <f t="shared" si="392"/>
        <v>6.5839504567797955E-31</v>
      </c>
      <c r="GQ113" s="86">
        <f t="shared" si="393"/>
        <v>4.2753055357299572E-29</v>
      </c>
      <c r="GR113" s="86">
        <f t="shared" si="394"/>
        <v>1.3064090164418204E-27</v>
      </c>
      <c r="GS113" s="86">
        <f t="shared" si="395"/>
        <v>1.241184402892666E-23</v>
      </c>
      <c r="GT113" s="86">
        <f t="shared" si="396"/>
        <v>1.0062504233151624E-26</v>
      </c>
      <c r="GU113" s="86">
        <f t="shared" si="397"/>
        <v>6.5994366679996847E-24</v>
      </c>
      <c r="GV113" s="86">
        <f t="shared" si="398"/>
        <v>5.07645699150562E-21</v>
      </c>
      <c r="GW113" s="86">
        <f t="shared" si="399"/>
        <v>3.716109410285087E-28</v>
      </c>
      <c r="GX113" s="86">
        <f t="shared" si="400"/>
        <v>3.0762464487202228E-28</v>
      </c>
      <c r="GY113" s="86">
        <f t="shared" si="401"/>
        <v>4.4465216449140876E-26</v>
      </c>
      <c r="GZ113" s="86">
        <f t="shared" si="402"/>
        <v>1.152884759681464E-29</v>
      </c>
      <c r="HA113" s="86">
        <f t="shared" si="403"/>
        <v>8.5409766887318582E-40</v>
      </c>
      <c r="HC113" s="86">
        <f t="shared" si="326"/>
        <v>4.3833444382774311E-2</v>
      </c>
      <c r="HD113" s="86">
        <f t="shared" si="404"/>
        <v>6.8690264838040943E-2</v>
      </c>
      <c r="HE113" s="86">
        <f t="shared" si="405"/>
        <v>3.2592525731804226E-2</v>
      </c>
      <c r="HF113" s="86">
        <f t="shared" si="406"/>
        <v>9.9999030981377038E-3</v>
      </c>
      <c r="HG113" s="86">
        <f t="shared" si="407"/>
        <v>4.734586929613112E-3</v>
      </c>
      <c r="HH113" s="86">
        <f t="shared" si="408"/>
        <v>3.7095831078743936E-4</v>
      </c>
      <c r="HI113" s="86">
        <f t="shared" si="409"/>
        <v>1.7012948090514613E-2</v>
      </c>
      <c r="HJ113" s="86">
        <f t="shared" si="410"/>
        <v>5.3170547994124001E-4</v>
      </c>
      <c r="HK113" s="86">
        <f t="shared" si="411"/>
        <v>7.4428862143679196E-4</v>
      </c>
      <c r="HL113" s="86">
        <f t="shared" si="412"/>
        <v>9.9993565556979417E-3</v>
      </c>
      <c r="HM113" s="86">
        <f t="shared" si="413"/>
        <v>1.848576927809219E-3</v>
      </c>
      <c r="HN113" s="86">
        <f t="shared" si="414"/>
        <v>2.1303774998406848E-2</v>
      </c>
      <c r="HO113" s="86">
        <f t="shared" si="415"/>
        <v>6.5496394653278514E-2</v>
      </c>
      <c r="HP113" s="86">
        <f t="shared" si="416"/>
        <v>3.1982610172524933E-2</v>
      </c>
      <c r="HQ113" s="86">
        <f t="shared" si="417"/>
        <v>8.325461193214017E-3</v>
      </c>
      <c r="HS113" s="86">
        <f t="shared" si="327"/>
        <v>2.5388127120510714E-9</v>
      </c>
      <c r="HT113" s="86">
        <f t="shared" si="418"/>
        <v>2.5261400592116667E-8</v>
      </c>
      <c r="HU113" s="86">
        <f t="shared" si="419"/>
        <v>1.3728859607036827E-10</v>
      </c>
      <c r="HV113" s="86">
        <f t="shared" si="420"/>
        <v>5.804499604676619E-11</v>
      </c>
      <c r="HW113" s="86">
        <f t="shared" si="421"/>
        <v>3.0000961670413751E-10</v>
      </c>
      <c r="HX113" s="86">
        <f t="shared" si="422"/>
        <v>1.0107143196641301E-9</v>
      </c>
      <c r="HY113" s="86">
        <f t="shared" si="423"/>
        <v>1.1438541853879593E-11</v>
      </c>
      <c r="HZ113" s="86">
        <f t="shared" si="424"/>
        <v>2.2696749921291417E-10</v>
      </c>
      <c r="IA113" s="86">
        <f t="shared" si="425"/>
        <v>1.6711688645759212E-9</v>
      </c>
      <c r="IB113" s="86">
        <f t="shared" si="426"/>
        <v>2.8026505415433428E-10</v>
      </c>
      <c r="IC113" s="86">
        <f t="shared" si="427"/>
        <v>7.4565754753124101E-11</v>
      </c>
      <c r="ID113" s="86">
        <f t="shared" si="428"/>
        <v>3.3216504033765623E-11</v>
      </c>
      <c r="IE113" s="86">
        <f t="shared" si="429"/>
        <v>3.0827447702043745E-11</v>
      </c>
      <c r="IF113" s="86">
        <f t="shared" si="430"/>
        <v>1.0339635857934484E-9</v>
      </c>
      <c r="IG113" s="86">
        <f t="shared" si="431"/>
        <v>1.8213675332043282E-7</v>
      </c>
      <c r="II113" s="86">
        <f t="shared" si="328"/>
        <v>5.2499344813600596E-64</v>
      </c>
      <c r="IJ113" s="86">
        <f t="shared" si="329"/>
        <v>5.7353003618274621E-55</v>
      </c>
      <c r="IK113" s="86">
        <f t="shared" si="330"/>
        <v>1.0711930694869897E-73</v>
      </c>
      <c r="IL113" s="86">
        <f t="shared" si="331"/>
        <v>1.1087166092664599E-77</v>
      </c>
      <c r="IM113" s="86">
        <f t="shared" si="332"/>
        <v>9.1397361987160595E-74</v>
      </c>
      <c r="IN113" s="86">
        <f t="shared" si="333"/>
        <v>6.6323486049731351E-70</v>
      </c>
      <c r="IO113" s="86">
        <f t="shared" si="334"/>
        <v>8.1084905853107489E-87</v>
      </c>
      <c r="IP113" s="86">
        <f t="shared" si="335"/>
        <v>1.3764513566595348E-75</v>
      </c>
      <c r="IQ113" s="86">
        <f t="shared" si="336"/>
        <v>3.8262808141530389E-68</v>
      </c>
      <c r="IR113" s="86">
        <f t="shared" si="337"/>
        <v>3.7224718360491244E-74</v>
      </c>
      <c r="IS113" s="86">
        <f t="shared" si="338"/>
        <v>3.1955938858045071E-79</v>
      </c>
      <c r="IT113" s="86">
        <f t="shared" si="339"/>
        <v>2.4196815506313736E-79</v>
      </c>
      <c r="IU113" s="86">
        <f t="shared" si="340"/>
        <v>1.1066893185246268E-77</v>
      </c>
      <c r="IV113" s="86">
        <f t="shared" si="341"/>
        <v>1.729959801581338E-54</v>
      </c>
      <c r="IW113" s="86">
        <f t="shared" si="342"/>
        <v>1.2730822950995481E-49</v>
      </c>
      <c r="IY113" s="86">
        <f t="shared" si="343"/>
        <v>4.383344692158702E-2</v>
      </c>
      <c r="IZ113" s="86">
        <f t="shared" si="344"/>
        <v>6.8690290099441539E-2</v>
      </c>
      <c r="JA113" s="86">
        <f t="shared" si="345"/>
        <v>3.2592525869092823E-2</v>
      </c>
      <c r="JB113" s="86">
        <f t="shared" si="346"/>
        <v>9.9999031561826997E-3</v>
      </c>
      <c r="JC113" s="86">
        <f t="shared" si="347"/>
        <v>4.734587229622729E-3</v>
      </c>
      <c r="JD113" s="86">
        <f t="shared" si="348"/>
        <v>3.70959321501759E-4</v>
      </c>
      <c r="JE113" s="86">
        <f t="shared" si="349"/>
        <v>1.7012948101953154E-2</v>
      </c>
      <c r="JF113" s="86">
        <f t="shared" si="350"/>
        <v>5.3170570690873927E-4</v>
      </c>
      <c r="JG113" s="86">
        <f t="shared" si="351"/>
        <v>7.4429029260565649E-4</v>
      </c>
      <c r="JH113" s="86">
        <f t="shared" si="352"/>
        <v>9.9993568359629959E-3</v>
      </c>
      <c r="JI113" s="86">
        <f t="shared" si="353"/>
        <v>1.8485770023749738E-3</v>
      </c>
      <c r="JJ113" s="86">
        <f t="shared" si="354"/>
        <v>2.130377503162335E-2</v>
      </c>
      <c r="JK113" s="86">
        <f t="shared" si="355"/>
        <v>6.5496394684105966E-2</v>
      </c>
      <c r="JL113" s="86">
        <f t="shared" si="356"/>
        <v>3.1982611206488522E-2</v>
      </c>
      <c r="JM113" s="86">
        <f t="shared" si="357"/>
        <v>8.3256433299673371E-3</v>
      </c>
    </row>
    <row r="114" spans="2:273" x14ac:dyDescent="0.25">
      <c r="B114" s="2">
        <v>87</v>
      </c>
      <c r="C114" s="37">
        <v>98.29</v>
      </c>
      <c r="D114" s="37">
        <v>98.016000000000005</v>
      </c>
      <c r="E114" s="37">
        <v>95.147999999999996</v>
      </c>
      <c r="F114" s="37">
        <v>92.852000000000004</v>
      </c>
      <c r="G114" s="37">
        <v>93.802999999999997</v>
      </c>
      <c r="H114" s="37">
        <v>94.132999999999996</v>
      </c>
      <c r="I114" s="37">
        <v>95.655000000000001</v>
      </c>
      <c r="J114" s="37">
        <v>94.271000000000001</v>
      </c>
      <c r="K114" s="37">
        <v>94.932000000000002</v>
      </c>
      <c r="L114" s="37">
        <v>96.322000000000003</v>
      </c>
      <c r="M114" s="37">
        <v>93.033000000000001</v>
      </c>
      <c r="N114" s="37">
        <v>93</v>
      </c>
      <c r="O114" s="37">
        <v>96.034000000000006</v>
      </c>
      <c r="P114" s="37">
        <v>95.483000000000004</v>
      </c>
      <c r="Q114" s="37">
        <v>97.516999999999996</v>
      </c>
      <c r="S114" s="4">
        <f t="shared" si="229"/>
        <v>98.568019712556634</v>
      </c>
      <c r="T114" s="4">
        <f t="shared" si="230"/>
        <v>100.14939872751724</v>
      </c>
      <c r="U114" s="4">
        <f t="shared" si="231"/>
        <v>97.294509197447553</v>
      </c>
      <c r="V114" s="4">
        <f t="shared" si="232"/>
        <v>94.269047474777295</v>
      </c>
      <c r="W114" s="4">
        <f t="shared" si="233"/>
        <v>94.344236139063966</v>
      </c>
      <c r="X114" s="4">
        <f t="shared" si="234"/>
        <v>95.351734723732434</v>
      </c>
      <c r="Y114" s="4">
        <f t="shared" si="235"/>
        <v>95.406208793390192</v>
      </c>
      <c r="Z114" s="4">
        <f t="shared" si="236"/>
        <v>95.971568278617326</v>
      </c>
      <c r="AA114" s="4">
        <f t="shared" si="237"/>
        <v>94.540787350086944</v>
      </c>
      <c r="AB114" s="4">
        <f t="shared" si="238"/>
        <v>95.649795452064168</v>
      </c>
      <c r="AC114" s="4">
        <f t="shared" si="239"/>
        <v>94.120101873486547</v>
      </c>
      <c r="AD114" s="4">
        <f t="shared" si="240"/>
        <v>93.78204053793101</v>
      </c>
      <c r="AE114" s="4">
        <f t="shared" si="241"/>
        <v>96.859040288287034</v>
      </c>
      <c r="AF114" s="4">
        <f t="shared" si="242"/>
        <v>97.995535277967363</v>
      </c>
      <c r="AG114" s="4">
        <f t="shared" si="243"/>
        <v>99.785703160959926</v>
      </c>
      <c r="AI114" s="4">
        <f t="shared" si="244"/>
        <v>-0.2780197125566275</v>
      </c>
      <c r="AJ114" s="4">
        <f t="shared" si="245"/>
        <v>-2.1333987275172319</v>
      </c>
      <c r="AK114" s="4">
        <f t="shared" si="246"/>
        <v>-2.146509197447557</v>
      </c>
      <c r="AL114" s="4">
        <f t="shared" si="247"/>
        <v>-1.4170474747772914</v>
      </c>
      <c r="AM114" s="4">
        <f t="shared" si="248"/>
        <v>-0.54123613906396884</v>
      </c>
      <c r="AN114" s="4">
        <f t="shared" si="249"/>
        <v>-1.2187347237324389</v>
      </c>
      <c r="AO114" s="4">
        <f t="shared" si="250"/>
        <v>0.24879120660980902</v>
      </c>
      <c r="AP114" s="4">
        <f t="shared" si="251"/>
        <v>-1.7005682786173253</v>
      </c>
      <c r="AQ114" s="4">
        <f t="shared" si="252"/>
        <v>0.39121264991305793</v>
      </c>
      <c r="AR114" s="4">
        <f t="shared" si="253"/>
        <v>0.67220454793583428</v>
      </c>
      <c r="AS114" s="4">
        <f t="shared" si="254"/>
        <v>-1.0871018734865459</v>
      </c>
      <c r="AT114" s="4">
        <f t="shared" si="255"/>
        <v>-0.78204053793101025</v>
      </c>
      <c r="AU114" s="4">
        <f t="shared" si="256"/>
        <v>-0.82504028828702758</v>
      </c>
      <c r="AV114" s="4">
        <f t="shared" si="358"/>
        <v>-2.5125352779673591</v>
      </c>
      <c r="AW114" s="4">
        <f t="shared" si="358"/>
        <v>-2.2687031609599302</v>
      </c>
      <c r="AY114" s="2">
        <f t="shared" si="308"/>
        <v>97.660248594034371</v>
      </c>
      <c r="AZ114" s="2">
        <f t="shared" si="359"/>
        <v>98.368263856457631</v>
      </c>
      <c r="BA114" s="2">
        <f t="shared" si="360"/>
        <v>96.740225586840694</v>
      </c>
      <c r="BB114" s="2">
        <f t="shared" si="361"/>
        <v>94.161495084467717</v>
      </c>
      <c r="BC114" s="2">
        <f t="shared" si="362"/>
        <v>94.305392078043795</v>
      </c>
      <c r="BD114" s="2">
        <f t="shared" si="363"/>
        <v>95.35046406709418</v>
      </c>
      <c r="BE114" s="2">
        <f t="shared" si="364"/>
        <v>95.192653899555921</v>
      </c>
      <c r="BF114" s="2">
        <f t="shared" si="365"/>
        <v>95.9694691500235</v>
      </c>
      <c r="BG114" s="2">
        <f t="shared" si="366"/>
        <v>94.537507114370669</v>
      </c>
      <c r="BH114" s="2">
        <f t="shared" si="367"/>
        <v>95.548859324027077</v>
      </c>
      <c r="BI114" s="2">
        <f t="shared" si="368"/>
        <v>94.110060473922189</v>
      </c>
      <c r="BJ114" s="2">
        <f t="shared" si="369"/>
        <v>93.487881006349284</v>
      </c>
      <c r="BK114" s="2">
        <f t="shared" si="370"/>
        <v>95.416990435735727</v>
      </c>
      <c r="BL114" s="2">
        <f t="shared" si="371"/>
        <v>97.588715423585199</v>
      </c>
      <c r="BM114" s="2">
        <f t="shared" si="372"/>
        <v>99.740876260418801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>
        <f t="shared" si="312"/>
        <v>92.852000000000004</v>
      </c>
      <c r="CI114" s="2">
        <f t="shared" si="313"/>
        <v>93.802999999999997</v>
      </c>
      <c r="CJ114" s="2">
        <f t="shared" si="314"/>
        <v>94.132999999999996</v>
      </c>
      <c r="CK114" s="2">
        <f t="shared" si="315"/>
        <v>95.655000000000001</v>
      </c>
      <c r="CL114" s="2">
        <f t="shared" si="316"/>
        <v>94.271000000000001</v>
      </c>
      <c r="CM114" s="2">
        <f t="shared" si="317"/>
        <v>94.932000000000002</v>
      </c>
      <c r="CN114" s="2">
        <f t="shared" si="318"/>
        <v>96.322000000000003</v>
      </c>
      <c r="CO114" s="2">
        <f t="shared" si="319"/>
        <v>93.033000000000001</v>
      </c>
      <c r="CP114" s="2">
        <f t="shared" si="320"/>
        <v>93</v>
      </c>
      <c r="CQ114" s="2" t="str">
        <f t="shared" si="321"/>
        <v/>
      </c>
      <c r="CR114" s="2">
        <f t="shared" si="322"/>
        <v>95.483000000000004</v>
      </c>
      <c r="CS114" s="2">
        <f t="shared" si="323"/>
        <v>97.516999999999996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>
        <f t="shared" si="276"/>
        <v>92.852000000000004</v>
      </c>
      <c r="CY114" s="2">
        <f t="shared" si="277"/>
        <v>93.802999999999997</v>
      </c>
      <c r="CZ114" s="2">
        <f t="shared" si="278"/>
        <v>94.132999999999996</v>
      </c>
      <c r="DA114" s="2">
        <f t="shared" si="279"/>
        <v>95.655000000000001</v>
      </c>
      <c r="DB114" s="2">
        <f t="shared" si="280"/>
        <v>94.271000000000001</v>
      </c>
      <c r="DC114" s="2">
        <f t="shared" si="281"/>
        <v>94.932000000000002</v>
      </c>
      <c r="DD114" s="2">
        <f t="shared" si="282"/>
        <v>96.322000000000003</v>
      </c>
      <c r="DE114" s="2">
        <f t="shared" si="283"/>
        <v>93.033000000000001</v>
      </c>
      <c r="DF114" s="2">
        <f t="shared" si="284"/>
        <v>93</v>
      </c>
      <c r="DG114" s="2" t="str">
        <f t="shared" si="285"/>
        <v/>
      </c>
      <c r="DH114" s="2">
        <f t="shared" si="286"/>
        <v>95.483000000000004</v>
      </c>
      <c r="DI114" s="2">
        <f t="shared" si="287"/>
        <v>97.516999999999996</v>
      </c>
      <c r="DK114" s="2">
        <f t="shared" si="288"/>
        <v>115.95112118758435</v>
      </c>
      <c r="DL114" s="2">
        <f t="shared" si="373"/>
        <v>107.22489738675958</v>
      </c>
      <c r="DM114" s="2">
        <f t="shared" si="373"/>
        <v>108.52738001969583</v>
      </c>
      <c r="DN114" s="2">
        <f t="shared" si="373"/>
        <v>102.93820647773281</v>
      </c>
      <c r="DO114" s="2">
        <f t="shared" si="373"/>
        <v>105.51304923952293</v>
      </c>
      <c r="DP114" s="2">
        <f t="shared" si="373"/>
        <v>110.59672964392966</v>
      </c>
      <c r="DQ114" s="2">
        <f t="shared" si="373"/>
        <v>109.46517815126049</v>
      </c>
      <c r="DR114" s="2">
        <f t="shared" si="373"/>
        <v>109.52814789915965</v>
      </c>
      <c r="DS114" s="2">
        <f t="shared" si="373"/>
        <v>105.75204032604033</v>
      </c>
      <c r="DT114" s="2">
        <f t="shared" si="373"/>
        <v>105.1481085371085</v>
      </c>
      <c r="DU114" s="2">
        <f t="shared" si="373"/>
        <v>107.88995178035179</v>
      </c>
      <c r="DV114" s="2">
        <f t="shared" si="373"/>
        <v>104.70530678046467</v>
      </c>
      <c r="DW114" s="2">
        <f t="shared" si="373"/>
        <v>107.78623033154612</v>
      </c>
      <c r="DX114" s="2">
        <f t="shared" si="373"/>
        <v>117.20673842627961</v>
      </c>
      <c r="DY114" s="2">
        <f t="shared" si="373"/>
        <v>113.28438508064519</v>
      </c>
      <c r="EA114" s="2">
        <f t="shared" si="228"/>
        <v>97.431568410081468</v>
      </c>
      <c r="EB114" s="2">
        <f t="shared" si="290"/>
        <v>98.244660617528169</v>
      </c>
      <c r="EC114" s="2">
        <f t="shared" si="291"/>
        <v>96.553870788963408</v>
      </c>
      <c r="ED114" s="2">
        <f t="shared" si="292"/>
        <v>94.027535782116047</v>
      </c>
      <c r="EE114" s="2">
        <f t="shared" si="293"/>
        <v>94.13715853136253</v>
      </c>
      <c r="EF114" s="2">
        <f t="shared" si="294"/>
        <v>95.110078552515418</v>
      </c>
      <c r="EG114" s="2">
        <f t="shared" si="295"/>
        <v>94.934616724082602</v>
      </c>
      <c r="EH114" s="2">
        <f t="shared" si="296"/>
        <v>95.74919927651753</v>
      </c>
      <c r="EI114" s="2">
        <f t="shared" si="297"/>
        <v>94.348014759068846</v>
      </c>
      <c r="EJ114" s="2">
        <f t="shared" si="298"/>
        <v>95.39045079169351</v>
      </c>
      <c r="EK114" s="2">
        <f t="shared" si="299"/>
        <v>93.888016369720532</v>
      </c>
      <c r="EL114" s="2">
        <f t="shared" si="300"/>
        <v>93.302176161508143</v>
      </c>
      <c r="EM114" s="2">
        <f t="shared" si="301"/>
        <v>95.210035045791827</v>
      </c>
      <c r="EN114" s="2">
        <f t="shared" si="302"/>
        <v>97.232771009423899</v>
      </c>
      <c r="EO114" s="2">
        <f t="shared" si="303"/>
        <v>99.494880268381067</v>
      </c>
      <c r="EQ114" s="2">
        <f t="shared" si="304"/>
        <v>97.222318483461081</v>
      </c>
      <c r="ER114" s="2">
        <f t="shared" si="374"/>
        <v>97.795694109841676</v>
      </c>
      <c r="ES114" s="2">
        <f t="shared" si="374"/>
        <v>96.132551682995881</v>
      </c>
      <c r="ET114" s="2">
        <f t="shared" si="374"/>
        <v>93.354022658157746</v>
      </c>
      <c r="EU114" s="2">
        <f t="shared" si="374"/>
        <v>93.802928824016249</v>
      </c>
      <c r="EV114" s="2">
        <f t="shared" si="374"/>
        <v>94.964928989248946</v>
      </c>
      <c r="EW114" s="2">
        <f t="shared" si="374"/>
        <v>95.04450872049074</v>
      </c>
      <c r="EX114" s="2">
        <f t="shared" si="374"/>
        <v>95.694427471741335</v>
      </c>
      <c r="EY114" s="2">
        <f t="shared" si="374"/>
        <v>94.428989664937021</v>
      </c>
      <c r="EZ114" s="2">
        <f t="shared" si="374"/>
        <v>95.269907470381341</v>
      </c>
      <c r="FA114" s="2">
        <f t="shared" si="374"/>
        <v>93.775171735694684</v>
      </c>
      <c r="FB114" s="2">
        <f t="shared" si="374"/>
        <v>93.148224297924301</v>
      </c>
      <c r="FC114" s="2">
        <f t="shared" si="374"/>
        <v>95.432291089955385</v>
      </c>
      <c r="FD114" s="2">
        <f t="shared" si="374"/>
        <v>97.146093003606822</v>
      </c>
      <c r="FE114" s="2">
        <f t="shared" si="374"/>
        <v>99.640807671576809</v>
      </c>
      <c r="FG114" s="2">
        <f t="shared" si="306"/>
        <v>0.98759753248211335</v>
      </c>
      <c r="FH114" s="2">
        <f t="shared" si="375"/>
        <v>0.98589426335543051</v>
      </c>
      <c r="FI114" s="2">
        <f t="shared" si="375"/>
        <v>0.98423196286318138</v>
      </c>
      <c r="FJ114" s="2">
        <f t="shared" si="375"/>
        <v>0.98453372408680817</v>
      </c>
      <c r="FK114" s="2">
        <f t="shared" si="375"/>
        <v>0.98504430326621606</v>
      </c>
      <c r="FL114" s="2">
        <f t="shared" si="375"/>
        <v>0.98441782121577559</v>
      </c>
      <c r="FM114" s="2">
        <f t="shared" si="375"/>
        <v>0.98228739512717356</v>
      </c>
      <c r="FN114" s="2">
        <f t="shared" si="375"/>
        <v>0.98398507464180973</v>
      </c>
      <c r="FO114" s="2">
        <f t="shared" si="375"/>
        <v>0.98343588599324161</v>
      </c>
      <c r="FP114" s="2">
        <f t="shared" si="375"/>
        <v>0.98367857820169369</v>
      </c>
      <c r="FQ114" s="2">
        <f t="shared" si="375"/>
        <v>0.98408935208842174</v>
      </c>
      <c r="FR114" s="2">
        <f t="shared" si="375"/>
        <v>0.9836445413674193</v>
      </c>
      <c r="FS114" s="2">
        <f t="shared" si="375"/>
        <v>0.98362436724386637</v>
      </c>
      <c r="FT114" s="2">
        <f t="shared" si="375"/>
        <v>0.98216250195454613</v>
      </c>
      <c r="FU114" s="2">
        <f t="shared" si="375"/>
        <v>0.98220586948468791</v>
      </c>
      <c r="FW114" s="2">
        <f t="shared" si="324"/>
        <v>4.8170521831586034E-3</v>
      </c>
      <c r="FX114" s="2">
        <f t="shared" si="376"/>
        <v>6.8370711192083317E-3</v>
      </c>
      <c r="FY114" s="2">
        <f t="shared" si="377"/>
        <v>5.8006871663990643E-3</v>
      </c>
      <c r="FZ114" s="2">
        <f t="shared" si="378"/>
        <v>5.7245940148474518E-3</v>
      </c>
      <c r="GA114" s="2">
        <f t="shared" si="379"/>
        <v>5.68718095630501E-3</v>
      </c>
      <c r="GB114" s="2">
        <f t="shared" si="380"/>
        <v>6.4089169517205866E-3</v>
      </c>
      <c r="GC114" s="2">
        <f t="shared" si="381"/>
        <v>6.0339456470898355E-3</v>
      </c>
      <c r="GD114" s="2">
        <f t="shared" si="382"/>
        <v>7.2840433434660998E-3</v>
      </c>
      <c r="GE114" s="2">
        <f t="shared" si="383"/>
        <v>7.3451851305244564E-3</v>
      </c>
      <c r="GF114" s="2">
        <f t="shared" si="384"/>
        <v>7.0540240936015318E-3</v>
      </c>
      <c r="GG114" s="2">
        <f t="shared" si="385"/>
        <v>6.5201168306163763E-3</v>
      </c>
      <c r="GH114" s="2">
        <f t="shared" si="386"/>
        <v>5.187246588220157E-3</v>
      </c>
      <c r="GI114" s="2">
        <f t="shared" si="387"/>
        <v>4.5543619692724651E-3</v>
      </c>
      <c r="GJ114" s="2">
        <f t="shared" si="388"/>
        <v>3.9362995677085649E-3</v>
      </c>
      <c r="GK114" s="2">
        <f t="shared" si="389"/>
        <v>4.2743422627592696E-3</v>
      </c>
      <c r="GM114" s="86">
        <f t="shared" si="325"/>
        <v>4.2707497510201731E-28</v>
      </c>
      <c r="GN114" s="86">
        <f t="shared" si="390"/>
        <v>9.6297145563915092E-21</v>
      </c>
      <c r="GO114" s="86">
        <f t="shared" si="391"/>
        <v>1.8355964296450031E-20</v>
      </c>
      <c r="GP114" s="86">
        <f t="shared" si="392"/>
        <v>3.4106099870024567E-33</v>
      </c>
      <c r="GQ114" s="86">
        <f t="shared" si="393"/>
        <v>3.5445221905761471E-31</v>
      </c>
      <c r="GR114" s="86">
        <f t="shared" si="394"/>
        <v>1.5475944802318806E-29</v>
      </c>
      <c r="GS114" s="86">
        <f t="shared" si="395"/>
        <v>2.4718921050479716E-25</v>
      </c>
      <c r="GT114" s="86">
        <f t="shared" si="396"/>
        <v>1.41169416130755E-28</v>
      </c>
      <c r="GU114" s="86">
        <f t="shared" si="397"/>
        <v>1.3629077199952391E-25</v>
      </c>
      <c r="GV114" s="86">
        <f t="shared" si="398"/>
        <v>1.6730653316561285E-22</v>
      </c>
      <c r="GW114" s="86">
        <f t="shared" si="399"/>
        <v>3.6412578665136086E-30</v>
      </c>
      <c r="GX114" s="86">
        <f t="shared" si="400"/>
        <v>2.6914809463832179E-30</v>
      </c>
      <c r="GY114" s="86">
        <f t="shared" si="401"/>
        <v>5.7252411100592153E-28</v>
      </c>
      <c r="GZ114" s="86">
        <f t="shared" si="402"/>
        <v>8.4905816722496172E-32</v>
      </c>
      <c r="HA114" s="86">
        <f t="shared" si="403"/>
        <v>1.3466028584222364E-42</v>
      </c>
      <c r="HC114" s="86">
        <f t="shared" si="326"/>
        <v>1.6709665373726777E-2</v>
      </c>
      <c r="HD114" s="86">
        <f t="shared" si="404"/>
        <v>2.7864149222805609E-2</v>
      </c>
      <c r="HE114" s="86">
        <f t="shared" si="405"/>
        <v>1.1912896193016257E-2</v>
      </c>
      <c r="HF114" s="86">
        <f t="shared" si="406"/>
        <v>2.1804587497265787E-3</v>
      </c>
      <c r="HG114" s="86">
        <f t="shared" si="407"/>
        <v>8.7491673123136831E-4</v>
      </c>
      <c r="HH114" s="86">
        <f t="shared" si="408"/>
        <v>3.255523219343809E-5</v>
      </c>
      <c r="HI114" s="86">
        <f t="shared" si="409"/>
        <v>4.9497699844071224E-3</v>
      </c>
      <c r="HJ114" s="86">
        <f t="shared" si="410"/>
        <v>7.0298277673146693E-5</v>
      </c>
      <c r="HK114" s="86">
        <f t="shared" si="411"/>
        <v>8.8807408923803719E-5</v>
      </c>
      <c r="HL114" s="86">
        <f t="shared" si="412"/>
        <v>2.9424327741719874E-3</v>
      </c>
      <c r="HM114" s="86">
        <f t="shared" si="413"/>
        <v>2.8002931134025213E-4</v>
      </c>
      <c r="HN114" s="86">
        <f t="shared" si="414"/>
        <v>6.0671113947048097E-3</v>
      </c>
      <c r="HO114" s="86">
        <f t="shared" si="415"/>
        <v>2.591322485266306E-2</v>
      </c>
      <c r="HP114" s="86">
        <f t="shared" si="416"/>
        <v>9.999452768999717E-3</v>
      </c>
      <c r="HQ114" s="86">
        <f t="shared" si="417"/>
        <v>1.9026259955365031E-3</v>
      </c>
      <c r="HS114" s="86">
        <f t="shared" si="327"/>
        <v>8.0600874913369975E-9</v>
      </c>
      <c r="HT114" s="86">
        <f t="shared" si="418"/>
        <v>7.3709568525335258E-8</v>
      </c>
      <c r="HU114" s="86">
        <f t="shared" si="419"/>
        <v>5.4568839994751354E-10</v>
      </c>
      <c r="HV114" s="86">
        <f t="shared" si="420"/>
        <v>2.4532535985890566E-10</v>
      </c>
      <c r="HW114" s="86">
        <f t="shared" si="421"/>
        <v>1.1578337222899446E-9</v>
      </c>
      <c r="HX114" s="86">
        <f t="shared" si="422"/>
        <v>3.7273782287630542E-9</v>
      </c>
      <c r="HY114" s="86">
        <f t="shared" si="423"/>
        <v>5.632874993341146E-11</v>
      </c>
      <c r="HZ114" s="86">
        <f t="shared" si="424"/>
        <v>9.613958436845688E-10</v>
      </c>
      <c r="IA114" s="86">
        <f t="shared" si="425"/>
        <v>6.1700394061910219E-9</v>
      </c>
      <c r="IB114" s="86">
        <f t="shared" si="426"/>
        <v>1.1521301308290815E-9</v>
      </c>
      <c r="IC114" s="86">
        <f t="shared" si="427"/>
        <v>3.2887122476424298E-10</v>
      </c>
      <c r="ID114" s="86">
        <f t="shared" si="428"/>
        <v>1.4130423004446229E-10</v>
      </c>
      <c r="IE114" s="86">
        <f t="shared" si="429"/>
        <v>1.251507800557873E-10</v>
      </c>
      <c r="IF114" s="86">
        <f t="shared" si="430"/>
        <v>3.2512870605468416E-9</v>
      </c>
      <c r="IG114" s="86">
        <f t="shared" si="431"/>
        <v>4.2121466497050375E-7</v>
      </c>
      <c r="II114" s="86">
        <f t="shared" si="328"/>
        <v>6.5179228597112748E-62</v>
      </c>
      <c r="IJ114" s="86">
        <f t="shared" si="329"/>
        <v>4.7042140756395764E-53</v>
      </c>
      <c r="IK114" s="86">
        <f t="shared" si="330"/>
        <v>3.4252825140083074E-71</v>
      </c>
      <c r="IL114" s="86">
        <f t="shared" si="331"/>
        <v>4.8037284694241442E-75</v>
      </c>
      <c r="IM114" s="86">
        <f t="shared" si="332"/>
        <v>2.8758147433339639E-71</v>
      </c>
      <c r="IN114" s="86">
        <f t="shared" si="333"/>
        <v>1.7402735268434171E-67</v>
      </c>
      <c r="IO114" s="86">
        <f t="shared" si="334"/>
        <v>7.8063871851201014E-84</v>
      </c>
      <c r="IP114" s="86">
        <f t="shared" si="335"/>
        <v>6.6977612569279415E-73</v>
      </c>
      <c r="IQ114" s="86">
        <f t="shared" si="336"/>
        <v>1.0079950713775194E-65</v>
      </c>
      <c r="IR114" s="86">
        <f t="shared" si="337"/>
        <v>1.5459852339543719E-71</v>
      </c>
      <c r="IS114" s="86">
        <f t="shared" si="338"/>
        <v>1.8319970984455538E-76</v>
      </c>
      <c r="IT114" s="86">
        <f t="shared" si="339"/>
        <v>1.0681575759903814E-76</v>
      </c>
      <c r="IU114" s="86">
        <f t="shared" si="340"/>
        <v>3.7249968627529205E-75</v>
      </c>
      <c r="IV114" s="86">
        <f t="shared" si="341"/>
        <v>8.8955935946443881E-53</v>
      </c>
      <c r="IW114" s="86">
        <f t="shared" si="342"/>
        <v>4.8040771157673594E-48</v>
      </c>
      <c r="IY114" s="86">
        <f t="shared" si="343"/>
        <v>1.6709673433814267E-2</v>
      </c>
      <c r="IZ114" s="86">
        <f t="shared" si="344"/>
        <v>2.7864222932374134E-2</v>
      </c>
      <c r="JA114" s="86">
        <f t="shared" si="345"/>
        <v>1.1912896738704657E-2</v>
      </c>
      <c r="JB114" s="86">
        <f t="shared" si="346"/>
        <v>2.1804589950519386E-3</v>
      </c>
      <c r="JC114" s="86">
        <f t="shared" si="347"/>
        <v>8.7491788906509055E-4</v>
      </c>
      <c r="JD114" s="86">
        <f t="shared" si="348"/>
        <v>3.2558959571666852E-5</v>
      </c>
      <c r="JE114" s="86">
        <f t="shared" si="349"/>
        <v>4.9497700407358722E-3</v>
      </c>
      <c r="JF114" s="86">
        <f t="shared" si="350"/>
        <v>7.0299239068990379E-5</v>
      </c>
      <c r="JG114" s="86">
        <f t="shared" si="351"/>
        <v>8.8813578963209912E-5</v>
      </c>
      <c r="JH114" s="86">
        <f t="shared" si="352"/>
        <v>2.9424339263021183E-3</v>
      </c>
      <c r="JI114" s="86">
        <f t="shared" si="353"/>
        <v>2.8002964021147688E-4</v>
      </c>
      <c r="JJ114" s="86">
        <f t="shared" si="354"/>
        <v>6.0671115360090401E-3</v>
      </c>
      <c r="JK114" s="86">
        <f t="shared" si="355"/>
        <v>2.5913224977813839E-2</v>
      </c>
      <c r="JL114" s="86">
        <f t="shared" si="356"/>
        <v>9.9994560202867778E-3</v>
      </c>
      <c r="JM114" s="86">
        <f t="shared" si="357"/>
        <v>1.9030472102014736E-3</v>
      </c>
    </row>
    <row r="115" spans="2:273" x14ac:dyDescent="0.25">
      <c r="B115" s="2">
        <v>88</v>
      </c>
      <c r="C115" s="37">
        <v>95.596999999999994</v>
      </c>
      <c r="D115" s="37">
        <v>95.725999999999999</v>
      </c>
      <c r="E115" s="37">
        <v>95.066000000000003</v>
      </c>
      <c r="F115" s="37">
        <v>93.376999999999995</v>
      </c>
      <c r="G115" s="37">
        <v>93.77</v>
      </c>
      <c r="H115" s="37">
        <v>93.15</v>
      </c>
      <c r="I115" s="37">
        <v>92.914000000000001</v>
      </c>
      <c r="J115" s="37">
        <v>94.745999999999995</v>
      </c>
      <c r="K115" s="37">
        <v>93.322000000000003</v>
      </c>
      <c r="L115" s="37">
        <v>95.153000000000006</v>
      </c>
      <c r="M115" s="37">
        <v>93.2</v>
      </c>
      <c r="N115" s="37">
        <v>90.542000000000002</v>
      </c>
      <c r="O115" s="37">
        <v>92.203000000000003</v>
      </c>
      <c r="P115" s="37">
        <v>96.25</v>
      </c>
      <c r="Q115" s="37">
        <v>99.983000000000004</v>
      </c>
      <c r="S115" s="4">
        <f t="shared" si="229"/>
        <v>97.742755704814584</v>
      </c>
      <c r="T115" s="4">
        <f t="shared" si="230"/>
        <v>98.70559913582693</v>
      </c>
      <c r="U115" s="4">
        <f t="shared" si="231"/>
        <v>96.693062080630014</v>
      </c>
      <c r="V115" s="4">
        <f t="shared" si="232"/>
        <v>94.004574031506507</v>
      </c>
      <c r="W115" s="4">
        <f t="shared" si="233"/>
        <v>94.14124470726297</v>
      </c>
      <c r="X115" s="4">
        <f t="shared" si="234"/>
        <v>95.175262453394978</v>
      </c>
      <c r="Y115" s="4">
        <f t="shared" si="235"/>
        <v>95.088630521091858</v>
      </c>
      <c r="Z115" s="4">
        <f t="shared" si="236"/>
        <v>95.825892720582999</v>
      </c>
      <c r="AA115" s="4">
        <f t="shared" si="237"/>
        <v>94.416695058665283</v>
      </c>
      <c r="AB115" s="4">
        <f t="shared" si="238"/>
        <v>95.413205711346791</v>
      </c>
      <c r="AC115" s="4">
        <f t="shared" si="239"/>
        <v>93.961656597295217</v>
      </c>
      <c r="AD115" s="4">
        <f t="shared" si="240"/>
        <v>93.395217685180455</v>
      </c>
      <c r="AE115" s="4">
        <f t="shared" si="241"/>
        <v>95.68045202760095</v>
      </c>
      <c r="AF115" s="4">
        <f t="shared" si="242"/>
        <v>97.516527842720649</v>
      </c>
      <c r="AG115" s="4">
        <f t="shared" si="243"/>
        <v>99.639137483600379</v>
      </c>
      <c r="AI115" s="4">
        <f t="shared" si="244"/>
        <v>-2.1457557048145901</v>
      </c>
      <c r="AJ115" s="4">
        <f t="shared" si="245"/>
        <v>-2.9795991358269305</v>
      </c>
      <c r="AK115" s="4">
        <f t="shared" si="246"/>
        <v>-1.6270620806300116</v>
      </c>
      <c r="AL115" s="4">
        <f t="shared" si="247"/>
        <v>-0.62757403150651214</v>
      </c>
      <c r="AM115" s="4">
        <f t="shared" si="248"/>
        <v>-0.37124470726297432</v>
      </c>
      <c r="AN115" s="4">
        <f t="shared" si="249"/>
        <v>-2.0252624533949728</v>
      </c>
      <c r="AO115" s="4">
        <f t="shared" si="250"/>
        <v>-2.1746305210918564</v>
      </c>
      <c r="AP115" s="4">
        <f t="shared" si="251"/>
        <v>-1.079892720583004</v>
      </c>
      <c r="AQ115" s="4">
        <f t="shared" si="252"/>
        <v>-1.0946950586652804</v>
      </c>
      <c r="AR115" s="4">
        <f t="shared" si="253"/>
        <v>-0.26020571134678505</v>
      </c>
      <c r="AS115" s="4">
        <f t="shared" si="254"/>
        <v>-0.76165659729521451</v>
      </c>
      <c r="AT115" s="4">
        <f t="shared" si="255"/>
        <v>-2.8532176851804536</v>
      </c>
      <c r="AU115" s="4">
        <f t="shared" si="256"/>
        <v>-3.4774520276009468</v>
      </c>
      <c r="AV115" s="4">
        <f t="shared" si="358"/>
        <v>-1.2665278427206488</v>
      </c>
      <c r="AW115" s="4">
        <f t="shared" si="358"/>
        <v>0.34386251639962495</v>
      </c>
      <c r="AY115" s="2">
        <f t="shared" si="308"/>
        <v>97.496417796936129</v>
      </c>
      <c r="AZ115" s="2">
        <f t="shared" si="359"/>
        <v>98.189391516443322</v>
      </c>
      <c r="BA115" s="2">
        <f t="shared" si="360"/>
        <v>96.553669224462098</v>
      </c>
      <c r="BB115" s="2">
        <f t="shared" si="361"/>
        <v>93.990004547037032</v>
      </c>
      <c r="BC115" s="2">
        <f t="shared" si="362"/>
        <v>94.136825689886663</v>
      </c>
      <c r="BD115" s="2">
        <f t="shared" si="363"/>
        <v>95.175198694566674</v>
      </c>
      <c r="BE115" s="2">
        <f t="shared" si="364"/>
        <v>95.048797309608403</v>
      </c>
      <c r="BF115" s="2">
        <f t="shared" si="365"/>
        <v>95.825729244656515</v>
      </c>
      <c r="BG115" s="2">
        <f t="shared" si="366"/>
        <v>94.416463135245735</v>
      </c>
      <c r="BH115" s="2">
        <f t="shared" si="367"/>
        <v>95.3936235170288</v>
      </c>
      <c r="BI115" s="2">
        <f t="shared" si="368"/>
        <v>93.960760612725096</v>
      </c>
      <c r="BJ115" s="2">
        <f t="shared" si="369"/>
        <v>93.340636923432982</v>
      </c>
      <c r="BK115" s="2">
        <f t="shared" si="370"/>
        <v>95.28534297797637</v>
      </c>
      <c r="BL115" s="2">
        <f t="shared" si="371"/>
        <v>97.435319922720808</v>
      </c>
      <c r="BM115" s="2">
        <f t="shared" si="372"/>
        <v>99.632392045073416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95.596999999999994</v>
      </c>
      <c r="CF115" s="2">
        <f t="shared" si="310"/>
        <v>95.725999999999999</v>
      </c>
      <c r="CG115" s="2">
        <f t="shared" si="311"/>
        <v>95.066000000000003</v>
      </c>
      <c r="CH115" s="2">
        <f t="shared" si="312"/>
        <v>93.376999999999995</v>
      </c>
      <c r="CI115" s="2">
        <f t="shared" si="313"/>
        <v>93.77</v>
      </c>
      <c r="CJ115" s="2">
        <f t="shared" si="314"/>
        <v>93.15</v>
      </c>
      <c r="CK115" s="2">
        <f t="shared" si="315"/>
        <v>92.914000000000001</v>
      </c>
      <c r="CL115" s="2">
        <f t="shared" si="316"/>
        <v>94.745999999999995</v>
      </c>
      <c r="CM115" s="2">
        <f t="shared" si="317"/>
        <v>93.322000000000003</v>
      </c>
      <c r="CN115" s="2">
        <f t="shared" si="318"/>
        <v>95.153000000000006</v>
      </c>
      <c r="CO115" s="2">
        <f t="shared" si="319"/>
        <v>93.2</v>
      </c>
      <c r="CP115" s="2">
        <f t="shared" si="320"/>
        <v>90.542000000000002</v>
      </c>
      <c r="CQ115" s="2">
        <f t="shared" si="321"/>
        <v>92.203000000000003</v>
      </c>
      <c r="CR115" s="2">
        <f t="shared" si="322"/>
        <v>96.25</v>
      </c>
      <c r="CS115" s="2">
        <f t="shared" si="323"/>
        <v>99.983000000000004</v>
      </c>
      <c r="CU115" s="2">
        <f t="shared" si="273"/>
        <v>95.596999999999994</v>
      </c>
      <c r="CV115" s="2">
        <f t="shared" si="274"/>
        <v>95.725999999999999</v>
      </c>
      <c r="CW115" s="2">
        <f t="shared" si="275"/>
        <v>95.066000000000003</v>
      </c>
      <c r="CX115" s="2">
        <f t="shared" si="276"/>
        <v>93.376999999999995</v>
      </c>
      <c r="CY115" s="2">
        <f t="shared" si="277"/>
        <v>93.77</v>
      </c>
      <c r="CZ115" s="2">
        <f t="shared" si="278"/>
        <v>93.15</v>
      </c>
      <c r="DA115" s="2">
        <f t="shared" si="279"/>
        <v>92.914000000000001</v>
      </c>
      <c r="DB115" s="2">
        <f t="shared" si="280"/>
        <v>94.745999999999995</v>
      </c>
      <c r="DC115" s="2">
        <f t="shared" si="281"/>
        <v>93.322000000000003</v>
      </c>
      <c r="DD115" s="2">
        <f t="shared" si="282"/>
        <v>95.153000000000006</v>
      </c>
      <c r="DE115" s="2">
        <f t="shared" si="283"/>
        <v>93.2</v>
      </c>
      <c r="DF115" s="2">
        <f t="shared" si="284"/>
        <v>90.542000000000002</v>
      </c>
      <c r="DG115" s="2">
        <f t="shared" si="285"/>
        <v>92.203000000000003</v>
      </c>
      <c r="DH115" s="2">
        <f t="shared" si="286"/>
        <v>96.25</v>
      </c>
      <c r="DI115" s="2">
        <f t="shared" si="287"/>
        <v>99.983000000000004</v>
      </c>
      <c r="DK115" s="2">
        <f t="shared" si="288"/>
        <v>116.03000155195681</v>
      </c>
      <c r="DL115" s="2">
        <f t="shared" si="373"/>
        <v>107.22802508710801</v>
      </c>
      <c r="DM115" s="2">
        <f t="shared" si="373"/>
        <v>108.60979921216764</v>
      </c>
      <c r="DN115" s="2">
        <f t="shared" si="373"/>
        <v>102.97046882591094</v>
      </c>
      <c r="DO115" s="2">
        <f t="shared" si="373"/>
        <v>105.58561286792866</v>
      </c>
      <c r="DP115" s="2">
        <f t="shared" si="373"/>
        <v>110.71860815100817</v>
      </c>
      <c r="DQ115" s="2">
        <f t="shared" si="373"/>
        <v>109.57147226890756</v>
      </c>
      <c r="DR115" s="2">
        <f t="shared" si="373"/>
        <v>109.63173165266105</v>
      </c>
      <c r="DS115" s="2">
        <f t="shared" si="373"/>
        <v>105.80801252681252</v>
      </c>
      <c r="DT115" s="2">
        <f t="shared" si="373"/>
        <v>105.19714392964389</v>
      </c>
      <c r="DU115" s="2">
        <f t="shared" si="373"/>
        <v>107.99515924495925</v>
      </c>
      <c r="DV115" s="2">
        <f t="shared" si="373"/>
        <v>104.77735253674726</v>
      </c>
      <c r="DW115" s="2">
        <f t="shared" si="373"/>
        <v>107.90381124849546</v>
      </c>
      <c r="DX115" s="2">
        <f t="shared" si="373"/>
        <v>117.42795416348359</v>
      </c>
      <c r="DY115" s="2">
        <f t="shared" si="373"/>
        <v>113.39664351173025</v>
      </c>
      <c r="EA115" s="2">
        <f t="shared" si="228"/>
        <v>97.285203308156667</v>
      </c>
      <c r="EB115" s="2">
        <f t="shared" si="290"/>
        <v>98.074624408703883</v>
      </c>
      <c r="EC115" s="2">
        <f t="shared" si="291"/>
        <v>96.380075045726059</v>
      </c>
      <c r="ED115" s="2">
        <f t="shared" si="292"/>
        <v>93.86536365456918</v>
      </c>
      <c r="EE115" s="2">
        <f t="shared" si="293"/>
        <v>93.980271081218973</v>
      </c>
      <c r="EF115" s="2">
        <f t="shared" si="294"/>
        <v>94.951781112091766</v>
      </c>
      <c r="EG115" s="2">
        <f t="shared" si="295"/>
        <v>94.809272067950715</v>
      </c>
      <c r="EH115" s="2">
        <f t="shared" si="296"/>
        <v>95.621228078047949</v>
      </c>
      <c r="EI115" s="2">
        <f t="shared" si="297"/>
        <v>94.240857796747491</v>
      </c>
      <c r="EJ115" s="2">
        <f t="shared" si="298"/>
        <v>95.246174638042078</v>
      </c>
      <c r="EK115" s="2">
        <f t="shared" si="299"/>
        <v>93.754584652256483</v>
      </c>
      <c r="EL115" s="2">
        <f t="shared" si="300"/>
        <v>93.168044896049224</v>
      </c>
      <c r="EM115" s="2">
        <f t="shared" si="301"/>
        <v>95.092686342669964</v>
      </c>
      <c r="EN115" s="2">
        <f t="shared" si="302"/>
        <v>97.104522102399699</v>
      </c>
      <c r="EO115" s="2">
        <f t="shared" si="303"/>
        <v>99.404357902819527</v>
      </c>
      <c r="EQ115" s="2">
        <f t="shared" si="304"/>
        <v>97.087636658264302</v>
      </c>
      <c r="ER115" s="2">
        <f t="shared" si="374"/>
        <v>97.656308176063476</v>
      </c>
      <c r="ES115" s="2">
        <f t="shared" si="374"/>
        <v>95.983459730023952</v>
      </c>
      <c r="ET115" s="2">
        <f t="shared" si="374"/>
        <v>93.233272778438433</v>
      </c>
      <c r="EU115" s="2">
        <f t="shared" si="374"/>
        <v>93.667710351795535</v>
      </c>
      <c r="EV115" s="2">
        <f t="shared" si="374"/>
        <v>94.81590372625331</v>
      </c>
      <c r="EW115" s="2">
        <f t="shared" si="374"/>
        <v>94.912584452491856</v>
      </c>
      <c r="EX115" s="2">
        <f t="shared" si="374"/>
        <v>95.568352600798718</v>
      </c>
      <c r="EY115" s="2">
        <f t="shared" si="374"/>
        <v>94.316566394124919</v>
      </c>
      <c r="EZ115" s="2">
        <f t="shared" si="374"/>
        <v>95.131359090214005</v>
      </c>
      <c r="FA115" s="2">
        <f t="shared" si="374"/>
        <v>93.649023025531548</v>
      </c>
      <c r="FB115" s="2">
        <f t="shared" si="374"/>
        <v>93.022729088006017</v>
      </c>
      <c r="FC115" s="2">
        <f t="shared" si="374"/>
        <v>95.302950351781178</v>
      </c>
      <c r="FD115" s="2">
        <f t="shared" si="374"/>
        <v>97.024945116582884</v>
      </c>
      <c r="FE115" s="2">
        <f t="shared" si="374"/>
        <v>99.533518956085089</v>
      </c>
      <c r="FG115" s="2">
        <f t="shared" si="306"/>
        <v>0.98867645800336701</v>
      </c>
      <c r="FH115" s="2">
        <f t="shared" si="375"/>
        <v>0.98711942853695256</v>
      </c>
      <c r="FI115" s="2">
        <f t="shared" si="375"/>
        <v>0.9855993995873541</v>
      </c>
      <c r="FJ115" s="2">
        <f t="shared" si="375"/>
        <v>0.98587536700916767</v>
      </c>
      <c r="FK115" s="2">
        <f t="shared" si="375"/>
        <v>0.98634226972598515</v>
      </c>
      <c r="FL115" s="2">
        <f t="shared" si="375"/>
        <v>0.98576937296419764</v>
      </c>
      <c r="FM115" s="2">
        <f t="shared" si="375"/>
        <v>0.98382069663960714</v>
      </c>
      <c r="FN115" s="2">
        <f t="shared" si="375"/>
        <v>0.98537360384431538</v>
      </c>
      <c r="FO115" s="2">
        <f t="shared" si="375"/>
        <v>0.98487129896725789</v>
      </c>
      <c r="FP115" s="2">
        <f t="shared" si="375"/>
        <v>0.98509327874154262</v>
      </c>
      <c r="FQ115" s="2">
        <f t="shared" si="375"/>
        <v>0.98546897372172715</v>
      </c>
      <c r="FR115" s="2">
        <f t="shared" si="375"/>
        <v>0.98506214733471442</v>
      </c>
      <c r="FS115" s="2">
        <f t="shared" si="375"/>
        <v>0.98504369521185342</v>
      </c>
      <c r="FT115" s="2">
        <f t="shared" si="375"/>
        <v>0.98370643558060122</v>
      </c>
      <c r="FU115" s="2">
        <f t="shared" si="375"/>
        <v>0.98374611153259772</v>
      </c>
      <c r="FW115" s="2">
        <f t="shared" si="324"/>
        <v>5.2793391657654761E-3</v>
      </c>
      <c r="FX115" s="2">
        <f t="shared" si="376"/>
        <v>7.4917576324273951E-3</v>
      </c>
      <c r="FY115" s="2">
        <f t="shared" si="377"/>
        <v>6.3567694991755741E-3</v>
      </c>
      <c r="FZ115" s="2">
        <f t="shared" si="378"/>
        <v>6.2734277143091542E-3</v>
      </c>
      <c r="GA115" s="2">
        <f t="shared" si="379"/>
        <v>6.2324502394702575E-3</v>
      </c>
      <c r="GB115" s="2">
        <f t="shared" si="380"/>
        <v>7.0228952965900532E-3</v>
      </c>
      <c r="GC115" s="2">
        <f t="shared" si="381"/>
        <v>6.6122405613104817E-3</v>
      </c>
      <c r="GD115" s="2">
        <f t="shared" si="382"/>
        <v>7.9811859165959797E-3</v>
      </c>
      <c r="GE115" s="2">
        <f t="shared" si="383"/>
        <v>8.0481320317868418E-3</v>
      </c>
      <c r="GF115" s="2">
        <f t="shared" si="384"/>
        <v>7.7293233491135893E-3</v>
      </c>
      <c r="GG115" s="2">
        <f t="shared" si="385"/>
        <v>7.1446715917677268E-3</v>
      </c>
      <c r="GH115" s="2">
        <f t="shared" si="386"/>
        <v>5.6848577597249077E-3</v>
      </c>
      <c r="GI115" s="2">
        <f t="shared" si="387"/>
        <v>4.9915653196841853E-3</v>
      </c>
      <c r="GJ115" s="2">
        <f t="shared" si="388"/>
        <v>4.3144281716840137E-3</v>
      </c>
      <c r="GK115" s="2">
        <f t="shared" si="389"/>
        <v>4.6847911758897054E-3</v>
      </c>
      <c r="GM115" s="86">
        <f t="shared" si="325"/>
        <v>4.2560667427079915E-30</v>
      </c>
      <c r="GN115" s="86">
        <f t="shared" si="390"/>
        <v>3.3075369767791862E-22</v>
      </c>
      <c r="GO115" s="86">
        <f t="shared" si="391"/>
        <v>7.2106175719588407E-22</v>
      </c>
      <c r="GP115" s="86">
        <f t="shared" si="392"/>
        <v>1.4530843141815644E-35</v>
      </c>
      <c r="GQ115" s="86">
        <f t="shared" si="393"/>
        <v>2.4724550355937497E-33</v>
      </c>
      <c r="GR115" s="86">
        <f t="shared" si="394"/>
        <v>1.567944670796101E-31</v>
      </c>
      <c r="GS115" s="86">
        <f t="shared" si="395"/>
        <v>4.2664264419503655E-27</v>
      </c>
      <c r="GT115" s="86">
        <f t="shared" si="396"/>
        <v>1.7051897376966727E-30</v>
      </c>
      <c r="GU115" s="86">
        <f t="shared" si="397"/>
        <v>2.4496309636015305E-27</v>
      </c>
      <c r="GV115" s="86">
        <f t="shared" si="398"/>
        <v>4.8762534389875654E-24</v>
      </c>
      <c r="GW115" s="86">
        <f t="shared" si="399"/>
        <v>3.0207440511270235E-32</v>
      </c>
      <c r="GX115" s="86">
        <f t="shared" si="400"/>
        <v>1.9786071842451534E-32</v>
      </c>
      <c r="GY115" s="86">
        <f t="shared" si="401"/>
        <v>6.2847273676153197E-30</v>
      </c>
      <c r="GZ115" s="86">
        <f t="shared" si="402"/>
        <v>5.2347871149998179E-34</v>
      </c>
      <c r="HA115" s="86">
        <f t="shared" si="403"/>
        <v>1.6923191983369521E-45</v>
      </c>
      <c r="HC115" s="86">
        <f t="shared" si="326"/>
        <v>5.4029336800819061E-3</v>
      </c>
      <c r="HD115" s="86">
        <f t="shared" si="404"/>
        <v>9.5215125380843681E-3</v>
      </c>
      <c r="HE115" s="86">
        <f t="shared" si="405"/>
        <v>3.703843777940443E-3</v>
      </c>
      <c r="HF115" s="86">
        <f t="shared" si="406"/>
        <v>3.6700528186709244E-4</v>
      </c>
      <c r="HG115" s="86">
        <f t="shared" si="407"/>
        <v>1.2337536754635384E-4</v>
      </c>
      <c r="HH115" s="86">
        <f t="shared" si="408"/>
        <v>1.9791509232723634E-6</v>
      </c>
      <c r="HI115" s="86">
        <f t="shared" si="409"/>
        <v>1.1821154826894809E-3</v>
      </c>
      <c r="HJ115" s="86">
        <f t="shared" si="410"/>
        <v>7.0931351302971672E-6</v>
      </c>
      <c r="HK115" s="86">
        <f t="shared" si="411"/>
        <v>7.7623554016489737E-6</v>
      </c>
      <c r="HL115" s="86">
        <f t="shared" si="412"/>
        <v>7.2988408043564044E-4</v>
      </c>
      <c r="HM115" s="86">
        <f t="shared" si="413"/>
        <v>3.1949697504153206E-5</v>
      </c>
      <c r="HN115" s="86">
        <f t="shared" si="414"/>
        <v>1.3912432046644695E-3</v>
      </c>
      <c r="HO115" s="86">
        <f t="shared" si="415"/>
        <v>8.5870703648840419E-3</v>
      </c>
      <c r="HP115" s="86">
        <f t="shared" si="416"/>
        <v>2.5334992499562912E-3</v>
      </c>
      <c r="HQ115" s="86">
        <f t="shared" si="417"/>
        <v>3.4422540018447256E-4</v>
      </c>
      <c r="HS115" s="86">
        <f t="shared" si="327"/>
        <v>2.468836687383841E-8</v>
      </c>
      <c r="HT115" s="86">
        <f t="shared" si="418"/>
        <v>2.0769875460575947E-7</v>
      </c>
      <c r="HU115" s="86">
        <f t="shared" si="419"/>
        <v>2.074466228126338E-9</v>
      </c>
      <c r="HV115" s="86">
        <f t="shared" si="420"/>
        <v>9.894298428296495E-10</v>
      </c>
      <c r="HW115" s="86">
        <f t="shared" si="421"/>
        <v>4.2751525787398395E-9</v>
      </c>
      <c r="HX115" s="86">
        <f t="shared" si="422"/>
        <v>1.3157377745303056E-8</v>
      </c>
      <c r="HY115" s="86">
        <f t="shared" si="423"/>
        <v>2.6290914128414638E-10</v>
      </c>
      <c r="HZ115" s="86">
        <f t="shared" si="424"/>
        <v>3.8737896773871969E-9</v>
      </c>
      <c r="IA115" s="86">
        <f t="shared" si="425"/>
        <v>2.1778076654968583E-8</v>
      </c>
      <c r="IB115" s="86">
        <f t="shared" si="426"/>
        <v>4.5126046132162999E-9</v>
      </c>
      <c r="IC115" s="86">
        <f t="shared" si="427"/>
        <v>1.3794159814253175E-9</v>
      </c>
      <c r="ID115" s="86">
        <f t="shared" si="428"/>
        <v>5.7402174055938114E-10</v>
      </c>
      <c r="IE115" s="86">
        <f t="shared" si="429"/>
        <v>4.8669056547518955E-10</v>
      </c>
      <c r="IF115" s="86">
        <f t="shared" si="430"/>
        <v>9.8854716332581799E-9</v>
      </c>
      <c r="IG115" s="86">
        <f t="shared" si="431"/>
        <v>9.509763023292778E-7</v>
      </c>
      <c r="II115" s="86">
        <f t="shared" si="328"/>
        <v>7.4550254343385405E-60</v>
      </c>
      <c r="IJ115" s="86">
        <f t="shared" si="329"/>
        <v>3.5614293148514435E-51</v>
      </c>
      <c r="IK115" s="86">
        <f t="shared" si="330"/>
        <v>9.8934166655727065E-69</v>
      </c>
      <c r="IL115" s="86">
        <f t="shared" si="331"/>
        <v>1.8704003238350054E-72</v>
      </c>
      <c r="IM115" s="86">
        <f t="shared" si="332"/>
        <v>8.1790089940347847E-69</v>
      </c>
      <c r="IN115" s="86">
        <f t="shared" si="333"/>
        <v>4.1312122559774821E-65</v>
      </c>
      <c r="IO115" s="86">
        <f t="shared" si="334"/>
        <v>6.6509496185049473E-81</v>
      </c>
      <c r="IP115" s="86">
        <f t="shared" si="335"/>
        <v>2.907411933344664E-70</v>
      </c>
      <c r="IQ115" s="86">
        <f t="shared" si="336"/>
        <v>2.3956311432835771E-63</v>
      </c>
      <c r="IR115" s="86">
        <f t="shared" si="337"/>
        <v>5.748775601964639E-69</v>
      </c>
      <c r="IS115" s="86">
        <f t="shared" si="338"/>
        <v>9.364780179427975E-74</v>
      </c>
      <c r="IT115" s="86">
        <f t="shared" si="339"/>
        <v>4.2445531853129718E-74</v>
      </c>
      <c r="IU115" s="86">
        <f t="shared" si="340"/>
        <v>1.1366723611110885E-72</v>
      </c>
      <c r="IV115" s="86">
        <f t="shared" si="341"/>
        <v>4.288472408892411E-51</v>
      </c>
      <c r="IW115" s="86">
        <f t="shared" si="342"/>
        <v>1.7068115095385856E-46</v>
      </c>
      <c r="IY115" s="86">
        <f t="shared" si="343"/>
        <v>5.4029583684487795E-3</v>
      </c>
      <c r="IZ115" s="86">
        <f t="shared" si="344"/>
        <v>9.5217202368389747E-3</v>
      </c>
      <c r="JA115" s="86">
        <f t="shared" si="345"/>
        <v>3.7038458524066712E-3</v>
      </c>
      <c r="JB115" s="86">
        <f t="shared" si="346"/>
        <v>3.6700627129693529E-4</v>
      </c>
      <c r="JC115" s="86">
        <f t="shared" si="347"/>
        <v>1.2337964269893258E-4</v>
      </c>
      <c r="JD115" s="86">
        <f t="shared" si="348"/>
        <v>1.9923083010176665E-6</v>
      </c>
      <c r="JE115" s="86">
        <f t="shared" si="349"/>
        <v>1.1821157455986222E-3</v>
      </c>
      <c r="JF115" s="86">
        <f t="shared" si="350"/>
        <v>7.0970089199745544E-6</v>
      </c>
      <c r="JG115" s="86">
        <f t="shared" si="351"/>
        <v>7.7841334783039428E-6</v>
      </c>
      <c r="JH115" s="86">
        <f t="shared" si="352"/>
        <v>7.2988859304025367E-4</v>
      </c>
      <c r="JI115" s="86">
        <f t="shared" si="353"/>
        <v>3.1951076920134629E-5</v>
      </c>
      <c r="JJ115" s="86">
        <f t="shared" si="354"/>
        <v>1.39124377868621E-3</v>
      </c>
      <c r="JK115" s="86">
        <f t="shared" si="355"/>
        <v>8.5870708515746082E-3</v>
      </c>
      <c r="JL115" s="86">
        <f t="shared" si="356"/>
        <v>2.5335091354279243E-3</v>
      </c>
      <c r="JM115" s="86">
        <f t="shared" si="357"/>
        <v>3.4517637648680185E-4</v>
      </c>
    </row>
    <row r="116" spans="2:273" x14ac:dyDescent="0.25">
      <c r="B116" s="2">
        <v>89</v>
      </c>
      <c r="C116" s="37">
        <v>95.968000000000004</v>
      </c>
      <c r="D116" s="37">
        <v>96.644999999999996</v>
      </c>
      <c r="E116" s="37">
        <v>94.787000000000006</v>
      </c>
      <c r="F116" s="37">
        <v>92.311000000000007</v>
      </c>
      <c r="G116" s="37">
        <v>92.983999999999995</v>
      </c>
      <c r="H116" s="37">
        <v>92.816999999999993</v>
      </c>
      <c r="I116" s="37">
        <v>93.344999999999999</v>
      </c>
      <c r="J116" s="37">
        <v>95.186000000000007</v>
      </c>
      <c r="K116" s="37">
        <v>92.728999999999999</v>
      </c>
      <c r="L116" s="37">
        <v>93.745999999999995</v>
      </c>
      <c r="M116" s="37">
        <v>93.016999999999996</v>
      </c>
      <c r="N116" s="37">
        <v>91.355999999999995</v>
      </c>
      <c r="O116" s="37">
        <v>93.102000000000004</v>
      </c>
      <c r="P116" s="37">
        <v>93.95</v>
      </c>
      <c r="Q116" s="37">
        <v>98.082999999999998</v>
      </c>
      <c r="S116" s="4">
        <f t="shared" si="229"/>
        <v>97.389719021712423</v>
      </c>
      <c r="T116" s="4">
        <f t="shared" si="230"/>
        <v>98.135269008381087</v>
      </c>
      <c r="U116" s="4">
        <f t="shared" si="231"/>
        <v>96.39714557765042</v>
      </c>
      <c r="V116" s="4">
        <f t="shared" si="232"/>
        <v>93.820567796116165</v>
      </c>
      <c r="W116" s="4">
        <f t="shared" si="233"/>
        <v>93.969366261402442</v>
      </c>
      <c r="X116" s="4">
        <f t="shared" si="234"/>
        <v>95.001044630630176</v>
      </c>
      <c r="Y116" s="4">
        <f t="shared" si="235"/>
        <v>94.912146856129468</v>
      </c>
      <c r="Z116" s="4">
        <f t="shared" si="236"/>
        <v>95.683048815615038</v>
      </c>
      <c r="AA116" s="4">
        <f t="shared" si="237"/>
        <v>94.296411708002267</v>
      </c>
      <c r="AB116" s="4">
        <f t="shared" si="238"/>
        <v>95.242206304181011</v>
      </c>
      <c r="AC116" s="4">
        <f t="shared" si="239"/>
        <v>93.812574420324466</v>
      </c>
      <c r="AD116" s="4">
        <f t="shared" si="240"/>
        <v>93.202236554419969</v>
      </c>
      <c r="AE116" s="4">
        <f t="shared" si="241"/>
        <v>95.243664983496146</v>
      </c>
      <c r="AF116" s="4">
        <f t="shared" si="242"/>
        <v>97.296407036886706</v>
      </c>
      <c r="AG116" s="4">
        <f t="shared" si="243"/>
        <v>99.527134906386891</v>
      </c>
      <c r="AI116" s="4">
        <f t="shared" si="244"/>
        <v>-1.4217190217124198</v>
      </c>
      <c r="AJ116" s="4">
        <f t="shared" si="245"/>
        <v>-1.490269008381091</v>
      </c>
      <c r="AK116" s="4">
        <f t="shared" si="246"/>
        <v>-1.6101455776504139</v>
      </c>
      <c r="AL116" s="4">
        <f t="shared" si="247"/>
        <v>-1.5095677961161584</v>
      </c>
      <c r="AM116" s="4">
        <f t="shared" si="248"/>
        <v>-0.98536626140244721</v>
      </c>
      <c r="AN116" s="4">
        <f t="shared" si="249"/>
        <v>-2.1840446306301828</v>
      </c>
      <c r="AO116" s="4">
        <f t="shared" si="250"/>
        <v>-1.5671468561294688</v>
      </c>
      <c r="AP116" s="4">
        <f t="shared" si="251"/>
        <v>-0.497048815615031</v>
      </c>
      <c r="AQ116" s="4">
        <f t="shared" si="252"/>
        <v>-1.5674117080022683</v>
      </c>
      <c r="AR116" s="4">
        <f t="shared" si="253"/>
        <v>-1.4962063041810154</v>
      </c>
      <c r="AS116" s="4">
        <f t="shared" si="254"/>
        <v>-0.79557442032447057</v>
      </c>
      <c r="AT116" s="4">
        <f t="shared" si="255"/>
        <v>-1.8462365544199741</v>
      </c>
      <c r="AU116" s="4">
        <f t="shared" si="256"/>
        <v>-2.1416649834961419</v>
      </c>
      <c r="AV116" s="4">
        <f t="shared" si="358"/>
        <v>-3.3464070368867027</v>
      </c>
      <c r="AW116" s="4">
        <f t="shared" si="358"/>
        <v>-1.4441349063868927</v>
      </c>
      <c r="AY116" s="2">
        <f t="shared" si="308"/>
        <v>97.333865424693911</v>
      </c>
      <c r="AZ116" s="2">
        <f t="shared" si="359"/>
        <v>98.01109152458271</v>
      </c>
      <c r="BA116" s="2">
        <f t="shared" si="360"/>
        <v>96.367880820364761</v>
      </c>
      <c r="BB116" s="2">
        <f t="shared" si="361"/>
        <v>93.819075015195054</v>
      </c>
      <c r="BC116" s="2">
        <f t="shared" si="362"/>
        <v>93.968988467727485</v>
      </c>
      <c r="BD116" s="2">
        <f t="shared" si="363"/>
        <v>95.00103632491188</v>
      </c>
      <c r="BE116" s="2">
        <f t="shared" si="364"/>
        <v>94.906188298367283</v>
      </c>
      <c r="BF116" s="2">
        <f t="shared" si="365"/>
        <v>95.683036876985767</v>
      </c>
      <c r="BG116" s="2">
        <f t="shared" si="366"/>
        <v>94.296386765016166</v>
      </c>
      <c r="BH116" s="2">
        <f t="shared" si="367"/>
        <v>95.239068203123367</v>
      </c>
      <c r="BI116" s="2">
        <f t="shared" si="368"/>
        <v>93.812514312761735</v>
      </c>
      <c r="BJ116" s="2">
        <f t="shared" si="369"/>
        <v>93.19424203942242</v>
      </c>
      <c r="BK116" s="2">
        <f t="shared" si="370"/>
        <v>95.154609035632959</v>
      </c>
      <c r="BL116" s="2">
        <f t="shared" si="371"/>
        <v>97.283568855570209</v>
      </c>
      <c r="BM116" s="2">
        <f t="shared" si="372"/>
        <v>99.525137718944706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95.968000000000004</v>
      </c>
      <c r="CF116" s="2">
        <f t="shared" si="310"/>
        <v>96.644999999999996</v>
      </c>
      <c r="CG116" s="2">
        <f t="shared" si="311"/>
        <v>94.787000000000006</v>
      </c>
      <c r="CH116" s="2">
        <f t="shared" si="312"/>
        <v>92.311000000000007</v>
      </c>
      <c r="CI116" s="2">
        <f t="shared" si="313"/>
        <v>92.983999999999995</v>
      </c>
      <c r="CJ116" s="2">
        <f t="shared" si="314"/>
        <v>92.816999999999993</v>
      </c>
      <c r="CK116" s="2">
        <f t="shared" si="315"/>
        <v>93.344999999999999</v>
      </c>
      <c r="CL116" s="2">
        <f t="shared" si="316"/>
        <v>95.186000000000007</v>
      </c>
      <c r="CM116" s="2">
        <f t="shared" si="317"/>
        <v>92.728999999999999</v>
      </c>
      <c r="CN116" s="2">
        <f t="shared" si="318"/>
        <v>93.745999999999995</v>
      </c>
      <c r="CO116" s="2">
        <f t="shared" si="319"/>
        <v>93.016999999999996</v>
      </c>
      <c r="CP116" s="2">
        <f t="shared" si="320"/>
        <v>91.355999999999995</v>
      </c>
      <c r="CQ116" s="2">
        <f t="shared" si="321"/>
        <v>93.102000000000004</v>
      </c>
      <c r="CR116" s="2">
        <f t="shared" si="322"/>
        <v>93.95</v>
      </c>
      <c r="CS116" s="2">
        <f t="shared" si="323"/>
        <v>98.082999999999998</v>
      </c>
      <c r="CU116" s="2">
        <f t="shared" si="273"/>
        <v>95.968000000000004</v>
      </c>
      <c r="CV116" s="2">
        <f t="shared" si="274"/>
        <v>96.644999999999996</v>
      </c>
      <c r="CW116" s="2">
        <f t="shared" si="275"/>
        <v>94.787000000000006</v>
      </c>
      <c r="CX116" s="2">
        <f t="shared" si="276"/>
        <v>92.311000000000007</v>
      </c>
      <c r="CY116" s="2">
        <f t="shared" si="277"/>
        <v>92.983999999999995</v>
      </c>
      <c r="CZ116" s="2">
        <f t="shared" si="278"/>
        <v>92.816999999999993</v>
      </c>
      <c r="DA116" s="2">
        <f t="shared" si="279"/>
        <v>93.344999999999999</v>
      </c>
      <c r="DB116" s="2">
        <f t="shared" si="280"/>
        <v>95.186000000000007</v>
      </c>
      <c r="DC116" s="2">
        <f t="shared" si="281"/>
        <v>92.728999999999999</v>
      </c>
      <c r="DD116" s="2">
        <f t="shared" si="282"/>
        <v>93.745999999999995</v>
      </c>
      <c r="DE116" s="2">
        <f t="shared" si="283"/>
        <v>93.016999999999996</v>
      </c>
      <c r="DF116" s="2">
        <f t="shared" si="284"/>
        <v>91.355999999999995</v>
      </c>
      <c r="DG116" s="2">
        <f t="shared" si="285"/>
        <v>93.102000000000004</v>
      </c>
      <c r="DH116" s="2">
        <f t="shared" si="286"/>
        <v>93.95</v>
      </c>
      <c r="DI116" s="2">
        <f t="shared" si="287"/>
        <v>98.082999999999998</v>
      </c>
      <c r="DK116" s="2">
        <f t="shared" si="288"/>
        <v>116.10888191632928</v>
      </c>
      <c r="DL116" s="2">
        <f t="shared" si="373"/>
        <v>107.23115278745644</v>
      </c>
      <c r="DM116" s="2">
        <f t="shared" si="373"/>
        <v>108.69221840463948</v>
      </c>
      <c r="DN116" s="2">
        <f t="shared" si="373"/>
        <v>103.00273117408908</v>
      </c>
      <c r="DO116" s="2">
        <f t="shared" si="373"/>
        <v>105.65817649633439</v>
      </c>
      <c r="DP116" s="2">
        <f t="shared" si="373"/>
        <v>110.84048665808668</v>
      </c>
      <c r="DQ116" s="2">
        <f t="shared" si="373"/>
        <v>109.67776638655461</v>
      </c>
      <c r="DR116" s="2">
        <f t="shared" si="373"/>
        <v>109.73531540616244</v>
      </c>
      <c r="DS116" s="2">
        <f t="shared" si="373"/>
        <v>105.86398472758472</v>
      </c>
      <c r="DT116" s="2">
        <f t="shared" si="373"/>
        <v>105.24617932217929</v>
      </c>
      <c r="DU116" s="2">
        <f t="shared" si="373"/>
        <v>108.10036670956673</v>
      </c>
      <c r="DV116" s="2">
        <f t="shared" si="373"/>
        <v>104.84939829302985</v>
      </c>
      <c r="DW116" s="2">
        <f t="shared" si="373"/>
        <v>108.02139216544479</v>
      </c>
      <c r="DX116" s="2">
        <f t="shared" si="373"/>
        <v>117.64916990068755</v>
      </c>
      <c r="DY116" s="2">
        <f t="shared" si="373"/>
        <v>113.50890194281529</v>
      </c>
      <c r="EA116" s="2">
        <f t="shared" si="228"/>
        <v>97.138838206231881</v>
      </c>
      <c r="EB116" s="2">
        <f t="shared" si="290"/>
        <v>97.904588199879583</v>
      </c>
      <c r="EC116" s="2">
        <f t="shared" si="291"/>
        <v>96.206279302488696</v>
      </c>
      <c r="ED116" s="2">
        <f t="shared" si="292"/>
        <v>93.703191527022312</v>
      </c>
      <c r="EE116" s="2">
        <f t="shared" si="293"/>
        <v>93.823383631075401</v>
      </c>
      <c r="EF116" s="2">
        <f t="shared" si="294"/>
        <v>94.793483671668113</v>
      </c>
      <c r="EG116" s="2">
        <f t="shared" si="295"/>
        <v>94.683927411818829</v>
      </c>
      <c r="EH116" s="2">
        <f t="shared" si="296"/>
        <v>95.493256879578354</v>
      </c>
      <c r="EI116" s="2">
        <f t="shared" si="297"/>
        <v>94.133700834426122</v>
      </c>
      <c r="EJ116" s="2">
        <f t="shared" si="298"/>
        <v>95.101898484390659</v>
      </c>
      <c r="EK116" s="2">
        <f t="shared" si="299"/>
        <v>93.621152934792434</v>
      </c>
      <c r="EL116" s="2">
        <f t="shared" si="300"/>
        <v>93.033913630590305</v>
      </c>
      <c r="EM116" s="2">
        <f t="shared" si="301"/>
        <v>94.975337639548101</v>
      </c>
      <c r="EN116" s="2">
        <f t="shared" si="302"/>
        <v>96.976273195375512</v>
      </c>
      <c r="EO116" s="2">
        <f t="shared" si="303"/>
        <v>99.313835537257972</v>
      </c>
      <c r="EQ116" s="2">
        <f t="shared" si="304"/>
        <v>96.952954833067537</v>
      </c>
      <c r="ER116" s="2">
        <f t="shared" si="374"/>
        <v>97.516922242285276</v>
      </c>
      <c r="ES116" s="2">
        <f t="shared" si="374"/>
        <v>95.834367777052051</v>
      </c>
      <c r="ET116" s="2">
        <f t="shared" si="374"/>
        <v>93.112522898719121</v>
      </c>
      <c r="EU116" s="2">
        <f t="shared" si="374"/>
        <v>93.532491879574792</v>
      </c>
      <c r="EV116" s="2">
        <f t="shared" si="374"/>
        <v>94.66687846325766</v>
      </c>
      <c r="EW116" s="2">
        <f t="shared" si="374"/>
        <v>94.780660184492973</v>
      </c>
      <c r="EX116" s="2">
        <f t="shared" si="374"/>
        <v>95.442277729856102</v>
      </c>
      <c r="EY116" s="2">
        <f t="shared" si="374"/>
        <v>94.204143123312818</v>
      </c>
      <c r="EZ116" s="2">
        <f t="shared" si="374"/>
        <v>94.992810710046669</v>
      </c>
      <c r="FA116" s="2">
        <f t="shared" si="374"/>
        <v>93.522874315368398</v>
      </c>
      <c r="FB116" s="2">
        <f t="shared" si="374"/>
        <v>92.897233878087732</v>
      </c>
      <c r="FC116" s="2">
        <f t="shared" si="374"/>
        <v>95.173609613606985</v>
      </c>
      <c r="FD116" s="2">
        <f t="shared" si="374"/>
        <v>96.903797229558947</v>
      </c>
      <c r="FE116" s="2">
        <f t="shared" si="374"/>
        <v>99.426230240593355</v>
      </c>
      <c r="FG116" s="2">
        <f t="shared" si="306"/>
        <v>0.98966250720902094</v>
      </c>
      <c r="FH116" s="2">
        <f t="shared" si="375"/>
        <v>0.9882394503817935</v>
      </c>
      <c r="FI116" s="2">
        <f t="shared" si="375"/>
        <v>0.98684983379766777</v>
      </c>
      <c r="FJ116" s="2">
        <f t="shared" si="375"/>
        <v>0.98710215197658835</v>
      </c>
      <c r="FK116" s="2">
        <f t="shared" si="375"/>
        <v>0.98752901516476865</v>
      </c>
      <c r="FL116" s="2">
        <f t="shared" si="375"/>
        <v>0.98700524262495415</v>
      </c>
      <c r="FM116" s="2">
        <f t="shared" si="375"/>
        <v>0.985223263751275</v>
      </c>
      <c r="FN116" s="2">
        <f t="shared" si="375"/>
        <v>0.98664337867020169</v>
      </c>
      <c r="FO116" s="2">
        <f t="shared" si="375"/>
        <v>0.98618406943507031</v>
      </c>
      <c r="FP116" s="2">
        <f t="shared" si="375"/>
        <v>0.98638705348547007</v>
      </c>
      <c r="FQ116" s="2">
        <f t="shared" si="375"/>
        <v>0.98673058060847052</v>
      </c>
      <c r="FR116" s="2">
        <f t="shared" si="375"/>
        <v>0.98635858660006137</v>
      </c>
      <c r="FS116" s="2">
        <f t="shared" si="375"/>
        <v>0.98634171371138579</v>
      </c>
      <c r="FT116" s="2">
        <f t="shared" si="375"/>
        <v>0.98511875804020954</v>
      </c>
      <c r="FU116" s="2">
        <f t="shared" si="375"/>
        <v>0.98515504678864141</v>
      </c>
      <c r="FW116" s="2">
        <f t="shared" si="324"/>
        <v>5.78573337339283E-3</v>
      </c>
      <c r="FX116" s="2">
        <f t="shared" si="376"/>
        <v>8.2086157789851514E-3</v>
      </c>
      <c r="FY116" s="2">
        <f t="shared" si="377"/>
        <v>6.965787108584357E-3</v>
      </c>
      <c r="FZ116" s="2">
        <f t="shared" si="378"/>
        <v>6.8745159100124494E-3</v>
      </c>
      <c r="GA116" s="2">
        <f t="shared" si="379"/>
        <v>6.8296391644433662E-3</v>
      </c>
      <c r="GB116" s="2">
        <f t="shared" si="380"/>
        <v>7.6952376100163462E-3</v>
      </c>
      <c r="GC116" s="2">
        <f t="shared" si="381"/>
        <v>7.2455553949555144E-3</v>
      </c>
      <c r="GD116" s="2">
        <f t="shared" si="382"/>
        <v>8.7444630092753332E-3</v>
      </c>
      <c r="GE116" s="2">
        <f t="shared" si="383"/>
        <v>8.8177545771578221E-3</v>
      </c>
      <c r="GF116" s="2">
        <f t="shared" si="384"/>
        <v>8.4687193046274305E-3</v>
      </c>
      <c r="GG116" s="2">
        <f t="shared" si="385"/>
        <v>7.828580339193222E-3</v>
      </c>
      <c r="GH116" s="2">
        <f t="shared" si="386"/>
        <v>6.22990569759432E-3</v>
      </c>
      <c r="GI116" s="2">
        <f t="shared" si="387"/>
        <v>5.4705080656030566E-3</v>
      </c>
      <c r="GJ116" s="2">
        <f t="shared" si="388"/>
        <v>4.7287081026172757E-3</v>
      </c>
      <c r="GK116" s="2">
        <f t="shared" si="389"/>
        <v>5.134450707779215E-3</v>
      </c>
      <c r="GM116" s="86">
        <f t="shared" si="325"/>
        <v>3.5937232785035355E-32</v>
      </c>
      <c r="GN116" s="86">
        <f t="shared" si="390"/>
        <v>1.005896445955887E-23</v>
      </c>
      <c r="GO116" s="86">
        <f t="shared" si="391"/>
        <v>2.5276758081747604E-23</v>
      </c>
      <c r="GP116" s="86">
        <f t="shared" si="392"/>
        <v>5.0912999599824976E-38</v>
      </c>
      <c r="GQ116" s="86">
        <f t="shared" si="393"/>
        <v>1.4509299580811075E-35</v>
      </c>
      <c r="GR116" s="86">
        <f t="shared" si="394"/>
        <v>1.3585253425790846E-33</v>
      </c>
      <c r="GS116" s="86">
        <f t="shared" si="395"/>
        <v>6.38124457186688E-29</v>
      </c>
      <c r="GT116" s="86">
        <f t="shared" si="396"/>
        <v>1.7732519713702644E-32</v>
      </c>
      <c r="GU116" s="86">
        <f t="shared" si="397"/>
        <v>3.8315652198171258E-29</v>
      </c>
      <c r="GV116" s="86">
        <f t="shared" si="398"/>
        <v>1.2567465293471001E-25</v>
      </c>
      <c r="GW116" s="86">
        <f t="shared" si="399"/>
        <v>2.1214970143847959E-34</v>
      </c>
      <c r="GX116" s="86">
        <f t="shared" si="400"/>
        <v>1.2220559979843051E-34</v>
      </c>
      <c r="GY116" s="86">
        <f t="shared" si="401"/>
        <v>5.8811714495786424E-32</v>
      </c>
      <c r="GZ116" s="86">
        <f t="shared" si="402"/>
        <v>2.7016905744583918E-36</v>
      </c>
      <c r="HA116" s="86">
        <f t="shared" si="403"/>
        <v>1.6951293211028909E-48</v>
      </c>
      <c r="HC116" s="86">
        <f t="shared" si="326"/>
        <v>1.4785575425007207E-3</v>
      </c>
      <c r="HD116" s="86">
        <f t="shared" si="404"/>
        <v>2.7326356566255436E-3</v>
      </c>
      <c r="HE116" s="86">
        <f t="shared" si="405"/>
        <v>9.7812019369931859E-4</v>
      </c>
      <c r="HF116" s="86">
        <f t="shared" si="406"/>
        <v>4.756744584892645E-5</v>
      </c>
      <c r="HG116" s="86">
        <f t="shared" si="407"/>
        <v>1.3246892582849026E-5</v>
      </c>
      <c r="HH116" s="86">
        <f t="shared" si="408"/>
        <v>8.3170225276741286E-8</v>
      </c>
      <c r="HI116" s="86">
        <f t="shared" si="409"/>
        <v>2.3143533238853721E-4</v>
      </c>
      <c r="HJ116" s="86">
        <f t="shared" si="410"/>
        <v>5.4568306023481869E-7</v>
      </c>
      <c r="HK116" s="86">
        <f t="shared" si="411"/>
        <v>4.9615862247370481E-7</v>
      </c>
      <c r="HL116" s="86">
        <f t="shared" si="412"/>
        <v>1.5250342672689301E-4</v>
      </c>
      <c r="HM116" s="86">
        <f t="shared" si="413"/>
        <v>2.7411825841022882E-6</v>
      </c>
      <c r="HN116" s="86">
        <f t="shared" si="414"/>
        <v>2.5629098269960892E-4</v>
      </c>
      <c r="HO116" s="86">
        <f t="shared" si="415"/>
        <v>2.3769459566590958E-3</v>
      </c>
      <c r="HP116" s="86">
        <f t="shared" si="416"/>
        <v>5.1910374990617766E-4</v>
      </c>
      <c r="HQ116" s="86">
        <f t="shared" si="417"/>
        <v>4.9244204834012305E-5</v>
      </c>
      <c r="HS116" s="86">
        <f t="shared" si="327"/>
        <v>7.2964731818872552E-8</v>
      </c>
      <c r="HT116" s="86">
        <f t="shared" si="418"/>
        <v>5.6521747859456576E-7</v>
      </c>
      <c r="HU116" s="86">
        <f t="shared" si="419"/>
        <v>7.5430615781125908E-9</v>
      </c>
      <c r="HV116" s="86">
        <f t="shared" si="420"/>
        <v>3.8082143784778157E-9</v>
      </c>
      <c r="HW116" s="86">
        <f t="shared" si="421"/>
        <v>1.5103612553433569E-8</v>
      </c>
      <c r="HX116" s="86">
        <f t="shared" si="422"/>
        <v>4.4458772974523908E-8</v>
      </c>
      <c r="HY116" s="86">
        <f t="shared" si="423"/>
        <v>1.1631341826614779E-9</v>
      </c>
      <c r="HZ116" s="86">
        <f t="shared" si="424"/>
        <v>1.4849096386698758E-8</v>
      </c>
      <c r="IA116" s="86">
        <f t="shared" si="425"/>
        <v>7.3493524547027685E-8</v>
      </c>
      <c r="IB116" s="86">
        <f t="shared" si="426"/>
        <v>1.6841465178895573E-8</v>
      </c>
      <c r="IC116" s="86">
        <f t="shared" si="427"/>
        <v>5.5027573148337614E-9</v>
      </c>
      <c r="ID116" s="86">
        <f t="shared" si="428"/>
        <v>2.226900137264005E-9</v>
      </c>
      <c r="IE116" s="86">
        <f t="shared" si="429"/>
        <v>1.81309272669022E-9</v>
      </c>
      <c r="IF116" s="86">
        <f t="shared" si="430"/>
        <v>2.9063794422312216E-8</v>
      </c>
      <c r="IG116" s="86">
        <f t="shared" si="431"/>
        <v>2.0961135902665313E-6</v>
      </c>
      <c r="II116" s="86">
        <f t="shared" si="328"/>
        <v>7.8555758885520356E-58</v>
      </c>
      <c r="IJ116" s="86">
        <f t="shared" si="329"/>
        <v>2.488704322675726E-49</v>
      </c>
      <c r="IK116" s="86">
        <f t="shared" si="330"/>
        <v>2.5812044018741056E-66</v>
      </c>
      <c r="IL116" s="86">
        <f t="shared" si="331"/>
        <v>6.5447613421247634E-70</v>
      </c>
      <c r="IM116" s="86">
        <f t="shared" si="332"/>
        <v>2.1026059009348214E-66</v>
      </c>
      <c r="IN116" s="86">
        <f t="shared" si="333"/>
        <v>8.8726338342127958E-63</v>
      </c>
      <c r="IO116" s="86">
        <f t="shared" si="334"/>
        <v>5.0147098373413885E-78</v>
      </c>
      <c r="IP116" s="86">
        <f t="shared" si="335"/>
        <v>1.1258933556698408E-67</v>
      </c>
      <c r="IQ116" s="86">
        <f t="shared" si="336"/>
        <v>5.1364982279989061E-61</v>
      </c>
      <c r="IR116" s="86">
        <f t="shared" si="337"/>
        <v>1.9140224244332353E-66</v>
      </c>
      <c r="IS116" s="86">
        <f t="shared" si="338"/>
        <v>4.268500211525651E-71</v>
      </c>
      <c r="IT116" s="86">
        <f t="shared" si="339"/>
        <v>1.5182832912247872E-71</v>
      </c>
      <c r="IU116" s="86">
        <f t="shared" si="340"/>
        <v>3.1445476818517952E-70</v>
      </c>
      <c r="IV116" s="86">
        <f t="shared" si="341"/>
        <v>1.9383088434725407E-49</v>
      </c>
      <c r="IW116" s="86">
        <f t="shared" si="342"/>
        <v>5.7093585672809758E-45</v>
      </c>
      <c r="IY116" s="86">
        <f t="shared" si="343"/>
        <v>1.4786305072325395E-3</v>
      </c>
      <c r="IZ116" s="86">
        <f t="shared" si="344"/>
        <v>2.7332008741041383E-3</v>
      </c>
      <c r="JA116" s="86">
        <f t="shared" si="345"/>
        <v>9.7812773676089673E-4</v>
      </c>
      <c r="JB116" s="86">
        <f t="shared" si="346"/>
        <v>4.7571254063304929E-5</v>
      </c>
      <c r="JC116" s="86">
        <f t="shared" si="347"/>
        <v>1.3261996195402459E-5</v>
      </c>
      <c r="JD116" s="86">
        <f t="shared" si="348"/>
        <v>1.2762899825126518E-7</v>
      </c>
      <c r="JE116" s="86">
        <f t="shared" si="349"/>
        <v>2.3143649552271987E-4</v>
      </c>
      <c r="JF116" s="86">
        <f t="shared" si="350"/>
        <v>5.6053215662151746E-7</v>
      </c>
      <c r="JG116" s="86">
        <f t="shared" si="351"/>
        <v>5.6965214702073248E-7</v>
      </c>
      <c r="JH116" s="86">
        <f t="shared" si="352"/>
        <v>1.5252026819207191E-4</v>
      </c>
      <c r="JI116" s="86">
        <f t="shared" si="353"/>
        <v>2.7466853414171218E-6</v>
      </c>
      <c r="JJ116" s="86">
        <f t="shared" si="354"/>
        <v>2.5629320959974619E-4</v>
      </c>
      <c r="JK116" s="86">
        <f t="shared" si="355"/>
        <v>2.3769477697518225E-3</v>
      </c>
      <c r="JL116" s="86">
        <f t="shared" si="356"/>
        <v>5.1913281370060001E-4</v>
      </c>
      <c r="JM116" s="86">
        <f t="shared" si="357"/>
        <v>5.134031842427884E-5</v>
      </c>
    </row>
    <row r="117" spans="2:273" x14ac:dyDescent="0.25">
      <c r="B117" s="2">
        <v>90</v>
      </c>
      <c r="C117" s="37">
        <v>95.822999999999993</v>
      </c>
      <c r="D117" s="37">
        <v>95.968000000000004</v>
      </c>
      <c r="E117" s="37">
        <v>95.295000000000002</v>
      </c>
      <c r="F117" s="37">
        <v>94.474999999999994</v>
      </c>
      <c r="G117" s="37">
        <v>91.278999999999996</v>
      </c>
      <c r="H117" s="37">
        <v>92.117000000000004</v>
      </c>
      <c r="I117" s="37">
        <v>93.447999999999993</v>
      </c>
      <c r="J117" s="37">
        <v>95.728999999999999</v>
      </c>
      <c r="K117" s="37">
        <v>92.254000000000005</v>
      </c>
      <c r="L117" s="37">
        <v>91.712000000000003</v>
      </c>
      <c r="M117" s="37">
        <v>93.283000000000001</v>
      </c>
      <c r="N117" s="37">
        <v>92.186000000000007</v>
      </c>
      <c r="O117" s="37">
        <v>95.441000000000003</v>
      </c>
      <c r="P117" s="37">
        <v>95.233000000000004</v>
      </c>
      <c r="Q117" s="37">
        <v>98.283000000000001</v>
      </c>
      <c r="S117" s="4">
        <f t="shared" si="229"/>
        <v>97.183060808872753</v>
      </c>
      <c r="T117" s="4">
        <f t="shared" si="230"/>
        <v>97.858101408181795</v>
      </c>
      <c r="U117" s="4">
        <f t="shared" si="231"/>
        <v>96.187948156633325</v>
      </c>
      <c r="V117" s="4">
        <f t="shared" si="232"/>
        <v>93.648802971735165</v>
      </c>
      <c r="W117" s="4">
        <f t="shared" si="233"/>
        <v>93.801876397771025</v>
      </c>
      <c r="X117" s="4">
        <f t="shared" si="234"/>
        <v>94.82793727964318</v>
      </c>
      <c r="Y117" s="4">
        <f t="shared" si="235"/>
        <v>94.765466407290063</v>
      </c>
      <c r="Z117" s="4">
        <f t="shared" si="236"/>
        <v>95.541340808944426</v>
      </c>
      <c r="AA117" s="4">
        <f t="shared" si="237"/>
        <v>94.177258815774167</v>
      </c>
      <c r="AB117" s="4">
        <f t="shared" si="238"/>
        <v>95.085585786967314</v>
      </c>
      <c r="AC117" s="4">
        <f t="shared" si="239"/>
        <v>93.665269765427269</v>
      </c>
      <c r="AD117" s="4">
        <f t="shared" si="240"/>
        <v>93.049574749324663</v>
      </c>
      <c r="AE117" s="4">
        <f t="shared" si="241"/>
        <v>95.041205254187872</v>
      </c>
      <c r="AF117" s="4">
        <f t="shared" si="242"/>
        <v>97.135005310801176</v>
      </c>
      <c r="AG117" s="4">
        <f t="shared" si="243"/>
        <v>99.421904874440983</v>
      </c>
      <c r="AI117" s="4">
        <f t="shared" si="244"/>
        <v>-1.3600608088727597</v>
      </c>
      <c r="AJ117" s="4">
        <f t="shared" si="245"/>
        <v>-1.890101408181792</v>
      </c>
      <c r="AK117" s="4">
        <f t="shared" si="246"/>
        <v>-0.89294815663332372</v>
      </c>
      <c r="AL117" s="4">
        <f t="shared" si="247"/>
        <v>0.82619702826482921</v>
      </c>
      <c r="AM117" s="4">
        <f t="shared" si="248"/>
        <v>-2.5228763977710287</v>
      </c>
      <c r="AN117" s="4">
        <f t="shared" si="249"/>
        <v>-2.7109372796431757</v>
      </c>
      <c r="AO117" s="4">
        <f t="shared" si="250"/>
        <v>-1.3174664072900697</v>
      </c>
      <c r="AP117" s="4">
        <f t="shared" si="251"/>
        <v>0.18765919105557316</v>
      </c>
      <c r="AQ117" s="4">
        <f t="shared" si="252"/>
        <v>-1.9232588157741617</v>
      </c>
      <c r="AR117" s="4">
        <f t="shared" si="253"/>
        <v>-3.3735857869673112</v>
      </c>
      <c r="AS117" s="4">
        <f t="shared" si="254"/>
        <v>-0.38226976542726732</v>
      </c>
      <c r="AT117" s="4">
        <f t="shared" si="255"/>
        <v>-0.8635747493246555</v>
      </c>
      <c r="AU117" s="4">
        <f t="shared" si="256"/>
        <v>0.39979474581213026</v>
      </c>
      <c r="AV117" s="4">
        <f t="shared" si="358"/>
        <v>-1.9020053108011723</v>
      </c>
      <c r="AW117" s="4">
        <f t="shared" si="358"/>
        <v>-1.138904874440982</v>
      </c>
      <c r="AY117" s="2">
        <f t="shared" si="308"/>
        <v>97.172504738618656</v>
      </c>
      <c r="AZ117" s="2">
        <f t="shared" si="359"/>
        <v>97.833338437538572</v>
      </c>
      <c r="BA117" s="2">
        <f t="shared" si="360"/>
        <v>96.182828304048243</v>
      </c>
      <c r="BB117" s="2">
        <f t="shared" si="361"/>
        <v>93.648686342468267</v>
      </c>
      <c r="BC117" s="2">
        <f t="shared" si="362"/>
        <v>93.801846922704712</v>
      </c>
      <c r="BD117" s="2">
        <f t="shared" si="363"/>
        <v>94.827917717843633</v>
      </c>
      <c r="BE117" s="2">
        <f t="shared" si="364"/>
        <v>94.764752430435806</v>
      </c>
      <c r="BF117" s="2">
        <f t="shared" si="365"/>
        <v>95.541331549949504</v>
      </c>
      <c r="BG117" s="2">
        <f t="shared" si="366"/>
        <v>94.17721620460614</v>
      </c>
      <c r="BH117" s="2">
        <f t="shared" si="367"/>
        <v>95.085160059271331</v>
      </c>
      <c r="BI117" s="2">
        <f t="shared" si="368"/>
        <v>93.665262226858104</v>
      </c>
      <c r="BJ117" s="2">
        <f t="shared" si="369"/>
        <v>93.048650863425848</v>
      </c>
      <c r="BK117" s="2">
        <f t="shared" si="370"/>
        <v>95.024739411400247</v>
      </c>
      <c r="BL117" s="2">
        <f t="shared" si="371"/>
        <v>97.133371971521086</v>
      </c>
      <c r="BM117" s="2">
        <f t="shared" si="372"/>
        <v>99.419035195592713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95.822999999999993</v>
      </c>
      <c r="CF117" s="2">
        <f t="shared" si="310"/>
        <v>95.968000000000004</v>
      </c>
      <c r="CG117" s="2">
        <f t="shared" si="311"/>
        <v>95.295000000000002</v>
      </c>
      <c r="CH117" s="2">
        <f t="shared" si="312"/>
        <v>94.474999999999994</v>
      </c>
      <c r="CI117" s="2">
        <f t="shared" si="313"/>
        <v>91.278999999999996</v>
      </c>
      <c r="CJ117" s="2">
        <f t="shared" si="314"/>
        <v>92.117000000000004</v>
      </c>
      <c r="CK117" s="2">
        <f t="shared" si="315"/>
        <v>93.447999999999993</v>
      </c>
      <c r="CL117" s="2">
        <f t="shared" si="316"/>
        <v>95.728999999999999</v>
      </c>
      <c r="CM117" s="2">
        <f t="shared" si="317"/>
        <v>92.254000000000005</v>
      </c>
      <c r="CN117" s="2">
        <f t="shared" si="318"/>
        <v>91.712000000000003</v>
      </c>
      <c r="CO117" s="2">
        <f t="shared" si="319"/>
        <v>93.283000000000001</v>
      </c>
      <c r="CP117" s="2">
        <f t="shared" si="320"/>
        <v>92.186000000000007</v>
      </c>
      <c r="CQ117" s="2">
        <f t="shared" si="321"/>
        <v>95.441000000000003</v>
      </c>
      <c r="CR117" s="2">
        <f t="shared" si="322"/>
        <v>95.233000000000004</v>
      </c>
      <c r="CS117" s="2">
        <f t="shared" si="323"/>
        <v>98.283000000000001</v>
      </c>
      <c r="CU117" s="2">
        <f t="shared" si="273"/>
        <v>95.822999999999993</v>
      </c>
      <c r="CV117" s="2">
        <f t="shared" si="274"/>
        <v>95.968000000000004</v>
      </c>
      <c r="CW117" s="2">
        <f t="shared" si="275"/>
        <v>95.295000000000002</v>
      </c>
      <c r="CX117" s="2">
        <f t="shared" si="276"/>
        <v>94.474999999999994</v>
      </c>
      <c r="CY117" s="2">
        <f t="shared" si="277"/>
        <v>91.278999999999996</v>
      </c>
      <c r="CZ117" s="2">
        <f t="shared" si="278"/>
        <v>92.117000000000004</v>
      </c>
      <c r="DA117" s="2">
        <f t="shared" si="279"/>
        <v>93.447999999999993</v>
      </c>
      <c r="DB117" s="2">
        <f t="shared" si="280"/>
        <v>95.728999999999999</v>
      </c>
      <c r="DC117" s="2">
        <f t="shared" si="281"/>
        <v>92.254000000000005</v>
      </c>
      <c r="DD117" s="2">
        <f t="shared" si="282"/>
        <v>91.712000000000003</v>
      </c>
      <c r="DE117" s="2">
        <f t="shared" si="283"/>
        <v>93.283000000000001</v>
      </c>
      <c r="DF117" s="2">
        <f t="shared" si="284"/>
        <v>92.186000000000007</v>
      </c>
      <c r="DG117" s="2">
        <f t="shared" si="285"/>
        <v>95.441000000000003</v>
      </c>
      <c r="DH117" s="2">
        <f t="shared" si="286"/>
        <v>95.233000000000004</v>
      </c>
      <c r="DI117" s="2">
        <f t="shared" si="287"/>
        <v>98.283000000000001</v>
      </c>
      <c r="DK117" s="2">
        <f t="shared" si="288"/>
        <v>116.18776228070176</v>
      </c>
      <c r="DL117" s="2">
        <f t="shared" si="373"/>
        <v>107.23428048780488</v>
      </c>
      <c r="DM117" s="2">
        <f t="shared" si="373"/>
        <v>108.77463759711129</v>
      </c>
      <c r="DN117" s="2">
        <f t="shared" si="373"/>
        <v>103.03499352226723</v>
      </c>
      <c r="DO117" s="2">
        <f t="shared" si="373"/>
        <v>105.73074012474012</v>
      </c>
      <c r="DP117" s="2">
        <f t="shared" si="373"/>
        <v>110.96236516516518</v>
      </c>
      <c r="DQ117" s="2">
        <f t="shared" si="373"/>
        <v>109.78406050420166</v>
      </c>
      <c r="DR117" s="2">
        <f t="shared" si="373"/>
        <v>109.83889915966385</v>
      </c>
      <c r="DS117" s="2">
        <f t="shared" si="373"/>
        <v>105.91995692835692</v>
      </c>
      <c r="DT117" s="2">
        <f t="shared" si="373"/>
        <v>105.29521471471467</v>
      </c>
      <c r="DU117" s="2">
        <f t="shared" si="373"/>
        <v>108.20557417417419</v>
      </c>
      <c r="DV117" s="2">
        <f t="shared" si="373"/>
        <v>104.92144404931246</v>
      </c>
      <c r="DW117" s="2">
        <f t="shared" si="373"/>
        <v>108.13897308239413</v>
      </c>
      <c r="DX117" s="2">
        <f t="shared" si="373"/>
        <v>117.87038563789153</v>
      </c>
      <c r="DY117" s="2">
        <f t="shared" si="373"/>
        <v>113.62116037390032</v>
      </c>
      <c r="EA117" s="2">
        <f t="shared" si="228"/>
        <v>96.992473104307081</v>
      </c>
      <c r="EB117" s="2">
        <f t="shared" si="290"/>
        <v>97.734551991055298</v>
      </c>
      <c r="EC117" s="2">
        <f t="shared" si="291"/>
        <v>96.032483559251332</v>
      </c>
      <c r="ED117" s="2">
        <f t="shared" si="292"/>
        <v>93.541019399475445</v>
      </c>
      <c r="EE117" s="2">
        <f t="shared" si="293"/>
        <v>93.666496180931844</v>
      </c>
      <c r="EF117" s="2">
        <f t="shared" si="294"/>
        <v>94.635186231244461</v>
      </c>
      <c r="EG117" s="2">
        <f t="shared" si="295"/>
        <v>94.558582755686942</v>
      </c>
      <c r="EH117" s="2">
        <f t="shared" si="296"/>
        <v>95.365285681108773</v>
      </c>
      <c r="EI117" s="2">
        <f t="shared" si="297"/>
        <v>94.026543872104767</v>
      </c>
      <c r="EJ117" s="2">
        <f t="shared" si="298"/>
        <v>94.957622330739227</v>
      </c>
      <c r="EK117" s="2">
        <f t="shared" si="299"/>
        <v>93.487721217328385</v>
      </c>
      <c r="EL117" s="2">
        <f t="shared" si="300"/>
        <v>92.899782365131387</v>
      </c>
      <c r="EM117" s="2">
        <f t="shared" si="301"/>
        <v>94.857988936426239</v>
      </c>
      <c r="EN117" s="2">
        <f t="shared" si="302"/>
        <v>96.848024288351326</v>
      </c>
      <c r="EO117" s="2">
        <f t="shared" si="303"/>
        <v>99.223313171696446</v>
      </c>
      <c r="EQ117" s="2">
        <f t="shared" si="304"/>
        <v>96.818273007870772</v>
      </c>
      <c r="ER117" s="2">
        <f t="shared" si="374"/>
        <v>97.377536308507075</v>
      </c>
      <c r="ES117" s="2">
        <f t="shared" si="374"/>
        <v>95.685275824080136</v>
      </c>
      <c r="ET117" s="2">
        <f t="shared" si="374"/>
        <v>92.991773018999794</v>
      </c>
      <c r="EU117" s="2">
        <f t="shared" si="374"/>
        <v>93.397273407354064</v>
      </c>
      <c r="EV117" s="2">
        <f t="shared" si="374"/>
        <v>94.51785320026201</v>
      </c>
      <c r="EW117" s="2">
        <f t="shared" si="374"/>
        <v>94.64873591649409</v>
      </c>
      <c r="EX117" s="2">
        <f t="shared" si="374"/>
        <v>95.316202858913471</v>
      </c>
      <c r="EY117" s="2">
        <f t="shared" si="374"/>
        <v>94.091719852500717</v>
      </c>
      <c r="EZ117" s="2">
        <f t="shared" si="374"/>
        <v>94.854262329879333</v>
      </c>
      <c r="FA117" s="2">
        <f t="shared" si="374"/>
        <v>93.396725605205262</v>
      </c>
      <c r="FB117" s="2">
        <f t="shared" si="374"/>
        <v>92.771738668169448</v>
      </c>
      <c r="FC117" s="2">
        <f t="shared" si="374"/>
        <v>95.044268875432792</v>
      </c>
      <c r="FD117" s="2">
        <f t="shared" si="374"/>
        <v>96.782649342535009</v>
      </c>
      <c r="FE117" s="2">
        <f t="shared" si="374"/>
        <v>99.318941525101636</v>
      </c>
      <c r="FG117" s="2">
        <f t="shared" si="306"/>
        <v>0.99056351121237507</v>
      </c>
      <c r="FH117" s="2">
        <f t="shared" si="375"/>
        <v>0.98926314075991928</v>
      </c>
      <c r="FI117" s="2">
        <f t="shared" si="375"/>
        <v>0.98799301293456521</v>
      </c>
      <c r="FJ117" s="2">
        <f t="shared" si="375"/>
        <v>0.988223658171556</v>
      </c>
      <c r="FK117" s="2">
        <f t="shared" si="375"/>
        <v>0.98861383248040169</v>
      </c>
      <c r="FL117" s="2">
        <f t="shared" si="375"/>
        <v>0.988135074089043</v>
      </c>
      <c r="FM117" s="2">
        <f t="shared" si="375"/>
        <v>0.98650591145652722</v>
      </c>
      <c r="FN117" s="2">
        <f t="shared" si="375"/>
        <v>0.98780428370204243</v>
      </c>
      <c r="FO117" s="2">
        <f t="shared" si="375"/>
        <v>0.98738438537014994</v>
      </c>
      <c r="FP117" s="2">
        <f t="shared" si="375"/>
        <v>0.98756995661991642</v>
      </c>
      <c r="FQ117" s="2">
        <f t="shared" si="375"/>
        <v>0.98788399946389716</v>
      </c>
      <c r="FR117" s="2">
        <f t="shared" si="375"/>
        <v>0.98754393214027758</v>
      </c>
      <c r="FS117" s="2">
        <f t="shared" si="375"/>
        <v>0.98752850685242577</v>
      </c>
      <c r="FT117" s="2">
        <f t="shared" si="375"/>
        <v>0.98641035190760096</v>
      </c>
      <c r="FU117" s="2">
        <f t="shared" si="375"/>
        <v>0.98644353437425947</v>
      </c>
      <c r="FW117" s="2">
        <f t="shared" si="324"/>
        <v>6.340391304462247E-3</v>
      </c>
      <c r="FX117" s="2">
        <f t="shared" si="376"/>
        <v>8.9934458407678382E-3</v>
      </c>
      <c r="FY117" s="2">
        <f t="shared" si="377"/>
        <v>7.6327041508558145E-3</v>
      </c>
      <c r="FZ117" s="2">
        <f t="shared" si="378"/>
        <v>7.5327607693784241E-3</v>
      </c>
      <c r="GA117" s="2">
        <f t="shared" si="379"/>
        <v>7.4836193902043553E-3</v>
      </c>
      <c r="GB117" s="2">
        <f t="shared" si="380"/>
        <v>8.4314005908088206E-3</v>
      </c>
      <c r="GC117" s="2">
        <f t="shared" si="381"/>
        <v>7.9390438152962799E-3</v>
      </c>
      <c r="GD117" s="2">
        <f t="shared" si="382"/>
        <v>9.5800308334719111E-3</v>
      </c>
      <c r="GE117" s="2">
        <f t="shared" si="383"/>
        <v>9.6602574483811102E-3</v>
      </c>
      <c r="GF117" s="2">
        <f t="shared" si="384"/>
        <v>9.2781853554775046E-3</v>
      </c>
      <c r="GG117" s="2">
        <f t="shared" si="385"/>
        <v>8.5773892554274287E-3</v>
      </c>
      <c r="GH117" s="2">
        <f t="shared" si="386"/>
        <v>6.826852481320601E-3</v>
      </c>
      <c r="GI117" s="2">
        <f t="shared" si="387"/>
        <v>5.9951286782675738E-3</v>
      </c>
      <c r="GJ117" s="2">
        <f t="shared" si="388"/>
        <v>5.1825609568526701E-3</v>
      </c>
      <c r="GK117" s="2">
        <f t="shared" si="389"/>
        <v>5.6270258324289408E-3</v>
      </c>
      <c r="GM117" s="86">
        <f t="shared" si="325"/>
        <v>2.5709102542595887E-34</v>
      </c>
      <c r="GN117" s="86">
        <f t="shared" si="390"/>
        <v>2.7085129019645506E-25</v>
      </c>
      <c r="GO117" s="86">
        <f t="shared" si="391"/>
        <v>7.9066671701510767E-25</v>
      </c>
      <c r="GP117" s="86">
        <f t="shared" si="392"/>
        <v>1.4669444236309566E-40</v>
      </c>
      <c r="GQ117" s="86">
        <f t="shared" si="393"/>
        <v>7.1627763253741895E-38</v>
      </c>
      <c r="GR117" s="86">
        <f t="shared" si="394"/>
        <v>1.0065578961507396E-35</v>
      </c>
      <c r="GS117" s="86">
        <f t="shared" si="395"/>
        <v>8.2702881121950333E-31</v>
      </c>
      <c r="GT117" s="86">
        <f t="shared" si="396"/>
        <v>1.5874668393826578E-34</v>
      </c>
      <c r="GU117" s="86">
        <f t="shared" si="397"/>
        <v>5.2150995610802932E-31</v>
      </c>
      <c r="GV117" s="86">
        <f t="shared" si="398"/>
        <v>2.8639578985338718E-27</v>
      </c>
      <c r="GW117" s="86">
        <f t="shared" si="399"/>
        <v>1.2612641222010889E-36</v>
      </c>
      <c r="GX117" s="86">
        <f t="shared" si="400"/>
        <v>6.3409402518097344E-37</v>
      </c>
      <c r="GY117" s="86">
        <f t="shared" si="401"/>
        <v>4.6913086494254717E-34</v>
      </c>
      <c r="GZ117" s="86">
        <f t="shared" si="402"/>
        <v>1.1671192574010635E-38</v>
      </c>
      <c r="HA117" s="86">
        <f t="shared" si="403"/>
        <v>1.3532288635407867E-51</v>
      </c>
      <c r="HC117" s="86">
        <f t="shared" si="326"/>
        <v>3.4193831940367687E-4</v>
      </c>
      <c r="HD117" s="86">
        <f t="shared" si="404"/>
        <v>6.5732500957939972E-4</v>
      </c>
      <c r="HE117" s="86">
        <f t="shared" si="405"/>
        <v>2.1920690481114889E-4</v>
      </c>
      <c r="HF117" s="86">
        <f t="shared" si="406"/>
        <v>4.7403163725272482E-6</v>
      </c>
      <c r="HG117" s="86">
        <f t="shared" si="407"/>
        <v>1.0815122096607266E-6</v>
      </c>
      <c r="HH117" s="86">
        <f t="shared" si="408"/>
        <v>2.4127663440026049E-9</v>
      </c>
      <c r="HI117" s="86">
        <f t="shared" si="409"/>
        <v>3.7118381372436269E-5</v>
      </c>
      <c r="HJ117" s="86">
        <f t="shared" si="410"/>
        <v>3.1991517390021741E-8</v>
      </c>
      <c r="HK117" s="86">
        <f t="shared" si="411"/>
        <v>2.3167370715287183E-8</v>
      </c>
      <c r="HL117" s="86">
        <f t="shared" si="412"/>
        <v>2.682986752894833E-5</v>
      </c>
      <c r="HM117" s="86">
        <f t="shared" si="413"/>
        <v>1.7669497810421653E-7</v>
      </c>
      <c r="HN117" s="86">
        <f t="shared" si="414"/>
        <v>3.7875576765575931E-5</v>
      </c>
      <c r="HO117" s="86">
        <f t="shared" si="415"/>
        <v>5.4862908139957905E-4</v>
      </c>
      <c r="HP117" s="86">
        <f t="shared" si="416"/>
        <v>8.5915043235642314E-5</v>
      </c>
      <c r="HQ117" s="86">
        <f t="shared" si="417"/>
        <v>5.5673016206754719E-6</v>
      </c>
      <c r="HS117" s="86">
        <f t="shared" si="327"/>
        <v>2.0807902179305748E-7</v>
      </c>
      <c r="HT117" s="86">
        <f t="shared" si="418"/>
        <v>1.4855921098491712E-6</v>
      </c>
      <c r="HU117" s="86">
        <f t="shared" si="419"/>
        <v>2.6236110790035226E-8</v>
      </c>
      <c r="HV117" s="86">
        <f t="shared" si="420"/>
        <v>1.3988889575496033E-8</v>
      </c>
      <c r="HW117" s="86">
        <f t="shared" si="421"/>
        <v>5.1058259083615254E-8</v>
      </c>
      <c r="HX117" s="86">
        <f t="shared" si="422"/>
        <v>1.4381437080957176E-7</v>
      </c>
      <c r="HY117" s="86">
        <f t="shared" si="423"/>
        <v>4.8779589897870972E-9</v>
      </c>
      <c r="HZ117" s="86">
        <f t="shared" si="424"/>
        <v>5.4154266294704E-8</v>
      </c>
      <c r="IA117" s="86">
        <f t="shared" si="425"/>
        <v>2.3714497895373848E-7</v>
      </c>
      <c r="IB117" s="86">
        <f t="shared" si="426"/>
        <v>5.9895791623092516E-8</v>
      </c>
      <c r="IC117" s="86">
        <f t="shared" si="427"/>
        <v>2.0879362566070541E-8</v>
      </c>
      <c r="ID117" s="86">
        <f t="shared" si="428"/>
        <v>8.2509162049473825E-9</v>
      </c>
      <c r="IE117" s="86">
        <f t="shared" si="429"/>
        <v>6.4708500762383823E-9</v>
      </c>
      <c r="IF117" s="86">
        <f t="shared" si="430"/>
        <v>8.2630929615804865E-8</v>
      </c>
      <c r="IG117" s="86">
        <f t="shared" si="431"/>
        <v>4.5108550925486237E-6</v>
      </c>
      <c r="II117" s="86">
        <f t="shared" si="328"/>
        <v>7.6260658342005938E-56</v>
      </c>
      <c r="IJ117" s="86">
        <f t="shared" si="329"/>
        <v>1.6052389052935276E-47</v>
      </c>
      <c r="IK117" s="86">
        <f t="shared" si="330"/>
        <v>6.0831691778158736E-64</v>
      </c>
      <c r="IL117" s="86">
        <f t="shared" si="331"/>
        <v>2.0580757823837668E-67</v>
      </c>
      <c r="IM117" s="86">
        <f t="shared" si="332"/>
        <v>4.8858218789384271E-64</v>
      </c>
      <c r="IN117" s="86">
        <f t="shared" si="333"/>
        <v>1.7240433567665053E-60</v>
      </c>
      <c r="IO117" s="86">
        <f t="shared" si="334"/>
        <v>3.3461230173377627E-75</v>
      </c>
      <c r="IP117" s="86">
        <f t="shared" si="335"/>
        <v>3.8896249089243275E-65</v>
      </c>
      <c r="IQ117" s="86">
        <f t="shared" si="336"/>
        <v>9.9358720286753522E-59</v>
      </c>
      <c r="IR117" s="86">
        <f t="shared" si="337"/>
        <v>5.7059269721641612E-64</v>
      </c>
      <c r="IS117" s="86">
        <f t="shared" si="338"/>
        <v>1.734856455534311E-68</v>
      </c>
      <c r="IT117" s="86">
        <f t="shared" si="339"/>
        <v>4.8888049218938307E-69</v>
      </c>
      <c r="IU117" s="86">
        <f t="shared" si="340"/>
        <v>7.8867684384154979E-68</v>
      </c>
      <c r="IV117" s="86">
        <f t="shared" si="341"/>
        <v>8.2137240075506678E-48</v>
      </c>
      <c r="IW117" s="86">
        <f t="shared" si="342"/>
        <v>1.7981234581874501E-43</v>
      </c>
      <c r="IY117" s="86">
        <f t="shared" si="343"/>
        <v>3.421463984254699E-4</v>
      </c>
      <c r="IZ117" s="86">
        <f t="shared" si="344"/>
        <v>6.588106016892489E-4</v>
      </c>
      <c r="JA117" s="86">
        <f t="shared" si="345"/>
        <v>2.1923314092193893E-4</v>
      </c>
      <c r="JB117" s="86">
        <f t="shared" si="346"/>
        <v>4.7543052621027444E-6</v>
      </c>
      <c r="JC117" s="86">
        <f t="shared" si="347"/>
        <v>1.1325704687443418E-6</v>
      </c>
      <c r="JD117" s="86">
        <f t="shared" si="348"/>
        <v>1.4622713715357438E-7</v>
      </c>
      <c r="JE117" s="86">
        <f t="shared" si="349"/>
        <v>3.7123259331426054E-5</v>
      </c>
      <c r="JF117" s="86">
        <f t="shared" si="350"/>
        <v>8.6145783684725741E-8</v>
      </c>
      <c r="JG117" s="86">
        <f t="shared" si="351"/>
        <v>2.6031234966902567E-7</v>
      </c>
      <c r="JH117" s="86">
        <f t="shared" si="352"/>
        <v>2.6889763320571423E-5</v>
      </c>
      <c r="JI117" s="86">
        <f t="shared" si="353"/>
        <v>1.9757434067028706E-7</v>
      </c>
      <c r="JJ117" s="86">
        <f t="shared" si="354"/>
        <v>3.7883827681780877E-5</v>
      </c>
      <c r="JK117" s="86">
        <f t="shared" si="355"/>
        <v>5.486355522496553E-4</v>
      </c>
      <c r="JL117" s="86">
        <f t="shared" si="356"/>
        <v>8.5997674165258121E-5</v>
      </c>
      <c r="JM117" s="86">
        <f t="shared" si="357"/>
        <v>1.0078156713224096E-5</v>
      </c>
    </row>
    <row r="118" spans="2:273" x14ac:dyDescent="0.25">
      <c r="B118" s="2">
        <v>91</v>
      </c>
      <c r="C118" s="37">
        <v>97.661000000000001</v>
      </c>
      <c r="D118" s="37">
        <v>96.951999999999998</v>
      </c>
      <c r="E118" s="37">
        <v>96.754000000000005</v>
      </c>
      <c r="F118" s="37">
        <v>90.902000000000001</v>
      </c>
      <c r="G118" s="37">
        <v>92.671999999999997</v>
      </c>
      <c r="H118" s="37">
        <v>95.25</v>
      </c>
      <c r="I118" s="37">
        <v>91.361999999999995</v>
      </c>
      <c r="J118" s="37">
        <v>94.22</v>
      </c>
      <c r="K118" s="37">
        <v>91.119</v>
      </c>
      <c r="L118" s="37">
        <v>94.694999999999993</v>
      </c>
      <c r="M118" s="37">
        <v>92.816999999999993</v>
      </c>
      <c r="N118" s="37">
        <v>92.677999999999997</v>
      </c>
      <c r="O118" s="37">
        <v>94.287999999999997</v>
      </c>
      <c r="P118" s="37">
        <v>96.516999999999996</v>
      </c>
      <c r="Q118" s="37">
        <v>98.867000000000004</v>
      </c>
      <c r="S118" s="4">
        <f t="shared" si="229"/>
        <v>97.013914248735034</v>
      </c>
      <c r="T118" s="4">
        <f t="shared" si="230"/>
        <v>97.660296028134269</v>
      </c>
      <c r="U118" s="4">
        <f t="shared" si="231"/>
        <v>95.999229771513654</v>
      </c>
      <c r="V118" s="4">
        <f t="shared" si="232"/>
        <v>93.478830126097748</v>
      </c>
      <c r="W118" s="4">
        <f t="shared" si="233"/>
        <v>93.635386939996664</v>
      </c>
      <c r="X118" s="4">
        <f t="shared" si="234"/>
        <v>94.655843772826273</v>
      </c>
      <c r="Y118" s="4">
        <f t="shared" si="235"/>
        <v>94.624489480729395</v>
      </c>
      <c r="Z118" s="4">
        <f t="shared" si="236"/>
        <v>95.400584597319934</v>
      </c>
      <c r="AA118" s="4">
        <f t="shared" si="237"/>
        <v>94.059017707012615</v>
      </c>
      <c r="AB118" s="4">
        <f t="shared" si="238"/>
        <v>94.931951608778064</v>
      </c>
      <c r="AC118" s="4">
        <f t="shared" si="239"/>
        <v>93.518963735152937</v>
      </c>
      <c r="AD118" s="4">
        <f t="shared" si="240"/>
        <v>92.903910420741383</v>
      </c>
      <c r="AE118" s="4">
        <f t="shared" si="241"/>
        <v>94.898182602009626</v>
      </c>
      <c r="AF118" s="4">
        <f t="shared" si="242"/>
        <v>96.984891917119725</v>
      </c>
      <c r="AG118" s="4">
        <f t="shared" si="243"/>
        <v>99.319744906170882</v>
      </c>
      <c r="AI118" s="4">
        <f t="shared" si="244"/>
        <v>0.64708575126496726</v>
      </c>
      <c r="AJ118" s="4">
        <f t="shared" si="245"/>
        <v>-0.70829602813427073</v>
      </c>
      <c r="AK118" s="4">
        <f t="shared" si="246"/>
        <v>0.75477022848635045</v>
      </c>
      <c r="AL118" s="4">
        <f t="shared" si="247"/>
        <v>-2.5768301260977466</v>
      </c>
      <c r="AM118" s="4">
        <f t="shared" si="248"/>
        <v>-0.96338693999666702</v>
      </c>
      <c r="AN118" s="4">
        <f t="shared" si="249"/>
        <v>0.59415622717372685</v>
      </c>
      <c r="AO118" s="4">
        <f t="shared" si="250"/>
        <v>-3.2624894807293998</v>
      </c>
      <c r="AP118" s="4">
        <f t="shared" si="251"/>
        <v>-1.1805845973199354</v>
      </c>
      <c r="AQ118" s="4">
        <f t="shared" si="252"/>
        <v>-2.9400177070126148</v>
      </c>
      <c r="AR118" s="4">
        <f t="shared" si="253"/>
        <v>-0.23695160877807098</v>
      </c>
      <c r="AS118" s="4">
        <f t="shared" si="254"/>
        <v>-0.70196373515294397</v>
      </c>
      <c r="AT118" s="4">
        <f t="shared" si="255"/>
        <v>-0.22591042074138556</v>
      </c>
      <c r="AU118" s="4">
        <f t="shared" si="256"/>
        <v>-0.6101826020096297</v>
      </c>
      <c r="AV118" s="4">
        <f t="shared" si="358"/>
        <v>-0.46789191711972933</v>
      </c>
      <c r="AW118" s="4">
        <f t="shared" si="358"/>
        <v>-0.45274490617087793</v>
      </c>
      <c r="AY118" s="2">
        <f t="shared" si="308"/>
        <v>97.012254368080548</v>
      </c>
      <c r="AZ118" s="2">
        <f t="shared" si="359"/>
        <v>97.65610805155498</v>
      </c>
      <c r="BA118" s="2">
        <f t="shared" si="360"/>
        <v>95.998479944071306</v>
      </c>
      <c r="BB118" s="2">
        <f t="shared" si="361"/>
        <v>93.47881884824892</v>
      </c>
      <c r="BC118" s="2">
        <f t="shared" si="362"/>
        <v>93.635368407764076</v>
      </c>
      <c r="BD118" s="2">
        <f t="shared" si="363"/>
        <v>94.655785612409588</v>
      </c>
      <c r="BE118" s="2">
        <f t="shared" si="364"/>
        <v>94.624418127191248</v>
      </c>
      <c r="BF118" s="2">
        <f t="shared" si="365"/>
        <v>95.400555063592719</v>
      </c>
      <c r="BG118" s="2">
        <f t="shared" si="366"/>
        <v>94.058892528846386</v>
      </c>
      <c r="BH118" s="2">
        <f t="shared" si="367"/>
        <v>94.931866380087797</v>
      </c>
      <c r="BI118" s="2">
        <f t="shared" si="368"/>
        <v>93.51894731570421</v>
      </c>
      <c r="BJ118" s="2">
        <f t="shared" si="369"/>
        <v>92.903819364210591</v>
      </c>
      <c r="BK118" s="2">
        <f t="shared" si="370"/>
        <v>94.895685995306835</v>
      </c>
      <c r="BL118" s="2">
        <f t="shared" si="371"/>
        <v>96.984641919360101</v>
      </c>
      <c r="BM118" s="2">
        <f t="shared" si="372"/>
        <v>99.31400965626446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97.661000000000001</v>
      </c>
      <c r="CF118" s="2">
        <f t="shared" si="310"/>
        <v>96.951999999999998</v>
      </c>
      <c r="CG118" s="2">
        <f t="shared" si="311"/>
        <v>96.754000000000005</v>
      </c>
      <c r="CH118" s="2">
        <f t="shared" si="312"/>
        <v>90.902000000000001</v>
      </c>
      <c r="CI118" s="2">
        <f t="shared" si="313"/>
        <v>92.671999999999997</v>
      </c>
      <c r="CJ118" s="2">
        <f t="shared" si="314"/>
        <v>95.25</v>
      </c>
      <c r="CK118" s="2">
        <f t="shared" si="315"/>
        <v>91.361999999999995</v>
      </c>
      <c r="CL118" s="2">
        <f t="shared" si="316"/>
        <v>94.22</v>
      </c>
      <c r="CM118" s="2">
        <f t="shared" si="317"/>
        <v>91.119</v>
      </c>
      <c r="CN118" s="2">
        <f t="shared" si="318"/>
        <v>94.694999999999993</v>
      </c>
      <c r="CO118" s="2">
        <f t="shared" si="319"/>
        <v>92.816999999999993</v>
      </c>
      <c r="CP118" s="2">
        <f t="shared" si="320"/>
        <v>92.677999999999997</v>
      </c>
      <c r="CQ118" s="2">
        <f t="shared" si="321"/>
        <v>94.287999999999997</v>
      </c>
      <c r="CR118" s="2">
        <f t="shared" si="322"/>
        <v>96.516999999999996</v>
      </c>
      <c r="CS118" s="2">
        <f t="shared" si="323"/>
        <v>98.867000000000004</v>
      </c>
      <c r="CU118" s="2">
        <f t="shared" si="273"/>
        <v>97.661000000000001</v>
      </c>
      <c r="CV118" s="2">
        <f t="shared" si="274"/>
        <v>96.951999999999998</v>
      </c>
      <c r="CW118" s="2">
        <f t="shared" si="275"/>
        <v>96.754000000000005</v>
      </c>
      <c r="CX118" s="2">
        <f t="shared" si="276"/>
        <v>90.902000000000001</v>
      </c>
      <c r="CY118" s="2">
        <f t="shared" si="277"/>
        <v>92.671999999999997</v>
      </c>
      <c r="CZ118" s="2">
        <f t="shared" si="278"/>
        <v>95.25</v>
      </c>
      <c r="DA118" s="2">
        <f t="shared" si="279"/>
        <v>91.361999999999995</v>
      </c>
      <c r="DB118" s="2">
        <f t="shared" si="280"/>
        <v>94.22</v>
      </c>
      <c r="DC118" s="2">
        <f t="shared" si="281"/>
        <v>91.119</v>
      </c>
      <c r="DD118" s="2">
        <f t="shared" si="282"/>
        <v>94.694999999999993</v>
      </c>
      <c r="DE118" s="2">
        <f t="shared" si="283"/>
        <v>92.816999999999993</v>
      </c>
      <c r="DF118" s="2">
        <f t="shared" si="284"/>
        <v>92.677999999999997</v>
      </c>
      <c r="DG118" s="2">
        <f t="shared" si="285"/>
        <v>94.287999999999997</v>
      </c>
      <c r="DH118" s="2">
        <f t="shared" si="286"/>
        <v>96.516999999999996</v>
      </c>
      <c r="DI118" s="2">
        <f t="shared" si="287"/>
        <v>98.867000000000004</v>
      </c>
      <c r="DK118" s="2">
        <f t="shared" si="288"/>
        <v>116.26664264507423</v>
      </c>
      <c r="DL118" s="2">
        <f t="shared" si="373"/>
        <v>107.23740818815331</v>
      </c>
      <c r="DM118" s="2">
        <f t="shared" si="373"/>
        <v>108.85705678958313</v>
      </c>
      <c r="DN118" s="2">
        <f t="shared" si="373"/>
        <v>103.06725587044536</v>
      </c>
      <c r="DO118" s="2">
        <f t="shared" si="373"/>
        <v>105.80330375314585</v>
      </c>
      <c r="DP118" s="2">
        <f t="shared" si="373"/>
        <v>111.08424367224369</v>
      </c>
      <c r="DQ118" s="2">
        <f t="shared" si="373"/>
        <v>109.89035462184873</v>
      </c>
      <c r="DR118" s="2">
        <f t="shared" si="373"/>
        <v>109.94248291316525</v>
      </c>
      <c r="DS118" s="2">
        <f t="shared" si="373"/>
        <v>105.97592912912913</v>
      </c>
      <c r="DT118" s="2">
        <f t="shared" si="373"/>
        <v>105.34425010725008</v>
      </c>
      <c r="DU118" s="2">
        <f t="shared" si="373"/>
        <v>108.31078163878165</v>
      </c>
      <c r="DV118" s="2">
        <f t="shared" si="373"/>
        <v>104.99348980559506</v>
      </c>
      <c r="DW118" s="2">
        <f t="shared" si="373"/>
        <v>108.25655399934347</v>
      </c>
      <c r="DX118" s="2">
        <f t="shared" si="373"/>
        <v>118.09160137509551</v>
      </c>
      <c r="DY118" s="2">
        <f t="shared" si="373"/>
        <v>113.73341880498538</v>
      </c>
      <c r="EA118" s="2">
        <f t="shared" si="228"/>
        <v>96.84610800238228</v>
      </c>
      <c r="EB118" s="2">
        <f t="shared" si="290"/>
        <v>97.564515782231013</v>
      </c>
      <c r="EC118" s="2">
        <f t="shared" si="291"/>
        <v>95.858687816013983</v>
      </c>
      <c r="ED118" s="2">
        <f t="shared" si="292"/>
        <v>93.378847271928578</v>
      </c>
      <c r="EE118" s="2">
        <f t="shared" si="293"/>
        <v>93.509608730788273</v>
      </c>
      <c r="EF118" s="2">
        <f t="shared" si="294"/>
        <v>94.476888790820794</v>
      </c>
      <c r="EG118" s="2">
        <f t="shared" si="295"/>
        <v>94.433238099555055</v>
      </c>
      <c r="EH118" s="2">
        <f t="shared" si="296"/>
        <v>95.237314482639192</v>
      </c>
      <c r="EI118" s="2">
        <f t="shared" si="297"/>
        <v>93.919386909783412</v>
      </c>
      <c r="EJ118" s="2">
        <f t="shared" si="298"/>
        <v>94.813346177087809</v>
      </c>
      <c r="EK118" s="2">
        <f t="shared" si="299"/>
        <v>93.354289499864336</v>
      </c>
      <c r="EL118" s="2">
        <f t="shared" si="300"/>
        <v>92.765651099672468</v>
      </c>
      <c r="EM118" s="2">
        <f t="shared" si="301"/>
        <v>94.740640233304362</v>
      </c>
      <c r="EN118" s="2">
        <f t="shared" si="302"/>
        <v>96.719775381327125</v>
      </c>
      <c r="EO118" s="2">
        <f t="shared" si="303"/>
        <v>99.132790806134892</v>
      </c>
      <c r="EQ118" s="2">
        <f t="shared" si="304"/>
        <v>96.683591182674007</v>
      </c>
      <c r="ER118" s="2">
        <f t="shared" si="374"/>
        <v>97.238150374728875</v>
      </c>
      <c r="ES118" s="2">
        <f t="shared" si="374"/>
        <v>95.536183871108221</v>
      </c>
      <c r="ET118" s="2">
        <f t="shared" si="374"/>
        <v>92.871023139280481</v>
      </c>
      <c r="EU118" s="2">
        <f t="shared" si="374"/>
        <v>93.262054935133335</v>
      </c>
      <c r="EV118" s="2">
        <f t="shared" si="374"/>
        <v>94.368827937266374</v>
      </c>
      <c r="EW118" s="2">
        <f t="shared" si="374"/>
        <v>94.516811648495207</v>
      </c>
      <c r="EX118" s="2">
        <f t="shared" si="374"/>
        <v>95.190127987970854</v>
      </c>
      <c r="EY118" s="2">
        <f t="shared" si="374"/>
        <v>93.979296581688615</v>
      </c>
      <c r="EZ118" s="2">
        <f t="shared" si="374"/>
        <v>94.715713949711997</v>
      </c>
      <c r="FA118" s="2">
        <f t="shared" si="374"/>
        <v>93.270576895042126</v>
      </c>
      <c r="FB118" s="2">
        <f t="shared" si="374"/>
        <v>92.646243458251163</v>
      </c>
      <c r="FC118" s="2">
        <f t="shared" si="374"/>
        <v>94.914928137258585</v>
      </c>
      <c r="FD118" s="2">
        <f t="shared" si="374"/>
        <v>96.661501455511058</v>
      </c>
      <c r="FE118" s="2">
        <f t="shared" si="374"/>
        <v>99.211652809609916</v>
      </c>
      <c r="FG118" s="2">
        <f t="shared" si="306"/>
        <v>0.99138666821566912</v>
      </c>
      <c r="FH118" s="2">
        <f t="shared" si="375"/>
        <v>0.99019860835080054</v>
      </c>
      <c r="FI118" s="2">
        <f t="shared" si="375"/>
        <v>0.98903791637453609</v>
      </c>
      <c r="FJ118" s="2">
        <f t="shared" si="375"/>
        <v>0.98924870821881317</v>
      </c>
      <c r="FK118" s="2">
        <f t="shared" si="375"/>
        <v>0.98960527775401197</v>
      </c>
      <c r="FL118" s="2">
        <f t="shared" si="375"/>
        <v>0.98916775025619008</v>
      </c>
      <c r="FM118" s="2">
        <f t="shared" si="375"/>
        <v>0.9876786153881052</v>
      </c>
      <c r="FN118" s="2">
        <f t="shared" si="375"/>
        <v>0.98886542613332384</v>
      </c>
      <c r="FO118" s="2">
        <f t="shared" si="375"/>
        <v>0.98848163689927593</v>
      </c>
      <c r="FP118" s="2">
        <f t="shared" si="375"/>
        <v>0.98865125347653737</v>
      </c>
      <c r="FQ118" s="2">
        <f t="shared" si="375"/>
        <v>0.98893828354306146</v>
      </c>
      <c r="FR118" s="2">
        <f t="shared" si="375"/>
        <v>0.98862746681168001</v>
      </c>
      <c r="FS118" s="2">
        <f t="shared" si="375"/>
        <v>0.98861336787494003</v>
      </c>
      <c r="FT118" s="2">
        <f t="shared" si="375"/>
        <v>0.9875912559836737</v>
      </c>
      <c r="FU118" s="2">
        <f t="shared" si="375"/>
        <v>0.9876215911671955</v>
      </c>
      <c r="FW118" s="2">
        <f t="shared" si="324"/>
        <v>6.9478507539374864E-3</v>
      </c>
      <c r="FX118" s="2">
        <f t="shared" si="376"/>
        <v>9.852568480395979E-3</v>
      </c>
      <c r="FY118" s="2">
        <f t="shared" si="377"/>
        <v>8.3629353010445349E-3</v>
      </c>
      <c r="FZ118" s="2">
        <f t="shared" si="378"/>
        <v>8.2535097255422869E-3</v>
      </c>
      <c r="GA118" s="2">
        <f t="shared" si="379"/>
        <v>8.1997052523880218E-3</v>
      </c>
      <c r="GB118" s="2">
        <f t="shared" si="380"/>
        <v>9.2373328363686402E-3</v>
      </c>
      <c r="GC118" s="2">
        <f t="shared" si="381"/>
        <v>8.6983260056350681E-3</v>
      </c>
      <c r="GD118" s="2">
        <f t="shared" si="382"/>
        <v>1.0494595149805341E-2</v>
      </c>
      <c r="GE118" s="2">
        <f t="shared" si="383"/>
        <v>1.058239882099595E-2</v>
      </c>
      <c r="GF118" s="2">
        <f t="shared" si="384"/>
        <v>1.0164229507364295E-2</v>
      </c>
      <c r="GG118" s="2">
        <f t="shared" si="385"/>
        <v>9.3971438701411017E-3</v>
      </c>
      <c r="GH118" s="2">
        <f t="shared" si="386"/>
        <v>7.4805678747803823E-3</v>
      </c>
      <c r="GI118" s="2">
        <f t="shared" si="387"/>
        <v>6.5697279533971885E-3</v>
      </c>
      <c r="GJ118" s="2">
        <f t="shared" si="388"/>
        <v>5.6797252032986913E-3</v>
      </c>
      <c r="GK118" s="2">
        <f t="shared" si="389"/>
        <v>6.1665633977605197E-3</v>
      </c>
      <c r="GM118" s="86">
        <f t="shared" si="325"/>
        <v>1.5581528940677632E-36</v>
      </c>
      <c r="GN118" s="86">
        <f t="shared" si="390"/>
        <v>6.4566983760647824E-27</v>
      </c>
      <c r="GO118" s="86">
        <f t="shared" si="391"/>
        <v>2.2067871709550635E-26</v>
      </c>
      <c r="GP118" s="86">
        <f t="shared" si="392"/>
        <v>3.4754892573051941E-43</v>
      </c>
      <c r="GQ118" s="86">
        <f t="shared" si="393"/>
        <v>2.9744392579171939E-40</v>
      </c>
      <c r="GR118" s="86">
        <f t="shared" si="394"/>
        <v>6.3770056330991754E-38</v>
      </c>
      <c r="GS118" s="86">
        <f t="shared" si="395"/>
        <v>9.2871077326426333E-33</v>
      </c>
      <c r="GT118" s="86">
        <f t="shared" si="396"/>
        <v>1.2233441460308973E-36</v>
      </c>
      <c r="GU118" s="86">
        <f t="shared" si="397"/>
        <v>6.1763491639533169E-33</v>
      </c>
      <c r="GV118" s="86">
        <f t="shared" si="398"/>
        <v>5.7705204742757282E-29</v>
      </c>
      <c r="GW118" s="86">
        <f t="shared" si="399"/>
        <v>6.347115785566779E-39</v>
      </c>
      <c r="GX118" s="86">
        <f t="shared" si="400"/>
        <v>2.7638696668772224E-39</v>
      </c>
      <c r="GY118" s="86">
        <f t="shared" si="401"/>
        <v>3.1896827746943144E-36</v>
      </c>
      <c r="GZ118" s="86">
        <f t="shared" si="402"/>
        <v>4.2199640618268937E-41</v>
      </c>
      <c r="HA118" s="86">
        <f t="shared" si="403"/>
        <v>8.6091497107422902E-55</v>
      </c>
      <c r="HC118" s="86">
        <f t="shared" si="326"/>
        <v>6.6762779991518106E-5</v>
      </c>
      <c r="HD118" s="86">
        <f t="shared" si="404"/>
        <v>1.3234211772994876E-4</v>
      </c>
      <c r="HE118" s="86">
        <f t="shared" si="405"/>
        <v>4.1670581156537172E-5</v>
      </c>
      <c r="HF118" s="86">
        <f t="shared" si="406"/>
        <v>3.6289607324420981E-7</v>
      </c>
      <c r="HG118" s="86">
        <f t="shared" si="407"/>
        <v>6.7085648355403196E-8</v>
      </c>
      <c r="HH118" s="86">
        <f t="shared" si="408"/>
        <v>4.8281648418971531E-11</v>
      </c>
      <c r="HI118" s="86">
        <f t="shared" si="409"/>
        <v>4.8753381834983746E-6</v>
      </c>
      <c r="HJ118" s="86">
        <f t="shared" si="410"/>
        <v>1.4289661181696149E-9</v>
      </c>
      <c r="HK118" s="86">
        <f t="shared" si="411"/>
        <v>7.8977507211089533E-10</v>
      </c>
      <c r="HL118" s="86">
        <f t="shared" si="412"/>
        <v>3.973855058700456E-6</v>
      </c>
      <c r="HM118" s="86">
        <f t="shared" si="413"/>
        <v>8.5530316178144039E-9</v>
      </c>
      <c r="HN118" s="86">
        <f t="shared" si="414"/>
        <v>4.4866357544012897E-6</v>
      </c>
      <c r="HO118" s="86">
        <f t="shared" si="415"/>
        <v>1.0547360194083254E-4</v>
      </c>
      <c r="HP118" s="86">
        <f t="shared" si="416"/>
        <v>1.147920416582862E-5</v>
      </c>
      <c r="HQ118" s="86">
        <f t="shared" si="417"/>
        <v>4.973123957464904E-7</v>
      </c>
      <c r="HS118" s="86">
        <f t="shared" si="327"/>
        <v>5.726210856463832E-7</v>
      </c>
      <c r="HT118" s="86">
        <f t="shared" si="418"/>
        <v>3.7715458659107151E-6</v>
      </c>
      <c r="HU118" s="86">
        <f t="shared" si="419"/>
        <v>8.7296255753968446E-8</v>
      </c>
      <c r="HV118" s="86">
        <f t="shared" si="420"/>
        <v>4.9046190308502974E-8</v>
      </c>
      <c r="HW118" s="86">
        <f t="shared" si="421"/>
        <v>1.6517426701136568E-7</v>
      </c>
      <c r="HX118" s="86">
        <f t="shared" si="422"/>
        <v>4.4539118188858001E-7</v>
      </c>
      <c r="HY118" s="86">
        <f t="shared" si="423"/>
        <v>1.9394112674957454E-8</v>
      </c>
      <c r="HZ118" s="86">
        <f t="shared" si="424"/>
        <v>1.8792148091204813E-7</v>
      </c>
      <c r="IA118" s="86">
        <f t="shared" si="425"/>
        <v>7.3173733376161044E-7</v>
      </c>
      <c r="IB118" s="86">
        <f t="shared" si="426"/>
        <v>2.0300997062674481E-7</v>
      </c>
      <c r="IC118" s="86">
        <f t="shared" si="427"/>
        <v>7.5360812417225946E-8</v>
      </c>
      <c r="ID118" s="86">
        <f t="shared" si="428"/>
        <v>2.9198819182464245E-8</v>
      </c>
      <c r="IE118" s="86">
        <f t="shared" si="429"/>
        <v>2.2126148599853371E-8</v>
      </c>
      <c r="IF118" s="86">
        <f t="shared" si="430"/>
        <v>2.2719190850771316E-7</v>
      </c>
      <c r="IG118" s="86">
        <f t="shared" si="431"/>
        <v>9.4781485200461707E-6</v>
      </c>
      <c r="II118" s="86">
        <f t="shared" si="328"/>
        <v>6.8205842748477579E-54</v>
      </c>
      <c r="IJ118" s="86">
        <f t="shared" si="329"/>
        <v>9.5571732679852513E-46</v>
      </c>
      <c r="IK118" s="86">
        <f t="shared" si="330"/>
        <v>1.2950134804695518E-61</v>
      </c>
      <c r="IL118" s="86">
        <f t="shared" si="331"/>
        <v>5.8162447840826185E-65</v>
      </c>
      <c r="IM118" s="86">
        <f t="shared" si="332"/>
        <v>1.0262315667782307E-61</v>
      </c>
      <c r="IN118" s="86">
        <f t="shared" si="333"/>
        <v>3.0308902890043515E-58</v>
      </c>
      <c r="IO118" s="86">
        <f t="shared" si="334"/>
        <v>1.9759575390541879E-72</v>
      </c>
      <c r="IP118" s="86">
        <f t="shared" si="335"/>
        <v>1.1987933266087647E-62</v>
      </c>
      <c r="IQ118" s="86">
        <f t="shared" si="336"/>
        <v>1.7339750546580771E-56</v>
      </c>
      <c r="IR118" s="86">
        <f t="shared" si="337"/>
        <v>1.5230674373796288E-61</v>
      </c>
      <c r="IS118" s="86">
        <f t="shared" si="338"/>
        <v>6.2873586165178107E-66</v>
      </c>
      <c r="IT118" s="86">
        <f t="shared" si="339"/>
        <v>1.4170553589568584E-66</v>
      </c>
      <c r="IU118" s="86">
        <f t="shared" si="340"/>
        <v>1.793340603861504E-65</v>
      </c>
      <c r="IV118" s="86">
        <f t="shared" si="341"/>
        <v>3.2633098929217146E-46</v>
      </c>
      <c r="IW118" s="86">
        <f t="shared" si="342"/>
        <v>5.331956680959233E-42</v>
      </c>
      <c r="IY118" s="86">
        <f t="shared" si="343"/>
        <v>6.7335401077164487E-5</v>
      </c>
      <c r="IZ118" s="86">
        <f t="shared" si="344"/>
        <v>1.3611366359585946E-4</v>
      </c>
      <c r="JA118" s="86">
        <f t="shared" si="345"/>
        <v>4.1757877412291138E-5</v>
      </c>
      <c r="JB118" s="86">
        <f t="shared" si="346"/>
        <v>4.1194226355271279E-7</v>
      </c>
      <c r="JC118" s="86">
        <f t="shared" si="347"/>
        <v>2.3225991536676887E-7</v>
      </c>
      <c r="JD118" s="86">
        <f t="shared" si="348"/>
        <v>4.4543946353699899E-7</v>
      </c>
      <c r="JE118" s="86">
        <f t="shared" si="349"/>
        <v>4.8947322961733319E-6</v>
      </c>
      <c r="JF118" s="86">
        <f t="shared" si="350"/>
        <v>1.8935044703021773E-7</v>
      </c>
      <c r="JG118" s="86">
        <f t="shared" si="351"/>
        <v>7.3252710883372135E-7</v>
      </c>
      <c r="JH118" s="86">
        <f t="shared" si="352"/>
        <v>4.1768650293272011E-6</v>
      </c>
      <c r="JI118" s="86">
        <f t="shared" si="353"/>
        <v>8.3913844035040346E-8</v>
      </c>
      <c r="JJ118" s="86">
        <f t="shared" si="354"/>
        <v>4.5158345735837539E-6</v>
      </c>
      <c r="JK118" s="86">
        <f t="shared" si="355"/>
        <v>1.0549572808943239E-4</v>
      </c>
      <c r="JL118" s="86">
        <f t="shared" si="356"/>
        <v>1.1706396074336332E-5</v>
      </c>
      <c r="JM118" s="86">
        <f t="shared" si="357"/>
        <v>9.9754609157926613E-6</v>
      </c>
    </row>
    <row r="119" spans="2:273" x14ac:dyDescent="0.25">
      <c r="B119" s="2">
        <v>92</v>
      </c>
      <c r="C119" s="37">
        <v>96.194000000000003</v>
      </c>
      <c r="D119" s="37">
        <v>98.225999999999999</v>
      </c>
      <c r="E119" s="37">
        <v>93.295000000000002</v>
      </c>
      <c r="F119" s="37">
        <v>92.343999999999994</v>
      </c>
      <c r="G119" s="37">
        <v>94.459000000000003</v>
      </c>
      <c r="H119" s="37">
        <v>94.582999999999998</v>
      </c>
      <c r="I119" s="37">
        <v>93.897000000000006</v>
      </c>
      <c r="J119" s="37">
        <v>96.763000000000005</v>
      </c>
      <c r="K119" s="37">
        <v>93.034000000000006</v>
      </c>
      <c r="L119" s="37">
        <v>92.406999999999996</v>
      </c>
      <c r="M119" s="37">
        <v>93.4</v>
      </c>
      <c r="N119" s="37">
        <v>91.119</v>
      </c>
      <c r="O119" s="37">
        <v>92.813999999999993</v>
      </c>
      <c r="P119" s="37">
        <v>94.566999999999993</v>
      </c>
      <c r="Q119" s="37">
        <v>98.55</v>
      </c>
      <c r="S119" s="4">
        <f t="shared" si="229"/>
        <v>96.853254964761319</v>
      </c>
      <c r="T119" s="4">
        <f t="shared" si="230"/>
        <v>97.480228040447955</v>
      </c>
      <c r="U119" s="4">
        <f t="shared" si="231"/>
        <v>95.814910963728465</v>
      </c>
      <c r="V119" s="4">
        <f t="shared" si="232"/>
        <v>93.309468644105891</v>
      </c>
      <c r="W119" s="4">
        <f t="shared" si="233"/>
        <v>93.469573219593883</v>
      </c>
      <c r="X119" s="4">
        <f t="shared" si="234"/>
        <v>94.484750635258777</v>
      </c>
      <c r="Y119" s="4">
        <f t="shared" si="235"/>
        <v>94.485133449981646</v>
      </c>
      <c r="Z119" s="4">
        <f t="shared" si="236"/>
        <v>95.260745141921873</v>
      </c>
      <c r="AA119" s="4">
        <f t="shared" si="237"/>
        <v>93.941714122677098</v>
      </c>
      <c r="AB119" s="4">
        <f t="shared" si="238"/>
        <v>94.779284517943097</v>
      </c>
      <c r="AC119" s="4">
        <f t="shared" si="239"/>
        <v>93.373568794372162</v>
      </c>
      <c r="AD119" s="4">
        <f t="shared" si="240"/>
        <v>92.759735721222953</v>
      </c>
      <c r="AE119" s="4">
        <f t="shared" si="241"/>
        <v>94.767727569727114</v>
      </c>
      <c r="AF119" s="4">
        <f t="shared" si="242"/>
        <v>96.837546071125018</v>
      </c>
      <c r="AG119" s="4">
        <f t="shared" si="243"/>
        <v>99.221366456076652</v>
      </c>
      <c r="AI119" s="4">
        <f t="shared" si="244"/>
        <v>-0.65925496476131684</v>
      </c>
      <c r="AJ119" s="4">
        <f t="shared" si="245"/>
        <v>0.74577195955204445</v>
      </c>
      <c r="AK119" s="4">
        <f t="shared" si="246"/>
        <v>-2.5199109637284636</v>
      </c>
      <c r="AL119" s="4">
        <f t="shared" si="247"/>
        <v>-0.96546864410589706</v>
      </c>
      <c r="AM119" s="4">
        <f t="shared" si="248"/>
        <v>0.98942678040612009</v>
      </c>
      <c r="AN119" s="4">
        <f t="shared" si="249"/>
        <v>9.8249364741221257E-2</v>
      </c>
      <c r="AO119" s="4">
        <f t="shared" si="250"/>
        <v>-0.58813344998164041</v>
      </c>
      <c r="AP119" s="4">
        <f t="shared" si="251"/>
        <v>1.5022548580781319</v>
      </c>
      <c r="AQ119" s="4">
        <f t="shared" si="252"/>
        <v>-0.90771412267709195</v>
      </c>
      <c r="AR119" s="4">
        <f t="shared" si="253"/>
        <v>-2.3722845179431005</v>
      </c>
      <c r="AS119" s="4">
        <f t="shared" si="254"/>
        <v>2.6431205627844179E-2</v>
      </c>
      <c r="AT119" s="4">
        <f t="shared" si="255"/>
        <v>-1.6407357212229527</v>
      </c>
      <c r="AU119" s="4">
        <f t="shared" si="256"/>
        <v>-1.9537275697271212</v>
      </c>
      <c r="AV119" s="4">
        <f t="shared" si="358"/>
        <v>-2.2705460711250254</v>
      </c>
      <c r="AW119" s="4">
        <f t="shared" si="358"/>
        <v>-0.67136645607665457</v>
      </c>
      <c r="AY119" s="2">
        <f t="shared" si="308"/>
        <v>96.853038126396086</v>
      </c>
      <c r="AZ119" s="2">
        <f t="shared" si="359"/>
        <v>97.479377584587326</v>
      </c>
      <c r="BA119" s="2">
        <f t="shared" si="360"/>
        <v>95.814804672553663</v>
      </c>
      <c r="BB119" s="2">
        <f t="shared" si="361"/>
        <v>93.309453608095794</v>
      </c>
      <c r="BC119" s="2">
        <f t="shared" si="362"/>
        <v>93.469521354608005</v>
      </c>
      <c r="BD119" s="2">
        <f t="shared" si="363"/>
        <v>94.484584920175365</v>
      </c>
      <c r="BE119" s="2">
        <f t="shared" si="364"/>
        <v>94.48511675102246</v>
      </c>
      <c r="BF119" s="2">
        <f t="shared" si="365"/>
        <v>95.260651619393727</v>
      </c>
      <c r="BG119" s="2">
        <f t="shared" si="366"/>
        <v>93.941359661537803</v>
      </c>
      <c r="BH119" s="2">
        <f t="shared" si="367"/>
        <v>94.779155273067246</v>
      </c>
      <c r="BI119" s="2">
        <f t="shared" si="368"/>
        <v>93.373514975503284</v>
      </c>
      <c r="BJ119" s="2">
        <f t="shared" si="369"/>
        <v>92.759705127036057</v>
      </c>
      <c r="BK119" s="2">
        <f t="shared" si="370"/>
        <v>94.767401934137979</v>
      </c>
      <c r="BL119" s="2">
        <f t="shared" si="371"/>
        <v>96.837294516010687</v>
      </c>
      <c r="BM119" s="2">
        <f t="shared" si="372"/>
        <v>99.209989549464325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96.194000000000003</v>
      </c>
      <c r="CF119" s="2">
        <f t="shared" si="310"/>
        <v>98.225999999999999</v>
      </c>
      <c r="CG119" s="2">
        <f t="shared" si="311"/>
        <v>93.295000000000002</v>
      </c>
      <c r="CH119" s="2">
        <f t="shared" si="312"/>
        <v>92.343999999999994</v>
      </c>
      <c r="CI119" s="2">
        <f t="shared" si="313"/>
        <v>94.459000000000003</v>
      </c>
      <c r="CJ119" s="2">
        <f t="shared" si="314"/>
        <v>94.582999999999998</v>
      </c>
      <c r="CK119" s="2">
        <f t="shared" si="315"/>
        <v>93.897000000000006</v>
      </c>
      <c r="CL119" s="2">
        <f t="shared" si="316"/>
        <v>96.763000000000005</v>
      </c>
      <c r="CM119" s="2">
        <f t="shared" si="317"/>
        <v>93.034000000000006</v>
      </c>
      <c r="CN119" s="2">
        <f t="shared" si="318"/>
        <v>92.406999999999996</v>
      </c>
      <c r="CO119" s="2">
        <f t="shared" si="319"/>
        <v>93.4</v>
      </c>
      <c r="CP119" s="2">
        <f t="shared" si="320"/>
        <v>91.119</v>
      </c>
      <c r="CQ119" s="2">
        <f t="shared" si="321"/>
        <v>92.813999999999993</v>
      </c>
      <c r="CR119" s="2">
        <f t="shared" si="322"/>
        <v>94.566999999999993</v>
      </c>
      <c r="CS119" s="2">
        <f t="shared" si="323"/>
        <v>98.55</v>
      </c>
      <c r="CU119" s="2">
        <f t="shared" si="273"/>
        <v>96.194000000000003</v>
      </c>
      <c r="CV119" s="2">
        <f t="shared" si="274"/>
        <v>98.225999999999999</v>
      </c>
      <c r="CW119" s="2">
        <f t="shared" si="275"/>
        <v>93.295000000000002</v>
      </c>
      <c r="CX119" s="2">
        <f t="shared" si="276"/>
        <v>92.343999999999994</v>
      </c>
      <c r="CY119" s="2">
        <f t="shared" si="277"/>
        <v>94.459000000000003</v>
      </c>
      <c r="CZ119" s="2">
        <f t="shared" si="278"/>
        <v>94.582999999999998</v>
      </c>
      <c r="DA119" s="2">
        <f t="shared" si="279"/>
        <v>93.897000000000006</v>
      </c>
      <c r="DB119" s="2">
        <f t="shared" si="280"/>
        <v>96.763000000000005</v>
      </c>
      <c r="DC119" s="2">
        <f t="shared" si="281"/>
        <v>93.034000000000006</v>
      </c>
      <c r="DD119" s="2">
        <f t="shared" si="282"/>
        <v>92.406999999999996</v>
      </c>
      <c r="DE119" s="2">
        <f t="shared" si="283"/>
        <v>93.4</v>
      </c>
      <c r="DF119" s="2">
        <f t="shared" si="284"/>
        <v>91.119</v>
      </c>
      <c r="DG119" s="2">
        <f t="shared" si="285"/>
        <v>92.813999999999993</v>
      </c>
      <c r="DH119" s="2">
        <f t="shared" si="286"/>
        <v>94.566999999999993</v>
      </c>
      <c r="DI119" s="2">
        <f t="shared" si="287"/>
        <v>98.55</v>
      </c>
      <c r="DK119" s="2">
        <f t="shared" si="288"/>
        <v>116.34552300944669</v>
      </c>
      <c r="DL119" s="2">
        <f t="shared" si="373"/>
        <v>107.24053588850174</v>
      </c>
      <c r="DM119" s="2">
        <f t="shared" si="373"/>
        <v>108.93947598205494</v>
      </c>
      <c r="DN119" s="2">
        <f t="shared" si="373"/>
        <v>103.0995182186235</v>
      </c>
      <c r="DO119" s="2">
        <f t="shared" si="373"/>
        <v>105.87586738155159</v>
      </c>
      <c r="DP119" s="2">
        <f t="shared" si="373"/>
        <v>111.20612217932219</v>
      </c>
      <c r="DQ119" s="2">
        <f t="shared" si="373"/>
        <v>109.99664873949578</v>
      </c>
      <c r="DR119" s="2">
        <f t="shared" si="373"/>
        <v>110.04606666666665</v>
      </c>
      <c r="DS119" s="2">
        <f t="shared" si="373"/>
        <v>106.03190132990133</v>
      </c>
      <c r="DT119" s="2">
        <f t="shared" si="373"/>
        <v>105.39328549978546</v>
      </c>
      <c r="DU119" s="2">
        <f t="shared" si="373"/>
        <v>108.41598910338911</v>
      </c>
      <c r="DV119" s="2">
        <f t="shared" si="373"/>
        <v>105.06553556187765</v>
      </c>
      <c r="DW119" s="2">
        <f t="shared" si="373"/>
        <v>108.3741349162928</v>
      </c>
      <c r="DX119" s="2">
        <f t="shared" si="373"/>
        <v>118.31281711229948</v>
      </c>
      <c r="DY119" s="2">
        <f t="shared" si="373"/>
        <v>113.84567723607042</v>
      </c>
      <c r="EA119" s="2">
        <f t="shared" si="228"/>
        <v>96.699742900457494</v>
      </c>
      <c r="EB119" s="2">
        <f t="shared" si="290"/>
        <v>97.394479573406727</v>
      </c>
      <c r="EC119" s="2">
        <f t="shared" si="291"/>
        <v>95.68489207277662</v>
      </c>
      <c r="ED119" s="2">
        <f t="shared" si="292"/>
        <v>93.216675144381711</v>
      </c>
      <c r="EE119" s="2">
        <f t="shared" si="293"/>
        <v>93.352721280644715</v>
      </c>
      <c r="EF119" s="2">
        <f t="shared" si="294"/>
        <v>94.318591350397142</v>
      </c>
      <c r="EG119" s="2">
        <f t="shared" si="295"/>
        <v>94.307893443423183</v>
      </c>
      <c r="EH119" s="2">
        <f t="shared" si="296"/>
        <v>95.109343284169597</v>
      </c>
      <c r="EI119" s="2">
        <f t="shared" si="297"/>
        <v>93.812229947462043</v>
      </c>
      <c r="EJ119" s="2">
        <f t="shared" si="298"/>
        <v>94.669070023436376</v>
      </c>
      <c r="EK119" s="2">
        <f t="shared" si="299"/>
        <v>93.220857782400287</v>
      </c>
      <c r="EL119" s="2">
        <f t="shared" si="300"/>
        <v>92.631519834213549</v>
      </c>
      <c r="EM119" s="2">
        <f t="shared" si="301"/>
        <v>94.623291530182499</v>
      </c>
      <c r="EN119" s="2">
        <f t="shared" si="302"/>
        <v>96.591526474302938</v>
      </c>
      <c r="EO119" s="2">
        <f t="shared" si="303"/>
        <v>99.042268440573366</v>
      </c>
      <c r="EQ119" s="2">
        <f t="shared" si="304"/>
        <v>96.548909357477228</v>
      </c>
      <c r="ER119" s="2">
        <f t="shared" si="374"/>
        <v>97.098764440950674</v>
      </c>
      <c r="ES119" s="2">
        <f t="shared" si="374"/>
        <v>95.387091918136306</v>
      </c>
      <c r="ET119" s="2">
        <f t="shared" si="374"/>
        <v>92.750273259561169</v>
      </c>
      <c r="EU119" s="2">
        <f t="shared" si="374"/>
        <v>93.126836462912607</v>
      </c>
      <c r="EV119" s="2">
        <f t="shared" si="374"/>
        <v>94.219802674270724</v>
      </c>
      <c r="EW119" s="2">
        <f t="shared" si="374"/>
        <v>94.384887380496309</v>
      </c>
      <c r="EX119" s="2">
        <f t="shared" si="374"/>
        <v>95.064053117028223</v>
      </c>
      <c r="EY119" s="2">
        <f t="shared" si="374"/>
        <v>93.866873310876514</v>
      </c>
      <c r="EZ119" s="2">
        <f t="shared" si="374"/>
        <v>94.577165569544661</v>
      </c>
      <c r="FA119" s="2">
        <f t="shared" si="374"/>
        <v>93.144428184878976</v>
      </c>
      <c r="FB119" s="2">
        <f t="shared" si="374"/>
        <v>92.520748248332865</v>
      </c>
      <c r="FC119" s="2">
        <f t="shared" si="374"/>
        <v>94.785587399084392</v>
      </c>
      <c r="FD119" s="2">
        <f t="shared" si="374"/>
        <v>96.54035356848712</v>
      </c>
      <c r="FE119" s="2">
        <f t="shared" si="374"/>
        <v>99.104364094118182</v>
      </c>
      <c r="FG119" s="2">
        <f t="shared" si="306"/>
        <v>0.99213859004564986</v>
      </c>
      <c r="FH119" s="2">
        <f t="shared" si="375"/>
        <v>0.99105330880351539</v>
      </c>
      <c r="FI119" s="2">
        <f t="shared" si="375"/>
        <v>0.98999280852978655</v>
      </c>
      <c r="FJ119" s="2">
        <f t="shared" si="375"/>
        <v>0.99018542079462424</v>
      </c>
      <c r="FK119" s="2">
        <f t="shared" si="375"/>
        <v>0.99051122198603736</v>
      </c>
      <c r="FL119" s="2">
        <f t="shared" si="375"/>
        <v>0.99011144583472332</v>
      </c>
      <c r="FM119" s="2">
        <f t="shared" si="375"/>
        <v>0.98875056762520652</v>
      </c>
      <c r="FN119" s="2">
        <f t="shared" si="375"/>
        <v>0.98983518925521474</v>
      </c>
      <c r="FO119" s="2">
        <f t="shared" si="375"/>
        <v>0.98948447060503597</v>
      </c>
      <c r="FP119" s="2">
        <f t="shared" si="375"/>
        <v>0.9896394744819198</v>
      </c>
      <c r="FQ119" s="2">
        <f t="shared" si="375"/>
        <v>0.9899017659656465</v>
      </c>
      <c r="FR119" s="2">
        <f t="shared" si="375"/>
        <v>0.98961773735001157</v>
      </c>
      <c r="FS119" s="2">
        <f t="shared" si="375"/>
        <v>0.9896048531784738</v>
      </c>
      <c r="FT119" s="2">
        <f t="shared" si="375"/>
        <v>0.98867072125158795</v>
      </c>
      <c r="FU119" s="2">
        <f t="shared" si="375"/>
        <v>0.98869844770622073</v>
      </c>
      <c r="FW119" s="2">
        <f t="shared" si="324"/>
        <v>7.6130637025198424E-3</v>
      </c>
      <c r="FX119" s="2">
        <f t="shared" si="376"/>
        <v>1.0792867268066275E-2</v>
      </c>
      <c r="FY119" s="2">
        <f t="shared" si="377"/>
        <v>9.1623836273866457E-3</v>
      </c>
      <c r="FZ119" s="2">
        <f t="shared" si="378"/>
        <v>9.0425929860394987E-3</v>
      </c>
      <c r="GA119" s="2">
        <f t="shared" si="379"/>
        <v>8.9836910909593618E-3</v>
      </c>
      <c r="GB119" s="2">
        <f t="shared" si="380"/>
        <v>1.0119515521126473E-2</v>
      </c>
      <c r="GC119" s="2">
        <f t="shared" si="381"/>
        <v>9.5295276399403762E-3</v>
      </c>
      <c r="GD119" s="2">
        <f t="shared" si="382"/>
        <v>1.1495455614792809E-2</v>
      </c>
      <c r="GE119" s="2">
        <f t="shared" si="383"/>
        <v>1.159153495199005E-2</v>
      </c>
      <c r="GF119" s="2">
        <f t="shared" si="384"/>
        <v>1.1133937800651092E-2</v>
      </c>
      <c r="GG119" s="2">
        <f t="shared" si="385"/>
        <v>1.0294430228551917E-2</v>
      </c>
      <c r="GH119" s="2">
        <f t="shared" si="386"/>
        <v>8.1963641575994086E-3</v>
      </c>
      <c r="GI119" s="2">
        <f t="shared" si="387"/>
        <v>7.1990004734127627E-3</v>
      </c>
      <c r="GJ119" s="2">
        <f t="shared" si="388"/>
        <v>6.224284126756025E-3</v>
      </c>
      <c r="GK119" s="2">
        <f t="shared" si="389"/>
        <v>6.7574820217702657E-3</v>
      </c>
      <c r="GM119" s="86">
        <f t="shared" si="325"/>
        <v>7.9999966451171793E-39</v>
      </c>
      <c r="GN119" s="86">
        <f t="shared" si="390"/>
        <v>1.362593391053585E-28</v>
      </c>
      <c r="GO119" s="86">
        <f t="shared" si="391"/>
        <v>5.4953609866835157E-28</v>
      </c>
      <c r="GP119" s="86">
        <f t="shared" si="392"/>
        <v>6.7703008256452585E-46</v>
      </c>
      <c r="GQ119" s="86">
        <f t="shared" si="393"/>
        <v>1.0389429103254127E-42</v>
      </c>
      <c r="GR119" s="86">
        <f t="shared" si="394"/>
        <v>3.4544358959924754E-40</v>
      </c>
      <c r="GS119" s="86">
        <f t="shared" si="395"/>
        <v>9.0356187719922456E-35</v>
      </c>
      <c r="GT119" s="86">
        <f t="shared" si="396"/>
        <v>8.1148027028804761E-39</v>
      </c>
      <c r="GU119" s="86">
        <f t="shared" si="397"/>
        <v>6.3644122869139503E-35</v>
      </c>
      <c r="GV119" s="86">
        <f t="shared" si="398"/>
        <v>1.0279381103914419E-30</v>
      </c>
      <c r="GW119" s="86">
        <f t="shared" si="399"/>
        <v>2.7035072788113694E-41</v>
      </c>
      <c r="GX119" s="86">
        <f t="shared" si="400"/>
        <v>1.0119417656504443E-41</v>
      </c>
      <c r="GY119" s="86">
        <f t="shared" si="401"/>
        <v>1.8484054017297337E-38</v>
      </c>
      <c r="GZ119" s="86">
        <f t="shared" si="402"/>
        <v>1.2769959987109499E-43</v>
      </c>
      <c r="HA119" s="86">
        <f t="shared" si="403"/>
        <v>4.3646052042143995E-58</v>
      </c>
      <c r="HC119" s="86">
        <f t="shared" si="326"/>
        <v>1.0998472809727258E-5</v>
      </c>
      <c r="HD119" s="86">
        <f t="shared" si="404"/>
        <v>2.2281293541387519E-5</v>
      </c>
      <c r="HE119" s="86">
        <f t="shared" si="405"/>
        <v>6.7177359566713512E-6</v>
      </c>
      <c r="HF119" s="86">
        <f t="shared" si="406"/>
        <v>2.1331786249926054E-8</v>
      </c>
      <c r="HG119" s="86">
        <f t="shared" si="407"/>
        <v>3.1601948610527525E-9</v>
      </c>
      <c r="HH119" s="86">
        <f t="shared" si="408"/>
        <v>6.6615818621469262E-13</v>
      </c>
      <c r="HI119" s="86">
        <f t="shared" si="409"/>
        <v>5.2437724010422913E-7</v>
      </c>
      <c r="HJ119" s="86">
        <f t="shared" si="410"/>
        <v>4.8625634734433553E-11</v>
      </c>
      <c r="HK119" s="86">
        <f t="shared" si="411"/>
        <v>1.9650033707098578E-11</v>
      </c>
      <c r="HL119" s="86">
        <f t="shared" si="412"/>
        <v>4.9551983208890511E-7</v>
      </c>
      <c r="HM119" s="86">
        <f t="shared" si="413"/>
        <v>3.108361141376503E-10</v>
      </c>
      <c r="HN119" s="86">
        <f t="shared" si="414"/>
        <v>4.2581894240750084E-7</v>
      </c>
      <c r="HO119" s="86">
        <f t="shared" si="415"/>
        <v>1.6878453933200155E-5</v>
      </c>
      <c r="HP119" s="86">
        <f t="shared" si="416"/>
        <v>1.2378934195736607E-6</v>
      </c>
      <c r="HQ119" s="86">
        <f t="shared" si="417"/>
        <v>3.5100130532082617E-8</v>
      </c>
      <c r="HS119" s="86">
        <f t="shared" si="327"/>
        <v>1.5207640368592413E-6</v>
      </c>
      <c r="HT119" s="86">
        <f t="shared" si="418"/>
        <v>9.2493605755000787E-6</v>
      </c>
      <c r="HU119" s="86">
        <f t="shared" si="419"/>
        <v>2.7789024372645436E-7</v>
      </c>
      <c r="HV119" s="86">
        <f t="shared" si="420"/>
        <v>1.6414424722339516E-7</v>
      </c>
      <c r="HW119" s="86">
        <f t="shared" si="421"/>
        <v>5.1138592336645786E-7</v>
      </c>
      <c r="HX119" s="86">
        <f t="shared" si="422"/>
        <v>1.3207393694201278E-6</v>
      </c>
      <c r="HY119" s="86">
        <f t="shared" si="423"/>
        <v>7.310860186763143E-8</v>
      </c>
      <c r="HZ119" s="86">
        <f t="shared" si="424"/>
        <v>6.205520583138331E-7</v>
      </c>
      <c r="IA119" s="86">
        <f t="shared" si="425"/>
        <v>2.1593264766148914E-6</v>
      </c>
      <c r="IB119" s="86">
        <f t="shared" si="426"/>
        <v>6.5582517893767955E-7</v>
      </c>
      <c r="IC119" s="86">
        <f t="shared" si="427"/>
        <v>2.5876717939866709E-7</v>
      </c>
      <c r="ID119" s="86">
        <f t="shared" si="428"/>
        <v>9.8701989924530644E-8</v>
      </c>
      <c r="IE119" s="86">
        <f t="shared" si="429"/>
        <v>7.2491171194668151E-8</v>
      </c>
      <c r="IF119" s="86">
        <f t="shared" si="430"/>
        <v>6.0412888221824187E-7</v>
      </c>
      <c r="IG119" s="86">
        <f t="shared" si="431"/>
        <v>1.9446081322124429E-5</v>
      </c>
      <c r="II119" s="86">
        <f t="shared" si="328"/>
        <v>5.6201287811718001E-52</v>
      </c>
      <c r="IJ119" s="86">
        <f t="shared" si="329"/>
        <v>5.252293741531502E-44</v>
      </c>
      <c r="IK119" s="86">
        <f t="shared" si="330"/>
        <v>2.490355740233348E-59</v>
      </c>
      <c r="IL119" s="86">
        <f t="shared" si="331"/>
        <v>1.4772143885405142E-62</v>
      </c>
      <c r="IM119" s="86">
        <f t="shared" si="332"/>
        <v>1.948439094322362E-59</v>
      </c>
      <c r="IN119" s="86">
        <f t="shared" si="333"/>
        <v>4.8208634391782031E-56</v>
      </c>
      <c r="IO119" s="86">
        <f t="shared" si="334"/>
        <v>1.0326637080592773E-69</v>
      </c>
      <c r="IP119" s="86">
        <f t="shared" si="335"/>
        <v>3.2962015999587843E-60</v>
      </c>
      <c r="IQ119" s="86">
        <f t="shared" si="336"/>
        <v>2.7301370272802426E-54</v>
      </c>
      <c r="IR119" s="86">
        <f t="shared" si="337"/>
        <v>3.6402597755883583E-59</v>
      </c>
      <c r="IS119" s="86">
        <f t="shared" si="338"/>
        <v>2.031868687099465E-63</v>
      </c>
      <c r="IT119" s="86">
        <f t="shared" si="339"/>
        <v>3.6975203828346829E-64</v>
      </c>
      <c r="IU119" s="86">
        <f t="shared" si="340"/>
        <v>3.6970411431075411E-63</v>
      </c>
      <c r="IV119" s="86">
        <f t="shared" si="341"/>
        <v>1.2155760864499144E-44</v>
      </c>
      <c r="IW119" s="86">
        <f t="shared" si="342"/>
        <v>1.488652578653353E-40</v>
      </c>
      <c r="IY119" s="86">
        <f t="shared" si="343"/>
        <v>1.2519236846586499E-5</v>
      </c>
      <c r="IZ119" s="86">
        <f t="shared" si="344"/>
        <v>3.1530654116887599E-5</v>
      </c>
      <c r="JA119" s="86">
        <f t="shared" si="345"/>
        <v>6.9956262003978054E-6</v>
      </c>
      <c r="JB119" s="86">
        <f t="shared" si="346"/>
        <v>1.8547603347332122E-7</v>
      </c>
      <c r="JC119" s="86">
        <f t="shared" si="347"/>
        <v>5.1454611822751063E-7</v>
      </c>
      <c r="JD119" s="86">
        <f t="shared" si="348"/>
        <v>1.320740035578314E-6</v>
      </c>
      <c r="JE119" s="86">
        <f t="shared" si="349"/>
        <v>5.974858419718606E-7</v>
      </c>
      <c r="JF119" s="86">
        <f t="shared" si="350"/>
        <v>6.206006839485675E-7</v>
      </c>
      <c r="JG119" s="86">
        <f t="shared" si="351"/>
        <v>2.1593461266485986E-6</v>
      </c>
      <c r="JH119" s="86">
        <f t="shared" si="352"/>
        <v>1.1513450110265848E-6</v>
      </c>
      <c r="JI119" s="86">
        <f t="shared" si="353"/>
        <v>2.5907801551280472E-7</v>
      </c>
      <c r="JJ119" s="86">
        <f t="shared" si="354"/>
        <v>5.2452093233203144E-7</v>
      </c>
      <c r="JK119" s="86">
        <f t="shared" si="355"/>
        <v>1.6950945104394822E-5</v>
      </c>
      <c r="JL119" s="86">
        <f t="shared" si="356"/>
        <v>1.8420223017919025E-6</v>
      </c>
      <c r="JM119" s="86">
        <f t="shared" si="357"/>
        <v>1.9481181452656512E-5</v>
      </c>
    </row>
    <row r="120" spans="2:273" x14ac:dyDescent="0.25">
      <c r="B120" s="2">
        <v>93</v>
      </c>
      <c r="C120" s="37">
        <v>94.225999999999999</v>
      </c>
      <c r="D120" s="37">
        <v>96.129000000000005</v>
      </c>
      <c r="E120" s="37">
        <v>94.902000000000001</v>
      </c>
      <c r="F120" s="37">
        <v>92.164000000000001</v>
      </c>
      <c r="G120" s="37">
        <v>91.787000000000006</v>
      </c>
      <c r="H120" s="37">
        <v>92.816999999999993</v>
      </c>
      <c r="I120" s="37">
        <v>94.016999999999996</v>
      </c>
      <c r="J120" s="37">
        <v>96.186000000000007</v>
      </c>
      <c r="K120" s="37">
        <v>93.102000000000004</v>
      </c>
      <c r="L120" s="37">
        <v>94.881</v>
      </c>
      <c r="M120" s="37">
        <v>91.783000000000001</v>
      </c>
      <c r="N120" s="37">
        <v>94.186000000000007</v>
      </c>
      <c r="O120" s="37">
        <v>94.39</v>
      </c>
      <c r="P120" s="37">
        <v>95.582999999999998</v>
      </c>
      <c r="Q120" s="37">
        <v>97.233000000000004</v>
      </c>
      <c r="S120" s="4">
        <f t="shared" si="229"/>
        <v>96.694808323393914</v>
      </c>
      <c r="T120" s="4">
        <f t="shared" si="230"/>
        <v>97.303871226551223</v>
      </c>
      <c r="U120" s="4">
        <f t="shared" si="231"/>
        <v>95.631829220304724</v>
      </c>
      <c r="V120" s="4">
        <f t="shared" si="232"/>
        <v>93.140617985665941</v>
      </c>
      <c r="W120" s="4">
        <f t="shared" si="233"/>
        <v>93.304422986924962</v>
      </c>
      <c r="X120" s="4">
        <f t="shared" si="234"/>
        <v>94.314714323564843</v>
      </c>
      <c r="Y120" s="4">
        <f t="shared" si="235"/>
        <v>94.346822387295447</v>
      </c>
      <c r="Z120" s="4">
        <f t="shared" si="236"/>
        <v>95.121849388295814</v>
      </c>
      <c r="AA120" s="4">
        <f t="shared" si="237"/>
        <v>93.825522841014774</v>
      </c>
      <c r="AB120" s="4">
        <f t="shared" si="238"/>
        <v>94.627365739412639</v>
      </c>
      <c r="AC120" s="4">
        <f t="shared" si="239"/>
        <v>93.229081713301184</v>
      </c>
      <c r="AD120" s="4">
        <f t="shared" si="240"/>
        <v>92.616344403607258</v>
      </c>
      <c r="AE120" s="4">
        <f t="shared" si="241"/>
        <v>94.639926475448632</v>
      </c>
      <c r="AF120" s="4">
        <f t="shared" si="242"/>
        <v>96.691844201783525</v>
      </c>
      <c r="AG120" s="4">
        <f t="shared" si="243"/>
        <v>99.128933122594333</v>
      </c>
      <c r="AI120" s="4">
        <f t="shared" si="244"/>
        <v>-2.4688083233939153</v>
      </c>
      <c r="AJ120" s="4">
        <f t="shared" si="245"/>
        <v>-1.1748712265512182</v>
      </c>
      <c r="AK120" s="4">
        <f t="shared" si="246"/>
        <v>-0.72982922030472253</v>
      </c>
      <c r="AL120" s="4">
        <f t="shared" si="247"/>
        <v>-0.97661798566593916</v>
      </c>
      <c r="AM120" s="4">
        <f t="shared" si="248"/>
        <v>-1.5174229869249558</v>
      </c>
      <c r="AN120" s="4">
        <f t="shared" si="249"/>
        <v>-1.4977143235648498</v>
      </c>
      <c r="AO120" s="4">
        <f t="shared" si="250"/>
        <v>-0.32982238729545088</v>
      </c>
      <c r="AP120" s="4">
        <f t="shared" si="251"/>
        <v>1.0641506117041928</v>
      </c>
      <c r="AQ120" s="4">
        <f t="shared" si="252"/>
        <v>-0.72352284101476982</v>
      </c>
      <c r="AR120" s="4">
        <f t="shared" si="253"/>
        <v>0.25363426058736138</v>
      </c>
      <c r="AS120" s="4">
        <f t="shared" si="254"/>
        <v>-1.446081713301183</v>
      </c>
      <c r="AT120" s="4">
        <f t="shared" si="255"/>
        <v>1.5696555963927494</v>
      </c>
      <c r="AU120" s="4">
        <f t="shared" si="256"/>
        <v>-0.24992647544863189</v>
      </c>
      <c r="AV120" s="4">
        <f t="shared" si="358"/>
        <v>-1.1088442017835263</v>
      </c>
      <c r="AW120" s="4">
        <f t="shared" si="358"/>
        <v>-1.8959331225943288</v>
      </c>
      <c r="AY120" s="2">
        <f t="shared" si="308"/>
        <v>96.694784817927356</v>
      </c>
      <c r="AZ120" s="2">
        <f t="shared" si="359"/>
        <v>97.303125838926604</v>
      </c>
      <c r="BA120" s="2">
        <f t="shared" si="360"/>
        <v>95.631772365054388</v>
      </c>
      <c r="BB120" s="2">
        <f t="shared" si="361"/>
        <v>93.140572715204641</v>
      </c>
      <c r="BC120" s="2">
        <f t="shared" si="362"/>
        <v>93.304275475230483</v>
      </c>
      <c r="BD120" s="2">
        <f t="shared" si="363"/>
        <v>94.314262872855778</v>
      </c>
      <c r="BE120" s="2">
        <f t="shared" si="364"/>
        <v>94.346782643612627</v>
      </c>
      <c r="BF120" s="2">
        <f t="shared" si="365"/>
        <v>95.121567886211864</v>
      </c>
      <c r="BG120" s="2">
        <f t="shared" si="366"/>
        <v>93.824564324125888</v>
      </c>
      <c r="BH120" s="2">
        <f t="shared" si="367"/>
        <v>94.626995817614343</v>
      </c>
      <c r="BI120" s="2">
        <f t="shared" si="368"/>
        <v>93.228913127263667</v>
      </c>
      <c r="BJ120" s="2">
        <f t="shared" si="369"/>
        <v>92.616267474251316</v>
      </c>
      <c r="BK120" s="2">
        <f t="shared" si="370"/>
        <v>94.639841754851616</v>
      </c>
      <c r="BL120" s="2">
        <f t="shared" si="371"/>
        <v>96.691248944220106</v>
      </c>
      <c r="BM120" s="2">
        <f t="shared" si="372"/>
        <v>99.106906550444435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94.225999999999999</v>
      </c>
      <c r="CF120" s="2">
        <f t="shared" si="310"/>
        <v>96.129000000000005</v>
      </c>
      <c r="CG120" s="2">
        <f t="shared" si="311"/>
        <v>94.902000000000001</v>
      </c>
      <c r="CH120" s="2">
        <f t="shared" si="312"/>
        <v>92.164000000000001</v>
      </c>
      <c r="CI120" s="2">
        <f t="shared" si="313"/>
        <v>91.787000000000006</v>
      </c>
      <c r="CJ120" s="2">
        <f t="shared" si="314"/>
        <v>92.816999999999993</v>
      </c>
      <c r="CK120" s="2">
        <f t="shared" si="315"/>
        <v>94.016999999999996</v>
      </c>
      <c r="CL120" s="2">
        <f t="shared" si="316"/>
        <v>96.186000000000007</v>
      </c>
      <c r="CM120" s="2">
        <f t="shared" si="317"/>
        <v>93.102000000000004</v>
      </c>
      <c r="CN120" s="2">
        <f t="shared" si="318"/>
        <v>94.881</v>
      </c>
      <c r="CO120" s="2">
        <f t="shared" si="319"/>
        <v>91.783000000000001</v>
      </c>
      <c r="CP120" s="2">
        <f t="shared" si="320"/>
        <v>94.186000000000007</v>
      </c>
      <c r="CQ120" s="2">
        <f t="shared" si="321"/>
        <v>94.39</v>
      </c>
      <c r="CR120" s="2">
        <f t="shared" si="322"/>
        <v>95.582999999999998</v>
      </c>
      <c r="CS120" s="2">
        <f t="shared" si="323"/>
        <v>97.233000000000004</v>
      </c>
      <c r="CU120" s="2">
        <f t="shared" si="273"/>
        <v>94.225999999999999</v>
      </c>
      <c r="CV120" s="2">
        <f t="shared" si="274"/>
        <v>96.129000000000005</v>
      </c>
      <c r="CW120" s="2">
        <f t="shared" si="275"/>
        <v>94.902000000000001</v>
      </c>
      <c r="CX120" s="2">
        <f t="shared" si="276"/>
        <v>92.164000000000001</v>
      </c>
      <c r="CY120" s="2">
        <f t="shared" si="277"/>
        <v>91.787000000000006</v>
      </c>
      <c r="CZ120" s="2">
        <f t="shared" si="278"/>
        <v>92.816999999999993</v>
      </c>
      <c r="DA120" s="2">
        <f t="shared" si="279"/>
        <v>94.016999999999996</v>
      </c>
      <c r="DB120" s="2">
        <f t="shared" si="280"/>
        <v>96.186000000000007</v>
      </c>
      <c r="DC120" s="2">
        <f t="shared" si="281"/>
        <v>93.102000000000004</v>
      </c>
      <c r="DD120" s="2">
        <f t="shared" si="282"/>
        <v>94.881</v>
      </c>
      <c r="DE120" s="2">
        <f t="shared" si="283"/>
        <v>91.783000000000001</v>
      </c>
      <c r="DF120" s="2">
        <f t="shared" si="284"/>
        <v>94.186000000000007</v>
      </c>
      <c r="DG120" s="2">
        <f t="shared" si="285"/>
        <v>94.39</v>
      </c>
      <c r="DH120" s="2">
        <f t="shared" si="286"/>
        <v>95.582999999999998</v>
      </c>
      <c r="DI120" s="2">
        <f t="shared" si="287"/>
        <v>97.233000000000004</v>
      </c>
      <c r="DK120" s="2">
        <f t="shared" si="288"/>
        <v>116.42440337381916</v>
      </c>
      <c r="DL120" s="2">
        <f t="shared" si="373"/>
        <v>107.24366358885017</v>
      </c>
      <c r="DM120" s="2">
        <f t="shared" si="373"/>
        <v>109.02189517452678</v>
      </c>
      <c r="DN120" s="2">
        <f t="shared" si="373"/>
        <v>103.13178056680164</v>
      </c>
      <c r="DO120" s="2">
        <f t="shared" si="373"/>
        <v>105.94843100995732</v>
      </c>
      <c r="DP120" s="2">
        <f t="shared" si="373"/>
        <v>111.3280006864007</v>
      </c>
      <c r="DQ120" s="2">
        <f t="shared" si="373"/>
        <v>110.10294285714285</v>
      </c>
      <c r="DR120" s="2">
        <f t="shared" si="373"/>
        <v>110.14965042016806</v>
      </c>
      <c r="DS120" s="2">
        <f t="shared" si="373"/>
        <v>106.08787353067353</v>
      </c>
      <c r="DT120" s="2">
        <f t="shared" si="373"/>
        <v>105.44232089232085</v>
      </c>
      <c r="DU120" s="2">
        <f t="shared" si="373"/>
        <v>108.52119656799658</v>
      </c>
      <c r="DV120" s="2">
        <f t="shared" si="373"/>
        <v>105.13758131816024</v>
      </c>
      <c r="DW120" s="2">
        <f t="shared" si="373"/>
        <v>108.49171583324215</v>
      </c>
      <c r="DX120" s="2">
        <f t="shared" si="373"/>
        <v>118.53403284950345</v>
      </c>
      <c r="DY120" s="2">
        <f t="shared" si="373"/>
        <v>113.95793566715545</v>
      </c>
      <c r="EA120" s="2">
        <f t="shared" si="228"/>
        <v>96.553377798532694</v>
      </c>
      <c r="EB120" s="2">
        <f t="shared" si="290"/>
        <v>97.224443364582442</v>
      </c>
      <c r="EC120" s="2">
        <f t="shared" si="291"/>
        <v>95.511096329539257</v>
      </c>
      <c r="ED120" s="2">
        <f t="shared" si="292"/>
        <v>93.054503016834843</v>
      </c>
      <c r="EE120" s="2">
        <f t="shared" si="293"/>
        <v>93.195833830501144</v>
      </c>
      <c r="EF120" s="2">
        <f t="shared" si="294"/>
        <v>94.16029390997349</v>
      </c>
      <c r="EG120" s="2">
        <f t="shared" si="295"/>
        <v>94.182548787291296</v>
      </c>
      <c r="EH120" s="2">
        <f t="shared" si="296"/>
        <v>94.981372085700016</v>
      </c>
      <c r="EI120" s="2">
        <f t="shared" si="297"/>
        <v>93.705072985140689</v>
      </c>
      <c r="EJ120" s="2">
        <f t="shared" si="298"/>
        <v>94.524793869784958</v>
      </c>
      <c r="EK120" s="2">
        <f t="shared" si="299"/>
        <v>93.087426064936238</v>
      </c>
      <c r="EL120" s="2">
        <f t="shared" si="300"/>
        <v>92.497388568754616</v>
      </c>
      <c r="EM120" s="2">
        <f t="shared" si="301"/>
        <v>94.505942827060636</v>
      </c>
      <c r="EN120" s="2">
        <f t="shared" si="302"/>
        <v>96.463277567278752</v>
      </c>
      <c r="EO120" s="2">
        <f t="shared" si="303"/>
        <v>98.951746075011812</v>
      </c>
      <c r="EQ120" s="2">
        <f t="shared" si="304"/>
        <v>96.414227532280464</v>
      </c>
      <c r="ER120" s="2">
        <f t="shared" si="374"/>
        <v>96.959378507172474</v>
      </c>
      <c r="ES120" s="2">
        <f t="shared" si="374"/>
        <v>95.237999965164391</v>
      </c>
      <c r="ET120" s="2">
        <f t="shared" si="374"/>
        <v>92.629523379841856</v>
      </c>
      <c r="EU120" s="2">
        <f t="shared" si="374"/>
        <v>92.991617990691879</v>
      </c>
      <c r="EV120" s="2">
        <f t="shared" si="374"/>
        <v>94.070777411275074</v>
      </c>
      <c r="EW120" s="2">
        <f t="shared" si="374"/>
        <v>94.252963112497426</v>
      </c>
      <c r="EX120" s="2">
        <f t="shared" si="374"/>
        <v>94.937978246085606</v>
      </c>
      <c r="EY120" s="2">
        <f t="shared" si="374"/>
        <v>93.754450040064413</v>
      </c>
      <c r="EZ120" s="2">
        <f t="shared" si="374"/>
        <v>94.438617189377325</v>
      </c>
      <c r="FA120" s="2">
        <f t="shared" si="374"/>
        <v>93.01827947471584</v>
      </c>
      <c r="FB120" s="2">
        <f t="shared" si="374"/>
        <v>92.39525303841458</v>
      </c>
      <c r="FC120" s="2">
        <f t="shared" si="374"/>
        <v>94.656246660910199</v>
      </c>
      <c r="FD120" s="2">
        <f t="shared" si="374"/>
        <v>96.419205681463183</v>
      </c>
      <c r="FE120" s="2">
        <f t="shared" si="374"/>
        <v>98.997075378626462</v>
      </c>
      <c r="FG120" s="2">
        <f t="shared" si="306"/>
        <v>0.99282534606554762</v>
      </c>
      <c r="FH120" s="2">
        <f t="shared" si="375"/>
        <v>0.99183409235317921</v>
      </c>
      <c r="FI120" s="2">
        <f t="shared" si="375"/>
        <v>0.99086528957243913</v>
      </c>
      <c r="FJ120" s="2">
        <f t="shared" si="375"/>
        <v>0.99104126082358412</v>
      </c>
      <c r="FK120" s="2">
        <f t="shared" si="375"/>
        <v>0.99133890036367867</v>
      </c>
      <c r="FL120" s="2">
        <f t="shared" si="375"/>
        <v>0.99097367774286438</v>
      </c>
      <c r="FM120" s="2">
        <f t="shared" si="375"/>
        <v>0.98973023043095998</v>
      </c>
      <c r="FN120" s="2">
        <f t="shared" si="375"/>
        <v>0.99072128360022149</v>
      </c>
      <c r="FO120" s="2">
        <f t="shared" si="375"/>
        <v>0.99040084156387642</v>
      </c>
      <c r="FP120" s="2">
        <f t="shared" si="375"/>
        <v>0.99054246680695113</v>
      </c>
      <c r="FQ120" s="2">
        <f t="shared" si="375"/>
        <v>0.99078211068377342</v>
      </c>
      <c r="FR120" s="2">
        <f t="shared" si="375"/>
        <v>0.99052260607494735</v>
      </c>
      <c r="FS120" s="2">
        <f t="shared" si="375"/>
        <v>0.99051083405924112</v>
      </c>
      <c r="FT120" s="2">
        <f t="shared" si="375"/>
        <v>0.98965726478520943</v>
      </c>
      <c r="FU120" s="2">
        <f t="shared" si="375"/>
        <v>0.98968260204051628</v>
      </c>
      <c r="FW120" s="2">
        <f t="shared" si="324"/>
        <v>8.3414316187386036E-3</v>
      </c>
      <c r="FX120" s="2">
        <f t="shared" si="376"/>
        <v>1.1821833837133788E-2</v>
      </c>
      <c r="FY120" s="2">
        <f t="shared" si="377"/>
        <v>1.0037481037559401E-2</v>
      </c>
      <c r="FZ120" s="2">
        <f t="shared" si="378"/>
        <v>9.9063636048061458E-3</v>
      </c>
      <c r="GA120" s="2">
        <f t="shared" si="379"/>
        <v>9.8418911367553329E-3</v>
      </c>
      <c r="GB120" s="2">
        <f t="shared" si="380"/>
        <v>1.1085005693681085E-2</v>
      </c>
      <c r="GC120" s="2">
        <f t="shared" si="381"/>
        <v>1.0439321451901717E-2</v>
      </c>
      <c r="GD120" s="2">
        <f t="shared" si="382"/>
        <v>1.2590552747577949E-2</v>
      </c>
      <c r="GE120" s="2">
        <f t="shared" si="383"/>
        <v>1.2695667384124422E-2</v>
      </c>
      <c r="GF120" s="2">
        <f t="shared" si="384"/>
        <v>1.2195020361400933E-2</v>
      </c>
      <c r="GG120" s="2">
        <f t="shared" si="385"/>
        <v>1.1276418682942858E-2</v>
      </c>
      <c r="GH120" s="2">
        <f t="shared" si="386"/>
        <v>8.9800334415615201E-3</v>
      </c>
      <c r="GI120" s="2">
        <f t="shared" si="387"/>
        <v>7.8880684221784257E-3</v>
      </c>
      <c r="GJ120" s="2">
        <f t="shared" si="388"/>
        <v>6.8206959511171407E-3</v>
      </c>
      <c r="GK120" s="2">
        <f t="shared" si="389"/>
        <v>7.4046042683475252E-3</v>
      </c>
      <c r="GM120" s="86">
        <f t="shared" si="325"/>
        <v>3.4793887903249104E-41</v>
      </c>
      <c r="GN120" s="86">
        <f t="shared" si="390"/>
        <v>2.5455051074555309E-30</v>
      </c>
      <c r="GO120" s="86">
        <f t="shared" si="391"/>
        <v>1.2208904328213794E-29</v>
      </c>
      <c r="GP120" s="86">
        <f t="shared" si="392"/>
        <v>1.0843369040324888E-48</v>
      </c>
      <c r="GQ120" s="86">
        <f t="shared" si="393"/>
        <v>3.0522301966070635E-45</v>
      </c>
      <c r="GR120" s="86">
        <f t="shared" si="394"/>
        <v>1.5999156441928522E-42</v>
      </c>
      <c r="GS120" s="86">
        <f t="shared" si="395"/>
        <v>7.6160210554729359E-37</v>
      </c>
      <c r="GT120" s="86">
        <f t="shared" si="396"/>
        <v>4.6330842341819912E-41</v>
      </c>
      <c r="GU120" s="86">
        <f t="shared" si="397"/>
        <v>5.7058257408753931E-37</v>
      </c>
      <c r="GV120" s="86">
        <f t="shared" si="398"/>
        <v>1.6188211853140684E-32</v>
      </c>
      <c r="GW120" s="86">
        <f t="shared" si="399"/>
        <v>9.7462048315473104E-44</v>
      </c>
      <c r="GX120" s="86">
        <f t="shared" si="400"/>
        <v>3.1120208084139618E-44</v>
      </c>
      <c r="GY120" s="86">
        <f t="shared" si="401"/>
        <v>9.12889794738089E-41</v>
      </c>
      <c r="GZ120" s="86">
        <f t="shared" si="402"/>
        <v>3.233949517025796E-46</v>
      </c>
      <c r="HA120" s="86">
        <f t="shared" si="403"/>
        <v>1.7632041261995778E-61</v>
      </c>
      <c r="HC120" s="86">
        <f t="shared" si="326"/>
        <v>1.5282202046768687E-6</v>
      </c>
      <c r="HD120" s="86">
        <f t="shared" si="404"/>
        <v>3.135157663828651E-6</v>
      </c>
      <c r="HE120" s="86">
        <f t="shared" si="405"/>
        <v>9.1835021005247632E-7</v>
      </c>
      <c r="HF120" s="86">
        <f t="shared" si="406"/>
        <v>9.6259166163289592E-10</v>
      </c>
      <c r="HG120" s="86">
        <f t="shared" si="407"/>
        <v>1.1302794948682841E-10</v>
      </c>
      <c r="HH120" s="86">
        <f t="shared" si="408"/>
        <v>6.3357690074179819E-15</v>
      </c>
      <c r="HI120" s="86">
        <f t="shared" si="409"/>
        <v>4.6187245368541935E-8</v>
      </c>
      <c r="HJ120" s="86">
        <f t="shared" si="410"/>
        <v>1.2605345665487158E-12</v>
      </c>
      <c r="HK120" s="86">
        <f t="shared" si="411"/>
        <v>3.5677092406135779E-13</v>
      </c>
      <c r="HL120" s="86">
        <f t="shared" si="412"/>
        <v>5.2022631096403421E-8</v>
      </c>
      <c r="HM120" s="86">
        <f t="shared" si="413"/>
        <v>8.4805258723110685E-12</v>
      </c>
      <c r="HN120" s="86">
        <f t="shared" si="414"/>
        <v>3.2372991616329576E-8</v>
      </c>
      <c r="HO120" s="86">
        <f t="shared" si="415"/>
        <v>2.2474858208515772E-6</v>
      </c>
      <c r="HP120" s="86">
        <f t="shared" si="416"/>
        <v>1.0773826678549802E-7</v>
      </c>
      <c r="HQ120" s="86">
        <f t="shared" si="417"/>
        <v>1.9575430324073449E-9</v>
      </c>
      <c r="HS120" s="86">
        <f t="shared" si="327"/>
        <v>3.8980419825509067E-6</v>
      </c>
      <c r="HT120" s="86">
        <f t="shared" si="418"/>
        <v>2.1913756218608243E-5</v>
      </c>
      <c r="HU120" s="86">
        <f t="shared" si="419"/>
        <v>8.4639565168882684E-7</v>
      </c>
      <c r="HV120" s="86">
        <f t="shared" si="420"/>
        <v>5.2442872973829492E-7</v>
      </c>
      <c r="HW120" s="86">
        <f t="shared" si="421"/>
        <v>1.5154020939832826E-6</v>
      </c>
      <c r="HX120" s="86">
        <f t="shared" si="422"/>
        <v>3.750376053962727E-6</v>
      </c>
      <c r="HY120" s="86">
        <f t="shared" si="423"/>
        <v>2.6132553542522343E-7</v>
      </c>
      <c r="HZ120" s="86">
        <f t="shared" si="424"/>
        <v>1.9502493059027245E-6</v>
      </c>
      <c r="IA120" s="86">
        <f t="shared" si="425"/>
        <v>6.0947160140750549E-6</v>
      </c>
      <c r="IB120" s="86">
        <f t="shared" si="426"/>
        <v>2.0195673769104765E-6</v>
      </c>
      <c r="IC120" s="86">
        <f t="shared" si="427"/>
        <v>8.4538905053140483E-7</v>
      </c>
      <c r="ID120" s="86">
        <f t="shared" si="428"/>
        <v>3.1873037873953276E-7</v>
      </c>
      <c r="IE120" s="86">
        <f t="shared" si="429"/>
        <v>2.2757989456649687E-7</v>
      </c>
      <c r="IF120" s="86">
        <f t="shared" si="430"/>
        <v>1.5537525497976977E-6</v>
      </c>
      <c r="IG120" s="86">
        <f t="shared" si="431"/>
        <v>3.8959193542479756E-5</v>
      </c>
      <c r="II120" s="86">
        <f t="shared" si="328"/>
        <v>4.2665815385849274E-50</v>
      </c>
      <c r="IJ120" s="86">
        <f t="shared" si="329"/>
        <v>2.6644345198807995E-42</v>
      </c>
      <c r="IK120" s="86">
        <f t="shared" si="330"/>
        <v>4.3261078238445863E-57</v>
      </c>
      <c r="IL120" s="86">
        <f t="shared" si="331"/>
        <v>3.3718638380219019E-60</v>
      </c>
      <c r="IM120" s="86">
        <f t="shared" si="332"/>
        <v>3.3440140604676415E-57</v>
      </c>
      <c r="IN120" s="86">
        <f t="shared" si="333"/>
        <v>6.9377486134637095E-54</v>
      </c>
      <c r="IO120" s="86">
        <f t="shared" si="334"/>
        <v>4.7763062626725124E-67</v>
      </c>
      <c r="IP120" s="86">
        <f t="shared" si="335"/>
        <v>8.0858039632401324E-58</v>
      </c>
      <c r="IQ120" s="86">
        <f t="shared" si="336"/>
        <v>3.8782690340085397E-52</v>
      </c>
      <c r="IR120" s="86">
        <f t="shared" si="337"/>
        <v>7.7906361271370825E-57</v>
      </c>
      <c r="IS120" s="86">
        <f t="shared" si="338"/>
        <v>5.8553439159824632E-61</v>
      </c>
      <c r="IT120" s="86">
        <f t="shared" si="339"/>
        <v>8.6851981915924205E-62</v>
      </c>
      <c r="IU120" s="86">
        <f t="shared" si="340"/>
        <v>6.9100135084227977E-61</v>
      </c>
      <c r="IV120" s="86">
        <f t="shared" si="341"/>
        <v>4.245378067966178E-43</v>
      </c>
      <c r="IW120" s="86">
        <f t="shared" si="342"/>
        <v>3.913314005671195E-39</v>
      </c>
      <c r="IY120" s="86">
        <f t="shared" si="343"/>
        <v>5.426262187227775E-6</v>
      </c>
      <c r="IZ120" s="86">
        <f t="shared" si="344"/>
        <v>2.5048913882436894E-5</v>
      </c>
      <c r="JA120" s="86">
        <f t="shared" si="345"/>
        <v>1.7647458617413032E-6</v>
      </c>
      <c r="JB120" s="86">
        <f t="shared" si="346"/>
        <v>5.2539132139992782E-7</v>
      </c>
      <c r="JC120" s="86">
        <f t="shared" si="347"/>
        <v>1.5155151219327695E-6</v>
      </c>
      <c r="JD120" s="86">
        <f t="shared" si="348"/>
        <v>3.7503760602984962E-6</v>
      </c>
      <c r="JE120" s="86">
        <f t="shared" si="349"/>
        <v>3.0751278079376538E-7</v>
      </c>
      <c r="JF120" s="86">
        <f t="shared" si="350"/>
        <v>1.9502505664372912E-6</v>
      </c>
      <c r="JG120" s="86">
        <f t="shared" si="351"/>
        <v>6.0947163708459785E-6</v>
      </c>
      <c r="JH120" s="86">
        <f t="shared" si="352"/>
        <v>2.07159000800688E-6</v>
      </c>
      <c r="JI120" s="86">
        <f t="shared" si="353"/>
        <v>8.4539753105727714E-7</v>
      </c>
      <c r="JJ120" s="86">
        <f t="shared" si="354"/>
        <v>3.5110337035586232E-7</v>
      </c>
      <c r="JK120" s="86">
        <f t="shared" si="355"/>
        <v>2.4750657154180739E-6</v>
      </c>
      <c r="JL120" s="86">
        <f t="shared" si="356"/>
        <v>1.6614908165831958E-6</v>
      </c>
      <c r="JM120" s="86">
        <f t="shared" si="357"/>
        <v>3.8961151085512165E-5</v>
      </c>
    </row>
    <row r="121" spans="2:273" x14ac:dyDescent="0.25">
      <c r="B121" s="2">
        <v>94</v>
      </c>
      <c r="C121" s="37">
        <v>97.355000000000004</v>
      </c>
      <c r="D121" s="37">
        <v>96.403000000000006</v>
      </c>
      <c r="E121" s="37">
        <v>98.557000000000002</v>
      </c>
      <c r="F121" s="37">
        <v>93.638999999999996</v>
      </c>
      <c r="G121" s="37">
        <v>93.245999999999995</v>
      </c>
      <c r="H121" s="37">
        <v>92.167000000000002</v>
      </c>
      <c r="I121" s="37">
        <v>95.138000000000005</v>
      </c>
      <c r="J121" s="37">
        <v>95.796999999999997</v>
      </c>
      <c r="K121" s="37">
        <v>94.745999999999995</v>
      </c>
      <c r="L121" s="37">
        <v>94.728999999999999</v>
      </c>
      <c r="M121" s="37">
        <v>92.617000000000004</v>
      </c>
      <c r="N121" s="37">
        <v>90.575999999999993</v>
      </c>
      <c r="O121" s="37">
        <v>95.203000000000003</v>
      </c>
      <c r="P121" s="37">
        <v>93.15</v>
      </c>
      <c r="Q121" s="37">
        <v>98.766999999999996</v>
      </c>
      <c r="S121" s="4">
        <f t="shared" si="229"/>
        <v>96.537430153051815</v>
      </c>
      <c r="T121" s="4">
        <f t="shared" si="230"/>
        <v>97.128841264385471</v>
      </c>
      <c r="U121" s="4">
        <f t="shared" si="231"/>
        <v>95.44948863735884</v>
      </c>
      <c r="V121" s="4">
        <f t="shared" si="232"/>
        <v>92.972291969863846</v>
      </c>
      <c r="W121" s="4">
        <f t="shared" si="233"/>
        <v>93.140003206656999</v>
      </c>
      <c r="X121" s="4">
        <f t="shared" si="234"/>
        <v>94.145945023233935</v>
      </c>
      <c r="Y121" s="4">
        <f t="shared" si="235"/>
        <v>94.209481119672688</v>
      </c>
      <c r="Z121" s="4">
        <f t="shared" si="236"/>
        <v>94.984058093299737</v>
      </c>
      <c r="AA121" s="4">
        <f t="shared" si="237"/>
        <v>93.710931028919532</v>
      </c>
      <c r="AB121" s="4">
        <f t="shared" si="238"/>
        <v>94.476396345580611</v>
      </c>
      <c r="AC121" s="4">
        <f t="shared" si="239"/>
        <v>93.085593944639996</v>
      </c>
      <c r="AD121" s="4">
        <f t="shared" si="240"/>
        <v>92.473694519073845</v>
      </c>
      <c r="AE121" s="4">
        <f t="shared" si="241"/>
        <v>94.513119364725</v>
      </c>
      <c r="AF121" s="4">
        <f t="shared" si="242"/>
        <v>96.547853953400804</v>
      </c>
      <c r="AG121" s="4">
        <f t="shared" si="243"/>
        <v>99.046295145266754</v>
      </c>
      <c r="AI121" s="4">
        <f t="shared" si="244"/>
        <v>0.81756984694818868</v>
      </c>
      <c r="AJ121" s="4">
        <f t="shared" si="245"/>
        <v>-0.72584126438546548</v>
      </c>
      <c r="AK121" s="4">
        <f t="shared" si="246"/>
        <v>3.1075113626411621</v>
      </c>
      <c r="AL121" s="4">
        <f t="shared" si="247"/>
        <v>0.66670803013614943</v>
      </c>
      <c r="AM121" s="4">
        <f t="shared" si="248"/>
        <v>0.10599679334299594</v>
      </c>
      <c r="AN121" s="4">
        <f t="shared" si="249"/>
        <v>-1.9789450232339334</v>
      </c>
      <c r="AO121" s="4">
        <f t="shared" si="250"/>
        <v>0.92851888032731722</v>
      </c>
      <c r="AP121" s="4">
        <f t="shared" si="251"/>
        <v>0.81294190670026012</v>
      </c>
      <c r="AQ121" s="4">
        <f t="shared" si="252"/>
        <v>1.035068971080463</v>
      </c>
      <c r="AR121" s="4">
        <f t="shared" si="253"/>
        <v>0.25260365441938859</v>
      </c>
      <c r="AS121" s="4">
        <f t="shared" si="254"/>
        <v>-0.46859394463999138</v>
      </c>
      <c r="AT121" s="4">
        <f t="shared" si="255"/>
        <v>-1.8976945190738519</v>
      </c>
      <c r="AU121" s="4">
        <f t="shared" si="256"/>
        <v>0.68988063527500287</v>
      </c>
      <c r="AV121" s="4">
        <f t="shared" si="358"/>
        <v>-3.3978539534007979</v>
      </c>
      <c r="AW121" s="4">
        <f t="shared" si="358"/>
        <v>-0.27929514526675803</v>
      </c>
      <c r="AY121" s="2">
        <f t="shared" si="308"/>
        <v>96.537428040723583</v>
      </c>
      <c r="AZ121" s="2">
        <f t="shared" si="359"/>
        <v>97.127333348654233</v>
      </c>
      <c r="BA121" s="2">
        <f t="shared" si="360"/>
        <v>95.449354082513608</v>
      </c>
      <c r="BB121" s="2">
        <f t="shared" si="361"/>
        <v>92.97215951838929</v>
      </c>
      <c r="BC121" s="2">
        <f t="shared" si="362"/>
        <v>93.139601933749873</v>
      </c>
      <c r="BD121" s="2">
        <f t="shared" si="363"/>
        <v>94.144769131631136</v>
      </c>
      <c r="BE121" s="2">
        <f t="shared" si="364"/>
        <v>94.209353125543373</v>
      </c>
      <c r="BF121" s="2">
        <f t="shared" si="365"/>
        <v>94.983253034113247</v>
      </c>
      <c r="BG121" s="2">
        <f t="shared" si="366"/>
        <v>93.708455962806156</v>
      </c>
      <c r="BH121" s="2">
        <f t="shared" si="367"/>
        <v>94.475358193024789</v>
      </c>
      <c r="BI121" s="2">
        <f t="shared" si="368"/>
        <v>93.085092274186181</v>
      </c>
      <c r="BJ121" s="2">
        <f t="shared" si="369"/>
        <v>92.4734675553605</v>
      </c>
      <c r="BK121" s="2">
        <f t="shared" si="370"/>
        <v>94.512961448076226</v>
      </c>
      <c r="BL121" s="2">
        <f t="shared" si="371"/>
        <v>96.546427890075208</v>
      </c>
      <c r="BM121" s="2">
        <f t="shared" si="372"/>
        <v>99.00469548714193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97.355000000000004</v>
      </c>
      <c r="CF121" s="2">
        <f t="shared" si="310"/>
        <v>96.403000000000006</v>
      </c>
      <c r="CG121" s="2">
        <f t="shared" si="311"/>
        <v>98.557000000000002</v>
      </c>
      <c r="CH121" s="2">
        <f t="shared" si="312"/>
        <v>93.638999999999996</v>
      </c>
      <c r="CI121" s="2">
        <f t="shared" si="313"/>
        <v>93.245999999999995</v>
      </c>
      <c r="CJ121" s="2">
        <f t="shared" si="314"/>
        <v>92.167000000000002</v>
      </c>
      <c r="CK121" s="2">
        <f t="shared" si="315"/>
        <v>95.138000000000005</v>
      </c>
      <c r="CL121" s="2">
        <f t="shared" si="316"/>
        <v>95.796999999999997</v>
      </c>
      <c r="CM121" s="2">
        <f t="shared" si="317"/>
        <v>94.745999999999995</v>
      </c>
      <c r="CN121" s="2">
        <f t="shared" si="318"/>
        <v>94.728999999999999</v>
      </c>
      <c r="CO121" s="2">
        <f t="shared" si="319"/>
        <v>92.617000000000004</v>
      </c>
      <c r="CP121" s="2">
        <f t="shared" si="320"/>
        <v>90.575999999999993</v>
      </c>
      <c r="CQ121" s="2">
        <f t="shared" si="321"/>
        <v>95.203000000000003</v>
      </c>
      <c r="CR121" s="2">
        <f t="shared" si="322"/>
        <v>93.15</v>
      </c>
      <c r="CS121" s="2">
        <f t="shared" si="323"/>
        <v>98.766999999999996</v>
      </c>
      <c r="CU121" s="2">
        <f t="shared" si="273"/>
        <v>97.355000000000004</v>
      </c>
      <c r="CV121" s="2">
        <f t="shared" si="274"/>
        <v>96.403000000000006</v>
      </c>
      <c r="CW121" s="2">
        <f t="shared" si="275"/>
        <v>98.557000000000002</v>
      </c>
      <c r="CX121" s="2">
        <f t="shared" si="276"/>
        <v>93.638999999999996</v>
      </c>
      <c r="CY121" s="2">
        <f t="shared" si="277"/>
        <v>93.245999999999995</v>
      </c>
      <c r="CZ121" s="2">
        <f t="shared" si="278"/>
        <v>92.167000000000002</v>
      </c>
      <c r="DA121" s="2">
        <f t="shared" si="279"/>
        <v>95.138000000000005</v>
      </c>
      <c r="DB121" s="2">
        <f t="shared" si="280"/>
        <v>95.796999999999997</v>
      </c>
      <c r="DC121" s="2">
        <f t="shared" si="281"/>
        <v>94.745999999999995</v>
      </c>
      <c r="DD121" s="2">
        <f t="shared" si="282"/>
        <v>94.728999999999999</v>
      </c>
      <c r="DE121" s="2">
        <f t="shared" si="283"/>
        <v>92.617000000000004</v>
      </c>
      <c r="DF121" s="2">
        <f t="shared" si="284"/>
        <v>90.575999999999993</v>
      </c>
      <c r="DG121" s="2">
        <f t="shared" si="285"/>
        <v>95.203000000000003</v>
      </c>
      <c r="DH121" s="2">
        <f t="shared" si="286"/>
        <v>93.15</v>
      </c>
      <c r="DI121" s="2">
        <f t="shared" si="287"/>
        <v>98.766999999999996</v>
      </c>
      <c r="DK121" s="2">
        <f t="shared" si="288"/>
        <v>116.50328373819164</v>
      </c>
      <c r="DL121" s="2">
        <f t="shared" si="373"/>
        <v>107.2467912891986</v>
      </c>
      <c r="DM121" s="2">
        <f t="shared" si="373"/>
        <v>109.10431436699859</v>
      </c>
      <c r="DN121" s="2">
        <f t="shared" si="373"/>
        <v>103.16404291497977</v>
      </c>
      <c r="DO121" s="2">
        <f t="shared" si="373"/>
        <v>106.02099463836306</v>
      </c>
      <c r="DP121" s="2">
        <f t="shared" si="373"/>
        <v>111.44987919347921</v>
      </c>
      <c r="DQ121" s="2">
        <f t="shared" si="373"/>
        <v>110.2092369747899</v>
      </c>
      <c r="DR121" s="2">
        <f t="shared" si="373"/>
        <v>110.25323417366945</v>
      </c>
      <c r="DS121" s="2">
        <f t="shared" si="373"/>
        <v>106.14384573144574</v>
      </c>
      <c r="DT121" s="2">
        <f t="shared" si="373"/>
        <v>105.49135628485625</v>
      </c>
      <c r="DU121" s="2">
        <f t="shared" si="373"/>
        <v>108.62640403260404</v>
      </c>
      <c r="DV121" s="2">
        <f t="shared" si="373"/>
        <v>105.20962707444285</v>
      </c>
      <c r="DW121" s="2">
        <f t="shared" si="373"/>
        <v>108.60929675019149</v>
      </c>
      <c r="DX121" s="2">
        <f t="shared" si="373"/>
        <v>118.75524858670742</v>
      </c>
      <c r="DY121" s="2">
        <f t="shared" si="373"/>
        <v>114.07019409824051</v>
      </c>
      <c r="EA121" s="2">
        <f t="shared" si="228"/>
        <v>96.407012696607893</v>
      </c>
      <c r="EB121" s="2">
        <f t="shared" si="290"/>
        <v>97.054407155758156</v>
      </c>
      <c r="EC121" s="2">
        <f t="shared" si="291"/>
        <v>95.337300586301907</v>
      </c>
      <c r="ED121" s="2">
        <f t="shared" si="292"/>
        <v>92.892330889287976</v>
      </c>
      <c r="EE121" s="2">
        <f t="shared" si="293"/>
        <v>93.038946380357586</v>
      </c>
      <c r="EF121" s="2">
        <f t="shared" si="294"/>
        <v>94.001996469549837</v>
      </c>
      <c r="EG121" s="2">
        <f t="shared" si="295"/>
        <v>94.057204131159409</v>
      </c>
      <c r="EH121" s="2">
        <f t="shared" si="296"/>
        <v>94.853400887230421</v>
      </c>
      <c r="EI121" s="2">
        <f t="shared" si="297"/>
        <v>93.597916022819334</v>
      </c>
      <c r="EJ121" s="2">
        <f t="shared" si="298"/>
        <v>94.380517716133525</v>
      </c>
      <c r="EK121" s="2">
        <f t="shared" si="299"/>
        <v>92.953994347472189</v>
      </c>
      <c r="EL121" s="2">
        <f t="shared" si="300"/>
        <v>92.363257303295697</v>
      </c>
      <c r="EM121" s="2">
        <f t="shared" si="301"/>
        <v>94.388594123938759</v>
      </c>
      <c r="EN121" s="2">
        <f t="shared" si="302"/>
        <v>96.335028660254551</v>
      </c>
      <c r="EO121" s="2">
        <f t="shared" si="303"/>
        <v>98.861223709450286</v>
      </c>
      <c r="EQ121" s="2">
        <f t="shared" si="304"/>
        <v>96.279545707083685</v>
      </c>
      <c r="ER121" s="2">
        <f t="shared" si="374"/>
        <v>96.819992573394273</v>
      </c>
      <c r="ES121" s="2">
        <f t="shared" si="374"/>
        <v>95.088908012192476</v>
      </c>
      <c r="ET121" s="2">
        <f t="shared" si="374"/>
        <v>92.508773500122544</v>
      </c>
      <c r="EU121" s="2">
        <f t="shared" si="374"/>
        <v>92.85639951847115</v>
      </c>
      <c r="EV121" s="2">
        <f t="shared" si="374"/>
        <v>93.921752148279438</v>
      </c>
      <c r="EW121" s="2">
        <f t="shared" si="374"/>
        <v>94.121038844498543</v>
      </c>
      <c r="EX121" s="2">
        <f t="shared" si="374"/>
        <v>94.811903375142975</v>
      </c>
      <c r="EY121" s="2">
        <f t="shared" si="374"/>
        <v>93.642026769252311</v>
      </c>
      <c r="EZ121" s="2">
        <f t="shared" si="374"/>
        <v>94.300068809209989</v>
      </c>
      <c r="FA121" s="2">
        <f t="shared" si="374"/>
        <v>92.892130764552704</v>
      </c>
      <c r="FB121" s="2">
        <f t="shared" si="374"/>
        <v>92.269757828496296</v>
      </c>
      <c r="FC121" s="2">
        <f t="shared" si="374"/>
        <v>94.526905922736006</v>
      </c>
      <c r="FD121" s="2">
        <f t="shared" si="374"/>
        <v>96.298057794439245</v>
      </c>
      <c r="FE121" s="2">
        <f t="shared" si="374"/>
        <v>98.889786663134743</v>
      </c>
      <c r="FG121" s="2">
        <f t="shared" si="306"/>
        <v>0.99345250446305555</v>
      </c>
      <c r="FH121" s="2">
        <f t="shared" si="375"/>
        <v>0.99254724882654066</v>
      </c>
      <c r="FI121" s="2">
        <f t="shared" si="375"/>
        <v>0.99166234363850225</v>
      </c>
      <c r="FJ121" s="2">
        <f t="shared" si="375"/>
        <v>0.99182308713317302</v>
      </c>
      <c r="FK121" s="2">
        <f t="shared" si="375"/>
        <v>0.99209495895442956</v>
      </c>
      <c r="FL121" s="2">
        <f t="shared" si="375"/>
        <v>0.99176135297593393</v>
      </c>
      <c r="FM121" s="2">
        <f t="shared" si="375"/>
        <v>0.99062538766936592</v>
      </c>
      <c r="FN121" s="2">
        <f t="shared" si="375"/>
        <v>0.99153079558544666</v>
      </c>
      <c r="FO121" s="2">
        <f t="shared" si="375"/>
        <v>0.99123806293368333</v>
      </c>
      <c r="FP121" s="2">
        <f t="shared" si="375"/>
        <v>0.99136744354267248</v>
      </c>
      <c r="FQ121" s="2">
        <f t="shared" si="375"/>
        <v>0.99158636094083907</v>
      </c>
      <c r="FR121" s="2">
        <f t="shared" si="375"/>
        <v>0.99134930012422295</v>
      </c>
      <c r="FS121" s="2">
        <f t="shared" si="375"/>
        <v>0.99133854597871163</v>
      </c>
      <c r="FT121" s="2">
        <f t="shared" si="375"/>
        <v>0.99055872135319967</v>
      </c>
      <c r="FU121" s="2">
        <f t="shared" si="375"/>
        <v>0.99058187126903952</v>
      </c>
      <c r="FW121" s="2">
        <f t="shared" si="324"/>
        <v>9.1388432617091307E-3</v>
      </c>
      <c r="FX121" s="2">
        <f t="shared" si="376"/>
        <v>1.2947615648127488E-2</v>
      </c>
      <c r="FY121" s="2">
        <f t="shared" si="377"/>
        <v>1.0995231341136988E-2</v>
      </c>
      <c r="FZ121" s="2">
        <f t="shared" si="378"/>
        <v>1.0851740165789613E-2</v>
      </c>
      <c r="GA121" s="2">
        <f t="shared" si="379"/>
        <v>1.0781182007118488E-2</v>
      </c>
      <c r="GB121" s="2">
        <f t="shared" si="380"/>
        <v>1.2141482201255159E-2</v>
      </c>
      <c r="GC121" s="2">
        <f t="shared" si="381"/>
        <v>1.1434971429783366E-2</v>
      </c>
      <c r="GD121" s="2">
        <f t="shared" si="382"/>
        <v>1.3788517462425008E-2</v>
      </c>
      <c r="GE121" s="2">
        <f t="shared" si="383"/>
        <v>1.3903492708393021E-2</v>
      </c>
      <c r="GF121" s="2">
        <f t="shared" si="384"/>
        <v>1.3355860043032365E-2</v>
      </c>
      <c r="GG121" s="2">
        <f t="shared" si="385"/>
        <v>1.2350910308689156E-2</v>
      </c>
      <c r="GH121" s="2">
        <f t="shared" si="386"/>
        <v>9.8378875456026117E-3</v>
      </c>
      <c r="GI121" s="2">
        <f t="shared" si="387"/>
        <v>8.6425178485231308E-3</v>
      </c>
      <c r="GJ121" s="2">
        <f t="shared" si="388"/>
        <v>7.4738262532018122E-3</v>
      </c>
      <c r="GK121" s="2">
        <f t="shared" si="389"/>
        <v>8.1131912065499166E-3</v>
      </c>
      <c r="GM121" s="86">
        <f t="shared" si="325"/>
        <v>1.2818217413239277E-43</v>
      </c>
      <c r="GN121" s="86">
        <f t="shared" si="390"/>
        <v>4.2093094711421365E-32</v>
      </c>
      <c r="GO121" s="86">
        <f t="shared" si="391"/>
        <v>2.4198009200193969E-31</v>
      </c>
      <c r="GP121" s="86">
        <f t="shared" si="392"/>
        <v>1.4277799946780644E-51</v>
      </c>
      <c r="GQ121" s="86">
        <f t="shared" si="393"/>
        <v>7.5415387473411319E-48</v>
      </c>
      <c r="GR121" s="86">
        <f t="shared" si="394"/>
        <v>6.3351338800581424E-45</v>
      </c>
      <c r="GS121" s="86">
        <f t="shared" si="395"/>
        <v>5.5611997827783734E-39</v>
      </c>
      <c r="GT121" s="86">
        <f t="shared" si="396"/>
        <v>2.2766944380241216E-43</v>
      </c>
      <c r="GU121" s="86">
        <f t="shared" si="397"/>
        <v>4.450316089809646E-39</v>
      </c>
      <c r="GV121" s="86">
        <f t="shared" si="398"/>
        <v>2.2536628312327556E-34</v>
      </c>
      <c r="GW121" s="86">
        <f t="shared" si="399"/>
        <v>2.9735720648116451E-46</v>
      </c>
      <c r="GX121" s="86">
        <f t="shared" si="400"/>
        <v>8.0381381146429021E-47</v>
      </c>
      <c r="GY121" s="86">
        <f t="shared" si="401"/>
        <v>3.8422712560496007E-43</v>
      </c>
      <c r="GZ121" s="86">
        <f t="shared" si="402"/>
        <v>6.8535807958545863E-49</v>
      </c>
      <c r="HA121" s="86">
        <f t="shared" si="403"/>
        <v>5.6756061666167198E-65</v>
      </c>
      <c r="HC121" s="86">
        <f t="shared" si="326"/>
        <v>1.7906592349862978E-7</v>
      </c>
      <c r="HD121" s="86">
        <f t="shared" si="404"/>
        <v>3.6856092295949454E-7</v>
      </c>
      <c r="HE121" s="86">
        <f t="shared" si="405"/>
        <v>1.0646233002418596E-7</v>
      </c>
      <c r="HF121" s="86">
        <f t="shared" si="406"/>
        <v>3.3341593408638105E-11</v>
      </c>
      <c r="HG121" s="86">
        <f t="shared" si="407"/>
        <v>3.0690326041491446E-12</v>
      </c>
      <c r="HH121" s="86">
        <f t="shared" si="408"/>
        <v>4.1533175003005876E-17</v>
      </c>
      <c r="HI121" s="86">
        <f t="shared" si="409"/>
        <v>3.3317226633567883E-9</v>
      </c>
      <c r="HJ121" s="86">
        <f t="shared" si="410"/>
        <v>2.4893359035864103E-14</v>
      </c>
      <c r="HK121" s="86">
        <f t="shared" si="411"/>
        <v>4.7266156872214657E-15</v>
      </c>
      <c r="HL121" s="86">
        <f t="shared" si="412"/>
        <v>4.5987040859900679E-9</v>
      </c>
      <c r="HM121" s="86">
        <f t="shared" si="413"/>
        <v>1.7369275030090897E-13</v>
      </c>
      <c r="HN121" s="86">
        <f t="shared" si="414"/>
        <v>1.9713522507971566E-9</v>
      </c>
      <c r="HO121" s="86">
        <f t="shared" si="415"/>
        <v>2.4898450271580613E-7</v>
      </c>
      <c r="HP121" s="86">
        <f t="shared" si="416"/>
        <v>7.5682241359009875E-9</v>
      </c>
      <c r="HQ121" s="86">
        <f t="shared" si="417"/>
        <v>8.6270054462063292E-11</v>
      </c>
      <c r="HS121" s="86">
        <f t="shared" si="327"/>
        <v>9.6440499594119561E-6</v>
      </c>
      <c r="HT121" s="86">
        <f t="shared" si="418"/>
        <v>5.0162488907664975E-5</v>
      </c>
      <c r="HU121" s="86">
        <f t="shared" si="419"/>
        <v>2.4668409718611592E-6</v>
      </c>
      <c r="HV121" s="86">
        <f t="shared" si="420"/>
        <v>1.5996839986177643E-6</v>
      </c>
      <c r="HW121" s="86">
        <f t="shared" si="421"/>
        <v>4.298599193174043E-6</v>
      </c>
      <c r="HX121" s="86">
        <f t="shared" si="422"/>
        <v>1.0199188560147041E-5</v>
      </c>
      <c r="HY121" s="86">
        <f t="shared" si="423"/>
        <v>8.8585645646102603E-7</v>
      </c>
      <c r="HZ121" s="86">
        <f t="shared" si="424"/>
        <v>5.8340492609558088E-6</v>
      </c>
      <c r="IA121" s="86">
        <f t="shared" si="425"/>
        <v>1.64557047686503E-5</v>
      </c>
      <c r="IB121" s="86">
        <f t="shared" si="426"/>
        <v>5.929028751664544E-6</v>
      </c>
      <c r="IC121" s="86">
        <f t="shared" si="427"/>
        <v>2.6280990355522166E-6</v>
      </c>
      <c r="ID121" s="86">
        <f t="shared" si="428"/>
        <v>9.8333483607791149E-7</v>
      </c>
      <c r="IE121" s="86">
        <f t="shared" si="429"/>
        <v>6.8468411339081841E-7</v>
      </c>
      <c r="IF121" s="86">
        <f t="shared" si="430"/>
        <v>3.8652827950551906E-6</v>
      </c>
      <c r="IG121" s="86">
        <f t="shared" si="431"/>
        <v>7.6222738955153595E-5</v>
      </c>
      <c r="II121" s="86">
        <f t="shared" si="328"/>
        <v>2.9842051139845226E-48</v>
      </c>
      <c r="IJ121" s="86">
        <f t="shared" si="329"/>
        <v>1.2476843759902983E-40</v>
      </c>
      <c r="IK121" s="86">
        <f t="shared" si="330"/>
        <v>6.7887317376359306E-55</v>
      </c>
      <c r="IL121" s="86">
        <f t="shared" si="331"/>
        <v>6.9171730632119022E-58</v>
      </c>
      <c r="IM121" s="86">
        <f t="shared" si="332"/>
        <v>5.1879475191856532E-55</v>
      </c>
      <c r="IN121" s="86">
        <f t="shared" si="333"/>
        <v>9.0335475736711326E-52</v>
      </c>
      <c r="IO121" s="86">
        <f t="shared" si="334"/>
        <v>1.9551680278197428E-64</v>
      </c>
      <c r="IP121" s="86">
        <f t="shared" si="335"/>
        <v>1.7696208387026662E-55</v>
      </c>
      <c r="IQ121" s="86">
        <f t="shared" si="336"/>
        <v>4.9706238045949701E-50</v>
      </c>
      <c r="IR121" s="86">
        <f t="shared" si="337"/>
        <v>1.4929600104125322E-54</v>
      </c>
      <c r="IS121" s="86">
        <f t="shared" si="338"/>
        <v>1.5046850119678255E-58</v>
      </c>
      <c r="IT121" s="86">
        <f t="shared" si="339"/>
        <v>1.8365398797664894E-59</v>
      </c>
      <c r="IU121" s="86">
        <f t="shared" si="340"/>
        <v>1.1709604248789694E-58</v>
      </c>
      <c r="IV121" s="86">
        <f t="shared" si="341"/>
        <v>1.3901639508929775E-41</v>
      </c>
      <c r="IW121" s="86">
        <f t="shared" si="342"/>
        <v>9.6860313307225942E-38</v>
      </c>
      <c r="IY121" s="86">
        <f t="shared" si="343"/>
        <v>9.8231158829105865E-6</v>
      </c>
      <c r="IZ121" s="86">
        <f t="shared" si="344"/>
        <v>5.0531049830624471E-5</v>
      </c>
      <c r="JA121" s="86">
        <f t="shared" si="345"/>
        <v>2.5733033018853451E-6</v>
      </c>
      <c r="JB121" s="86">
        <f t="shared" si="346"/>
        <v>1.5997173402111729E-6</v>
      </c>
      <c r="JC121" s="86">
        <f t="shared" si="347"/>
        <v>4.298602262206647E-6</v>
      </c>
      <c r="JD121" s="86">
        <f t="shared" si="348"/>
        <v>1.0199188560188575E-5</v>
      </c>
      <c r="JE121" s="86">
        <f t="shared" si="349"/>
        <v>8.8918817912438287E-7</v>
      </c>
      <c r="JF121" s="86">
        <f t="shared" si="350"/>
        <v>5.8340492858491678E-6</v>
      </c>
      <c r="JG121" s="86">
        <f t="shared" si="351"/>
        <v>1.6455704773376917E-5</v>
      </c>
      <c r="JH121" s="86">
        <f t="shared" si="352"/>
        <v>5.9336274557505343E-6</v>
      </c>
      <c r="JI121" s="86">
        <f t="shared" si="353"/>
        <v>2.6280992092449669E-6</v>
      </c>
      <c r="JJ121" s="86">
        <f t="shared" si="354"/>
        <v>9.8530618832870862E-7</v>
      </c>
      <c r="JK121" s="86">
        <f t="shared" si="355"/>
        <v>9.3366861610662454E-7</v>
      </c>
      <c r="JL121" s="86">
        <f t="shared" si="356"/>
        <v>3.8728510191910916E-6</v>
      </c>
      <c r="JM121" s="86">
        <f t="shared" si="357"/>
        <v>7.6222825225208063E-5</v>
      </c>
    </row>
    <row r="122" spans="2:273" x14ac:dyDescent="0.25">
      <c r="B122" s="2">
        <v>95</v>
      </c>
      <c r="C122" s="37">
        <v>96.242000000000004</v>
      </c>
      <c r="D122" s="37">
        <v>95.725999999999999</v>
      </c>
      <c r="E122" s="37">
        <v>95.459000000000003</v>
      </c>
      <c r="F122" s="37">
        <v>92.738</v>
      </c>
      <c r="G122" s="37">
        <v>93.950999999999993</v>
      </c>
      <c r="H122" s="37">
        <v>94.882999999999996</v>
      </c>
      <c r="I122" s="37">
        <v>94.19</v>
      </c>
      <c r="J122" s="37">
        <v>95.932000000000002</v>
      </c>
      <c r="K122" s="37">
        <v>93.897999999999996</v>
      </c>
      <c r="L122" s="37">
        <v>96.153000000000006</v>
      </c>
      <c r="M122" s="37">
        <v>92.933000000000007</v>
      </c>
      <c r="N122" s="37">
        <v>92.78</v>
      </c>
      <c r="O122" s="37">
        <v>93.406999999999996</v>
      </c>
      <c r="P122" s="37">
        <v>95.35</v>
      </c>
      <c r="Q122" s="37">
        <v>99.783000000000001</v>
      </c>
      <c r="S122" s="4">
        <f t="shared" si="229"/>
        <v>96.380906145577683</v>
      </c>
      <c r="T122" s="4">
        <f t="shared" si="230"/>
        <v>96.955165620214387</v>
      </c>
      <c r="U122" s="4">
        <f t="shared" si="231"/>
        <v>95.267879918061453</v>
      </c>
      <c r="V122" s="4">
        <f t="shared" si="232"/>
        <v>92.804568328927331</v>
      </c>
      <c r="W122" s="4">
        <f t="shared" si="233"/>
        <v>92.976516748172799</v>
      </c>
      <c r="X122" s="4">
        <f t="shared" si="234"/>
        <v>93.97898428124499</v>
      </c>
      <c r="Y122" s="4">
        <f t="shared" si="235"/>
        <v>94.073161743815376</v>
      </c>
      <c r="Z122" s="4">
        <f t="shared" si="236"/>
        <v>94.847846268559792</v>
      </c>
      <c r="AA122" s="4">
        <f t="shared" si="237"/>
        <v>93.599089463374114</v>
      </c>
      <c r="AB122" s="4">
        <f t="shared" si="238"/>
        <v>94.326988577158318</v>
      </c>
      <c r="AC122" s="4">
        <f t="shared" si="239"/>
        <v>92.943423625847998</v>
      </c>
      <c r="AD122" s="4">
        <f t="shared" si="240"/>
        <v>92.331909869815831</v>
      </c>
      <c r="AE122" s="4">
        <f t="shared" si="241"/>
        <v>94.387149072539344</v>
      </c>
      <c r="AF122" s="4">
        <f t="shared" si="242"/>
        <v>96.406062162909507</v>
      </c>
      <c r="AG122" s="4">
        <f t="shared" si="243"/>
        <v>98.979932753306159</v>
      </c>
      <c r="AI122" s="4">
        <f t="shared" si="244"/>
        <v>-0.13890614557767833</v>
      </c>
      <c r="AJ122" s="4">
        <f t="shared" si="245"/>
        <v>-1.2291656202143884</v>
      </c>
      <c r="AK122" s="4">
        <f t="shared" si="246"/>
        <v>0.1911200819385499</v>
      </c>
      <c r="AL122" s="4">
        <f t="shared" si="247"/>
        <v>-6.6568328927331777E-2</v>
      </c>
      <c r="AM122" s="4">
        <f t="shared" si="248"/>
        <v>0.97448325182719486</v>
      </c>
      <c r="AN122" s="4">
        <f t="shared" si="249"/>
        <v>0.90401571875500508</v>
      </c>
      <c r="AO122" s="4">
        <f t="shared" si="250"/>
        <v>0.11683825618462151</v>
      </c>
      <c r="AP122" s="4">
        <f t="shared" si="251"/>
        <v>1.0841537314402103</v>
      </c>
      <c r="AQ122" s="4">
        <f t="shared" si="252"/>
        <v>0.29891053662588263</v>
      </c>
      <c r="AR122" s="4">
        <f t="shared" si="253"/>
        <v>1.8260114228416882</v>
      </c>
      <c r="AS122" s="4">
        <f t="shared" si="254"/>
        <v>-1.0423625847991502E-2</v>
      </c>
      <c r="AT122" s="4">
        <f t="shared" si="255"/>
        <v>0.44809013018416977</v>
      </c>
      <c r="AU122" s="4">
        <f t="shared" si="256"/>
        <v>-0.9801490725393478</v>
      </c>
      <c r="AV122" s="4">
        <f t="shared" si="358"/>
        <v>-1.0560621629095124</v>
      </c>
      <c r="AW122" s="4">
        <f t="shared" si="358"/>
        <v>0.80306724669384266</v>
      </c>
      <c r="AY122" s="2">
        <f t="shared" si="308"/>
        <v>96.380905988333254</v>
      </c>
      <c r="AZ122" s="2">
        <f t="shared" si="359"/>
        <v>96.951982515850545</v>
      </c>
      <c r="BA122" s="2">
        <f t="shared" si="360"/>
        <v>95.267522281349969</v>
      </c>
      <c r="BB122" s="2">
        <f t="shared" si="361"/>
        <v>92.804198841496728</v>
      </c>
      <c r="BC122" s="2">
        <f t="shared" si="362"/>
        <v>92.975473493703731</v>
      </c>
      <c r="BD122" s="2">
        <f t="shared" si="363"/>
        <v>93.976055864577987</v>
      </c>
      <c r="BE122" s="2">
        <f t="shared" si="364"/>
        <v>94.072768463578285</v>
      </c>
      <c r="BF122" s="2">
        <f t="shared" si="365"/>
        <v>94.845658741576059</v>
      </c>
      <c r="BG122" s="2">
        <f t="shared" si="366"/>
        <v>93.592986658202648</v>
      </c>
      <c r="BH122" s="2">
        <f t="shared" si="367"/>
        <v>94.324213780039869</v>
      </c>
      <c r="BI122" s="2">
        <f t="shared" si="368"/>
        <v>92.942005532840554</v>
      </c>
      <c r="BJ122" s="2">
        <f t="shared" si="369"/>
        <v>92.331268411636486</v>
      </c>
      <c r="BK122" s="2">
        <f t="shared" si="370"/>
        <v>94.386718517078791</v>
      </c>
      <c r="BL122" s="2">
        <f t="shared" si="371"/>
        <v>96.402757630003833</v>
      </c>
      <c r="BM122" s="2">
        <f t="shared" si="372"/>
        <v>98.903294238177011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96.242000000000004</v>
      </c>
      <c r="CF122" s="2">
        <f t="shared" si="310"/>
        <v>95.725999999999999</v>
      </c>
      <c r="CG122" s="2">
        <f t="shared" si="311"/>
        <v>95.459000000000003</v>
      </c>
      <c r="CH122" s="2">
        <f t="shared" si="312"/>
        <v>92.738</v>
      </c>
      <c r="CI122" s="2">
        <f t="shared" si="313"/>
        <v>93.950999999999993</v>
      </c>
      <c r="CJ122" s="2">
        <f t="shared" si="314"/>
        <v>94.882999999999996</v>
      </c>
      <c r="CK122" s="2">
        <f t="shared" si="315"/>
        <v>94.19</v>
      </c>
      <c r="CL122" s="2">
        <f t="shared" si="316"/>
        <v>95.932000000000002</v>
      </c>
      <c r="CM122" s="2">
        <f t="shared" si="317"/>
        <v>93.897999999999996</v>
      </c>
      <c r="CN122" s="2">
        <f t="shared" si="318"/>
        <v>96.153000000000006</v>
      </c>
      <c r="CO122" s="2">
        <f t="shared" si="319"/>
        <v>92.933000000000007</v>
      </c>
      <c r="CP122" s="2">
        <f t="shared" si="320"/>
        <v>92.78</v>
      </c>
      <c r="CQ122" s="2">
        <f t="shared" si="321"/>
        <v>93.406999999999996</v>
      </c>
      <c r="CR122" s="2">
        <f t="shared" si="322"/>
        <v>95.35</v>
      </c>
      <c r="CS122" s="2">
        <f t="shared" si="323"/>
        <v>99.783000000000001</v>
      </c>
      <c r="CU122" s="2">
        <f t="shared" si="273"/>
        <v>96.242000000000004</v>
      </c>
      <c r="CV122" s="2">
        <f t="shared" si="274"/>
        <v>95.725999999999999</v>
      </c>
      <c r="CW122" s="2">
        <f t="shared" si="275"/>
        <v>95.459000000000003</v>
      </c>
      <c r="CX122" s="2">
        <f t="shared" si="276"/>
        <v>92.738</v>
      </c>
      <c r="CY122" s="2">
        <f t="shared" si="277"/>
        <v>93.950999999999993</v>
      </c>
      <c r="CZ122" s="2">
        <f t="shared" si="278"/>
        <v>94.882999999999996</v>
      </c>
      <c r="DA122" s="2">
        <f t="shared" si="279"/>
        <v>94.19</v>
      </c>
      <c r="DB122" s="2">
        <f t="shared" si="280"/>
        <v>95.932000000000002</v>
      </c>
      <c r="DC122" s="2">
        <f t="shared" si="281"/>
        <v>93.897999999999996</v>
      </c>
      <c r="DD122" s="2">
        <f t="shared" si="282"/>
        <v>96.153000000000006</v>
      </c>
      <c r="DE122" s="2">
        <f t="shared" si="283"/>
        <v>92.933000000000007</v>
      </c>
      <c r="DF122" s="2">
        <f t="shared" si="284"/>
        <v>92.78</v>
      </c>
      <c r="DG122" s="2">
        <f t="shared" si="285"/>
        <v>93.406999999999996</v>
      </c>
      <c r="DH122" s="2">
        <f t="shared" si="286"/>
        <v>95.35</v>
      </c>
      <c r="DI122" s="2">
        <f t="shared" si="287"/>
        <v>99.783000000000001</v>
      </c>
      <c r="DK122" s="2">
        <f t="shared" si="288"/>
        <v>116.58216410256411</v>
      </c>
      <c r="DL122" s="2">
        <f t="shared" si="373"/>
        <v>107.24991898954704</v>
      </c>
      <c r="DM122" s="2">
        <f t="shared" si="373"/>
        <v>109.18673355947041</v>
      </c>
      <c r="DN122" s="2">
        <f t="shared" si="373"/>
        <v>103.19630526315791</v>
      </c>
      <c r="DO122" s="2">
        <f t="shared" si="373"/>
        <v>106.0935582667688</v>
      </c>
      <c r="DP122" s="2">
        <f t="shared" si="373"/>
        <v>111.57175770055771</v>
      </c>
      <c r="DQ122" s="2">
        <f t="shared" si="373"/>
        <v>110.31553109243696</v>
      </c>
      <c r="DR122" s="2">
        <f t="shared" si="373"/>
        <v>110.35681792717085</v>
      </c>
      <c r="DS122" s="2">
        <f t="shared" si="373"/>
        <v>106.19981793221793</v>
      </c>
      <c r="DT122" s="2">
        <f t="shared" si="373"/>
        <v>105.54039167739164</v>
      </c>
      <c r="DU122" s="2">
        <f t="shared" si="373"/>
        <v>108.7316114972115</v>
      </c>
      <c r="DV122" s="2">
        <f t="shared" si="373"/>
        <v>105.28167283072546</v>
      </c>
      <c r="DW122" s="2">
        <f t="shared" si="373"/>
        <v>108.72687766714083</v>
      </c>
      <c r="DX122" s="2">
        <f t="shared" si="373"/>
        <v>118.9764643239114</v>
      </c>
      <c r="DY122" s="2">
        <f t="shared" si="373"/>
        <v>114.18245252932554</v>
      </c>
      <c r="EA122" s="2">
        <f t="shared" si="228"/>
        <v>96.260647594683107</v>
      </c>
      <c r="EB122" s="2">
        <f t="shared" si="290"/>
        <v>96.884370946933856</v>
      </c>
      <c r="EC122" s="2">
        <f t="shared" si="291"/>
        <v>95.163504843064544</v>
      </c>
      <c r="ED122" s="2">
        <f t="shared" si="292"/>
        <v>92.730158761741109</v>
      </c>
      <c r="EE122" s="2">
        <f t="shared" si="293"/>
        <v>92.882058930214015</v>
      </c>
      <c r="EF122" s="2">
        <f t="shared" si="294"/>
        <v>93.843699029126185</v>
      </c>
      <c r="EG122" s="2">
        <f t="shared" si="295"/>
        <v>93.931859475027522</v>
      </c>
      <c r="EH122" s="2">
        <f t="shared" si="296"/>
        <v>94.72542968876084</v>
      </c>
      <c r="EI122" s="2">
        <f t="shared" si="297"/>
        <v>93.490759060497979</v>
      </c>
      <c r="EJ122" s="2">
        <f t="shared" si="298"/>
        <v>94.236241562482107</v>
      </c>
      <c r="EK122" s="2">
        <f t="shared" si="299"/>
        <v>92.820562630008141</v>
      </c>
      <c r="EL122" s="2">
        <f t="shared" si="300"/>
        <v>92.229126037836778</v>
      </c>
      <c r="EM122" s="2">
        <f t="shared" si="301"/>
        <v>94.271245420816896</v>
      </c>
      <c r="EN122" s="2">
        <f t="shared" si="302"/>
        <v>96.206779753230364</v>
      </c>
      <c r="EO122" s="2">
        <f t="shared" si="303"/>
        <v>98.770701343888732</v>
      </c>
      <c r="EQ122" s="2">
        <f t="shared" si="304"/>
        <v>96.14486388188692</v>
      </c>
      <c r="ER122" s="2">
        <f t="shared" si="374"/>
        <v>96.680606639616073</v>
      </c>
      <c r="ES122" s="2">
        <f t="shared" si="374"/>
        <v>94.939816059220561</v>
      </c>
      <c r="ET122" s="2">
        <f t="shared" si="374"/>
        <v>92.388023620403231</v>
      </c>
      <c r="EU122" s="2">
        <f t="shared" si="374"/>
        <v>92.721181046250422</v>
      </c>
      <c r="EV122" s="2">
        <f t="shared" si="374"/>
        <v>93.772726885283788</v>
      </c>
      <c r="EW122" s="2">
        <f t="shared" si="374"/>
        <v>93.989114576499659</v>
      </c>
      <c r="EX122" s="2">
        <f t="shared" si="374"/>
        <v>94.685828504200359</v>
      </c>
      <c r="EY122" s="2">
        <f t="shared" si="374"/>
        <v>93.52960349844021</v>
      </c>
      <c r="EZ122" s="2">
        <f t="shared" si="374"/>
        <v>94.161520429042653</v>
      </c>
      <c r="FA122" s="2">
        <f t="shared" si="374"/>
        <v>92.765982054389553</v>
      </c>
      <c r="FB122" s="2">
        <f t="shared" si="374"/>
        <v>92.144262618578011</v>
      </c>
      <c r="FC122" s="2">
        <f t="shared" si="374"/>
        <v>94.397565184561813</v>
      </c>
      <c r="FD122" s="2">
        <f t="shared" si="374"/>
        <v>96.176909907415293</v>
      </c>
      <c r="FE122" s="2">
        <f t="shared" si="374"/>
        <v>98.782497947643009</v>
      </c>
      <c r="FG122" s="2">
        <f t="shared" si="306"/>
        <v>0.99402517094905363</v>
      </c>
      <c r="FH122" s="2">
        <f t="shared" si="375"/>
        <v>0.99319855001896351</v>
      </c>
      <c r="FI122" s="2">
        <f t="shared" si="375"/>
        <v>0.99239038443155747</v>
      </c>
      <c r="FJ122" s="2">
        <f t="shared" si="375"/>
        <v>0.99253719749808111</v>
      </c>
      <c r="FK122" s="2">
        <f t="shared" si="375"/>
        <v>0.99278549877737554</v>
      </c>
      <c r="FL122" s="2">
        <f t="shared" si="375"/>
        <v>0.99248081386689957</v>
      </c>
      <c r="FM122" s="2">
        <f t="shared" si="375"/>
        <v>0.9914431937359468</v>
      </c>
      <c r="FN122" s="2">
        <f t="shared" si="375"/>
        <v>0.99227023356526745</v>
      </c>
      <c r="FO122" s="2">
        <f t="shared" si="375"/>
        <v>0.99200285297737878</v>
      </c>
      <c r="FP122" s="2">
        <f t="shared" si="375"/>
        <v>0.99212103029954402</v>
      </c>
      <c r="FQ122" s="2">
        <f t="shared" si="375"/>
        <v>0.99232098513550393</v>
      </c>
      <c r="FR122" s="2">
        <f t="shared" si="375"/>
        <v>0.99210445811286219</v>
      </c>
      <c r="FS122" s="2">
        <f t="shared" si="375"/>
        <v>0.99209463525830965</v>
      </c>
      <c r="FT122" s="2">
        <f t="shared" si="375"/>
        <v>0.99138229254704446</v>
      </c>
      <c r="FU122" s="2">
        <f t="shared" si="375"/>
        <v>0.99140344060023677</v>
      </c>
      <c r="FW122" s="2">
        <f t="shared" si="324"/>
        <v>1.0011715054154031E-2</v>
      </c>
      <c r="FX122" s="2">
        <f t="shared" si="376"/>
        <v>1.4179066290871045E-2</v>
      </c>
      <c r="FY122" s="2">
        <f t="shared" si="377"/>
        <v>1.2043255940170203E-2</v>
      </c>
      <c r="FZ122" s="2">
        <f t="shared" si="378"/>
        <v>1.1886252095292321E-2</v>
      </c>
      <c r="GA122" s="2">
        <f t="shared" si="379"/>
        <v>1.1809047830255534E-2</v>
      </c>
      <c r="GB122" s="2">
        <f t="shared" si="380"/>
        <v>1.3297294207663282E-2</v>
      </c>
      <c r="GC122" s="2">
        <f t="shared" si="381"/>
        <v>1.2524379632341492E-2</v>
      </c>
      <c r="GD122" s="2">
        <f t="shared" si="382"/>
        <v>1.5098723054884362E-2</v>
      </c>
      <c r="GE122" s="2">
        <f t="shared" si="383"/>
        <v>1.5224454766530424E-2</v>
      </c>
      <c r="GF122" s="2">
        <f t="shared" si="384"/>
        <v>1.4625563568447703E-2</v>
      </c>
      <c r="GG122" s="2">
        <f t="shared" si="385"/>
        <v>1.3526385901838713E-2</v>
      </c>
      <c r="GH122" s="2">
        <f t="shared" si="386"/>
        <v>1.0776800479734677E-2</v>
      </c>
      <c r="GI122" s="2">
        <f t="shared" si="387"/>
        <v>9.4684374599329733E-3</v>
      </c>
      <c r="GJ122" s="2">
        <f t="shared" si="388"/>
        <v>8.1889827700395799E-3</v>
      </c>
      <c r="GK122" s="2">
        <f t="shared" si="389"/>
        <v>8.8889794455501939E-3</v>
      </c>
      <c r="GM122" s="86">
        <f t="shared" si="325"/>
        <v>3.9998456860393462E-46</v>
      </c>
      <c r="GN122" s="86">
        <f t="shared" si="390"/>
        <v>6.1610643176724506E-34</v>
      </c>
      <c r="GO122" s="86">
        <f t="shared" si="391"/>
        <v>4.2784316384175466E-33</v>
      </c>
      <c r="GP122" s="86">
        <f t="shared" si="392"/>
        <v>1.545530214507932E-54</v>
      </c>
      <c r="GQ122" s="86">
        <f t="shared" si="393"/>
        <v>1.5671101641793346E-50</v>
      </c>
      <c r="GR122" s="86">
        <f t="shared" si="394"/>
        <v>2.1445396946226329E-47</v>
      </c>
      <c r="GS122" s="86">
        <f t="shared" si="395"/>
        <v>3.517694600783172E-41</v>
      </c>
      <c r="GT122" s="86">
        <f t="shared" si="396"/>
        <v>9.6285892354839313E-46</v>
      </c>
      <c r="GU122" s="86">
        <f t="shared" si="397"/>
        <v>3.0196424549957909E-41</v>
      </c>
      <c r="GV122" s="86">
        <f t="shared" si="398"/>
        <v>2.7734293773225726E-36</v>
      </c>
      <c r="GW122" s="86">
        <f t="shared" si="399"/>
        <v>7.6777891041069753E-49</v>
      </c>
      <c r="GX122" s="86">
        <f t="shared" si="400"/>
        <v>1.7437060905620561E-49</v>
      </c>
      <c r="GY122" s="86">
        <f t="shared" si="401"/>
        <v>1.3781142913916213E-45</v>
      </c>
      <c r="GZ122" s="86">
        <f t="shared" si="402"/>
        <v>1.2154076026244872E-51</v>
      </c>
      <c r="HA122" s="86">
        <f t="shared" si="403"/>
        <v>1.4556425351335828E-68</v>
      </c>
      <c r="HC122" s="86">
        <f t="shared" si="326"/>
        <v>1.769202339761069E-8</v>
      </c>
      <c r="HD122" s="86">
        <f t="shared" si="404"/>
        <v>3.6191968473137484E-8</v>
      </c>
      <c r="HE122" s="86">
        <f t="shared" si="405"/>
        <v>1.0466677434850312E-8</v>
      </c>
      <c r="HF122" s="86">
        <f t="shared" si="406"/>
        <v>8.8643378693284234E-13</v>
      </c>
      <c r="HG122" s="86">
        <f t="shared" si="407"/>
        <v>6.3261867289087783E-14</v>
      </c>
      <c r="HH122" s="86">
        <f t="shared" si="408"/>
        <v>1.8764370075229086E-19</v>
      </c>
      <c r="HI122" s="86">
        <f t="shared" si="409"/>
        <v>1.9683646109854028E-10</v>
      </c>
      <c r="HJ122" s="86">
        <f t="shared" si="410"/>
        <v>3.7448569354714065E-16</v>
      </c>
      <c r="HK122" s="86">
        <f t="shared" si="411"/>
        <v>4.5690579102661128E-17</v>
      </c>
      <c r="HL122" s="86">
        <f t="shared" si="412"/>
        <v>3.423018049570967E-10</v>
      </c>
      <c r="HM122" s="86">
        <f t="shared" si="413"/>
        <v>2.6705294873458606E-15</v>
      </c>
      <c r="HN122" s="86">
        <f t="shared" si="414"/>
        <v>9.6153701101256752E-11</v>
      </c>
      <c r="HO122" s="86">
        <f t="shared" si="415"/>
        <v>2.294787472604397E-8</v>
      </c>
      <c r="HP122" s="86">
        <f t="shared" si="416"/>
        <v>4.2912206579533846E-10</v>
      </c>
      <c r="HQ122" s="86">
        <f t="shared" si="417"/>
        <v>3.0043856212551593E-12</v>
      </c>
      <c r="HS122" s="86">
        <f t="shared" si="327"/>
        <v>2.3032575748192858E-5</v>
      </c>
      <c r="HT122" s="86">
        <f t="shared" si="418"/>
        <v>1.1095512335282367E-4</v>
      </c>
      <c r="HU122" s="86">
        <f t="shared" si="419"/>
        <v>6.8806025337923176E-6</v>
      </c>
      <c r="HV122" s="86">
        <f t="shared" si="420"/>
        <v>4.6592966813314073E-6</v>
      </c>
      <c r="HW122" s="86">
        <f t="shared" si="421"/>
        <v>1.1673425017081321E-5</v>
      </c>
      <c r="HX122" s="86">
        <f t="shared" si="422"/>
        <v>2.6567217159620305E-5</v>
      </c>
      <c r="HY122" s="86">
        <f t="shared" si="423"/>
        <v>2.8482126542443754E-6</v>
      </c>
      <c r="HZ122" s="86">
        <f t="shared" si="424"/>
        <v>1.6614326584501312E-5</v>
      </c>
      <c r="IA122" s="86">
        <f t="shared" si="425"/>
        <v>4.2507879543279901E-5</v>
      </c>
      <c r="IB122" s="86">
        <f t="shared" si="426"/>
        <v>1.6596841203593699E-5</v>
      </c>
      <c r="IC122" s="86">
        <f t="shared" si="427"/>
        <v>7.7754317503804435E-6</v>
      </c>
      <c r="ID122" s="86">
        <f t="shared" si="428"/>
        <v>2.8987309008084194E-6</v>
      </c>
      <c r="IE122" s="86">
        <f t="shared" si="429"/>
        <v>1.9742227573717885E-6</v>
      </c>
      <c r="IF122" s="86">
        <f t="shared" si="430"/>
        <v>9.3017029547822414E-6</v>
      </c>
      <c r="IG122" s="86">
        <f t="shared" si="431"/>
        <v>1.4564168714762031E-4</v>
      </c>
      <c r="II122" s="86">
        <f t="shared" si="328"/>
        <v>1.9230837652402617E-46</v>
      </c>
      <c r="IJ122" s="86">
        <f t="shared" si="329"/>
        <v>5.3933132427409695E-39</v>
      </c>
      <c r="IK122" s="86">
        <f t="shared" si="330"/>
        <v>9.6237029993819975E-53</v>
      </c>
      <c r="IL122" s="86">
        <f t="shared" si="331"/>
        <v>1.2753407101963814E-55</v>
      </c>
      <c r="IM122" s="86">
        <f t="shared" si="332"/>
        <v>7.2757217601076222E-53</v>
      </c>
      <c r="IN122" s="86">
        <f t="shared" si="333"/>
        <v>1.0642692522466226E-49</v>
      </c>
      <c r="IO122" s="86">
        <f t="shared" si="334"/>
        <v>7.0834006603775911E-62</v>
      </c>
      <c r="IP122" s="86">
        <f t="shared" si="335"/>
        <v>3.4553566128811872E-53</v>
      </c>
      <c r="IQ122" s="86">
        <f t="shared" si="336"/>
        <v>5.747929083080246E-48</v>
      </c>
      <c r="IR122" s="86">
        <f t="shared" si="337"/>
        <v>2.561922676692346E-52</v>
      </c>
      <c r="IS122" s="86">
        <f t="shared" si="338"/>
        <v>3.4481224689310727E-56</v>
      </c>
      <c r="IT122" s="86">
        <f t="shared" si="339"/>
        <v>3.4960601911573539E-57</v>
      </c>
      <c r="IU122" s="86">
        <f t="shared" si="340"/>
        <v>1.7990787106570372E-56</v>
      </c>
      <c r="IV122" s="86">
        <f t="shared" si="341"/>
        <v>4.2681178921559467E-40</v>
      </c>
      <c r="IW122" s="86">
        <f t="shared" si="342"/>
        <v>2.2573680623739078E-36</v>
      </c>
      <c r="IY122" s="86">
        <f t="shared" si="343"/>
        <v>2.3050267771590469E-5</v>
      </c>
      <c r="IZ122" s="86">
        <f t="shared" si="344"/>
        <v>1.1099131532129681E-4</v>
      </c>
      <c r="JA122" s="86">
        <f t="shared" si="345"/>
        <v>6.8910692112271677E-6</v>
      </c>
      <c r="JB122" s="86">
        <f t="shared" si="346"/>
        <v>4.6592975677651941E-6</v>
      </c>
      <c r="JC122" s="86">
        <f t="shared" si="347"/>
        <v>1.1673425080343188E-5</v>
      </c>
      <c r="JD122" s="86">
        <f t="shared" si="348"/>
        <v>2.6567217159620491E-5</v>
      </c>
      <c r="JE122" s="86">
        <f t="shared" si="349"/>
        <v>2.8484094907054739E-6</v>
      </c>
      <c r="JF122" s="86">
        <f t="shared" si="350"/>
        <v>1.6614326584875798E-5</v>
      </c>
      <c r="JG122" s="86">
        <f t="shared" si="351"/>
        <v>4.2507879543325594E-5</v>
      </c>
      <c r="JH122" s="86">
        <f t="shared" si="352"/>
        <v>1.6597183505398655E-5</v>
      </c>
      <c r="JI122" s="86">
        <f t="shared" si="353"/>
        <v>7.7754317530509723E-6</v>
      </c>
      <c r="JJ122" s="86">
        <f t="shared" si="354"/>
        <v>2.8988270545095206E-6</v>
      </c>
      <c r="JK122" s="86">
        <f t="shared" si="355"/>
        <v>1.9971706320978326E-6</v>
      </c>
      <c r="JL122" s="86">
        <f t="shared" si="356"/>
        <v>9.302132076848036E-6</v>
      </c>
      <c r="JM122" s="86">
        <f t="shared" si="357"/>
        <v>1.4564169015200592E-4</v>
      </c>
    </row>
    <row r="123" spans="2:273" x14ac:dyDescent="0.25">
      <c r="B123" s="2">
        <v>96</v>
      </c>
      <c r="C123" s="37">
        <v>96.516000000000005</v>
      </c>
      <c r="D123" s="37">
        <v>96.274000000000001</v>
      </c>
      <c r="E123" s="37">
        <v>94.245999999999995</v>
      </c>
      <c r="F123" s="37">
        <v>94.131</v>
      </c>
      <c r="G123" s="37">
        <v>93.23</v>
      </c>
      <c r="H123" s="37">
        <v>94.016999999999996</v>
      </c>
      <c r="I123" s="37">
        <v>94.552000000000007</v>
      </c>
      <c r="J123" s="37">
        <v>94.102000000000004</v>
      </c>
      <c r="K123" s="37">
        <v>93.424000000000007</v>
      </c>
      <c r="L123" s="37">
        <v>95.745999999999995</v>
      </c>
      <c r="M123" s="37">
        <v>92.216999999999999</v>
      </c>
      <c r="N123" s="37">
        <v>91.271000000000001</v>
      </c>
      <c r="O123" s="37">
        <v>92.287999999999997</v>
      </c>
      <c r="P123" s="37">
        <v>96.816999999999993</v>
      </c>
      <c r="Q123" s="37">
        <v>98.066999999999993</v>
      </c>
      <c r="S123" s="4">
        <f t="shared" si="229"/>
        <v>96.225161263495366</v>
      </c>
      <c r="T123" s="4">
        <f t="shared" si="230"/>
        <v>96.783562392680366</v>
      </c>
      <c r="U123" s="4">
        <f t="shared" si="231"/>
        <v>95.087164037579669</v>
      </c>
      <c r="V123" s="4">
        <f t="shared" si="232"/>
        <v>92.637659737066826</v>
      </c>
      <c r="W123" s="4">
        <f t="shared" si="233"/>
        <v>92.814456882430861</v>
      </c>
      <c r="X123" s="4">
        <f t="shared" si="234"/>
        <v>93.815050595870005</v>
      </c>
      <c r="Y123" s="4">
        <f t="shared" si="235"/>
        <v>93.938115985587359</v>
      </c>
      <c r="Z123" s="4">
        <f t="shared" si="236"/>
        <v>94.714386709400998</v>
      </c>
      <c r="AA123" s="4">
        <f t="shared" si="237"/>
        <v>93.49248006508661</v>
      </c>
      <c r="AB123" s="4">
        <f t="shared" si="238"/>
        <v>94.180593506717273</v>
      </c>
      <c r="AC123" s="4">
        <f t="shared" si="239"/>
        <v>92.80341649506795</v>
      </c>
      <c r="AD123" s="4">
        <f t="shared" si="240"/>
        <v>92.191364605905562</v>
      </c>
      <c r="AE123" s="4">
        <f t="shared" si="241"/>
        <v>94.262212983334464</v>
      </c>
      <c r="AF123" s="4">
        <f t="shared" si="242"/>
        <v>96.267566097211201</v>
      </c>
      <c r="AG123" s="4">
        <f t="shared" si="243"/>
        <v>98.940370506492073</v>
      </c>
      <c r="AI123" s="4">
        <f t="shared" si="244"/>
        <v>0.29083873650463943</v>
      </c>
      <c r="AJ123" s="4">
        <f t="shared" si="245"/>
        <v>-0.50956239268036541</v>
      </c>
      <c r="AK123" s="4">
        <f t="shared" si="246"/>
        <v>-0.84116403757967362</v>
      </c>
      <c r="AL123" s="4">
        <f t="shared" si="247"/>
        <v>1.4933402629331738</v>
      </c>
      <c r="AM123" s="4">
        <f t="shared" si="248"/>
        <v>0.41554311756914331</v>
      </c>
      <c r="AN123" s="4">
        <f t="shared" si="249"/>
        <v>0.20194940412999074</v>
      </c>
      <c r="AO123" s="4">
        <f t="shared" si="250"/>
        <v>0.61388401441264762</v>
      </c>
      <c r="AP123" s="4">
        <f t="shared" si="251"/>
        <v>-0.61238670940099382</v>
      </c>
      <c r="AQ123" s="4">
        <f t="shared" si="252"/>
        <v>-6.8480065086603759E-2</v>
      </c>
      <c r="AR123" s="4">
        <f t="shared" si="253"/>
        <v>1.5654064932827225</v>
      </c>
      <c r="AS123" s="4">
        <f t="shared" si="254"/>
        <v>-0.5864164950679509</v>
      </c>
      <c r="AT123" s="4">
        <f t="shared" si="255"/>
        <v>-0.92036460590556146</v>
      </c>
      <c r="AU123" s="4">
        <f t="shared" si="256"/>
        <v>-1.9742129833344677</v>
      </c>
      <c r="AV123" s="4">
        <f t="shared" ref="AV123:AW138" si="432">IF(OR($B123 &lt; P$230, $B123 &gt; P$233), 0, P123-AF123)</f>
        <v>0.54943390278879178</v>
      </c>
      <c r="AW123" s="4">
        <f t="shared" si="432"/>
        <v>-0.87337050649207981</v>
      </c>
      <c r="AY123" s="2">
        <f t="shared" si="308"/>
        <v>96.225161253805211</v>
      </c>
      <c r="AZ123" s="2">
        <f t="shared" si="359"/>
        <v>96.777057739087482</v>
      </c>
      <c r="BA123" s="2">
        <f t="shared" si="360"/>
        <v>95.086250997238849</v>
      </c>
      <c r="BB123" s="2">
        <f t="shared" si="361"/>
        <v>92.636677188774172</v>
      </c>
      <c r="BC123" s="2">
        <f t="shared" si="362"/>
        <v>92.811864645457689</v>
      </c>
      <c r="BD123" s="2">
        <f t="shared" si="363"/>
        <v>93.808077797898008</v>
      </c>
      <c r="BE123" s="2">
        <f t="shared" si="364"/>
        <v>93.936971811145867</v>
      </c>
      <c r="BF123" s="2">
        <f t="shared" si="365"/>
        <v>94.708739180886766</v>
      </c>
      <c r="BG123" s="2">
        <f t="shared" si="366"/>
        <v>93.478111021157559</v>
      </c>
      <c r="BH123" s="2">
        <f t="shared" si="367"/>
        <v>94.17353524010619</v>
      </c>
      <c r="BI123" s="2">
        <f t="shared" si="368"/>
        <v>92.799608643130185</v>
      </c>
      <c r="BJ123" s="2">
        <f t="shared" si="369"/>
        <v>92.189635019786593</v>
      </c>
      <c r="BK123" s="2">
        <f t="shared" si="370"/>
        <v>94.261071996939236</v>
      </c>
      <c r="BL123" s="2">
        <f t="shared" si="371"/>
        <v>96.260168075791597</v>
      </c>
      <c r="BM123" s="2">
        <f t="shared" si="372"/>
        <v>98.802643607706102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96.516000000000005</v>
      </c>
      <c r="CF123" s="2">
        <f t="shared" si="310"/>
        <v>96.274000000000001</v>
      </c>
      <c r="CG123" s="2">
        <f t="shared" si="311"/>
        <v>94.245999999999995</v>
      </c>
      <c r="CH123" s="2">
        <f t="shared" si="312"/>
        <v>94.131</v>
      </c>
      <c r="CI123" s="2">
        <f t="shared" si="313"/>
        <v>93.23</v>
      </c>
      <c r="CJ123" s="2">
        <f t="shared" si="314"/>
        <v>94.016999999999996</v>
      </c>
      <c r="CK123" s="2">
        <f t="shared" si="315"/>
        <v>94.552000000000007</v>
      </c>
      <c r="CL123" s="2">
        <f t="shared" si="316"/>
        <v>94.102000000000004</v>
      </c>
      <c r="CM123" s="2">
        <f t="shared" si="317"/>
        <v>93.424000000000007</v>
      </c>
      <c r="CN123" s="2">
        <f t="shared" si="318"/>
        <v>95.745999999999995</v>
      </c>
      <c r="CO123" s="2">
        <f t="shared" si="319"/>
        <v>92.216999999999999</v>
      </c>
      <c r="CP123" s="2">
        <f t="shared" si="320"/>
        <v>91.271000000000001</v>
      </c>
      <c r="CQ123" s="2">
        <f t="shared" si="321"/>
        <v>92.287999999999997</v>
      </c>
      <c r="CR123" s="2">
        <f t="shared" si="322"/>
        <v>96.816999999999993</v>
      </c>
      <c r="CS123" s="2">
        <f t="shared" si="323"/>
        <v>98.066999999999993</v>
      </c>
      <c r="CU123" s="2">
        <f t="shared" si="273"/>
        <v>96.516000000000005</v>
      </c>
      <c r="CV123" s="2">
        <f t="shared" si="274"/>
        <v>96.274000000000001</v>
      </c>
      <c r="CW123" s="2">
        <f t="shared" si="275"/>
        <v>94.245999999999995</v>
      </c>
      <c r="CX123" s="2">
        <f t="shared" si="276"/>
        <v>94.131</v>
      </c>
      <c r="CY123" s="2">
        <f t="shared" si="277"/>
        <v>93.23</v>
      </c>
      <c r="CZ123" s="2">
        <f t="shared" si="278"/>
        <v>94.016999999999996</v>
      </c>
      <c r="DA123" s="2">
        <f t="shared" si="279"/>
        <v>94.552000000000007</v>
      </c>
      <c r="DB123" s="2">
        <f t="shared" si="280"/>
        <v>94.102000000000004</v>
      </c>
      <c r="DC123" s="2">
        <f t="shared" si="281"/>
        <v>93.424000000000007</v>
      </c>
      <c r="DD123" s="2">
        <f t="shared" si="282"/>
        <v>95.745999999999995</v>
      </c>
      <c r="DE123" s="2">
        <f t="shared" si="283"/>
        <v>92.216999999999999</v>
      </c>
      <c r="DF123" s="2">
        <f t="shared" si="284"/>
        <v>91.271000000000001</v>
      </c>
      <c r="DG123" s="2">
        <f t="shared" si="285"/>
        <v>92.287999999999997</v>
      </c>
      <c r="DH123" s="2">
        <f t="shared" si="286"/>
        <v>96.816999999999993</v>
      </c>
      <c r="DI123" s="2">
        <f t="shared" si="287"/>
        <v>98.066999999999993</v>
      </c>
      <c r="DK123" s="2">
        <f t="shared" si="288"/>
        <v>116.66104446693657</v>
      </c>
      <c r="DL123" s="2">
        <f t="shared" ref="DL123:DY138" si="433">BP$228*$B123+BP$229</f>
        <v>107.25304668989547</v>
      </c>
      <c r="DM123" s="2">
        <f t="shared" si="433"/>
        <v>109.26915275194224</v>
      </c>
      <c r="DN123" s="2">
        <f t="shared" si="433"/>
        <v>103.22856761133605</v>
      </c>
      <c r="DO123" s="2">
        <f t="shared" si="433"/>
        <v>106.16612189517453</v>
      </c>
      <c r="DP123" s="2">
        <f t="shared" si="433"/>
        <v>111.69363620763622</v>
      </c>
      <c r="DQ123" s="2">
        <f t="shared" si="433"/>
        <v>110.42182521008402</v>
      </c>
      <c r="DR123" s="2">
        <f t="shared" si="433"/>
        <v>110.46040168067225</v>
      </c>
      <c r="DS123" s="2">
        <f t="shared" si="433"/>
        <v>106.25579013299013</v>
      </c>
      <c r="DT123" s="2">
        <f t="shared" si="433"/>
        <v>105.58942706992703</v>
      </c>
      <c r="DU123" s="2">
        <f t="shared" si="433"/>
        <v>108.83681896181898</v>
      </c>
      <c r="DV123" s="2">
        <f t="shared" si="433"/>
        <v>105.35371858700805</v>
      </c>
      <c r="DW123" s="2">
        <f t="shared" si="433"/>
        <v>108.84445858409016</v>
      </c>
      <c r="DX123" s="2">
        <f t="shared" si="433"/>
        <v>119.19768006111536</v>
      </c>
      <c r="DY123" s="2">
        <f t="shared" si="433"/>
        <v>114.2947109604106</v>
      </c>
      <c r="EA123" s="2">
        <f t="shared" si="228"/>
        <v>96.114282492758306</v>
      </c>
      <c r="EB123" s="2">
        <f t="shared" si="290"/>
        <v>96.714334738109571</v>
      </c>
      <c r="EC123" s="2">
        <f t="shared" si="291"/>
        <v>94.989709099827195</v>
      </c>
      <c r="ED123" s="2">
        <f t="shared" si="292"/>
        <v>92.567986634194241</v>
      </c>
      <c r="EE123" s="2">
        <f t="shared" si="293"/>
        <v>92.725171480070458</v>
      </c>
      <c r="EF123" s="2">
        <f t="shared" si="294"/>
        <v>93.685401588702533</v>
      </c>
      <c r="EG123" s="2">
        <f t="shared" si="295"/>
        <v>93.806514818895636</v>
      </c>
      <c r="EH123" s="2">
        <f t="shared" si="296"/>
        <v>94.597458490291245</v>
      </c>
      <c r="EI123" s="2">
        <f t="shared" si="297"/>
        <v>93.383602098176624</v>
      </c>
      <c r="EJ123" s="2">
        <f t="shared" si="298"/>
        <v>94.091965408830674</v>
      </c>
      <c r="EK123" s="2">
        <f t="shared" si="299"/>
        <v>92.687130912544092</v>
      </c>
      <c r="EL123" s="2">
        <f t="shared" si="300"/>
        <v>92.094994772377859</v>
      </c>
      <c r="EM123" s="2">
        <f t="shared" si="301"/>
        <v>94.153896717695034</v>
      </c>
      <c r="EN123" s="2">
        <f t="shared" si="302"/>
        <v>96.078530846206178</v>
      </c>
      <c r="EO123" s="2">
        <f t="shared" si="303"/>
        <v>98.680178978327191</v>
      </c>
      <c r="EQ123" s="2">
        <f t="shared" si="304"/>
        <v>96.010182056690155</v>
      </c>
      <c r="ER123" s="2">
        <f t="shared" ref="ER123:FE138" si="434">CV$228*$B123+CV$229</f>
        <v>96.541220705837873</v>
      </c>
      <c r="ES123" s="2">
        <f t="shared" si="434"/>
        <v>94.790724106248646</v>
      </c>
      <c r="ET123" s="2">
        <f t="shared" si="434"/>
        <v>92.267273740683919</v>
      </c>
      <c r="EU123" s="2">
        <f t="shared" si="434"/>
        <v>92.585962574029693</v>
      </c>
      <c r="EV123" s="2">
        <f t="shared" si="434"/>
        <v>93.623701622288138</v>
      </c>
      <c r="EW123" s="2">
        <f t="shared" si="434"/>
        <v>93.857190308500776</v>
      </c>
      <c r="EX123" s="2">
        <f t="shared" si="434"/>
        <v>94.559753633257742</v>
      </c>
      <c r="EY123" s="2">
        <f t="shared" si="434"/>
        <v>93.417180227628108</v>
      </c>
      <c r="EZ123" s="2">
        <f t="shared" si="434"/>
        <v>94.022972048875317</v>
      </c>
      <c r="FA123" s="2">
        <f t="shared" si="434"/>
        <v>92.639833344226417</v>
      </c>
      <c r="FB123" s="2">
        <f t="shared" si="434"/>
        <v>92.018767408659727</v>
      </c>
      <c r="FC123" s="2">
        <f t="shared" si="434"/>
        <v>94.268224446387606</v>
      </c>
      <c r="FD123" s="2">
        <f t="shared" si="434"/>
        <v>96.055762020391356</v>
      </c>
      <c r="FE123" s="2">
        <f t="shared" si="434"/>
        <v>98.675209232151289</v>
      </c>
      <c r="FG123" s="2">
        <f t="shared" si="306"/>
        <v>0.99454802492885075</v>
      </c>
      <c r="FH123" s="2">
        <f t="shared" ref="FH123:FU138" si="435">POWER(10,($B123-D$231)/D$229)/(1+POWER(10,($B123-D$231)/D$229))</f>
        <v>0.99379328946398637</v>
      </c>
      <c r="FI123" s="2">
        <f t="shared" si="435"/>
        <v>0.99305529819810756</v>
      </c>
      <c r="FJ123" s="2">
        <f t="shared" si="435"/>
        <v>0.99318937105587513</v>
      </c>
      <c r="FK123" s="2">
        <f t="shared" si="435"/>
        <v>0.99341611724942969</v>
      </c>
      <c r="FL123" s="2">
        <f t="shared" si="435"/>
        <v>0.9931378807181731</v>
      </c>
      <c r="FM123" s="2">
        <f t="shared" si="435"/>
        <v>0.99219021990505318</v>
      </c>
      <c r="FN123" s="2">
        <f t="shared" si="435"/>
        <v>0.99294557125728156</v>
      </c>
      <c r="FO123" s="2">
        <f t="shared" si="435"/>
        <v>0.99270137946767123</v>
      </c>
      <c r="FP123" s="2">
        <f t="shared" si="435"/>
        <v>0.99280930918364774</v>
      </c>
      <c r="FQ123" s="2">
        <f t="shared" si="435"/>
        <v>0.99299192005812198</v>
      </c>
      <c r="FR123" s="2">
        <f t="shared" si="435"/>
        <v>0.99279417416986371</v>
      </c>
      <c r="FS123" s="2">
        <f t="shared" si="435"/>
        <v>0.99278520315189089</v>
      </c>
      <c r="FT123" s="2">
        <f t="shared" si="435"/>
        <v>0.99213459333113407</v>
      </c>
      <c r="FU123" s="2">
        <f t="shared" si="435"/>
        <v>0.99215390983190044</v>
      </c>
      <c r="FW123" s="2">
        <f t="shared" si="324"/>
        <v>1.0967034070775917E-2</v>
      </c>
      <c r="FX123" s="2">
        <f t="shared" si="376"/>
        <v>1.5525798191986734E-2</v>
      </c>
      <c r="FY123" s="2">
        <f t="shared" si="377"/>
        <v>1.3189842118293068E-2</v>
      </c>
      <c r="FZ123" s="2">
        <f t="shared" si="378"/>
        <v>1.3018087580066949E-2</v>
      </c>
      <c r="GA123" s="2">
        <f t="shared" si="379"/>
        <v>1.2933627978542006E-2</v>
      </c>
      <c r="GB123" s="2">
        <f t="shared" si="380"/>
        <v>1.456151221754229E-2</v>
      </c>
      <c r="GC123" s="2">
        <f t="shared" si="381"/>
        <v>1.3716135575090039E-2</v>
      </c>
      <c r="GD123" s="2">
        <f t="shared" si="382"/>
        <v>1.6531339457361301E-2</v>
      </c>
      <c r="GE123" s="2">
        <f t="shared" si="383"/>
        <v>1.6668799101936006E-2</v>
      </c>
      <c r="GF123" s="2">
        <f t="shared" si="384"/>
        <v>1.6014015015399119E-2</v>
      </c>
      <c r="GG123" s="2">
        <f t="shared" si="385"/>
        <v>1.4812057459564414E-2</v>
      </c>
      <c r="GH123" s="2">
        <f t="shared" si="386"/>
        <v>1.1804253557687163E-2</v>
      </c>
      <c r="GI123" s="2">
        <f t="shared" si="387"/>
        <v>1.0372460007312821E-2</v>
      </c>
      <c r="GJ123" s="2">
        <f t="shared" si="388"/>
        <v>8.971952690376872E-3</v>
      </c>
      <c r="GK123" s="2">
        <f t="shared" si="389"/>
        <v>9.7382207209854663E-3</v>
      </c>
      <c r="GM123" s="86">
        <f t="shared" si="325"/>
        <v>1.0571351143790241E-48</v>
      </c>
      <c r="GN123" s="86">
        <f t="shared" si="390"/>
        <v>7.9815811219623037E-36</v>
      </c>
      <c r="GO123" s="86">
        <f t="shared" si="391"/>
        <v>6.7479628618593971E-35</v>
      </c>
      <c r="GP123" s="86">
        <f t="shared" si="392"/>
        <v>1.3752856997926549E-57</v>
      </c>
      <c r="GQ123" s="86">
        <f t="shared" si="393"/>
        <v>2.7385289884159651E-53</v>
      </c>
      <c r="GR123" s="86">
        <f t="shared" si="394"/>
        <v>6.2060357136022966E-50</v>
      </c>
      <c r="GS123" s="86">
        <f t="shared" si="395"/>
        <v>1.9274266183992793E-43</v>
      </c>
      <c r="GT123" s="86">
        <f t="shared" si="396"/>
        <v>3.5045031310190254E-48</v>
      </c>
      <c r="GU123" s="86">
        <f t="shared" si="397"/>
        <v>1.7823549989034884E-43</v>
      </c>
      <c r="GV123" s="86">
        <f t="shared" si="398"/>
        <v>3.0169277538466571E-38</v>
      </c>
      <c r="GW123" s="86">
        <f t="shared" si="399"/>
        <v>1.67760646000056E-51</v>
      </c>
      <c r="GX123" s="86">
        <f t="shared" si="400"/>
        <v>3.176702045482433E-52</v>
      </c>
      <c r="GY123" s="86">
        <f t="shared" si="401"/>
        <v>4.2120222692351225E-48</v>
      </c>
      <c r="GZ123" s="86">
        <f t="shared" si="402"/>
        <v>1.8035476311865685E-54</v>
      </c>
      <c r="HA123" s="86">
        <f t="shared" si="403"/>
        <v>2.9744889360850207E-72</v>
      </c>
      <c r="HC123" s="86">
        <f t="shared" si="326"/>
        <v>1.4739052677537041E-9</v>
      </c>
      <c r="HD123" s="86">
        <f t="shared" si="404"/>
        <v>2.9684690622509658E-9</v>
      </c>
      <c r="HE123" s="86">
        <f t="shared" si="405"/>
        <v>8.7270471021242514E-10</v>
      </c>
      <c r="HF123" s="86">
        <f t="shared" si="406"/>
        <v>1.8088977249023164E-14</v>
      </c>
      <c r="HG123" s="86">
        <f t="shared" si="407"/>
        <v>9.8990843736859631E-16</v>
      </c>
      <c r="HH123" s="86">
        <f t="shared" si="408"/>
        <v>5.8423882486293034E-22</v>
      </c>
      <c r="HI123" s="86">
        <f t="shared" si="409"/>
        <v>9.5243298812598032E-12</v>
      </c>
      <c r="HJ123" s="86">
        <f t="shared" si="410"/>
        <v>4.2912029401911469E-18</v>
      </c>
      <c r="HK123" s="86">
        <f t="shared" si="411"/>
        <v>3.2225384251042104E-19</v>
      </c>
      <c r="HL123" s="86">
        <f t="shared" si="412"/>
        <v>2.1454311988303982E-11</v>
      </c>
      <c r="HM123" s="86">
        <f t="shared" si="413"/>
        <v>3.0821153345221464E-17</v>
      </c>
      <c r="HN123" s="86">
        <f t="shared" si="414"/>
        <v>3.7565655227118066E-12</v>
      </c>
      <c r="HO123" s="86">
        <f t="shared" si="415"/>
        <v>1.7595977009713575E-9</v>
      </c>
      <c r="HP123" s="86">
        <f t="shared" si="416"/>
        <v>1.9639997396189455E-11</v>
      </c>
      <c r="HQ123" s="86">
        <f t="shared" si="417"/>
        <v>8.2674414615510441E-14</v>
      </c>
      <c r="HS123" s="86">
        <f t="shared" si="327"/>
        <v>5.310578040206893E-5</v>
      </c>
      <c r="HT123" s="86">
        <f t="shared" si="418"/>
        <v>2.3717872759234775E-4</v>
      </c>
      <c r="HU123" s="86">
        <f t="shared" si="419"/>
        <v>1.8368971611697075E-5</v>
      </c>
      <c r="HV123" s="86">
        <f t="shared" si="420"/>
        <v>1.2959917161236288E-5</v>
      </c>
      <c r="HW123" s="86">
        <f t="shared" si="421"/>
        <v>3.0352889664292337E-5</v>
      </c>
      <c r="HX123" s="86">
        <f t="shared" si="422"/>
        <v>6.6294740834738674E-5</v>
      </c>
      <c r="HY123" s="86">
        <f t="shared" si="423"/>
        <v>8.6871120651860341E-6</v>
      </c>
      <c r="HZ123" s="86">
        <f t="shared" si="424"/>
        <v>4.5050586027849827E-5</v>
      </c>
      <c r="IA123" s="86">
        <f t="shared" si="425"/>
        <v>1.0507070806448223E-4</v>
      </c>
      <c r="IB123" s="86">
        <f t="shared" si="426"/>
        <v>4.4305022586193451E-5</v>
      </c>
      <c r="IC123" s="86">
        <f t="shared" si="427"/>
        <v>2.1896363675085491E-5</v>
      </c>
      <c r="ID123" s="86">
        <f t="shared" si="428"/>
        <v>8.1657526147621976E-6</v>
      </c>
      <c r="IE123" s="86">
        <f t="shared" si="429"/>
        <v>5.4562960525246846E-6</v>
      </c>
      <c r="IF123" s="86">
        <f t="shared" si="430"/>
        <v>2.1655257911816797E-5</v>
      </c>
      <c r="IG123" s="86">
        <f t="shared" si="431"/>
        <v>2.7179775485982276E-4</v>
      </c>
      <c r="II123" s="86">
        <f t="shared" si="328"/>
        <v>1.1418132337729396E-44</v>
      </c>
      <c r="IJ123" s="86">
        <f t="shared" si="329"/>
        <v>2.1521167950180262E-37</v>
      </c>
      <c r="IK123" s="86">
        <f t="shared" si="330"/>
        <v>1.2324387748686063E-50</v>
      </c>
      <c r="IL123" s="86">
        <f t="shared" si="331"/>
        <v>2.1133432846069666E-53</v>
      </c>
      <c r="IM123" s="86">
        <f t="shared" si="332"/>
        <v>9.2239479708315924E-51</v>
      </c>
      <c r="IN123" s="86">
        <f t="shared" si="333"/>
        <v>1.1345036906031227E-47</v>
      </c>
      <c r="IO123" s="86">
        <f t="shared" si="334"/>
        <v>2.2712916542318319E-59</v>
      </c>
      <c r="IP123" s="86">
        <f t="shared" si="335"/>
        <v>6.0196293020780352E-51</v>
      </c>
      <c r="IQ123" s="86">
        <f t="shared" si="336"/>
        <v>5.9971932001565941E-46</v>
      </c>
      <c r="IR123" s="86">
        <f t="shared" si="337"/>
        <v>3.9367227644165528E-50</v>
      </c>
      <c r="IS123" s="86">
        <f t="shared" si="338"/>
        <v>7.046470362417559E-54</v>
      </c>
      <c r="IT123" s="86">
        <f t="shared" si="339"/>
        <v>5.9913151815836645E-55</v>
      </c>
      <c r="IU123" s="86">
        <f t="shared" si="340"/>
        <v>2.5061611846103734E-54</v>
      </c>
      <c r="IV123" s="86">
        <f t="shared" si="341"/>
        <v>1.2286639863553967E-38</v>
      </c>
      <c r="IW123" s="86">
        <f t="shared" si="342"/>
        <v>4.9535895317773047E-35</v>
      </c>
      <c r="IY123" s="86">
        <f t="shared" si="343"/>
        <v>5.3107254307336682E-5</v>
      </c>
      <c r="IZ123" s="86">
        <f t="shared" si="344"/>
        <v>2.3718169606141E-4</v>
      </c>
      <c r="JA123" s="86">
        <f t="shared" si="345"/>
        <v>1.8369844316407286E-5</v>
      </c>
      <c r="JB123" s="86">
        <f t="shared" si="346"/>
        <v>1.2959917179325265E-5</v>
      </c>
      <c r="JC123" s="86">
        <f t="shared" si="347"/>
        <v>3.0352889665282244E-5</v>
      </c>
      <c r="JD123" s="86">
        <f t="shared" si="348"/>
        <v>6.6294740834738674E-5</v>
      </c>
      <c r="JE123" s="86">
        <f t="shared" si="349"/>
        <v>8.6871215895159147E-6</v>
      </c>
      <c r="JF123" s="86">
        <f t="shared" si="350"/>
        <v>4.5050586027854116E-5</v>
      </c>
      <c r="JG123" s="86">
        <f t="shared" si="351"/>
        <v>1.0507070806448256E-4</v>
      </c>
      <c r="JH123" s="86">
        <f t="shared" si="352"/>
        <v>4.4305044040505438E-5</v>
      </c>
      <c r="JI123" s="86">
        <f t="shared" si="353"/>
        <v>2.1896363675116313E-5</v>
      </c>
      <c r="JJ123" s="86">
        <f t="shared" si="354"/>
        <v>8.1657563713277196E-6</v>
      </c>
      <c r="JK123" s="86">
        <f t="shared" si="355"/>
        <v>5.4580556502256557E-6</v>
      </c>
      <c r="JL123" s="86">
        <f t="shared" si="356"/>
        <v>2.1655277551814192E-5</v>
      </c>
      <c r="JM123" s="86">
        <f t="shared" si="357"/>
        <v>2.7179775494249719E-4</v>
      </c>
    </row>
    <row r="124" spans="2:273" x14ac:dyDescent="0.25">
      <c r="B124" s="2">
        <v>97</v>
      </c>
      <c r="C124" s="37">
        <v>97</v>
      </c>
      <c r="D124" s="37">
        <v>98.757999999999996</v>
      </c>
      <c r="E124" s="37">
        <v>95.311000000000007</v>
      </c>
      <c r="F124" s="37">
        <v>94.295000000000002</v>
      </c>
      <c r="G124" s="37">
        <v>91.197000000000003</v>
      </c>
      <c r="H124" s="37">
        <v>92.433000000000007</v>
      </c>
      <c r="I124" s="37">
        <v>93.171999999999997</v>
      </c>
      <c r="J124" s="37">
        <v>95.694999999999993</v>
      </c>
      <c r="K124" s="37">
        <v>94.948999999999998</v>
      </c>
      <c r="L124" s="37">
        <v>93.236999999999995</v>
      </c>
      <c r="M124" s="37">
        <v>93.533000000000001</v>
      </c>
      <c r="N124" s="37">
        <v>92.338999999999999</v>
      </c>
      <c r="O124" s="37">
        <v>94.305000000000007</v>
      </c>
      <c r="P124" s="37">
        <v>95.382999999999996</v>
      </c>
      <c r="Q124" s="37">
        <v>98.25</v>
      </c>
      <c r="S124" s="4">
        <f t="shared" si="229"/>
        <v>96.070140638867144</v>
      </c>
      <c r="T124" s="4">
        <f t="shared" si="230"/>
        <v>96.615370140449983</v>
      </c>
      <c r="U124" s="4">
        <f t="shared" si="231"/>
        <v>94.907743422626083</v>
      </c>
      <c r="V124" s="4">
        <f t="shared" si="232"/>
        <v>92.47207362500275</v>
      </c>
      <c r="W124" s="4">
        <f t="shared" si="233"/>
        <v>92.654907640594715</v>
      </c>
      <c r="X124" s="4">
        <f t="shared" si="234"/>
        <v>93.656666375699061</v>
      </c>
      <c r="Y124" s="4">
        <f t="shared" si="235"/>
        <v>93.805060577274389</v>
      </c>
      <c r="Z124" s="4">
        <f t="shared" si="236"/>
        <v>94.586303954536518</v>
      </c>
      <c r="AA124" s="4">
        <f t="shared" si="237"/>
        <v>93.396091982131679</v>
      </c>
      <c r="AB124" s="4">
        <f t="shared" si="238"/>
        <v>94.040383138414128</v>
      </c>
      <c r="AC124" s="4">
        <f t="shared" si="239"/>
        <v>92.667572763425042</v>
      </c>
      <c r="AD124" s="4">
        <f t="shared" si="240"/>
        <v>92.052983206331604</v>
      </c>
      <c r="AE124" s="4">
        <f t="shared" si="241"/>
        <v>94.138877225069891</v>
      </c>
      <c r="AF124" s="4">
        <f t="shared" si="242"/>
        <v>96.134593715817715</v>
      </c>
      <c r="AG124" s="4">
        <f t="shared" si="243"/>
        <v>98.944124733952009</v>
      </c>
      <c r="AI124" s="4">
        <f t="shared" si="244"/>
        <v>0.92985936113285561</v>
      </c>
      <c r="AJ124" s="4">
        <f t="shared" si="245"/>
        <v>2.1426298595500128</v>
      </c>
      <c r="AK124" s="4">
        <f t="shared" si="246"/>
        <v>0.40325657737392362</v>
      </c>
      <c r="AL124" s="4">
        <f t="shared" si="247"/>
        <v>1.8229263749972517</v>
      </c>
      <c r="AM124" s="4">
        <f t="shared" si="248"/>
        <v>-1.457907640594712</v>
      </c>
      <c r="AN124" s="4">
        <f t="shared" si="249"/>
        <v>-1.2236663756990538</v>
      </c>
      <c r="AO124" s="4">
        <f t="shared" si="250"/>
        <v>-0.63306057727439224</v>
      </c>
      <c r="AP124" s="4">
        <f t="shared" si="251"/>
        <v>1.1086960454634749</v>
      </c>
      <c r="AQ124" s="4">
        <f t="shared" si="252"/>
        <v>1.5529080178683188</v>
      </c>
      <c r="AR124" s="4">
        <f t="shared" si="253"/>
        <v>-0.80338313841413367</v>
      </c>
      <c r="AS124" s="4">
        <f t="shared" si="254"/>
        <v>0.86542723657495912</v>
      </c>
      <c r="AT124" s="4">
        <f t="shared" si="255"/>
        <v>0.28601679366839505</v>
      </c>
      <c r="AU124" s="4">
        <f t="shared" si="256"/>
        <v>0.16612277493011618</v>
      </c>
      <c r="AV124" s="4">
        <f t="shared" si="432"/>
        <v>-0.7515937158177195</v>
      </c>
      <c r="AW124" s="4">
        <f t="shared" si="432"/>
        <v>-0.69412473395200891</v>
      </c>
      <c r="AY124" s="2">
        <f t="shared" si="308"/>
        <v>96.070140638373061</v>
      </c>
      <c r="AZ124" s="2">
        <f t="shared" si="359"/>
        <v>96.602545537360925</v>
      </c>
      <c r="BA124" s="2">
        <f t="shared" si="360"/>
        <v>94.905516007557395</v>
      </c>
      <c r="BB124" s="2">
        <f t="shared" si="361"/>
        <v>92.469582940316158</v>
      </c>
      <c r="BC124" s="2">
        <f t="shared" si="362"/>
        <v>92.648751717898719</v>
      </c>
      <c r="BD124" s="2">
        <f t="shared" si="363"/>
        <v>93.640792245945676</v>
      </c>
      <c r="BE124" s="2">
        <f t="shared" si="364"/>
        <v>93.801909126789582</v>
      </c>
      <c r="BF124" s="2">
        <f t="shared" si="365"/>
        <v>94.572450985916618</v>
      </c>
      <c r="BG124" s="2">
        <f t="shared" si="366"/>
        <v>93.363786077635311</v>
      </c>
      <c r="BH124" s="2">
        <f t="shared" si="367"/>
        <v>94.023296576015895</v>
      </c>
      <c r="BI124" s="2">
        <f t="shared" si="368"/>
        <v>92.657859961412143</v>
      </c>
      <c r="BJ124" s="2">
        <f t="shared" si="369"/>
        <v>92.048534318646858</v>
      </c>
      <c r="BK124" s="2">
        <f t="shared" si="370"/>
        <v>94.135982448072994</v>
      </c>
      <c r="BL124" s="2">
        <f t="shared" si="371"/>
        <v>96.118592785111019</v>
      </c>
      <c r="BM124" s="2">
        <f t="shared" si="372"/>
        <v>98.702687181189646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97</v>
      </c>
      <c r="CF124" s="2">
        <f t="shared" si="310"/>
        <v>98.757999999999996</v>
      </c>
      <c r="CG124" s="2">
        <f t="shared" si="311"/>
        <v>95.311000000000007</v>
      </c>
      <c r="CH124" s="2">
        <f t="shared" si="312"/>
        <v>94.295000000000002</v>
      </c>
      <c r="CI124" s="2">
        <f t="shared" si="313"/>
        <v>91.197000000000003</v>
      </c>
      <c r="CJ124" s="2">
        <f t="shared" si="314"/>
        <v>92.433000000000007</v>
      </c>
      <c r="CK124" s="2">
        <f t="shared" si="315"/>
        <v>93.171999999999997</v>
      </c>
      <c r="CL124" s="2">
        <f t="shared" si="316"/>
        <v>95.694999999999993</v>
      </c>
      <c r="CM124" s="2">
        <f t="shared" si="317"/>
        <v>94.948999999999998</v>
      </c>
      <c r="CN124" s="2">
        <f t="shared" si="318"/>
        <v>93.236999999999995</v>
      </c>
      <c r="CO124" s="2">
        <f t="shared" si="319"/>
        <v>93.533000000000001</v>
      </c>
      <c r="CP124" s="2">
        <f t="shared" si="320"/>
        <v>92.338999999999999</v>
      </c>
      <c r="CQ124" s="2">
        <f t="shared" si="321"/>
        <v>94.305000000000007</v>
      </c>
      <c r="CR124" s="2">
        <f t="shared" si="322"/>
        <v>95.382999999999996</v>
      </c>
      <c r="CS124" s="2">
        <f t="shared" si="323"/>
        <v>98.25</v>
      </c>
      <c r="CU124" s="2">
        <f t="shared" si="273"/>
        <v>97</v>
      </c>
      <c r="CV124" s="2">
        <f t="shared" si="274"/>
        <v>98.757999999999996</v>
      </c>
      <c r="CW124" s="2">
        <f t="shared" si="275"/>
        <v>95.311000000000007</v>
      </c>
      <c r="CX124" s="2">
        <f t="shared" si="276"/>
        <v>94.295000000000002</v>
      </c>
      <c r="CY124" s="2">
        <f t="shared" si="277"/>
        <v>91.197000000000003</v>
      </c>
      <c r="CZ124" s="2">
        <f t="shared" si="278"/>
        <v>92.433000000000007</v>
      </c>
      <c r="DA124" s="2">
        <f t="shared" si="279"/>
        <v>93.171999999999997</v>
      </c>
      <c r="DB124" s="2">
        <f t="shared" si="280"/>
        <v>95.694999999999993</v>
      </c>
      <c r="DC124" s="2">
        <f t="shared" si="281"/>
        <v>94.948999999999998</v>
      </c>
      <c r="DD124" s="2">
        <f t="shared" si="282"/>
        <v>93.236999999999995</v>
      </c>
      <c r="DE124" s="2">
        <f t="shared" si="283"/>
        <v>93.533000000000001</v>
      </c>
      <c r="DF124" s="2">
        <f t="shared" si="284"/>
        <v>92.338999999999999</v>
      </c>
      <c r="DG124" s="2">
        <f t="shared" si="285"/>
        <v>94.305000000000007</v>
      </c>
      <c r="DH124" s="2">
        <f t="shared" si="286"/>
        <v>95.382999999999996</v>
      </c>
      <c r="DI124" s="2">
        <f t="shared" si="287"/>
        <v>98.25</v>
      </c>
      <c r="DK124" s="2">
        <f t="shared" si="288"/>
        <v>116.73992483130904</v>
      </c>
      <c r="DL124" s="2">
        <f t="shared" si="433"/>
        <v>107.2561743902439</v>
      </c>
      <c r="DM124" s="2">
        <f t="shared" si="433"/>
        <v>109.35157194441406</v>
      </c>
      <c r="DN124" s="2">
        <f t="shared" si="433"/>
        <v>103.26082995951418</v>
      </c>
      <c r="DO124" s="2">
        <f t="shared" si="433"/>
        <v>106.23868552358026</v>
      </c>
      <c r="DP124" s="2">
        <f t="shared" si="433"/>
        <v>111.81551471471474</v>
      </c>
      <c r="DQ124" s="2">
        <f t="shared" si="433"/>
        <v>110.52811932773108</v>
      </c>
      <c r="DR124" s="2">
        <f t="shared" si="433"/>
        <v>110.56398543417366</v>
      </c>
      <c r="DS124" s="2">
        <f t="shared" si="433"/>
        <v>106.31176233376233</v>
      </c>
      <c r="DT124" s="2">
        <f t="shared" si="433"/>
        <v>105.63846246246243</v>
      </c>
      <c r="DU124" s="2">
        <f t="shared" si="433"/>
        <v>108.94202642642644</v>
      </c>
      <c r="DV124" s="2">
        <f t="shared" si="433"/>
        <v>105.42576434329064</v>
      </c>
      <c r="DW124" s="2">
        <f t="shared" si="433"/>
        <v>108.9620395010395</v>
      </c>
      <c r="DX124" s="2">
        <f t="shared" si="433"/>
        <v>119.41889579831934</v>
      </c>
      <c r="DY124" s="2">
        <f t="shared" si="433"/>
        <v>114.40696939149564</v>
      </c>
      <c r="EA124" s="2">
        <f t="shared" si="228"/>
        <v>95.96791739083352</v>
      </c>
      <c r="EB124" s="2">
        <f t="shared" si="290"/>
        <v>96.544298529285285</v>
      </c>
      <c r="EC124" s="2">
        <f t="shared" si="291"/>
        <v>94.815913356589832</v>
      </c>
      <c r="ED124" s="2">
        <f t="shared" si="292"/>
        <v>92.405814506647374</v>
      </c>
      <c r="EE124" s="2">
        <f t="shared" si="293"/>
        <v>92.568284029926886</v>
      </c>
      <c r="EF124" s="2">
        <f t="shared" si="294"/>
        <v>93.52710414827888</v>
      </c>
      <c r="EG124" s="2">
        <f t="shared" si="295"/>
        <v>93.681170162763749</v>
      </c>
      <c r="EH124" s="2">
        <f t="shared" si="296"/>
        <v>94.469487291821665</v>
      </c>
      <c r="EI124" s="2">
        <f t="shared" si="297"/>
        <v>93.276445135855255</v>
      </c>
      <c r="EJ124" s="2">
        <f t="shared" si="298"/>
        <v>93.947689255179256</v>
      </c>
      <c r="EK124" s="2">
        <f t="shared" si="299"/>
        <v>92.553699195080029</v>
      </c>
      <c r="EL124" s="2">
        <f t="shared" si="300"/>
        <v>91.96086350691894</v>
      </c>
      <c r="EM124" s="2">
        <f t="shared" si="301"/>
        <v>94.036548014573171</v>
      </c>
      <c r="EN124" s="2">
        <f t="shared" si="302"/>
        <v>95.950281939181977</v>
      </c>
      <c r="EO124" s="2">
        <f t="shared" si="303"/>
        <v>98.589656612765651</v>
      </c>
      <c r="EQ124" s="2">
        <f t="shared" si="304"/>
        <v>95.87550023149339</v>
      </c>
      <c r="ER124" s="2">
        <f t="shared" si="434"/>
        <v>96.401834772059672</v>
      </c>
      <c r="ES124" s="2">
        <f t="shared" si="434"/>
        <v>94.641632153276731</v>
      </c>
      <c r="ET124" s="2">
        <f t="shared" si="434"/>
        <v>92.146523860964592</v>
      </c>
      <c r="EU124" s="2">
        <f t="shared" si="434"/>
        <v>92.450744101808965</v>
      </c>
      <c r="EV124" s="2">
        <f t="shared" si="434"/>
        <v>93.474676359292488</v>
      </c>
      <c r="EW124" s="2">
        <f t="shared" si="434"/>
        <v>93.725266040501893</v>
      </c>
      <c r="EX124" s="2">
        <f t="shared" si="434"/>
        <v>94.433678762315111</v>
      </c>
      <c r="EY124" s="2">
        <f t="shared" si="434"/>
        <v>93.304756956815993</v>
      </c>
      <c r="EZ124" s="2">
        <f t="shared" si="434"/>
        <v>93.884423668707981</v>
      </c>
      <c r="FA124" s="2">
        <f t="shared" si="434"/>
        <v>92.513684634063267</v>
      </c>
      <c r="FB124" s="2">
        <f t="shared" si="434"/>
        <v>91.893272198741442</v>
      </c>
      <c r="FC124" s="2">
        <f t="shared" si="434"/>
        <v>94.138883708213413</v>
      </c>
      <c r="FD124" s="2">
        <f t="shared" si="434"/>
        <v>95.934614133367418</v>
      </c>
      <c r="FE124" s="2">
        <f t="shared" si="434"/>
        <v>98.567920516659569</v>
      </c>
      <c r="FG124" s="2">
        <f t="shared" si="306"/>
        <v>0.99502535322797825</v>
      </c>
      <c r="FH124" s="2">
        <f t="shared" si="435"/>
        <v>0.99433631964688729</v>
      </c>
      <c r="FI124" s="2">
        <f t="shared" si="435"/>
        <v>0.99366248408772351</v>
      </c>
      <c r="FJ124" s="2">
        <f t="shared" si="435"/>
        <v>0.99378490811469045</v>
      </c>
      <c r="FK124" s="2">
        <f t="shared" si="435"/>
        <v>0.99399194703936633</v>
      </c>
      <c r="FL124" s="2">
        <f t="shared" si="435"/>
        <v>0.99373789182247441</v>
      </c>
      <c r="FM124" s="2">
        <f t="shared" si="435"/>
        <v>0.99287249805217703</v>
      </c>
      <c r="FN124" s="2">
        <f t="shared" si="435"/>
        <v>0.99356228854828976</v>
      </c>
      <c r="FO124" s="2">
        <f t="shared" si="435"/>
        <v>0.99333930146493832</v>
      </c>
      <c r="FP124" s="2">
        <f t="shared" si="435"/>
        <v>0.99343786014844759</v>
      </c>
      <c r="FQ124" s="2">
        <f t="shared" si="435"/>
        <v>0.99360461150909318</v>
      </c>
      <c r="FR124" s="2">
        <f t="shared" si="435"/>
        <v>0.99342403935004464</v>
      </c>
      <c r="FS124" s="2">
        <f t="shared" si="435"/>
        <v>0.9934158472931498</v>
      </c>
      <c r="FT124" s="2">
        <f t="shared" si="435"/>
        <v>0.99282169596937042</v>
      </c>
      <c r="FU124" s="2">
        <f t="shared" si="435"/>
        <v>0.99283933720699669</v>
      </c>
      <c r="FW124" s="2">
        <f t="shared" si="324"/>
        <v>1.2012403654939911E-2</v>
      </c>
      <c r="FX124" s="2">
        <f t="shared" si="376"/>
        <v>1.6998237518200805E-2</v>
      </c>
      <c r="FY124" s="2">
        <f t="shared" si="377"/>
        <v>1.444399384637457E-2</v>
      </c>
      <c r="FZ124" s="2">
        <f t="shared" si="378"/>
        <v>1.4256144017476593E-2</v>
      </c>
      <c r="GA124" s="2">
        <f t="shared" si="379"/>
        <v>1.4163767341108264E-2</v>
      </c>
      <c r="GB124" s="2">
        <f t="shared" si="380"/>
        <v>1.5943981453185888E-2</v>
      </c>
      <c r="GC124" s="2">
        <f t="shared" si="381"/>
        <v>1.5019568078559725E-2</v>
      </c>
      <c r="GD124" s="2">
        <f t="shared" si="382"/>
        <v>1.8097389491600835E-2</v>
      </c>
      <c r="GE124" s="2">
        <f t="shared" si="383"/>
        <v>1.8247629377577821E-2</v>
      </c>
      <c r="GF124" s="2">
        <f t="shared" si="384"/>
        <v>1.7531931405538694E-2</v>
      </c>
      <c r="GG124" s="2">
        <f t="shared" si="385"/>
        <v>1.6217921975726853E-2</v>
      </c>
      <c r="GH124" s="2">
        <f t="shared" si="386"/>
        <v>1.2928383118685362E-2</v>
      </c>
      <c r="GI124" s="2">
        <f t="shared" si="387"/>
        <v>1.1361806294412561E-2</v>
      </c>
      <c r="GJ124" s="2">
        <f t="shared" si="388"/>
        <v>9.8290425041461984E-3</v>
      </c>
      <c r="GK124" s="2">
        <f t="shared" si="389"/>
        <v>1.06677240859835E-2</v>
      </c>
      <c r="GM124" s="86">
        <f t="shared" si="325"/>
        <v>2.3663088977547644E-51</v>
      </c>
      <c r="GN124" s="86">
        <f t="shared" si="390"/>
        <v>9.1514968837212997E-38</v>
      </c>
      <c r="GO124" s="86">
        <f t="shared" si="391"/>
        <v>9.4935021235466294E-37</v>
      </c>
      <c r="GP124" s="86">
        <f t="shared" si="392"/>
        <v>1.0059796304232208E-60</v>
      </c>
      <c r="GQ124" s="86">
        <f t="shared" si="393"/>
        <v>4.0243543845980956E-56</v>
      </c>
      <c r="GR124" s="86">
        <f t="shared" si="394"/>
        <v>1.5352531512381445E-52</v>
      </c>
      <c r="GS124" s="86">
        <f t="shared" si="395"/>
        <v>9.1476589376804625E-46</v>
      </c>
      <c r="GT124" s="86">
        <f t="shared" si="396"/>
        <v>1.0976906590646988E-50</v>
      </c>
      <c r="GU124" s="86">
        <f t="shared" si="397"/>
        <v>9.1514525248299463E-46</v>
      </c>
      <c r="GV124" s="86">
        <f t="shared" si="398"/>
        <v>2.9007832356720201E-40</v>
      </c>
      <c r="GW124" s="86">
        <f t="shared" si="399"/>
        <v>3.1018661903395823E-54</v>
      </c>
      <c r="GX124" s="86">
        <f t="shared" si="400"/>
        <v>4.8601212832303877E-55</v>
      </c>
      <c r="GY124" s="86">
        <f t="shared" si="401"/>
        <v>1.0969490466250101E-50</v>
      </c>
      <c r="GZ124" s="86">
        <f t="shared" si="402"/>
        <v>2.2393251343593488E-57</v>
      </c>
      <c r="HA124" s="86">
        <f t="shared" si="403"/>
        <v>4.8424905067550986E-76</v>
      </c>
      <c r="HC124" s="86">
        <f t="shared" si="326"/>
        <v>1.0353576045218824E-10</v>
      </c>
      <c r="HD124" s="86">
        <f t="shared" si="404"/>
        <v>2.0335651402593788E-10</v>
      </c>
      <c r="HE124" s="86">
        <f t="shared" si="405"/>
        <v>6.1713514849336411E-11</v>
      </c>
      <c r="HF124" s="86">
        <f t="shared" si="406"/>
        <v>2.8331864897036907E-16</v>
      </c>
      <c r="HG124" s="86">
        <f t="shared" si="407"/>
        <v>1.1758277799471074E-17</v>
      </c>
      <c r="HH124" s="86">
        <f t="shared" si="408"/>
        <v>1.2535302001564882E-24</v>
      </c>
      <c r="HI124" s="86">
        <f t="shared" si="409"/>
        <v>3.7742907079756242E-13</v>
      </c>
      <c r="HJ124" s="86">
        <f t="shared" si="410"/>
        <v>3.7451508133743365E-20</v>
      </c>
      <c r="HK124" s="86">
        <f t="shared" si="411"/>
        <v>1.65819606646161E-21</v>
      </c>
      <c r="HL124" s="86">
        <f t="shared" si="412"/>
        <v>1.1322277258494061E-12</v>
      </c>
      <c r="HM124" s="86">
        <f t="shared" si="413"/>
        <v>2.6699353742296623E-19</v>
      </c>
      <c r="HN124" s="86">
        <f t="shared" si="414"/>
        <v>1.1755345940777604E-13</v>
      </c>
      <c r="HO124" s="86">
        <f t="shared" si="415"/>
        <v>1.1225241929565331E-10</v>
      </c>
      <c r="HP124" s="86">
        <f t="shared" si="416"/>
        <v>7.2554444525296708E-13</v>
      </c>
      <c r="HQ124" s="86">
        <f t="shared" si="417"/>
        <v>1.797438459216597E-15</v>
      </c>
      <c r="HS124" s="86">
        <f t="shared" si="327"/>
        <v>1.1822470406084521E-4</v>
      </c>
      <c r="HT124" s="86">
        <f t="shared" si="418"/>
        <v>4.9003161934029035E-4</v>
      </c>
      <c r="HU124" s="86">
        <f t="shared" si="419"/>
        <v>4.6943772917633644E-5</v>
      </c>
      <c r="HV124" s="86">
        <f t="shared" si="420"/>
        <v>3.4430521090328982E-5</v>
      </c>
      <c r="HW124" s="86">
        <f t="shared" si="421"/>
        <v>7.5578269906950875E-5</v>
      </c>
      <c r="HX124" s="86">
        <f t="shared" si="422"/>
        <v>1.5850205725138536E-4</v>
      </c>
      <c r="HY124" s="86">
        <f t="shared" si="423"/>
        <v>2.5138933653133978E-5</v>
      </c>
      <c r="HZ124" s="86">
        <f t="shared" si="424"/>
        <v>1.1633340934781671E-4</v>
      </c>
      <c r="IA124" s="86">
        <f t="shared" si="425"/>
        <v>2.4855972897266687E-4</v>
      </c>
      <c r="IB124" s="86">
        <f t="shared" si="426"/>
        <v>1.1280891787961839E-4</v>
      </c>
      <c r="IC124" s="86">
        <f t="shared" si="427"/>
        <v>5.8702862531113008E-5</v>
      </c>
      <c r="ID124" s="86">
        <f t="shared" si="428"/>
        <v>2.1984960713210057E-5</v>
      </c>
      <c r="IE124" s="86">
        <f t="shared" si="429"/>
        <v>1.4455957101312617E-5</v>
      </c>
      <c r="IF124" s="86">
        <f t="shared" si="430"/>
        <v>4.8778181955805186E-5</v>
      </c>
      <c r="IG124" s="86">
        <f t="shared" si="431"/>
        <v>4.9545066247603598E-4</v>
      </c>
      <c r="II124" s="86">
        <f t="shared" si="328"/>
        <v>6.2463468244992078E-43</v>
      </c>
      <c r="IJ124" s="86">
        <f t="shared" si="329"/>
        <v>7.9276394804189863E-36</v>
      </c>
      <c r="IK124" s="86">
        <f t="shared" si="330"/>
        <v>1.4258237785143483E-48</v>
      </c>
      <c r="IL124" s="86">
        <f t="shared" si="331"/>
        <v>3.1475152763485061E-51</v>
      </c>
      <c r="IM124" s="86">
        <f t="shared" si="332"/>
        <v>1.0571230347176566E-48</v>
      </c>
      <c r="IN124" s="86">
        <f t="shared" si="333"/>
        <v>1.0942834871736281E-45</v>
      </c>
      <c r="IO124" s="86">
        <f t="shared" si="334"/>
        <v>6.445927790831393E-57</v>
      </c>
      <c r="IP124" s="86">
        <f t="shared" si="335"/>
        <v>9.3566415249161235E-49</v>
      </c>
      <c r="IQ124" s="86">
        <f t="shared" si="336"/>
        <v>5.64585822242649E-44</v>
      </c>
      <c r="IR124" s="86">
        <f t="shared" si="337"/>
        <v>5.4170587900178814E-48</v>
      </c>
      <c r="IS124" s="86">
        <f t="shared" si="338"/>
        <v>1.2841652335028574E-51</v>
      </c>
      <c r="IT124" s="86">
        <f t="shared" si="339"/>
        <v>9.2435202521332925E-53</v>
      </c>
      <c r="IU124" s="86">
        <f t="shared" si="340"/>
        <v>3.16537636970693E-52</v>
      </c>
      <c r="IV124" s="86">
        <f t="shared" si="341"/>
        <v>3.3163633698138118E-37</v>
      </c>
      <c r="IW124" s="86">
        <f t="shared" si="342"/>
        <v>1.023540189976121E-33</v>
      </c>
      <c r="IY124" s="86">
        <f t="shared" si="343"/>
        <v>1.1822480759660566E-4</v>
      </c>
      <c r="IZ124" s="86">
        <f t="shared" si="344"/>
        <v>4.9003182269680438E-4</v>
      </c>
      <c r="JA124" s="86">
        <f t="shared" si="345"/>
        <v>4.6943834631148497E-5</v>
      </c>
      <c r="JB124" s="86">
        <f t="shared" si="346"/>
        <v>3.4430521090612297E-5</v>
      </c>
      <c r="JC124" s="86">
        <f t="shared" si="347"/>
        <v>7.5578269906962639E-5</v>
      </c>
      <c r="JD124" s="86">
        <f t="shared" si="348"/>
        <v>1.5850205725138536E-4</v>
      </c>
      <c r="JE124" s="86">
        <f t="shared" si="349"/>
        <v>2.513893403056305E-5</v>
      </c>
      <c r="JF124" s="86">
        <f t="shared" si="350"/>
        <v>1.1633340934781675E-4</v>
      </c>
      <c r="JG124" s="86">
        <f t="shared" si="351"/>
        <v>2.4855972897266687E-4</v>
      </c>
      <c r="JH124" s="86">
        <f t="shared" si="352"/>
        <v>1.1280891901184611E-4</v>
      </c>
      <c r="JI124" s="86">
        <f t="shared" si="353"/>
        <v>5.8702862531113273E-5</v>
      </c>
      <c r="JJ124" s="86">
        <f t="shared" si="354"/>
        <v>2.1984960830763515E-5</v>
      </c>
      <c r="JK124" s="86">
        <f t="shared" si="355"/>
        <v>1.4456069353731913E-5</v>
      </c>
      <c r="JL124" s="86">
        <f t="shared" si="356"/>
        <v>4.8778182681349634E-5</v>
      </c>
      <c r="JM124" s="86">
        <f t="shared" si="357"/>
        <v>4.9545066247783337E-4</v>
      </c>
    </row>
    <row r="125" spans="2:273" x14ac:dyDescent="0.25">
      <c r="B125" s="2">
        <v>98</v>
      </c>
      <c r="C125" s="37">
        <v>96.5</v>
      </c>
      <c r="D125" s="37">
        <v>97.081000000000003</v>
      </c>
      <c r="E125" s="37">
        <v>95.918000000000006</v>
      </c>
      <c r="F125" s="37">
        <v>91.902000000000001</v>
      </c>
      <c r="G125" s="37">
        <v>93.474999999999994</v>
      </c>
      <c r="H125" s="37">
        <v>96.683000000000007</v>
      </c>
      <c r="I125" s="37">
        <v>95.741</v>
      </c>
      <c r="J125" s="37">
        <v>96.61</v>
      </c>
      <c r="K125" s="37">
        <v>95.441000000000003</v>
      </c>
      <c r="L125" s="37">
        <v>94.846999999999994</v>
      </c>
      <c r="M125" s="37">
        <v>94.667000000000002</v>
      </c>
      <c r="N125" s="37">
        <v>91.983000000000004</v>
      </c>
      <c r="O125" s="37">
        <v>95.016999999999996</v>
      </c>
      <c r="P125" s="37">
        <v>96.082999999999998</v>
      </c>
      <c r="Q125" s="37">
        <v>98.9</v>
      </c>
      <c r="S125" s="4">
        <f t="shared" si="229"/>
        <v>95.915794966885187</v>
      </c>
      <c r="T125" s="4">
        <f t="shared" si="230"/>
        <v>96.452827242218518</v>
      </c>
      <c r="U125" s="4">
        <f t="shared" si="231"/>
        <v>94.730486766871351</v>
      </c>
      <c r="V125" s="4">
        <f t="shared" si="232"/>
        <v>92.308925123588153</v>
      </c>
      <c r="W125" s="4">
        <f t="shared" si="233"/>
        <v>92.500084561422725</v>
      </c>
      <c r="X125" s="4">
        <f t="shared" si="234"/>
        <v>93.508711777569985</v>
      </c>
      <c r="Y125" s="4">
        <f t="shared" si="235"/>
        <v>93.675746887236301</v>
      </c>
      <c r="Z125" s="4">
        <f t="shared" si="236"/>
        <v>94.469038643190146</v>
      </c>
      <c r="AA125" s="4">
        <f t="shared" si="237"/>
        <v>93.319328353196411</v>
      </c>
      <c r="AB125" s="4">
        <f t="shared" si="238"/>
        <v>93.912837340009048</v>
      </c>
      <c r="AC125" s="4">
        <f t="shared" si="239"/>
        <v>92.540254571441409</v>
      </c>
      <c r="AD125" s="4">
        <f t="shared" si="240"/>
        <v>91.91885203305236</v>
      </c>
      <c r="AE125" s="4">
        <f t="shared" si="241"/>
        <v>94.018440567570607</v>
      </c>
      <c r="AF125" s="4">
        <f t="shared" si="242"/>
        <v>96.011403757065253</v>
      </c>
      <c r="AG125" s="4">
        <f t="shared" si="243"/>
        <v>99.016233474648445</v>
      </c>
      <c r="AI125" s="4">
        <f t="shared" si="244"/>
        <v>0.58420503311481298</v>
      </c>
      <c r="AJ125" s="4">
        <f t="shared" si="245"/>
        <v>0.62817275778148485</v>
      </c>
      <c r="AK125" s="4">
        <f t="shared" si="246"/>
        <v>1.1875132331286551</v>
      </c>
      <c r="AL125" s="4">
        <f t="shared" si="247"/>
        <v>-0.40692512358815236</v>
      </c>
      <c r="AM125" s="4">
        <f t="shared" si="248"/>
        <v>0.97491543857726981</v>
      </c>
      <c r="AN125" s="4">
        <f t="shared" si="249"/>
        <v>3.1742882224300217</v>
      </c>
      <c r="AO125" s="4">
        <f t="shared" si="250"/>
        <v>2.0652531127636991</v>
      </c>
      <c r="AP125" s="4">
        <f t="shared" si="251"/>
        <v>2.1409613568098536</v>
      </c>
      <c r="AQ125" s="4">
        <f t="shared" si="252"/>
        <v>2.1216716468035912</v>
      </c>
      <c r="AR125" s="4">
        <f t="shared" si="253"/>
        <v>0.93416265999094605</v>
      </c>
      <c r="AS125" s="4">
        <f t="shared" si="254"/>
        <v>2.1267454285585927</v>
      </c>
      <c r="AT125" s="4">
        <f t="shared" si="255"/>
        <v>6.4147966947643908E-2</v>
      </c>
      <c r="AU125" s="4">
        <f t="shared" si="256"/>
        <v>0.99855943242938849</v>
      </c>
      <c r="AV125" s="4">
        <f t="shared" si="432"/>
        <v>7.1596242934745646E-2</v>
      </c>
      <c r="AW125" s="4">
        <f t="shared" si="432"/>
        <v>-0.11623347464843903</v>
      </c>
      <c r="AY125" s="2">
        <f t="shared" si="308"/>
        <v>95.915794966864354</v>
      </c>
      <c r="AZ125" s="2">
        <f t="shared" si="359"/>
        <v>96.428434672256898</v>
      </c>
      <c r="BA125" s="2">
        <f t="shared" si="360"/>
        <v>94.725294976975221</v>
      </c>
      <c r="BB125" s="2">
        <f t="shared" si="361"/>
        <v>92.302906541340988</v>
      </c>
      <c r="BC125" s="2">
        <f t="shared" si="362"/>
        <v>92.486112978135878</v>
      </c>
      <c r="BD125" s="2">
        <f t="shared" si="363"/>
        <v>93.474159124431125</v>
      </c>
      <c r="BE125" s="2">
        <f t="shared" si="364"/>
        <v>93.667529074679891</v>
      </c>
      <c r="BF125" s="2">
        <f t="shared" si="365"/>
        <v>94.436753205905504</v>
      </c>
      <c r="BG125" s="2">
        <f t="shared" si="366"/>
        <v>93.249971145279815</v>
      </c>
      <c r="BH125" s="2">
        <f t="shared" si="367"/>
        <v>93.873473177177814</v>
      </c>
      <c r="BI125" s="2">
        <f t="shared" si="368"/>
        <v>92.516720440567511</v>
      </c>
      <c r="BJ125" s="2">
        <f t="shared" si="369"/>
        <v>91.907935222399544</v>
      </c>
      <c r="BK125" s="2">
        <f t="shared" si="370"/>
        <v>94.011411927699683</v>
      </c>
      <c r="BL125" s="2">
        <f t="shared" si="371"/>
        <v>95.977968944122523</v>
      </c>
      <c r="BM125" s="2">
        <f t="shared" si="372"/>
        <v>98.603371165485797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96.5</v>
      </c>
      <c r="CF125" s="2">
        <f t="shared" si="310"/>
        <v>97.081000000000003</v>
      </c>
      <c r="CG125" s="2">
        <f t="shared" si="311"/>
        <v>95.918000000000006</v>
      </c>
      <c r="CH125" s="2">
        <f t="shared" si="312"/>
        <v>91.902000000000001</v>
      </c>
      <c r="CI125" s="2">
        <f t="shared" si="313"/>
        <v>93.474999999999994</v>
      </c>
      <c r="CJ125" s="2">
        <f t="shared" si="314"/>
        <v>96.683000000000007</v>
      </c>
      <c r="CK125" s="2">
        <f t="shared" si="315"/>
        <v>95.741</v>
      </c>
      <c r="CL125" s="2">
        <f t="shared" si="316"/>
        <v>96.61</v>
      </c>
      <c r="CM125" s="2">
        <f t="shared" si="317"/>
        <v>95.441000000000003</v>
      </c>
      <c r="CN125" s="2">
        <f t="shared" si="318"/>
        <v>94.846999999999994</v>
      </c>
      <c r="CO125" s="2">
        <f t="shared" si="319"/>
        <v>94.667000000000002</v>
      </c>
      <c r="CP125" s="2">
        <f t="shared" si="320"/>
        <v>91.983000000000004</v>
      </c>
      <c r="CQ125" s="2">
        <f t="shared" si="321"/>
        <v>95.016999999999996</v>
      </c>
      <c r="CR125" s="2">
        <f t="shared" si="322"/>
        <v>96.082999999999998</v>
      </c>
      <c r="CS125" s="2">
        <f t="shared" si="323"/>
        <v>98.9</v>
      </c>
      <c r="CU125" s="2">
        <f t="shared" si="273"/>
        <v>96.5</v>
      </c>
      <c r="CV125" s="2">
        <f t="shared" si="274"/>
        <v>97.081000000000003</v>
      </c>
      <c r="CW125" s="2">
        <f t="shared" si="275"/>
        <v>95.918000000000006</v>
      </c>
      <c r="CX125" s="2">
        <f t="shared" si="276"/>
        <v>91.902000000000001</v>
      </c>
      <c r="CY125" s="2">
        <f t="shared" si="277"/>
        <v>93.474999999999994</v>
      </c>
      <c r="CZ125" s="2">
        <f t="shared" si="278"/>
        <v>96.683000000000007</v>
      </c>
      <c r="DA125" s="2">
        <f t="shared" si="279"/>
        <v>95.741</v>
      </c>
      <c r="DB125" s="2">
        <f t="shared" si="280"/>
        <v>96.61</v>
      </c>
      <c r="DC125" s="2">
        <f t="shared" si="281"/>
        <v>95.441000000000003</v>
      </c>
      <c r="DD125" s="2">
        <f t="shared" si="282"/>
        <v>94.846999999999994</v>
      </c>
      <c r="DE125" s="2">
        <f t="shared" si="283"/>
        <v>94.667000000000002</v>
      </c>
      <c r="DF125" s="2">
        <f t="shared" si="284"/>
        <v>91.983000000000004</v>
      </c>
      <c r="DG125" s="2">
        <f t="shared" si="285"/>
        <v>95.016999999999996</v>
      </c>
      <c r="DH125" s="2">
        <f t="shared" si="286"/>
        <v>96.082999999999998</v>
      </c>
      <c r="DI125" s="2">
        <f t="shared" si="287"/>
        <v>98.9</v>
      </c>
      <c r="DK125" s="2">
        <f t="shared" si="288"/>
        <v>116.81880519568152</v>
      </c>
      <c r="DL125" s="2">
        <f t="shared" si="433"/>
        <v>107.25930209059233</v>
      </c>
      <c r="DM125" s="2">
        <f t="shared" si="433"/>
        <v>109.43399113688589</v>
      </c>
      <c r="DN125" s="2">
        <f t="shared" si="433"/>
        <v>103.29309230769232</v>
      </c>
      <c r="DO125" s="2">
        <f t="shared" si="433"/>
        <v>106.31124915198599</v>
      </c>
      <c r="DP125" s="2">
        <f t="shared" si="433"/>
        <v>111.93739322179324</v>
      </c>
      <c r="DQ125" s="2">
        <f t="shared" si="433"/>
        <v>110.63441344537814</v>
      </c>
      <c r="DR125" s="2">
        <f t="shared" si="433"/>
        <v>110.66756918767506</v>
      </c>
      <c r="DS125" s="2">
        <f t="shared" si="433"/>
        <v>106.36773453453453</v>
      </c>
      <c r="DT125" s="2">
        <f t="shared" si="433"/>
        <v>105.68749785499782</v>
      </c>
      <c r="DU125" s="2">
        <f t="shared" si="433"/>
        <v>109.0472338910339</v>
      </c>
      <c r="DV125" s="2">
        <f t="shared" si="433"/>
        <v>105.49781009957324</v>
      </c>
      <c r="DW125" s="2">
        <f t="shared" si="433"/>
        <v>109.07962041798883</v>
      </c>
      <c r="DX125" s="2">
        <f t="shared" si="433"/>
        <v>119.64011153552332</v>
      </c>
      <c r="DY125" s="2">
        <f t="shared" si="433"/>
        <v>114.51922782258067</v>
      </c>
      <c r="EA125" s="2">
        <f t="shared" si="228"/>
        <v>95.82155228890872</v>
      </c>
      <c r="EB125" s="2">
        <f t="shared" si="290"/>
        <v>96.374262320461</v>
      </c>
      <c r="EC125" s="2">
        <f t="shared" si="291"/>
        <v>94.642117613352468</v>
      </c>
      <c r="ED125" s="2">
        <f t="shared" si="292"/>
        <v>92.243642379100507</v>
      </c>
      <c r="EE125" s="2">
        <f t="shared" si="293"/>
        <v>92.411396579783329</v>
      </c>
      <c r="EF125" s="2">
        <f t="shared" si="294"/>
        <v>93.368806707855214</v>
      </c>
      <c r="EG125" s="2">
        <f t="shared" si="295"/>
        <v>93.555825506631862</v>
      </c>
      <c r="EH125" s="2">
        <f t="shared" si="296"/>
        <v>94.341516093352084</v>
      </c>
      <c r="EI125" s="2">
        <f t="shared" si="297"/>
        <v>93.1692881735339</v>
      </c>
      <c r="EJ125" s="2">
        <f t="shared" si="298"/>
        <v>93.803413101527823</v>
      </c>
      <c r="EK125" s="2">
        <f t="shared" si="299"/>
        <v>92.42026747761598</v>
      </c>
      <c r="EL125" s="2">
        <f t="shared" si="300"/>
        <v>91.826732241460007</v>
      </c>
      <c r="EM125" s="2">
        <f t="shared" si="301"/>
        <v>93.919199311451294</v>
      </c>
      <c r="EN125" s="2">
        <f t="shared" si="302"/>
        <v>95.82203303215779</v>
      </c>
      <c r="EO125" s="2">
        <f t="shared" si="303"/>
        <v>98.499134247204111</v>
      </c>
      <c r="EQ125" s="2">
        <f t="shared" si="304"/>
        <v>95.740818406296611</v>
      </c>
      <c r="ER125" s="2">
        <f t="shared" si="434"/>
        <v>96.262448838281472</v>
      </c>
      <c r="ES125" s="2">
        <f t="shared" si="434"/>
        <v>94.492540200304816</v>
      </c>
      <c r="ET125" s="2">
        <f t="shared" si="434"/>
        <v>92.02577398124528</v>
      </c>
      <c r="EU125" s="2">
        <f t="shared" si="434"/>
        <v>92.315525629588237</v>
      </c>
      <c r="EV125" s="2">
        <f t="shared" si="434"/>
        <v>93.325651096296852</v>
      </c>
      <c r="EW125" s="2">
        <f t="shared" si="434"/>
        <v>93.59334177250301</v>
      </c>
      <c r="EX125" s="2">
        <f t="shared" si="434"/>
        <v>94.30760389137248</v>
      </c>
      <c r="EY125" s="2">
        <f t="shared" si="434"/>
        <v>93.192333686003906</v>
      </c>
      <c r="EZ125" s="2">
        <f t="shared" si="434"/>
        <v>93.745875288540645</v>
      </c>
      <c r="FA125" s="2">
        <f t="shared" si="434"/>
        <v>92.387535923900131</v>
      </c>
      <c r="FB125" s="2">
        <f t="shared" si="434"/>
        <v>91.767776988823158</v>
      </c>
      <c r="FC125" s="2">
        <f t="shared" si="434"/>
        <v>94.00954297003922</v>
      </c>
      <c r="FD125" s="2">
        <f t="shared" si="434"/>
        <v>95.813466246343467</v>
      </c>
      <c r="FE125" s="2">
        <f t="shared" si="434"/>
        <v>98.460631801167835</v>
      </c>
      <c r="FG125" s="2">
        <f t="shared" si="306"/>
        <v>0.99546108146925194</v>
      </c>
      <c r="FH125" s="2">
        <f t="shared" si="435"/>
        <v>0.99483208673659973</v>
      </c>
      <c r="FI125" s="2">
        <f t="shared" si="435"/>
        <v>0.99421689194322027</v>
      </c>
      <c r="FJ125" s="2">
        <f t="shared" si="435"/>
        <v>0.99432866740398751</v>
      </c>
      <c r="FK125" s="2">
        <f t="shared" si="435"/>
        <v>0.99451769238999121</v>
      </c>
      <c r="FL125" s="2">
        <f t="shared" si="435"/>
        <v>0.99428574092159716</v>
      </c>
      <c r="FM125" s="2">
        <f t="shared" si="435"/>
        <v>0.99349556175370013</v>
      </c>
      <c r="FN125" s="2">
        <f t="shared" si="435"/>
        <v>0.99412540972062113</v>
      </c>
      <c r="FO125" s="2">
        <f t="shared" si="435"/>
        <v>0.99392180849706402</v>
      </c>
      <c r="FP125" s="2">
        <f t="shared" si="435"/>
        <v>0.99401179975609522</v>
      </c>
      <c r="FQ125" s="2">
        <f t="shared" si="435"/>
        <v>0.99416405234154093</v>
      </c>
      <c r="FR125" s="2">
        <f t="shared" si="435"/>
        <v>0.99399918045431468</v>
      </c>
      <c r="FS125" s="2">
        <f t="shared" si="435"/>
        <v>0.99399170055080299</v>
      </c>
      <c r="FT125" s="2">
        <f t="shared" si="435"/>
        <v>0.99344917132767385</v>
      </c>
      <c r="FU125" s="2">
        <f t="shared" si="435"/>
        <v>0.99346528064590034</v>
      </c>
      <c r="FW125" s="2">
        <f t="shared" si="324"/>
        <v>1.3156091635379608E-2</v>
      </c>
      <c r="FX125" s="2">
        <f t="shared" si="376"/>
        <v>1.8607680972231772E-2</v>
      </c>
      <c r="FY125" s="2">
        <f t="shared" si="377"/>
        <v>1.5815484957567696E-2</v>
      </c>
      <c r="FZ125" s="2">
        <f t="shared" si="378"/>
        <v>1.5610080860836321E-2</v>
      </c>
      <c r="GA125" s="2">
        <f t="shared" si="379"/>
        <v>1.5509069003807545E-2</v>
      </c>
      <c r="GB125" s="2">
        <f t="shared" si="380"/>
        <v>1.7455377348795809E-2</v>
      </c>
      <c r="GC125" s="2">
        <f t="shared" si="381"/>
        <v>1.6444799398879453E-2</v>
      </c>
      <c r="GD125" s="2">
        <f t="shared" si="382"/>
        <v>1.9808806738891852E-2</v>
      </c>
      <c r="GE125" s="2">
        <f t="shared" si="383"/>
        <v>1.9972965370911509E-2</v>
      </c>
      <c r="GF125" s="2">
        <f t="shared" si="384"/>
        <v>1.9190920057666826E-2</v>
      </c>
      <c r="GG125" s="2">
        <f t="shared" si="385"/>
        <v>1.7754817299155196E-2</v>
      </c>
      <c r="GH125" s="2">
        <f t="shared" si="386"/>
        <v>1.4158030788949097E-2</v>
      </c>
      <c r="GI125" s="2">
        <f t="shared" si="387"/>
        <v>1.2444331810032299E-2</v>
      </c>
      <c r="GJ125" s="2">
        <f t="shared" si="388"/>
        <v>1.076712046050458E-2</v>
      </c>
      <c r="GK125" s="2">
        <f t="shared" si="389"/>
        <v>1.1684900730474316E-2</v>
      </c>
      <c r="GM125" s="86">
        <f t="shared" si="325"/>
        <v>4.4858970023258094E-54</v>
      </c>
      <c r="GN125" s="86">
        <f t="shared" si="390"/>
        <v>9.2864213441580285E-40</v>
      </c>
      <c r="GO125" s="86">
        <f t="shared" si="391"/>
        <v>1.1913236483992363E-38</v>
      </c>
      <c r="GP125" s="86">
        <f t="shared" si="392"/>
        <v>6.048522420086675E-64</v>
      </c>
      <c r="GQ125" s="86">
        <f t="shared" si="393"/>
        <v>4.9730205453772002E-59</v>
      </c>
      <c r="GR125" s="86">
        <f t="shared" si="394"/>
        <v>3.2465055026215032E-55</v>
      </c>
      <c r="GS125" s="86">
        <f t="shared" si="395"/>
        <v>3.7604352884039363E-48</v>
      </c>
      <c r="GT125" s="86">
        <f t="shared" si="396"/>
        <v>2.9587498607612442E-53</v>
      </c>
      <c r="GU125" s="86">
        <f t="shared" si="397"/>
        <v>4.0872139520246665E-48</v>
      </c>
      <c r="GV125" s="86">
        <f t="shared" si="398"/>
        <v>2.4652015291019708E-42</v>
      </c>
      <c r="GW125" s="86">
        <f t="shared" si="399"/>
        <v>4.8530999713000287E-57</v>
      </c>
      <c r="GX125" s="86">
        <f t="shared" si="400"/>
        <v>6.2440817144745682E-58</v>
      </c>
      <c r="GY125" s="86">
        <f t="shared" si="401"/>
        <v>2.4341993972132419E-53</v>
      </c>
      <c r="GZ125" s="86">
        <f t="shared" si="402"/>
        <v>2.326347026946685E-60</v>
      </c>
      <c r="HA125" s="86">
        <f t="shared" si="403"/>
        <v>6.2807120996592372E-80</v>
      </c>
      <c r="HC125" s="86">
        <f t="shared" si="326"/>
        <v>6.1325704405913382E-12</v>
      </c>
      <c r="HD125" s="86">
        <f t="shared" si="404"/>
        <v>1.1635545915797909E-11</v>
      </c>
      <c r="HE125" s="86">
        <f t="shared" si="405"/>
        <v>3.7011895029201051E-12</v>
      </c>
      <c r="HF125" s="86">
        <f t="shared" si="406"/>
        <v>3.4056773787723444E-18</v>
      </c>
      <c r="HG125" s="86">
        <f t="shared" si="407"/>
        <v>1.060135845700888E-19</v>
      </c>
      <c r="HH125" s="86">
        <f t="shared" si="408"/>
        <v>1.8532301055408992E-27</v>
      </c>
      <c r="HI125" s="86">
        <f t="shared" si="409"/>
        <v>1.2248068917182208E-14</v>
      </c>
      <c r="HJ125" s="86">
        <f t="shared" si="410"/>
        <v>2.4891341103936836E-22</v>
      </c>
      <c r="HK125" s="86">
        <f t="shared" si="411"/>
        <v>6.2244465036076085E-24</v>
      </c>
      <c r="HL125" s="86">
        <f t="shared" si="412"/>
        <v>5.0307403756080475E-14</v>
      </c>
      <c r="HM125" s="86">
        <f t="shared" si="413"/>
        <v>1.7358146160271843E-21</v>
      </c>
      <c r="HN125" s="86">
        <f t="shared" si="414"/>
        <v>2.9463414781456852E-15</v>
      </c>
      <c r="HO125" s="86">
        <f t="shared" si="415"/>
        <v>5.9579105955648203E-12</v>
      </c>
      <c r="HP125" s="86">
        <f t="shared" si="416"/>
        <v>2.1632854266456109E-14</v>
      </c>
      <c r="HQ125" s="86">
        <f t="shared" si="417"/>
        <v>3.0869726622417082E-17</v>
      </c>
      <c r="HS125" s="86">
        <f t="shared" si="327"/>
        <v>2.5415473104447244E-4</v>
      </c>
      <c r="HT125" s="86">
        <f t="shared" si="418"/>
        <v>9.7872123667234719E-4</v>
      </c>
      <c r="HU125" s="86">
        <f t="shared" si="419"/>
        <v>1.1486158391783689E-4</v>
      </c>
      <c r="HV125" s="86">
        <f t="shared" si="420"/>
        <v>8.7380758599153323E-5</v>
      </c>
      <c r="HW125" s="86">
        <f t="shared" si="421"/>
        <v>1.8024422773023273E-4</v>
      </c>
      <c r="HX125" s="86">
        <f t="shared" si="422"/>
        <v>3.6315514299080094E-4</v>
      </c>
      <c r="HY125" s="86">
        <f t="shared" si="423"/>
        <v>6.9035181433916101E-5</v>
      </c>
      <c r="HZ125" s="86">
        <f t="shared" si="424"/>
        <v>2.8614511466271614E-4</v>
      </c>
      <c r="IA125" s="86">
        <f t="shared" si="425"/>
        <v>5.628646287362414E-4</v>
      </c>
      <c r="IB125" s="86">
        <f t="shared" si="426"/>
        <v>2.7402096031604607E-4</v>
      </c>
      <c r="IC125" s="86">
        <f t="shared" si="427"/>
        <v>1.4985484615264333E-4</v>
      </c>
      <c r="ID125" s="86">
        <f t="shared" si="428"/>
        <v>5.6579939919482274E-5</v>
      </c>
      <c r="IE125" s="86">
        <f t="shared" si="429"/>
        <v>3.6719760915341876E-5</v>
      </c>
      <c r="IF125" s="86">
        <f t="shared" si="430"/>
        <v>1.0631512629893057E-4</v>
      </c>
      <c r="IG125" s="86">
        <f t="shared" si="431"/>
        <v>8.8224247741426143E-4</v>
      </c>
      <c r="II125" s="86">
        <f t="shared" si="328"/>
        <v>3.1484622820632414E-41</v>
      </c>
      <c r="IJ125" s="86">
        <f t="shared" si="329"/>
        <v>2.6958700420439843E-34</v>
      </c>
      <c r="IK125" s="86">
        <f t="shared" si="330"/>
        <v>1.4902254875062594E-46</v>
      </c>
      <c r="IL125" s="86">
        <f t="shared" si="331"/>
        <v>4.2133529472902179E-49</v>
      </c>
      <c r="IM125" s="86">
        <f t="shared" si="332"/>
        <v>1.0952425815966658E-46</v>
      </c>
      <c r="IN125" s="86">
        <f t="shared" si="333"/>
        <v>9.5506333403063351E-44</v>
      </c>
      <c r="IO125" s="86">
        <f t="shared" si="334"/>
        <v>1.6191533382929089E-54</v>
      </c>
      <c r="IP125" s="86">
        <f t="shared" si="335"/>
        <v>1.2976374651236335E-46</v>
      </c>
      <c r="IQ125" s="86">
        <f t="shared" si="336"/>
        <v>4.7958651163458301E-42</v>
      </c>
      <c r="IR125" s="86">
        <f t="shared" si="337"/>
        <v>6.6751603198588336E-46</v>
      </c>
      <c r="IS125" s="86">
        <f t="shared" si="338"/>
        <v>2.0870821659328974E-49</v>
      </c>
      <c r="IT125" s="86">
        <f t="shared" si="339"/>
        <v>1.2839031958608059E-50</v>
      </c>
      <c r="IU125" s="86">
        <f t="shared" si="340"/>
        <v>3.6249854600104177E-50</v>
      </c>
      <c r="IV125" s="86">
        <f t="shared" si="341"/>
        <v>8.3932394415146289E-36</v>
      </c>
      <c r="IW125" s="86">
        <f t="shared" si="342"/>
        <v>1.9914227293270624E-32</v>
      </c>
      <c r="IY125" s="86">
        <f t="shared" si="343"/>
        <v>2.5415473717704286E-4</v>
      </c>
      <c r="IZ125" s="86">
        <f t="shared" si="344"/>
        <v>9.7872124830789302E-4</v>
      </c>
      <c r="JA125" s="86">
        <f t="shared" si="345"/>
        <v>1.1486158761902639E-4</v>
      </c>
      <c r="JB125" s="86">
        <f t="shared" si="346"/>
        <v>8.7380758599156725E-5</v>
      </c>
      <c r="JC125" s="86">
        <f t="shared" si="347"/>
        <v>1.8024422773023284E-4</v>
      </c>
      <c r="JD125" s="86">
        <f t="shared" si="348"/>
        <v>3.6315514299080094E-4</v>
      </c>
      <c r="JE125" s="86">
        <f t="shared" si="349"/>
        <v>6.903518144616417E-5</v>
      </c>
      <c r="JF125" s="86">
        <f t="shared" si="350"/>
        <v>2.8614511466271614E-4</v>
      </c>
      <c r="JG125" s="86">
        <f t="shared" si="351"/>
        <v>5.628646287362414E-4</v>
      </c>
      <c r="JH125" s="86">
        <f t="shared" si="352"/>
        <v>2.7402096036635348E-4</v>
      </c>
      <c r="JI125" s="86">
        <f t="shared" si="353"/>
        <v>1.4985484615264333E-4</v>
      </c>
      <c r="JJ125" s="86">
        <f t="shared" si="354"/>
        <v>5.6579939922428614E-5</v>
      </c>
      <c r="JK125" s="86">
        <f t="shared" si="355"/>
        <v>3.6719766873252473E-5</v>
      </c>
      <c r="JL125" s="86">
        <f t="shared" si="356"/>
        <v>1.0631512632056343E-4</v>
      </c>
      <c r="JM125" s="86">
        <f t="shared" si="357"/>
        <v>8.8224247741429233E-4</v>
      </c>
    </row>
    <row r="126" spans="2:273" x14ac:dyDescent="0.25">
      <c r="B126" s="2">
        <v>99</v>
      </c>
      <c r="C126" s="37">
        <v>95.935000000000002</v>
      </c>
      <c r="D126" s="37">
        <v>101.339</v>
      </c>
      <c r="E126" s="37">
        <v>94.41</v>
      </c>
      <c r="F126" s="37">
        <v>93.738</v>
      </c>
      <c r="G126" s="37">
        <v>93.426000000000002</v>
      </c>
      <c r="H126" s="37">
        <v>97.533000000000001</v>
      </c>
      <c r="I126" s="37">
        <v>93.914000000000001</v>
      </c>
      <c r="J126" s="37">
        <v>94.575999999999993</v>
      </c>
      <c r="K126" s="37">
        <v>93.507999999999996</v>
      </c>
      <c r="L126" s="37">
        <v>95.153000000000006</v>
      </c>
      <c r="M126" s="37">
        <v>94.066999999999993</v>
      </c>
      <c r="N126" s="37">
        <v>92.322000000000003</v>
      </c>
      <c r="O126" s="37">
        <v>95.135999999999996</v>
      </c>
      <c r="P126" s="37">
        <v>96.45</v>
      </c>
      <c r="Q126" s="37">
        <v>97.832999999999998</v>
      </c>
      <c r="S126" s="4">
        <f t="shared" si="229"/>
        <v>95.762078911490747</v>
      </c>
      <c r="T126" s="4">
        <f t="shared" si="230"/>
        <v>96.299473523200064</v>
      </c>
      <c r="U126" s="4">
        <f t="shared" si="231"/>
        <v>94.557129684660993</v>
      </c>
      <c r="V126" s="4">
        <f t="shared" si="232"/>
        <v>92.150504423814468</v>
      </c>
      <c r="W126" s="4">
        <f t="shared" si="233"/>
        <v>92.354234965417533</v>
      </c>
      <c r="X126" s="4">
        <f t="shared" si="234"/>
        <v>93.380049661544675</v>
      </c>
      <c r="Y126" s="4">
        <f t="shared" si="235"/>
        <v>93.55407045422649</v>
      </c>
      <c r="Z126" s="4">
        <f t="shared" si="236"/>
        <v>94.373098005804067</v>
      </c>
      <c r="AA126" s="4">
        <f t="shared" si="237"/>
        <v>93.278813742416943</v>
      </c>
      <c r="AB126" s="4">
        <f t="shared" si="238"/>
        <v>93.810347064334678</v>
      </c>
      <c r="AC126" s="4">
        <f t="shared" si="239"/>
        <v>92.430321367869567</v>
      </c>
      <c r="AD126" s="4">
        <f t="shared" si="240"/>
        <v>91.793363582792637</v>
      </c>
      <c r="AE126" s="4">
        <f t="shared" si="241"/>
        <v>93.903656178475345</v>
      </c>
      <c r="AF126" s="4">
        <f t="shared" si="242"/>
        <v>95.905733095678386</v>
      </c>
      <c r="AG126" s="4">
        <f t="shared" si="243"/>
        <v>99.193328257114786</v>
      </c>
      <c r="AI126" s="4">
        <f t="shared" si="244"/>
        <v>0.17292108850925558</v>
      </c>
      <c r="AJ126" s="4">
        <f t="shared" si="245"/>
        <v>5.039526476799935</v>
      </c>
      <c r="AK126" s="4">
        <f t="shared" si="246"/>
        <v>-0.14712968466099596</v>
      </c>
      <c r="AL126" s="4">
        <f t="shared" si="247"/>
        <v>1.5874955761855318</v>
      </c>
      <c r="AM126" s="4">
        <f t="shared" si="248"/>
        <v>1.0717650345824694</v>
      </c>
      <c r="AN126" s="4">
        <f t="shared" si="249"/>
        <v>4.1529503384553266</v>
      </c>
      <c r="AO126" s="4">
        <f t="shared" si="250"/>
        <v>0.35992954577351099</v>
      </c>
      <c r="AP126" s="4">
        <f t="shared" si="251"/>
        <v>0.20290199419592625</v>
      </c>
      <c r="AQ126" s="4">
        <f t="shared" si="252"/>
        <v>0.22918625758305211</v>
      </c>
      <c r="AR126" s="4">
        <f t="shared" si="253"/>
        <v>1.3426529356653276</v>
      </c>
      <c r="AS126" s="4">
        <f t="shared" si="254"/>
        <v>1.6366786321304261</v>
      </c>
      <c r="AT126" s="4">
        <f t="shared" si="255"/>
        <v>0.52863641720736609</v>
      </c>
      <c r="AU126" s="4">
        <f t="shared" si="256"/>
        <v>1.2323438215246512</v>
      </c>
      <c r="AV126" s="4">
        <f t="shared" si="432"/>
        <v>0.54426690432161706</v>
      </c>
      <c r="AW126" s="4">
        <f t="shared" si="432"/>
        <v>-1.3603282571147872</v>
      </c>
      <c r="AY126" s="2">
        <f t="shared" si="308"/>
        <v>95.762078911490022</v>
      </c>
      <c r="AZ126" s="2">
        <f t="shared" si="359"/>
        <v>96.254716270790723</v>
      </c>
      <c r="BA126" s="2">
        <f t="shared" si="360"/>
        <v>94.545567590189364</v>
      </c>
      <c r="BB126" s="2">
        <f t="shared" si="361"/>
        <v>92.136640688676692</v>
      </c>
      <c r="BC126" s="2">
        <f t="shared" si="362"/>
        <v>92.323928722511127</v>
      </c>
      <c r="BD126" s="2">
        <f t="shared" si="363"/>
        <v>93.308140950607623</v>
      </c>
      <c r="BE126" s="2">
        <f t="shared" si="364"/>
        <v>93.533782910687023</v>
      </c>
      <c r="BF126" s="2">
        <f t="shared" si="365"/>
        <v>94.301607248380492</v>
      </c>
      <c r="BG126" s="2">
        <f t="shared" si="366"/>
        <v>93.13662770375818</v>
      </c>
      <c r="BH126" s="2">
        <f t="shared" si="367"/>
        <v>93.724041852381418</v>
      </c>
      <c r="BI126" s="2">
        <f t="shared" si="368"/>
        <v>92.376153600298792</v>
      </c>
      <c r="BJ126" s="2">
        <f t="shared" si="369"/>
        <v>91.767808623373355</v>
      </c>
      <c r="BK126" s="2">
        <f t="shared" si="370"/>
        <v>93.887323942368411</v>
      </c>
      <c r="BL126" s="2">
        <f t="shared" si="371"/>
        <v>95.838237327860469</v>
      </c>
      <c r="BM126" s="2">
        <f t="shared" si="372"/>
        <v>98.504644216112439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95.935000000000002</v>
      </c>
      <c r="CF126" s="2">
        <f t="shared" si="310"/>
        <v>101.339</v>
      </c>
      <c r="CG126" s="2">
        <f t="shared" si="311"/>
        <v>94.41</v>
      </c>
      <c r="CH126" s="2">
        <f t="shared" si="312"/>
        <v>93.738</v>
      </c>
      <c r="CI126" s="2">
        <f t="shared" si="313"/>
        <v>93.426000000000002</v>
      </c>
      <c r="CJ126" s="2">
        <f t="shared" si="314"/>
        <v>97.533000000000001</v>
      </c>
      <c r="CK126" s="2">
        <f t="shared" si="315"/>
        <v>93.914000000000001</v>
      </c>
      <c r="CL126" s="2">
        <f t="shared" si="316"/>
        <v>94.575999999999993</v>
      </c>
      <c r="CM126" s="2">
        <f t="shared" si="317"/>
        <v>93.507999999999996</v>
      </c>
      <c r="CN126" s="2">
        <f t="shared" si="318"/>
        <v>95.153000000000006</v>
      </c>
      <c r="CO126" s="2">
        <f t="shared" si="319"/>
        <v>94.066999999999993</v>
      </c>
      <c r="CP126" s="2">
        <f t="shared" si="320"/>
        <v>92.322000000000003</v>
      </c>
      <c r="CQ126" s="2">
        <f t="shared" si="321"/>
        <v>95.135999999999996</v>
      </c>
      <c r="CR126" s="2">
        <f t="shared" si="322"/>
        <v>96.45</v>
      </c>
      <c r="CS126" s="2">
        <f t="shared" si="323"/>
        <v>97.832999999999998</v>
      </c>
      <c r="CU126" s="2">
        <f t="shared" si="273"/>
        <v>95.935000000000002</v>
      </c>
      <c r="CV126" s="2">
        <f t="shared" si="274"/>
        <v>101.339</v>
      </c>
      <c r="CW126" s="2">
        <f t="shared" si="275"/>
        <v>94.41</v>
      </c>
      <c r="CX126" s="2">
        <f t="shared" si="276"/>
        <v>93.738</v>
      </c>
      <c r="CY126" s="2">
        <f t="shared" si="277"/>
        <v>93.426000000000002</v>
      </c>
      <c r="CZ126" s="2">
        <f t="shared" si="278"/>
        <v>97.533000000000001</v>
      </c>
      <c r="DA126" s="2">
        <f t="shared" si="279"/>
        <v>93.914000000000001</v>
      </c>
      <c r="DB126" s="2">
        <f t="shared" si="280"/>
        <v>94.575999999999993</v>
      </c>
      <c r="DC126" s="2">
        <f t="shared" si="281"/>
        <v>93.507999999999996</v>
      </c>
      <c r="DD126" s="2">
        <f t="shared" si="282"/>
        <v>95.153000000000006</v>
      </c>
      <c r="DE126" s="2">
        <f t="shared" si="283"/>
        <v>94.066999999999993</v>
      </c>
      <c r="DF126" s="2">
        <f t="shared" si="284"/>
        <v>92.322000000000003</v>
      </c>
      <c r="DG126" s="2">
        <f t="shared" si="285"/>
        <v>95.135999999999996</v>
      </c>
      <c r="DH126" s="2">
        <f t="shared" si="286"/>
        <v>96.45</v>
      </c>
      <c r="DI126" s="2">
        <f t="shared" si="287"/>
        <v>97.832999999999998</v>
      </c>
      <c r="DK126" s="2">
        <f t="shared" si="288"/>
        <v>116.89768556005399</v>
      </c>
      <c r="DL126" s="2">
        <f t="shared" si="433"/>
        <v>107.26242979094076</v>
      </c>
      <c r="DM126" s="2">
        <f t="shared" si="433"/>
        <v>109.51641032935771</v>
      </c>
      <c r="DN126" s="2">
        <f t="shared" si="433"/>
        <v>103.32535465587046</v>
      </c>
      <c r="DO126" s="2">
        <f t="shared" si="433"/>
        <v>106.38381278039172</v>
      </c>
      <c r="DP126" s="2">
        <f t="shared" si="433"/>
        <v>112.05927172887175</v>
      </c>
      <c r="DQ126" s="2">
        <f t="shared" si="433"/>
        <v>110.7407075630252</v>
      </c>
      <c r="DR126" s="2">
        <f t="shared" si="433"/>
        <v>110.77115294117645</v>
      </c>
      <c r="DS126" s="2">
        <f t="shared" si="433"/>
        <v>106.42370673530674</v>
      </c>
      <c r="DT126" s="2">
        <f t="shared" si="433"/>
        <v>105.7365332475332</v>
      </c>
      <c r="DU126" s="2">
        <f t="shared" si="433"/>
        <v>109.15244135564137</v>
      </c>
      <c r="DV126" s="2">
        <f t="shared" si="433"/>
        <v>105.56985585585585</v>
      </c>
      <c r="DW126" s="2">
        <f t="shared" si="433"/>
        <v>109.19720133493817</v>
      </c>
      <c r="DX126" s="2">
        <f t="shared" si="433"/>
        <v>119.86132727272729</v>
      </c>
      <c r="DY126" s="2">
        <f t="shared" si="433"/>
        <v>114.63148625366573</v>
      </c>
      <c r="EA126" s="2">
        <f t="shared" si="228"/>
        <v>95.675187186983919</v>
      </c>
      <c r="EB126" s="2">
        <f t="shared" si="290"/>
        <v>96.2042261116367</v>
      </c>
      <c r="EC126" s="2">
        <f t="shared" si="291"/>
        <v>94.468321870115119</v>
      </c>
      <c r="ED126" s="2">
        <f t="shared" si="292"/>
        <v>92.08147025155364</v>
      </c>
      <c r="EE126" s="2">
        <f t="shared" si="293"/>
        <v>92.254509129639757</v>
      </c>
      <c r="EF126" s="2">
        <f t="shared" si="294"/>
        <v>93.210509267431561</v>
      </c>
      <c r="EG126" s="2">
        <f t="shared" si="295"/>
        <v>93.430480850499976</v>
      </c>
      <c r="EH126" s="2">
        <f t="shared" si="296"/>
        <v>94.213544894882489</v>
      </c>
      <c r="EI126" s="2">
        <f t="shared" si="297"/>
        <v>93.062131211212545</v>
      </c>
      <c r="EJ126" s="2">
        <f t="shared" si="298"/>
        <v>93.659136947876391</v>
      </c>
      <c r="EK126" s="2">
        <f t="shared" si="299"/>
        <v>92.286835760151931</v>
      </c>
      <c r="EL126" s="2">
        <f t="shared" si="300"/>
        <v>91.692600976001088</v>
      </c>
      <c r="EM126" s="2">
        <f t="shared" si="301"/>
        <v>93.801850608329431</v>
      </c>
      <c r="EN126" s="2">
        <f t="shared" si="302"/>
        <v>95.693784125133604</v>
      </c>
      <c r="EO126" s="2">
        <f t="shared" si="303"/>
        <v>98.408611881642571</v>
      </c>
      <c r="EQ126" s="2">
        <f t="shared" si="304"/>
        <v>95.606136581099847</v>
      </c>
      <c r="ER126" s="2">
        <f t="shared" si="434"/>
        <v>96.123062904503271</v>
      </c>
      <c r="ES126" s="2">
        <f t="shared" si="434"/>
        <v>94.343448247332901</v>
      </c>
      <c r="ET126" s="2">
        <f t="shared" si="434"/>
        <v>91.905024101525967</v>
      </c>
      <c r="EU126" s="2">
        <f t="shared" si="434"/>
        <v>92.180307157367508</v>
      </c>
      <c r="EV126" s="2">
        <f t="shared" si="434"/>
        <v>93.176625833301202</v>
      </c>
      <c r="EW126" s="2">
        <f t="shared" si="434"/>
        <v>93.461417504504126</v>
      </c>
      <c r="EX126" s="2">
        <f t="shared" si="434"/>
        <v>94.181529020429863</v>
      </c>
      <c r="EY126" s="2">
        <f t="shared" si="434"/>
        <v>93.07991041519179</v>
      </c>
      <c r="EZ126" s="2">
        <f t="shared" si="434"/>
        <v>93.607326908373309</v>
      </c>
      <c r="FA126" s="2">
        <f t="shared" si="434"/>
        <v>92.261387213736995</v>
      </c>
      <c r="FB126" s="2">
        <f t="shared" si="434"/>
        <v>91.642281778904859</v>
      </c>
      <c r="FC126" s="2">
        <f t="shared" si="434"/>
        <v>93.880202231865013</v>
      </c>
      <c r="FD126" s="2">
        <f t="shared" si="434"/>
        <v>95.692318359319529</v>
      </c>
      <c r="FE126" s="2">
        <f t="shared" si="434"/>
        <v>98.353343085676116</v>
      </c>
      <c r="FG126" s="2">
        <f t="shared" si="306"/>
        <v>0.99585880320791931</v>
      </c>
      <c r="FH126" s="2">
        <f t="shared" si="435"/>
        <v>0.99528466292720219</v>
      </c>
      <c r="FI126" s="2">
        <f t="shared" si="435"/>
        <v>0.99472305759055812</v>
      </c>
      <c r="FJ126" s="2">
        <f t="shared" si="435"/>
        <v>0.9948251008424277</v>
      </c>
      <c r="FK126" s="2">
        <f t="shared" si="435"/>
        <v>0.99499766298942793</v>
      </c>
      <c r="FL126" s="2">
        <f t="shared" si="435"/>
        <v>0.99478591217547907</v>
      </c>
      <c r="FM126" s="2">
        <f t="shared" si="435"/>
        <v>0.99406448480102816</v>
      </c>
      <c r="FN126" s="2">
        <f t="shared" si="435"/>
        <v>0.99463953916479031</v>
      </c>
      <c r="FO126" s="2">
        <f t="shared" si="435"/>
        <v>0.99445365719849033</v>
      </c>
      <c r="FP126" s="2">
        <f t="shared" si="435"/>
        <v>0.99453581740947772</v>
      </c>
      <c r="FQ126" s="2">
        <f t="shared" si="435"/>
        <v>0.99467481799588808</v>
      </c>
      <c r="FR126" s="2">
        <f t="shared" si="435"/>
        <v>0.99452429631903194</v>
      </c>
      <c r="FS126" s="2">
        <f t="shared" si="435"/>
        <v>0.99451746735187785</v>
      </c>
      <c r="FT126" s="2">
        <f t="shared" si="435"/>
        <v>0.99402212758696018</v>
      </c>
      <c r="FU126" s="2">
        <f t="shared" si="435"/>
        <v>0.99403683639043861</v>
      </c>
      <c r="FW126" s="2">
        <f t="shared" si="324"/>
        <v>1.4407081062587191E-2</v>
      </c>
      <c r="FX126" s="2">
        <f t="shared" si="376"/>
        <v>2.0366354065127077E-2</v>
      </c>
      <c r="FY126" s="2">
        <f t="shared" si="377"/>
        <v>1.7314914464520704E-2</v>
      </c>
      <c r="FZ126" s="2">
        <f t="shared" si="378"/>
        <v>1.7090374645258515E-2</v>
      </c>
      <c r="GA126" s="2">
        <f t="shared" si="379"/>
        <v>1.6979949127991334E-2</v>
      </c>
      <c r="GB126" s="2">
        <f t="shared" si="380"/>
        <v>1.9107262827939533E-2</v>
      </c>
      <c r="GC126" s="2">
        <f t="shared" si="381"/>
        <v>1.8002801373784523E-2</v>
      </c>
      <c r="GD126" s="2">
        <f t="shared" si="382"/>
        <v>2.1678494520976314E-2</v>
      </c>
      <c r="GE126" s="2">
        <f t="shared" si="383"/>
        <v>2.1857802025966201E-2</v>
      </c>
      <c r="GF126" s="2">
        <f t="shared" si="384"/>
        <v>2.1003537245590131E-2</v>
      </c>
      <c r="GG126" s="2">
        <f t="shared" si="385"/>
        <v>1.9434479699663332E-2</v>
      </c>
      <c r="GH126" s="2">
        <f t="shared" si="386"/>
        <v>1.5502796151320507E-2</v>
      </c>
      <c r="GI126" s="2">
        <f t="shared" si="387"/>
        <v>1.3628575935892557E-2</v>
      </c>
      <c r="GJ126" s="2">
        <f t="shared" si="388"/>
        <v>1.1793661654570948E-2</v>
      </c>
      <c r="GK126" s="2">
        <f t="shared" si="389"/>
        <v>1.2797811414088318E-2</v>
      </c>
      <c r="GM126" s="86">
        <f t="shared" si="325"/>
        <v>7.2019232695497361E-57</v>
      </c>
      <c r="GN126" s="86">
        <f t="shared" si="390"/>
        <v>8.3395367692075167E-42</v>
      </c>
      <c r="GO126" s="86">
        <f t="shared" si="391"/>
        <v>1.3334221434782154E-40</v>
      </c>
      <c r="GP126" s="86">
        <f t="shared" si="392"/>
        <v>2.989217658784657E-67</v>
      </c>
      <c r="GQ126" s="86">
        <f t="shared" si="393"/>
        <v>5.1674314269349362E-62</v>
      </c>
      <c r="GR126" s="86">
        <f t="shared" si="394"/>
        <v>5.8682509953161036E-58</v>
      </c>
      <c r="GS126" s="86">
        <f t="shared" si="395"/>
        <v>1.33889705841481E-50</v>
      </c>
      <c r="GT126" s="86">
        <f t="shared" si="396"/>
        <v>6.8627380799578068E-56</v>
      </c>
      <c r="GU126" s="86">
        <f t="shared" si="397"/>
        <v>1.5877852326540721E-50</v>
      </c>
      <c r="GV126" s="86">
        <f t="shared" si="398"/>
        <v>1.8516621071420311E-44</v>
      </c>
      <c r="GW126" s="86">
        <f t="shared" si="399"/>
        <v>6.4248641014968874E-60</v>
      </c>
      <c r="GX126" s="86">
        <f t="shared" si="400"/>
        <v>6.7363641260245157E-61</v>
      </c>
      <c r="GY126" s="86">
        <f t="shared" si="401"/>
        <v>4.6024014493827061E-56</v>
      </c>
      <c r="GZ126" s="86">
        <f t="shared" si="402"/>
        <v>2.0220169024720934E-63</v>
      </c>
      <c r="HA126" s="86">
        <f t="shared" si="403"/>
        <v>6.4896111601488267E-84</v>
      </c>
      <c r="HC126" s="86">
        <f t="shared" si="326"/>
        <v>3.0628378583921252E-13</v>
      </c>
      <c r="HD126" s="86">
        <f t="shared" si="404"/>
        <v>5.5605463884753325E-13</v>
      </c>
      <c r="HE126" s="86">
        <f t="shared" si="405"/>
        <v>1.882472304990985E-13</v>
      </c>
      <c r="HF126" s="86">
        <f t="shared" si="406"/>
        <v>3.1416651173258911E-20</v>
      </c>
      <c r="HG126" s="86">
        <f t="shared" si="407"/>
        <v>7.2545579169336849E-22</v>
      </c>
      <c r="HH126" s="86">
        <f t="shared" si="408"/>
        <v>1.8876760459085387E-30</v>
      </c>
      <c r="HI126" s="86">
        <f t="shared" si="409"/>
        <v>3.2544276326669615E-16</v>
      </c>
      <c r="HJ126" s="86">
        <f t="shared" si="410"/>
        <v>1.2596509238350916E-24</v>
      </c>
      <c r="HK126" s="86">
        <f t="shared" si="411"/>
        <v>1.7042906987779126E-26</v>
      </c>
      <c r="HL126" s="86">
        <f t="shared" si="412"/>
        <v>1.8817457243199757E-15</v>
      </c>
      <c r="HM126" s="86">
        <f t="shared" si="413"/>
        <v>8.4682926649474074E-24</v>
      </c>
      <c r="HN126" s="86">
        <f t="shared" si="414"/>
        <v>5.9143048934050559E-17</v>
      </c>
      <c r="HO126" s="86">
        <f t="shared" si="415"/>
        <v>2.6308805752311723E-13</v>
      </c>
      <c r="HP126" s="86">
        <f t="shared" si="416"/>
        <v>5.2051914069302622E-16</v>
      </c>
      <c r="HQ126" s="86">
        <f t="shared" si="417"/>
        <v>4.1872026584333684E-19</v>
      </c>
      <c r="HS126" s="86">
        <f t="shared" si="327"/>
        <v>5.2768437724827553E-4</v>
      </c>
      <c r="HT126" s="86">
        <f t="shared" si="418"/>
        <v>1.8899684312064502E-3</v>
      </c>
      <c r="HU126" s="86">
        <f t="shared" si="419"/>
        <v>2.6912396880452311E-4</v>
      </c>
      <c r="HV126" s="86">
        <f t="shared" si="420"/>
        <v>2.1188434136809532E-4</v>
      </c>
      <c r="HW126" s="86">
        <f t="shared" si="421"/>
        <v>4.1178867282258249E-4</v>
      </c>
      <c r="HX126" s="86">
        <f t="shared" si="422"/>
        <v>7.9751580124548332E-4</v>
      </c>
      <c r="HY126" s="86">
        <f t="shared" si="423"/>
        <v>1.799454496161382E-4</v>
      </c>
      <c r="HZ126" s="86">
        <f t="shared" si="424"/>
        <v>6.7057846227560887E-4</v>
      </c>
      <c r="IA126" s="86">
        <f t="shared" si="425"/>
        <v>1.2203923454942962E-3</v>
      </c>
      <c r="IB126" s="86">
        <f t="shared" si="426"/>
        <v>6.3514384699282225E-4</v>
      </c>
      <c r="IC126" s="86">
        <f t="shared" si="427"/>
        <v>3.6433574627314563E-4</v>
      </c>
      <c r="ID126" s="86">
        <f t="shared" si="428"/>
        <v>1.392132567069296E-4</v>
      </c>
      <c r="IE126" s="86">
        <f t="shared" si="429"/>
        <v>8.9437625341840259E-5</v>
      </c>
      <c r="IF126" s="86">
        <f t="shared" si="430"/>
        <v>2.2424475091851085E-4</v>
      </c>
      <c r="IG126" s="86">
        <f t="shared" si="431"/>
        <v>1.53479632233989E-3</v>
      </c>
      <c r="II126" s="86">
        <f t="shared" si="328"/>
        <v>1.4622443381183616E-39</v>
      </c>
      <c r="IJ126" s="86">
        <f t="shared" si="329"/>
        <v>8.4633202491834175E-33</v>
      </c>
      <c r="IK126" s="86">
        <f t="shared" si="330"/>
        <v>1.4071246494246084E-44</v>
      </c>
      <c r="IL126" s="86">
        <f t="shared" si="331"/>
        <v>5.0694260138247574E-47</v>
      </c>
      <c r="IM126" s="86">
        <f t="shared" si="332"/>
        <v>1.0258406145890603E-44</v>
      </c>
      <c r="IN126" s="86">
        <f t="shared" si="333"/>
        <v>7.5426219822200663E-42</v>
      </c>
      <c r="IO126" s="86">
        <f t="shared" si="334"/>
        <v>3.5998937459009467E-52</v>
      </c>
      <c r="IP126" s="86">
        <f t="shared" si="335"/>
        <v>1.6057589353822901E-44</v>
      </c>
      <c r="IQ126" s="86">
        <f t="shared" si="336"/>
        <v>3.6759488898289253E-40</v>
      </c>
      <c r="IR126" s="86">
        <f t="shared" si="337"/>
        <v>7.366131551491395E-44</v>
      </c>
      <c r="IS126" s="86">
        <f t="shared" si="338"/>
        <v>3.0250822247067742E-47</v>
      </c>
      <c r="IT126" s="86">
        <f t="shared" si="339"/>
        <v>1.6055173110830714E-48</v>
      </c>
      <c r="IU126" s="86">
        <f t="shared" si="340"/>
        <v>3.7640831383385283E-48</v>
      </c>
      <c r="IV126" s="86">
        <f t="shared" si="341"/>
        <v>1.9917841428547372E-34</v>
      </c>
      <c r="IW126" s="86">
        <f t="shared" si="342"/>
        <v>3.6484001700196095E-31</v>
      </c>
      <c r="IY126" s="86">
        <f t="shared" si="343"/>
        <v>5.2768437755455928E-4</v>
      </c>
      <c r="IZ126" s="86">
        <f t="shared" si="344"/>
        <v>1.8899684317625048E-3</v>
      </c>
      <c r="JA126" s="86">
        <f t="shared" si="345"/>
        <v>2.6912396899277032E-4</v>
      </c>
      <c r="JB126" s="86">
        <f t="shared" si="346"/>
        <v>2.1188434136809535E-4</v>
      </c>
      <c r="JC126" s="86">
        <f t="shared" si="347"/>
        <v>4.1178867282258249E-4</v>
      </c>
      <c r="JD126" s="86">
        <f t="shared" si="348"/>
        <v>7.9751580124548332E-4</v>
      </c>
      <c r="JE126" s="86">
        <f t="shared" si="349"/>
        <v>1.7994544961646365E-4</v>
      </c>
      <c r="JF126" s="86">
        <f t="shared" si="350"/>
        <v>6.7057846227560887E-4</v>
      </c>
      <c r="JG126" s="86">
        <f t="shared" si="351"/>
        <v>1.2203923454942962E-3</v>
      </c>
      <c r="JH126" s="86">
        <f t="shared" si="352"/>
        <v>6.3514384699470399E-4</v>
      </c>
      <c r="JI126" s="86">
        <f t="shared" si="353"/>
        <v>3.6433574627314563E-4</v>
      </c>
      <c r="JJ126" s="86">
        <f t="shared" si="354"/>
        <v>1.3921325670698874E-4</v>
      </c>
      <c r="JK126" s="86">
        <f t="shared" si="355"/>
        <v>8.9437625604928313E-5</v>
      </c>
      <c r="JL126" s="86">
        <f t="shared" si="356"/>
        <v>2.2424475091903137E-4</v>
      </c>
      <c r="JM126" s="86">
        <f t="shared" si="357"/>
        <v>1.5347963223398904E-3</v>
      </c>
    </row>
    <row r="127" spans="2:273" x14ac:dyDescent="0.25">
      <c r="B127" s="2">
        <v>100</v>
      </c>
      <c r="C127" s="37">
        <v>96.338999999999999</v>
      </c>
      <c r="D127" s="37">
        <v>96.629000000000005</v>
      </c>
      <c r="E127" s="37">
        <v>95.754000000000005</v>
      </c>
      <c r="F127" s="37">
        <v>92.097999999999999</v>
      </c>
      <c r="G127" s="37">
        <v>93.869</v>
      </c>
      <c r="H127" s="37">
        <v>93.367000000000004</v>
      </c>
      <c r="I127" s="37">
        <v>95.965999999999994</v>
      </c>
      <c r="J127" s="37">
        <v>96.102000000000004</v>
      </c>
      <c r="K127" s="37">
        <v>93.677999999999997</v>
      </c>
      <c r="L127" s="37">
        <v>94.677999999999997</v>
      </c>
      <c r="M127" s="37">
        <v>92.4</v>
      </c>
      <c r="N127" s="37">
        <v>92.813999999999993</v>
      </c>
      <c r="O127" s="37">
        <v>94.881</v>
      </c>
      <c r="P127" s="37">
        <v>97.433000000000007</v>
      </c>
      <c r="Q127" s="37">
        <v>99.05</v>
      </c>
      <c r="S127" s="4">
        <f t="shared" si="229"/>
        <v>95.608950825334389</v>
      </c>
      <c r="T127" s="4">
        <f t="shared" si="230"/>
        <v>96.160608788823296</v>
      </c>
      <c r="U127" s="4">
        <f t="shared" si="231"/>
        <v>94.390917048049459</v>
      </c>
      <c r="V127" s="4">
        <f t="shared" si="232"/>
        <v>92.00122277872299</v>
      </c>
      <c r="W127" s="4">
        <f t="shared" si="233"/>
        <v>92.225009267259296</v>
      </c>
      <c r="X127" s="4">
        <f t="shared" si="234"/>
        <v>93.28578655183226</v>
      </c>
      <c r="Y127" s="4">
        <f t="shared" si="235"/>
        <v>93.448040932874903</v>
      </c>
      <c r="Z127" s="4">
        <f t="shared" si="236"/>
        <v>94.317385359612686</v>
      </c>
      <c r="AA127" s="4">
        <f t="shared" si="237"/>
        <v>93.30206072739567</v>
      </c>
      <c r="AB127" s="4">
        <f t="shared" si="238"/>
        <v>93.755059697586105</v>
      </c>
      <c r="AC127" s="4">
        <f t="shared" si="239"/>
        <v>92.354558523624007</v>
      </c>
      <c r="AD127" s="4">
        <f t="shared" si="240"/>
        <v>91.685194998491397</v>
      </c>
      <c r="AE127" s="4">
        <f t="shared" si="241"/>
        <v>93.800002739241137</v>
      </c>
      <c r="AF127" s="4">
        <f t="shared" si="242"/>
        <v>95.830979304169432</v>
      </c>
      <c r="AG127" s="4">
        <f t="shared" si="243"/>
        <v>99.527053506355102</v>
      </c>
      <c r="AI127" s="4">
        <f t="shared" si="244"/>
        <v>0.73004917466560926</v>
      </c>
      <c r="AJ127" s="4">
        <f t="shared" si="245"/>
        <v>0.46839121117670857</v>
      </c>
      <c r="AK127" s="4">
        <f t="shared" si="246"/>
        <v>1.3630829519505454</v>
      </c>
      <c r="AL127" s="4">
        <f t="shared" si="247"/>
        <v>9.6777221277008607E-2</v>
      </c>
      <c r="AM127" s="4">
        <f t="shared" si="248"/>
        <v>1.6439907327407042</v>
      </c>
      <c r="AN127" s="4">
        <f t="shared" si="249"/>
        <v>8.1213448167744673E-2</v>
      </c>
      <c r="AO127" s="4">
        <f t="shared" si="250"/>
        <v>2.5179590671250907</v>
      </c>
      <c r="AP127" s="4">
        <f t="shared" si="251"/>
        <v>1.7846146403873178</v>
      </c>
      <c r="AQ127" s="4">
        <f t="shared" si="252"/>
        <v>0.37593927260432736</v>
      </c>
      <c r="AR127" s="4">
        <f t="shared" si="253"/>
        <v>0.9229403024138918</v>
      </c>
      <c r="AS127" s="4">
        <f t="shared" si="254"/>
        <v>4.5441476375998491E-2</v>
      </c>
      <c r="AT127" s="4">
        <f t="shared" si="255"/>
        <v>1.1288050015085958</v>
      </c>
      <c r="AU127" s="4">
        <f t="shared" si="256"/>
        <v>1.0809972607588634</v>
      </c>
      <c r="AV127" s="4">
        <f t="shared" si="432"/>
        <v>1.6020206958305749</v>
      </c>
      <c r="AW127" s="4">
        <f t="shared" si="432"/>
        <v>-0.47705350635510513</v>
      </c>
      <c r="AY127" s="2">
        <f t="shared" si="308"/>
        <v>95.608950825334375</v>
      </c>
      <c r="AZ127" s="2">
        <f t="shared" si="359"/>
        <v>96.081383951003161</v>
      </c>
      <c r="BA127" s="2">
        <f t="shared" si="360"/>
        <v>94.366315675345902</v>
      </c>
      <c r="BB127" s="2">
        <f t="shared" si="361"/>
        <v>91.970780517468427</v>
      </c>
      <c r="BC127" s="2">
        <f t="shared" si="362"/>
        <v>92.162181361828758</v>
      </c>
      <c r="BD127" s="2">
        <f t="shared" si="363"/>
        <v>93.142702833734532</v>
      </c>
      <c r="BE127" s="2">
        <f t="shared" si="364"/>
        <v>93.400624356993262</v>
      </c>
      <c r="BF127" s="2">
        <f t="shared" si="365"/>
        <v>94.166976813887899</v>
      </c>
      <c r="BG127" s="2">
        <f t="shared" si="366"/>
        <v>93.023719260681375</v>
      </c>
      <c r="BH127" s="2">
        <f t="shared" si="367"/>
        <v>93.574980852553807</v>
      </c>
      <c r="BI127" s="2">
        <f t="shared" si="368"/>
        <v>92.236125490464175</v>
      </c>
      <c r="BJ127" s="2">
        <f t="shared" si="369"/>
        <v>91.628127387088767</v>
      </c>
      <c r="BK127" s="2">
        <f t="shared" si="370"/>
        <v>93.763683384214374</v>
      </c>
      <c r="BL127" s="2">
        <f t="shared" si="371"/>
        <v>95.699342243358132</v>
      </c>
      <c r="BM127" s="2">
        <f t="shared" si="372"/>
        <v>98.406457254025838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96.338999999999999</v>
      </c>
      <c r="CF127" s="2">
        <f t="shared" si="310"/>
        <v>96.629000000000005</v>
      </c>
      <c r="CG127" s="2">
        <f t="shared" si="311"/>
        <v>95.754000000000005</v>
      </c>
      <c r="CH127" s="2">
        <f t="shared" si="312"/>
        <v>92.097999999999999</v>
      </c>
      <c r="CI127" s="2">
        <f t="shared" si="313"/>
        <v>93.869</v>
      </c>
      <c r="CJ127" s="2">
        <f t="shared" si="314"/>
        <v>93.367000000000004</v>
      </c>
      <c r="CK127" s="2">
        <f t="shared" si="315"/>
        <v>95.965999999999994</v>
      </c>
      <c r="CL127" s="2">
        <f t="shared" si="316"/>
        <v>96.102000000000004</v>
      </c>
      <c r="CM127" s="2">
        <f t="shared" si="317"/>
        <v>93.677999999999997</v>
      </c>
      <c r="CN127" s="2">
        <f t="shared" si="318"/>
        <v>94.677999999999997</v>
      </c>
      <c r="CO127" s="2">
        <f t="shared" si="319"/>
        <v>92.4</v>
      </c>
      <c r="CP127" s="2">
        <f t="shared" si="320"/>
        <v>92.813999999999993</v>
      </c>
      <c r="CQ127" s="2">
        <f t="shared" si="321"/>
        <v>94.881</v>
      </c>
      <c r="CR127" s="2">
        <f t="shared" si="322"/>
        <v>97.433000000000007</v>
      </c>
      <c r="CS127" s="2">
        <f t="shared" si="323"/>
        <v>99.05</v>
      </c>
      <c r="CU127" s="2">
        <f t="shared" si="273"/>
        <v>96.338999999999999</v>
      </c>
      <c r="CV127" s="2">
        <f t="shared" si="274"/>
        <v>96.629000000000005</v>
      </c>
      <c r="CW127" s="2">
        <f t="shared" si="275"/>
        <v>95.754000000000005</v>
      </c>
      <c r="CX127" s="2">
        <f t="shared" si="276"/>
        <v>92.097999999999999</v>
      </c>
      <c r="CY127" s="2">
        <f t="shared" si="277"/>
        <v>93.869</v>
      </c>
      <c r="CZ127" s="2">
        <f t="shared" si="278"/>
        <v>93.367000000000004</v>
      </c>
      <c r="DA127" s="2">
        <f t="shared" si="279"/>
        <v>95.965999999999994</v>
      </c>
      <c r="DB127" s="2">
        <f t="shared" si="280"/>
        <v>96.102000000000004</v>
      </c>
      <c r="DC127" s="2">
        <f t="shared" si="281"/>
        <v>93.677999999999997</v>
      </c>
      <c r="DD127" s="2">
        <f t="shared" si="282"/>
        <v>94.677999999999997</v>
      </c>
      <c r="DE127" s="2">
        <f t="shared" si="283"/>
        <v>92.4</v>
      </c>
      <c r="DF127" s="2">
        <f t="shared" si="284"/>
        <v>92.813999999999993</v>
      </c>
      <c r="DG127" s="2">
        <f t="shared" si="285"/>
        <v>94.881</v>
      </c>
      <c r="DH127" s="2">
        <f t="shared" si="286"/>
        <v>97.433000000000007</v>
      </c>
      <c r="DI127" s="2">
        <f t="shared" si="287"/>
        <v>99.05</v>
      </c>
      <c r="DK127" s="2">
        <f t="shared" si="288"/>
        <v>116.97656592442645</v>
      </c>
      <c r="DL127" s="2">
        <f t="shared" si="433"/>
        <v>107.2655574912892</v>
      </c>
      <c r="DM127" s="2">
        <f t="shared" si="433"/>
        <v>109.59882952182954</v>
      </c>
      <c r="DN127" s="2">
        <f t="shared" si="433"/>
        <v>103.35761700404859</v>
      </c>
      <c r="DO127" s="2">
        <f t="shared" si="433"/>
        <v>106.45637640879745</v>
      </c>
      <c r="DP127" s="2">
        <f t="shared" si="433"/>
        <v>112.18115023595026</v>
      </c>
      <c r="DQ127" s="2">
        <f t="shared" si="433"/>
        <v>110.84700168067225</v>
      </c>
      <c r="DR127" s="2">
        <f t="shared" si="433"/>
        <v>110.87473669467786</v>
      </c>
      <c r="DS127" s="2">
        <f t="shared" si="433"/>
        <v>106.47967893607894</v>
      </c>
      <c r="DT127" s="2">
        <f t="shared" si="433"/>
        <v>105.7855686400686</v>
      </c>
      <c r="DU127" s="2">
        <f t="shared" si="433"/>
        <v>109.25764882024883</v>
      </c>
      <c r="DV127" s="2">
        <f t="shared" si="433"/>
        <v>105.64190161213844</v>
      </c>
      <c r="DW127" s="2">
        <f t="shared" si="433"/>
        <v>109.31478225188751</v>
      </c>
      <c r="DX127" s="2">
        <f t="shared" si="433"/>
        <v>120.08254300993126</v>
      </c>
      <c r="DY127" s="2">
        <f t="shared" si="433"/>
        <v>114.74374468475077</v>
      </c>
      <c r="EA127" s="2">
        <f t="shared" si="228"/>
        <v>95.528822085059133</v>
      </c>
      <c r="EB127" s="2">
        <f t="shared" si="290"/>
        <v>96.034189902812415</v>
      </c>
      <c r="EC127" s="2">
        <f t="shared" si="291"/>
        <v>94.294526126877756</v>
      </c>
      <c r="ED127" s="2">
        <f t="shared" si="292"/>
        <v>91.919298124006772</v>
      </c>
      <c r="EE127" s="2">
        <f t="shared" si="293"/>
        <v>92.0976216794962</v>
      </c>
      <c r="EF127" s="2">
        <f t="shared" si="294"/>
        <v>93.052211827007909</v>
      </c>
      <c r="EG127" s="2">
        <f t="shared" si="295"/>
        <v>93.305136194368103</v>
      </c>
      <c r="EH127" s="2">
        <f t="shared" si="296"/>
        <v>94.085573696412908</v>
      </c>
      <c r="EI127" s="2">
        <f t="shared" si="297"/>
        <v>92.954974248891176</v>
      </c>
      <c r="EJ127" s="2">
        <f t="shared" si="298"/>
        <v>93.514860794224973</v>
      </c>
      <c r="EK127" s="2">
        <f t="shared" si="299"/>
        <v>92.153404042687882</v>
      </c>
      <c r="EL127" s="2">
        <f t="shared" si="300"/>
        <v>91.55846971054217</v>
      </c>
      <c r="EM127" s="2">
        <f t="shared" si="301"/>
        <v>93.684501905207568</v>
      </c>
      <c r="EN127" s="2">
        <f t="shared" si="302"/>
        <v>95.565535218109403</v>
      </c>
      <c r="EO127" s="2">
        <f t="shared" si="303"/>
        <v>98.318089516081031</v>
      </c>
      <c r="EQ127" s="2">
        <f t="shared" si="304"/>
        <v>95.471454755903082</v>
      </c>
      <c r="ER127" s="2">
        <f t="shared" si="434"/>
        <v>95.983676970725071</v>
      </c>
      <c r="ES127" s="2">
        <f t="shared" si="434"/>
        <v>94.194356294361</v>
      </c>
      <c r="ET127" s="2">
        <f t="shared" si="434"/>
        <v>91.784274221806655</v>
      </c>
      <c r="EU127" s="2">
        <f t="shared" si="434"/>
        <v>92.04508868514678</v>
      </c>
      <c r="EV127" s="2">
        <f t="shared" si="434"/>
        <v>93.027600570305566</v>
      </c>
      <c r="EW127" s="2">
        <f t="shared" si="434"/>
        <v>93.329493236505243</v>
      </c>
      <c r="EX127" s="2">
        <f t="shared" si="434"/>
        <v>94.055454149487247</v>
      </c>
      <c r="EY127" s="2">
        <f t="shared" si="434"/>
        <v>92.967487144379689</v>
      </c>
      <c r="EZ127" s="2">
        <f t="shared" si="434"/>
        <v>93.468778528205974</v>
      </c>
      <c r="FA127" s="2">
        <f t="shared" si="434"/>
        <v>92.135238503573845</v>
      </c>
      <c r="FB127" s="2">
        <f t="shared" si="434"/>
        <v>91.516786568986575</v>
      </c>
      <c r="FC127" s="2">
        <f t="shared" si="434"/>
        <v>93.75086149369082</v>
      </c>
      <c r="FD127" s="2">
        <f t="shared" si="434"/>
        <v>95.571170472295591</v>
      </c>
      <c r="FE127" s="2">
        <f t="shared" si="434"/>
        <v>98.246054370184396</v>
      </c>
      <c r="FG127" s="2">
        <f t="shared" si="306"/>
        <v>0.9962218069381048</v>
      </c>
      <c r="FH127" s="2">
        <f t="shared" si="435"/>
        <v>0.99569777649209124</v>
      </c>
      <c r="FI127" s="2">
        <f t="shared" si="435"/>
        <v>0.99518513571632083</v>
      </c>
      <c r="FJ127" s="2">
        <f t="shared" si="435"/>
        <v>0.99527828591387968</v>
      </c>
      <c r="FK127" s="2">
        <f t="shared" si="435"/>
        <v>0.99543580548748356</v>
      </c>
      <c r="FL127" s="2">
        <f t="shared" si="435"/>
        <v>0.99524251273139686</v>
      </c>
      <c r="FM127" s="2">
        <f t="shared" si="435"/>
        <v>0.99458391719255101</v>
      </c>
      <c r="FN127" s="2">
        <f t="shared" si="435"/>
        <v>0.99510889466362185</v>
      </c>
      <c r="FO127" s="2">
        <f t="shared" si="435"/>
        <v>0.99493920548718129</v>
      </c>
      <c r="FP127" s="2">
        <f t="shared" si="435"/>
        <v>0.99501420913661942</v>
      </c>
      <c r="FQ127" s="2">
        <f t="shared" si="435"/>
        <v>0.99514109961262665</v>
      </c>
      <c r="FR127" s="2">
        <f t="shared" si="435"/>
        <v>0.99500369165565117</v>
      </c>
      <c r="FS127" s="2">
        <f t="shared" si="435"/>
        <v>0.99499745755407565</v>
      </c>
      <c r="FT127" s="2">
        <f t="shared" si="435"/>
        <v>0.99454524642822995</v>
      </c>
      <c r="FU127" s="2">
        <f t="shared" si="435"/>
        <v>0.99455867512201346</v>
      </c>
      <c r="FW127" s="2">
        <f t="shared" si="324"/>
        <v>1.5775123319770181E-2</v>
      </c>
      <c r="FX127" s="2">
        <f t="shared" si="376"/>
        <v>2.2287470314058477E-2</v>
      </c>
      <c r="FY127" s="2">
        <f t="shared" si="377"/>
        <v>1.8953763694157431E-2</v>
      </c>
      <c r="FZ127" s="2">
        <f t="shared" si="378"/>
        <v>1.8708375884608004E-2</v>
      </c>
      <c r="GA127" s="2">
        <f t="shared" si="379"/>
        <v>1.8587693726095689E-2</v>
      </c>
      <c r="GB127" s="2">
        <f t="shared" si="380"/>
        <v>2.0912146910937953E-2</v>
      </c>
      <c r="GC127" s="2">
        <f t="shared" si="381"/>
        <v>1.9705453211588425E-2</v>
      </c>
      <c r="GD127" s="2">
        <f t="shared" si="382"/>
        <v>2.3720385332992693E-2</v>
      </c>
      <c r="GE127" s="2">
        <f t="shared" si="383"/>
        <v>2.3916168888776668E-2</v>
      </c>
      <c r="GF127" s="2">
        <f t="shared" si="384"/>
        <v>2.2983347558022785E-2</v>
      </c>
      <c r="GG127" s="2">
        <f t="shared" si="385"/>
        <v>2.1269602663685702E-2</v>
      </c>
      <c r="GH127" s="2">
        <f t="shared" si="386"/>
        <v>1.6973091614824066E-2</v>
      </c>
      <c r="GI127" s="2">
        <f t="shared" si="387"/>
        <v>1.4923813626300948E-2</v>
      </c>
      <c r="GJ127" s="2">
        <f t="shared" si="388"/>
        <v>1.2916795723718106E-2</v>
      </c>
      <c r="GK127" s="2">
        <f t="shared" si="389"/>
        <v>1.4015216449364312E-2</v>
      </c>
      <c r="GM127" s="86">
        <f t="shared" si="325"/>
        <v>9.7916189536535855E-60</v>
      </c>
      <c r="GN127" s="86">
        <f t="shared" si="390"/>
        <v>6.6276282423595527E-44</v>
      </c>
      <c r="GO127" s="86">
        <f t="shared" si="391"/>
        <v>1.3311477849661584E-42</v>
      </c>
      <c r="GP127" s="86">
        <f t="shared" si="392"/>
        <v>1.2142255376333859E-70</v>
      </c>
      <c r="GQ127" s="86">
        <f t="shared" si="393"/>
        <v>4.51487736475216E-65</v>
      </c>
      <c r="GR127" s="86">
        <f t="shared" si="394"/>
        <v>9.0666026114610455E-61</v>
      </c>
      <c r="GS127" s="86">
        <f t="shared" si="395"/>
        <v>4.1287932429629976E-53</v>
      </c>
      <c r="GT127" s="86">
        <f t="shared" si="396"/>
        <v>1.3697288328434212E-58</v>
      </c>
      <c r="GU127" s="86">
        <f t="shared" si="397"/>
        <v>5.3650003322031411E-53</v>
      </c>
      <c r="GV127" s="86">
        <f t="shared" si="398"/>
        <v>1.2292200387188822E-46</v>
      </c>
      <c r="GW127" s="86">
        <f t="shared" si="399"/>
        <v>7.1968684267068717E-63</v>
      </c>
      <c r="GX127" s="86">
        <f t="shared" si="400"/>
        <v>6.1024442007629125E-64</v>
      </c>
      <c r="GY127" s="86">
        <f t="shared" si="401"/>
        <v>7.4140815774224106E-59</v>
      </c>
      <c r="GZ127" s="86">
        <f t="shared" si="402"/>
        <v>1.4703956430818436E-66</v>
      </c>
      <c r="HA127" s="86">
        <f t="shared" si="403"/>
        <v>5.3417694456018477E-88</v>
      </c>
      <c r="HC127" s="86">
        <f t="shared" si="326"/>
        <v>1.2898075361334887E-14</v>
      </c>
      <c r="HD127" s="86">
        <f t="shared" si="404"/>
        <v>2.2194465344064374E-14</v>
      </c>
      <c r="HE127" s="86">
        <f t="shared" si="405"/>
        <v>8.1190822690999623E-15</v>
      </c>
      <c r="HF127" s="86">
        <f t="shared" si="406"/>
        <v>2.2237914083065718E-22</v>
      </c>
      <c r="HG127" s="86">
        <f t="shared" si="407"/>
        <v>3.7674273779776873E-24</v>
      </c>
      <c r="HH127" s="86">
        <f t="shared" si="408"/>
        <v>1.3245710849987945E-33</v>
      </c>
      <c r="HI127" s="86">
        <f t="shared" si="409"/>
        <v>7.0792830918344869E-18</v>
      </c>
      <c r="HJ127" s="86">
        <f t="shared" si="410"/>
        <v>4.8529430308130755E-27</v>
      </c>
      <c r="HK127" s="86">
        <f t="shared" si="411"/>
        <v>3.403363131437324E-29</v>
      </c>
      <c r="HL127" s="86">
        <f t="shared" si="412"/>
        <v>5.9246695105680126E-17</v>
      </c>
      <c r="HM127" s="86">
        <f t="shared" si="413"/>
        <v>3.0996333921678535E-26</v>
      </c>
      <c r="HN127" s="86">
        <f t="shared" si="414"/>
        <v>9.507241878381755E-19</v>
      </c>
      <c r="HO127" s="86">
        <f t="shared" si="415"/>
        <v>9.6648892130237087E-15</v>
      </c>
      <c r="HP127" s="86">
        <f t="shared" si="416"/>
        <v>1.0105665555274743E-17</v>
      </c>
      <c r="HQ127" s="86">
        <f t="shared" si="417"/>
        <v>4.4847595809243726E-21</v>
      </c>
      <c r="HS127" s="86">
        <f t="shared" si="327"/>
        <v>1.0582930292945263E-3</v>
      </c>
      <c r="HT127" s="86">
        <f t="shared" si="418"/>
        <v>3.5293388336033477E-3</v>
      </c>
      <c r="HU127" s="86">
        <f t="shared" si="419"/>
        <v>6.0394487460119705E-4</v>
      </c>
      <c r="HV127" s="86">
        <f t="shared" si="420"/>
        <v>4.9100140598827861E-4</v>
      </c>
      <c r="HW127" s="86">
        <f t="shared" si="421"/>
        <v>9.0142002324524004E-4</v>
      </c>
      <c r="HX127" s="86">
        <f t="shared" si="422"/>
        <v>1.6790966383182174E-3</v>
      </c>
      <c r="HY127" s="86">
        <f t="shared" si="423"/>
        <v>4.4531285252842476E-4</v>
      </c>
      <c r="HZ127" s="86">
        <f t="shared" si="424"/>
        <v>1.4976546810675105E-3</v>
      </c>
      <c r="IA127" s="86">
        <f t="shared" si="425"/>
        <v>2.534126726458428E-3</v>
      </c>
      <c r="IB127" s="86">
        <f t="shared" si="426"/>
        <v>1.4051393388494426E-3</v>
      </c>
      <c r="IC127" s="86">
        <f t="shared" si="427"/>
        <v>8.4383992600466388E-4</v>
      </c>
      <c r="ID127" s="86">
        <f t="shared" si="428"/>
        <v>3.2753904771290633E-4</v>
      </c>
      <c r="IE127" s="86">
        <f t="shared" si="429"/>
        <v>2.0891941795854192E-4</v>
      </c>
      <c r="IF127" s="86">
        <f t="shared" si="430"/>
        <v>4.5778674055965723E-4</v>
      </c>
      <c r="IG127" s="86">
        <f t="shared" si="431"/>
        <v>2.608765480299419E-3</v>
      </c>
      <c r="II127" s="86">
        <f t="shared" si="328"/>
        <v>6.257467689851976E-38</v>
      </c>
      <c r="IJ127" s="86">
        <f t="shared" si="329"/>
        <v>2.4528996551273338E-31</v>
      </c>
      <c r="IK127" s="86">
        <f t="shared" si="330"/>
        <v>1.2003751835620439E-42</v>
      </c>
      <c r="IL127" s="86">
        <f t="shared" si="331"/>
        <v>5.4823913217292508E-45</v>
      </c>
      <c r="IM127" s="86">
        <f t="shared" si="332"/>
        <v>8.6864737696812951E-43</v>
      </c>
      <c r="IN127" s="86">
        <f t="shared" si="333"/>
        <v>5.3902691325565112E-40</v>
      </c>
      <c r="IO127" s="86">
        <f t="shared" si="334"/>
        <v>7.0843549051490848E-50</v>
      </c>
      <c r="IP127" s="86">
        <f t="shared" si="335"/>
        <v>1.773013686479848E-42</v>
      </c>
      <c r="IQ127" s="86">
        <f t="shared" si="336"/>
        <v>2.5424280180990647E-38</v>
      </c>
      <c r="IR127" s="86">
        <f t="shared" si="337"/>
        <v>7.2796039971864903E-42</v>
      </c>
      <c r="IS127" s="86">
        <f t="shared" si="338"/>
        <v>3.9104264107881253E-45</v>
      </c>
      <c r="IT127" s="86">
        <f t="shared" si="339"/>
        <v>1.8075663329975592E-46</v>
      </c>
      <c r="IU127" s="86">
        <f t="shared" si="340"/>
        <v>3.5439869158344045E-46</v>
      </c>
      <c r="IV127" s="86">
        <f t="shared" si="341"/>
        <v>4.4320751192218524E-33</v>
      </c>
      <c r="IW127" s="86">
        <f t="shared" si="342"/>
        <v>6.2940334243544161E-30</v>
      </c>
      <c r="IY127" s="86">
        <f t="shared" si="343"/>
        <v>1.0582930293074244E-3</v>
      </c>
      <c r="IZ127" s="86">
        <f t="shared" si="344"/>
        <v>3.5293388336255422E-3</v>
      </c>
      <c r="JA127" s="86">
        <f t="shared" si="345"/>
        <v>6.039448746093161E-4</v>
      </c>
      <c r="JB127" s="86">
        <f t="shared" si="346"/>
        <v>4.9100140598827861E-4</v>
      </c>
      <c r="JC127" s="86">
        <f t="shared" si="347"/>
        <v>9.0142002324524004E-4</v>
      </c>
      <c r="JD127" s="86">
        <f t="shared" si="348"/>
        <v>1.6790966383182174E-3</v>
      </c>
      <c r="JE127" s="86">
        <f t="shared" si="349"/>
        <v>4.4531285252843186E-4</v>
      </c>
      <c r="JF127" s="86">
        <f t="shared" si="350"/>
        <v>1.4976546810675105E-3</v>
      </c>
      <c r="JG127" s="86">
        <f t="shared" si="351"/>
        <v>2.534126726458428E-3</v>
      </c>
      <c r="JH127" s="86">
        <f t="shared" si="352"/>
        <v>1.4051393388495018E-3</v>
      </c>
      <c r="JI127" s="86">
        <f t="shared" si="353"/>
        <v>8.4383992600466388E-4</v>
      </c>
      <c r="JJ127" s="86">
        <f t="shared" si="354"/>
        <v>3.2753904771290731E-4</v>
      </c>
      <c r="JK127" s="86">
        <f t="shared" si="355"/>
        <v>2.0891941796820679E-4</v>
      </c>
      <c r="JL127" s="86">
        <f t="shared" si="356"/>
        <v>4.5778674055966731E-4</v>
      </c>
      <c r="JM127" s="86">
        <f t="shared" si="357"/>
        <v>2.608765480299419E-3</v>
      </c>
    </row>
    <row r="128" spans="2:273" x14ac:dyDescent="0.25">
      <c r="B128" s="2">
        <v>101</v>
      </c>
      <c r="C128" s="37">
        <v>95.887</v>
      </c>
      <c r="D128" s="37">
        <v>97.935000000000002</v>
      </c>
      <c r="E128" s="37">
        <v>93.82</v>
      </c>
      <c r="F128" s="37">
        <v>95.507999999999996</v>
      </c>
      <c r="G128" s="37">
        <v>91.885000000000005</v>
      </c>
      <c r="H128" s="37">
        <v>95.417000000000002</v>
      </c>
      <c r="I128" s="37">
        <v>94.120999999999995</v>
      </c>
      <c r="J128" s="37">
        <v>94.22</v>
      </c>
      <c r="K128" s="37">
        <v>94.22</v>
      </c>
      <c r="L128" s="37">
        <v>95.525000000000006</v>
      </c>
      <c r="M128" s="37">
        <v>93.733000000000004</v>
      </c>
      <c r="N128" s="37">
        <v>93.728999999999999</v>
      </c>
      <c r="O128" s="37">
        <v>94.542000000000002</v>
      </c>
      <c r="P128" s="37">
        <v>97.7</v>
      </c>
      <c r="Q128" s="37">
        <v>98.382999999999996</v>
      </c>
      <c r="S128" s="4">
        <f t="shared" si="229"/>
        <v>95.45637258657932</v>
      </c>
      <c r="T128" s="4">
        <f t="shared" si="230"/>
        <v>96.043719342273363</v>
      </c>
      <c r="U128" s="4">
        <f t="shared" si="231"/>
        <v>94.237536629149403</v>
      </c>
      <c r="V128" s="4">
        <f t="shared" si="232"/>
        <v>91.8690450224382</v>
      </c>
      <c r="W128" s="4">
        <f t="shared" si="233"/>
        <v>92.125337642837735</v>
      </c>
      <c r="X128" s="4">
        <f t="shared" si="234"/>
        <v>93.250024561257149</v>
      </c>
      <c r="Y128" s="4">
        <f t="shared" si="235"/>
        <v>93.372929495616319</v>
      </c>
      <c r="Z128" s="4">
        <f t="shared" si="236"/>
        <v>94.333486966532234</v>
      </c>
      <c r="AA128" s="4">
        <f t="shared" si="237"/>
        <v>93.431511616238581</v>
      </c>
      <c r="AB128" s="4">
        <f t="shared" si="238"/>
        <v>93.7838537852722</v>
      </c>
      <c r="AC128" s="4">
        <f t="shared" si="239"/>
        <v>92.34258130035424</v>
      </c>
      <c r="AD128" s="4">
        <f t="shared" si="240"/>
        <v>91.610439941141138</v>
      </c>
      <c r="AE128" s="4">
        <f t="shared" si="241"/>
        <v>93.71775097668143</v>
      </c>
      <c r="AF128" s="4">
        <f t="shared" si="242"/>
        <v>95.809261222537671</v>
      </c>
      <c r="AG128" s="4">
        <f t="shared" si="243"/>
        <v>100.08742219707024</v>
      </c>
      <c r="AI128" s="4">
        <f t="shared" si="244"/>
        <v>0.43062741342068023</v>
      </c>
      <c r="AJ128" s="4">
        <f t="shared" si="245"/>
        <v>1.8912806577266394</v>
      </c>
      <c r="AK128" s="4">
        <f t="shared" si="246"/>
        <v>-0.41753662914941003</v>
      </c>
      <c r="AL128" s="4">
        <f t="shared" si="247"/>
        <v>3.6389549775617951</v>
      </c>
      <c r="AM128" s="4">
        <f t="shared" si="248"/>
        <v>-0.24033764283772996</v>
      </c>
      <c r="AN128" s="4">
        <f t="shared" si="249"/>
        <v>2.1669754387428526</v>
      </c>
      <c r="AO128" s="4">
        <f t="shared" si="250"/>
        <v>0.74807050438367639</v>
      </c>
      <c r="AP128" s="4">
        <f t="shared" si="251"/>
        <v>-0.11348696653223556</v>
      </c>
      <c r="AQ128" s="4">
        <f t="shared" si="252"/>
        <v>0.78848838376141828</v>
      </c>
      <c r="AR128" s="4">
        <f t="shared" si="253"/>
        <v>1.7411462147278058</v>
      </c>
      <c r="AS128" s="4">
        <f t="shared" si="254"/>
        <v>1.3904186996457639</v>
      </c>
      <c r="AT128" s="4">
        <f t="shared" si="255"/>
        <v>2.1185600588588613</v>
      </c>
      <c r="AU128" s="4">
        <f t="shared" si="256"/>
        <v>0.82424902331857197</v>
      </c>
      <c r="AV128" s="4">
        <f t="shared" si="432"/>
        <v>1.8907387774623317</v>
      </c>
      <c r="AW128" s="4">
        <f t="shared" si="432"/>
        <v>-1.7044221970702438</v>
      </c>
      <c r="AY128" s="2">
        <f t="shared" si="308"/>
        <v>95.45637258657932</v>
      </c>
      <c r="AZ128" s="2">
        <f t="shared" si="359"/>
        <v>95.908433952033363</v>
      </c>
      <c r="BA128" s="2">
        <f t="shared" si="360"/>
        <v>94.187523321254545</v>
      </c>
      <c r="BB128" s="2">
        <f t="shared" si="361"/>
        <v>91.805323790747565</v>
      </c>
      <c r="BC128" s="2">
        <f t="shared" si="362"/>
        <v>92.000855503334407</v>
      </c>
      <c r="BD128" s="2">
        <f t="shared" si="363"/>
        <v>92.977812458636208</v>
      </c>
      <c r="BE128" s="2">
        <f t="shared" si="364"/>
        <v>93.268009467768778</v>
      </c>
      <c r="BF128" s="2">
        <f t="shared" si="365"/>
        <v>94.032827824822022</v>
      </c>
      <c r="BG128" s="2">
        <f t="shared" si="366"/>
        <v>92.911211214600868</v>
      </c>
      <c r="BH128" s="2">
        <f t="shared" si="367"/>
        <v>93.426269885679943</v>
      </c>
      <c r="BI128" s="2">
        <f t="shared" si="368"/>
        <v>92.09660464983412</v>
      </c>
      <c r="BJ128" s="2">
        <f t="shared" si="369"/>
        <v>91.488866341854092</v>
      </c>
      <c r="BK128" s="2">
        <f t="shared" si="370"/>
        <v>93.640456453238556</v>
      </c>
      <c r="BL128" s="2">
        <f t="shared" si="371"/>
        <v>95.56123145978701</v>
      </c>
      <c r="BM128" s="2">
        <f t="shared" si="372"/>
        <v>98.308763273843326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95.887</v>
      </c>
      <c r="CF128" s="2">
        <f t="shared" si="310"/>
        <v>97.935000000000002</v>
      </c>
      <c r="CG128" s="2">
        <f t="shared" si="311"/>
        <v>93.82</v>
      </c>
      <c r="CH128" s="2">
        <f t="shared" si="312"/>
        <v>95.507999999999996</v>
      </c>
      <c r="CI128" s="2">
        <f t="shared" si="313"/>
        <v>91.885000000000005</v>
      </c>
      <c r="CJ128" s="2">
        <f t="shared" si="314"/>
        <v>95.417000000000002</v>
      </c>
      <c r="CK128" s="2">
        <f t="shared" si="315"/>
        <v>94.120999999999995</v>
      </c>
      <c r="CL128" s="2">
        <f t="shared" si="316"/>
        <v>94.22</v>
      </c>
      <c r="CM128" s="2">
        <f t="shared" si="317"/>
        <v>94.22</v>
      </c>
      <c r="CN128" s="2">
        <f t="shared" si="318"/>
        <v>95.525000000000006</v>
      </c>
      <c r="CO128" s="2">
        <f t="shared" si="319"/>
        <v>93.733000000000004</v>
      </c>
      <c r="CP128" s="2">
        <f t="shared" si="320"/>
        <v>93.728999999999999</v>
      </c>
      <c r="CQ128" s="2">
        <f t="shared" si="321"/>
        <v>94.542000000000002</v>
      </c>
      <c r="CR128" s="2">
        <f t="shared" si="322"/>
        <v>97.7</v>
      </c>
      <c r="CS128" s="2">
        <f t="shared" si="323"/>
        <v>98.382999999999996</v>
      </c>
      <c r="CU128" s="2">
        <f t="shared" si="273"/>
        <v>95.887</v>
      </c>
      <c r="CV128" s="2">
        <f t="shared" si="274"/>
        <v>97.935000000000002</v>
      </c>
      <c r="CW128" s="2">
        <f t="shared" si="275"/>
        <v>93.82</v>
      </c>
      <c r="CX128" s="2">
        <f t="shared" si="276"/>
        <v>95.507999999999996</v>
      </c>
      <c r="CY128" s="2">
        <f t="shared" si="277"/>
        <v>91.885000000000005</v>
      </c>
      <c r="CZ128" s="2">
        <f t="shared" si="278"/>
        <v>95.417000000000002</v>
      </c>
      <c r="DA128" s="2">
        <f t="shared" si="279"/>
        <v>94.120999999999995</v>
      </c>
      <c r="DB128" s="2">
        <f t="shared" si="280"/>
        <v>94.22</v>
      </c>
      <c r="DC128" s="2">
        <f t="shared" si="281"/>
        <v>94.22</v>
      </c>
      <c r="DD128" s="2">
        <f t="shared" si="282"/>
        <v>95.525000000000006</v>
      </c>
      <c r="DE128" s="2">
        <f t="shared" si="283"/>
        <v>93.733000000000004</v>
      </c>
      <c r="DF128" s="2">
        <f t="shared" si="284"/>
        <v>93.728999999999999</v>
      </c>
      <c r="DG128" s="2">
        <f t="shared" si="285"/>
        <v>94.542000000000002</v>
      </c>
      <c r="DH128" s="2">
        <f t="shared" si="286"/>
        <v>97.7</v>
      </c>
      <c r="DI128" s="2">
        <f t="shared" si="287"/>
        <v>98.382999999999996</v>
      </c>
      <c r="DK128" s="2">
        <f t="shared" si="288"/>
        <v>117.05544628879892</v>
      </c>
      <c r="DL128" s="2">
        <f t="shared" si="433"/>
        <v>107.26868519163763</v>
      </c>
      <c r="DM128" s="2">
        <f t="shared" si="433"/>
        <v>109.68124871430136</v>
      </c>
      <c r="DN128" s="2">
        <f t="shared" si="433"/>
        <v>103.38987935222674</v>
      </c>
      <c r="DO128" s="2">
        <f t="shared" si="433"/>
        <v>106.5289400372032</v>
      </c>
      <c r="DP128" s="2">
        <f t="shared" si="433"/>
        <v>112.30302874302876</v>
      </c>
      <c r="DQ128" s="2">
        <f t="shared" si="433"/>
        <v>110.95329579831932</v>
      </c>
      <c r="DR128" s="2">
        <f t="shared" si="433"/>
        <v>110.97832044817926</v>
      </c>
      <c r="DS128" s="2">
        <f t="shared" si="433"/>
        <v>106.53565113685113</v>
      </c>
      <c r="DT128" s="2">
        <f t="shared" si="433"/>
        <v>105.83460403260399</v>
      </c>
      <c r="DU128" s="2">
        <f t="shared" si="433"/>
        <v>109.36285628485629</v>
      </c>
      <c r="DV128" s="2">
        <f t="shared" si="433"/>
        <v>105.71394736842103</v>
      </c>
      <c r="DW128" s="2">
        <f t="shared" si="433"/>
        <v>109.43236316883684</v>
      </c>
      <c r="DX128" s="2">
        <f t="shared" si="433"/>
        <v>120.30375874713523</v>
      </c>
      <c r="DY128" s="2">
        <f t="shared" si="433"/>
        <v>114.85600311583582</v>
      </c>
      <c r="EA128" s="2">
        <f t="shared" si="228"/>
        <v>95.382456983134333</v>
      </c>
      <c r="EB128" s="2">
        <f t="shared" si="290"/>
        <v>95.864153693988129</v>
      </c>
      <c r="EC128" s="2">
        <f t="shared" si="291"/>
        <v>94.120730383640392</v>
      </c>
      <c r="ED128" s="2">
        <f t="shared" si="292"/>
        <v>91.757125996459905</v>
      </c>
      <c r="EE128" s="2">
        <f t="shared" si="293"/>
        <v>91.940734229352628</v>
      </c>
      <c r="EF128" s="2">
        <f t="shared" si="294"/>
        <v>92.893914386584257</v>
      </c>
      <c r="EG128" s="2">
        <f t="shared" si="295"/>
        <v>93.179791538236216</v>
      </c>
      <c r="EH128" s="2">
        <f t="shared" si="296"/>
        <v>93.957602497943327</v>
      </c>
      <c r="EI128" s="2">
        <f t="shared" si="297"/>
        <v>92.847817286569821</v>
      </c>
      <c r="EJ128" s="2">
        <f t="shared" si="298"/>
        <v>93.37058464057354</v>
      </c>
      <c r="EK128" s="2">
        <f t="shared" si="299"/>
        <v>92.019972325223833</v>
      </c>
      <c r="EL128" s="2">
        <f t="shared" si="300"/>
        <v>91.424338445083251</v>
      </c>
      <c r="EM128" s="2">
        <f t="shared" si="301"/>
        <v>93.567153202085706</v>
      </c>
      <c r="EN128" s="2">
        <f t="shared" si="302"/>
        <v>95.437286311085217</v>
      </c>
      <c r="EO128" s="2">
        <f t="shared" si="303"/>
        <v>98.227567150519491</v>
      </c>
      <c r="EQ128" s="2">
        <f t="shared" si="304"/>
        <v>95.336772930706303</v>
      </c>
      <c r="ER128" s="2">
        <f t="shared" si="434"/>
        <v>95.844291036946871</v>
      </c>
      <c r="ES128" s="2">
        <f t="shared" si="434"/>
        <v>94.045264341389085</v>
      </c>
      <c r="ET128" s="2">
        <f t="shared" si="434"/>
        <v>91.663524342087342</v>
      </c>
      <c r="EU128" s="2">
        <f t="shared" si="434"/>
        <v>91.909870212926052</v>
      </c>
      <c r="EV128" s="2">
        <f t="shared" si="434"/>
        <v>92.878575307309916</v>
      </c>
      <c r="EW128" s="2">
        <f t="shared" si="434"/>
        <v>93.197568968506346</v>
      </c>
      <c r="EX128" s="2">
        <f t="shared" si="434"/>
        <v>93.929379278544616</v>
      </c>
      <c r="EY128" s="2">
        <f t="shared" si="434"/>
        <v>92.855063873567588</v>
      </c>
      <c r="EZ128" s="2">
        <f t="shared" si="434"/>
        <v>93.330230148038638</v>
      </c>
      <c r="FA128" s="2">
        <f t="shared" si="434"/>
        <v>92.009089793410709</v>
      </c>
      <c r="FB128" s="2">
        <f t="shared" si="434"/>
        <v>91.39129135906829</v>
      </c>
      <c r="FC128" s="2">
        <f t="shared" si="434"/>
        <v>93.621520755516627</v>
      </c>
      <c r="FD128" s="2">
        <f t="shared" si="434"/>
        <v>95.450022585271654</v>
      </c>
      <c r="FE128" s="2">
        <f t="shared" si="434"/>
        <v>98.138765654692662</v>
      </c>
      <c r="FG128" s="2">
        <f t="shared" si="306"/>
        <v>0.99655310108717265</v>
      </c>
      <c r="FH128" s="2">
        <f t="shared" si="435"/>
        <v>0.99607483966179577</v>
      </c>
      <c r="FI128" s="2">
        <f t="shared" si="435"/>
        <v>0.9956069304335613</v>
      </c>
      <c r="FJ128" s="2">
        <f t="shared" si="435"/>
        <v>0.99569195575452452</v>
      </c>
      <c r="FK128" s="2">
        <f t="shared" si="435"/>
        <v>0.99583573276341586</v>
      </c>
      <c r="FL128" s="2">
        <f t="shared" si="435"/>
        <v>0.99565930299543293</v>
      </c>
      <c r="FM128" s="2">
        <f t="shared" si="435"/>
        <v>0.9950581186866988</v>
      </c>
      <c r="FN128" s="2">
        <f t="shared" si="435"/>
        <v>0.99553733834674207</v>
      </c>
      <c r="FO128" s="2">
        <f t="shared" si="435"/>
        <v>0.99538244437384049</v>
      </c>
      <c r="FP128" s="2">
        <f t="shared" si="435"/>
        <v>0.9954509090238528</v>
      </c>
      <c r="FQ128" s="2">
        <f t="shared" si="435"/>
        <v>0.99556673482299129</v>
      </c>
      <c r="FR128" s="2">
        <f t="shared" si="435"/>
        <v>0.99544130853679214</v>
      </c>
      <c r="FS128" s="2">
        <f t="shared" si="435"/>
        <v>0.99543561796317026</v>
      </c>
      <c r="FT128" s="2">
        <f t="shared" si="435"/>
        <v>0.99502281677170801</v>
      </c>
      <c r="FU128" s="2">
        <f t="shared" si="435"/>
        <v>0.99503507563620441</v>
      </c>
      <c r="FW128" s="2">
        <f t="shared" si="324"/>
        <v>1.7270793383623008E-2</v>
      </c>
      <c r="FX128" s="2">
        <f t="shared" si="376"/>
        <v>2.4385290655042302E-2</v>
      </c>
      <c r="FY128" s="2">
        <f t="shared" si="377"/>
        <v>2.0744454798262851E-2</v>
      </c>
      <c r="FZ128" s="2">
        <f t="shared" si="378"/>
        <v>2.047636741602319E-2</v>
      </c>
      <c r="GA128" s="2">
        <f t="shared" si="379"/>
        <v>2.0344516919369639E-2</v>
      </c>
      <c r="GB128" s="2">
        <f t="shared" si="380"/>
        <v>2.2883544057098738E-2</v>
      </c>
      <c r="GC128" s="2">
        <f t="shared" si="381"/>
        <v>2.1565600424133604E-2</v>
      </c>
      <c r="GD128" s="2">
        <f t="shared" si="382"/>
        <v>2.5949499891531287E-2</v>
      </c>
      <c r="GE128" s="2">
        <f t="shared" si="383"/>
        <v>2.6163189071521136E-2</v>
      </c>
      <c r="GF128" s="2">
        <f t="shared" si="384"/>
        <v>2.5144983189357744E-2</v>
      </c>
      <c r="GG128" s="2">
        <f t="shared" si="385"/>
        <v>2.3273896295027994E-2</v>
      </c>
      <c r="GH128" s="2">
        <f t="shared" si="386"/>
        <v>1.8580199182619734E-2</v>
      </c>
      <c r="GI128" s="2">
        <f t="shared" si="387"/>
        <v>1.6340109385465807E-2</v>
      </c>
      <c r="GJ128" s="2">
        <f t="shared" si="388"/>
        <v>1.4145357084551344E-2</v>
      </c>
      <c r="GK128" s="2">
        <f t="shared" si="389"/>
        <v>1.5346628111293344E-2</v>
      </c>
      <c r="GM128" s="86">
        <f t="shared" si="325"/>
        <v>1.1273371919580592E-62</v>
      </c>
      <c r="GN128" s="86">
        <f t="shared" si="390"/>
        <v>4.6610463899363413E-46</v>
      </c>
      <c r="GO128" s="86">
        <f t="shared" si="391"/>
        <v>1.1852028683420116E-44</v>
      </c>
      <c r="GP128" s="86">
        <f t="shared" si="392"/>
        <v>4.0537900719848335E-74</v>
      </c>
      <c r="GQ128" s="86">
        <f t="shared" si="393"/>
        <v>3.3168150895297779E-68</v>
      </c>
      <c r="GR128" s="86">
        <f t="shared" si="394"/>
        <v>1.1973240854971593E-63</v>
      </c>
      <c r="GS128" s="86">
        <f t="shared" si="395"/>
        <v>1.1026887080322485E-55</v>
      </c>
      <c r="GT128" s="86">
        <f t="shared" si="396"/>
        <v>2.3523815921820251E-61</v>
      </c>
      <c r="GU128" s="86">
        <f t="shared" si="397"/>
        <v>1.5766992493465707E-55</v>
      </c>
      <c r="GV128" s="86">
        <f t="shared" si="398"/>
        <v>7.2117967700963345E-49</v>
      </c>
      <c r="GW128" s="86">
        <f t="shared" si="399"/>
        <v>6.8209588286529363E-66</v>
      </c>
      <c r="GX128" s="86">
        <f t="shared" si="400"/>
        <v>4.6418399533068584E-67</v>
      </c>
      <c r="GY128" s="86">
        <f t="shared" si="401"/>
        <v>1.0175637065767931E-61</v>
      </c>
      <c r="GZ128" s="86">
        <f t="shared" si="402"/>
        <v>8.9456100251061843E-70</v>
      </c>
      <c r="HA128" s="86">
        <f t="shared" si="403"/>
        <v>3.5026454471524661E-92</v>
      </c>
      <c r="HC128" s="86">
        <f t="shared" si="326"/>
        <v>4.5795913288362208E-16</v>
      </c>
      <c r="HD128" s="86">
        <f t="shared" si="404"/>
        <v>7.3987057398328227E-16</v>
      </c>
      <c r="HE128" s="86">
        <f t="shared" si="405"/>
        <v>2.9691431945447427E-16</v>
      </c>
      <c r="HF128" s="86">
        <f t="shared" si="406"/>
        <v>1.207668437063441E-24</v>
      </c>
      <c r="HG128" s="86">
        <f t="shared" si="407"/>
        <v>1.4845987941191818E-26</v>
      </c>
      <c r="HH128" s="86">
        <f t="shared" si="408"/>
        <v>6.4019754056893545E-37</v>
      </c>
      <c r="HI128" s="86">
        <f t="shared" si="409"/>
        <v>1.2604897586671573E-19</v>
      </c>
      <c r="HJ128" s="86">
        <f t="shared" si="410"/>
        <v>1.4231241409146192E-29</v>
      </c>
      <c r="HK128" s="86">
        <f t="shared" si="411"/>
        <v>4.9560277314993655E-32</v>
      </c>
      <c r="HL128" s="86">
        <f t="shared" si="412"/>
        <v>1.5699293816377687E-18</v>
      </c>
      <c r="HM128" s="86">
        <f t="shared" si="413"/>
        <v>8.5109015253144947E-29</v>
      </c>
      <c r="HN128" s="86">
        <f t="shared" si="414"/>
        <v>1.223723582977646E-20</v>
      </c>
      <c r="HO128" s="86">
        <f t="shared" si="415"/>
        <v>2.9535796692196069E-16</v>
      </c>
      <c r="HP128" s="86">
        <f t="shared" si="416"/>
        <v>1.5827890784550809E-19</v>
      </c>
      <c r="HQ128" s="86">
        <f t="shared" si="417"/>
        <v>3.7921901503371698E-23</v>
      </c>
      <c r="HS128" s="86">
        <f t="shared" si="327"/>
        <v>2.0505524633466572E-3</v>
      </c>
      <c r="HT128" s="86">
        <f t="shared" si="418"/>
        <v>6.3748145867930798E-3</v>
      </c>
      <c r="HU128" s="86">
        <f t="shared" si="419"/>
        <v>1.2983956927537757E-3</v>
      </c>
      <c r="HV128" s="86">
        <f t="shared" si="420"/>
        <v>1.0875994517836269E-3</v>
      </c>
      <c r="HW128" s="86">
        <f t="shared" si="421"/>
        <v>1.8911351333261146E-3</v>
      </c>
      <c r="HX128" s="86">
        <f t="shared" si="422"/>
        <v>3.3901095622225924E-3</v>
      </c>
      <c r="HY128" s="86">
        <f t="shared" si="423"/>
        <v>1.0465631888563808E-3</v>
      </c>
      <c r="HZ128" s="86">
        <f t="shared" si="424"/>
        <v>3.1886454489524667E-3</v>
      </c>
      <c r="IA128" s="86">
        <f t="shared" si="425"/>
        <v>5.0409938161194148E-3</v>
      </c>
      <c r="IB128" s="86">
        <f t="shared" si="426"/>
        <v>2.9679168624305585E-3</v>
      </c>
      <c r="IC128" s="86">
        <f t="shared" si="427"/>
        <v>1.8623791903101519E-3</v>
      </c>
      <c r="ID128" s="86">
        <f t="shared" si="428"/>
        <v>7.3706102278030619E-4</v>
      </c>
      <c r="IE128" s="86">
        <f t="shared" si="429"/>
        <v>4.6811725084014628E-4</v>
      </c>
      <c r="IF128" s="86">
        <f t="shared" si="430"/>
        <v>9.0464836820412331E-4</v>
      </c>
      <c r="IG128" s="86">
        <f t="shared" si="431"/>
        <v>4.3330291140099729E-3</v>
      </c>
      <c r="II128" s="86">
        <f t="shared" si="328"/>
        <v>2.4674205935769793E-36</v>
      </c>
      <c r="IJ128" s="86">
        <f t="shared" si="329"/>
        <v>6.5633736461982252E-30</v>
      </c>
      <c r="IK128" s="86">
        <f t="shared" si="330"/>
        <v>9.2515679316078355E-41</v>
      </c>
      <c r="IL128" s="86">
        <f t="shared" si="331"/>
        <v>5.3293168644330337E-43</v>
      </c>
      <c r="IM128" s="86">
        <f t="shared" si="332"/>
        <v>6.6498383149258776E-41</v>
      </c>
      <c r="IN128" s="86">
        <f t="shared" si="333"/>
        <v>3.4858387291110382E-38</v>
      </c>
      <c r="IO128" s="86">
        <f t="shared" si="334"/>
        <v>1.2340430288233842E-47</v>
      </c>
      <c r="IP128" s="86">
        <f t="shared" si="335"/>
        <v>1.7468700106721659E-40</v>
      </c>
      <c r="IQ128" s="86">
        <f t="shared" si="336"/>
        <v>1.586779410418518E-36</v>
      </c>
      <c r="IR128" s="86">
        <f t="shared" si="337"/>
        <v>6.4428531070087096E-40</v>
      </c>
      <c r="IS128" s="86">
        <f t="shared" si="338"/>
        <v>4.5082850935475348E-43</v>
      </c>
      <c r="IT128" s="86">
        <f t="shared" si="339"/>
        <v>1.8322271732285266E-44</v>
      </c>
      <c r="IU128" s="86">
        <f t="shared" si="340"/>
        <v>3.0256133359532925E-44</v>
      </c>
      <c r="IV128" s="86">
        <f t="shared" si="341"/>
        <v>9.2476545671403063E-32</v>
      </c>
      <c r="IW128" s="86">
        <f t="shared" si="342"/>
        <v>1.0224702316478762E-28</v>
      </c>
      <c r="IY128" s="86">
        <f t="shared" si="343"/>
        <v>2.0505524633471152E-3</v>
      </c>
      <c r="IZ128" s="86">
        <f t="shared" si="344"/>
        <v>6.3748145867938196E-3</v>
      </c>
      <c r="JA128" s="86">
        <f t="shared" si="345"/>
        <v>1.2983956927540726E-3</v>
      </c>
      <c r="JB128" s="86">
        <f t="shared" si="346"/>
        <v>1.0875994517836269E-3</v>
      </c>
      <c r="JC128" s="86">
        <f t="shared" si="347"/>
        <v>1.8911351333261146E-3</v>
      </c>
      <c r="JD128" s="86">
        <f t="shared" si="348"/>
        <v>3.3901095622225924E-3</v>
      </c>
      <c r="JE128" s="86">
        <f t="shared" si="349"/>
        <v>1.046563188856381E-3</v>
      </c>
      <c r="JF128" s="86">
        <f t="shared" si="350"/>
        <v>3.1886454489524667E-3</v>
      </c>
      <c r="JG128" s="86">
        <f t="shared" si="351"/>
        <v>5.0409938161194148E-3</v>
      </c>
      <c r="JH128" s="86">
        <f t="shared" si="352"/>
        <v>2.9679168624305603E-3</v>
      </c>
      <c r="JI128" s="86">
        <f t="shared" si="353"/>
        <v>1.8623791903101519E-3</v>
      </c>
      <c r="JJ128" s="86">
        <f t="shared" si="354"/>
        <v>7.3706102278030619E-4</v>
      </c>
      <c r="JK128" s="86">
        <f t="shared" si="355"/>
        <v>4.6811725084044162E-4</v>
      </c>
      <c r="JL128" s="86">
        <f t="shared" si="356"/>
        <v>9.0464836820412342E-4</v>
      </c>
      <c r="JM128" s="86">
        <f t="shared" si="357"/>
        <v>4.3330291140099729E-3</v>
      </c>
    </row>
    <row r="129" spans="2:273" x14ac:dyDescent="0.25">
      <c r="B129" s="2">
        <v>102</v>
      </c>
      <c r="C129" s="37">
        <v>97</v>
      </c>
      <c r="D129" s="37">
        <v>97.935000000000002</v>
      </c>
      <c r="E129" s="37">
        <v>94.885000000000005</v>
      </c>
      <c r="F129" s="37">
        <v>91.77</v>
      </c>
      <c r="G129" s="37">
        <v>93.197000000000003</v>
      </c>
      <c r="H129" s="37">
        <v>93.033000000000001</v>
      </c>
      <c r="I129" s="37">
        <v>94.241</v>
      </c>
      <c r="J129" s="37">
        <v>93.932000000000002</v>
      </c>
      <c r="K129" s="37">
        <v>94.507999999999996</v>
      </c>
      <c r="L129" s="37">
        <v>95.119</v>
      </c>
      <c r="M129" s="37">
        <v>92.8</v>
      </c>
      <c r="N129" s="37">
        <v>93.441000000000003</v>
      </c>
      <c r="O129" s="37">
        <v>96.626999999999995</v>
      </c>
      <c r="P129" s="37">
        <v>95.716999999999999</v>
      </c>
      <c r="Q129" s="37">
        <v>100.783</v>
      </c>
      <c r="S129" s="4">
        <f t="shared" si="229"/>
        <v>95.304309454245697</v>
      </c>
      <c r="T129" s="4">
        <f t="shared" si="230"/>
        <v>95.958724231891836</v>
      </c>
      <c r="U129" s="4">
        <f t="shared" si="231"/>
        <v>94.106320809691027</v>
      </c>
      <c r="V129" s="4">
        <f t="shared" si="232"/>
        <v>91.767416879796798</v>
      </c>
      <c r="W129" s="4">
        <f t="shared" si="233"/>
        <v>92.075657437778645</v>
      </c>
      <c r="X129" s="4">
        <f t="shared" si="234"/>
        <v>93.308585233845591</v>
      </c>
      <c r="Y129" s="4">
        <f t="shared" si="235"/>
        <v>93.355689582395527</v>
      </c>
      <c r="Z129" s="4">
        <f t="shared" si="236"/>
        <v>94.470153165119115</v>
      </c>
      <c r="AA129" s="4">
        <f t="shared" si="237"/>
        <v>93.727789274052995</v>
      </c>
      <c r="AB129" s="4">
        <f t="shared" si="238"/>
        <v>93.953634288424198</v>
      </c>
      <c r="AC129" s="4">
        <f t="shared" si="239"/>
        <v>92.442854874591447</v>
      </c>
      <c r="AD129" s="4">
        <f t="shared" si="240"/>
        <v>91.597074484895217</v>
      </c>
      <c r="AE129" s="4">
        <f t="shared" si="241"/>
        <v>93.675036920386077</v>
      </c>
      <c r="AF129" s="4">
        <f t="shared" si="242"/>
        <v>95.875351586063488</v>
      </c>
      <c r="AG129" s="4">
        <f t="shared" si="243"/>
        <v>100.9654321965285</v>
      </c>
      <c r="AI129" s="4">
        <f t="shared" si="244"/>
        <v>1.695690545754303</v>
      </c>
      <c r="AJ129" s="4">
        <f t="shared" si="245"/>
        <v>1.9762757681081666</v>
      </c>
      <c r="AK129" s="4">
        <f t="shared" si="246"/>
        <v>0.77867919030897781</v>
      </c>
      <c r="AL129" s="4">
        <f t="shared" si="247"/>
        <v>2.5831202031980638E-3</v>
      </c>
      <c r="AM129" s="4">
        <f t="shared" si="248"/>
        <v>1.1213425622213578</v>
      </c>
      <c r="AN129" s="4">
        <f t="shared" si="249"/>
        <v>-0.27558523384558953</v>
      </c>
      <c r="AO129" s="4">
        <f t="shared" si="250"/>
        <v>0.88531041760447238</v>
      </c>
      <c r="AP129" s="4">
        <f t="shared" si="251"/>
        <v>-0.53815316511911249</v>
      </c>
      <c r="AQ129" s="4">
        <f t="shared" si="252"/>
        <v>0.78021072594700058</v>
      </c>
      <c r="AR129" s="4">
        <f t="shared" si="253"/>
        <v>1.1653657115758023</v>
      </c>
      <c r="AS129" s="4">
        <f t="shared" si="254"/>
        <v>0.35714512540855026</v>
      </c>
      <c r="AT129" s="4">
        <f t="shared" si="255"/>
        <v>1.843925515104786</v>
      </c>
      <c r="AU129" s="4">
        <f t="shared" si="256"/>
        <v>2.9519630796139182</v>
      </c>
      <c r="AV129" s="4">
        <f t="shared" si="432"/>
        <v>-0.15835158606348898</v>
      </c>
      <c r="AW129" s="4">
        <f t="shared" si="432"/>
        <v>-0.18243219652849518</v>
      </c>
      <c r="AY129" s="2">
        <f t="shared" si="308"/>
        <v>95.304309454245697</v>
      </c>
      <c r="AZ129" s="2">
        <f t="shared" si="359"/>
        <v>95.735865270006045</v>
      </c>
      <c r="BA129" s="2">
        <f t="shared" si="360"/>
        <v>94.00917699107795</v>
      </c>
      <c r="BB129" s="2">
        <f t="shared" si="361"/>
        <v>91.64027109411505</v>
      </c>
      <c r="BC129" s="2">
        <f t="shared" si="362"/>
        <v>91.839938031613102</v>
      </c>
      <c r="BD129" s="2">
        <f t="shared" si="363"/>
        <v>92.813440064742011</v>
      </c>
      <c r="BE129" s="2">
        <f t="shared" si="364"/>
        <v>93.135896488049397</v>
      </c>
      <c r="BF129" s="2">
        <f t="shared" si="365"/>
        <v>93.899128350281089</v>
      </c>
      <c r="BG129" s="2">
        <f t="shared" si="366"/>
        <v>92.799070716343167</v>
      </c>
      <c r="BH129" s="2">
        <f t="shared" si="367"/>
        <v>93.27789012574884</v>
      </c>
      <c r="BI129" s="2">
        <f t="shared" si="368"/>
        <v>91.957562062270767</v>
      </c>
      <c r="BJ129" s="2">
        <f t="shared" si="369"/>
        <v>91.350002264890591</v>
      </c>
      <c r="BK129" s="2">
        <f t="shared" si="370"/>
        <v>93.517610567567047</v>
      </c>
      <c r="BL129" s="2">
        <f t="shared" si="371"/>
        <v>95.423856129280225</v>
      </c>
      <c r="BM129" s="2">
        <f t="shared" si="372"/>
        <v>98.211517145082269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97</v>
      </c>
      <c r="CF129" s="2" t="str">
        <f t="shared" si="310"/>
        <v/>
      </c>
      <c r="CG129" s="2">
        <f t="shared" si="311"/>
        <v>94.885000000000005</v>
      </c>
      <c r="CH129" s="2">
        <f t="shared" si="312"/>
        <v>91.77</v>
      </c>
      <c r="CI129" s="2">
        <f t="shared" si="313"/>
        <v>93.197000000000003</v>
      </c>
      <c r="CJ129" s="2">
        <f t="shared" si="314"/>
        <v>93.033000000000001</v>
      </c>
      <c r="CK129" s="2">
        <f t="shared" si="315"/>
        <v>94.241</v>
      </c>
      <c r="CL129" s="2">
        <f t="shared" si="316"/>
        <v>93.932000000000002</v>
      </c>
      <c r="CM129" s="2">
        <f t="shared" si="317"/>
        <v>94.507999999999996</v>
      </c>
      <c r="CN129" s="2">
        <f t="shared" si="318"/>
        <v>95.119</v>
      </c>
      <c r="CO129" s="2">
        <f t="shared" si="319"/>
        <v>92.8</v>
      </c>
      <c r="CP129" s="2">
        <f t="shared" si="320"/>
        <v>93.441000000000003</v>
      </c>
      <c r="CQ129" s="2">
        <f t="shared" si="321"/>
        <v>96.626999999999995</v>
      </c>
      <c r="CR129" s="2">
        <f t="shared" si="322"/>
        <v>95.716999999999999</v>
      </c>
      <c r="CS129" s="2">
        <f t="shared" si="323"/>
        <v>100.783</v>
      </c>
      <c r="CU129" s="2">
        <f t="shared" si="273"/>
        <v>97</v>
      </c>
      <c r="CV129" s="2" t="str">
        <f t="shared" si="274"/>
        <v/>
      </c>
      <c r="CW129" s="2">
        <f t="shared" si="275"/>
        <v>94.885000000000005</v>
      </c>
      <c r="CX129" s="2">
        <f t="shared" si="276"/>
        <v>91.77</v>
      </c>
      <c r="CY129" s="2">
        <f t="shared" si="277"/>
        <v>93.197000000000003</v>
      </c>
      <c r="CZ129" s="2">
        <f t="shared" si="278"/>
        <v>93.033000000000001</v>
      </c>
      <c r="DA129" s="2">
        <f t="shared" si="279"/>
        <v>94.241</v>
      </c>
      <c r="DB129" s="2">
        <f t="shared" si="280"/>
        <v>93.932000000000002</v>
      </c>
      <c r="DC129" s="2">
        <f t="shared" si="281"/>
        <v>94.507999999999996</v>
      </c>
      <c r="DD129" s="2">
        <f t="shared" si="282"/>
        <v>95.119</v>
      </c>
      <c r="DE129" s="2">
        <f t="shared" si="283"/>
        <v>92.8</v>
      </c>
      <c r="DF129" s="2">
        <f t="shared" si="284"/>
        <v>93.441000000000003</v>
      </c>
      <c r="DG129" s="2">
        <f t="shared" si="285"/>
        <v>96.626999999999995</v>
      </c>
      <c r="DH129" s="2">
        <f t="shared" si="286"/>
        <v>95.716999999999999</v>
      </c>
      <c r="DI129" s="2">
        <f t="shared" si="287"/>
        <v>100.783</v>
      </c>
      <c r="DK129" s="2">
        <f t="shared" si="288"/>
        <v>117.1343266531714</v>
      </c>
      <c r="DL129" s="2">
        <f t="shared" si="433"/>
        <v>107.27181289198606</v>
      </c>
      <c r="DM129" s="2">
        <f t="shared" si="433"/>
        <v>109.76366790677318</v>
      </c>
      <c r="DN129" s="2">
        <f t="shared" si="433"/>
        <v>103.42214170040488</v>
      </c>
      <c r="DO129" s="2">
        <f t="shared" si="433"/>
        <v>106.60150366560893</v>
      </c>
      <c r="DP129" s="2">
        <f t="shared" si="433"/>
        <v>112.42490725010727</v>
      </c>
      <c r="DQ129" s="2">
        <f t="shared" si="433"/>
        <v>111.05958991596637</v>
      </c>
      <c r="DR129" s="2">
        <f t="shared" si="433"/>
        <v>111.08190420168066</v>
      </c>
      <c r="DS129" s="2">
        <f t="shared" si="433"/>
        <v>106.59162333762333</v>
      </c>
      <c r="DT129" s="2">
        <f t="shared" si="433"/>
        <v>105.88363942513939</v>
      </c>
      <c r="DU129" s="2">
        <f t="shared" si="433"/>
        <v>109.46806374946377</v>
      </c>
      <c r="DV129" s="2">
        <f t="shared" si="433"/>
        <v>105.78599312470364</v>
      </c>
      <c r="DW129" s="2">
        <f t="shared" si="433"/>
        <v>109.54994408578619</v>
      </c>
      <c r="DX129" s="2">
        <f t="shared" si="433"/>
        <v>120.5249744843392</v>
      </c>
      <c r="DY129" s="2">
        <f t="shared" si="433"/>
        <v>114.96826154692086</v>
      </c>
      <c r="EA129" s="2">
        <f t="shared" si="228"/>
        <v>95.236091881209546</v>
      </c>
      <c r="EB129" s="2">
        <f t="shared" si="290"/>
        <v>95.694117485163844</v>
      </c>
      <c r="EC129" s="2">
        <f t="shared" si="291"/>
        <v>93.946934640403043</v>
      </c>
      <c r="ED129" s="2">
        <f t="shared" si="292"/>
        <v>91.594953868913038</v>
      </c>
      <c r="EE129" s="2">
        <f t="shared" si="293"/>
        <v>91.783846779209071</v>
      </c>
      <c r="EF129" s="2">
        <f t="shared" si="294"/>
        <v>92.735616946160604</v>
      </c>
      <c r="EG129" s="2">
        <f t="shared" si="295"/>
        <v>93.05444688210433</v>
      </c>
      <c r="EH129" s="2">
        <f t="shared" si="296"/>
        <v>93.829631299473732</v>
      </c>
      <c r="EI129" s="2">
        <f t="shared" si="297"/>
        <v>92.740660324248466</v>
      </c>
      <c r="EJ129" s="2">
        <f t="shared" si="298"/>
        <v>93.226308486922122</v>
      </c>
      <c r="EK129" s="2">
        <f t="shared" si="299"/>
        <v>91.886540607759784</v>
      </c>
      <c r="EL129" s="2">
        <f t="shared" si="300"/>
        <v>91.290207179624332</v>
      </c>
      <c r="EM129" s="2">
        <f t="shared" si="301"/>
        <v>93.449804498963829</v>
      </c>
      <c r="EN129" s="2">
        <f t="shared" si="302"/>
        <v>95.30903740406103</v>
      </c>
      <c r="EO129" s="2">
        <f t="shared" si="303"/>
        <v>98.137044784957951</v>
      </c>
      <c r="EQ129" s="2">
        <f t="shared" si="304"/>
        <v>95.202091105509538</v>
      </c>
      <c r="ER129" s="2">
        <f t="shared" si="434"/>
        <v>95.70490510316867</v>
      </c>
      <c r="ES129" s="2">
        <f t="shared" si="434"/>
        <v>93.89617238841717</v>
      </c>
      <c r="ET129" s="2">
        <f t="shared" si="434"/>
        <v>91.54277446236803</v>
      </c>
      <c r="EU129" s="2">
        <f t="shared" si="434"/>
        <v>91.774651740705309</v>
      </c>
      <c r="EV129" s="2">
        <f t="shared" si="434"/>
        <v>92.729550044314266</v>
      </c>
      <c r="EW129" s="2">
        <f t="shared" si="434"/>
        <v>93.065644700507463</v>
      </c>
      <c r="EX129" s="2">
        <f t="shared" si="434"/>
        <v>93.803304407601999</v>
      </c>
      <c r="EY129" s="2">
        <f t="shared" si="434"/>
        <v>92.742640602755486</v>
      </c>
      <c r="EZ129" s="2">
        <f t="shared" si="434"/>
        <v>93.191681767871302</v>
      </c>
      <c r="FA129" s="2">
        <f t="shared" si="434"/>
        <v>91.882941083247573</v>
      </c>
      <c r="FB129" s="2">
        <f t="shared" si="434"/>
        <v>91.265796149150006</v>
      </c>
      <c r="FC129" s="2">
        <f t="shared" si="434"/>
        <v>93.492180017342434</v>
      </c>
      <c r="FD129" s="2">
        <f t="shared" si="434"/>
        <v>95.328874698247702</v>
      </c>
      <c r="FE129" s="2">
        <f t="shared" si="434"/>
        <v>98.031476939200942</v>
      </c>
      <c r="FG129" s="2">
        <f t="shared" si="306"/>
        <v>0.99685543711567093</v>
      </c>
      <c r="FH129" s="2">
        <f t="shared" si="435"/>
        <v>0.9964189744409514</v>
      </c>
      <c r="FI129" s="2">
        <f t="shared" si="435"/>
        <v>0.99599192364549383</v>
      </c>
      <c r="FJ129" s="2">
        <f t="shared" si="435"/>
        <v>0.9960695270619242</v>
      </c>
      <c r="FK129" s="2">
        <f t="shared" si="435"/>
        <v>0.99620075105801642</v>
      </c>
      <c r="FL129" s="2">
        <f t="shared" si="435"/>
        <v>0.99603972471656221</v>
      </c>
      <c r="FM129" s="2">
        <f t="shared" si="435"/>
        <v>0.99549099001367924</v>
      </c>
      <c r="FN129" s="2">
        <f t="shared" si="435"/>
        <v>0.99592840542369299</v>
      </c>
      <c r="FO129" s="2">
        <f t="shared" si="435"/>
        <v>0.99578702750861348</v>
      </c>
      <c r="FP129" s="2">
        <f t="shared" si="435"/>
        <v>0.99584951840437774</v>
      </c>
      <c r="FQ129" s="2">
        <f t="shared" si="435"/>
        <v>0.99595523632631988</v>
      </c>
      <c r="FR129" s="2">
        <f t="shared" si="435"/>
        <v>0.9958407556351605</v>
      </c>
      <c r="FS129" s="2">
        <f t="shared" si="435"/>
        <v>0.99583556160175724</v>
      </c>
      <c r="FT129" s="2">
        <f t="shared" si="435"/>
        <v>0.99545876616668183</v>
      </c>
      <c r="FU129" s="2">
        <f t="shared" si="435"/>
        <v>0.99546995617082978</v>
      </c>
      <c r="FW129" s="2">
        <f t="shared" si="324"/>
        <v>1.8905546913323107E-2</v>
      </c>
      <c r="FX129" s="2">
        <f t="shared" si="376"/>
        <v>2.6675182173076285E-2</v>
      </c>
      <c r="FY129" s="2">
        <f t="shared" si="377"/>
        <v>2.2700410058445936E-2</v>
      </c>
      <c r="FZ129" s="2">
        <f t="shared" si="378"/>
        <v>2.240762363220776E-2</v>
      </c>
      <c r="GA129" s="2">
        <f t="shared" si="379"/>
        <v>2.2263620128498748E-2</v>
      </c>
      <c r="GB129" s="2">
        <f t="shared" si="380"/>
        <v>2.5036033479406451E-2</v>
      </c>
      <c r="GC129" s="2">
        <f t="shared" si="381"/>
        <v>2.3597114254537345E-2</v>
      </c>
      <c r="GD129" s="2">
        <f t="shared" si="382"/>
        <v>2.8382004753374546E-2</v>
      </c>
      <c r="GE129" s="2">
        <f t="shared" si="383"/>
        <v>2.8615136680422221E-2</v>
      </c>
      <c r="GF129" s="2">
        <f t="shared" si="384"/>
        <v>2.7504202193183749E-2</v>
      </c>
      <c r="GG129" s="2">
        <f t="shared" si="385"/>
        <v>2.5462146523821956E-2</v>
      </c>
      <c r="GH129" s="2">
        <f t="shared" si="386"/>
        <v>2.0336328704229609E-2</v>
      </c>
      <c r="GI129" s="2">
        <f t="shared" si="387"/>
        <v>1.788837328228161E-2</v>
      </c>
      <c r="GJ129" s="2">
        <f t="shared" si="388"/>
        <v>1.5488937579662718E-2</v>
      </c>
      <c r="GK129" s="2">
        <f t="shared" si="389"/>
        <v>1.6802365274339977E-2</v>
      </c>
      <c r="GM129" s="86">
        <f t="shared" si="325"/>
        <v>1.099091632880726E-65</v>
      </c>
      <c r="GN129" s="86">
        <f t="shared" si="390"/>
        <v>2.9007154712126152E-48</v>
      </c>
      <c r="GO129" s="86">
        <f t="shared" si="391"/>
        <v>9.4114146952178972E-47</v>
      </c>
      <c r="GP129" s="86">
        <f t="shared" si="392"/>
        <v>1.1123223282527729E-77</v>
      </c>
      <c r="GQ129" s="86">
        <f t="shared" si="393"/>
        <v>2.0487492329062118E-71</v>
      </c>
      <c r="GR129" s="86">
        <f t="shared" si="394"/>
        <v>1.3514463029181229E-66</v>
      </c>
      <c r="GS129" s="86">
        <f t="shared" si="395"/>
        <v>2.5504947403483834E-58</v>
      </c>
      <c r="GT129" s="86">
        <f t="shared" si="396"/>
        <v>3.4762080518930086E-64</v>
      </c>
      <c r="GU129" s="86">
        <f t="shared" si="397"/>
        <v>4.0301150251614875E-58</v>
      </c>
      <c r="GV129" s="86">
        <f t="shared" si="398"/>
        <v>3.7393104545882861E-51</v>
      </c>
      <c r="GW129" s="86">
        <f t="shared" si="399"/>
        <v>5.4696275386003072E-69</v>
      </c>
      <c r="GX129" s="86">
        <f t="shared" si="400"/>
        <v>2.9646423552993E-70</v>
      </c>
      <c r="GY129" s="86">
        <f t="shared" si="401"/>
        <v>1.1898303098312694E-64</v>
      </c>
      <c r="GZ129" s="86">
        <f t="shared" si="402"/>
        <v>4.5530258653537409E-73</v>
      </c>
      <c r="HA129" s="86">
        <f t="shared" si="403"/>
        <v>1.829534140223702E-96</v>
      </c>
      <c r="HC129" s="86">
        <f t="shared" si="326"/>
        <v>1.3708906948554221E-17</v>
      </c>
      <c r="HD129" s="86">
        <f t="shared" si="404"/>
        <v>2.0598240287502616E-17</v>
      </c>
      <c r="HE129" s="86">
        <f t="shared" si="405"/>
        <v>9.2055440454119114E-18</v>
      </c>
      <c r="HF129" s="86">
        <f t="shared" si="406"/>
        <v>5.0310435842781894E-27</v>
      </c>
      <c r="HG129" s="86">
        <f t="shared" si="407"/>
        <v>4.4385915167645239E-29</v>
      </c>
      <c r="HH129" s="86">
        <f t="shared" si="408"/>
        <v>2.1309959168102016E-40</v>
      </c>
      <c r="HI129" s="86">
        <f t="shared" si="409"/>
        <v>1.8367560332191935E-21</v>
      </c>
      <c r="HJ129" s="86">
        <f t="shared" si="410"/>
        <v>3.1761025022770407E-32</v>
      </c>
      <c r="HK129" s="86">
        <f t="shared" si="411"/>
        <v>5.2620804079043567E-35</v>
      </c>
      <c r="HL129" s="86">
        <f t="shared" si="412"/>
        <v>3.5006309964955705E-20</v>
      </c>
      <c r="HM129" s="86">
        <f t="shared" si="413"/>
        <v>1.7527519083383261E-31</v>
      </c>
      <c r="HN129" s="86">
        <f t="shared" si="414"/>
        <v>1.2610485816862934E-22</v>
      </c>
      <c r="HO129" s="86">
        <f t="shared" si="415"/>
        <v>7.5078266300260829E-18</v>
      </c>
      <c r="HP129" s="86">
        <f t="shared" si="416"/>
        <v>1.9995535626222623E-21</v>
      </c>
      <c r="HQ129" s="86">
        <f t="shared" si="417"/>
        <v>2.5310012327222915E-25</v>
      </c>
      <c r="HS129" s="86">
        <f t="shared" si="327"/>
        <v>3.8393326442830102E-3</v>
      </c>
      <c r="HT129" s="86">
        <f t="shared" si="418"/>
        <v>1.1139844928754182E-2</v>
      </c>
      <c r="HU129" s="86">
        <f t="shared" si="419"/>
        <v>2.6748029392406549E-3</v>
      </c>
      <c r="HV129" s="86">
        <f t="shared" si="420"/>
        <v>2.3034169035869153E-3</v>
      </c>
      <c r="HW129" s="86">
        <f t="shared" si="421"/>
        <v>3.8034405936888905E-3</v>
      </c>
      <c r="HX129" s="86">
        <f t="shared" si="422"/>
        <v>6.5656890850039626E-3</v>
      </c>
      <c r="HY129" s="86">
        <f t="shared" si="423"/>
        <v>2.3365801157045384E-3</v>
      </c>
      <c r="HZ129" s="86">
        <f t="shared" si="424"/>
        <v>6.474189880685109E-3</v>
      </c>
      <c r="IA129" s="86">
        <f t="shared" si="425"/>
        <v>9.6095865687690941E-3</v>
      </c>
      <c r="IB129" s="86">
        <f t="shared" si="426"/>
        <v>5.9870433158267129E-3</v>
      </c>
      <c r="IC129" s="86">
        <f t="shared" si="427"/>
        <v>3.9180084945766528E-3</v>
      </c>
      <c r="ID129" s="86">
        <f t="shared" si="428"/>
        <v>1.5867454713757545E-3</v>
      </c>
      <c r="IE129" s="86">
        <f t="shared" si="429"/>
        <v>1.0063212693463453E-3</v>
      </c>
      <c r="IF129" s="86">
        <f t="shared" si="430"/>
        <v>1.7307761570661024E-3</v>
      </c>
      <c r="IG129" s="86">
        <f t="shared" si="431"/>
        <v>7.0335773264630832E-3</v>
      </c>
      <c r="II129" s="86">
        <f t="shared" si="328"/>
        <v>8.9652605875114297E-35</v>
      </c>
      <c r="IJ129" s="86">
        <f t="shared" si="329"/>
        <v>1.6214171706223262E-28</v>
      </c>
      <c r="IK129" s="86">
        <f t="shared" si="330"/>
        <v>6.4422609720969772E-39</v>
      </c>
      <c r="IL129" s="86">
        <f t="shared" si="331"/>
        <v>4.6566542293745672E-41</v>
      </c>
      <c r="IM129" s="86">
        <f t="shared" si="332"/>
        <v>4.6024935741002262E-39</v>
      </c>
      <c r="IN129" s="86">
        <f t="shared" si="333"/>
        <v>2.0399730561375719E-36</v>
      </c>
      <c r="IO129" s="86">
        <f t="shared" si="334"/>
        <v>1.9027899142170791E-45</v>
      </c>
      <c r="IP129" s="86">
        <f t="shared" si="335"/>
        <v>1.5358143778318827E-38</v>
      </c>
      <c r="IQ129" s="86">
        <f t="shared" si="336"/>
        <v>8.9368817907325786E-35</v>
      </c>
      <c r="IR129" s="86">
        <f t="shared" si="337"/>
        <v>5.106971427566038E-38</v>
      </c>
      <c r="IS129" s="86">
        <f t="shared" si="338"/>
        <v>4.6356513426415291E-41</v>
      </c>
      <c r="IT129" s="86">
        <f t="shared" si="339"/>
        <v>1.6721688799584247E-42</v>
      </c>
      <c r="IU129" s="86">
        <f t="shared" si="340"/>
        <v>2.3422441248853354E-42</v>
      </c>
      <c r="IV129" s="86">
        <f t="shared" si="341"/>
        <v>1.8093544557852242E-30</v>
      </c>
      <c r="IW129" s="86">
        <f t="shared" si="342"/>
        <v>1.5641384544395294E-27</v>
      </c>
      <c r="IY129" s="86">
        <f t="shared" si="343"/>
        <v>3.8393326442830241E-3</v>
      </c>
      <c r="IZ129" s="86">
        <f t="shared" si="344"/>
        <v>1.1139844928754203E-2</v>
      </c>
      <c r="JA129" s="86">
        <f t="shared" si="345"/>
        <v>2.674802939240664E-3</v>
      </c>
      <c r="JB129" s="86">
        <f t="shared" si="346"/>
        <v>2.3034169035869153E-3</v>
      </c>
      <c r="JC129" s="86">
        <f t="shared" si="347"/>
        <v>3.8034405936888905E-3</v>
      </c>
      <c r="JD129" s="86">
        <f t="shared" si="348"/>
        <v>6.5656890850039626E-3</v>
      </c>
      <c r="JE129" s="86">
        <f t="shared" si="349"/>
        <v>2.3365801157045384E-3</v>
      </c>
      <c r="JF129" s="86">
        <f t="shared" si="350"/>
        <v>6.474189880685109E-3</v>
      </c>
      <c r="JG129" s="86">
        <f t="shared" si="351"/>
        <v>9.6095865687690941E-3</v>
      </c>
      <c r="JH129" s="86">
        <f t="shared" si="352"/>
        <v>5.9870433158267129E-3</v>
      </c>
      <c r="JI129" s="86">
        <f t="shared" si="353"/>
        <v>3.9180084945766528E-3</v>
      </c>
      <c r="JJ129" s="86">
        <f t="shared" si="354"/>
        <v>1.5867454713757545E-3</v>
      </c>
      <c r="JK129" s="86">
        <f t="shared" si="355"/>
        <v>1.0063212693463529E-3</v>
      </c>
      <c r="JL129" s="86">
        <f t="shared" si="356"/>
        <v>1.7307761570661024E-3</v>
      </c>
      <c r="JM129" s="86">
        <f t="shared" si="357"/>
        <v>7.0335773264630832E-3</v>
      </c>
    </row>
    <row r="130" spans="2:273" x14ac:dyDescent="0.25">
      <c r="B130" s="2">
        <v>103</v>
      </c>
      <c r="C130" s="37">
        <v>96.144999999999996</v>
      </c>
      <c r="D130" s="37">
        <v>97.031999999999996</v>
      </c>
      <c r="E130" s="37">
        <v>94.361000000000004</v>
      </c>
      <c r="F130" s="37">
        <v>92.606999999999999</v>
      </c>
      <c r="G130" s="37">
        <v>93.361000000000004</v>
      </c>
      <c r="H130" s="37">
        <v>94.716999999999999</v>
      </c>
      <c r="I130" s="37">
        <v>94.102999999999994</v>
      </c>
      <c r="J130" s="37">
        <v>93.932000000000002</v>
      </c>
      <c r="K130" s="37">
        <v>91.661000000000001</v>
      </c>
      <c r="L130" s="37">
        <v>95.965999999999994</v>
      </c>
      <c r="M130" s="37">
        <v>92.082999999999998</v>
      </c>
      <c r="N130" s="37">
        <v>92.153000000000006</v>
      </c>
      <c r="O130" s="37">
        <v>95.78</v>
      </c>
      <c r="P130" s="37">
        <v>97.75</v>
      </c>
      <c r="Q130" s="37">
        <v>100.93300000000001</v>
      </c>
      <c r="S130" s="4">
        <f t="shared" si="229"/>
        <v>95.152729936012136</v>
      </c>
      <c r="T130" s="4">
        <f t="shared" si="230"/>
        <v>95.917833694139318</v>
      </c>
      <c r="U130" s="4">
        <f t="shared" si="231"/>
        <v>94.011545725197365</v>
      </c>
      <c r="V130" s="4">
        <f t="shared" si="232"/>
        <v>91.717467116924496</v>
      </c>
      <c r="W130" s="4">
        <f t="shared" si="233"/>
        <v>92.106014083945553</v>
      </c>
      <c r="X130" s="4">
        <f t="shared" si="234"/>
        <v>93.51067659286106</v>
      </c>
      <c r="Y130" s="4">
        <f t="shared" si="235"/>
        <v>93.440155677111264</v>
      </c>
      <c r="Z130" s="4">
        <f t="shared" si="236"/>
        <v>94.796260636450143</v>
      </c>
      <c r="AA130" s="4">
        <f t="shared" si="237"/>
        <v>94.270193196214308</v>
      </c>
      <c r="AB130" s="4">
        <f t="shared" si="238"/>
        <v>94.345095215430007</v>
      </c>
      <c r="AC130" s="4">
        <f t="shared" si="239"/>
        <v>92.728469143537637</v>
      </c>
      <c r="AD130" s="4">
        <f t="shared" si="240"/>
        <v>91.69052269825707</v>
      </c>
      <c r="AE130" s="4">
        <f t="shared" si="241"/>
        <v>93.701962920535081</v>
      </c>
      <c r="AF130" s="4">
        <f t="shared" si="242"/>
        <v>96.081182285313417</v>
      </c>
      <c r="AG130" s="4">
        <f t="shared" si="243"/>
        <v>102.2739990328393</v>
      </c>
      <c r="AI130" s="4">
        <f t="shared" si="244"/>
        <v>0.99227006398785988</v>
      </c>
      <c r="AJ130" s="4">
        <f t="shared" si="245"/>
        <v>1.1141663058606781</v>
      </c>
      <c r="AK130" s="4">
        <f t="shared" si="246"/>
        <v>0.34945427480263902</v>
      </c>
      <c r="AL130" s="4">
        <f t="shared" si="247"/>
        <v>0.88953288307550338</v>
      </c>
      <c r="AM130" s="4">
        <f t="shared" si="248"/>
        <v>1.2549859160544514</v>
      </c>
      <c r="AN130" s="4">
        <f t="shared" si="249"/>
        <v>1.2063234071389388</v>
      </c>
      <c r="AO130" s="4">
        <f t="shared" si="250"/>
        <v>0.66284432288873063</v>
      </c>
      <c r="AP130" s="4">
        <f t="shared" si="251"/>
        <v>-0.8642606364501404</v>
      </c>
      <c r="AQ130" s="4">
        <f t="shared" si="252"/>
        <v>-2.6091931962143065</v>
      </c>
      <c r="AR130" s="4">
        <f t="shared" si="253"/>
        <v>1.6209047845699871</v>
      </c>
      <c r="AS130" s="4">
        <f t="shared" si="254"/>
        <v>-0.64546914353763896</v>
      </c>
      <c r="AT130" s="4">
        <f t="shared" si="255"/>
        <v>0.46247730174293622</v>
      </c>
      <c r="AU130" s="4">
        <f t="shared" si="256"/>
        <v>2.0780370794649201</v>
      </c>
      <c r="AV130" s="4">
        <f t="shared" si="432"/>
        <v>1.6688177146865826</v>
      </c>
      <c r="AW130" s="4">
        <f t="shared" si="432"/>
        <v>-1.3409990328392922</v>
      </c>
      <c r="AY130" s="2">
        <f t="shared" si="308"/>
        <v>95.152729936012136</v>
      </c>
      <c r="AZ130" s="2">
        <f t="shared" si="359"/>
        <v>95.563679800657013</v>
      </c>
      <c r="BA130" s="2">
        <f t="shared" si="360"/>
        <v>93.8312656347575</v>
      </c>
      <c r="BB130" s="2">
        <f t="shared" si="361"/>
        <v>91.475626037380664</v>
      </c>
      <c r="BC130" s="2">
        <f t="shared" si="362"/>
        <v>91.679418190215259</v>
      </c>
      <c r="BD130" s="2">
        <f t="shared" si="363"/>
        <v>92.649558422592563</v>
      </c>
      <c r="BE130" s="2">
        <f t="shared" si="364"/>
        <v>93.004245707627277</v>
      </c>
      <c r="BF130" s="2">
        <f t="shared" si="365"/>
        <v>93.765848528569478</v>
      </c>
      <c r="BG130" s="2">
        <f t="shared" si="366"/>
        <v>92.687266529753401</v>
      </c>
      <c r="BH130" s="2">
        <f t="shared" si="367"/>
        <v>93.129824217302655</v>
      </c>
      <c r="BI130" s="2">
        <f t="shared" si="368"/>
        <v>91.818971111975927</v>
      </c>
      <c r="BJ130" s="2">
        <f t="shared" si="369"/>
        <v>91.211513866667403</v>
      </c>
      <c r="BK130" s="2">
        <f t="shared" si="370"/>
        <v>93.395114263361748</v>
      </c>
      <c r="BL130" s="2">
        <f t="shared" si="371"/>
        <v>95.287170701571782</v>
      </c>
      <c r="BM130" s="2">
        <f t="shared" si="372"/>
        <v>98.114675407697874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>
        <f t="shared" si="309"/>
        <v>96.144999999999996</v>
      </c>
      <c r="CF130" s="2" t="str">
        <f t="shared" si="310"/>
        <v/>
      </c>
      <c r="CG130" s="2">
        <f t="shared" si="311"/>
        <v>94.361000000000004</v>
      </c>
      <c r="CH130" s="2">
        <f t="shared" si="312"/>
        <v>92.606999999999999</v>
      </c>
      <c r="CI130" s="2">
        <f t="shared" si="313"/>
        <v>93.361000000000004</v>
      </c>
      <c r="CJ130" s="2" t="str">
        <f t="shared" si="314"/>
        <v/>
      </c>
      <c r="CK130" s="2">
        <f t="shared" si="315"/>
        <v>94.102999999999994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>
        <f t="shared" si="319"/>
        <v>92.082999999999998</v>
      </c>
      <c r="CP130" s="2">
        <f t="shared" si="320"/>
        <v>92.153000000000006</v>
      </c>
      <c r="CQ130" s="2">
        <f t="shared" si="321"/>
        <v>95.78</v>
      </c>
      <c r="CR130" s="2">
        <f t="shared" si="322"/>
        <v>97.75</v>
      </c>
      <c r="CS130" s="2" t="str">
        <f t="shared" si="323"/>
        <v/>
      </c>
      <c r="CU130" s="2">
        <f t="shared" si="273"/>
        <v>96.144999999999996</v>
      </c>
      <c r="CV130" s="2" t="str">
        <f t="shared" si="274"/>
        <v/>
      </c>
      <c r="CW130" s="2">
        <f t="shared" si="275"/>
        <v>94.361000000000004</v>
      </c>
      <c r="CX130" s="2">
        <f t="shared" si="276"/>
        <v>92.606999999999999</v>
      </c>
      <c r="CY130" s="2">
        <f t="shared" si="277"/>
        <v>93.361000000000004</v>
      </c>
      <c r="CZ130" s="2" t="str">
        <f t="shared" si="278"/>
        <v/>
      </c>
      <c r="DA130" s="2">
        <f t="shared" si="279"/>
        <v>94.102999999999994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>
        <f t="shared" si="283"/>
        <v>92.082999999999998</v>
      </c>
      <c r="DF130" s="2">
        <f t="shared" si="284"/>
        <v>92.153000000000006</v>
      </c>
      <c r="DG130" s="2">
        <f t="shared" si="285"/>
        <v>95.78</v>
      </c>
      <c r="DH130" s="2">
        <f t="shared" si="286"/>
        <v>97.75</v>
      </c>
      <c r="DI130" s="2" t="str">
        <f t="shared" si="287"/>
        <v/>
      </c>
      <c r="DK130" s="2">
        <f t="shared" si="288"/>
        <v>117.21320701754387</v>
      </c>
      <c r="DL130" s="2">
        <f t="shared" si="433"/>
        <v>107.27494059233449</v>
      </c>
      <c r="DM130" s="2">
        <f t="shared" si="433"/>
        <v>109.84608709924501</v>
      </c>
      <c r="DN130" s="2">
        <f t="shared" si="433"/>
        <v>103.45440404858302</v>
      </c>
      <c r="DO130" s="2">
        <f t="shared" si="433"/>
        <v>106.67406729401466</v>
      </c>
      <c r="DP130" s="2">
        <f t="shared" si="433"/>
        <v>112.54678575718577</v>
      </c>
      <c r="DQ130" s="2">
        <f t="shared" si="433"/>
        <v>111.16588403361344</v>
      </c>
      <c r="DR130" s="2">
        <f t="shared" si="433"/>
        <v>111.18548795518205</v>
      </c>
      <c r="DS130" s="2">
        <f t="shared" si="433"/>
        <v>106.64759553839554</v>
      </c>
      <c r="DT130" s="2">
        <f t="shared" si="433"/>
        <v>105.93267481767478</v>
      </c>
      <c r="DU130" s="2">
        <f t="shared" si="433"/>
        <v>109.57327121407123</v>
      </c>
      <c r="DV130" s="2">
        <f t="shared" si="433"/>
        <v>105.85803888098624</v>
      </c>
      <c r="DW130" s="2">
        <f t="shared" si="433"/>
        <v>109.66752500273553</v>
      </c>
      <c r="DX130" s="2">
        <f t="shared" si="433"/>
        <v>120.74619022154317</v>
      </c>
      <c r="DY130" s="2">
        <f t="shared" si="433"/>
        <v>115.0805199780059</v>
      </c>
      <c r="EA130" s="2">
        <f t="shared" si="228"/>
        <v>95.089726779284746</v>
      </c>
      <c r="EB130" s="2">
        <f t="shared" si="290"/>
        <v>95.524081276339558</v>
      </c>
      <c r="EC130" s="2">
        <f t="shared" si="291"/>
        <v>93.77313889716568</v>
      </c>
      <c r="ED130" s="2">
        <f t="shared" si="292"/>
        <v>91.432781741366171</v>
      </c>
      <c r="EE130" s="2">
        <f t="shared" si="293"/>
        <v>91.6269593290655</v>
      </c>
      <c r="EF130" s="2">
        <f t="shared" si="294"/>
        <v>92.577319505736952</v>
      </c>
      <c r="EG130" s="2">
        <f t="shared" si="295"/>
        <v>92.929102225972443</v>
      </c>
      <c r="EH130" s="2">
        <f t="shared" si="296"/>
        <v>93.701660101004151</v>
      </c>
      <c r="EI130" s="2">
        <f t="shared" si="297"/>
        <v>92.633503361927112</v>
      </c>
      <c r="EJ130" s="2">
        <f t="shared" si="298"/>
        <v>93.082032333270689</v>
      </c>
      <c r="EK130" s="2">
        <f t="shared" si="299"/>
        <v>91.753108890295735</v>
      </c>
      <c r="EL130" s="2">
        <f t="shared" si="300"/>
        <v>91.156075914165413</v>
      </c>
      <c r="EM130" s="2">
        <f t="shared" si="301"/>
        <v>93.332455795841966</v>
      </c>
      <c r="EN130" s="2">
        <f t="shared" si="302"/>
        <v>95.180788497036829</v>
      </c>
      <c r="EO130" s="2">
        <f t="shared" si="303"/>
        <v>98.04652241939641</v>
      </c>
      <c r="EQ130" s="2">
        <f t="shared" si="304"/>
        <v>95.067409280312773</v>
      </c>
      <c r="ER130" s="2">
        <f t="shared" si="434"/>
        <v>95.56551916939047</v>
      </c>
      <c r="ES130" s="2">
        <f t="shared" si="434"/>
        <v>93.747080435445255</v>
      </c>
      <c r="ET130" s="2">
        <f t="shared" si="434"/>
        <v>91.422024582648703</v>
      </c>
      <c r="EU130" s="2">
        <f t="shared" si="434"/>
        <v>91.639433268484581</v>
      </c>
      <c r="EV130" s="2">
        <f t="shared" si="434"/>
        <v>92.580524781318616</v>
      </c>
      <c r="EW130" s="2">
        <f t="shared" si="434"/>
        <v>92.933720432508579</v>
      </c>
      <c r="EX130" s="2">
        <f t="shared" si="434"/>
        <v>93.677229536659368</v>
      </c>
      <c r="EY130" s="2">
        <f t="shared" si="434"/>
        <v>92.630217331943385</v>
      </c>
      <c r="EZ130" s="2">
        <f t="shared" si="434"/>
        <v>93.053133387703966</v>
      </c>
      <c r="FA130" s="2">
        <f t="shared" si="434"/>
        <v>91.756792373084423</v>
      </c>
      <c r="FB130" s="2">
        <f t="shared" si="434"/>
        <v>91.140300939231722</v>
      </c>
      <c r="FC130" s="2">
        <f t="shared" si="434"/>
        <v>93.362839279168242</v>
      </c>
      <c r="FD130" s="2">
        <f t="shared" si="434"/>
        <v>95.207726811223765</v>
      </c>
      <c r="FE130" s="2">
        <f t="shared" si="434"/>
        <v>97.924188223709209</v>
      </c>
      <c r="FG130" s="2">
        <f t="shared" si="306"/>
        <v>0.99713133083970429</v>
      </c>
      <c r="FH130" s="2">
        <f t="shared" si="435"/>
        <v>0.99673303648192002</v>
      </c>
      <c r="FI130" s="2">
        <f t="shared" si="435"/>
        <v>0.99634330132176874</v>
      </c>
      <c r="FJ130" s="2">
        <f t="shared" si="435"/>
        <v>0.99641412594152834</v>
      </c>
      <c r="FK130" s="2">
        <f t="shared" si="435"/>
        <v>0.99653388508649821</v>
      </c>
      <c r="FL130" s="2">
        <f t="shared" si="435"/>
        <v>0.99638692699856313</v>
      </c>
      <c r="FM130" s="2">
        <f t="shared" si="435"/>
        <v>0.99588610185328852</v>
      </c>
      <c r="FN130" s="2">
        <f t="shared" si="435"/>
        <v>0.99628533080971682</v>
      </c>
      <c r="FO130" s="2">
        <f t="shared" si="435"/>
        <v>0.99615629857753785</v>
      </c>
      <c r="FP130" s="2">
        <f t="shared" si="435"/>
        <v>0.99621333291530212</v>
      </c>
      <c r="FQ130" s="2">
        <f t="shared" si="435"/>
        <v>0.99630981836844812</v>
      </c>
      <c r="FR130" s="2">
        <f t="shared" si="435"/>
        <v>0.99620533532829991</v>
      </c>
      <c r="FS130" s="2">
        <f t="shared" si="435"/>
        <v>0.99620059484226897</v>
      </c>
      <c r="FT130" s="2">
        <f t="shared" si="435"/>
        <v>0.99585668993880927</v>
      </c>
      <c r="FU130" s="2">
        <f t="shared" si="435"/>
        <v>0.99586690349445361</v>
      </c>
      <c r="FW130" s="2">
        <f t="shared" si="324"/>
        <v>2.0691778729586399E-2</v>
      </c>
      <c r="FX130" s="2">
        <f t="shared" si="376"/>
        <v>2.9173675035187047E-2</v>
      </c>
      <c r="FY130" s="2">
        <f t="shared" si="377"/>
        <v>2.4836111239134168E-2</v>
      </c>
      <c r="FZ130" s="2">
        <f t="shared" si="378"/>
        <v>2.4516469880591519E-2</v>
      </c>
      <c r="GA130" s="2">
        <f t="shared" si="379"/>
        <v>2.4359251488643086E-2</v>
      </c>
      <c r="GB130" s="2">
        <f t="shared" si="380"/>
        <v>2.7385317473760492E-2</v>
      </c>
      <c r="GC130" s="2">
        <f t="shared" si="381"/>
        <v>2.5814950773912413E-2</v>
      </c>
      <c r="GD130" s="2">
        <f t="shared" si="382"/>
        <v>3.1035267221360702E-2</v>
      </c>
      <c r="GE130" s="2">
        <f t="shared" si="383"/>
        <v>3.1289491400337884E-2</v>
      </c>
      <c r="GF130" s="2">
        <f t="shared" si="384"/>
        <v>3.0077944502632754E-2</v>
      </c>
      <c r="GG130" s="2">
        <f t="shared" si="385"/>
        <v>2.7850273125660626E-2</v>
      </c>
      <c r="GH130" s="2">
        <f t="shared" si="386"/>
        <v>2.2254677063444819E-2</v>
      </c>
      <c r="GI130" s="2">
        <f t="shared" si="387"/>
        <v>1.9580418638220336E-2</v>
      </c>
      <c r="GJ130" s="2">
        <f t="shared" si="388"/>
        <v>1.6957941326797173E-2</v>
      </c>
      <c r="GK130" s="2">
        <f t="shared" si="389"/>
        <v>1.8393609986730217E-2</v>
      </c>
      <c r="GM130" s="86">
        <f t="shared" si="325"/>
        <v>9.0736698762660863E-69</v>
      </c>
      <c r="GN130" s="86">
        <f t="shared" si="390"/>
        <v>1.5973918601554162E-50</v>
      </c>
      <c r="GO130" s="86">
        <f t="shared" si="391"/>
        <v>6.6650240338500915E-49</v>
      </c>
      <c r="GP130" s="86">
        <f t="shared" si="392"/>
        <v>2.5083946658974787E-81</v>
      </c>
      <c r="GQ130" s="86">
        <f t="shared" si="393"/>
        <v>1.0639900388464773E-74</v>
      </c>
      <c r="GR130" s="86">
        <f t="shared" si="394"/>
        <v>1.3037528157446231E-69</v>
      </c>
      <c r="GS130" s="86">
        <f t="shared" si="395"/>
        <v>5.1088875436703149E-61</v>
      </c>
      <c r="GT130" s="86">
        <f t="shared" si="396"/>
        <v>4.4199577617738189E-67</v>
      </c>
      <c r="GU130" s="86">
        <f t="shared" si="397"/>
        <v>8.9591051957370749E-61</v>
      </c>
      <c r="GV130" s="86">
        <f t="shared" si="398"/>
        <v>1.7134158997413329E-53</v>
      </c>
      <c r="GW130" s="86">
        <f t="shared" si="399"/>
        <v>3.7108170732853481E-72</v>
      </c>
      <c r="GX130" s="86">
        <f t="shared" si="400"/>
        <v>1.5897865383037984E-73</v>
      </c>
      <c r="GY130" s="86">
        <f t="shared" si="401"/>
        <v>1.1852671170747971E-67</v>
      </c>
      <c r="GZ130" s="86">
        <f t="shared" si="402"/>
        <v>1.9386238682173539E-76</v>
      </c>
      <c r="HA130" s="86">
        <f t="shared" si="403"/>
        <v>7.6121552497812087E-101</v>
      </c>
      <c r="HC130" s="86">
        <f t="shared" si="326"/>
        <v>3.459552925176269E-19</v>
      </c>
      <c r="HD130" s="86">
        <f t="shared" si="404"/>
        <v>4.7889462027102504E-19</v>
      </c>
      <c r="HE130" s="86">
        <f t="shared" si="405"/>
        <v>2.4193955530026526E-19</v>
      </c>
      <c r="HF130" s="86">
        <f t="shared" si="406"/>
        <v>1.6075366517166908E-29</v>
      </c>
      <c r="HG130" s="86">
        <f t="shared" si="407"/>
        <v>1.0066841269650719E-31</v>
      </c>
      <c r="HH130" s="86">
        <f t="shared" si="408"/>
        <v>4.8844998847974565E-44</v>
      </c>
      <c r="HI130" s="86">
        <f t="shared" si="409"/>
        <v>2.1900525064986033E-23</v>
      </c>
      <c r="HJ130" s="86">
        <f t="shared" si="410"/>
        <v>5.393809115396866E-35</v>
      </c>
      <c r="HK130" s="86">
        <f t="shared" si="411"/>
        <v>4.0730310243735233E-38</v>
      </c>
      <c r="HL130" s="86">
        <f t="shared" si="412"/>
        <v>6.5675216517171706E-22</v>
      </c>
      <c r="HM130" s="86">
        <f t="shared" si="413"/>
        <v>2.7069258044533423E-34</v>
      </c>
      <c r="HN130" s="86">
        <f t="shared" si="414"/>
        <v>1.0402531362766138E-24</v>
      </c>
      <c r="HO130" s="86">
        <f t="shared" si="415"/>
        <v>1.5872466221082643E-19</v>
      </c>
      <c r="HP130" s="86">
        <f t="shared" si="416"/>
        <v>2.0371269784010956E-23</v>
      </c>
      <c r="HQ130" s="86">
        <f t="shared" si="417"/>
        <v>1.333114097349119E-27</v>
      </c>
      <c r="HS130" s="86">
        <f t="shared" si="327"/>
        <v>6.9479582186055709E-3</v>
      </c>
      <c r="HT130" s="86">
        <f t="shared" si="418"/>
        <v>1.8838141741792762E-2</v>
      </c>
      <c r="HU130" s="86">
        <f t="shared" si="419"/>
        <v>5.2817277560095171E-3</v>
      </c>
      <c r="HV130" s="86">
        <f t="shared" si="420"/>
        <v>4.6657754729473771E-3</v>
      </c>
      <c r="HW130" s="86">
        <f t="shared" si="421"/>
        <v>7.3353462708535214E-3</v>
      </c>
      <c r="HX130" s="86">
        <f t="shared" si="422"/>
        <v>1.2201622777349716E-2</v>
      </c>
      <c r="HY130" s="86">
        <f t="shared" si="423"/>
        <v>4.9575839177521275E-3</v>
      </c>
      <c r="HZ130" s="86">
        <f t="shared" si="424"/>
        <v>1.2540685657677414E-2</v>
      </c>
      <c r="IA130" s="86">
        <f t="shared" si="425"/>
        <v>1.7561050903216295E-2</v>
      </c>
      <c r="IB130" s="86">
        <f t="shared" si="426"/>
        <v>1.1538869829972345E-2</v>
      </c>
      <c r="IC130" s="86">
        <f t="shared" si="427"/>
        <v>7.8597841443583567E-3</v>
      </c>
      <c r="ID130" s="86">
        <f t="shared" si="428"/>
        <v>3.2688433024576019E-3</v>
      </c>
      <c r="IE130" s="86">
        <f t="shared" si="429"/>
        <v>2.0759882701164166E-3</v>
      </c>
      <c r="IF130" s="86">
        <f t="shared" si="430"/>
        <v>3.2064397862790134E-3</v>
      </c>
      <c r="IG130" s="86">
        <f t="shared" si="431"/>
        <v>1.1159646673294705E-2</v>
      </c>
      <c r="II130" s="86">
        <f t="shared" si="328"/>
        <v>3.0017028525748646E-33</v>
      </c>
      <c r="IJ130" s="86">
        <f t="shared" si="329"/>
        <v>3.6982437128343891E-27</v>
      </c>
      <c r="IK130" s="86">
        <f t="shared" si="330"/>
        <v>4.0531943574012406E-37</v>
      </c>
      <c r="IL130" s="86">
        <f t="shared" si="331"/>
        <v>3.6575376331547522E-39</v>
      </c>
      <c r="IM130" s="86">
        <f t="shared" si="332"/>
        <v>2.8800574927165606E-37</v>
      </c>
      <c r="IN130" s="86">
        <f t="shared" si="333"/>
        <v>1.0803743886955363E-34</v>
      </c>
      <c r="IO130" s="86">
        <f t="shared" si="334"/>
        <v>2.5971313302721884E-43</v>
      </c>
      <c r="IP130" s="86">
        <f t="shared" si="335"/>
        <v>1.2049259621587195E-36</v>
      </c>
      <c r="IQ130" s="86">
        <f t="shared" si="336"/>
        <v>4.542248472531396E-33</v>
      </c>
      <c r="IR130" s="86">
        <f t="shared" si="337"/>
        <v>3.6255744065310108E-36</v>
      </c>
      <c r="IS130" s="86">
        <f t="shared" si="338"/>
        <v>4.2514294956232079E-39</v>
      </c>
      <c r="IT130" s="86">
        <f t="shared" si="339"/>
        <v>1.3740650648549295E-40</v>
      </c>
      <c r="IU130" s="86">
        <f t="shared" si="340"/>
        <v>1.6442123806959928E-40</v>
      </c>
      <c r="IV130" s="86">
        <f t="shared" si="341"/>
        <v>3.3196454926315578E-29</v>
      </c>
      <c r="IW130" s="86">
        <f t="shared" si="342"/>
        <v>2.2532574158817868E-26</v>
      </c>
      <c r="IY130" s="86">
        <f t="shared" si="343"/>
        <v>6.9479582186055709E-3</v>
      </c>
      <c r="IZ130" s="86">
        <f t="shared" si="344"/>
        <v>1.8838141741792762E-2</v>
      </c>
      <c r="JA130" s="86">
        <f t="shared" si="345"/>
        <v>5.2817277560095171E-3</v>
      </c>
      <c r="JB130" s="86">
        <f t="shared" si="346"/>
        <v>4.6657754729473771E-3</v>
      </c>
      <c r="JC130" s="86">
        <f t="shared" si="347"/>
        <v>7.3353462708535214E-3</v>
      </c>
      <c r="JD130" s="86">
        <f t="shared" si="348"/>
        <v>1.2201622777349716E-2</v>
      </c>
      <c r="JE130" s="86">
        <f t="shared" si="349"/>
        <v>4.9575839177521275E-3</v>
      </c>
      <c r="JF130" s="86">
        <f t="shared" si="350"/>
        <v>1.2540685657677414E-2</v>
      </c>
      <c r="JG130" s="86">
        <f t="shared" si="351"/>
        <v>1.7561050903216295E-2</v>
      </c>
      <c r="JH130" s="86">
        <f t="shared" si="352"/>
        <v>1.1538869829972345E-2</v>
      </c>
      <c r="JI130" s="86">
        <f t="shared" si="353"/>
        <v>7.8597841443583567E-3</v>
      </c>
      <c r="JJ130" s="86">
        <f t="shared" si="354"/>
        <v>3.2688433024576019E-3</v>
      </c>
      <c r="JK130" s="86">
        <f t="shared" si="355"/>
        <v>2.0759882701164166E-3</v>
      </c>
      <c r="JL130" s="86">
        <f t="shared" si="356"/>
        <v>3.2064397862790134E-3</v>
      </c>
      <c r="JM130" s="86">
        <f t="shared" si="357"/>
        <v>1.1159646673294705E-2</v>
      </c>
    </row>
    <row r="131" spans="2:273" x14ac:dyDescent="0.25">
      <c r="B131" s="2">
        <v>104</v>
      </c>
      <c r="C131" s="37">
        <v>96.629000000000005</v>
      </c>
      <c r="D131" s="37">
        <v>97.887</v>
      </c>
      <c r="E131" s="37">
        <v>93.147999999999996</v>
      </c>
      <c r="F131" s="37">
        <v>91.278999999999996</v>
      </c>
      <c r="G131" s="37">
        <v>91.704999999999998</v>
      </c>
      <c r="H131" s="37">
        <v>93.05</v>
      </c>
      <c r="I131" s="37">
        <v>96.465999999999994</v>
      </c>
      <c r="J131" s="37">
        <v>93.236999999999995</v>
      </c>
      <c r="K131" s="37">
        <v>94.322000000000003</v>
      </c>
      <c r="L131" s="37">
        <v>95.119</v>
      </c>
      <c r="M131" s="37">
        <v>92</v>
      </c>
      <c r="N131" s="37">
        <v>93.846999999999994</v>
      </c>
      <c r="O131" s="37">
        <v>94.168999999999997</v>
      </c>
      <c r="P131" s="37">
        <v>95.733000000000004</v>
      </c>
      <c r="Q131" s="37">
        <v>103.4</v>
      </c>
      <c r="S131" s="4">
        <f t="shared" si="229"/>
        <v>95.001605668473573</v>
      </c>
      <c r="T131" s="4">
        <f t="shared" si="230"/>
        <v>95.934775564598482</v>
      </c>
      <c r="U131" s="4">
        <f t="shared" si="231"/>
        <v>93.973435900807388</v>
      </c>
      <c r="V131" s="4">
        <f t="shared" si="232"/>
        <v>91.749892926213477</v>
      </c>
      <c r="W131" s="4">
        <f t="shared" si="233"/>
        <v>92.257136446601166</v>
      </c>
      <c r="X131" s="4">
        <f t="shared" si="234"/>
        <v>93.91795643416566</v>
      </c>
      <c r="Y131" s="4">
        <f t="shared" si="235"/>
        <v>93.691493040053558</v>
      </c>
      <c r="Z131" s="4">
        <f t="shared" si="236"/>
        <v>95.399517327622689</v>
      </c>
      <c r="AA131" s="4">
        <f t="shared" si="237"/>
        <v>95.151836338143212</v>
      </c>
      <c r="AB131" s="4">
        <f t="shared" si="238"/>
        <v>95.061938660834173</v>
      </c>
      <c r="AC131" s="4">
        <f t="shared" si="239"/>
        <v>93.299940322005639</v>
      </c>
      <c r="AD131" s="4">
        <f t="shared" si="240"/>
        <v>91.959307878064138</v>
      </c>
      <c r="AE131" s="4">
        <f t="shared" si="241"/>
        <v>93.845322981479967</v>
      </c>
      <c r="AF131" s="4">
        <f t="shared" si="242"/>
        <v>96.500169445886272</v>
      </c>
      <c r="AG131" s="4">
        <f t="shared" si="243"/>
        <v>104.14605816837633</v>
      </c>
      <c r="AI131" s="4">
        <f t="shared" si="244"/>
        <v>1.6273943315264319</v>
      </c>
      <c r="AJ131" s="4">
        <f t="shared" si="245"/>
        <v>1.9522244354015186</v>
      </c>
      <c r="AK131" s="4">
        <f t="shared" si="246"/>
        <v>-0.82543590080739193</v>
      </c>
      <c r="AL131" s="4">
        <f t="shared" si="247"/>
        <v>-0.47089292621348022</v>
      </c>
      <c r="AM131" s="4">
        <f t="shared" si="248"/>
        <v>-0.55213644660116756</v>
      </c>
      <c r="AN131" s="4">
        <f t="shared" si="249"/>
        <v>-0.86795643416566293</v>
      </c>
      <c r="AO131" s="4">
        <f t="shared" si="250"/>
        <v>2.7745069599464358</v>
      </c>
      <c r="AP131" s="4">
        <f t="shared" si="251"/>
        <v>-2.1625173276226946</v>
      </c>
      <c r="AQ131" s="4">
        <f t="shared" si="252"/>
        <v>-0.82983633814320967</v>
      </c>
      <c r="AR131" s="4">
        <f t="shared" si="253"/>
        <v>5.7061339165827007E-2</v>
      </c>
      <c r="AS131" s="4">
        <f t="shared" si="254"/>
        <v>-1.2999403220056394</v>
      </c>
      <c r="AT131" s="4">
        <f t="shared" si="255"/>
        <v>1.8876921219358564</v>
      </c>
      <c r="AU131" s="4">
        <f t="shared" si="256"/>
        <v>0.32367701852002995</v>
      </c>
      <c r="AV131" s="4">
        <f t="shared" si="432"/>
        <v>-0.76716944588626745</v>
      </c>
      <c r="AW131" s="4">
        <f t="shared" si="432"/>
        <v>-0.74605816837632233</v>
      </c>
      <c r="AY131" s="2">
        <f t="shared" si="308"/>
        <v>95.001605668473573</v>
      </c>
      <c r="AZ131" s="2">
        <f t="shared" si="359"/>
        <v>95.391882489169916</v>
      </c>
      <c r="BA131" s="2">
        <f t="shared" si="360"/>
        <v>93.653780802015376</v>
      </c>
      <c r="BB131" s="2">
        <f t="shared" si="361"/>
        <v>91.311395464550941</v>
      </c>
      <c r="BC131" s="2">
        <f t="shared" si="362"/>
        <v>91.519287665461036</v>
      </c>
      <c r="BD131" s="2">
        <f t="shared" si="363"/>
        <v>92.486142809420102</v>
      </c>
      <c r="BE131" s="2">
        <f t="shared" si="364"/>
        <v>92.873019311496705</v>
      </c>
      <c r="BF131" s="2">
        <f t="shared" si="365"/>
        <v>93.632960488688866</v>
      </c>
      <c r="BG131" s="2">
        <f t="shared" si="366"/>
        <v>92.575768892774448</v>
      </c>
      <c r="BH131" s="2">
        <f t="shared" si="367"/>
        <v>92.982056276897055</v>
      </c>
      <c r="BI131" s="2">
        <f t="shared" si="368"/>
        <v>91.680807539125638</v>
      </c>
      <c r="BJ131" s="2">
        <f t="shared" si="369"/>
        <v>91.073381774850958</v>
      </c>
      <c r="BK131" s="2">
        <f t="shared" si="370"/>
        <v>93.272937085814831</v>
      </c>
      <c r="BL131" s="2">
        <f t="shared" si="371"/>
        <v>95.151132835103397</v>
      </c>
      <c r="BM131" s="2">
        <f t="shared" si="372"/>
        <v>98.018196062973828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>
        <f t="shared" si="311"/>
        <v>93.147999999999996</v>
      </c>
      <c r="CH131" s="2">
        <f t="shared" si="312"/>
        <v>91.278999999999996</v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>
        <f t="shared" si="320"/>
        <v>93.846999999999994</v>
      </c>
      <c r="CQ131" s="2">
        <f t="shared" si="321"/>
        <v>94.168999999999997</v>
      </c>
      <c r="CR131" s="2">
        <f t="shared" si="322"/>
        <v>95.733000000000004</v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>
        <f t="shared" si="275"/>
        <v>93.147999999999996</v>
      </c>
      <c r="CX131" s="2">
        <f t="shared" si="276"/>
        <v>91.278999999999996</v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>
        <f t="shared" si="284"/>
        <v>93.846999999999994</v>
      </c>
      <c r="DG131" s="2">
        <f t="shared" si="285"/>
        <v>94.168999999999997</v>
      </c>
      <c r="DH131" s="2">
        <f t="shared" si="286"/>
        <v>95.733000000000004</v>
      </c>
      <c r="DI131" s="2" t="str">
        <f t="shared" si="287"/>
        <v/>
      </c>
      <c r="DK131" s="2">
        <f t="shared" si="288"/>
        <v>117.29208738191633</v>
      </c>
      <c r="DL131" s="2">
        <f t="shared" si="433"/>
        <v>107.27806829268292</v>
      </c>
      <c r="DM131" s="2">
        <f t="shared" si="433"/>
        <v>109.92850629171683</v>
      </c>
      <c r="DN131" s="2">
        <f t="shared" si="433"/>
        <v>103.48666639676115</v>
      </c>
      <c r="DO131" s="2">
        <f t="shared" si="433"/>
        <v>106.74663092242039</v>
      </c>
      <c r="DP131" s="2">
        <f t="shared" si="433"/>
        <v>112.66866426426428</v>
      </c>
      <c r="DQ131" s="2">
        <f t="shared" si="433"/>
        <v>111.27217815126049</v>
      </c>
      <c r="DR131" s="2">
        <f t="shared" si="433"/>
        <v>111.28907170868345</v>
      </c>
      <c r="DS131" s="2">
        <f t="shared" si="433"/>
        <v>106.70356773916774</v>
      </c>
      <c r="DT131" s="2">
        <f t="shared" si="433"/>
        <v>105.98171021021017</v>
      </c>
      <c r="DU131" s="2">
        <f t="shared" si="433"/>
        <v>109.67847867867869</v>
      </c>
      <c r="DV131" s="2">
        <f t="shared" si="433"/>
        <v>105.93008463726883</v>
      </c>
      <c r="DW131" s="2">
        <f t="shared" si="433"/>
        <v>109.78510591968487</v>
      </c>
      <c r="DX131" s="2">
        <f t="shared" si="433"/>
        <v>120.96740595874715</v>
      </c>
      <c r="DY131" s="2">
        <f t="shared" si="433"/>
        <v>115.19277840909095</v>
      </c>
      <c r="EA131" s="2">
        <f t="shared" si="228"/>
        <v>94.943361677359945</v>
      </c>
      <c r="EB131" s="2">
        <f t="shared" si="290"/>
        <v>95.354045067515273</v>
      </c>
      <c r="EC131" s="2">
        <f t="shared" si="291"/>
        <v>93.599343153928316</v>
      </c>
      <c r="ED131" s="2">
        <f t="shared" si="292"/>
        <v>91.270609613819303</v>
      </c>
      <c r="EE131" s="2">
        <f t="shared" si="293"/>
        <v>91.470071878921942</v>
      </c>
      <c r="EF131" s="2">
        <f t="shared" si="294"/>
        <v>92.4190220653133</v>
      </c>
      <c r="EG131" s="2">
        <f t="shared" si="295"/>
        <v>92.803757569840556</v>
      </c>
      <c r="EH131" s="2">
        <f t="shared" si="296"/>
        <v>93.573688902534556</v>
      </c>
      <c r="EI131" s="2">
        <f t="shared" si="297"/>
        <v>92.526346399605742</v>
      </c>
      <c r="EJ131" s="2">
        <f t="shared" si="298"/>
        <v>92.937756179619271</v>
      </c>
      <c r="EK131" s="2">
        <f t="shared" si="299"/>
        <v>91.619677172831686</v>
      </c>
      <c r="EL131" s="2">
        <f t="shared" si="300"/>
        <v>91.021944648706494</v>
      </c>
      <c r="EM131" s="2">
        <f t="shared" si="301"/>
        <v>93.215107092720103</v>
      </c>
      <c r="EN131" s="2">
        <f t="shared" si="302"/>
        <v>95.052539590012643</v>
      </c>
      <c r="EO131" s="2">
        <f t="shared" si="303"/>
        <v>97.95600005383487</v>
      </c>
      <c r="EQ131" s="2">
        <f t="shared" si="304"/>
        <v>94.932727455115995</v>
      </c>
      <c r="ER131" s="2">
        <f t="shared" si="434"/>
        <v>95.426133235612269</v>
      </c>
      <c r="ES131" s="2">
        <f t="shared" si="434"/>
        <v>93.59798848247334</v>
      </c>
      <c r="ET131" s="2">
        <f t="shared" si="434"/>
        <v>91.301274702929391</v>
      </c>
      <c r="EU131" s="2">
        <f t="shared" si="434"/>
        <v>91.504214796263852</v>
      </c>
      <c r="EV131" s="2">
        <f t="shared" si="434"/>
        <v>92.43149951832298</v>
      </c>
      <c r="EW131" s="2">
        <f t="shared" si="434"/>
        <v>92.801796164509696</v>
      </c>
      <c r="EX131" s="2">
        <f t="shared" si="434"/>
        <v>93.551154665716751</v>
      </c>
      <c r="EY131" s="2">
        <f t="shared" si="434"/>
        <v>92.517794061131283</v>
      </c>
      <c r="EZ131" s="2">
        <f t="shared" si="434"/>
        <v>92.91458500753663</v>
      </c>
      <c r="FA131" s="2">
        <f t="shared" si="434"/>
        <v>91.630643662921287</v>
      </c>
      <c r="FB131" s="2">
        <f t="shared" si="434"/>
        <v>91.014805729313423</v>
      </c>
      <c r="FC131" s="2">
        <f t="shared" si="434"/>
        <v>93.233498540994034</v>
      </c>
      <c r="FD131" s="2">
        <f t="shared" si="434"/>
        <v>95.086578924199827</v>
      </c>
      <c r="FE131" s="2">
        <f t="shared" si="434"/>
        <v>97.816899508217489</v>
      </c>
      <c r="FG131" s="2">
        <f t="shared" si="306"/>
        <v>0.99738308209034632</v>
      </c>
      <c r="FH131" s="2">
        <f t="shared" si="435"/>
        <v>0.99701963713243591</v>
      </c>
      <c r="FI131" s="2">
        <f t="shared" si="435"/>
        <v>0.99666397780456228</v>
      </c>
      <c r="FJ131" s="2">
        <f t="shared" si="435"/>
        <v>0.99672861180809025</v>
      </c>
      <c r="FK131" s="2">
        <f t="shared" si="435"/>
        <v>0.99683790124984273</v>
      </c>
      <c r="FL131" s="2">
        <f t="shared" si="435"/>
        <v>0.99670379035714218</v>
      </c>
      <c r="FM131" s="2">
        <f t="shared" si="435"/>
        <v>0.99624672169234785</v>
      </c>
      <c r="FN131" s="2">
        <f t="shared" si="435"/>
        <v>0.99661107376118407</v>
      </c>
      <c r="FO131" s="2">
        <f t="shared" si="435"/>
        <v>0.99649331666491892</v>
      </c>
      <c r="FP131" s="2">
        <f t="shared" si="435"/>
        <v>0.99654536753973244</v>
      </c>
      <c r="FQ131" s="2">
        <f t="shared" si="435"/>
        <v>0.99663342123822751</v>
      </c>
      <c r="FR131" s="2">
        <f t="shared" si="435"/>
        <v>0.99653806878569318</v>
      </c>
      <c r="FS131" s="2">
        <f t="shared" si="435"/>
        <v>0.9965337425207399</v>
      </c>
      <c r="FT131" s="2">
        <f t="shared" si="435"/>
        <v>0.99621987820808455</v>
      </c>
      <c r="FU131" s="2">
        <f t="shared" si="435"/>
        <v>0.99622919986865544</v>
      </c>
      <c r="FW131" s="2">
        <f t="shared" si="324"/>
        <v>2.2642882106623848E-2</v>
      </c>
      <c r="FX131" s="2">
        <f t="shared" si="376"/>
        <v>3.1898516262613377E-2</v>
      </c>
      <c r="FY131" s="2">
        <f t="shared" si="377"/>
        <v>2.7167158049359885E-2</v>
      </c>
      <c r="FZ131" s="2">
        <f t="shared" si="378"/>
        <v>2.681834111976255E-2</v>
      </c>
      <c r="GA131" s="2">
        <f t="shared" si="379"/>
        <v>2.664676459377574E-2</v>
      </c>
      <c r="GB131" s="2">
        <f t="shared" si="380"/>
        <v>2.9948277578604084E-2</v>
      </c>
      <c r="GC131" s="2">
        <f t="shared" si="381"/>
        <v>2.8235208615500867E-2</v>
      </c>
      <c r="GD131" s="2">
        <f t="shared" si="382"/>
        <v>3.392790598118451E-2</v>
      </c>
      <c r="GE131" s="2">
        <f t="shared" si="383"/>
        <v>3.4204988653216729E-2</v>
      </c>
      <c r="GF131" s="2">
        <f t="shared" si="384"/>
        <v>3.28843842609369E-2</v>
      </c>
      <c r="GG131" s="2">
        <f t="shared" si="385"/>
        <v>3.0455385320615147E-2</v>
      </c>
      <c r="GH131" s="2">
        <f t="shared" si="386"/>
        <v>2.4349487594200501E-2</v>
      </c>
      <c r="GI131" s="2">
        <f t="shared" si="387"/>
        <v>2.1429020899006827E-2</v>
      </c>
      <c r="GJ131" s="2">
        <f t="shared" si="388"/>
        <v>1.8563641469901741E-2</v>
      </c>
      <c r="GK131" s="2">
        <f t="shared" si="389"/>
        <v>2.0132465581491728E-2</v>
      </c>
      <c r="GM131" s="86">
        <f t="shared" si="325"/>
        <v>6.3429327121869496E-72</v>
      </c>
      <c r="GN131" s="86">
        <f t="shared" si="390"/>
        <v>7.7837957290972838E-53</v>
      </c>
      <c r="GO131" s="86">
        <f t="shared" si="391"/>
        <v>4.2094238691255104E-51</v>
      </c>
      <c r="GP131" s="86">
        <f t="shared" si="392"/>
        <v>4.6488548606836419E-85</v>
      </c>
      <c r="GQ131" s="86">
        <f t="shared" si="393"/>
        <v>4.6457649909097407E-78</v>
      </c>
      <c r="GR131" s="86">
        <f t="shared" si="394"/>
        <v>1.0749573950037671E-72</v>
      </c>
      <c r="GS131" s="86">
        <f t="shared" si="395"/>
        <v>8.8623338059862565E-64</v>
      </c>
      <c r="GT131" s="86">
        <f t="shared" si="396"/>
        <v>4.8354297542441997E-70</v>
      </c>
      <c r="GU131" s="86">
        <f t="shared" si="397"/>
        <v>1.7321292534537246E-63</v>
      </c>
      <c r="GV131" s="86">
        <f t="shared" si="398"/>
        <v>6.9382035362590644E-56</v>
      </c>
      <c r="GW131" s="86">
        <f t="shared" si="399"/>
        <v>2.1299555412524734E-75</v>
      </c>
      <c r="GX131" s="86">
        <f t="shared" si="400"/>
        <v>7.1577908445929153E-77</v>
      </c>
      <c r="GY131" s="86">
        <f t="shared" si="401"/>
        <v>1.0058763769233892E-70</v>
      </c>
      <c r="GZ131" s="86">
        <f t="shared" si="402"/>
        <v>6.9052577351250142E-80</v>
      </c>
      <c r="HA131" s="86">
        <f t="shared" si="403"/>
        <v>2.5228283399153544E-105</v>
      </c>
      <c r="HC131" s="86">
        <f t="shared" si="326"/>
        <v>7.3593619158871793E-21</v>
      </c>
      <c r="HD131" s="86">
        <f t="shared" si="404"/>
        <v>9.2971867792595886E-21</v>
      </c>
      <c r="HE131" s="86">
        <f t="shared" si="405"/>
        <v>5.3894909565616394E-21</v>
      </c>
      <c r="HF131" s="86">
        <f t="shared" si="406"/>
        <v>3.9390626671802264E-32</v>
      </c>
      <c r="HG131" s="86">
        <f t="shared" si="407"/>
        <v>1.7317853258538866E-34</v>
      </c>
      <c r="HH131" s="86">
        <f t="shared" si="408"/>
        <v>7.7084535395829367E-48</v>
      </c>
      <c r="HI131" s="86">
        <f t="shared" si="409"/>
        <v>2.1363934583479258E-25</v>
      </c>
      <c r="HJ131" s="86">
        <f t="shared" si="410"/>
        <v>6.9692462289161101E-38</v>
      </c>
      <c r="HK131" s="86">
        <f t="shared" si="411"/>
        <v>2.2980262991130975E-41</v>
      </c>
      <c r="HL131" s="86">
        <f t="shared" si="412"/>
        <v>1.0365430384693586E-23</v>
      </c>
      <c r="HM131" s="86">
        <f t="shared" si="413"/>
        <v>3.1345750371384711E-37</v>
      </c>
      <c r="HN131" s="86">
        <f t="shared" si="414"/>
        <v>6.8682163053392723E-27</v>
      </c>
      <c r="HO131" s="86">
        <f t="shared" si="415"/>
        <v>2.7905275622558496E-21</v>
      </c>
      <c r="HP131" s="86">
        <f t="shared" si="416"/>
        <v>1.6734207328333904E-25</v>
      </c>
      <c r="HQ131" s="86">
        <f t="shared" si="417"/>
        <v>5.5404258820055437E-30</v>
      </c>
      <c r="HS131" s="86">
        <f t="shared" si="327"/>
        <v>1.2155761794248361E-2</v>
      </c>
      <c r="HT131" s="86">
        <f t="shared" si="418"/>
        <v>3.0835695874674406E-2</v>
      </c>
      <c r="HU131" s="86">
        <f t="shared" si="419"/>
        <v>9.999999948186851E-3</v>
      </c>
      <c r="HV131" s="86">
        <f t="shared" si="420"/>
        <v>9.0421225041348949E-3</v>
      </c>
      <c r="HW131" s="86">
        <f t="shared" si="421"/>
        <v>1.3570663925557638E-2</v>
      </c>
      <c r="HX131" s="86">
        <f t="shared" si="422"/>
        <v>2.1766038276021148E-2</v>
      </c>
      <c r="HY131" s="86">
        <f t="shared" si="423"/>
        <v>1.0000350505953949E-2</v>
      </c>
      <c r="HZ131" s="86">
        <f t="shared" si="424"/>
        <v>2.3184661264953232E-2</v>
      </c>
      <c r="IA131" s="86">
        <f t="shared" si="425"/>
        <v>3.0776120276015818E-2</v>
      </c>
      <c r="IB131" s="86">
        <f t="shared" si="426"/>
        <v>2.1255996119726867E-2</v>
      </c>
      <c r="IC131" s="86">
        <f t="shared" si="427"/>
        <v>1.5041189521903532E-2</v>
      </c>
      <c r="ID131" s="86">
        <f t="shared" si="428"/>
        <v>6.4461350463689785E-3</v>
      </c>
      <c r="IE131" s="86">
        <f t="shared" si="429"/>
        <v>4.1108561498409144E-3</v>
      </c>
      <c r="IF131" s="86">
        <f t="shared" si="430"/>
        <v>5.7532273206077553E-3</v>
      </c>
      <c r="IG131" s="86">
        <f t="shared" si="431"/>
        <v>1.7309389117487493E-2</v>
      </c>
      <c r="II131" s="86">
        <f t="shared" si="328"/>
        <v>9.2612176846332726E-32</v>
      </c>
      <c r="IJ131" s="86">
        <f t="shared" si="329"/>
        <v>7.7883094527758738E-26</v>
      </c>
      <c r="IK131" s="86">
        <f t="shared" si="330"/>
        <v>2.3041196730354317E-35</v>
      </c>
      <c r="IL131" s="86">
        <f t="shared" si="331"/>
        <v>2.5824280796413166E-37</v>
      </c>
      <c r="IM131" s="86">
        <f t="shared" si="332"/>
        <v>1.6294728781393594E-35</v>
      </c>
      <c r="IN131" s="86">
        <f t="shared" si="333"/>
        <v>5.1780968912078938E-33</v>
      </c>
      <c r="IO131" s="86">
        <f t="shared" si="334"/>
        <v>3.1379960395992228E-41</v>
      </c>
      <c r="IP131" s="86">
        <f t="shared" si="335"/>
        <v>8.4360747432870435E-35</v>
      </c>
      <c r="IQ131" s="86">
        <f t="shared" si="336"/>
        <v>2.0834644882325229E-31</v>
      </c>
      <c r="IR131" s="86">
        <f t="shared" si="337"/>
        <v>2.3053290433765542E-34</v>
      </c>
      <c r="IS131" s="86">
        <f t="shared" si="338"/>
        <v>3.4777444546478741E-37</v>
      </c>
      <c r="IT131" s="86">
        <f t="shared" si="339"/>
        <v>1.0166516235646386E-38</v>
      </c>
      <c r="IU131" s="86">
        <f t="shared" si="340"/>
        <v>1.0466487464114886E-38</v>
      </c>
      <c r="IV131" s="86">
        <f t="shared" si="341"/>
        <v>5.7114283749516703E-28</v>
      </c>
      <c r="IW131" s="86">
        <f t="shared" si="342"/>
        <v>3.0567932986380665E-25</v>
      </c>
      <c r="IY131" s="86">
        <f t="shared" si="343"/>
        <v>1.2155761794248361E-2</v>
      </c>
      <c r="IZ131" s="86">
        <f t="shared" si="344"/>
        <v>3.0835695874674406E-2</v>
      </c>
      <c r="JA131" s="86">
        <f t="shared" si="345"/>
        <v>9.999999948186851E-3</v>
      </c>
      <c r="JB131" s="86">
        <f t="shared" si="346"/>
        <v>9.0421225041348949E-3</v>
      </c>
      <c r="JC131" s="86">
        <f t="shared" si="347"/>
        <v>1.3570663925557638E-2</v>
      </c>
      <c r="JD131" s="86">
        <f t="shared" si="348"/>
        <v>2.1766038276021148E-2</v>
      </c>
      <c r="JE131" s="86">
        <f t="shared" si="349"/>
        <v>1.0000350505953949E-2</v>
      </c>
      <c r="JF131" s="86">
        <f t="shared" si="350"/>
        <v>2.3184661264953232E-2</v>
      </c>
      <c r="JG131" s="86">
        <f t="shared" si="351"/>
        <v>3.0776120276015818E-2</v>
      </c>
      <c r="JH131" s="86">
        <f t="shared" si="352"/>
        <v>2.1255996119726867E-2</v>
      </c>
      <c r="JI131" s="86">
        <f t="shared" si="353"/>
        <v>1.5041189521903532E-2</v>
      </c>
      <c r="JJ131" s="86">
        <f t="shared" si="354"/>
        <v>6.4461350463689785E-3</v>
      </c>
      <c r="JK131" s="86">
        <f t="shared" si="355"/>
        <v>4.1108561498409144E-3</v>
      </c>
      <c r="JL131" s="86">
        <f t="shared" si="356"/>
        <v>5.7532273206077553E-3</v>
      </c>
      <c r="JM131" s="86">
        <f t="shared" si="357"/>
        <v>1.7309389117487493E-2</v>
      </c>
    </row>
    <row r="132" spans="2:273" x14ac:dyDescent="0.25">
      <c r="B132" s="2">
        <v>105</v>
      </c>
      <c r="C132" s="37">
        <v>94.21</v>
      </c>
      <c r="D132" s="37">
        <v>96.968000000000004</v>
      </c>
      <c r="E132" s="37">
        <v>92.557000000000002</v>
      </c>
      <c r="F132" s="37">
        <v>91.933999999999997</v>
      </c>
      <c r="G132" s="37">
        <v>91.376999999999995</v>
      </c>
      <c r="H132" s="37">
        <v>93.082999999999998</v>
      </c>
      <c r="I132" s="37">
        <v>94.465999999999994</v>
      </c>
      <c r="J132" s="37">
        <v>95.593000000000004</v>
      </c>
      <c r="K132" s="37">
        <v>96.932000000000002</v>
      </c>
      <c r="L132" s="37">
        <v>96.355999999999995</v>
      </c>
      <c r="M132" s="37">
        <v>94.667000000000002</v>
      </c>
      <c r="N132" s="37">
        <v>91.813999999999993</v>
      </c>
      <c r="O132" s="37">
        <v>93.728999999999999</v>
      </c>
      <c r="P132" s="37">
        <v>96.716999999999999</v>
      </c>
      <c r="Q132" s="37">
        <v>107.4</v>
      </c>
      <c r="S132" s="4">
        <f t="shared" si="229"/>
        <v>94.850911310014027</v>
      </c>
      <c r="T132" s="4">
        <f t="shared" si="230"/>
        <v>96.02314366766953</v>
      </c>
      <c r="U132" s="4">
        <f t="shared" si="231"/>
        <v>94.018230198643508</v>
      </c>
      <c r="V132" s="4">
        <f t="shared" si="232"/>
        <v>91.905480395902785</v>
      </c>
      <c r="W132" s="4">
        <f t="shared" si="233"/>
        <v>92.579183238162472</v>
      </c>
      <c r="X132" s="4">
        <f t="shared" si="234"/>
        <v>94.599119228147856</v>
      </c>
      <c r="Y132" s="4">
        <f t="shared" si="235"/>
        <v>94.197064569414891</v>
      </c>
      <c r="Z132" s="4">
        <f t="shared" si="236"/>
        <v>96.377494285567721</v>
      </c>
      <c r="AA132" s="4">
        <f t="shared" si="237"/>
        <v>96.466610167167488</v>
      </c>
      <c r="AB132" s="4">
        <f t="shared" si="238"/>
        <v>96.221720677240882</v>
      </c>
      <c r="AC132" s="4">
        <f t="shared" si="239"/>
        <v>94.280988542135717</v>
      </c>
      <c r="AD132" s="4">
        <f t="shared" si="240"/>
        <v>92.498674856707339</v>
      </c>
      <c r="AE132" s="4">
        <f t="shared" si="241"/>
        <v>94.172860557101501</v>
      </c>
      <c r="AF132" s="4">
        <f t="shared" si="242"/>
        <v>97.230033772219585</v>
      </c>
      <c r="AG132" s="4">
        <f t="shared" si="243"/>
        <v>106.72864234321909</v>
      </c>
      <c r="AI132" s="4">
        <f t="shared" si="244"/>
        <v>-0.64091131001403312</v>
      </c>
      <c r="AJ132" s="4">
        <f t="shared" si="245"/>
        <v>0.94485633233047395</v>
      </c>
      <c r="AK132" s="4">
        <f t="shared" si="246"/>
        <v>-1.4612301986435057</v>
      </c>
      <c r="AL132" s="4">
        <f t="shared" si="247"/>
        <v>2.8519604097212436E-2</v>
      </c>
      <c r="AM132" s="4">
        <f t="shared" si="248"/>
        <v>-1.2021832381624762</v>
      </c>
      <c r="AN132" s="4">
        <f t="shared" si="249"/>
        <v>-1.5161192281478577</v>
      </c>
      <c r="AO132" s="4">
        <f t="shared" si="250"/>
        <v>0.26893543058510261</v>
      </c>
      <c r="AP132" s="4">
        <f t="shared" si="251"/>
        <v>-0.7844942855677175</v>
      </c>
      <c r="AQ132" s="4">
        <f t="shared" si="252"/>
        <v>0.46538983283251412</v>
      </c>
      <c r="AR132" s="4">
        <f t="shared" si="253"/>
        <v>0.13427932275911303</v>
      </c>
      <c r="AS132" s="4">
        <f t="shared" si="254"/>
        <v>0.38601145786428503</v>
      </c>
      <c r="AT132" s="4">
        <f t="shared" si="255"/>
        <v>-0.68467485670734618</v>
      </c>
      <c r="AU132" s="4">
        <f t="shared" si="256"/>
        <v>-0.44386055710150174</v>
      </c>
      <c r="AV132" s="4">
        <f t="shared" si="432"/>
        <v>-0.51303377221958613</v>
      </c>
      <c r="AW132" s="4">
        <f t="shared" si="432"/>
        <v>0.67135765678091275</v>
      </c>
      <c r="AY132" s="2">
        <f t="shared" si="308"/>
        <v>94.850911310014027</v>
      </c>
      <c r="AZ132" s="2">
        <f t="shared" si="359"/>
        <v>95.220481487190114</v>
      </c>
      <c r="BA132" s="2">
        <f t="shared" si="360"/>
        <v>93.476716757334771</v>
      </c>
      <c r="BB132" s="2">
        <f t="shared" si="361"/>
        <v>91.147589673059102</v>
      </c>
      <c r="BC132" s="2">
        <f t="shared" si="362"/>
        <v>91.359540673499168</v>
      </c>
      <c r="BD132" s="2">
        <f t="shared" si="363"/>
        <v>92.323170985053181</v>
      </c>
      <c r="BE132" s="2">
        <f t="shared" si="364"/>
        <v>92.742181228183711</v>
      </c>
      <c r="BF132" s="2">
        <f t="shared" si="365"/>
        <v>93.500438271914902</v>
      </c>
      <c r="BG132" s="2">
        <f t="shared" si="366"/>
        <v>92.464549379687242</v>
      </c>
      <c r="BH132" s="2">
        <f t="shared" si="367"/>
        <v>92.834571892523812</v>
      </c>
      <c r="BI132" s="2">
        <f t="shared" si="368"/>
        <v>91.543049396898979</v>
      </c>
      <c r="BJ132" s="2">
        <f t="shared" si="369"/>
        <v>90.935588519014644</v>
      </c>
      <c r="BK132" s="2">
        <f t="shared" si="370"/>
        <v>93.15104947246715</v>
      </c>
      <c r="BL132" s="2">
        <f t="shared" si="371"/>
        <v>95.015703306822587</v>
      </c>
      <c r="BM132" s="2">
        <f t="shared" si="372"/>
        <v>97.92203836065211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>
        <f t="shared" si="321"/>
        <v>93.728999999999999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>
        <f t="shared" si="285"/>
        <v>93.728999999999999</v>
      </c>
      <c r="DH132" s="2" t="str">
        <f t="shared" si="286"/>
        <v/>
      </c>
      <c r="DI132" s="2" t="str">
        <f t="shared" si="287"/>
        <v/>
      </c>
      <c r="DK132" s="2">
        <f t="shared" si="288"/>
        <v>117.3709677462888</v>
      </c>
      <c r="DL132" s="2">
        <f t="shared" si="433"/>
        <v>107.28119599303136</v>
      </c>
      <c r="DM132" s="2">
        <f t="shared" si="433"/>
        <v>110.01092548418866</v>
      </c>
      <c r="DN132" s="2">
        <f t="shared" si="433"/>
        <v>103.51892874493929</v>
      </c>
      <c r="DO132" s="2">
        <f t="shared" si="433"/>
        <v>106.81919455082613</v>
      </c>
      <c r="DP132" s="2">
        <f t="shared" si="433"/>
        <v>112.79054277134279</v>
      </c>
      <c r="DQ132" s="2">
        <f t="shared" si="433"/>
        <v>111.37847226890756</v>
      </c>
      <c r="DR132" s="2">
        <f t="shared" si="433"/>
        <v>111.39265546218486</v>
      </c>
      <c r="DS132" s="2">
        <f t="shared" si="433"/>
        <v>106.75953993993994</v>
      </c>
      <c r="DT132" s="2">
        <f t="shared" si="433"/>
        <v>106.03074560274557</v>
      </c>
      <c r="DU132" s="2">
        <f t="shared" si="433"/>
        <v>109.78368614328616</v>
      </c>
      <c r="DV132" s="2">
        <f t="shared" si="433"/>
        <v>106.00213039355143</v>
      </c>
      <c r="DW132" s="2">
        <f t="shared" si="433"/>
        <v>109.9026868366342</v>
      </c>
      <c r="DX132" s="2">
        <f t="shared" si="433"/>
        <v>121.18862169595113</v>
      </c>
      <c r="DY132" s="2">
        <f t="shared" si="433"/>
        <v>115.30503684017599</v>
      </c>
      <c r="EA132" s="2">
        <f t="shared" si="228"/>
        <v>94.796996575435159</v>
      </c>
      <c r="EB132" s="2">
        <f t="shared" si="290"/>
        <v>95.184008858690973</v>
      </c>
      <c r="EC132" s="2">
        <f t="shared" si="291"/>
        <v>93.425547410690967</v>
      </c>
      <c r="ED132" s="2">
        <f t="shared" si="292"/>
        <v>91.108437486272436</v>
      </c>
      <c r="EE132" s="2">
        <f t="shared" si="293"/>
        <v>91.313184428778371</v>
      </c>
      <c r="EF132" s="2">
        <f t="shared" si="294"/>
        <v>92.260724624889647</v>
      </c>
      <c r="EG132" s="2">
        <f t="shared" si="295"/>
        <v>92.678412913708669</v>
      </c>
      <c r="EH132" s="2">
        <f t="shared" si="296"/>
        <v>93.445717704064975</v>
      </c>
      <c r="EI132" s="2">
        <f t="shared" si="297"/>
        <v>92.419189437284388</v>
      </c>
      <c r="EJ132" s="2">
        <f t="shared" si="298"/>
        <v>92.793480025967838</v>
      </c>
      <c r="EK132" s="2">
        <f t="shared" si="299"/>
        <v>91.486245455367637</v>
      </c>
      <c r="EL132" s="2">
        <f t="shared" si="300"/>
        <v>90.887813383247561</v>
      </c>
      <c r="EM132" s="2">
        <f t="shared" si="301"/>
        <v>93.097758389598226</v>
      </c>
      <c r="EN132" s="2">
        <f t="shared" si="302"/>
        <v>94.924290682988456</v>
      </c>
      <c r="EO132" s="2">
        <f t="shared" si="303"/>
        <v>97.86547768827333</v>
      </c>
      <c r="EQ132" s="2">
        <f t="shared" si="304"/>
        <v>94.79804562991923</v>
      </c>
      <c r="ER132" s="2">
        <f t="shared" si="434"/>
        <v>95.286747301834069</v>
      </c>
      <c r="ES132" s="2">
        <f t="shared" si="434"/>
        <v>93.448896529501425</v>
      </c>
      <c r="ET132" s="2">
        <f t="shared" si="434"/>
        <v>91.180524823210078</v>
      </c>
      <c r="EU132" s="2">
        <f t="shared" si="434"/>
        <v>91.368996324043124</v>
      </c>
      <c r="EV132" s="2">
        <f t="shared" si="434"/>
        <v>92.28247425532733</v>
      </c>
      <c r="EW132" s="2">
        <f t="shared" si="434"/>
        <v>92.669871896510813</v>
      </c>
      <c r="EX132" s="2">
        <f t="shared" si="434"/>
        <v>93.425079794774121</v>
      </c>
      <c r="EY132" s="2">
        <f t="shared" si="434"/>
        <v>92.405370790319182</v>
      </c>
      <c r="EZ132" s="2">
        <f t="shared" si="434"/>
        <v>92.776036627369294</v>
      </c>
      <c r="FA132" s="2">
        <f t="shared" si="434"/>
        <v>91.504494952758137</v>
      </c>
      <c r="FB132" s="2">
        <f t="shared" si="434"/>
        <v>90.889310519395138</v>
      </c>
      <c r="FC132" s="2">
        <f t="shared" si="434"/>
        <v>93.104157802819842</v>
      </c>
      <c r="FD132" s="2">
        <f t="shared" si="434"/>
        <v>94.965431037175875</v>
      </c>
      <c r="FE132" s="2">
        <f t="shared" si="434"/>
        <v>97.709610792725769</v>
      </c>
      <c r="FG132" s="2">
        <f t="shared" si="306"/>
        <v>0.99761279282138671</v>
      </c>
      <c r="FH132" s="2">
        <f t="shared" si="435"/>
        <v>0.99728116377296927</v>
      </c>
      <c r="FI132" s="2">
        <f t="shared" si="435"/>
        <v>0.99695661826204418</v>
      </c>
      <c r="FJ132" s="2">
        <f t="shared" si="435"/>
        <v>0.99701559945938678</v>
      </c>
      <c r="FK132" s="2">
        <f t="shared" si="435"/>
        <v>0.99711532906155076</v>
      </c>
      <c r="FL132" s="2">
        <f t="shared" si="435"/>
        <v>0.99699294893974078</v>
      </c>
      <c r="FM132" s="2">
        <f t="shared" si="435"/>
        <v>0.99657583867853128</v>
      </c>
      <c r="FN132" s="2">
        <f t="shared" si="435"/>
        <v>0.99690834063830369</v>
      </c>
      <c r="FO132" s="2">
        <f t="shared" si="435"/>
        <v>0.99680087969925413</v>
      </c>
      <c r="FP132" s="2">
        <f t="shared" si="435"/>
        <v>0.99684837975157481</v>
      </c>
      <c r="FQ132" s="2">
        <f t="shared" si="435"/>
        <v>0.99692873389978154</v>
      </c>
      <c r="FR132" s="2">
        <f t="shared" si="435"/>
        <v>0.99684171915587105</v>
      </c>
      <c r="FS132" s="2">
        <f t="shared" si="435"/>
        <v>0.99683777114897976</v>
      </c>
      <c r="FT132" s="2">
        <f t="shared" si="435"/>
        <v>0.99655134089406661</v>
      </c>
      <c r="FU132" s="2">
        <f t="shared" si="435"/>
        <v>0.99655984800072483</v>
      </c>
      <c r="FW132" s="2">
        <f t="shared" si="324"/>
        <v>2.4773308135673001E-2</v>
      </c>
      <c r="FX132" s="2">
        <f t="shared" si="376"/>
        <v>3.4868718695171455E-2</v>
      </c>
      <c r="FY132" s="2">
        <f t="shared" si="377"/>
        <v>2.9710324550687801E-2</v>
      </c>
      <c r="FZ132" s="2">
        <f t="shared" si="378"/>
        <v>2.9329838704706387E-2</v>
      </c>
      <c r="GA132" s="2">
        <f t="shared" si="379"/>
        <v>2.9142675458581298E-2</v>
      </c>
      <c r="GB132" s="2">
        <f t="shared" si="380"/>
        <v>3.2743027121712599E-2</v>
      </c>
      <c r="GC132" s="2">
        <f t="shared" si="381"/>
        <v>3.0875184077414856E-2</v>
      </c>
      <c r="GD132" s="2">
        <f t="shared" si="382"/>
        <v>3.707983560580809E-2</v>
      </c>
      <c r="GE132" s="2">
        <f t="shared" si="383"/>
        <v>3.7381663437283927E-2</v>
      </c>
      <c r="GF132" s="2">
        <f t="shared" si="384"/>
        <v>3.5942976710594397E-2</v>
      </c>
      <c r="GG132" s="2">
        <f t="shared" si="385"/>
        <v>3.3295833456403447E-2</v>
      </c>
      <c r="GH132" s="2">
        <f t="shared" si="386"/>
        <v>2.6636108830202808E-2</v>
      </c>
      <c r="GI132" s="2">
        <f t="shared" si="387"/>
        <v>2.3447977052316969E-2</v>
      </c>
      <c r="GJ132" s="2">
        <f t="shared" si="388"/>
        <v>2.0318238419151445E-2</v>
      </c>
      <c r="GK132" s="2">
        <f t="shared" si="389"/>
        <v>2.2032015791838031E-2</v>
      </c>
      <c r="GM132" s="86">
        <f t="shared" si="325"/>
        <v>3.7544390521917731E-75</v>
      </c>
      <c r="GN132" s="86">
        <f t="shared" si="390"/>
        <v>3.3560988156230495E-55</v>
      </c>
      <c r="GO132" s="86">
        <f t="shared" si="391"/>
        <v>2.37087109440154E-53</v>
      </c>
      <c r="GP132" s="86">
        <f t="shared" si="392"/>
        <v>7.0806124380741653E-89</v>
      </c>
      <c r="GQ132" s="86">
        <f t="shared" si="393"/>
        <v>1.7054468798362715E-81</v>
      </c>
      <c r="GR132" s="86">
        <f t="shared" si="394"/>
        <v>7.5749110688834136E-76</v>
      </c>
      <c r="GS132" s="86">
        <f t="shared" si="395"/>
        <v>1.3313119970118119E-66</v>
      </c>
      <c r="GT132" s="86">
        <f t="shared" si="396"/>
        <v>4.5514260655439943E-73</v>
      </c>
      <c r="GU132" s="86">
        <f t="shared" si="397"/>
        <v>2.9124261874723312E-66</v>
      </c>
      <c r="GV132" s="86">
        <f t="shared" si="398"/>
        <v>2.4827595589426986E-58</v>
      </c>
      <c r="GW132" s="86">
        <f t="shared" si="399"/>
        <v>1.0343109595586736E-78</v>
      </c>
      <c r="GX132" s="86">
        <f t="shared" si="400"/>
        <v>2.7057202779354161E-80</v>
      </c>
      <c r="GY132" s="86">
        <f t="shared" si="401"/>
        <v>7.2721062654718927E-74</v>
      </c>
      <c r="GZ132" s="86">
        <f t="shared" si="402"/>
        <v>2.0575453751542265E-83</v>
      </c>
      <c r="HA132" s="86">
        <f t="shared" si="403"/>
        <v>6.6599582056452481E-110</v>
      </c>
      <c r="HC132" s="86">
        <f t="shared" si="326"/>
        <v>1.3195397374814272E-22</v>
      </c>
      <c r="HD132" s="86">
        <f t="shared" si="404"/>
        <v>1.5070477943635818E-22</v>
      </c>
      <c r="HE132" s="86">
        <f t="shared" si="405"/>
        <v>1.0174609115543289E-22</v>
      </c>
      <c r="HF132" s="86">
        <f t="shared" si="406"/>
        <v>7.4010545139114355E-35</v>
      </c>
      <c r="HG132" s="86">
        <f t="shared" si="407"/>
        <v>2.2593879971036869E-37</v>
      </c>
      <c r="HH132" s="86">
        <f t="shared" si="408"/>
        <v>8.3746742492812306E-52</v>
      </c>
      <c r="HI132" s="86">
        <f t="shared" si="409"/>
        <v>1.7047839865082167E-27</v>
      </c>
      <c r="HJ132" s="86">
        <f t="shared" si="410"/>
        <v>6.8503071827831929E-41</v>
      </c>
      <c r="HK132" s="86">
        <f t="shared" si="411"/>
        <v>9.4495980189677742E-45</v>
      </c>
      <c r="HL132" s="86">
        <f t="shared" si="412"/>
        <v>1.3760980466342393E-25</v>
      </c>
      <c r="HM132" s="86">
        <f t="shared" si="413"/>
        <v>2.7212449031915033E-40</v>
      </c>
      <c r="HN132" s="86">
        <f t="shared" si="414"/>
        <v>3.6290046265102052E-29</v>
      </c>
      <c r="HO132" s="86">
        <f t="shared" si="415"/>
        <v>4.0793016121724646E-23</v>
      </c>
      <c r="HP132" s="86">
        <f t="shared" si="416"/>
        <v>1.1082206881732435E-27</v>
      </c>
      <c r="HQ132" s="86">
        <f t="shared" si="417"/>
        <v>1.8165814363357503E-32</v>
      </c>
      <c r="HS132" s="86">
        <f t="shared" si="327"/>
        <v>2.0565780070964851E-2</v>
      </c>
      <c r="HT132" s="86">
        <f t="shared" si="418"/>
        <v>4.8866475890946247E-2</v>
      </c>
      <c r="HU132" s="86">
        <f t="shared" si="419"/>
        <v>1.8160098154085019E-2</v>
      </c>
      <c r="HV132" s="86">
        <f t="shared" si="420"/>
        <v>1.677166313939395E-2</v>
      </c>
      <c r="HW132" s="86">
        <f t="shared" si="421"/>
        <v>2.4092108425335265E-2</v>
      </c>
      <c r="HX132" s="86">
        <f t="shared" si="422"/>
        <v>3.7283228380285624E-2</v>
      </c>
      <c r="HY132" s="86">
        <f t="shared" si="423"/>
        <v>1.91874971561872E-2</v>
      </c>
      <c r="HZ132" s="86">
        <f t="shared" si="424"/>
        <v>4.0926074231926554E-2</v>
      </c>
      <c r="IA132" s="86">
        <f t="shared" si="425"/>
        <v>5.1739244590434531E-2</v>
      </c>
      <c r="IB132" s="86">
        <f t="shared" si="426"/>
        <v>3.7440306528287483E-2</v>
      </c>
      <c r="IC132" s="86">
        <f t="shared" si="427"/>
        <v>2.7470672710328242E-2</v>
      </c>
      <c r="ID132" s="86">
        <f t="shared" si="428"/>
        <v>1.2172378266732585E-2</v>
      </c>
      <c r="IE132" s="86">
        <f t="shared" si="429"/>
        <v>7.816026705072544E-3</v>
      </c>
      <c r="IF132" s="86">
        <f t="shared" si="430"/>
        <v>1.0000008835741482E-2</v>
      </c>
      <c r="IG132" s="86">
        <f t="shared" si="431"/>
        <v>2.6250899855752925E-2</v>
      </c>
      <c r="II132" s="86">
        <f t="shared" si="328"/>
        <v>2.6331488509861052E-30</v>
      </c>
      <c r="IJ132" s="86">
        <f t="shared" si="329"/>
        <v>1.5144419533085421E-24</v>
      </c>
      <c r="IK132" s="86">
        <f t="shared" si="330"/>
        <v>1.1835166853988289E-33</v>
      </c>
      <c r="IL132" s="86">
        <f t="shared" si="331"/>
        <v>1.6391000229422643E-35</v>
      </c>
      <c r="IM132" s="86">
        <f t="shared" si="332"/>
        <v>8.3357403547222758E-34</v>
      </c>
      <c r="IN132" s="86">
        <f t="shared" si="333"/>
        <v>2.2460864223145465E-31</v>
      </c>
      <c r="IO132" s="86">
        <f t="shared" si="334"/>
        <v>3.3564496272676459E-39</v>
      </c>
      <c r="IP132" s="86">
        <f t="shared" si="335"/>
        <v>5.2710243083971542E-33</v>
      </c>
      <c r="IQ132" s="86">
        <f t="shared" si="336"/>
        <v>8.6247748647868032E-30</v>
      </c>
      <c r="IR132" s="86">
        <f t="shared" si="337"/>
        <v>1.3129475532334801E-32</v>
      </c>
      <c r="IS132" s="86">
        <f t="shared" si="338"/>
        <v>2.5375436354551541E-35</v>
      </c>
      <c r="IT132" s="86">
        <f t="shared" si="339"/>
        <v>6.7730907879126455E-37</v>
      </c>
      <c r="IU132" s="86">
        <f t="shared" si="340"/>
        <v>6.0418824595302078E-37</v>
      </c>
      <c r="IV132" s="86">
        <f t="shared" si="341"/>
        <v>9.2149356513128577E-27</v>
      </c>
      <c r="IW132" s="86">
        <f t="shared" si="342"/>
        <v>3.9052592216394452E-24</v>
      </c>
      <c r="IY132" s="86">
        <f t="shared" si="343"/>
        <v>2.0565780070964851E-2</v>
      </c>
      <c r="IZ132" s="86">
        <f t="shared" si="344"/>
        <v>4.8866475890946247E-2</v>
      </c>
      <c r="JA132" s="86">
        <f t="shared" si="345"/>
        <v>1.8160098154085019E-2</v>
      </c>
      <c r="JB132" s="86">
        <f t="shared" si="346"/>
        <v>1.677166313939395E-2</v>
      </c>
      <c r="JC132" s="86">
        <f t="shared" si="347"/>
        <v>2.4092108425335265E-2</v>
      </c>
      <c r="JD132" s="86">
        <f t="shared" si="348"/>
        <v>3.7283228380285624E-2</v>
      </c>
      <c r="JE132" s="86">
        <f t="shared" si="349"/>
        <v>1.91874971561872E-2</v>
      </c>
      <c r="JF132" s="86">
        <f t="shared" si="350"/>
        <v>4.0926074231926554E-2</v>
      </c>
      <c r="JG132" s="86">
        <f t="shared" si="351"/>
        <v>5.1739244590434531E-2</v>
      </c>
      <c r="JH132" s="86">
        <f t="shared" si="352"/>
        <v>3.7440306528287483E-2</v>
      </c>
      <c r="JI132" s="86">
        <f t="shared" si="353"/>
        <v>2.7470672710328242E-2</v>
      </c>
      <c r="JJ132" s="86">
        <f t="shared" si="354"/>
        <v>1.2172378266732585E-2</v>
      </c>
      <c r="JK132" s="86">
        <f t="shared" si="355"/>
        <v>7.816026705072544E-3</v>
      </c>
      <c r="JL132" s="86">
        <f t="shared" si="356"/>
        <v>1.0000008835741482E-2</v>
      </c>
      <c r="JM132" s="86">
        <f t="shared" si="357"/>
        <v>2.6250899855752925E-2</v>
      </c>
    </row>
    <row r="133" spans="2:273" x14ac:dyDescent="0.25">
      <c r="B133" s="2">
        <v>106</v>
      </c>
      <c r="C133" s="37">
        <v>95.242000000000004</v>
      </c>
      <c r="D133" s="37">
        <v>96.161000000000001</v>
      </c>
      <c r="E133" s="37">
        <v>93.869</v>
      </c>
      <c r="F133" s="37">
        <v>92.59</v>
      </c>
      <c r="G133" s="37">
        <v>93.983999999999995</v>
      </c>
      <c r="H133" s="37">
        <v>93.7</v>
      </c>
      <c r="I133" s="37">
        <v>93.775999999999996</v>
      </c>
      <c r="J133" s="37">
        <v>95.492000000000004</v>
      </c>
      <c r="K133" s="37">
        <v>95.796999999999997</v>
      </c>
      <c r="L133" s="37">
        <v>97.677999999999997</v>
      </c>
      <c r="M133" s="37">
        <v>96.3</v>
      </c>
      <c r="N133" s="37">
        <v>94.441000000000003</v>
      </c>
      <c r="O133" s="37">
        <v>95.575999999999993</v>
      </c>
      <c r="P133" s="37">
        <v>94.85</v>
      </c>
      <c r="Q133" s="37">
        <v>110.217</v>
      </c>
      <c r="S133" s="4">
        <f t="shared" si="229"/>
        <v>94.700624446290291</v>
      </c>
      <c r="T133" s="4">
        <f t="shared" si="230"/>
        <v>96.193639881658882</v>
      </c>
      <c r="U133" s="4">
        <f t="shared" si="231"/>
        <v>94.176469991978408</v>
      </c>
      <c r="V133" s="4">
        <f t="shared" si="232"/>
        <v>92.232821670019945</v>
      </c>
      <c r="W133" s="4">
        <f t="shared" si="233"/>
        <v>93.126634975431372</v>
      </c>
      <c r="X133" s="4">
        <f t="shared" si="234"/>
        <v>95.618120834046294</v>
      </c>
      <c r="Y133" s="4">
        <f t="shared" si="235"/>
        <v>95.059778133697677</v>
      </c>
      <c r="Z133" s="4">
        <f t="shared" si="236"/>
        <v>97.817514005260989</v>
      </c>
      <c r="AA133" s="4">
        <f t="shared" si="237"/>
        <v>98.285324065659182</v>
      </c>
      <c r="AB133" s="4">
        <f t="shared" si="238"/>
        <v>97.934362712366024</v>
      </c>
      <c r="AC133" s="4">
        <f t="shared" si="239"/>
        <v>95.802550754626907</v>
      </c>
      <c r="AD133" s="4">
        <f t="shared" si="240"/>
        <v>93.428917318956991</v>
      </c>
      <c r="AE133" s="4">
        <f t="shared" si="241"/>
        <v>94.775104907425288</v>
      </c>
      <c r="AF133" s="4">
        <f t="shared" si="242"/>
        <v>98.392220770317635</v>
      </c>
      <c r="AG133" s="4">
        <f t="shared" si="243"/>
        <v>110.17192256210194</v>
      </c>
      <c r="AI133" s="4">
        <f t="shared" si="244"/>
        <v>0.54137555370971313</v>
      </c>
      <c r="AJ133" s="4">
        <f t="shared" si="245"/>
        <v>-3.2639881658880654E-2</v>
      </c>
      <c r="AK133" s="4">
        <f t="shared" si="246"/>
        <v>-0.30746999197840807</v>
      </c>
      <c r="AL133" s="4">
        <f t="shared" si="247"/>
        <v>0.35717832998005861</v>
      </c>
      <c r="AM133" s="4">
        <f t="shared" si="248"/>
        <v>0.8573650245686224</v>
      </c>
      <c r="AN133" s="4">
        <f t="shared" si="249"/>
        <v>-1.9181208340462916</v>
      </c>
      <c r="AO133" s="4">
        <f t="shared" si="250"/>
        <v>-1.2837781336976803</v>
      </c>
      <c r="AP133" s="4">
        <f t="shared" si="251"/>
        <v>-2.3255140052609846</v>
      </c>
      <c r="AQ133" s="4">
        <f t="shared" si="252"/>
        <v>-2.4883240656591852</v>
      </c>
      <c r="AR133" s="4">
        <f t="shared" si="253"/>
        <v>-0.25636271236602681</v>
      </c>
      <c r="AS133" s="4">
        <f t="shared" si="254"/>
        <v>0.49744924537309032</v>
      </c>
      <c r="AT133" s="4">
        <f t="shared" si="255"/>
        <v>1.0120826810430117</v>
      </c>
      <c r="AU133" s="4">
        <f t="shared" si="256"/>
        <v>0.80089509257470581</v>
      </c>
      <c r="AV133" s="4">
        <f t="shared" si="432"/>
        <v>-3.5422207703176412</v>
      </c>
      <c r="AW133" s="4">
        <f t="shared" si="432"/>
        <v>4.5077437898058292E-2</v>
      </c>
      <c r="AY133" s="2">
        <f t="shared" si="308"/>
        <v>94.700624446290291</v>
      </c>
      <c r="AZ133" s="2">
        <f t="shared" si="359"/>
        <v>95.049488316411626</v>
      </c>
      <c r="BA133" s="2">
        <f t="shared" si="360"/>
        <v>93.300070597860824</v>
      </c>
      <c r="BB133" s="2">
        <f t="shared" si="361"/>
        <v>90.984222642567133</v>
      </c>
      <c r="BC133" s="2">
        <f t="shared" si="362"/>
        <v>91.200174051305183</v>
      </c>
      <c r="BD133" s="2">
        <f t="shared" si="363"/>
        <v>92.160623169048151</v>
      </c>
      <c r="BE133" s="2">
        <f t="shared" si="364"/>
        <v>92.611696977124808</v>
      </c>
      <c r="BF133" s="2">
        <f t="shared" si="365"/>
        <v>93.36825775433617</v>
      </c>
      <c r="BG133" s="2">
        <f t="shared" si="366"/>
        <v>92.353580765276973</v>
      </c>
      <c r="BH133" s="2">
        <f t="shared" si="367"/>
        <v>92.687358121800429</v>
      </c>
      <c r="BI133" s="2">
        <f t="shared" si="368"/>
        <v>91.405677010612564</v>
      </c>
      <c r="BJ133" s="2">
        <f t="shared" si="369"/>
        <v>90.798118517008746</v>
      </c>
      <c r="BK133" s="2">
        <f t="shared" si="370"/>
        <v>93.02942262994371</v>
      </c>
      <c r="BL133" s="2">
        <f t="shared" si="371"/>
        <v>94.880845922512194</v>
      </c>
      <c r="BM133" s="2">
        <f t="shared" si="372"/>
        <v>97.826162583079594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117.44984811066126</v>
      </c>
      <c r="DL133" s="2">
        <f t="shared" si="433"/>
        <v>107.28432369337979</v>
      </c>
      <c r="DM133" s="2">
        <f t="shared" si="433"/>
        <v>110.09334467666048</v>
      </c>
      <c r="DN133" s="2">
        <f t="shared" si="433"/>
        <v>103.55119109311742</v>
      </c>
      <c r="DO133" s="2">
        <f t="shared" si="433"/>
        <v>106.89175817923186</v>
      </c>
      <c r="DP133" s="2">
        <f t="shared" si="433"/>
        <v>112.91242127842129</v>
      </c>
      <c r="DQ133" s="2">
        <f t="shared" si="433"/>
        <v>111.48476638655461</v>
      </c>
      <c r="DR133" s="2">
        <f t="shared" si="433"/>
        <v>111.49623921568626</v>
      </c>
      <c r="DS133" s="2">
        <f t="shared" si="433"/>
        <v>106.81551214071214</v>
      </c>
      <c r="DT133" s="2">
        <f t="shared" si="433"/>
        <v>106.07978099528096</v>
      </c>
      <c r="DU133" s="2">
        <f t="shared" si="433"/>
        <v>109.88889360789362</v>
      </c>
      <c r="DV133" s="2">
        <f t="shared" si="433"/>
        <v>106.07417614983403</v>
      </c>
      <c r="DW133" s="2">
        <f t="shared" si="433"/>
        <v>110.02026775358354</v>
      </c>
      <c r="DX133" s="2">
        <f t="shared" si="433"/>
        <v>121.40983743315509</v>
      </c>
      <c r="DY133" s="2">
        <f t="shared" si="433"/>
        <v>115.41729527126103</v>
      </c>
      <c r="EA133" s="2">
        <f t="shared" si="228"/>
        <v>94.650631473510359</v>
      </c>
      <c r="EB133" s="2">
        <f t="shared" si="290"/>
        <v>95.013972649866687</v>
      </c>
      <c r="EC133" s="2">
        <f t="shared" si="291"/>
        <v>93.251751667453604</v>
      </c>
      <c r="ED133" s="2">
        <f t="shared" si="292"/>
        <v>90.946265358725569</v>
      </c>
      <c r="EE133" s="2">
        <f t="shared" si="293"/>
        <v>91.156296978634813</v>
      </c>
      <c r="EF133" s="2">
        <f t="shared" si="294"/>
        <v>92.102427184465995</v>
      </c>
      <c r="EG133" s="2">
        <f t="shared" si="295"/>
        <v>92.553068257576797</v>
      </c>
      <c r="EH133" s="2">
        <f t="shared" si="296"/>
        <v>93.31774650559538</v>
      </c>
      <c r="EI133" s="2">
        <f t="shared" si="297"/>
        <v>92.312032474963033</v>
      </c>
      <c r="EJ133" s="2">
        <f t="shared" si="298"/>
        <v>92.64920387231642</v>
      </c>
      <c r="EK133" s="2">
        <f t="shared" si="299"/>
        <v>91.352813737903588</v>
      </c>
      <c r="EL133" s="2">
        <f t="shared" si="300"/>
        <v>90.753682117788642</v>
      </c>
      <c r="EM133" s="2">
        <f t="shared" si="301"/>
        <v>92.980409686476364</v>
      </c>
      <c r="EN133" s="2">
        <f t="shared" si="302"/>
        <v>94.796041775964255</v>
      </c>
      <c r="EO133" s="2">
        <f t="shared" si="303"/>
        <v>97.77495532271179</v>
      </c>
      <c r="EQ133" s="2">
        <f t="shared" si="304"/>
        <v>94.663363804722465</v>
      </c>
      <c r="ER133" s="2">
        <f t="shared" si="434"/>
        <v>95.147361368055869</v>
      </c>
      <c r="ES133" s="2">
        <f t="shared" si="434"/>
        <v>93.29980457652951</v>
      </c>
      <c r="ET133" s="2">
        <f t="shared" si="434"/>
        <v>91.059774943490766</v>
      </c>
      <c r="EU133" s="2">
        <f t="shared" si="434"/>
        <v>91.233777851822396</v>
      </c>
      <c r="EV133" s="2">
        <f t="shared" si="434"/>
        <v>92.13344899233168</v>
      </c>
      <c r="EW133" s="2">
        <f t="shared" si="434"/>
        <v>92.53794762851193</v>
      </c>
      <c r="EX133" s="2">
        <f t="shared" si="434"/>
        <v>93.299004923831504</v>
      </c>
      <c r="EY133" s="2">
        <f t="shared" si="434"/>
        <v>92.292947519507081</v>
      </c>
      <c r="EZ133" s="2">
        <f t="shared" si="434"/>
        <v>92.637488247201958</v>
      </c>
      <c r="FA133" s="2">
        <f t="shared" si="434"/>
        <v>91.378346242595001</v>
      </c>
      <c r="FB133" s="2">
        <f t="shared" si="434"/>
        <v>90.763815309476854</v>
      </c>
      <c r="FC133" s="2">
        <f t="shared" si="434"/>
        <v>92.974817064645649</v>
      </c>
      <c r="FD133" s="2">
        <f t="shared" si="434"/>
        <v>94.844283150151938</v>
      </c>
      <c r="FE133" s="2">
        <f t="shared" si="434"/>
        <v>97.602322077234035</v>
      </c>
      <c r="FG133" s="2">
        <f t="shared" si="306"/>
        <v>0.99782238377260801</v>
      </c>
      <c r="FH133" s="2">
        <f t="shared" si="435"/>
        <v>0.99751979855659201</v>
      </c>
      <c r="FI133" s="2">
        <f t="shared" si="435"/>
        <v>0.99722365940541802</v>
      </c>
      <c r="FJ133" s="2">
        <f t="shared" si="435"/>
        <v>0.99727747943797029</v>
      </c>
      <c r="FK133" s="2">
        <f t="shared" si="435"/>
        <v>0.99736848090457564</v>
      </c>
      <c r="FL133" s="2">
        <f t="shared" si="435"/>
        <v>0.9972568110239397</v>
      </c>
      <c r="FM133" s="2">
        <f t="shared" si="435"/>
        <v>0.99687618658824662</v>
      </c>
      <c r="FN133" s="2">
        <f t="shared" si="435"/>
        <v>0.99717960591164745</v>
      </c>
      <c r="FO133" s="2">
        <f t="shared" si="435"/>
        <v>0.99708154609982724</v>
      </c>
      <c r="FP133" s="2">
        <f t="shared" si="435"/>
        <v>0.99712489087993428</v>
      </c>
      <c r="FQ133" s="2">
        <f t="shared" si="435"/>
        <v>0.99719821487689253</v>
      </c>
      <c r="FR133" s="2">
        <f t="shared" si="435"/>
        <v>0.99711881297045135</v>
      </c>
      <c r="FS133" s="2">
        <f t="shared" si="435"/>
        <v>0.9971152103420986</v>
      </c>
      <c r="FT133" s="2">
        <f t="shared" si="435"/>
        <v>0.99685383082603563</v>
      </c>
      <c r="FU133" s="2">
        <f t="shared" si="435"/>
        <v>0.99686159410444541</v>
      </c>
      <c r="FW133" s="2">
        <f t="shared" si="324"/>
        <v>2.7098624226709139E-2</v>
      </c>
      <c r="FX133" s="2">
        <f t="shared" si="376"/>
        <v>3.8104603183064266E-2</v>
      </c>
      <c r="FY133" s="2">
        <f t="shared" si="377"/>
        <v>3.2483612092557311E-2</v>
      </c>
      <c r="FZ133" s="2">
        <f t="shared" si="378"/>
        <v>3.2068783921133132E-2</v>
      </c>
      <c r="GA133" s="2">
        <f t="shared" si="379"/>
        <v>3.1864716337300328E-2</v>
      </c>
      <c r="GB133" s="2">
        <f t="shared" si="380"/>
        <v>3.5788958417602892E-2</v>
      </c>
      <c r="GC133" s="2">
        <f t="shared" si="381"/>
        <v>3.3753422054531454E-2</v>
      </c>
      <c r="GD133" s="2">
        <f t="shared" si="382"/>
        <v>4.0512302722707935E-2</v>
      </c>
      <c r="GE133" s="2">
        <f t="shared" si="383"/>
        <v>4.084088560930655E-2</v>
      </c>
      <c r="GF133" s="2">
        <f t="shared" si="384"/>
        <v>3.927449756001368E-2</v>
      </c>
      <c r="GG133" s="2">
        <f t="shared" si="385"/>
        <v>3.6391254980165481E-2</v>
      </c>
      <c r="GH133" s="2">
        <f t="shared" si="386"/>
        <v>2.9131051477603948E-2</v>
      </c>
      <c r="GI133" s="2">
        <f t="shared" si="387"/>
        <v>2.5652164779053674E-2</v>
      </c>
      <c r="GJ133" s="2">
        <f t="shared" si="388"/>
        <v>2.2234919032799956E-2</v>
      </c>
      <c r="GK133" s="2">
        <f t="shared" si="389"/>
        <v>2.4106384182258606E-2</v>
      </c>
      <c r="GM133" s="86">
        <f t="shared" si="325"/>
        <v>1.8816474752192101E-78</v>
      </c>
      <c r="GN133" s="86">
        <f t="shared" si="390"/>
        <v>1.2803590478630507E-57</v>
      </c>
      <c r="GO133" s="86">
        <f t="shared" si="391"/>
        <v>1.190826251137206E-55</v>
      </c>
      <c r="GP133" s="86">
        <f t="shared" si="392"/>
        <v>8.8625938320907985E-93</v>
      </c>
      <c r="GQ133" s="86">
        <f t="shared" si="393"/>
        <v>5.2634611320096926E-85</v>
      </c>
      <c r="GR133" s="86">
        <f t="shared" si="394"/>
        <v>4.5618968743976078E-79</v>
      </c>
      <c r="GS133" s="86">
        <f t="shared" si="395"/>
        <v>1.7318581890625375E-69</v>
      </c>
      <c r="GT133" s="86">
        <f t="shared" si="396"/>
        <v>3.6859274510481497E-76</v>
      </c>
      <c r="GU133" s="86">
        <f t="shared" si="397"/>
        <v>4.25872533032997E-69</v>
      </c>
      <c r="GV133" s="86">
        <f t="shared" si="398"/>
        <v>7.8508501124531038E-61</v>
      </c>
      <c r="GW133" s="86">
        <f t="shared" si="399"/>
        <v>4.2491524590691354E-82</v>
      </c>
      <c r="GX133" s="86">
        <f t="shared" si="400"/>
        <v>8.5869938896114104E-84</v>
      </c>
      <c r="GY133" s="86">
        <f t="shared" si="401"/>
        <v>4.4787184652696978E-77</v>
      </c>
      <c r="GZ133" s="86">
        <f t="shared" si="402"/>
        <v>5.1285317554654643E-87</v>
      </c>
      <c r="HA133" s="86">
        <f t="shared" si="403"/>
        <v>1.4003945642907514E-114</v>
      </c>
      <c r="HC133" s="86">
        <f t="shared" si="326"/>
        <v>1.9939984461727724E-24</v>
      </c>
      <c r="HD133" s="86">
        <f t="shared" si="404"/>
        <v>2.0395109255878369E-24</v>
      </c>
      <c r="HE133" s="86">
        <f t="shared" si="405"/>
        <v>1.627665289014646E-24</v>
      </c>
      <c r="HF133" s="86">
        <f t="shared" si="406"/>
        <v>1.0661205597460708E-37</v>
      </c>
      <c r="HG133" s="86">
        <f t="shared" si="407"/>
        <v>2.2352698506596268E-40</v>
      </c>
      <c r="HH133" s="86">
        <f t="shared" si="408"/>
        <v>6.2628165719806631E-56</v>
      </c>
      <c r="HI133" s="86">
        <f t="shared" si="409"/>
        <v>1.1126586847470512E-29</v>
      </c>
      <c r="HJ133" s="86">
        <f t="shared" si="410"/>
        <v>5.1217466217550609E-44</v>
      </c>
      <c r="HK133" s="86">
        <f t="shared" si="411"/>
        <v>2.83165808366211E-48</v>
      </c>
      <c r="HL133" s="86">
        <f t="shared" si="412"/>
        <v>1.5365173856937083E-27</v>
      </c>
      <c r="HM133" s="86">
        <f t="shared" si="413"/>
        <v>1.7708776162076258E-43</v>
      </c>
      <c r="HN133" s="86">
        <f t="shared" si="414"/>
        <v>1.5343124780001823E-31</v>
      </c>
      <c r="HO133" s="86">
        <f t="shared" si="415"/>
        <v>4.9578060589885861E-25</v>
      </c>
      <c r="HP133" s="86">
        <f t="shared" si="416"/>
        <v>5.9158783423169517E-30</v>
      </c>
      <c r="HQ133" s="86">
        <f t="shared" si="417"/>
        <v>4.698336019641672E-35</v>
      </c>
      <c r="HS133" s="86">
        <f t="shared" si="327"/>
        <v>3.3655612462350305E-2</v>
      </c>
      <c r="HT133" s="86">
        <f t="shared" si="418"/>
        <v>7.4974670709103686E-2</v>
      </c>
      <c r="HU133" s="86">
        <f t="shared" si="419"/>
        <v>3.1643710931008734E-2</v>
      </c>
      <c r="HV133" s="86">
        <f t="shared" si="420"/>
        <v>2.9785912949923738E-2</v>
      </c>
      <c r="HW133" s="86">
        <f t="shared" si="421"/>
        <v>4.1056903884927803E-2</v>
      </c>
      <c r="HX133" s="86">
        <f t="shared" si="422"/>
        <v>6.1335014993018813E-2</v>
      </c>
      <c r="HY133" s="86">
        <f t="shared" si="423"/>
        <v>3.5033516209342697E-2</v>
      </c>
      <c r="HZ133" s="86">
        <f t="shared" si="424"/>
        <v>6.8992740358509622E-2</v>
      </c>
      <c r="IA133" s="86">
        <f t="shared" si="425"/>
        <v>8.3437041433129119E-2</v>
      </c>
      <c r="IB133" s="86">
        <f t="shared" si="426"/>
        <v>6.3072492242117348E-2</v>
      </c>
      <c r="IC133" s="86">
        <f t="shared" si="427"/>
        <v>4.7899900868772168E-2</v>
      </c>
      <c r="ID133" s="86">
        <f t="shared" si="428"/>
        <v>2.2018487447129059E-2</v>
      </c>
      <c r="IE133" s="86">
        <f t="shared" si="429"/>
        <v>1.4273409593904727E-2</v>
      </c>
      <c r="IF133" s="86">
        <f t="shared" si="430"/>
        <v>1.6841909686706801E-2</v>
      </c>
      <c r="IG133" s="86">
        <f t="shared" si="431"/>
        <v>3.8932956803554623E-2</v>
      </c>
      <c r="II133" s="86">
        <f t="shared" si="328"/>
        <v>6.8992483022612568E-29</v>
      </c>
      <c r="IJ133" s="86">
        <f t="shared" si="329"/>
        <v>2.7191918204832497E-23</v>
      </c>
      <c r="IK133" s="86">
        <f t="shared" si="330"/>
        <v>5.493128570605707E-32</v>
      </c>
      <c r="IL133" s="86">
        <f t="shared" si="331"/>
        <v>9.3526490840857273E-34</v>
      </c>
      <c r="IM133" s="86">
        <f t="shared" si="332"/>
        <v>3.855727442030398E-32</v>
      </c>
      <c r="IN133" s="86">
        <f t="shared" si="333"/>
        <v>8.8177672029555288E-30</v>
      </c>
      <c r="IO133" s="86">
        <f t="shared" si="334"/>
        <v>3.1782793817551023E-37</v>
      </c>
      <c r="IP133" s="86">
        <f t="shared" si="335"/>
        <v>2.9392843285395374E-31</v>
      </c>
      <c r="IQ133" s="86">
        <f t="shared" si="336"/>
        <v>3.2223544023984281E-28</v>
      </c>
      <c r="IR133" s="86">
        <f t="shared" si="337"/>
        <v>6.6978760997729359E-31</v>
      </c>
      <c r="IS133" s="86">
        <f t="shared" si="338"/>
        <v>1.6515753825209245E-33</v>
      </c>
      <c r="IT133" s="86">
        <f t="shared" si="339"/>
        <v>4.0631662852068435E-35</v>
      </c>
      <c r="IU133" s="86">
        <f t="shared" si="340"/>
        <v>3.1628866440785407E-35</v>
      </c>
      <c r="IV133" s="86">
        <f t="shared" si="341"/>
        <v>1.3942628057972577E-25</v>
      </c>
      <c r="IW133" s="86">
        <f t="shared" si="342"/>
        <v>4.6986313538073473E-23</v>
      </c>
      <c r="IY133" s="86">
        <f t="shared" si="343"/>
        <v>3.3655612462350305E-2</v>
      </c>
      <c r="IZ133" s="86">
        <f t="shared" si="344"/>
        <v>7.4974670709103686E-2</v>
      </c>
      <c r="JA133" s="86">
        <f t="shared" si="345"/>
        <v>3.1643710931008734E-2</v>
      </c>
      <c r="JB133" s="86">
        <f t="shared" si="346"/>
        <v>2.9785912949923738E-2</v>
      </c>
      <c r="JC133" s="86">
        <f t="shared" si="347"/>
        <v>4.1056903884927803E-2</v>
      </c>
      <c r="JD133" s="86">
        <f t="shared" si="348"/>
        <v>6.1335014993018813E-2</v>
      </c>
      <c r="JE133" s="86">
        <f t="shared" si="349"/>
        <v>3.5033516209342697E-2</v>
      </c>
      <c r="JF133" s="86">
        <f t="shared" si="350"/>
        <v>6.8992740358509622E-2</v>
      </c>
      <c r="JG133" s="86">
        <f t="shared" si="351"/>
        <v>8.3437041433129119E-2</v>
      </c>
      <c r="JH133" s="86">
        <f t="shared" si="352"/>
        <v>6.3072492242117348E-2</v>
      </c>
      <c r="JI133" s="86">
        <f t="shared" si="353"/>
        <v>4.7899900868772168E-2</v>
      </c>
      <c r="JJ133" s="86">
        <f t="shared" si="354"/>
        <v>2.2018487447129059E-2</v>
      </c>
      <c r="JK133" s="86">
        <f t="shared" si="355"/>
        <v>1.4273409593904727E-2</v>
      </c>
      <c r="JL133" s="86">
        <f t="shared" si="356"/>
        <v>1.6841909686706801E-2</v>
      </c>
      <c r="JM133" s="86">
        <f t="shared" si="357"/>
        <v>3.8932956803554623E-2</v>
      </c>
    </row>
    <row r="134" spans="2:273" x14ac:dyDescent="0.25">
      <c r="B134" s="2">
        <v>107</v>
      </c>
      <c r="C134" s="37">
        <v>95.629000000000005</v>
      </c>
      <c r="D134" s="37">
        <v>95.531999999999996</v>
      </c>
      <c r="E134" s="37">
        <v>91.82</v>
      </c>
      <c r="F134" s="37">
        <v>93.738</v>
      </c>
      <c r="G134" s="37">
        <v>90.442999999999998</v>
      </c>
      <c r="H134" s="37">
        <v>98.733000000000004</v>
      </c>
      <c r="I134" s="37">
        <v>96.828000000000003</v>
      </c>
      <c r="J134" s="37">
        <v>100.22</v>
      </c>
      <c r="K134" s="37">
        <v>100.627</v>
      </c>
      <c r="L134" s="37">
        <v>100.64400000000001</v>
      </c>
      <c r="M134" s="37">
        <v>100.533</v>
      </c>
      <c r="N134" s="37">
        <v>96.305000000000007</v>
      </c>
      <c r="O134" s="37">
        <v>95.983000000000004</v>
      </c>
      <c r="P134" s="37">
        <v>98.882999999999996</v>
      </c>
      <c r="Q134" s="37">
        <v>111.917</v>
      </c>
      <c r="S134" s="4">
        <f t="shared" si="229"/>
        <v>94.550725508144822</v>
      </c>
      <c r="T134" s="4">
        <f t="shared" si="230"/>
        <v>96.449984212710888</v>
      </c>
      <c r="U134" s="4">
        <f t="shared" si="231"/>
        <v>94.478615590124278</v>
      </c>
      <c r="V134" s="4">
        <f t="shared" si="232"/>
        <v>92.781637947412364</v>
      </c>
      <c r="W134" s="4">
        <f t="shared" si="233"/>
        <v>93.94783187882706</v>
      </c>
      <c r="X134" s="4">
        <f t="shared" si="234"/>
        <v>97.014276955385512</v>
      </c>
      <c r="Y134" s="4">
        <f t="shared" si="235"/>
        <v>96.379603396118938</v>
      </c>
      <c r="Z134" s="4">
        <f t="shared" si="236"/>
        <v>99.762132537893521</v>
      </c>
      <c r="AA134" s="4">
        <f t="shared" si="237"/>
        <v>100.61845828400594</v>
      </c>
      <c r="AB134" s="4">
        <f t="shared" si="238"/>
        <v>100.26461278099697</v>
      </c>
      <c r="AC134" s="4">
        <f t="shared" si="239"/>
        <v>97.970405961579246</v>
      </c>
      <c r="AD134" s="4">
        <f t="shared" si="240"/>
        <v>94.884396572454946</v>
      </c>
      <c r="AE134" s="4">
        <f t="shared" si="241"/>
        <v>95.762046756195573</v>
      </c>
      <c r="AF134" s="4">
        <f t="shared" si="242"/>
        <v>100.12563133958905</v>
      </c>
      <c r="AG134" s="4">
        <f t="shared" si="243"/>
        <v>114.61260378878271</v>
      </c>
      <c r="AI134" s="4">
        <f t="shared" si="244"/>
        <v>1.0782744918551828</v>
      </c>
      <c r="AJ134" s="4">
        <f t="shared" si="245"/>
        <v>-0.91798421271089126</v>
      </c>
      <c r="AK134" s="4">
        <f t="shared" si="246"/>
        <v>-2.6586155901242847</v>
      </c>
      <c r="AL134" s="4">
        <f t="shared" si="247"/>
        <v>0.95636205258763596</v>
      </c>
      <c r="AM134" s="4">
        <f t="shared" si="248"/>
        <v>-3.504831878827062</v>
      </c>
      <c r="AN134" s="4">
        <f t="shared" si="249"/>
        <v>1.7187230446144923</v>
      </c>
      <c r="AO134" s="4">
        <f t="shared" si="250"/>
        <v>0.44839660388106495</v>
      </c>
      <c r="AP134" s="4">
        <f t="shared" si="251"/>
        <v>0.45786746210647777</v>
      </c>
      <c r="AQ134" s="4">
        <f t="shared" si="252"/>
        <v>8.541715994056176E-3</v>
      </c>
      <c r="AR134" s="4">
        <f t="shared" si="253"/>
        <v>0.37938721900303563</v>
      </c>
      <c r="AS134" s="4">
        <f t="shared" si="254"/>
        <v>2.5625940384207553</v>
      </c>
      <c r="AT134" s="4">
        <f t="shared" si="255"/>
        <v>1.4206034275450605</v>
      </c>
      <c r="AU134" s="4">
        <f t="shared" si="256"/>
        <v>0.2209532438044306</v>
      </c>
      <c r="AV134" s="4">
        <f t="shared" si="432"/>
        <v>-1.2426313395890531</v>
      </c>
      <c r="AW134" s="4">
        <f t="shared" si="432"/>
        <v>-2.6956037887827051</v>
      </c>
      <c r="AY134" s="2">
        <f t="shared" si="308"/>
        <v>94.550725508144822</v>
      </c>
      <c r="AZ134" s="2">
        <f t="shared" si="359"/>
        <v>94.878918037484013</v>
      </c>
      <c r="BA134" s="2">
        <f t="shared" si="360"/>
        <v>93.123842374670858</v>
      </c>
      <c r="BB134" s="2">
        <f t="shared" si="361"/>
        <v>90.821312273024802</v>
      </c>
      <c r="BC134" s="2">
        <f t="shared" si="362"/>
        <v>91.041187351880879</v>
      </c>
      <c r="BD134" s="2">
        <f t="shared" si="363"/>
        <v>91.99848201960819</v>
      </c>
      <c r="BE134" s="2">
        <f t="shared" si="364"/>
        <v>92.481533516148048</v>
      </c>
      <c r="BF134" s="2">
        <f t="shared" si="365"/>
        <v>93.236396571035399</v>
      </c>
      <c r="BG134" s="2">
        <f t="shared" si="366"/>
        <v>92.242836891671573</v>
      </c>
      <c r="BH134" s="2">
        <f t="shared" si="367"/>
        <v>92.540403489485527</v>
      </c>
      <c r="BI134" s="2">
        <f t="shared" si="368"/>
        <v>91.268672939381801</v>
      </c>
      <c r="BJ134" s="2">
        <f t="shared" si="369"/>
        <v>90.660958063648508</v>
      </c>
      <c r="BK134" s="2">
        <f t="shared" si="370"/>
        <v>92.908028405098435</v>
      </c>
      <c r="BL134" s="2">
        <f t="shared" si="371"/>
        <v>94.746527429143811</v>
      </c>
      <c r="BM134" s="2">
        <f t="shared" si="372"/>
        <v>97.730529827100369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117.52872847503374</v>
      </c>
      <c r="DL134" s="2">
        <f t="shared" si="433"/>
        <v>107.28745139372822</v>
      </c>
      <c r="DM134" s="2">
        <f t="shared" si="433"/>
        <v>110.17576386913231</v>
      </c>
      <c r="DN134" s="2">
        <f t="shared" si="433"/>
        <v>103.58345344129556</v>
      </c>
      <c r="DO134" s="2">
        <f t="shared" si="433"/>
        <v>106.96432180763759</v>
      </c>
      <c r="DP134" s="2">
        <f t="shared" si="433"/>
        <v>113.0342997854998</v>
      </c>
      <c r="DQ134" s="2">
        <f t="shared" si="433"/>
        <v>111.59106050420166</v>
      </c>
      <c r="DR134" s="2">
        <f t="shared" si="433"/>
        <v>111.59982296918766</v>
      </c>
      <c r="DS134" s="2">
        <f t="shared" si="433"/>
        <v>106.87148434148433</v>
      </c>
      <c r="DT134" s="2">
        <f t="shared" si="433"/>
        <v>106.12881638781634</v>
      </c>
      <c r="DU134" s="2">
        <f t="shared" si="433"/>
        <v>109.99410107250108</v>
      </c>
      <c r="DV134" s="2">
        <f t="shared" si="433"/>
        <v>106.14622190611664</v>
      </c>
      <c r="DW134" s="2">
        <f t="shared" si="433"/>
        <v>110.13784867053288</v>
      </c>
      <c r="DX134" s="2">
        <f t="shared" si="433"/>
        <v>121.63105317035907</v>
      </c>
      <c r="DY134" s="2">
        <f t="shared" si="433"/>
        <v>115.52955370234608</v>
      </c>
      <c r="EA134" s="2">
        <f t="shared" si="228"/>
        <v>94.504266371585572</v>
      </c>
      <c r="EB134" s="2">
        <f t="shared" si="290"/>
        <v>94.843936441042402</v>
      </c>
      <c r="EC134" s="2">
        <f t="shared" si="291"/>
        <v>93.077955924216241</v>
      </c>
      <c r="ED134" s="2">
        <f t="shared" si="292"/>
        <v>90.784093231178701</v>
      </c>
      <c r="EE134" s="2">
        <f t="shared" si="293"/>
        <v>90.999409528491242</v>
      </c>
      <c r="EF134" s="2">
        <f t="shared" si="294"/>
        <v>91.944129744042328</v>
      </c>
      <c r="EG134" s="2">
        <f t="shared" si="295"/>
        <v>92.42772360144491</v>
      </c>
      <c r="EH134" s="2">
        <f t="shared" si="296"/>
        <v>93.189775307125799</v>
      </c>
      <c r="EI134" s="2">
        <f t="shared" si="297"/>
        <v>92.204875512641678</v>
      </c>
      <c r="EJ134" s="2">
        <f t="shared" si="298"/>
        <v>92.504927718664987</v>
      </c>
      <c r="EK134" s="2">
        <f t="shared" si="299"/>
        <v>91.219382020439539</v>
      </c>
      <c r="EL134" s="2">
        <f t="shared" si="300"/>
        <v>90.619550852329724</v>
      </c>
      <c r="EM134" s="2">
        <f t="shared" si="301"/>
        <v>92.863060983354501</v>
      </c>
      <c r="EN134" s="2">
        <f t="shared" si="302"/>
        <v>94.667792868940069</v>
      </c>
      <c r="EO134" s="2">
        <f t="shared" si="303"/>
        <v>97.68443295715025</v>
      </c>
      <c r="EQ134" s="2">
        <f t="shared" si="304"/>
        <v>94.528681979525686</v>
      </c>
      <c r="ER134" s="2">
        <f t="shared" si="434"/>
        <v>95.007975434277668</v>
      </c>
      <c r="ES134" s="2">
        <f t="shared" si="434"/>
        <v>93.150712623557595</v>
      </c>
      <c r="ET134" s="2">
        <f t="shared" si="434"/>
        <v>90.939025063771453</v>
      </c>
      <c r="EU134" s="2">
        <f t="shared" si="434"/>
        <v>91.098559379601667</v>
      </c>
      <c r="EV134" s="2">
        <f t="shared" si="434"/>
        <v>91.984423729336044</v>
      </c>
      <c r="EW134" s="2">
        <f t="shared" si="434"/>
        <v>92.406023360513046</v>
      </c>
      <c r="EX134" s="2">
        <f t="shared" si="434"/>
        <v>93.172930052888887</v>
      </c>
      <c r="EY134" s="2">
        <f t="shared" si="434"/>
        <v>92.180524248694979</v>
      </c>
      <c r="EZ134" s="2">
        <f t="shared" si="434"/>
        <v>92.498939867034622</v>
      </c>
      <c r="FA134" s="2">
        <f t="shared" si="434"/>
        <v>91.252197532431865</v>
      </c>
      <c r="FB134" s="2">
        <f t="shared" si="434"/>
        <v>90.63832009955857</v>
      </c>
      <c r="FC134" s="2">
        <f t="shared" si="434"/>
        <v>92.845476326471442</v>
      </c>
      <c r="FD134" s="2">
        <f t="shared" si="434"/>
        <v>94.723135263128</v>
      </c>
      <c r="FE134" s="2">
        <f t="shared" si="434"/>
        <v>97.495033361742315</v>
      </c>
      <c r="FG134" s="2">
        <f t="shared" si="306"/>
        <v>0.99801360979113918</v>
      </c>
      <c r="FH134" s="2">
        <f t="shared" si="435"/>
        <v>0.99773753566032508</v>
      </c>
      <c r="FI134" s="2">
        <f t="shared" si="435"/>
        <v>0.99746732858306986</v>
      </c>
      <c r="FJ134" s="2">
        <f t="shared" si="435"/>
        <v>0.99751643679378355</v>
      </c>
      <c r="FK134" s="2">
        <f t="shared" si="435"/>
        <v>0.99759947022995976</v>
      </c>
      <c r="FL134" s="2">
        <f t="shared" si="435"/>
        <v>0.99749757790756999</v>
      </c>
      <c r="FM134" s="2">
        <f t="shared" si="435"/>
        <v>0.99715026502529847</v>
      </c>
      <c r="FN134" s="2">
        <f t="shared" si="435"/>
        <v>0.99742713152655604</v>
      </c>
      <c r="FO134" s="2">
        <f t="shared" si="435"/>
        <v>0.99733765473909486</v>
      </c>
      <c r="FP134" s="2">
        <f t="shared" si="435"/>
        <v>0.99737720580779055</v>
      </c>
      <c r="FQ134" s="2">
        <f t="shared" si="435"/>
        <v>0.99744411150336887</v>
      </c>
      <c r="FR134" s="2">
        <f t="shared" si="435"/>
        <v>0.99737165987985077</v>
      </c>
      <c r="FS134" s="2">
        <f t="shared" si="435"/>
        <v>0.99736837257616251</v>
      </c>
      <c r="FT134" s="2">
        <f t="shared" si="435"/>
        <v>0.9971298650749334</v>
      </c>
      <c r="FU134" s="2">
        <f t="shared" si="435"/>
        <v>0.99713694918578311</v>
      </c>
      <c r="FW134" s="2">
        <f t="shared" si="324"/>
        <v>2.9635570592421442E-2</v>
      </c>
      <c r="FX134" s="2">
        <f t="shared" si="376"/>
        <v>4.1627831689694625E-2</v>
      </c>
      <c r="FY134" s="2">
        <f t="shared" si="377"/>
        <v>3.550629706609592E-2</v>
      </c>
      <c r="FZ134" s="2">
        <f t="shared" si="378"/>
        <v>3.5054266603935937E-2</v>
      </c>
      <c r="GA134" s="2">
        <f t="shared" si="379"/>
        <v>3.4831884756135807E-2</v>
      </c>
      <c r="GB134" s="2">
        <f t="shared" si="380"/>
        <v>3.9106782551152804E-2</v>
      </c>
      <c r="GC134" s="2">
        <f t="shared" si="381"/>
        <v>3.6889760954956378E-2</v>
      </c>
      <c r="GD134" s="2">
        <f t="shared" si="382"/>
        <v>4.4247911265376277E-2</v>
      </c>
      <c r="GE134" s="2">
        <f t="shared" si="383"/>
        <v>4.4605383995694373E-2</v>
      </c>
      <c r="GF134" s="2">
        <f t="shared" si="384"/>
        <v>4.2901072383699654E-2</v>
      </c>
      <c r="GG134" s="2">
        <f t="shared" si="385"/>
        <v>3.9762612569004069E-2</v>
      </c>
      <c r="GH134" s="2">
        <f t="shared" si="386"/>
        <v>3.1852042251295815E-2</v>
      </c>
      <c r="GI134" s="2">
        <f t="shared" si="387"/>
        <v>2.8057600322149708E-2</v>
      </c>
      <c r="GJ134" s="2">
        <f t="shared" si="388"/>
        <v>2.4327916034842346E-2</v>
      </c>
      <c r="GK134" s="2">
        <f t="shared" si="389"/>
        <v>2.6370793023362853E-2</v>
      </c>
      <c r="GM134" s="86">
        <f t="shared" si="325"/>
        <v>7.9847393363701482E-82</v>
      </c>
      <c r="GN134" s="86">
        <f t="shared" si="390"/>
        <v>4.321888137274173E-60</v>
      </c>
      <c r="GO134" s="86">
        <f t="shared" si="391"/>
        <v>5.3337841362376687E-58</v>
      </c>
      <c r="GP134" s="86">
        <f t="shared" si="392"/>
        <v>9.116059000508926E-97</v>
      </c>
      <c r="GQ134" s="86">
        <f t="shared" si="393"/>
        <v>1.3656784163136738E-88</v>
      </c>
      <c r="GR134" s="86">
        <f t="shared" si="394"/>
        <v>2.3479394896503202E-82</v>
      </c>
      <c r="GS134" s="86">
        <f t="shared" si="395"/>
        <v>1.9509084322251694E-72</v>
      </c>
      <c r="GT134" s="86">
        <f t="shared" si="396"/>
        <v>2.5681766668997885E-79</v>
      </c>
      <c r="GU134" s="86">
        <f t="shared" si="397"/>
        <v>5.4155934868433407E-72</v>
      </c>
      <c r="GV134" s="86">
        <f t="shared" si="398"/>
        <v>2.1937375749948739E-63</v>
      </c>
      <c r="GW134" s="86">
        <f t="shared" si="399"/>
        <v>1.4767795229831612E-85</v>
      </c>
      <c r="GX134" s="86">
        <f t="shared" si="400"/>
        <v>2.2879420644450573E-87</v>
      </c>
      <c r="GY134" s="86">
        <f t="shared" si="401"/>
        <v>2.34972228423659E-80</v>
      </c>
      <c r="GZ134" s="86">
        <f t="shared" si="402"/>
        <v>1.069306605146154E-90</v>
      </c>
      <c r="HA134" s="86">
        <f t="shared" si="403"/>
        <v>2.3453968576035092E-119</v>
      </c>
      <c r="HC134" s="86">
        <f t="shared" si="326"/>
        <v>2.5392488370026292E-26</v>
      </c>
      <c r="HD134" s="86">
        <f t="shared" si="404"/>
        <v>2.3041319819278356E-26</v>
      </c>
      <c r="HE134" s="86">
        <f t="shared" si="405"/>
        <v>2.206182604544052E-26</v>
      </c>
      <c r="HF134" s="86">
        <f t="shared" si="406"/>
        <v>1.1772769380728132E-40</v>
      </c>
      <c r="HG134" s="86">
        <f t="shared" si="407"/>
        <v>1.6767247962723728E-43</v>
      </c>
      <c r="HH134" s="86">
        <f t="shared" si="408"/>
        <v>3.223474446670118E-60</v>
      </c>
      <c r="HI134" s="86">
        <f t="shared" si="409"/>
        <v>5.9389189810725386E-32</v>
      </c>
      <c r="HJ134" s="86">
        <f t="shared" si="410"/>
        <v>2.9124901102985414E-47</v>
      </c>
      <c r="HK134" s="86">
        <f t="shared" si="411"/>
        <v>6.1828647281268249E-52</v>
      </c>
      <c r="HL134" s="86">
        <f t="shared" si="412"/>
        <v>1.4427989129633296E-29</v>
      </c>
      <c r="HM134" s="86">
        <f t="shared" si="413"/>
        <v>8.6375736310663395E-47</v>
      </c>
      <c r="HN134" s="86">
        <f t="shared" si="414"/>
        <v>5.1900417798645887E-34</v>
      </c>
      <c r="HO134" s="86">
        <f t="shared" si="415"/>
        <v>5.008944580132127E-27</v>
      </c>
      <c r="HP134" s="86">
        <f t="shared" si="416"/>
        <v>2.5452337166979507E-32</v>
      </c>
      <c r="HQ134" s="86">
        <f t="shared" si="417"/>
        <v>9.5842547196033616E-38</v>
      </c>
      <c r="HS134" s="86">
        <f t="shared" si="327"/>
        <v>5.3284058146579182E-2</v>
      </c>
      <c r="HT134" s="86">
        <f t="shared" si="418"/>
        <v>0.11132267754758138</v>
      </c>
      <c r="HU134" s="86">
        <f t="shared" si="419"/>
        <v>5.292084694887654E-2</v>
      </c>
      <c r="HV134" s="86">
        <f t="shared" si="420"/>
        <v>5.0665417699383972E-2</v>
      </c>
      <c r="HW134" s="86">
        <f t="shared" si="421"/>
        <v>6.7174218808419728E-2</v>
      </c>
      <c r="HX134" s="86">
        <f t="shared" si="422"/>
        <v>9.6887698840089381E-2</v>
      </c>
      <c r="HY134" s="86">
        <f t="shared" si="423"/>
        <v>6.0890427676204027E-2</v>
      </c>
      <c r="HZ134" s="86">
        <f t="shared" si="424"/>
        <v>0.11102188236503037</v>
      </c>
      <c r="IA134" s="86">
        <f t="shared" si="425"/>
        <v>0.12896735658410607</v>
      </c>
      <c r="IB134" s="86">
        <f t="shared" si="426"/>
        <v>0.10159160803726215</v>
      </c>
      <c r="IC134" s="86">
        <f t="shared" si="427"/>
        <v>7.9745394490990051E-2</v>
      </c>
      <c r="ID134" s="86">
        <f t="shared" si="428"/>
        <v>3.8167524968396267E-2</v>
      </c>
      <c r="IE134" s="86">
        <f t="shared" si="429"/>
        <v>2.5044217389133587E-2</v>
      </c>
      <c r="IF134" s="86">
        <f t="shared" si="430"/>
        <v>2.7490782039965227E-2</v>
      </c>
      <c r="IG134" s="86">
        <f t="shared" si="431"/>
        <v>5.6478342194663321E-2</v>
      </c>
      <c r="II134" s="86">
        <f t="shared" si="328"/>
        <v>1.6659432545758291E-27</v>
      </c>
      <c r="IJ134" s="86">
        <f t="shared" si="329"/>
        <v>4.5083969705178166E-22</v>
      </c>
      <c r="IK134" s="86">
        <f t="shared" si="330"/>
        <v>2.3038625308730802E-30</v>
      </c>
      <c r="IL134" s="86">
        <f t="shared" si="331"/>
        <v>4.7976776612994855E-32</v>
      </c>
      <c r="IM134" s="86">
        <f t="shared" si="332"/>
        <v>1.6126819087254059E-30</v>
      </c>
      <c r="IN134" s="86">
        <f t="shared" si="333"/>
        <v>3.133165918055186E-28</v>
      </c>
      <c r="IO134" s="86">
        <f t="shared" si="334"/>
        <v>2.6644300532873941E-35</v>
      </c>
      <c r="IP134" s="86">
        <f t="shared" si="335"/>
        <v>1.4628475148340113E-29</v>
      </c>
      <c r="IQ134" s="86">
        <f t="shared" si="336"/>
        <v>1.0866297440385139E-26</v>
      </c>
      <c r="IR134" s="86">
        <f t="shared" si="337"/>
        <v>3.0606976976947397E-29</v>
      </c>
      <c r="IS134" s="86">
        <f t="shared" si="338"/>
        <v>9.5889148970231395E-32</v>
      </c>
      <c r="IT134" s="86">
        <f t="shared" si="339"/>
        <v>2.1949232246606786E-33</v>
      </c>
      <c r="IU134" s="86">
        <f t="shared" si="340"/>
        <v>1.5015771662977983E-33</v>
      </c>
      <c r="IV134" s="86">
        <f t="shared" si="341"/>
        <v>1.9783934483631393E-24</v>
      </c>
      <c r="IW134" s="86">
        <f t="shared" si="342"/>
        <v>5.3240242389833714E-22</v>
      </c>
      <c r="IY134" s="86">
        <f t="shared" si="343"/>
        <v>5.3284058146579182E-2</v>
      </c>
      <c r="IZ134" s="86">
        <f t="shared" si="344"/>
        <v>0.11132267754758138</v>
      </c>
      <c r="JA134" s="86">
        <f t="shared" si="345"/>
        <v>5.292084694887654E-2</v>
      </c>
      <c r="JB134" s="86">
        <f t="shared" si="346"/>
        <v>5.0665417699383972E-2</v>
      </c>
      <c r="JC134" s="86">
        <f t="shared" si="347"/>
        <v>6.7174218808419728E-2</v>
      </c>
      <c r="JD134" s="86">
        <f t="shared" si="348"/>
        <v>9.6887698840089381E-2</v>
      </c>
      <c r="JE134" s="86">
        <f t="shared" si="349"/>
        <v>6.0890427676204027E-2</v>
      </c>
      <c r="JF134" s="86">
        <f t="shared" si="350"/>
        <v>0.11102188236503037</v>
      </c>
      <c r="JG134" s="86">
        <f t="shared" si="351"/>
        <v>0.12896735658410607</v>
      </c>
      <c r="JH134" s="86">
        <f t="shared" si="352"/>
        <v>0.10159160803726215</v>
      </c>
      <c r="JI134" s="86">
        <f t="shared" si="353"/>
        <v>7.9745394490990051E-2</v>
      </c>
      <c r="JJ134" s="86">
        <f t="shared" si="354"/>
        <v>3.8167524968396267E-2</v>
      </c>
      <c r="JK134" s="86">
        <f t="shared" si="355"/>
        <v>2.5044217389133587E-2</v>
      </c>
      <c r="JL134" s="86">
        <f t="shared" si="356"/>
        <v>2.7490782039965227E-2</v>
      </c>
      <c r="JM134" s="86">
        <f t="shared" si="357"/>
        <v>5.6478342194663321E-2</v>
      </c>
    </row>
    <row r="135" spans="2:273" x14ac:dyDescent="0.25">
      <c r="B135" s="2">
        <v>108</v>
      </c>
      <c r="C135" s="37">
        <v>94.161000000000001</v>
      </c>
      <c r="D135" s="37">
        <v>96.403000000000006</v>
      </c>
      <c r="E135" s="37">
        <v>95.376999999999995</v>
      </c>
      <c r="F135" s="37">
        <v>92.77</v>
      </c>
      <c r="G135" s="37">
        <v>95.507999999999996</v>
      </c>
      <c r="H135" s="37">
        <v>99.167000000000002</v>
      </c>
      <c r="I135" s="37">
        <v>98.569000000000003</v>
      </c>
      <c r="J135" s="37">
        <v>101.69499999999999</v>
      </c>
      <c r="K135" s="37">
        <v>104.203</v>
      </c>
      <c r="L135" s="37">
        <v>105.373</v>
      </c>
      <c r="M135" s="37">
        <v>101.033</v>
      </c>
      <c r="N135" s="37">
        <v>97.287999999999997</v>
      </c>
      <c r="O135" s="37">
        <v>96.864000000000004</v>
      </c>
      <c r="P135" s="37">
        <v>100.93300000000001</v>
      </c>
      <c r="Q135" s="37">
        <v>118.5</v>
      </c>
      <c r="S135" s="4">
        <f t="shared" si="229"/>
        <v>94.401197701579065</v>
      </c>
      <c r="T135" s="4">
        <f t="shared" si="230"/>
        <v>96.783310344931337</v>
      </c>
      <c r="U135" s="4">
        <f t="shared" si="231"/>
        <v>94.947150638152962</v>
      </c>
      <c r="V135" s="4">
        <f t="shared" si="232"/>
        <v>93.590194847978808</v>
      </c>
      <c r="W135" s="4">
        <f t="shared" si="233"/>
        <v>95.067745835798064</v>
      </c>
      <c r="X135" s="4">
        <f t="shared" si="234"/>
        <v>98.772541819885973</v>
      </c>
      <c r="Y135" s="4">
        <f t="shared" si="235"/>
        <v>98.219171725711291</v>
      </c>
      <c r="Z135" s="4">
        <f t="shared" si="236"/>
        <v>102.15731421241195</v>
      </c>
      <c r="AA135" s="4">
        <f t="shared" si="237"/>
        <v>103.36395666796574</v>
      </c>
      <c r="AB135" s="4">
        <f t="shared" si="238"/>
        <v>103.17496804893189</v>
      </c>
      <c r="AC135" s="4">
        <f t="shared" si="239"/>
        <v>100.81202485505878</v>
      </c>
      <c r="AD135" s="4">
        <f t="shared" si="240"/>
        <v>96.989184586061086</v>
      </c>
      <c r="AE135" s="4">
        <f t="shared" si="241"/>
        <v>97.251525658131172</v>
      </c>
      <c r="AF135" s="4">
        <f t="shared" si="242"/>
        <v>102.57228580304215</v>
      </c>
      <c r="AG135" s="4">
        <f t="shared" si="243"/>
        <v>120.15146432876845</v>
      </c>
      <c r="AI135" s="4">
        <f t="shared" si="244"/>
        <v>-0.24019770157906351</v>
      </c>
      <c r="AJ135" s="4">
        <f t="shared" si="245"/>
        <v>-0.3803103449313312</v>
      </c>
      <c r="AK135" s="4">
        <f t="shared" si="246"/>
        <v>0.42984936184703315</v>
      </c>
      <c r="AL135" s="4">
        <f t="shared" si="247"/>
        <v>-0.82019484797881148</v>
      </c>
      <c r="AM135" s="4">
        <f t="shared" si="248"/>
        <v>0.44025416420193153</v>
      </c>
      <c r="AN135" s="4">
        <f t="shared" si="249"/>
        <v>0.39445818011402878</v>
      </c>
      <c r="AO135" s="4">
        <f t="shared" si="250"/>
        <v>0.34982827428871133</v>
      </c>
      <c r="AP135" s="4">
        <f t="shared" si="251"/>
        <v>-0.46231421241195392</v>
      </c>
      <c r="AQ135" s="4">
        <f t="shared" si="252"/>
        <v>0.83904333203426518</v>
      </c>
      <c r="AR135" s="4">
        <f t="shared" si="253"/>
        <v>2.198031951068117</v>
      </c>
      <c r="AS135" s="4">
        <f t="shared" si="254"/>
        <v>0.22097514494122095</v>
      </c>
      <c r="AT135" s="4">
        <f t="shared" si="255"/>
        <v>0.29881541393891098</v>
      </c>
      <c r="AU135" s="4">
        <f t="shared" si="256"/>
        <v>-0.38752565813116746</v>
      </c>
      <c r="AV135" s="4">
        <f t="shared" si="432"/>
        <v>-1.6392858030421422</v>
      </c>
      <c r="AW135" s="4">
        <f t="shared" si="432"/>
        <v>-1.6514643287684549</v>
      </c>
      <c r="AY135" s="2">
        <f t="shared" si="308"/>
        <v>94.401197701579065</v>
      </c>
      <c r="AZ135" s="2">
        <f t="shared" si="359"/>
        <v>94.708789422249509</v>
      </c>
      <c r="BA135" s="2">
        <f t="shared" si="360"/>
        <v>92.948035217322314</v>
      </c>
      <c r="BB135" s="2">
        <f t="shared" si="361"/>
        <v>90.658880630930739</v>
      </c>
      <c r="BC135" s="2">
        <f t="shared" si="362"/>
        <v>90.882582943454736</v>
      </c>
      <c r="BD135" s="2">
        <f t="shared" si="363"/>
        <v>91.836732614504513</v>
      </c>
      <c r="BE135" s="2">
        <f t="shared" si="364"/>
        <v>92.351659090045501</v>
      </c>
      <c r="BF135" s="2">
        <f t="shared" si="365"/>
        <v>93.104834042412037</v>
      </c>
      <c r="BG135" s="2">
        <f t="shared" si="366"/>
        <v>92.132292538615019</v>
      </c>
      <c r="BH135" s="2">
        <f t="shared" si="367"/>
        <v>92.393697984637043</v>
      </c>
      <c r="BI135" s="2">
        <f t="shared" si="368"/>
        <v>91.132021940441362</v>
      </c>
      <c r="BJ135" s="2">
        <f t="shared" si="369"/>
        <v>90.524095322140724</v>
      </c>
      <c r="BK135" s="2">
        <f t="shared" si="370"/>
        <v>92.786839151506243</v>
      </c>
      <c r="BL135" s="2">
        <f t="shared" si="371"/>
        <v>94.61271743043028</v>
      </c>
      <c r="BM135" s="2">
        <f t="shared" si="372"/>
        <v>97.635101784435292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117.60760883940621</v>
      </c>
      <c r="DL135" s="2">
        <f t="shared" si="433"/>
        <v>107.29057909407665</v>
      </c>
      <c r="DM135" s="2">
        <f t="shared" si="433"/>
        <v>110.25818306160413</v>
      </c>
      <c r="DN135" s="2">
        <f t="shared" si="433"/>
        <v>103.6157157894737</v>
      </c>
      <c r="DO135" s="2">
        <f t="shared" si="433"/>
        <v>107.03688543604333</v>
      </c>
      <c r="DP135" s="2">
        <f t="shared" si="433"/>
        <v>113.15617829257832</v>
      </c>
      <c r="DQ135" s="2">
        <f t="shared" si="433"/>
        <v>111.69735462184873</v>
      </c>
      <c r="DR135" s="2">
        <f t="shared" si="433"/>
        <v>111.70340672268907</v>
      </c>
      <c r="DS135" s="2">
        <f t="shared" si="433"/>
        <v>106.92745654225654</v>
      </c>
      <c r="DT135" s="2">
        <f t="shared" si="433"/>
        <v>106.17785178035174</v>
      </c>
      <c r="DU135" s="2">
        <f t="shared" si="433"/>
        <v>110.09930853710856</v>
      </c>
      <c r="DV135" s="2">
        <f t="shared" si="433"/>
        <v>106.21826766239923</v>
      </c>
      <c r="DW135" s="2">
        <f t="shared" si="433"/>
        <v>110.25542958748221</v>
      </c>
      <c r="DX135" s="2">
        <f t="shared" si="433"/>
        <v>121.85226890756304</v>
      </c>
      <c r="DY135" s="2">
        <f t="shared" si="433"/>
        <v>115.64181213343112</v>
      </c>
      <c r="EA135" s="2">
        <f t="shared" si="228"/>
        <v>94.357901269660772</v>
      </c>
      <c r="EB135" s="2">
        <f t="shared" si="290"/>
        <v>94.673900232218116</v>
      </c>
      <c r="EC135" s="2">
        <f t="shared" si="291"/>
        <v>92.904160180978892</v>
      </c>
      <c r="ED135" s="2">
        <f t="shared" si="292"/>
        <v>90.621921103631834</v>
      </c>
      <c r="EE135" s="2">
        <f t="shared" si="293"/>
        <v>90.842522078347685</v>
      </c>
      <c r="EF135" s="2">
        <f t="shared" si="294"/>
        <v>91.785832303618676</v>
      </c>
      <c r="EG135" s="2">
        <f t="shared" si="295"/>
        <v>92.302378945313023</v>
      </c>
      <c r="EH135" s="2">
        <f t="shared" si="296"/>
        <v>93.061804108656219</v>
      </c>
      <c r="EI135" s="2">
        <f t="shared" si="297"/>
        <v>92.097718550320309</v>
      </c>
      <c r="EJ135" s="2">
        <f t="shared" si="298"/>
        <v>92.360651565013569</v>
      </c>
      <c r="EK135" s="2">
        <f t="shared" si="299"/>
        <v>91.08595030297549</v>
      </c>
      <c r="EL135" s="2">
        <f t="shared" si="300"/>
        <v>90.485419586870805</v>
      </c>
      <c r="EM135" s="2">
        <f t="shared" si="301"/>
        <v>92.745712280232638</v>
      </c>
      <c r="EN135" s="2">
        <f t="shared" si="302"/>
        <v>94.539543961915882</v>
      </c>
      <c r="EO135" s="2">
        <f t="shared" si="303"/>
        <v>97.59391059158871</v>
      </c>
      <c r="EQ135" s="2">
        <f t="shared" si="304"/>
        <v>94.394000154328921</v>
      </c>
      <c r="ER135" s="2">
        <f t="shared" si="434"/>
        <v>94.868589500499468</v>
      </c>
      <c r="ES135" s="2">
        <f t="shared" si="434"/>
        <v>93.00162067058568</v>
      </c>
      <c r="ET135" s="2">
        <f t="shared" si="434"/>
        <v>90.818275184052141</v>
      </c>
      <c r="EU135" s="2">
        <f t="shared" si="434"/>
        <v>90.963340907380939</v>
      </c>
      <c r="EV135" s="2">
        <f t="shared" si="434"/>
        <v>91.835398466340393</v>
      </c>
      <c r="EW135" s="2">
        <f t="shared" si="434"/>
        <v>92.274099092514149</v>
      </c>
      <c r="EX135" s="2">
        <f t="shared" si="434"/>
        <v>93.046855181946256</v>
      </c>
      <c r="EY135" s="2">
        <f t="shared" si="434"/>
        <v>92.068100977882878</v>
      </c>
      <c r="EZ135" s="2">
        <f t="shared" si="434"/>
        <v>92.360391486867286</v>
      </c>
      <c r="FA135" s="2">
        <f t="shared" si="434"/>
        <v>91.126048822268714</v>
      </c>
      <c r="FB135" s="2">
        <f t="shared" si="434"/>
        <v>90.512824889640285</v>
      </c>
      <c r="FC135" s="2">
        <f t="shared" si="434"/>
        <v>92.716135588297249</v>
      </c>
      <c r="FD135" s="2">
        <f t="shared" si="434"/>
        <v>94.601987376104063</v>
      </c>
      <c r="FE135" s="2">
        <f t="shared" si="434"/>
        <v>97.387744646250582</v>
      </c>
      <c r="FG135" s="2">
        <f t="shared" si="306"/>
        <v>0.99818807390842368</v>
      </c>
      <c r="FH135" s="2">
        <f t="shared" si="435"/>
        <v>0.99793619715250181</v>
      </c>
      <c r="FI135" s="2">
        <f t="shared" si="435"/>
        <v>0.99768966136173776</v>
      </c>
      <c r="FJ135" s="2">
        <f t="shared" si="435"/>
        <v>0.99773446835668289</v>
      </c>
      <c r="FK135" s="2">
        <f t="shared" si="435"/>
        <v>0.99781022830463639</v>
      </c>
      <c r="FL135" s="2">
        <f t="shared" si="435"/>
        <v>0.99771726129991223</v>
      </c>
      <c r="FM135" s="2">
        <f t="shared" si="435"/>
        <v>0.99740035896473944</v>
      </c>
      <c r="FN135" s="2">
        <f t="shared" si="435"/>
        <v>0.99765298473601716</v>
      </c>
      <c r="FO135" s="2">
        <f t="shared" si="435"/>
        <v>0.99757134333284714</v>
      </c>
      <c r="FP135" s="2">
        <f t="shared" si="435"/>
        <v>0.99760743111633654</v>
      </c>
      <c r="FQ135" s="2">
        <f t="shared" si="435"/>
        <v>0.99766847764969857</v>
      </c>
      <c r="FR135" s="2">
        <f t="shared" si="435"/>
        <v>0.99760237083214287</v>
      </c>
      <c r="FS135" s="2">
        <f t="shared" si="435"/>
        <v>0.99759937138750421</v>
      </c>
      <c r="FT135" s="2">
        <f t="shared" si="435"/>
        <v>0.99738174462171436</v>
      </c>
      <c r="FU135" s="2">
        <f t="shared" si="435"/>
        <v>0.99738820866802635</v>
      </c>
      <c r="FW135" s="2">
        <f t="shared" si="324"/>
        <v>3.2402113303409169E-2</v>
      </c>
      <c r="FX135" s="2">
        <f t="shared" si="376"/>
        <v>4.5461428606016499E-2</v>
      </c>
      <c r="FY135" s="2">
        <f t="shared" si="377"/>
        <v>3.8798971442650737E-2</v>
      </c>
      <c r="FZ135" s="2">
        <f t="shared" si="378"/>
        <v>3.8306686854979538E-2</v>
      </c>
      <c r="GA135" s="2">
        <f t="shared" si="379"/>
        <v>3.8064485798464213E-2</v>
      </c>
      <c r="GB135" s="2">
        <f t="shared" si="380"/>
        <v>4.2718559321763459E-2</v>
      </c>
      <c r="GC135" s="2">
        <f t="shared" si="381"/>
        <v>4.0305369416978182E-2</v>
      </c>
      <c r="GD135" s="2">
        <f t="shared" si="382"/>
        <v>4.8310633828614731E-2</v>
      </c>
      <c r="GE135" s="2">
        <f t="shared" si="383"/>
        <v>4.8699256314059185E-2</v>
      </c>
      <c r="GF135" s="2">
        <f t="shared" si="384"/>
        <v>4.6846193219351732E-2</v>
      </c>
      <c r="GG135" s="2">
        <f t="shared" si="385"/>
        <v>4.3432221922212501E-2</v>
      </c>
      <c r="GH135" s="2">
        <f t="shared" si="386"/>
        <v>3.4818072932776604E-2</v>
      </c>
      <c r="GI135" s="2">
        <f t="shared" si="387"/>
        <v>3.0681493821891666E-2</v>
      </c>
      <c r="GJ135" s="2">
        <f t="shared" si="388"/>
        <v>2.6612566776255116E-2</v>
      </c>
      <c r="GK135" s="2">
        <f t="shared" si="389"/>
        <v>2.8841620525506262E-2</v>
      </c>
      <c r="GM135" s="86">
        <f t="shared" si="325"/>
        <v>2.8688251837577267E-85</v>
      </c>
      <c r="GN135" s="86">
        <f t="shared" si="390"/>
        <v>1.2907779072187876E-62</v>
      </c>
      <c r="GO135" s="86">
        <f t="shared" si="391"/>
        <v>2.1303991156850094E-60</v>
      </c>
      <c r="GP135" s="86">
        <f t="shared" si="392"/>
        <v>7.7055082860609207E-101</v>
      </c>
      <c r="GQ135" s="86">
        <f t="shared" si="393"/>
        <v>2.9789370547042439E-92</v>
      </c>
      <c r="GR135" s="86">
        <f t="shared" si="394"/>
        <v>1.0327476375223185E-85</v>
      </c>
      <c r="GS135" s="86">
        <f t="shared" si="395"/>
        <v>1.9030289140132215E-75</v>
      </c>
      <c r="GT135" s="86">
        <f t="shared" si="396"/>
        <v>1.539480736291873E-82</v>
      </c>
      <c r="GU135" s="86">
        <f t="shared" si="397"/>
        <v>5.9888903540235126E-75</v>
      </c>
      <c r="GV135" s="86">
        <f t="shared" si="398"/>
        <v>5.4166491438145576E-66</v>
      </c>
      <c r="GW135" s="86">
        <f t="shared" si="399"/>
        <v>4.3419342707201208E-89</v>
      </c>
      <c r="GX135" s="86">
        <f t="shared" si="400"/>
        <v>5.1178351071242514E-91</v>
      </c>
      <c r="GY135" s="86">
        <f t="shared" si="401"/>
        <v>1.0501234448309252E-83</v>
      </c>
      <c r="GZ135" s="86">
        <f t="shared" si="402"/>
        <v>1.8649578348265852E-94</v>
      </c>
      <c r="HA135" s="86">
        <f t="shared" si="403"/>
        <v>3.1286836958464529E-124</v>
      </c>
      <c r="HC135" s="86">
        <f t="shared" si="326"/>
        <v>2.7247275812795992E-28</v>
      </c>
      <c r="HD135" s="86">
        <f t="shared" si="404"/>
        <v>2.1728516836472724E-28</v>
      </c>
      <c r="HE135" s="86">
        <f t="shared" si="405"/>
        <v>2.5333900433400048E-28</v>
      </c>
      <c r="HF135" s="86">
        <f t="shared" si="406"/>
        <v>9.9646622595807258E-44</v>
      </c>
      <c r="HG135" s="86">
        <f t="shared" si="407"/>
        <v>9.5354373981330585E-47</v>
      </c>
      <c r="HH135" s="86">
        <f t="shared" si="408"/>
        <v>1.1417928039603755E-64</v>
      </c>
      <c r="HI135" s="86">
        <f t="shared" si="409"/>
        <v>2.5921430912419676E-34</v>
      </c>
      <c r="HJ135" s="86">
        <f t="shared" si="410"/>
        <v>1.2595285609304065E-50</v>
      </c>
      <c r="HK135" s="86">
        <f t="shared" si="411"/>
        <v>9.8359569971798897E-56</v>
      </c>
      <c r="HL135" s="86">
        <f t="shared" si="412"/>
        <v>1.1392332780717089E-31</v>
      </c>
      <c r="HM135" s="86">
        <f t="shared" si="413"/>
        <v>3.1574197074242955E-50</v>
      </c>
      <c r="HN135" s="86">
        <f t="shared" si="414"/>
        <v>1.4044645984291685E-36</v>
      </c>
      <c r="HO135" s="86">
        <f t="shared" si="415"/>
        <v>4.206371711369784E-29</v>
      </c>
      <c r="HP135" s="86">
        <f t="shared" si="416"/>
        <v>8.8247134497419389E-35</v>
      </c>
      <c r="HQ135" s="86">
        <f t="shared" si="417"/>
        <v>1.5418803150828404E-40</v>
      </c>
      <c r="HS135" s="86">
        <f t="shared" si="327"/>
        <v>8.1609894010885808E-2</v>
      </c>
      <c r="HT135" s="86">
        <f t="shared" si="418"/>
        <v>0.15976731038590555</v>
      </c>
      <c r="HU135" s="86">
        <f t="shared" si="419"/>
        <v>8.4940733275361238E-2</v>
      </c>
      <c r="HV135" s="86">
        <f t="shared" si="420"/>
        <v>8.2542565214106939E-2</v>
      </c>
      <c r="HW135" s="86">
        <f t="shared" si="421"/>
        <v>0.10547962785163435</v>
      </c>
      <c r="HX135" s="86">
        <f t="shared" si="422"/>
        <v>0.14678538689366832</v>
      </c>
      <c r="HY135" s="86">
        <f t="shared" si="423"/>
        <v>0.10071679465084617</v>
      </c>
      <c r="HZ135" s="86">
        <f t="shared" si="424"/>
        <v>0.17020545403012552</v>
      </c>
      <c r="IA135" s="86">
        <f t="shared" si="425"/>
        <v>0.19062042868352966</v>
      </c>
      <c r="IB135" s="86">
        <f t="shared" si="426"/>
        <v>0.15622065515455519</v>
      </c>
      <c r="IC135" s="86">
        <f t="shared" si="427"/>
        <v>0.12665844289459888</v>
      </c>
      <c r="ID135" s="86">
        <f t="shared" si="428"/>
        <v>6.341405680424847E-2</v>
      </c>
      <c r="IE135" s="86">
        <f t="shared" si="429"/>
        <v>4.2233858701202456E-2</v>
      </c>
      <c r="IF135" s="86">
        <f t="shared" si="430"/>
        <v>4.3498333599185611E-2</v>
      </c>
      <c r="IG135" s="86">
        <f t="shared" si="431"/>
        <v>8.0150399300387323E-2</v>
      </c>
      <c r="II135" s="86">
        <f t="shared" si="328"/>
        <v>3.7073594519147999E-26</v>
      </c>
      <c r="IJ135" s="86">
        <f t="shared" si="329"/>
        <v>6.902688691732485E-21</v>
      </c>
      <c r="IK135" s="86">
        <f t="shared" si="330"/>
        <v>8.7317522469943038E-29</v>
      </c>
      <c r="IL135" s="86">
        <f t="shared" si="331"/>
        <v>2.2126424488209606E-30</v>
      </c>
      <c r="IM135" s="86">
        <f t="shared" si="332"/>
        <v>6.099407963869212E-29</v>
      </c>
      <c r="IN135" s="86">
        <f t="shared" si="333"/>
        <v>1.0076712255929935E-26</v>
      </c>
      <c r="IO135" s="86">
        <f t="shared" si="334"/>
        <v>1.9775812455750264E-33</v>
      </c>
      <c r="IP135" s="86">
        <f t="shared" si="335"/>
        <v>6.4981229439633439E-28</v>
      </c>
      <c r="IQ135" s="86">
        <f t="shared" si="336"/>
        <v>3.3074487381419756E-25</v>
      </c>
      <c r="IR135" s="86">
        <f t="shared" si="337"/>
        <v>1.2529024031228025E-27</v>
      </c>
      <c r="IS135" s="86">
        <f t="shared" si="338"/>
        <v>4.9664411310408711E-30</v>
      </c>
      <c r="IT135" s="86">
        <f t="shared" si="339"/>
        <v>1.0677418980215663E-31</v>
      </c>
      <c r="IU135" s="86">
        <f t="shared" si="340"/>
        <v>6.4651400476316444E-32</v>
      </c>
      <c r="IV135" s="86">
        <f t="shared" si="341"/>
        <v>2.6327406129528408E-23</v>
      </c>
      <c r="IW135" s="86">
        <f t="shared" si="342"/>
        <v>5.6815318586340137E-21</v>
      </c>
      <c r="IY135" s="86">
        <f t="shared" si="343"/>
        <v>8.1609894010885808E-2</v>
      </c>
      <c r="IZ135" s="86">
        <f t="shared" si="344"/>
        <v>0.15976731038590555</v>
      </c>
      <c r="JA135" s="86">
        <f t="shared" si="345"/>
        <v>8.4940733275361238E-2</v>
      </c>
      <c r="JB135" s="86">
        <f t="shared" si="346"/>
        <v>8.2542565214106939E-2</v>
      </c>
      <c r="JC135" s="86">
        <f t="shared" si="347"/>
        <v>0.10547962785163435</v>
      </c>
      <c r="JD135" s="86">
        <f t="shared" si="348"/>
        <v>0.14678538689366832</v>
      </c>
      <c r="JE135" s="86">
        <f t="shared" si="349"/>
        <v>0.10071679465084617</v>
      </c>
      <c r="JF135" s="86">
        <f t="shared" si="350"/>
        <v>0.17020545403012552</v>
      </c>
      <c r="JG135" s="86">
        <f t="shared" si="351"/>
        <v>0.19062042868352966</v>
      </c>
      <c r="JH135" s="86">
        <f t="shared" si="352"/>
        <v>0.15622065515455519</v>
      </c>
      <c r="JI135" s="86">
        <f t="shared" si="353"/>
        <v>0.12665844289459888</v>
      </c>
      <c r="JJ135" s="86">
        <f t="shared" si="354"/>
        <v>6.341405680424847E-2</v>
      </c>
      <c r="JK135" s="86">
        <f t="shared" si="355"/>
        <v>4.2233858701202456E-2</v>
      </c>
      <c r="JL135" s="86">
        <f t="shared" si="356"/>
        <v>4.3498333599185611E-2</v>
      </c>
      <c r="JM135" s="86">
        <f t="shared" si="357"/>
        <v>8.0150399300387323E-2</v>
      </c>
    </row>
    <row r="136" spans="2:273" x14ac:dyDescent="0.25">
      <c r="B136" s="2">
        <v>109</v>
      </c>
      <c r="C136" s="37">
        <v>96.629000000000005</v>
      </c>
      <c r="D136" s="37">
        <v>97.483999999999995</v>
      </c>
      <c r="E136" s="37">
        <v>95.114999999999995</v>
      </c>
      <c r="F136" s="37">
        <v>95.097999999999999</v>
      </c>
      <c r="G136" s="37">
        <v>95.245999999999995</v>
      </c>
      <c r="H136" s="37">
        <v>102.25</v>
      </c>
      <c r="I136" s="37">
        <v>101.19</v>
      </c>
      <c r="J136" s="37">
        <v>105.22</v>
      </c>
      <c r="K136" s="37">
        <v>106.61</v>
      </c>
      <c r="L136" s="37">
        <v>106.864</v>
      </c>
      <c r="M136" s="37">
        <v>104.45</v>
      </c>
      <c r="N136" s="37">
        <v>101.746</v>
      </c>
      <c r="O136" s="37">
        <v>99.153000000000006</v>
      </c>
      <c r="P136" s="37">
        <v>105.083</v>
      </c>
      <c r="Q136" s="37">
        <v>126.43300000000001</v>
      </c>
      <c r="S136" s="4">
        <f t="shared" si="229"/>
        <v>94.252026949221289</v>
      </c>
      <c r="T136" s="4">
        <f t="shared" si="230"/>
        <v>97.165313094157597</v>
      </c>
      <c r="U136" s="4">
        <f t="shared" si="231"/>
        <v>95.584361140662736</v>
      </c>
      <c r="V136" s="4">
        <f t="shared" si="232"/>
        <v>94.665358251790124</v>
      </c>
      <c r="W136" s="4">
        <f t="shared" si="233"/>
        <v>96.46268746607177</v>
      </c>
      <c r="X136" s="4">
        <f t="shared" si="234"/>
        <v>100.78386481385395</v>
      </c>
      <c r="Y136" s="4">
        <f t="shared" si="235"/>
        <v>100.54963688754729</v>
      </c>
      <c r="Z136" s="4">
        <f t="shared" si="236"/>
        <v>104.78561515347111</v>
      </c>
      <c r="AA136" s="4">
        <f t="shared" si="237"/>
        <v>106.24652050352151</v>
      </c>
      <c r="AB136" s="4">
        <f t="shared" si="238"/>
        <v>106.44957403039669</v>
      </c>
      <c r="AC136" s="4">
        <f t="shared" si="239"/>
        <v>104.19950013447848</v>
      </c>
      <c r="AD136" s="4">
        <f t="shared" si="240"/>
        <v>99.815520644312315</v>
      </c>
      <c r="AE136" s="4">
        <f t="shared" si="241"/>
        <v>99.346295695764724</v>
      </c>
      <c r="AF136" s="4">
        <f t="shared" si="242"/>
        <v>105.85268260307583</v>
      </c>
      <c r="AG136" s="4">
        <f t="shared" si="243"/>
        <v>126.82466823665214</v>
      </c>
      <c r="AI136" s="4">
        <f t="shared" si="244"/>
        <v>2.3769730507787159</v>
      </c>
      <c r="AJ136" s="4">
        <f t="shared" si="245"/>
        <v>0.31868690584239801</v>
      </c>
      <c r="AK136" s="4">
        <f t="shared" si="246"/>
        <v>-0.46936114066274115</v>
      </c>
      <c r="AL136" s="4">
        <f t="shared" si="247"/>
        <v>0.43264174820987478</v>
      </c>
      <c r="AM136" s="4">
        <f t="shared" si="248"/>
        <v>-1.2166874660717752</v>
      </c>
      <c r="AN136" s="4">
        <f t="shared" si="249"/>
        <v>1.4661351861460474</v>
      </c>
      <c r="AO136" s="4">
        <f t="shared" si="250"/>
        <v>0.64036311245270383</v>
      </c>
      <c r="AP136" s="4">
        <f t="shared" si="251"/>
        <v>0.43438484652888576</v>
      </c>
      <c r="AQ136" s="4">
        <f t="shared" si="252"/>
        <v>0.3634794964784902</v>
      </c>
      <c r="AR136" s="4">
        <f t="shared" si="253"/>
        <v>0.41442596960331457</v>
      </c>
      <c r="AS136" s="4">
        <f t="shared" si="254"/>
        <v>0.25049986552151893</v>
      </c>
      <c r="AT136" s="4">
        <f t="shared" si="255"/>
        <v>1.9304793556876803</v>
      </c>
      <c r="AU136" s="4">
        <f t="shared" si="256"/>
        <v>-0.19329569576471783</v>
      </c>
      <c r="AV136" s="4">
        <f t="shared" si="432"/>
        <v>-0.76968260307583591</v>
      </c>
      <c r="AW136" s="4">
        <f t="shared" si="432"/>
        <v>-0.39166823665213713</v>
      </c>
      <c r="AY136" s="2">
        <f t="shared" si="308"/>
        <v>94.252026949221289</v>
      </c>
      <c r="AZ136" s="2">
        <f t="shared" si="359"/>
        <v>94.53912512648337</v>
      </c>
      <c r="BA136" s="2">
        <f t="shared" si="360"/>
        <v>92.77265546099315</v>
      </c>
      <c r="BB136" s="2">
        <f t="shared" si="361"/>
        <v>90.496954201886481</v>
      </c>
      <c r="BC136" s="2">
        <f t="shared" si="362"/>
        <v>90.724366111971307</v>
      </c>
      <c r="BD136" s="2">
        <f t="shared" si="363"/>
        <v>91.675362433862745</v>
      </c>
      <c r="BE136" s="2">
        <f t="shared" si="364"/>
        <v>92.222043081207758</v>
      </c>
      <c r="BF136" s="2">
        <f t="shared" si="365"/>
        <v>92.973551102981361</v>
      </c>
      <c r="BG136" s="2">
        <f t="shared" si="366"/>
        <v>92.021923297995585</v>
      </c>
      <c r="BH136" s="2">
        <f t="shared" si="367"/>
        <v>92.247233057481338</v>
      </c>
      <c r="BI136" s="2">
        <f t="shared" si="368"/>
        <v>90.995710935964581</v>
      </c>
      <c r="BJ136" s="2">
        <f t="shared" si="369"/>
        <v>90.387520318423782</v>
      </c>
      <c r="BK136" s="2">
        <f t="shared" si="370"/>
        <v>92.665827592234422</v>
      </c>
      <c r="BL136" s="2">
        <f t="shared" si="371"/>
        <v>94.479388306458148</v>
      </c>
      <c r="BM136" s="2">
        <f t="shared" si="372"/>
        <v>97.539840521364809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117.68648920377868</v>
      </c>
      <c r="DL136" s="2">
        <f t="shared" si="433"/>
        <v>107.29370679442508</v>
      </c>
      <c r="DM136" s="2">
        <f t="shared" si="433"/>
        <v>110.34060225407595</v>
      </c>
      <c r="DN136" s="2">
        <f t="shared" si="433"/>
        <v>103.64797813765183</v>
      </c>
      <c r="DO136" s="2">
        <f t="shared" si="433"/>
        <v>107.10944906444907</v>
      </c>
      <c r="DP136" s="2">
        <f t="shared" si="433"/>
        <v>113.27805679965681</v>
      </c>
      <c r="DQ136" s="2">
        <f t="shared" si="433"/>
        <v>111.80364873949578</v>
      </c>
      <c r="DR136" s="2">
        <f t="shared" si="433"/>
        <v>111.80699047619046</v>
      </c>
      <c r="DS136" s="2">
        <f t="shared" si="433"/>
        <v>106.98342874302874</v>
      </c>
      <c r="DT136" s="2">
        <f t="shared" si="433"/>
        <v>106.22688717288713</v>
      </c>
      <c r="DU136" s="2">
        <f t="shared" si="433"/>
        <v>110.20451600171602</v>
      </c>
      <c r="DV136" s="2">
        <f t="shared" si="433"/>
        <v>106.29031341868182</v>
      </c>
      <c r="DW136" s="2">
        <f t="shared" si="433"/>
        <v>110.37301050443156</v>
      </c>
      <c r="DX136" s="2">
        <f t="shared" si="433"/>
        <v>122.07348464476701</v>
      </c>
      <c r="DY136" s="2">
        <f t="shared" si="433"/>
        <v>115.75407056451617</v>
      </c>
      <c r="EA136" s="2">
        <f t="shared" si="228"/>
        <v>94.211536167735972</v>
      </c>
      <c r="EB136" s="2">
        <f t="shared" si="290"/>
        <v>94.503864023393817</v>
      </c>
      <c r="EC136" s="2">
        <f t="shared" si="291"/>
        <v>92.730364437741528</v>
      </c>
      <c r="ED136" s="2">
        <f t="shared" si="292"/>
        <v>90.459748976084967</v>
      </c>
      <c r="EE136" s="2">
        <f t="shared" si="293"/>
        <v>90.685634628204127</v>
      </c>
      <c r="EF136" s="2">
        <f t="shared" si="294"/>
        <v>91.627534863195024</v>
      </c>
      <c r="EG136" s="2">
        <f t="shared" si="295"/>
        <v>92.177034289181137</v>
      </c>
      <c r="EH136" s="2">
        <f t="shared" si="296"/>
        <v>92.933832910186624</v>
      </c>
      <c r="EI136" s="2">
        <f t="shared" si="297"/>
        <v>91.990561587998954</v>
      </c>
      <c r="EJ136" s="2">
        <f t="shared" si="298"/>
        <v>92.216375411362137</v>
      </c>
      <c r="EK136" s="2">
        <f t="shared" si="299"/>
        <v>90.952518585511427</v>
      </c>
      <c r="EL136" s="2">
        <f t="shared" si="300"/>
        <v>90.351288321411886</v>
      </c>
      <c r="EM136" s="2">
        <f t="shared" si="301"/>
        <v>92.628363577110775</v>
      </c>
      <c r="EN136" s="2">
        <f t="shared" si="302"/>
        <v>94.411295054891696</v>
      </c>
      <c r="EO136" s="2">
        <f t="shared" si="303"/>
        <v>97.50338822602717</v>
      </c>
      <c r="EQ136" s="2">
        <f t="shared" si="304"/>
        <v>94.259318329132157</v>
      </c>
      <c r="ER136" s="2">
        <f t="shared" si="434"/>
        <v>94.729203566721267</v>
      </c>
      <c r="ES136" s="2">
        <f t="shared" si="434"/>
        <v>92.852528717613765</v>
      </c>
      <c r="ET136" s="2">
        <f t="shared" si="434"/>
        <v>90.697525304332814</v>
      </c>
      <c r="EU136" s="2">
        <f t="shared" si="434"/>
        <v>90.828122435160211</v>
      </c>
      <c r="EV136" s="2">
        <f t="shared" si="434"/>
        <v>91.686373203344743</v>
      </c>
      <c r="EW136" s="2">
        <f t="shared" si="434"/>
        <v>92.14217482451528</v>
      </c>
      <c r="EX136" s="2">
        <f t="shared" si="434"/>
        <v>92.920780311003639</v>
      </c>
      <c r="EY136" s="2">
        <f t="shared" si="434"/>
        <v>91.955677707070777</v>
      </c>
      <c r="EZ136" s="2">
        <f t="shared" si="434"/>
        <v>92.221843106699964</v>
      </c>
      <c r="FA136" s="2">
        <f t="shared" si="434"/>
        <v>90.999900112105578</v>
      </c>
      <c r="FB136" s="2">
        <f t="shared" si="434"/>
        <v>90.387329679722001</v>
      </c>
      <c r="FC136" s="2">
        <f t="shared" si="434"/>
        <v>92.586794850123056</v>
      </c>
      <c r="FD136" s="2">
        <f t="shared" si="434"/>
        <v>94.480839489080111</v>
      </c>
      <c r="FE136" s="2">
        <f t="shared" si="434"/>
        <v>97.280455930758862</v>
      </c>
      <c r="FG136" s="2">
        <f t="shared" si="306"/>
        <v>0.99834724026512411</v>
      </c>
      <c r="FH136" s="2">
        <f t="shared" si="435"/>
        <v>0.99811744757580056</v>
      </c>
      <c r="FI136" s="2">
        <f t="shared" si="435"/>
        <v>0.99789251770029364</v>
      </c>
      <c r="FJ136" s="2">
        <f t="shared" si="435"/>
        <v>0.99793339862346886</v>
      </c>
      <c r="FK136" s="2">
        <f t="shared" si="435"/>
        <v>0.99800251961123565</v>
      </c>
      <c r="FL136" s="2">
        <f t="shared" si="435"/>
        <v>0.99791769931897123</v>
      </c>
      <c r="FM136" s="2">
        <f t="shared" si="435"/>
        <v>0.99762855675292783</v>
      </c>
      <c r="FN136" s="2">
        <f t="shared" si="435"/>
        <v>0.99785905450838597</v>
      </c>
      <c r="FO136" s="2">
        <f t="shared" si="435"/>
        <v>0.99778456536615578</v>
      </c>
      <c r="FP136" s="2">
        <f t="shared" si="435"/>
        <v>0.99781749178228418</v>
      </c>
      <c r="FQ136" s="2">
        <f t="shared" si="435"/>
        <v>0.99787319003203589</v>
      </c>
      <c r="FR136" s="2">
        <f t="shared" si="435"/>
        <v>0.99781287480246439</v>
      </c>
      <c r="FS136" s="2">
        <f t="shared" si="435"/>
        <v>0.99781013812115149</v>
      </c>
      <c r="FT136" s="2">
        <f t="shared" si="435"/>
        <v>0.99761157247342247</v>
      </c>
      <c r="FU136" s="2">
        <f t="shared" si="435"/>
        <v>0.99761747046759564</v>
      </c>
      <c r="FW136" s="2">
        <f t="shared" si="324"/>
        <v>3.5417492214309766E-2</v>
      </c>
      <c r="FX136" s="2">
        <f t="shared" si="376"/>
        <v>4.9629787167758753E-2</v>
      </c>
      <c r="FY136" s="2">
        <f t="shared" si="377"/>
        <v>4.2383573704911477E-2</v>
      </c>
      <c r="FZ136" s="2">
        <f t="shared" si="378"/>
        <v>4.1847787521750154E-2</v>
      </c>
      <c r="GA136" s="2">
        <f t="shared" si="379"/>
        <v>4.1584165330783886E-2</v>
      </c>
      <c r="GB136" s="2">
        <f t="shared" si="380"/>
        <v>4.6647714531032905E-2</v>
      </c>
      <c r="GC136" s="2">
        <f t="shared" si="381"/>
        <v>4.4022772270410723E-2</v>
      </c>
      <c r="GD136" s="2">
        <f t="shared" si="382"/>
        <v>5.272580572455033E-2</v>
      </c>
      <c r="GE136" s="2">
        <f t="shared" si="383"/>
        <v>5.3147961462847372E-2</v>
      </c>
      <c r="GF136" s="2">
        <f t="shared" si="384"/>
        <v>5.1134719108849404E-2</v>
      </c>
      <c r="GG136" s="2">
        <f t="shared" si="385"/>
        <v>4.7423766321662529E-2</v>
      </c>
      <c r="GH136" s="2">
        <f t="shared" si="386"/>
        <v>3.8049442690325515E-2</v>
      </c>
      <c r="GI136" s="2">
        <f t="shared" si="387"/>
        <v>3.3542300598514686E-2</v>
      </c>
      <c r="GJ136" s="2">
        <f t="shared" si="388"/>
        <v>2.910537023139911E-2</v>
      </c>
      <c r="GK136" s="2">
        <f t="shared" si="389"/>
        <v>3.1536455101196008E-2</v>
      </c>
      <c r="GM136" s="86">
        <f t="shared" si="325"/>
        <v>8.7269076558075712E-89</v>
      </c>
      <c r="GN136" s="86">
        <f t="shared" si="390"/>
        <v>3.4108124100508443E-65</v>
      </c>
      <c r="GO136" s="86">
        <f t="shared" si="391"/>
        <v>7.5878269906784329E-63</v>
      </c>
      <c r="GP136" s="86">
        <f t="shared" si="392"/>
        <v>5.3522386901073082E-105</v>
      </c>
      <c r="GQ136" s="86">
        <f t="shared" si="393"/>
        <v>5.4626401246352772E-96</v>
      </c>
      <c r="GR136" s="86">
        <f t="shared" si="394"/>
        <v>3.8820417730639166E-89</v>
      </c>
      <c r="GS136" s="86">
        <f t="shared" si="395"/>
        <v>1.6074230239793916E-78</v>
      </c>
      <c r="GT136" s="86">
        <f t="shared" si="396"/>
        <v>7.9394011125786441E-86</v>
      </c>
      <c r="GU136" s="86">
        <f t="shared" si="397"/>
        <v>5.7593459378532786E-78</v>
      </c>
      <c r="GV136" s="86">
        <f t="shared" si="398"/>
        <v>1.1818091002447463E-68</v>
      </c>
      <c r="GW136" s="86">
        <f t="shared" si="399"/>
        <v>1.0799349812109541E-92</v>
      </c>
      <c r="GX136" s="86">
        <f t="shared" si="400"/>
        <v>9.6107489474313367E-95</v>
      </c>
      <c r="GY136" s="86">
        <f t="shared" si="401"/>
        <v>3.9977674997611438E-87</v>
      </c>
      <c r="GZ136" s="86">
        <f t="shared" si="402"/>
        <v>2.7207323795090378E-98</v>
      </c>
      <c r="HA136" s="86">
        <f t="shared" si="403"/>
        <v>3.3241392858597781E-129</v>
      </c>
      <c r="HC136" s="86">
        <f t="shared" si="326"/>
        <v>2.4634256643323192E-30</v>
      </c>
      <c r="HD136" s="86">
        <f t="shared" si="404"/>
        <v>1.7102303514621574E-30</v>
      </c>
      <c r="HE136" s="86">
        <f t="shared" si="405"/>
        <v>2.4643697761230976E-30</v>
      </c>
      <c r="HF136" s="86">
        <f t="shared" si="406"/>
        <v>6.4641954916435872E-47</v>
      </c>
      <c r="HG136" s="86">
        <f t="shared" si="407"/>
        <v>4.1107846862605354E-50</v>
      </c>
      <c r="HH136" s="86">
        <f t="shared" si="408"/>
        <v>2.7830345006123834E-69</v>
      </c>
      <c r="HI136" s="86">
        <f t="shared" si="409"/>
        <v>9.2506979223586672E-37</v>
      </c>
      <c r="HJ136" s="86">
        <f t="shared" si="410"/>
        <v>4.1420139658606992E-54</v>
      </c>
      <c r="HK136" s="86">
        <f t="shared" si="411"/>
        <v>1.1399396865422041E-59</v>
      </c>
      <c r="HL136" s="86">
        <f t="shared" si="412"/>
        <v>7.5634542090510029E-34</v>
      </c>
      <c r="HM136" s="86">
        <f t="shared" si="413"/>
        <v>8.6490730490744958E-54</v>
      </c>
      <c r="HN136" s="86">
        <f t="shared" si="414"/>
        <v>3.0401145130508985E-39</v>
      </c>
      <c r="HO136" s="86">
        <f t="shared" si="415"/>
        <v>2.9358169776909248E-31</v>
      </c>
      <c r="HP136" s="86">
        <f t="shared" si="416"/>
        <v>2.4654270444786646E-37</v>
      </c>
      <c r="HQ136" s="86">
        <f t="shared" si="417"/>
        <v>1.956044599481311E-43</v>
      </c>
      <c r="HS136" s="86">
        <f t="shared" si="327"/>
        <v>0.12085064895197913</v>
      </c>
      <c r="HT136" s="86">
        <f t="shared" si="418"/>
        <v>0.2210787172899453</v>
      </c>
      <c r="HU136" s="86">
        <f t="shared" si="419"/>
        <v>0.13073478730724258</v>
      </c>
      <c r="HV136" s="86">
        <f t="shared" si="420"/>
        <v>0.12869292281851105</v>
      </c>
      <c r="HW136" s="86">
        <f t="shared" si="421"/>
        <v>0.15872568187806815</v>
      </c>
      <c r="HX136" s="86">
        <f t="shared" si="422"/>
        <v>0.21266503927868793</v>
      </c>
      <c r="HY136" s="86">
        <f t="shared" si="423"/>
        <v>0.15827510640579442</v>
      </c>
      <c r="HZ136" s="86">
        <f t="shared" si="424"/>
        <v>0.24748423687927737</v>
      </c>
      <c r="IA136" s="86">
        <f t="shared" si="425"/>
        <v>0.26815541049397829</v>
      </c>
      <c r="IB136" s="86">
        <f t="shared" si="426"/>
        <v>0.22849427413473591</v>
      </c>
      <c r="IC136" s="86">
        <f t="shared" si="427"/>
        <v>0.19142281578956347</v>
      </c>
      <c r="ID136" s="86">
        <f t="shared" si="428"/>
        <v>0.10095777809232508</v>
      </c>
      <c r="IE136" s="86">
        <f t="shared" si="429"/>
        <v>6.8461166584473446E-2</v>
      </c>
      <c r="IF136" s="86">
        <f t="shared" si="430"/>
        <v>6.6722435406753586E-2</v>
      </c>
      <c r="IG136" s="86">
        <f t="shared" si="431"/>
        <v>0.11127804545251185</v>
      </c>
      <c r="II136" s="86">
        <f t="shared" si="328"/>
        <v>7.6037937603268505E-25</v>
      </c>
      <c r="IJ136" s="86">
        <f t="shared" si="329"/>
        <v>9.7599724981356622E-20</v>
      </c>
      <c r="IK136" s="86">
        <f t="shared" si="330"/>
        <v>2.9906961284780788E-27</v>
      </c>
      <c r="IL136" s="86">
        <f t="shared" si="331"/>
        <v>9.1747243181014923E-29</v>
      </c>
      <c r="IM136" s="86">
        <f t="shared" si="332"/>
        <v>2.0861277960989955E-27</v>
      </c>
      <c r="IN136" s="86">
        <f t="shared" si="333"/>
        <v>2.9334902638421783E-25</v>
      </c>
      <c r="IO136" s="86">
        <f t="shared" si="334"/>
        <v>1.2995739924873726E-31</v>
      </c>
      <c r="IP136" s="86">
        <f t="shared" si="335"/>
        <v>2.5765023421636279E-26</v>
      </c>
      <c r="IQ136" s="86">
        <f t="shared" si="336"/>
        <v>9.0872025918193542E-24</v>
      </c>
      <c r="IR136" s="86">
        <f t="shared" si="337"/>
        <v>4.5946152342621799E-26</v>
      </c>
      <c r="IS136" s="86">
        <f t="shared" si="338"/>
        <v>2.2948064371939156E-28</v>
      </c>
      <c r="IT136" s="86">
        <f t="shared" si="339"/>
        <v>4.6775865942384292E-30</v>
      </c>
      <c r="IU136" s="86">
        <f t="shared" si="340"/>
        <v>2.5245797571448478E-30</v>
      </c>
      <c r="IV136" s="86">
        <f t="shared" si="341"/>
        <v>3.285817264897329E-22</v>
      </c>
      <c r="IW136" s="86">
        <f t="shared" si="342"/>
        <v>5.7102796106936322E-20</v>
      </c>
      <c r="IY136" s="86">
        <f t="shared" si="343"/>
        <v>0.12085064895197913</v>
      </c>
      <c r="IZ136" s="86">
        <f t="shared" si="344"/>
        <v>0.2210787172899453</v>
      </c>
      <c r="JA136" s="86">
        <f t="shared" si="345"/>
        <v>0.13073478730724258</v>
      </c>
      <c r="JB136" s="86">
        <f t="shared" si="346"/>
        <v>0.12869292281851105</v>
      </c>
      <c r="JC136" s="86">
        <f t="shared" si="347"/>
        <v>0.15872568187806815</v>
      </c>
      <c r="JD136" s="86">
        <f t="shared" si="348"/>
        <v>0.21266503927868793</v>
      </c>
      <c r="JE136" s="86">
        <f t="shared" si="349"/>
        <v>0.15827510640579442</v>
      </c>
      <c r="JF136" s="86">
        <f t="shared" si="350"/>
        <v>0.24748423687927737</v>
      </c>
      <c r="JG136" s="86">
        <f t="shared" si="351"/>
        <v>0.26815541049397829</v>
      </c>
      <c r="JH136" s="86">
        <f t="shared" si="352"/>
        <v>0.22849427413473591</v>
      </c>
      <c r="JI136" s="86">
        <f t="shared" si="353"/>
        <v>0.19142281578956347</v>
      </c>
      <c r="JJ136" s="86">
        <f t="shared" si="354"/>
        <v>0.10095777809232508</v>
      </c>
      <c r="JK136" s="86">
        <f t="shared" si="355"/>
        <v>6.8461166584473446E-2</v>
      </c>
      <c r="JL136" s="86">
        <f t="shared" si="356"/>
        <v>6.6722435406753586E-2</v>
      </c>
      <c r="JM136" s="86">
        <f t="shared" si="357"/>
        <v>0.11127804545251185</v>
      </c>
    </row>
    <row r="137" spans="2:273" x14ac:dyDescent="0.25">
      <c r="B137" s="2">
        <v>110</v>
      </c>
      <c r="C137" s="37">
        <v>95.468000000000004</v>
      </c>
      <c r="D137" s="37">
        <v>98.048000000000002</v>
      </c>
      <c r="E137" s="37">
        <v>95.852000000000004</v>
      </c>
      <c r="F137" s="37">
        <v>96.18</v>
      </c>
      <c r="G137" s="37">
        <v>99.540999999999997</v>
      </c>
      <c r="H137" s="37">
        <v>101.967</v>
      </c>
      <c r="I137" s="37">
        <v>102.19</v>
      </c>
      <c r="J137" s="37">
        <v>108.30500000000001</v>
      </c>
      <c r="K137" s="37">
        <v>109.068</v>
      </c>
      <c r="L137" s="37">
        <v>109.23699999999999</v>
      </c>
      <c r="M137" s="37">
        <v>109.283</v>
      </c>
      <c r="N137" s="37">
        <v>104.322</v>
      </c>
      <c r="O137" s="37">
        <v>102</v>
      </c>
      <c r="P137" s="37">
        <v>109.233</v>
      </c>
      <c r="Q137" s="37">
        <v>136.167</v>
      </c>
      <c r="S137" s="4">
        <f t="shared" si="229"/>
        <v>94.103201842502415</v>
      </c>
      <c r="T137" s="4">
        <f t="shared" si="230"/>
        <v>97.541967663323462</v>
      </c>
      <c r="U137" s="4">
        <f t="shared" si="231"/>
        <v>96.355327916655099</v>
      </c>
      <c r="V137" s="4">
        <f t="shared" si="232"/>
        <v>95.954356027160713</v>
      </c>
      <c r="W137" s="4">
        <f t="shared" si="233"/>
        <v>98.027580774863978</v>
      </c>
      <c r="X137" s="4">
        <f t="shared" si="234"/>
        <v>102.80414131843884</v>
      </c>
      <c r="Y137" s="4">
        <f t="shared" si="235"/>
        <v>103.17693588703838</v>
      </c>
      <c r="Z137" s="4">
        <f t="shared" si="236"/>
        <v>107.20972452081938</v>
      </c>
      <c r="AA137" s="4">
        <f t="shared" si="237"/>
        <v>108.77977135503365</v>
      </c>
      <c r="AB137" s="4">
        <f t="shared" si="238"/>
        <v>109.62045574304715</v>
      </c>
      <c r="AC137" s="4">
        <f t="shared" si="239"/>
        <v>107.75749726155848</v>
      </c>
      <c r="AD137" s="4">
        <f t="shared" si="240"/>
        <v>103.32148655824851</v>
      </c>
      <c r="AE137" s="4">
        <f t="shared" si="241"/>
        <v>102.09690149823935</v>
      </c>
      <c r="AF137" s="4">
        <f t="shared" si="242"/>
        <v>110.02868809859282</v>
      </c>
      <c r="AG137" s="4">
        <f t="shared" si="243"/>
        <v>134.56709328214876</v>
      </c>
      <c r="AI137" s="4">
        <f t="shared" si="244"/>
        <v>1.3647981574975887</v>
      </c>
      <c r="AJ137" s="4">
        <f t="shared" si="245"/>
        <v>0.50603233667654024</v>
      </c>
      <c r="AK137" s="4">
        <f t="shared" si="246"/>
        <v>-0.50332791665509546</v>
      </c>
      <c r="AL137" s="4">
        <f t="shared" si="247"/>
        <v>0.22564397283929338</v>
      </c>
      <c r="AM137" s="4">
        <f t="shared" si="248"/>
        <v>1.513419225136019</v>
      </c>
      <c r="AN137" s="4">
        <f t="shared" si="249"/>
        <v>-0.83714131843883877</v>
      </c>
      <c r="AO137" s="4">
        <f t="shared" si="250"/>
        <v>-0.98693588703838486</v>
      </c>
      <c r="AP137" s="4">
        <f t="shared" si="251"/>
        <v>1.0952754791806285</v>
      </c>
      <c r="AQ137" s="4">
        <f t="shared" si="252"/>
        <v>0.28822864496635248</v>
      </c>
      <c r="AR137" s="4">
        <f t="shared" si="253"/>
        <v>-0.38345574304715058</v>
      </c>
      <c r="AS137" s="4">
        <f t="shared" si="254"/>
        <v>1.5255027384415172</v>
      </c>
      <c r="AT137" s="4">
        <f t="shared" si="255"/>
        <v>1.0005134417514938</v>
      </c>
      <c r="AU137" s="4">
        <f t="shared" si="256"/>
        <v>-9.6901498239347461E-2</v>
      </c>
      <c r="AV137" s="4">
        <f t="shared" si="432"/>
        <v>-0.79568809859281941</v>
      </c>
      <c r="AW137" s="4">
        <f t="shared" si="432"/>
        <v>1.5999067178512405</v>
      </c>
      <c r="AY137" s="2">
        <f t="shared" si="308"/>
        <v>94.103201842502415</v>
      </c>
      <c r="AZ137" s="2">
        <f t="shared" si="359"/>
        <v>94.369951859367788</v>
      </c>
      <c r="BA137" s="2">
        <f t="shared" si="360"/>
        <v>92.597712774867546</v>
      </c>
      <c r="BB137" s="2">
        <f t="shared" si="361"/>
        <v>90.33556414655601</v>
      </c>
      <c r="BC137" s="2">
        <f t="shared" si="362"/>
        <v>90.566545165589332</v>
      </c>
      <c r="BD137" s="2">
        <f t="shared" si="363"/>
        <v>91.514361344309677</v>
      </c>
      <c r="BE137" s="2">
        <f t="shared" si="364"/>
        <v>92.092655863319237</v>
      </c>
      <c r="BF137" s="2">
        <f t="shared" si="365"/>
        <v>92.842530232831422</v>
      </c>
      <c r="BG137" s="2">
        <f t="shared" si="366"/>
        <v>91.911705453537891</v>
      </c>
      <c r="BH137" s="2">
        <f t="shared" si="367"/>
        <v>92.101001615808656</v>
      </c>
      <c r="BI137" s="2">
        <f t="shared" si="368"/>
        <v>90.859728981920057</v>
      </c>
      <c r="BJ137" s="2">
        <f t="shared" si="369"/>
        <v>90.251224938343313</v>
      </c>
      <c r="BK137" s="2">
        <f t="shared" si="370"/>
        <v>92.544966679867343</v>
      </c>
      <c r="BL137" s="2">
        <f t="shared" si="371"/>
        <v>94.346515138001877</v>
      </c>
      <c r="BM137" s="2">
        <f t="shared" si="372"/>
        <v>97.444708258672875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117.76536956815114</v>
      </c>
      <c r="DL137" s="2">
        <f t="shared" si="433"/>
        <v>107.29683449477352</v>
      </c>
      <c r="DM137" s="2">
        <f t="shared" si="433"/>
        <v>110.42302144654778</v>
      </c>
      <c r="DN137" s="2">
        <f t="shared" si="433"/>
        <v>103.68024048582997</v>
      </c>
      <c r="DO137" s="2">
        <f t="shared" si="433"/>
        <v>107.1820126928548</v>
      </c>
      <c r="DP137" s="2">
        <f t="shared" si="433"/>
        <v>113.39993530673533</v>
      </c>
      <c r="DQ137" s="2">
        <f t="shared" si="433"/>
        <v>111.90994285714285</v>
      </c>
      <c r="DR137" s="2">
        <f t="shared" si="433"/>
        <v>111.91057422969186</v>
      </c>
      <c r="DS137" s="2">
        <f t="shared" si="433"/>
        <v>107.03940094380094</v>
      </c>
      <c r="DT137" s="2">
        <f t="shared" si="433"/>
        <v>106.27592256542252</v>
      </c>
      <c r="DU137" s="2">
        <f t="shared" si="433"/>
        <v>110.30972346632348</v>
      </c>
      <c r="DV137" s="2">
        <f t="shared" si="433"/>
        <v>106.36235917496442</v>
      </c>
      <c r="DW137" s="2">
        <f t="shared" si="433"/>
        <v>110.4905914213809</v>
      </c>
      <c r="DX137" s="2">
        <f t="shared" si="433"/>
        <v>122.29470038197098</v>
      </c>
      <c r="DY137" s="2">
        <f t="shared" si="433"/>
        <v>115.86632899560121</v>
      </c>
      <c r="EA137" s="2">
        <f t="shared" si="228"/>
        <v>94.065171065811185</v>
      </c>
      <c r="EB137" s="2">
        <f t="shared" si="290"/>
        <v>94.333827814569531</v>
      </c>
      <c r="EC137" s="2">
        <f t="shared" si="291"/>
        <v>92.556568694504165</v>
      </c>
      <c r="ED137" s="2">
        <f t="shared" si="292"/>
        <v>90.2975768485381</v>
      </c>
      <c r="EE137" s="2">
        <f t="shared" si="293"/>
        <v>90.528747178060556</v>
      </c>
      <c r="EF137" s="2">
        <f t="shared" si="294"/>
        <v>91.469237422771371</v>
      </c>
      <c r="EG137" s="2">
        <f t="shared" si="295"/>
        <v>92.05168963304925</v>
      </c>
      <c r="EH137" s="2">
        <f t="shared" si="296"/>
        <v>92.805861711717043</v>
      </c>
      <c r="EI137" s="2">
        <f t="shared" si="297"/>
        <v>91.883404625677599</v>
      </c>
      <c r="EJ137" s="2">
        <f t="shared" si="298"/>
        <v>92.072099257710704</v>
      </c>
      <c r="EK137" s="2">
        <f t="shared" si="299"/>
        <v>90.819086868047378</v>
      </c>
      <c r="EL137" s="2">
        <f t="shared" si="300"/>
        <v>90.217157055952967</v>
      </c>
      <c r="EM137" s="2">
        <f t="shared" si="301"/>
        <v>92.511014873988898</v>
      </c>
      <c r="EN137" s="2">
        <f t="shared" si="302"/>
        <v>94.283046147867495</v>
      </c>
      <c r="EO137" s="2">
        <f t="shared" si="303"/>
        <v>97.412865860465629</v>
      </c>
      <c r="EQ137" s="2">
        <f t="shared" si="304"/>
        <v>94.124636503935378</v>
      </c>
      <c r="ER137" s="2">
        <f t="shared" si="434"/>
        <v>94.589817632943067</v>
      </c>
      <c r="ES137" s="2">
        <f t="shared" si="434"/>
        <v>92.70343676464185</v>
      </c>
      <c r="ET137" s="2">
        <f t="shared" si="434"/>
        <v>90.576775424613501</v>
      </c>
      <c r="EU137" s="2">
        <f t="shared" si="434"/>
        <v>90.692903962939482</v>
      </c>
      <c r="EV137" s="2">
        <f t="shared" si="434"/>
        <v>91.537347940349093</v>
      </c>
      <c r="EW137" s="2">
        <f t="shared" si="434"/>
        <v>92.010250556516382</v>
      </c>
      <c r="EX137" s="2">
        <f t="shared" si="434"/>
        <v>92.794705440061009</v>
      </c>
      <c r="EY137" s="2">
        <f t="shared" si="434"/>
        <v>91.843254436258675</v>
      </c>
      <c r="EZ137" s="2">
        <f t="shared" si="434"/>
        <v>92.083294726532614</v>
      </c>
      <c r="FA137" s="2">
        <f t="shared" si="434"/>
        <v>90.873751401942428</v>
      </c>
      <c r="FB137" s="2">
        <f t="shared" si="434"/>
        <v>90.261834469803716</v>
      </c>
      <c r="FC137" s="2">
        <f t="shared" si="434"/>
        <v>92.457454111948863</v>
      </c>
      <c r="FD137" s="2">
        <f t="shared" si="434"/>
        <v>94.359691602056174</v>
      </c>
      <c r="FE137" s="2">
        <f t="shared" si="434"/>
        <v>97.173167215267142</v>
      </c>
      <c r="FG137" s="2">
        <f t="shared" si="306"/>
        <v>0.9984924459709853</v>
      </c>
      <c r="FH137" s="2">
        <f t="shared" si="435"/>
        <v>0.99828280734045682</v>
      </c>
      <c r="FI137" s="2">
        <f t="shared" si="435"/>
        <v>0.99807759681693209</v>
      </c>
      <c r="FJ137" s="2">
        <f t="shared" si="435"/>
        <v>0.99811489435915501</v>
      </c>
      <c r="FK137" s="2">
        <f t="shared" si="435"/>
        <v>0.99817795599774561</v>
      </c>
      <c r="FL137" s="2">
        <f t="shared" si="435"/>
        <v>0.99810057119496842</v>
      </c>
      <c r="FM137" s="2">
        <f t="shared" si="435"/>
        <v>0.99783676667067234</v>
      </c>
      <c r="FN137" s="2">
        <f t="shared" si="435"/>
        <v>0.99804706661159248</v>
      </c>
      <c r="FO137" s="2">
        <f t="shared" si="435"/>
        <v>0.9979791056585593</v>
      </c>
      <c r="FP137" s="2">
        <f t="shared" si="435"/>
        <v>0.99800914653080042</v>
      </c>
      <c r="FQ137" s="2">
        <f t="shared" si="435"/>
        <v>0.99805996320480639</v>
      </c>
      <c r="FR137" s="2">
        <f t="shared" si="435"/>
        <v>0.99800493417574754</v>
      </c>
      <c r="FS137" s="2">
        <f t="shared" si="435"/>
        <v>0.99800243733121563</v>
      </c>
      <c r="FT137" s="2">
        <f t="shared" si="435"/>
        <v>0.99782127033421464</v>
      </c>
      <c r="FU137" s="2">
        <f t="shared" si="435"/>
        <v>0.99782665162762063</v>
      </c>
      <c r="FW137" s="2">
        <f t="shared" si="324"/>
        <v>3.8702261736730519E-2</v>
      </c>
      <c r="FX137" s="2">
        <f t="shared" si="376"/>
        <v>5.4158657439926171E-2</v>
      </c>
      <c r="FY137" s="2">
        <f t="shared" si="377"/>
        <v>4.6283407389622354E-2</v>
      </c>
      <c r="FZ137" s="2">
        <f t="shared" si="378"/>
        <v>4.5700674713636154E-2</v>
      </c>
      <c r="GA137" s="2">
        <f t="shared" si="379"/>
        <v>4.5413931474656319E-2</v>
      </c>
      <c r="GB137" s="2">
        <f t="shared" si="380"/>
        <v>5.091904138146798E-2</v>
      </c>
      <c r="GC137" s="2">
        <f t="shared" si="381"/>
        <v>4.8065862785800245E-2</v>
      </c>
      <c r="GD137" s="2">
        <f t="shared" si="382"/>
        <v>5.7520097904186766E-2</v>
      </c>
      <c r="GE137" s="2">
        <f t="shared" si="383"/>
        <v>5.7978290304391736E-2</v>
      </c>
      <c r="GF137" s="2">
        <f t="shared" si="384"/>
        <v>5.5792856899763509E-2</v>
      </c>
      <c r="GG137" s="2">
        <f t="shared" si="385"/>
        <v>5.1762294647807384E-2</v>
      </c>
      <c r="GH137" s="2">
        <f t="shared" si="386"/>
        <v>4.1567791351058044E-2</v>
      </c>
      <c r="GI137" s="2">
        <f t="shared" si="387"/>
        <v>3.6659766560129113E-2</v>
      </c>
      <c r="GJ137" s="2">
        <f t="shared" si="388"/>
        <v>3.1824040872772567E-2</v>
      </c>
      <c r="GK137" s="2">
        <f t="shared" si="389"/>
        <v>3.4474145047497587E-2</v>
      </c>
      <c r="GM137" s="86">
        <f t="shared" si="325"/>
        <v>2.2476164120598434E-92</v>
      </c>
      <c r="GN137" s="86">
        <f t="shared" si="390"/>
        <v>7.9741606705800067E-68</v>
      </c>
      <c r="GO137" s="86">
        <f t="shared" si="391"/>
        <v>2.4098922622171102E-65</v>
      </c>
      <c r="GP137" s="86">
        <f t="shared" si="392"/>
        <v>3.0549371027745286E-109</v>
      </c>
      <c r="GQ137" s="86">
        <f t="shared" si="393"/>
        <v>8.421029752905467E-100</v>
      </c>
      <c r="GR137" s="86">
        <f t="shared" si="394"/>
        <v>1.2470334671526505E-92</v>
      </c>
      <c r="GS137" s="86">
        <f t="shared" si="395"/>
        <v>1.1756663369206632E-81</v>
      </c>
      <c r="GT137" s="86">
        <f t="shared" si="396"/>
        <v>3.52256189629667E-89</v>
      </c>
      <c r="GU137" s="86">
        <f t="shared" si="397"/>
        <v>4.8163663902155977E-81</v>
      </c>
      <c r="GV137" s="86">
        <f t="shared" si="398"/>
        <v>2.2783871873992668E-71</v>
      </c>
      <c r="GW137" s="86">
        <f t="shared" si="399"/>
        <v>2.2722271093620666E-96</v>
      </c>
      <c r="GX137" s="86">
        <f t="shared" si="400"/>
        <v>1.5151324186008849E-98</v>
      </c>
      <c r="GY137" s="86">
        <f t="shared" si="401"/>
        <v>1.2964054186043587E-90</v>
      </c>
      <c r="GZ137" s="86">
        <f t="shared" si="402"/>
        <v>3.320057368106936E-102</v>
      </c>
      <c r="HA137" s="86">
        <f t="shared" si="403"/>
        <v>2.8129515500880794E-134</v>
      </c>
      <c r="HC137" s="86">
        <f t="shared" si="326"/>
        <v>1.8763673197392565E-32</v>
      </c>
      <c r="HD137" s="86">
        <f t="shared" si="404"/>
        <v>1.1234227373736518E-32</v>
      </c>
      <c r="HE137" s="86">
        <f t="shared" si="405"/>
        <v>2.0305580830227934E-32</v>
      </c>
      <c r="HF137" s="86">
        <f t="shared" si="406"/>
        <v>3.2136211531311804E-50</v>
      </c>
      <c r="HG137" s="86">
        <f t="shared" si="407"/>
        <v>1.3433096242830515E-53</v>
      </c>
      <c r="HH137" s="86">
        <f t="shared" si="408"/>
        <v>4.667469047614994E-74</v>
      </c>
      <c r="HI137" s="86">
        <f t="shared" si="409"/>
        <v>2.6990807206965109E-39</v>
      </c>
      <c r="HJ137" s="86">
        <f t="shared" si="410"/>
        <v>1.0357176311870683E-57</v>
      </c>
      <c r="HK137" s="86">
        <f t="shared" si="411"/>
        <v>9.6238660063347985E-64</v>
      </c>
      <c r="HL137" s="86">
        <f t="shared" si="412"/>
        <v>4.2217643150607639E-36</v>
      </c>
      <c r="HM137" s="86">
        <f t="shared" si="413"/>
        <v>1.7752795625183664E-57</v>
      </c>
      <c r="HN137" s="86">
        <f t="shared" si="414"/>
        <v>5.2634259682010495E-42</v>
      </c>
      <c r="HO137" s="86">
        <f t="shared" si="415"/>
        <v>1.7028208111297368E-33</v>
      </c>
      <c r="HP137" s="86">
        <f t="shared" si="416"/>
        <v>5.549590129071712E-40</v>
      </c>
      <c r="HQ137" s="86">
        <f t="shared" si="417"/>
        <v>1.9566111690749563E-46</v>
      </c>
      <c r="HS137" s="86">
        <f t="shared" si="327"/>
        <v>0.17276776408885602</v>
      </c>
      <c r="HT137" s="86">
        <f t="shared" si="418"/>
        <v>0.29373725826418923</v>
      </c>
      <c r="HU137" s="86">
        <f t="shared" si="419"/>
        <v>0.19249873349877653</v>
      </c>
      <c r="HV137" s="86">
        <f t="shared" si="420"/>
        <v>0.19155007884461067</v>
      </c>
      <c r="HW137" s="86">
        <f t="shared" si="421"/>
        <v>0.22812585834993243</v>
      </c>
      <c r="HX137" s="86">
        <f t="shared" si="422"/>
        <v>0.29308148084933022</v>
      </c>
      <c r="HY137" s="86">
        <f t="shared" si="423"/>
        <v>0.23528776572168417</v>
      </c>
      <c r="HZ137" s="86">
        <f t="shared" si="424"/>
        <v>0.33860626534828403</v>
      </c>
      <c r="IA137" s="86">
        <f t="shared" si="425"/>
        <v>0.35631531949760542</v>
      </c>
      <c r="IB137" s="86">
        <f t="shared" si="426"/>
        <v>0.31573444825615732</v>
      </c>
      <c r="IC137" s="86">
        <f t="shared" si="427"/>
        <v>0.2737822394327829</v>
      </c>
      <c r="ID137" s="86">
        <f t="shared" si="428"/>
        <v>0.15379877314921878</v>
      </c>
      <c r="IE137" s="86">
        <f t="shared" si="429"/>
        <v>0.10663380607588313</v>
      </c>
      <c r="IF137" s="86">
        <f t="shared" si="430"/>
        <v>9.9189276108688634E-2</v>
      </c>
      <c r="IG137" s="86">
        <f t="shared" si="431"/>
        <v>0.1511110104666461</v>
      </c>
      <c r="II137" s="86">
        <f t="shared" si="328"/>
        <v>1.4373858893952114E-23</v>
      </c>
      <c r="IJ137" s="86">
        <f t="shared" si="329"/>
        <v>1.2744863149274083E-18</v>
      </c>
      <c r="IK137" s="86">
        <f t="shared" si="330"/>
        <v>9.2573935942026921E-26</v>
      </c>
      <c r="IL137" s="86">
        <f t="shared" si="331"/>
        <v>3.4205487597015825E-27</v>
      </c>
      <c r="IM137" s="86">
        <f t="shared" si="332"/>
        <v>6.4524932398172268E-26</v>
      </c>
      <c r="IN137" s="86">
        <f t="shared" si="333"/>
        <v>7.7304026046996214E-24</v>
      </c>
      <c r="IO137" s="86">
        <f t="shared" si="334"/>
        <v>7.561794896831354E-30</v>
      </c>
      <c r="IP137" s="86">
        <f t="shared" si="335"/>
        <v>9.1190855996777051E-25</v>
      </c>
      <c r="IQ137" s="86">
        <f t="shared" si="336"/>
        <v>2.2538094009093093E-22</v>
      </c>
      <c r="IR137" s="86">
        <f t="shared" si="337"/>
        <v>1.5095229623599903E-24</v>
      </c>
      <c r="IS137" s="86">
        <f t="shared" si="338"/>
        <v>9.4600562467648697E-27</v>
      </c>
      <c r="IT137" s="86">
        <f t="shared" si="339"/>
        <v>1.8454561013153688E-28</v>
      </c>
      <c r="IU137" s="86">
        <f t="shared" si="340"/>
        <v>8.9412226047459347E-29</v>
      </c>
      <c r="IV137" s="86">
        <f t="shared" si="341"/>
        <v>3.8462024179648095E-21</v>
      </c>
      <c r="IW137" s="86">
        <f t="shared" si="342"/>
        <v>5.4053715983194884E-19</v>
      </c>
      <c r="IY137" s="86">
        <f t="shared" si="343"/>
        <v>0.17276776408885602</v>
      </c>
      <c r="IZ137" s="86">
        <f t="shared" si="344"/>
        <v>0.29373725826418923</v>
      </c>
      <c r="JA137" s="86">
        <f t="shared" si="345"/>
        <v>0.19249873349877653</v>
      </c>
      <c r="JB137" s="86">
        <f t="shared" si="346"/>
        <v>0.19155007884461067</v>
      </c>
      <c r="JC137" s="86">
        <f t="shared" si="347"/>
        <v>0.22812585834993243</v>
      </c>
      <c r="JD137" s="86">
        <f t="shared" si="348"/>
        <v>0.29308148084933022</v>
      </c>
      <c r="JE137" s="86">
        <f t="shared" si="349"/>
        <v>0.23528776572168417</v>
      </c>
      <c r="JF137" s="86">
        <f t="shared" si="350"/>
        <v>0.33860626534828403</v>
      </c>
      <c r="JG137" s="86">
        <f t="shared" si="351"/>
        <v>0.35631531949760542</v>
      </c>
      <c r="JH137" s="86">
        <f t="shared" si="352"/>
        <v>0.31573444825615732</v>
      </c>
      <c r="JI137" s="86">
        <f t="shared" si="353"/>
        <v>0.2737822394327829</v>
      </c>
      <c r="JJ137" s="86">
        <f t="shared" si="354"/>
        <v>0.15379877314921878</v>
      </c>
      <c r="JK137" s="86">
        <f t="shared" si="355"/>
        <v>0.10663380607588313</v>
      </c>
      <c r="JL137" s="86">
        <f t="shared" si="356"/>
        <v>9.9189276108688634E-2</v>
      </c>
      <c r="JM137" s="86">
        <f t="shared" si="357"/>
        <v>0.1511110104666461</v>
      </c>
    </row>
    <row r="138" spans="2:273" x14ac:dyDescent="0.25">
      <c r="B138" s="2">
        <v>111</v>
      </c>
      <c r="C138" s="37">
        <v>94.225999999999999</v>
      </c>
      <c r="D138" s="37">
        <v>97.435000000000002</v>
      </c>
      <c r="E138" s="37">
        <v>99.328000000000003</v>
      </c>
      <c r="F138" s="37">
        <v>98.131</v>
      </c>
      <c r="G138" s="37">
        <v>98.066000000000003</v>
      </c>
      <c r="H138" s="37">
        <v>103.633</v>
      </c>
      <c r="I138" s="37">
        <v>104.845</v>
      </c>
      <c r="J138" s="37">
        <v>109.458</v>
      </c>
      <c r="K138" s="37">
        <v>110.441</v>
      </c>
      <c r="L138" s="37">
        <v>111.84699999999999</v>
      </c>
      <c r="M138" s="37">
        <v>109.483</v>
      </c>
      <c r="N138" s="37">
        <v>109.15300000000001</v>
      </c>
      <c r="O138" s="37">
        <v>103.898</v>
      </c>
      <c r="P138" s="37">
        <v>114.533</v>
      </c>
      <c r="Q138" s="37">
        <v>145.61699999999999</v>
      </c>
      <c r="S138" s="4">
        <f t="shared" si="229"/>
        <v>93.954713603509745</v>
      </c>
      <c r="T138" s="4">
        <f t="shared" si="230"/>
        <v>97.832505299934823</v>
      </c>
      <c r="U138" s="4">
        <f t="shared" si="231"/>
        <v>97.168374824646136</v>
      </c>
      <c r="V138" s="4">
        <f t="shared" si="232"/>
        <v>97.311739337105166</v>
      </c>
      <c r="W138" s="4">
        <f t="shared" si="233"/>
        <v>99.54516717263121</v>
      </c>
      <c r="X138" s="4">
        <f t="shared" si="234"/>
        <v>104.4410239034177</v>
      </c>
      <c r="Y138" s="4">
        <f t="shared" si="235"/>
        <v>105.67099698308891</v>
      </c>
      <c r="Z138" s="4">
        <f t="shared" si="236"/>
        <v>108.79598391826408</v>
      </c>
      <c r="AA138" s="4">
        <f t="shared" si="237"/>
        <v>110.31772350946262</v>
      </c>
      <c r="AB138" s="4">
        <f t="shared" si="238"/>
        <v>111.96441182876495</v>
      </c>
      <c r="AC138" s="4">
        <f t="shared" si="239"/>
        <v>110.80653680232797</v>
      </c>
      <c r="AD138" s="4">
        <f t="shared" si="240"/>
        <v>107.26841572890645</v>
      </c>
      <c r="AE138" s="4">
        <f t="shared" si="241"/>
        <v>105.44775529989091</v>
      </c>
      <c r="AF138" s="4">
        <f t="shared" si="242"/>
        <v>115.05203124916648</v>
      </c>
      <c r="AG138" s="4">
        <f t="shared" si="243"/>
        <v>143.1637012812497</v>
      </c>
      <c r="AI138" s="4">
        <f t="shared" si="244"/>
        <v>0.27128639649025388</v>
      </c>
      <c r="AJ138" s="4">
        <f t="shared" si="245"/>
        <v>-0.39750529993482075</v>
      </c>
      <c r="AK138" s="4">
        <f t="shared" si="246"/>
        <v>2.1596251753538667</v>
      </c>
      <c r="AL138" s="4">
        <f t="shared" si="247"/>
        <v>0.81926066289483401</v>
      </c>
      <c r="AM138" s="4">
        <f t="shared" si="248"/>
        <v>-1.4791671726312074</v>
      </c>
      <c r="AN138" s="4">
        <f t="shared" si="249"/>
        <v>-0.80802390341770547</v>
      </c>
      <c r="AO138" s="4">
        <f t="shared" si="250"/>
        <v>-0.82599698308891334</v>
      </c>
      <c r="AP138" s="4">
        <f t="shared" si="251"/>
        <v>0.66201608173591353</v>
      </c>
      <c r="AQ138" s="4">
        <f t="shared" si="252"/>
        <v>0.12327649053737844</v>
      </c>
      <c r="AR138" s="4">
        <f t="shared" si="253"/>
        <v>-0.1174118287649577</v>
      </c>
      <c r="AS138" s="4">
        <f t="shared" si="254"/>
        <v>-1.3235368023279648</v>
      </c>
      <c r="AT138" s="4">
        <f t="shared" si="255"/>
        <v>1.8845842710935585</v>
      </c>
      <c r="AU138" s="4">
        <f t="shared" si="256"/>
        <v>-1.5497552998909185</v>
      </c>
      <c r="AV138" s="4">
        <f t="shared" si="432"/>
        <v>-0.51903124916647414</v>
      </c>
      <c r="AW138" s="4">
        <f t="shared" si="432"/>
        <v>2.4532987187502897</v>
      </c>
      <c r="AY138" s="2">
        <f t="shared" si="308"/>
        <v>93.954713603509745</v>
      </c>
      <c r="AZ138" s="2">
        <f t="shared" si="359"/>
        <v>94.20130054487764</v>
      </c>
      <c r="BA138" s="2">
        <f t="shared" si="360"/>
        <v>92.423220289686228</v>
      </c>
      <c r="BB138" s="2">
        <f t="shared" si="361"/>
        <v>90.174746556022711</v>
      </c>
      <c r="BC138" s="2">
        <f t="shared" si="362"/>
        <v>90.409131539272067</v>
      </c>
      <c r="BD138" s="2">
        <f t="shared" si="363"/>
        <v>91.353721583593611</v>
      </c>
      <c r="BE138" s="2">
        <f t="shared" si="364"/>
        <v>91.963468659185025</v>
      </c>
      <c r="BF138" s="2">
        <f t="shared" si="365"/>
        <v>92.711755391774233</v>
      </c>
      <c r="BG138" s="2">
        <f t="shared" si="366"/>
        <v>91.801615866692345</v>
      </c>
      <c r="BH138" s="2">
        <f t="shared" si="367"/>
        <v>91.954998020446553</v>
      </c>
      <c r="BI138" s="2">
        <f t="shared" si="368"/>
        <v>90.724067238190443</v>
      </c>
      <c r="BJ138" s="2">
        <f t="shared" si="369"/>
        <v>90.115202927317753</v>
      </c>
      <c r="BK138" s="2">
        <f t="shared" si="370"/>
        <v>92.42422945485454</v>
      </c>
      <c r="BL138" s="2">
        <f t="shared" si="371"/>
        <v>94.214075635853533</v>
      </c>
      <c r="BM138" s="2">
        <f t="shared" si="372"/>
        <v>97.34966715301772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117.84424993252362</v>
      </c>
      <c r="DL138" s="2">
        <f t="shared" si="433"/>
        <v>107.29996219512195</v>
      </c>
      <c r="DM138" s="2">
        <f t="shared" si="433"/>
        <v>110.5054406390196</v>
      </c>
      <c r="DN138" s="2">
        <f t="shared" si="433"/>
        <v>103.71250283400812</v>
      </c>
      <c r="DO138" s="2">
        <f t="shared" si="433"/>
        <v>107.25457632126053</v>
      </c>
      <c r="DP138" s="2">
        <f t="shared" si="433"/>
        <v>113.52181381381384</v>
      </c>
      <c r="DQ138" s="2">
        <f t="shared" si="433"/>
        <v>112.0162369747899</v>
      </c>
      <c r="DR138" s="2">
        <f t="shared" si="433"/>
        <v>112.01415798319326</v>
      </c>
      <c r="DS138" s="2">
        <f t="shared" si="433"/>
        <v>107.09537314457314</v>
      </c>
      <c r="DT138" s="2">
        <f t="shared" si="433"/>
        <v>106.32495795795792</v>
      </c>
      <c r="DU138" s="2">
        <f t="shared" si="433"/>
        <v>110.41493093093095</v>
      </c>
      <c r="DV138" s="2">
        <f t="shared" si="433"/>
        <v>106.43440493124703</v>
      </c>
      <c r="DW138" s="2">
        <f t="shared" si="433"/>
        <v>110.60817233833023</v>
      </c>
      <c r="DX138" s="2">
        <f t="shared" si="433"/>
        <v>122.51591611917496</v>
      </c>
      <c r="DY138" s="2">
        <f t="shared" si="433"/>
        <v>115.97858742668626</v>
      </c>
      <c r="EA138" s="2">
        <f t="shared" si="228"/>
        <v>93.918805963886385</v>
      </c>
      <c r="EB138" s="2">
        <f t="shared" si="290"/>
        <v>94.163791605745246</v>
      </c>
      <c r="EC138" s="2">
        <f t="shared" si="291"/>
        <v>92.382772951266816</v>
      </c>
      <c r="ED138" s="2">
        <f t="shared" si="292"/>
        <v>90.135404720991232</v>
      </c>
      <c r="EE138" s="2">
        <f t="shared" si="293"/>
        <v>90.371859727916984</v>
      </c>
      <c r="EF138" s="2">
        <f t="shared" si="294"/>
        <v>91.310939982347719</v>
      </c>
      <c r="EG138" s="2">
        <f t="shared" si="295"/>
        <v>91.926344976917363</v>
      </c>
      <c r="EH138" s="2">
        <f t="shared" si="296"/>
        <v>92.677890513247462</v>
      </c>
      <c r="EI138" s="2">
        <f t="shared" si="297"/>
        <v>91.776247663356244</v>
      </c>
      <c r="EJ138" s="2">
        <f t="shared" si="298"/>
        <v>91.927823104059286</v>
      </c>
      <c r="EK138" s="2">
        <f t="shared" si="299"/>
        <v>90.685655150583329</v>
      </c>
      <c r="EL138" s="2">
        <f t="shared" si="300"/>
        <v>90.083025790494048</v>
      </c>
      <c r="EM138" s="2">
        <f t="shared" si="301"/>
        <v>92.393666170867036</v>
      </c>
      <c r="EN138" s="2">
        <f t="shared" si="302"/>
        <v>94.154797240843308</v>
      </c>
      <c r="EO138" s="2">
        <f t="shared" si="303"/>
        <v>97.322343494904089</v>
      </c>
      <c r="EQ138" s="2">
        <f t="shared" si="304"/>
        <v>93.989954678738613</v>
      </c>
      <c r="ER138" s="2">
        <f t="shared" si="434"/>
        <v>94.450431699164866</v>
      </c>
      <c r="ES138" s="2">
        <f t="shared" si="434"/>
        <v>92.554344811669949</v>
      </c>
      <c r="ET138" s="2">
        <f t="shared" si="434"/>
        <v>90.456025544894189</v>
      </c>
      <c r="EU138" s="2">
        <f t="shared" si="434"/>
        <v>90.557685490718754</v>
      </c>
      <c r="EV138" s="2">
        <f t="shared" si="434"/>
        <v>91.388322677353457</v>
      </c>
      <c r="EW138" s="2">
        <f t="shared" si="434"/>
        <v>91.878326288517499</v>
      </c>
      <c r="EX138" s="2">
        <f t="shared" si="434"/>
        <v>92.668630569118392</v>
      </c>
      <c r="EY138" s="2">
        <f t="shared" si="434"/>
        <v>91.730831165446574</v>
      </c>
      <c r="EZ138" s="2">
        <f t="shared" si="434"/>
        <v>91.944746346365292</v>
      </c>
      <c r="FA138" s="2">
        <f t="shared" si="434"/>
        <v>90.747602691779292</v>
      </c>
      <c r="FB138" s="2">
        <f t="shared" si="434"/>
        <v>90.136339259885418</v>
      </c>
      <c r="FC138" s="2">
        <f t="shared" si="434"/>
        <v>92.328113373774656</v>
      </c>
      <c r="FD138" s="2">
        <f t="shared" si="434"/>
        <v>94.238543715032236</v>
      </c>
      <c r="FE138" s="2">
        <f t="shared" si="434"/>
        <v>97.065878499775408</v>
      </c>
      <c r="FG138" s="2">
        <f t="shared" si="306"/>
        <v>0.99862491198137959</v>
      </c>
      <c r="FH138" s="2">
        <f t="shared" si="435"/>
        <v>0.99843366501688258</v>
      </c>
      <c r="FI138" s="2">
        <f t="shared" si="435"/>
        <v>0.9982464508454636</v>
      </c>
      <c r="FJ138" s="2">
        <f t="shared" si="435"/>
        <v>0.99828047800706043</v>
      </c>
      <c r="FK138" s="2">
        <f t="shared" si="435"/>
        <v>0.99833800966966735</v>
      </c>
      <c r="FL138" s="2">
        <f t="shared" si="435"/>
        <v>0.99826741077506842</v>
      </c>
      <c r="FM138" s="2">
        <f t="shared" si="435"/>
        <v>0.99802673216165605</v>
      </c>
      <c r="FN138" s="2">
        <f t="shared" si="435"/>
        <v>0.99821859747041986</v>
      </c>
      <c r="FO138" s="2">
        <f t="shared" si="435"/>
        <v>0.99815659466698148</v>
      </c>
      <c r="FP138" s="2">
        <f t="shared" si="435"/>
        <v>0.99818400194173806</v>
      </c>
      <c r="FQ138" s="2">
        <f t="shared" si="435"/>
        <v>0.99823036333314563</v>
      </c>
      <c r="FR138" s="2">
        <f t="shared" si="435"/>
        <v>0.99818015888055922</v>
      </c>
      <c r="FS138" s="2">
        <f t="shared" si="435"/>
        <v>0.99817788093109028</v>
      </c>
      <c r="FT138" s="2">
        <f t="shared" si="435"/>
        <v>0.9980125939339034</v>
      </c>
      <c r="FU138" s="2">
        <f t="shared" si="435"/>
        <v>0.99801750361173025</v>
      </c>
      <c r="FW138" s="2">
        <f t="shared" si="324"/>
        <v>4.2278322077397228E-2</v>
      </c>
      <c r="FX138" s="2">
        <f t="shared" si="376"/>
        <v>5.9075111900906939E-2</v>
      </c>
      <c r="FY138" s="2">
        <f t="shared" si="377"/>
        <v>5.0523144047257551E-2</v>
      </c>
      <c r="FZ138" s="2">
        <f t="shared" si="378"/>
        <v>4.9889823222076635E-2</v>
      </c>
      <c r="GA138" s="2">
        <f t="shared" si="379"/>
        <v>4.9578161220964381E-2</v>
      </c>
      <c r="GB138" s="2">
        <f t="shared" si="380"/>
        <v>5.5558682323811337E-2</v>
      </c>
      <c r="GC138" s="2">
        <f t="shared" si="381"/>
        <v>5.2459897833301926E-2</v>
      </c>
      <c r="GD138" s="2">
        <f t="shared" si="382"/>
        <v>6.2721464483655578E-2</v>
      </c>
      <c r="GE138" s="2">
        <f t="shared" si="383"/>
        <v>6.3218310642659398E-2</v>
      </c>
      <c r="GF138" s="2">
        <f t="shared" si="384"/>
        <v>6.0848118193957641E-2</v>
      </c>
      <c r="GG138" s="2">
        <f t="shared" si="385"/>
        <v>5.6474199107488014E-2</v>
      </c>
      <c r="GH138" s="2">
        <f t="shared" si="386"/>
        <v>4.5396120931887878E-2</v>
      </c>
      <c r="GI138" s="2">
        <f t="shared" si="387"/>
        <v>4.0054965576932229E-2</v>
      </c>
      <c r="GJ138" s="2">
        <f t="shared" si="388"/>
        <v>3.4787557785024265E-2</v>
      </c>
      <c r="GK138" s="2">
        <f t="shared" si="389"/>
        <v>3.7674841726304108E-2</v>
      </c>
      <c r="GM138" s="86">
        <f t="shared" si="325"/>
        <v>4.9009754311859046E-96</v>
      </c>
      <c r="GN138" s="86">
        <f t="shared" si="390"/>
        <v>1.6493997662098772E-70</v>
      </c>
      <c r="GO138" s="86">
        <f t="shared" si="391"/>
        <v>6.8248774396786844E-68</v>
      </c>
      <c r="GP138" s="86">
        <f t="shared" si="392"/>
        <v>1.4328301963602059E-113</v>
      </c>
      <c r="GQ138" s="86">
        <f t="shared" si="393"/>
        <v>1.091295914789713E-103</v>
      </c>
      <c r="GR138" s="86">
        <f t="shared" si="394"/>
        <v>3.4232729965051083E-96</v>
      </c>
      <c r="GS138" s="86">
        <f t="shared" si="395"/>
        <v>7.4456102978001224E-85</v>
      </c>
      <c r="GT138" s="86">
        <f t="shared" si="396"/>
        <v>1.3445612425864259E-92</v>
      </c>
      <c r="GU138" s="86">
        <f t="shared" si="397"/>
        <v>3.5025058023452432E-84</v>
      </c>
      <c r="GV138" s="86">
        <f t="shared" si="398"/>
        <v>3.8811880852983776E-74</v>
      </c>
      <c r="GW138" s="86">
        <f t="shared" si="399"/>
        <v>4.0442594895738203E-100</v>
      </c>
      <c r="GX138" s="86">
        <f t="shared" si="400"/>
        <v>2.0052084273377563E-102</v>
      </c>
      <c r="GY138" s="86">
        <f t="shared" si="401"/>
        <v>3.5809928463497596E-94</v>
      </c>
      <c r="GZ138" s="86">
        <f t="shared" si="402"/>
        <v>3.388766367602025E-106</v>
      </c>
      <c r="HA138" s="86">
        <f t="shared" si="403"/>
        <v>1.8958519089540987E-139</v>
      </c>
      <c r="HC138" s="86">
        <f t="shared" si="326"/>
        <v>1.2039938362724687E-34</v>
      </c>
      <c r="HD138" s="86">
        <f t="shared" si="404"/>
        <v>6.1582940854396694E-35</v>
      </c>
      <c r="HE138" s="86">
        <f t="shared" si="405"/>
        <v>1.4170870256357538E-34</v>
      </c>
      <c r="HF138" s="86">
        <f t="shared" si="406"/>
        <v>1.2242417716530379E-53</v>
      </c>
      <c r="HG138" s="86">
        <f t="shared" si="407"/>
        <v>3.3270571349877444E-57</v>
      </c>
      <c r="HH138" s="86">
        <f t="shared" si="408"/>
        <v>5.3857050163065855E-79</v>
      </c>
      <c r="HI138" s="86">
        <f t="shared" si="409"/>
        <v>6.4379648237812878E-42</v>
      </c>
      <c r="HJ138" s="86">
        <f t="shared" si="410"/>
        <v>1.9690958649298687E-61</v>
      </c>
      <c r="HK138" s="86">
        <f t="shared" si="411"/>
        <v>5.918164911264941E-68</v>
      </c>
      <c r="HL138" s="86">
        <f t="shared" si="412"/>
        <v>1.9810836962697335E-38</v>
      </c>
      <c r="HM138" s="86">
        <f t="shared" si="413"/>
        <v>2.7301756221713242E-61</v>
      </c>
      <c r="HN138" s="86">
        <f t="shared" si="414"/>
        <v>7.2880339068971038E-45</v>
      </c>
      <c r="HO138" s="86">
        <f t="shared" si="415"/>
        <v>8.2071009943130764E-36</v>
      </c>
      <c r="HP138" s="86">
        <f t="shared" si="416"/>
        <v>1.0063973972670202E-42</v>
      </c>
      <c r="HQ138" s="86">
        <f t="shared" si="417"/>
        <v>1.5430982501543655E-49</v>
      </c>
      <c r="HS138" s="86">
        <f t="shared" si="327"/>
        <v>0.23774439848647946</v>
      </c>
      <c r="HT138" s="86">
        <f t="shared" si="418"/>
        <v>0.37251934791972585</v>
      </c>
      <c r="HU138" s="86">
        <f t="shared" si="419"/>
        <v>0.26989087554991747</v>
      </c>
      <c r="HV138" s="86">
        <f t="shared" si="420"/>
        <v>0.27083111613073074</v>
      </c>
      <c r="HW138" s="86">
        <f t="shared" si="421"/>
        <v>0.31128177302744076</v>
      </c>
      <c r="HX138" s="86">
        <f t="shared" si="422"/>
        <v>0.38110135389832983</v>
      </c>
      <c r="HY138" s="86">
        <f t="shared" si="423"/>
        <v>0.32820045456350821</v>
      </c>
      <c r="HZ138" s="86">
        <f t="shared" si="424"/>
        <v>0.43101150155429102</v>
      </c>
      <c r="IA138" s="86">
        <f t="shared" si="425"/>
        <v>0.4426445035475402</v>
      </c>
      <c r="IB138" s="86">
        <f t="shared" si="426"/>
        <v>0.40803063541411894</v>
      </c>
      <c r="IC138" s="86">
        <f t="shared" si="427"/>
        <v>0.36723254864983168</v>
      </c>
      <c r="ID138" s="86">
        <f t="shared" si="428"/>
        <v>0.22344187370029686</v>
      </c>
      <c r="IE138" s="86">
        <f t="shared" si="429"/>
        <v>0.15936197613027109</v>
      </c>
      <c r="IF138" s="86">
        <f t="shared" si="430"/>
        <v>0.14277549952478011</v>
      </c>
      <c r="IG138" s="86">
        <f t="shared" si="431"/>
        <v>0.20055178420141642</v>
      </c>
      <c r="II138" s="86">
        <f t="shared" si="328"/>
        <v>2.5044446285876142E-22</v>
      </c>
      <c r="IJ138" s="86">
        <f t="shared" si="329"/>
        <v>1.5371000019224956E-17</v>
      </c>
      <c r="IK138" s="86">
        <f t="shared" si="330"/>
        <v>2.5898340410362154E-24</v>
      </c>
      <c r="IL138" s="86">
        <f t="shared" si="331"/>
        <v>1.1466756095592445E-25</v>
      </c>
      <c r="IM138" s="86">
        <f t="shared" si="332"/>
        <v>1.8049635773824755E-24</v>
      </c>
      <c r="IN138" s="86">
        <f t="shared" si="333"/>
        <v>1.8441425400336102E-22</v>
      </c>
      <c r="IO138" s="86">
        <f t="shared" si="334"/>
        <v>3.8960842865796232E-28</v>
      </c>
      <c r="IP138" s="86">
        <f t="shared" si="335"/>
        <v>2.8812228052239654E-23</v>
      </c>
      <c r="IQ138" s="86">
        <f t="shared" si="336"/>
        <v>5.046388153611976E-21</v>
      </c>
      <c r="IR138" s="86">
        <f t="shared" si="337"/>
        <v>4.4433929408827066E-23</v>
      </c>
      <c r="IS138" s="86">
        <f t="shared" si="338"/>
        <v>3.4794628959682331E-25</v>
      </c>
      <c r="IT138" s="86">
        <f t="shared" si="339"/>
        <v>6.5573921380330189E-27</v>
      </c>
      <c r="IU138" s="86">
        <f t="shared" si="340"/>
        <v>2.8722247683546243E-27</v>
      </c>
      <c r="IV138" s="86">
        <f t="shared" si="341"/>
        <v>4.2226856093849566E-20</v>
      </c>
      <c r="IW138" s="86">
        <f t="shared" si="342"/>
        <v>4.8192519016109597E-18</v>
      </c>
      <c r="IY138" s="86">
        <f t="shared" si="343"/>
        <v>0.23774439848647946</v>
      </c>
      <c r="IZ138" s="86">
        <f t="shared" si="344"/>
        <v>0.37251934791972585</v>
      </c>
      <c r="JA138" s="86">
        <f t="shared" si="345"/>
        <v>0.26989087554991747</v>
      </c>
      <c r="JB138" s="86">
        <f t="shared" si="346"/>
        <v>0.27083111613073074</v>
      </c>
      <c r="JC138" s="86">
        <f t="shared" si="347"/>
        <v>0.31128177302744076</v>
      </c>
      <c r="JD138" s="86">
        <f t="shared" si="348"/>
        <v>0.38110135389832983</v>
      </c>
      <c r="JE138" s="86">
        <f t="shared" si="349"/>
        <v>0.32820045456350821</v>
      </c>
      <c r="JF138" s="86">
        <f t="shared" si="350"/>
        <v>0.43101150155429102</v>
      </c>
      <c r="JG138" s="86">
        <f t="shared" si="351"/>
        <v>0.4426445035475402</v>
      </c>
      <c r="JH138" s="86">
        <f t="shared" si="352"/>
        <v>0.40803063541411894</v>
      </c>
      <c r="JI138" s="86">
        <f t="shared" si="353"/>
        <v>0.36723254864983168</v>
      </c>
      <c r="JJ138" s="86">
        <f t="shared" si="354"/>
        <v>0.22344187370029686</v>
      </c>
      <c r="JK138" s="86">
        <f t="shared" si="355"/>
        <v>0.15936197613027109</v>
      </c>
      <c r="JL138" s="86">
        <f t="shared" si="356"/>
        <v>0.14277549952478011</v>
      </c>
      <c r="JM138" s="86">
        <f t="shared" si="357"/>
        <v>0.20055178420141642</v>
      </c>
    </row>
    <row r="139" spans="2:273" x14ac:dyDescent="0.25">
      <c r="B139" s="2">
        <v>112</v>
      </c>
      <c r="C139" s="37">
        <v>91.983999999999995</v>
      </c>
      <c r="D139" s="37">
        <v>97.177000000000007</v>
      </c>
      <c r="E139" s="37">
        <v>98.573999999999998</v>
      </c>
      <c r="F139" s="37">
        <v>99.311000000000007</v>
      </c>
      <c r="G139" s="37">
        <v>100.65600000000001</v>
      </c>
      <c r="H139" s="37">
        <v>106.05</v>
      </c>
      <c r="I139" s="37">
        <v>105.983</v>
      </c>
      <c r="J139" s="37">
        <v>109.017</v>
      </c>
      <c r="K139" s="37">
        <v>110.47499999999999</v>
      </c>
      <c r="L139" s="37">
        <v>111.508</v>
      </c>
      <c r="M139" s="37">
        <v>112.467</v>
      </c>
      <c r="N139" s="37">
        <v>108.881</v>
      </c>
      <c r="O139" s="37">
        <v>108.864</v>
      </c>
      <c r="P139" s="37">
        <v>120.95</v>
      </c>
      <c r="Q139" s="37">
        <v>155</v>
      </c>
      <c r="S139" s="4">
        <f t="shared" si="229"/>
        <v>93.8065560552119</v>
      </c>
      <c r="T139" s="4">
        <f t="shared" si="230"/>
        <v>97.940547320928147</v>
      </c>
      <c r="U139" s="4">
        <f t="shared" si="231"/>
        <v>97.86332711978163</v>
      </c>
      <c r="V139" s="4">
        <f t="shared" si="232"/>
        <v>98.479128394176328</v>
      </c>
      <c r="W139" s="4">
        <f t="shared" si="233"/>
        <v>100.68472686665967</v>
      </c>
      <c r="X139" s="4">
        <f t="shared" si="234"/>
        <v>105.21841498493347</v>
      </c>
      <c r="Y139" s="4">
        <f t="shared" si="235"/>
        <v>107.37225073488459</v>
      </c>
      <c r="Z139" s="4">
        <f t="shared" si="236"/>
        <v>108.90412607761411</v>
      </c>
      <c r="AA139" s="4">
        <f t="shared" si="237"/>
        <v>110.25789149567416</v>
      </c>
      <c r="AB139" s="4">
        <f t="shared" si="238"/>
        <v>112.67342598112262</v>
      </c>
      <c r="AC139" s="4">
        <f t="shared" si="239"/>
        <v>112.45213502585185</v>
      </c>
      <c r="AD139" s="4">
        <f t="shared" si="240"/>
        <v>111.13952840190069</v>
      </c>
      <c r="AE139" s="4">
        <f t="shared" si="241"/>
        <v>109.16801247603743</v>
      </c>
      <c r="AF139" s="4">
        <f t="shared" si="242"/>
        <v>120.69933907801942</v>
      </c>
      <c r="AG139" s="4">
        <f t="shared" si="243"/>
        <v>152.18575343428304</v>
      </c>
      <c r="AI139" s="4">
        <f t="shared" si="244"/>
        <v>-1.8225560552119049</v>
      </c>
      <c r="AJ139" s="4">
        <f t="shared" si="245"/>
        <v>-0.76354732092814004</v>
      </c>
      <c r="AK139" s="4">
        <f t="shared" si="246"/>
        <v>0.71067288021836816</v>
      </c>
      <c r="AL139" s="4">
        <f t="shared" si="247"/>
        <v>0.83187160582367881</v>
      </c>
      <c r="AM139" s="4">
        <f t="shared" si="248"/>
        <v>-2.8726866659667394E-2</v>
      </c>
      <c r="AN139" s="4">
        <f t="shared" si="249"/>
        <v>0.83158501506652271</v>
      </c>
      <c r="AO139" s="4">
        <f t="shared" si="250"/>
        <v>-1.3892507348845839</v>
      </c>
      <c r="AP139" s="4">
        <f t="shared" si="251"/>
        <v>0.11287392238588723</v>
      </c>
      <c r="AQ139" s="4">
        <f t="shared" si="252"/>
        <v>0.21710850432583584</v>
      </c>
      <c r="AR139" s="4">
        <f t="shared" si="253"/>
        <v>-1.165425981122624</v>
      </c>
      <c r="AS139" s="4">
        <f t="shared" si="254"/>
        <v>1.4864974148153465E-2</v>
      </c>
      <c r="AT139" s="4">
        <f t="shared" si="255"/>
        <v>-2.2585284019006906</v>
      </c>
      <c r="AU139" s="4">
        <f t="shared" si="256"/>
        <v>-0.30401247603742831</v>
      </c>
      <c r="AV139" s="4">
        <f t="shared" ref="AV139:AW154" si="436">IF(OR($B139 &lt; P$230, $B139 &gt; P$233), 0, P139-AF139)</f>
        <v>0.25066092198058243</v>
      </c>
      <c r="AW139" s="4">
        <f t="shared" si="436"/>
        <v>2.8142465657169566</v>
      </c>
      <c r="AY139" s="2">
        <f t="shared" si="308"/>
        <v>93.8065560552119</v>
      </c>
      <c r="AZ139" s="2">
        <f t="shared" si="359"/>
        <v>94.033206469096967</v>
      </c>
      <c r="BA139" s="2">
        <f t="shared" si="360"/>
        <v>92.249194721564479</v>
      </c>
      <c r="BB139" s="2">
        <f t="shared" si="361"/>
        <v>90.014542701268681</v>
      </c>
      <c r="BC139" s="2">
        <f t="shared" si="362"/>
        <v>90.252139896848817</v>
      </c>
      <c r="BD139" s="2">
        <f t="shared" si="363"/>
        <v>91.193437744386486</v>
      </c>
      <c r="BE139" s="2">
        <f t="shared" si="364"/>
        <v>91.834453403874008</v>
      </c>
      <c r="BF139" s="2">
        <f t="shared" si="365"/>
        <v>92.581211956089859</v>
      </c>
      <c r="BG139" s="2">
        <f t="shared" si="366"/>
        <v>91.691631869907638</v>
      </c>
      <c r="BH139" s="2">
        <f t="shared" si="367"/>
        <v>91.809218079090698</v>
      </c>
      <c r="BI139" s="2">
        <f t="shared" si="368"/>
        <v>90.588718938853162</v>
      </c>
      <c r="BJ139" s="2">
        <f t="shared" si="369"/>
        <v>89.97944989186135</v>
      </c>
      <c r="BK139" s="2">
        <f t="shared" si="370"/>
        <v>92.303588903398563</v>
      </c>
      <c r="BL139" s="2">
        <f t="shared" si="371"/>
        <v>94.082050075236211</v>
      </c>
      <c r="BM139" s="2">
        <f t="shared" si="372"/>
        <v>97.25467908117767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117.92313029689609</v>
      </c>
      <c r="DL139" s="2">
        <f t="shared" ref="DL139:DY154" si="437">BP$228*$B139+BP$229</f>
        <v>107.30308989547038</v>
      </c>
      <c r="DM139" s="2">
        <f t="shared" si="437"/>
        <v>110.58785983149143</v>
      </c>
      <c r="DN139" s="2">
        <f t="shared" si="437"/>
        <v>103.74476518218626</v>
      </c>
      <c r="DO139" s="2">
        <f t="shared" si="437"/>
        <v>107.32713994966626</v>
      </c>
      <c r="DP139" s="2">
        <f t="shared" si="437"/>
        <v>113.64369232089234</v>
      </c>
      <c r="DQ139" s="2">
        <f t="shared" si="437"/>
        <v>112.12253109243696</v>
      </c>
      <c r="DR139" s="2">
        <f t="shared" si="437"/>
        <v>112.11774173669467</v>
      </c>
      <c r="DS139" s="2">
        <f t="shared" si="437"/>
        <v>107.15134534534535</v>
      </c>
      <c r="DT139" s="2">
        <f t="shared" si="437"/>
        <v>106.37399335049331</v>
      </c>
      <c r="DU139" s="2">
        <f t="shared" si="437"/>
        <v>110.52013839553841</v>
      </c>
      <c r="DV139" s="2">
        <f t="shared" si="437"/>
        <v>106.50645068752962</v>
      </c>
      <c r="DW139" s="2">
        <f t="shared" si="437"/>
        <v>110.72575325527957</v>
      </c>
      <c r="DX139" s="2">
        <f t="shared" si="437"/>
        <v>122.73713185637894</v>
      </c>
      <c r="DY139" s="2">
        <f t="shared" si="437"/>
        <v>116.0908458577713</v>
      </c>
      <c r="EA139" s="2">
        <f t="shared" si="228"/>
        <v>93.772440861961599</v>
      </c>
      <c r="EB139" s="2">
        <f t="shared" si="290"/>
        <v>93.99375539692096</v>
      </c>
      <c r="EC139" s="2">
        <f t="shared" si="291"/>
        <v>92.208977208029452</v>
      </c>
      <c r="ED139" s="2">
        <f t="shared" si="292"/>
        <v>89.973232593444365</v>
      </c>
      <c r="EE139" s="2">
        <f t="shared" si="293"/>
        <v>90.214972277773427</v>
      </c>
      <c r="EF139" s="2">
        <f t="shared" si="294"/>
        <v>91.152642541924067</v>
      </c>
      <c r="EG139" s="2">
        <f t="shared" si="295"/>
        <v>91.801000320785477</v>
      </c>
      <c r="EH139" s="2">
        <f t="shared" si="296"/>
        <v>92.549919314777867</v>
      </c>
      <c r="EI139" s="2">
        <f t="shared" si="297"/>
        <v>91.669090701034875</v>
      </c>
      <c r="EJ139" s="2">
        <f t="shared" si="298"/>
        <v>91.783546950407853</v>
      </c>
      <c r="EK139" s="2">
        <f t="shared" si="299"/>
        <v>90.552223433119281</v>
      </c>
      <c r="EL139" s="2">
        <f t="shared" si="300"/>
        <v>89.948894525035115</v>
      </c>
      <c r="EM139" s="2">
        <f t="shared" si="301"/>
        <v>92.276317467745173</v>
      </c>
      <c r="EN139" s="2">
        <f t="shared" si="302"/>
        <v>94.026548333819107</v>
      </c>
      <c r="EO139" s="2">
        <f t="shared" si="303"/>
        <v>97.231821129342549</v>
      </c>
      <c r="EQ139" s="2">
        <f t="shared" si="304"/>
        <v>93.855272853541848</v>
      </c>
      <c r="ER139" s="2">
        <f t="shared" ref="ER139:FE154" si="438">CV$228*$B139+CV$229</f>
        <v>94.311045765386666</v>
      </c>
      <c r="ES139" s="2">
        <f t="shared" si="438"/>
        <v>92.40525285869802</v>
      </c>
      <c r="ET139" s="2">
        <f t="shared" si="438"/>
        <v>90.335275665174876</v>
      </c>
      <c r="EU139" s="2">
        <f t="shared" si="438"/>
        <v>90.422467018498025</v>
      </c>
      <c r="EV139" s="2">
        <f t="shared" si="438"/>
        <v>91.239297414357807</v>
      </c>
      <c r="EW139" s="2">
        <f t="shared" si="438"/>
        <v>91.746402020518616</v>
      </c>
      <c r="EX139" s="2">
        <f t="shared" si="438"/>
        <v>92.542555698175761</v>
      </c>
      <c r="EY139" s="2">
        <f t="shared" si="438"/>
        <v>91.618407894634473</v>
      </c>
      <c r="EZ139" s="2">
        <f t="shared" si="438"/>
        <v>91.806197966197956</v>
      </c>
      <c r="FA139" s="2">
        <f t="shared" si="438"/>
        <v>90.621453981616156</v>
      </c>
      <c r="FB139" s="2">
        <f t="shared" si="438"/>
        <v>90.010844049967133</v>
      </c>
      <c r="FC139" s="2">
        <f t="shared" si="438"/>
        <v>92.198772635600463</v>
      </c>
      <c r="FD139" s="2">
        <f t="shared" si="438"/>
        <v>94.117395828008299</v>
      </c>
      <c r="FE139" s="2">
        <f t="shared" si="438"/>
        <v>96.958589784283689</v>
      </c>
      <c r="FG139" s="2">
        <f t="shared" si="306"/>
        <v>0.9987457530670506</v>
      </c>
      <c r="FH139" s="2">
        <f t="shared" ref="FH139:FU154" si="439">POWER(10,($B139-D$231)/D$229)/(1+POWER(10,($B139-D$231)/D$229))</f>
        <v>0.99857128861161593</v>
      </c>
      <c r="FI139" s="2">
        <f t="shared" si="439"/>
        <v>0.99840049737115122</v>
      </c>
      <c r="FJ139" s="2">
        <f t="shared" si="439"/>
        <v>0.9984315399970326</v>
      </c>
      <c r="FK139" s="2">
        <f t="shared" si="439"/>
        <v>0.99848402511200884</v>
      </c>
      <c r="FL139" s="2">
        <f t="shared" si="439"/>
        <v>0.99841961891908249</v>
      </c>
      <c r="FM139" s="2">
        <f t="shared" si="439"/>
        <v>0.99820004582330857</v>
      </c>
      <c r="FN139" s="2">
        <f t="shared" si="439"/>
        <v>0.99837508688820187</v>
      </c>
      <c r="FO139" s="2">
        <f t="shared" si="439"/>
        <v>0.99831852161969192</v>
      </c>
      <c r="FP139" s="2">
        <f t="shared" si="439"/>
        <v>0.99834352540161275</v>
      </c>
      <c r="FQ139" s="2">
        <f t="shared" si="439"/>
        <v>0.99838582083613392</v>
      </c>
      <c r="FR139" s="2">
        <f t="shared" si="439"/>
        <v>0.99834001936661976</v>
      </c>
      <c r="FS139" s="2">
        <f t="shared" si="439"/>
        <v>0.99833794118610675</v>
      </c>
      <c r="FT139" s="2">
        <f t="shared" si="439"/>
        <v>0.99818714711158618</v>
      </c>
      <c r="FU139" s="2">
        <f t="shared" si="439"/>
        <v>0.99819162635548286</v>
      </c>
      <c r="FW139" s="2">
        <f t="shared" si="324"/>
        <v>4.616893817185249E-2</v>
      </c>
      <c r="FX139" s="2">
        <f t="shared" si="376"/>
        <v>6.4407484238925852E-2</v>
      </c>
      <c r="FY139" s="2">
        <f t="shared" si="377"/>
        <v>5.5128806994883636E-2</v>
      </c>
      <c r="FZ139" s="2">
        <f t="shared" si="378"/>
        <v>5.4441063283179103E-2</v>
      </c>
      <c r="GA139" s="2">
        <f t="shared" si="379"/>
        <v>5.4102588656027809E-2</v>
      </c>
      <c r="GB139" s="2">
        <f t="shared" si="380"/>
        <v>6.0594087260070012E-2</v>
      </c>
      <c r="GC139" s="2">
        <f t="shared" si="381"/>
        <v>5.7231472141078515E-2</v>
      </c>
      <c r="GD139" s="2">
        <f t="shared" si="382"/>
        <v>6.8359060216819714E-2</v>
      </c>
      <c r="GE139" s="2">
        <f t="shared" si="383"/>
        <v>6.8897281703336449E-2</v>
      </c>
      <c r="GF139" s="2">
        <f t="shared" si="384"/>
        <v>6.6329247919597475E-2</v>
      </c>
      <c r="GG139" s="2">
        <f t="shared" si="385"/>
        <v>6.1587168501116576E-2</v>
      </c>
      <c r="GH139" s="2">
        <f t="shared" si="386"/>
        <v>4.9558802327590912E-2</v>
      </c>
      <c r="GI139" s="2">
        <f t="shared" si="387"/>
        <v>4.3750326292822987E-2</v>
      </c>
      <c r="GJ139" s="2">
        <f t="shared" si="388"/>
        <v>3.8016207062259853E-2</v>
      </c>
      <c r="GK139" s="2">
        <f t="shared" si="389"/>
        <v>4.1160033972871067E-2</v>
      </c>
      <c r="GM139" s="86">
        <f t="shared" si="325"/>
        <v>9.0476287535999061E-100</v>
      </c>
      <c r="GN139" s="86">
        <f t="shared" si="390"/>
        <v>3.0183808713016836E-73</v>
      </c>
      <c r="GO139" s="86">
        <f t="shared" si="391"/>
        <v>1.7234661208225782E-70</v>
      </c>
      <c r="GP139" s="86">
        <f t="shared" si="392"/>
        <v>5.522125383083706E-118</v>
      </c>
      <c r="GQ139" s="86">
        <f t="shared" si="393"/>
        <v>1.1888534317610719E-107</v>
      </c>
      <c r="GR139" s="86">
        <f t="shared" si="394"/>
        <v>8.030534387955428E-100</v>
      </c>
      <c r="GS139" s="86">
        <f t="shared" si="395"/>
        <v>4.082934787180791E-88</v>
      </c>
      <c r="GT139" s="86">
        <f t="shared" si="396"/>
        <v>4.4151719682862744E-96</v>
      </c>
      <c r="GU139" s="86">
        <f t="shared" si="397"/>
        <v>2.2148535637901963E-87</v>
      </c>
      <c r="GV139" s="86">
        <f t="shared" si="398"/>
        <v>5.8418791000853726E-77</v>
      </c>
      <c r="GW139" s="86">
        <f t="shared" si="399"/>
        <v>6.0891012388374495E-104</v>
      </c>
      <c r="GX139" s="86">
        <f t="shared" si="400"/>
        <v>2.2278070385038302E-106</v>
      </c>
      <c r="GY139" s="86">
        <f t="shared" si="401"/>
        <v>8.4255634383389215E-98</v>
      </c>
      <c r="GZ139" s="86">
        <f t="shared" si="402"/>
        <v>2.8931279794617336E-110</v>
      </c>
      <c r="HA139" s="86">
        <f t="shared" si="403"/>
        <v>1.0176529050401124E-144</v>
      </c>
      <c r="HC139" s="86">
        <f t="shared" si="326"/>
        <v>6.5076949871356045E-37</v>
      </c>
      <c r="HD139" s="86">
        <f t="shared" si="404"/>
        <v>2.8169116750606672E-37</v>
      </c>
      <c r="HE139" s="86">
        <f t="shared" si="405"/>
        <v>8.3756410274348949E-37</v>
      </c>
      <c r="HF139" s="86">
        <f t="shared" si="406"/>
        <v>3.5735459707482168E-57</v>
      </c>
      <c r="HG139" s="86">
        <f t="shared" si="407"/>
        <v>6.2451907023823465E-61</v>
      </c>
      <c r="HH139" s="86">
        <f t="shared" si="408"/>
        <v>4.2753497336490145E-84</v>
      </c>
      <c r="HI139" s="86">
        <f t="shared" si="409"/>
        <v>1.2552822593462595E-44</v>
      </c>
      <c r="HJ139" s="86">
        <f t="shared" si="410"/>
        <v>2.8461658471791929E-65</v>
      </c>
      <c r="HK139" s="86">
        <f t="shared" si="411"/>
        <v>2.6507250093386443E-72</v>
      </c>
      <c r="HL139" s="86">
        <f t="shared" si="412"/>
        <v>7.814806895292074E-41</v>
      </c>
      <c r="HM139" s="86">
        <f t="shared" si="413"/>
        <v>3.1456531662729678E-65</v>
      </c>
      <c r="HN139" s="86">
        <f t="shared" si="414"/>
        <v>8.0701702781440942E-48</v>
      </c>
      <c r="HO139" s="86">
        <f t="shared" si="415"/>
        <v>3.2866765434722668E-38</v>
      </c>
      <c r="HP139" s="86">
        <f t="shared" si="416"/>
        <v>1.4702261161742601E-45</v>
      </c>
      <c r="HQ139" s="86">
        <f t="shared" si="417"/>
        <v>9.5943315421510274E-53</v>
      </c>
      <c r="HS139" s="86">
        <f t="shared" si="327"/>
        <v>0.31342743791231331</v>
      </c>
      <c r="HT139" s="86">
        <f t="shared" si="418"/>
        <v>0.44759968734961741</v>
      </c>
      <c r="HU139" s="86">
        <f t="shared" si="419"/>
        <v>0.35760760242265333</v>
      </c>
      <c r="HV139" s="86">
        <f t="shared" si="420"/>
        <v>0.36082073331215808</v>
      </c>
      <c r="HW139" s="86">
        <f t="shared" si="421"/>
        <v>0.39974112086694713</v>
      </c>
      <c r="HX139" s="86">
        <f t="shared" si="422"/>
        <v>0.46272753253246074</v>
      </c>
      <c r="HY139" s="86">
        <f t="shared" si="423"/>
        <v>0.42440001410831663</v>
      </c>
      <c r="HZ139" s="86">
        <f t="shared" si="424"/>
        <v>0.50348905421340306</v>
      </c>
      <c r="IA139" s="86">
        <f t="shared" si="425"/>
        <v>0.50800832122034401</v>
      </c>
      <c r="IB139" s="86">
        <f t="shared" si="426"/>
        <v>0.48697450214882337</v>
      </c>
      <c r="IC139" s="86">
        <f t="shared" si="427"/>
        <v>0.45631779205899359</v>
      </c>
      <c r="ID139" s="86">
        <f t="shared" si="428"/>
        <v>0.3076874420046497</v>
      </c>
      <c r="IE139" s="86">
        <f t="shared" si="429"/>
        <v>0.22777103100480331</v>
      </c>
      <c r="IF139" s="86">
        <f t="shared" si="430"/>
        <v>0.19860629700246146</v>
      </c>
      <c r="IG139" s="86">
        <f t="shared" si="431"/>
        <v>0.25968350664720746</v>
      </c>
      <c r="II139" s="86">
        <f t="shared" si="328"/>
        <v>4.0221990443364098E-21</v>
      </c>
      <c r="IJ139" s="86">
        <f t="shared" si="329"/>
        <v>1.7122837699247793E-16</v>
      </c>
      <c r="IK139" s="86">
        <f t="shared" si="330"/>
        <v>6.54854788731851E-23</v>
      </c>
      <c r="IL139" s="86">
        <f t="shared" si="331"/>
        <v>3.4566094702009342E-24</v>
      </c>
      <c r="IM139" s="86">
        <f t="shared" si="332"/>
        <v>4.5665290276709419E-23</v>
      </c>
      <c r="IN139" s="86">
        <f t="shared" si="333"/>
        <v>3.9827876348007821E-21</v>
      </c>
      <c r="IO139" s="86">
        <f t="shared" si="334"/>
        <v>1.7776070607368548E-26</v>
      </c>
      <c r="IP139" s="86">
        <f t="shared" si="335"/>
        <v>8.1271156228463334E-22</v>
      </c>
      <c r="IQ139" s="86">
        <f t="shared" si="336"/>
        <v>1.0201164945509727E-19</v>
      </c>
      <c r="IR139" s="86">
        <f t="shared" si="337"/>
        <v>1.1719318224602073E-21</v>
      </c>
      <c r="IS139" s="86">
        <f t="shared" si="338"/>
        <v>1.1418990312583245E-23</v>
      </c>
      <c r="IT139" s="86">
        <f t="shared" si="339"/>
        <v>2.0985775891599968E-25</v>
      </c>
      <c r="IU139" s="86">
        <f t="shared" si="340"/>
        <v>8.3689718328474307E-26</v>
      </c>
      <c r="IV139" s="86">
        <f t="shared" si="341"/>
        <v>4.3483936334757141E-19</v>
      </c>
      <c r="IW139" s="86">
        <f t="shared" si="342"/>
        <v>4.0469606575861262E-17</v>
      </c>
      <c r="IY139" s="86">
        <f t="shared" si="343"/>
        <v>0.31342743791231331</v>
      </c>
      <c r="IZ139" s="86">
        <f t="shared" si="344"/>
        <v>0.44759968734961758</v>
      </c>
      <c r="JA139" s="86">
        <f t="shared" si="345"/>
        <v>0.35760760242265333</v>
      </c>
      <c r="JB139" s="86">
        <f t="shared" si="346"/>
        <v>0.36082073331215808</v>
      </c>
      <c r="JC139" s="86">
        <f t="shared" si="347"/>
        <v>0.39974112086694713</v>
      </c>
      <c r="JD139" s="86">
        <f t="shared" si="348"/>
        <v>0.46272753253246074</v>
      </c>
      <c r="JE139" s="86">
        <f t="shared" si="349"/>
        <v>0.42440001410831663</v>
      </c>
      <c r="JF139" s="86">
        <f t="shared" si="350"/>
        <v>0.50348905421340306</v>
      </c>
      <c r="JG139" s="86">
        <f t="shared" si="351"/>
        <v>0.50800832122034401</v>
      </c>
      <c r="JH139" s="86">
        <f t="shared" si="352"/>
        <v>0.48697450214882337</v>
      </c>
      <c r="JI139" s="86">
        <f t="shared" si="353"/>
        <v>0.45631779205899359</v>
      </c>
      <c r="JJ139" s="86">
        <f t="shared" si="354"/>
        <v>0.3076874420046497</v>
      </c>
      <c r="JK139" s="86">
        <f t="shared" si="355"/>
        <v>0.22777103100480331</v>
      </c>
      <c r="JL139" s="86">
        <f t="shared" si="356"/>
        <v>0.19860629700246146</v>
      </c>
      <c r="JM139" s="86">
        <f t="shared" si="357"/>
        <v>0.25968350664720752</v>
      </c>
    </row>
    <row r="140" spans="2:273" x14ac:dyDescent="0.25">
      <c r="B140" s="2">
        <v>113</v>
      </c>
      <c r="C140" s="37">
        <v>94.855000000000004</v>
      </c>
      <c r="D140" s="37">
        <v>97.194000000000003</v>
      </c>
      <c r="E140" s="37">
        <v>98.016000000000005</v>
      </c>
      <c r="F140" s="37">
        <v>97.721000000000004</v>
      </c>
      <c r="G140" s="37">
        <v>102.557</v>
      </c>
      <c r="H140" s="37">
        <v>103.633</v>
      </c>
      <c r="I140" s="37">
        <v>108.20699999999999</v>
      </c>
      <c r="J140" s="37">
        <v>106.84699999999999</v>
      </c>
      <c r="K140" s="37">
        <v>108.91500000000001</v>
      </c>
      <c r="L140" s="37">
        <v>110.492</v>
      </c>
      <c r="M140" s="37">
        <v>110.333</v>
      </c>
      <c r="N140" s="37">
        <v>113.492</v>
      </c>
      <c r="O140" s="37">
        <v>115.458</v>
      </c>
      <c r="P140" s="37">
        <v>128.167</v>
      </c>
      <c r="Q140" s="37">
        <v>161.4</v>
      </c>
      <c r="S140" s="4">
        <f t="shared" si="229"/>
        <v>93.658725598436078</v>
      </c>
      <c r="T140" s="4">
        <f t="shared" si="230"/>
        <v>97.781434698123576</v>
      </c>
      <c r="U140" s="4">
        <f t="shared" si="231"/>
        <v>98.22900946795265</v>
      </c>
      <c r="V140" s="4">
        <f t="shared" si="232"/>
        <v>99.115212660756654</v>
      </c>
      <c r="W140" s="4">
        <f t="shared" si="233"/>
        <v>101.07095682857762</v>
      </c>
      <c r="X140" s="4">
        <f t="shared" si="234"/>
        <v>104.74863160465983</v>
      </c>
      <c r="Y140" s="4">
        <f t="shared" si="235"/>
        <v>107.58260113429284</v>
      </c>
      <c r="Z140" s="4">
        <f t="shared" si="236"/>
        <v>107.22861252327164</v>
      </c>
      <c r="AA140" s="4">
        <f t="shared" si="237"/>
        <v>108.35549171623204</v>
      </c>
      <c r="AB140" s="4">
        <f t="shared" si="238"/>
        <v>111.22538752728559</v>
      </c>
      <c r="AC140" s="4">
        <f t="shared" si="239"/>
        <v>111.91658356499318</v>
      </c>
      <c r="AD140" s="4">
        <f t="shared" si="240"/>
        <v>114.12877695988033</v>
      </c>
      <c r="AE140" s="4">
        <f t="shared" si="241"/>
        <v>112.78704731505464</v>
      </c>
      <c r="AF140" s="4">
        <f t="shared" si="242"/>
        <v>126.50576635149829</v>
      </c>
      <c r="AG140" s="4">
        <f t="shared" si="243"/>
        <v>160.92079687290871</v>
      </c>
      <c r="AI140" s="4">
        <f t="shared" si="244"/>
        <v>1.1962744015639259</v>
      </c>
      <c r="AJ140" s="4">
        <f t="shared" si="245"/>
        <v>-0.58743469812357318</v>
      </c>
      <c r="AK140" s="4">
        <f t="shared" si="246"/>
        <v>-0.21300946795264508</v>
      </c>
      <c r="AL140" s="4">
        <f t="shared" si="247"/>
        <v>-1.3942126607566507</v>
      </c>
      <c r="AM140" s="4">
        <f t="shared" si="248"/>
        <v>1.4860431714223807</v>
      </c>
      <c r="AN140" s="4">
        <f t="shared" si="249"/>
        <v>-1.1156316046598391</v>
      </c>
      <c r="AO140" s="4">
        <f t="shared" si="250"/>
        <v>0.62439886570714975</v>
      </c>
      <c r="AP140" s="4">
        <f t="shared" si="251"/>
        <v>-0.38161252327164163</v>
      </c>
      <c r="AQ140" s="4">
        <f t="shared" si="252"/>
        <v>0.55950828376796835</v>
      </c>
      <c r="AR140" s="4">
        <f t="shared" si="253"/>
        <v>-0.73338752728558632</v>
      </c>
      <c r="AS140" s="4">
        <f t="shared" si="254"/>
        <v>-1.5835835649931767</v>
      </c>
      <c r="AT140" s="4">
        <f t="shared" si="255"/>
        <v>-0.63677695988032212</v>
      </c>
      <c r="AU140" s="4">
        <f t="shared" si="256"/>
        <v>2.6709526849453624</v>
      </c>
      <c r="AV140" s="4">
        <f t="shared" si="436"/>
        <v>1.6612336485017067</v>
      </c>
      <c r="AW140" s="4">
        <f t="shared" si="436"/>
        <v>0.47920312709129576</v>
      </c>
      <c r="AY140" s="2">
        <f t="shared" si="308"/>
        <v>93.658725598436078</v>
      </c>
      <c r="AZ140" s="2">
        <f t="shared" si="359"/>
        <v>93.865709406230664</v>
      </c>
      <c r="BA140" s="2">
        <f t="shared" si="360"/>
        <v>92.075656488284054</v>
      </c>
      <c r="BB140" s="2">
        <f t="shared" si="361"/>
        <v>89.85499927008226</v>
      </c>
      <c r="BC140" s="2">
        <f t="shared" si="362"/>
        <v>90.095588227146038</v>
      </c>
      <c r="BD140" s="2">
        <f t="shared" si="363"/>
        <v>91.033506755553688</v>
      </c>
      <c r="BE140" s="2">
        <f t="shared" si="364"/>
        <v>91.705582614516914</v>
      </c>
      <c r="BF140" s="2">
        <f t="shared" si="365"/>
        <v>92.450886657628672</v>
      </c>
      <c r="BG140" s="2">
        <f t="shared" si="366"/>
        <v>91.581731168649426</v>
      </c>
      <c r="BH140" s="2">
        <f t="shared" si="367"/>
        <v>91.663659037490319</v>
      </c>
      <c r="BI140" s="2">
        <f t="shared" si="368"/>
        <v>90.453679361180136</v>
      </c>
      <c r="BJ140" s="2">
        <f t="shared" si="369"/>
        <v>89.843963302024392</v>
      </c>
      <c r="BK140" s="2">
        <f t="shared" si="370"/>
        <v>92.183017816303661</v>
      </c>
      <c r="BL140" s="2">
        <f t="shared" si="371"/>
        <v>93.950421235103221</v>
      </c>
      <c r="BM140" s="2">
        <f t="shared" si="372"/>
        <v>97.159705428975144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118.00201066126856</v>
      </c>
      <c r="DL140" s="2">
        <f t="shared" si="437"/>
        <v>107.30621759581881</v>
      </c>
      <c r="DM140" s="2">
        <f t="shared" si="437"/>
        <v>110.67027902396325</v>
      </c>
      <c r="DN140" s="2">
        <f t="shared" si="437"/>
        <v>103.77702753036439</v>
      </c>
      <c r="DO140" s="2">
        <f t="shared" si="437"/>
        <v>107.39970357807199</v>
      </c>
      <c r="DP140" s="2">
        <f t="shared" si="437"/>
        <v>113.76557082797085</v>
      </c>
      <c r="DQ140" s="2">
        <f t="shared" si="437"/>
        <v>112.22882521008403</v>
      </c>
      <c r="DR140" s="2">
        <f t="shared" si="437"/>
        <v>112.22132549019607</v>
      </c>
      <c r="DS140" s="2">
        <f t="shared" si="437"/>
        <v>107.20731754611754</v>
      </c>
      <c r="DT140" s="2">
        <f t="shared" si="437"/>
        <v>106.42302874302871</v>
      </c>
      <c r="DU140" s="2">
        <f t="shared" si="437"/>
        <v>110.62534586014587</v>
      </c>
      <c r="DV140" s="2">
        <f t="shared" si="437"/>
        <v>106.57849644381221</v>
      </c>
      <c r="DW140" s="2">
        <f t="shared" si="437"/>
        <v>110.84333417222891</v>
      </c>
      <c r="DX140" s="2">
        <f t="shared" si="437"/>
        <v>122.9583475935829</v>
      </c>
      <c r="DY140" s="2">
        <f t="shared" si="437"/>
        <v>116.20310428885634</v>
      </c>
      <c r="EA140" s="2">
        <f t="shared" si="228"/>
        <v>93.626075760036798</v>
      </c>
      <c r="EB140" s="2">
        <f t="shared" si="290"/>
        <v>93.823719188096675</v>
      </c>
      <c r="EC140" s="2">
        <f t="shared" si="291"/>
        <v>92.035181464792089</v>
      </c>
      <c r="ED140" s="2">
        <f t="shared" si="292"/>
        <v>89.811060465897498</v>
      </c>
      <c r="EE140" s="2">
        <f t="shared" si="293"/>
        <v>90.05808482762987</v>
      </c>
      <c r="EF140" s="2">
        <f t="shared" si="294"/>
        <v>90.994345101500414</v>
      </c>
      <c r="EG140" s="2">
        <f t="shared" si="295"/>
        <v>91.67565566465359</v>
      </c>
      <c r="EH140" s="2">
        <f t="shared" si="296"/>
        <v>92.421948116308286</v>
      </c>
      <c r="EI140" s="2">
        <f t="shared" si="297"/>
        <v>91.56193373871352</v>
      </c>
      <c r="EJ140" s="2">
        <f t="shared" si="298"/>
        <v>91.639270796756435</v>
      </c>
      <c r="EK140" s="2">
        <f t="shared" si="299"/>
        <v>90.418791715655232</v>
      </c>
      <c r="EL140" s="2">
        <f t="shared" si="300"/>
        <v>89.814763259576196</v>
      </c>
      <c r="EM140" s="2">
        <f t="shared" si="301"/>
        <v>92.158968764623296</v>
      </c>
      <c r="EN140" s="2">
        <f t="shared" si="302"/>
        <v>93.898299426794921</v>
      </c>
      <c r="EO140" s="2">
        <f t="shared" si="303"/>
        <v>97.141298763781009</v>
      </c>
      <c r="EQ140" s="2">
        <f t="shared" si="304"/>
        <v>93.720591028345069</v>
      </c>
      <c r="ER140" s="2">
        <f t="shared" si="438"/>
        <v>94.171659831608466</v>
      </c>
      <c r="ES140" s="2">
        <f t="shared" si="438"/>
        <v>92.256160905726119</v>
      </c>
      <c r="ET140" s="2">
        <f t="shared" si="438"/>
        <v>90.214525785455564</v>
      </c>
      <c r="EU140" s="2">
        <f t="shared" si="438"/>
        <v>90.287248546277297</v>
      </c>
      <c r="EV140" s="2">
        <f t="shared" si="438"/>
        <v>91.090272151362171</v>
      </c>
      <c r="EW140" s="2">
        <f t="shared" si="438"/>
        <v>91.614477752519733</v>
      </c>
      <c r="EX140" s="2">
        <f t="shared" si="438"/>
        <v>92.416480827233144</v>
      </c>
      <c r="EY140" s="2">
        <f t="shared" si="438"/>
        <v>91.505984623822371</v>
      </c>
      <c r="EZ140" s="2">
        <f t="shared" si="438"/>
        <v>91.66764958603062</v>
      </c>
      <c r="FA140" s="2">
        <f t="shared" si="438"/>
        <v>90.495305271453006</v>
      </c>
      <c r="FB140" s="2">
        <f t="shared" si="438"/>
        <v>89.885348840048849</v>
      </c>
      <c r="FC140" s="2">
        <f t="shared" si="438"/>
        <v>92.06943189742627</v>
      </c>
      <c r="FD140" s="2">
        <f t="shared" si="438"/>
        <v>93.996247940984347</v>
      </c>
      <c r="FE140" s="2">
        <f t="shared" si="438"/>
        <v>96.851301068791969</v>
      </c>
      <c r="FG140" s="2">
        <f t="shared" si="306"/>
        <v>0.99885598694848654</v>
      </c>
      <c r="FH140" s="2">
        <f t="shared" si="439"/>
        <v>0.99869683590527003</v>
      </c>
      <c r="FI140" s="2">
        <f t="shared" si="439"/>
        <v>0.99854103093121882</v>
      </c>
      <c r="FJ140" s="2">
        <f t="shared" si="439"/>
        <v>0.99856935003580238</v>
      </c>
      <c r="FK140" s="2">
        <f t="shared" si="439"/>
        <v>0.99861723002316127</v>
      </c>
      <c r="FL140" s="2">
        <f t="shared" si="439"/>
        <v>0.99855847487058835</v>
      </c>
      <c r="FM140" s="2">
        <f t="shared" si="439"/>
        <v>0.99835816225206764</v>
      </c>
      <c r="FN140" s="2">
        <f t="shared" si="439"/>
        <v>0.99851784971897628</v>
      </c>
      <c r="FO140" s="2">
        <f t="shared" si="439"/>
        <v>0.99846624656932625</v>
      </c>
      <c r="FP140" s="2">
        <f t="shared" si="439"/>
        <v>0.99848905698847512</v>
      </c>
      <c r="FQ140" s="2">
        <f t="shared" si="439"/>
        <v>0.99852764198648591</v>
      </c>
      <c r="FR140" s="2">
        <f t="shared" si="439"/>
        <v>0.99848585851327265</v>
      </c>
      <c r="FS140" s="2">
        <f t="shared" si="439"/>
        <v>0.9984839626359876</v>
      </c>
      <c r="FT140" s="2">
        <f t="shared" si="439"/>
        <v>0.99834639474671327</v>
      </c>
      <c r="FU140" s="2">
        <f t="shared" si="439"/>
        <v>0.99835048116764646</v>
      </c>
      <c r="FW140" s="2">
        <f t="shared" si="324"/>
        <v>5.0398743131003031E-2</v>
      </c>
      <c r="FX140" s="2">
        <f t="shared" si="376"/>
        <v>7.0185276590074522E-2</v>
      </c>
      <c r="FY140" s="2">
        <f t="shared" si="377"/>
        <v>6.0127731807290946E-2</v>
      </c>
      <c r="FZ140" s="2">
        <f t="shared" si="378"/>
        <v>5.9381544689527596E-2</v>
      </c>
      <c r="GA140" s="2">
        <f t="shared" si="379"/>
        <v>5.9014270837010066E-2</v>
      </c>
      <c r="GB140" s="2">
        <f t="shared" si="380"/>
        <v>6.6053943597586123E-2</v>
      </c>
      <c r="GC140" s="2">
        <f t="shared" si="381"/>
        <v>6.2408467416518246E-2</v>
      </c>
      <c r="GD140" s="2">
        <f t="shared" si="382"/>
        <v>7.4463122914743621E-2</v>
      </c>
      <c r="GE140" s="2">
        <f t="shared" si="383"/>
        <v>7.5045533089562716E-2</v>
      </c>
      <c r="GF140" s="2">
        <f t="shared" si="384"/>
        <v>7.226611963830426E-2</v>
      </c>
      <c r="GG140" s="2">
        <f t="shared" si="385"/>
        <v>6.713011245123475E-2</v>
      </c>
      <c r="GH140" s="2">
        <f t="shared" si="386"/>
        <v>5.4081563627439537E-2</v>
      </c>
      <c r="GI140" s="2">
        <f t="shared" si="387"/>
        <v>4.7769645446923623E-2</v>
      </c>
      <c r="GJ140" s="2">
        <f t="shared" si="388"/>
        <v>4.1531615181835707E-2</v>
      </c>
      <c r="GK140" s="2">
        <f t="shared" si="389"/>
        <v>4.4952571083775657E-2</v>
      </c>
      <c r="GM140" s="86">
        <f t="shared" si="325"/>
        <v>1.4140758507550537E-103</v>
      </c>
      <c r="GN140" s="86">
        <f t="shared" si="390"/>
        <v>4.8867829920361163E-76</v>
      </c>
      <c r="GO140" s="86">
        <f t="shared" si="391"/>
        <v>3.8807467548783509E-73</v>
      </c>
      <c r="GP140" s="86">
        <f t="shared" si="392"/>
        <v>1.7487619238861607E-122</v>
      </c>
      <c r="GQ140" s="86">
        <f t="shared" si="393"/>
        <v>1.0887211238980851E-111</v>
      </c>
      <c r="GR140" s="86">
        <f t="shared" si="394"/>
        <v>1.6098341656093233E-103</v>
      </c>
      <c r="GS140" s="86">
        <f t="shared" si="395"/>
        <v>1.9386279415340939E-91</v>
      </c>
      <c r="GT140" s="86">
        <f t="shared" si="396"/>
        <v>1.2472516264474785E-99</v>
      </c>
      <c r="GU140" s="86">
        <f t="shared" si="397"/>
        <v>1.2179014136460283E-90</v>
      </c>
      <c r="GV140" s="86">
        <f t="shared" si="398"/>
        <v>7.7693601832170721E-80</v>
      </c>
      <c r="GW140" s="86">
        <f t="shared" si="399"/>
        <v>7.7551175291396601E-108</v>
      </c>
      <c r="GX140" s="86">
        <f t="shared" si="400"/>
        <v>2.0777756410015408E-110</v>
      </c>
      <c r="GY140" s="86">
        <f t="shared" si="401"/>
        <v>1.6885785442319839E-101</v>
      </c>
      <c r="GZ140" s="86">
        <f t="shared" si="402"/>
        <v>2.0659399253406839E-114</v>
      </c>
      <c r="HA140" s="86">
        <f t="shared" si="403"/>
        <v>4.3505320217634977E-150</v>
      </c>
      <c r="HC140" s="86">
        <f t="shared" si="326"/>
        <v>2.9627678583350372E-39</v>
      </c>
      <c r="HD140" s="86">
        <f t="shared" si="404"/>
        <v>1.0751054344725505E-39</v>
      </c>
      <c r="HE140" s="86">
        <f t="shared" si="405"/>
        <v>4.1922929866503522E-39</v>
      </c>
      <c r="HF140" s="86">
        <f t="shared" si="406"/>
        <v>7.9921113686879204E-61</v>
      </c>
      <c r="HG140" s="86">
        <f t="shared" si="407"/>
        <v>8.8839038462525607E-65</v>
      </c>
      <c r="HH140" s="86">
        <f t="shared" si="408"/>
        <v>2.3347538991565479E-89</v>
      </c>
      <c r="HI140" s="86">
        <f t="shared" si="409"/>
        <v>2.0006254907451379E-47</v>
      </c>
      <c r="HJ140" s="86">
        <f t="shared" si="410"/>
        <v>3.1274906514064505E-69</v>
      </c>
      <c r="HK140" s="86">
        <f t="shared" si="411"/>
        <v>8.6467990135429746E-77</v>
      </c>
      <c r="HL140" s="86">
        <f t="shared" si="412"/>
        <v>2.591279807837795E-43</v>
      </c>
      <c r="HM140" s="86">
        <f t="shared" si="413"/>
        <v>2.7151886605885312E-69</v>
      </c>
      <c r="HN140" s="86">
        <f t="shared" si="414"/>
        <v>7.1458777933601173E-51</v>
      </c>
      <c r="HO140" s="86">
        <f t="shared" si="415"/>
        <v>1.093551014607472E-40</v>
      </c>
      <c r="HP140" s="86">
        <f t="shared" si="416"/>
        <v>1.7301116214748251E-48</v>
      </c>
      <c r="HQ140" s="86">
        <f t="shared" si="417"/>
        <v>4.7026171093463377E-56</v>
      </c>
      <c r="HS140" s="86">
        <f t="shared" si="327"/>
        <v>0.39327170567230219</v>
      </c>
      <c r="HT140" s="86">
        <f t="shared" si="418"/>
        <v>0.50533598896845222</v>
      </c>
      <c r="HU140" s="86">
        <f t="shared" si="419"/>
        <v>0.44329225225940055</v>
      </c>
      <c r="HV140" s="86">
        <f t="shared" si="420"/>
        <v>0.44803514857632804</v>
      </c>
      <c r="HW140" s="86">
        <f t="shared" si="421"/>
        <v>0.47786109413353361</v>
      </c>
      <c r="HX140" s="86">
        <f t="shared" si="422"/>
        <v>0.51854940543437633</v>
      </c>
      <c r="HY140" s="86">
        <f t="shared" si="423"/>
        <v>0.50120329147462805</v>
      </c>
      <c r="HZ140" s="86">
        <f t="shared" si="424"/>
        <v>0.53213623407192168</v>
      </c>
      <c r="IA140" s="86">
        <f t="shared" si="425"/>
        <v>0.53211152632753211</v>
      </c>
      <c r="IB140" s="86">
        <f t="shared" si="426"/>
        <v>0.52949498631508241</v>
      </c>
      <c r="IC140" s="86">
        <f t="shared" si="427"/>
        <v>0.51790458904641434</v>
      </c>
      <c r="ID140" s="86">
        <f t="shared" si="428"/>
        <v>0.39793440231306376</v>
      </c>
      <c r="IE140" s="86">
        <f t="shared" si="429"/>
        <v>0.30956453036550557</v>
      </c>
      <c r="IF140" s="86">
        <f t="shared" si="430"/>
        <v>0.266088468383545</v>
      </c>
      <c r="IG140" s="86">
        <f t="shared" si="431"/>
        <v>0.32702785824927738</v>
      </c>
      <c r="II140" s="86">
        <f t="shared" si="328"/>
        <v>5.9545704371871776E-20</v>
      </c>
      <c r="IJ140" s="86">
        <f t="shared" si="329"/>
        <v>1.7619144874287257E-15</v>
      </c>
      <c r="IK140" s="86">
        <f t="shared" si="330"/>
        <v>1.4966945163190239E-21</v>
      </c>
      <c r="IL140" s="86">
        <f t="shared" si="331"/>
        <v>9.3702252927110114E-23</v>
      </c>
      <c r="IM140" s="86">
        <f t="shared" si="332"/>
        <v>1.0449743323603597E-21</v>
      </c>
      <c r="IN140" s="86">
        <f t="shared" si="333"/>
        <v>7.7876761695773991E-20</v>
      </c>
      <c r="IO140" s="86">
        <f t="shared" si="334"/>
        <v>7.1824706717371401E-25</v>
      </c>
      <c r="IP140" s="86">
        <f t="shared" si="335"/>
        <v>2.0467379017953441E-20</v>
      </c>
      <c r="IQ140" s="86">
        <f t="shared" si="336"/>
        <v>1.8619010190189414E-18</v>
      </c>
      <c r="IR140" s="86">
        <f t="shared" si="337"/>
        <v>2.7697054361633976E-20</v>
      </c>
      <c r="IS140" s="86">
        <f t="shared" si="338"/>
        <v>3.3440201662394347E-22</v>
      </c>
      <c r="IT140" s="86">
        <f t="shared" si="339"/>
        <v>6.0493412428913984E-24</v>
      </c>
      <c r="IU140" s="86">
        <f t="shared" si="340"/>
        <v>2.2119636827385174E-24</v>
      </c>
      <c r="IV140" s="86">
        <f t="shared" si="341"/>
        <v>4.2001934439744994E-18</v>
      </c>
      <c r="IW140" s="86">
        <f t="shared" si="342"/>
        <v>3.2009774133274069E-16</v>
      </c>
      <c r="IY140" s="86">
        <f t="shared" si="343"/>
        <v>0.39327170567230219</v>
      </c>
      <c r="IZ140" s="86">
        <f t="shared" si="344"/>
        <v>0.505335988968454</v>
      </c>
      <c r="JA140" s="86">
        <f t="shared" si="345"/>
        <v>0.44329225225940055</v>
      </c>
      <c r="JB140" s="86">
        <f t="shared" si="346"/>
        <v>0.44803514857632804</v>
      </c>
      <c r="JC140" s="86">
        <f t="shared" si="347"/>
        <v>0.47786109413353361</v>
      </c>
      <c r="JD140" s="86">
        <f t="shared" si="348"/>
        <v>0.51854940543437633</v>
      </c>
      <c r="JE140" s="86">
        <f t="shared" si="349"/>
        <v>0.50120329147462805</v>
      </c>
      <c r="JF140" s="86">
        <f t="shared" si="350"/>
        <v>0.53213623407192168</v>
      </c>
      <c r="JG140" s="86">
        <f t="shared" si="351"/>
        <v>0.53211152632753211</v>
      </c>
      <c r="JH140" s="86">
        <f t="shared" si="352"/>
        <v>0.52949498631508241</v>
      </c>
      <c r="JI140" s="86">
        <f t="shared" si="353"/>
        <v>0.51790458904641434</v>
      </c>
      <c r="JJ140" s="86">
        <f t="shared" si="354"/>
        <v>0.39793440231306376</v>
      </c>
      <c r="JK140" s="86">
        <f t="shared" si="355"/>
        <v>0.30956453036550557</v>
      </c>
      <c r="JL140" s="86">
        <f t="shared" si="356"/>
        <v>0.266088468383545</v>
      </c>
      <c r="JM140" s="86">
        <f t="shared" si="357"/>
        <v>0.32702785824927771</v>
      </c>
    </row>
    <row r="141" spans="2:273" x14ac:dyDescent="0.25">
      <c r="B141" s="2">
        <v>114</v>
      </c>
      <c r="C141" s="37">
        <v>92.822999999999993</v>
      </c>
      <c r="D141" s="37">
        <v>96.903000000000006</v>
      </c>
      <c r="E141" s="37">
        <v>97.131</v>
      </c>
      <c r="F141" s="37">
        <v>99.245999999999995</v>
      </c>
      <c r="G141" s="37">
        <v>102.033</v>
      </c>
      <c r="H141" s="37">
        <v>102.95</v>
      </c>
      <c r="I141" s="37">
        <v>106.10299999999999</v>
      </c>
      <c r="J141" s="37">
        <v>103.271</v>
      </c>
      <c r="K141" s="37">
        <v>103.47499999999999</v>
      </c>
      <c r="L141" s="37">
        <v>106.42400000000001</v>
      </c>
      <c r="M141" s="37">
        <v>107.717</v>
      </c>
      <c r="N141" s="37">
        <v>114.864</v>
      </c>
      <c r="O141" s="37">
        <v>115.593</v>
      </c>
      <c r="P141" s="37">
        <v>134.94999999999999</v>
      </c>
      <c r="Q141" s="37">
        <v>168.35</v>
      </c>
      <c r="S141" s="4">
        <f t="shared" si="229"/>
        <v>93.511221193628344</v>
      </c>
      <c r="T141" s="4">
        <f t="shared" si="230"/>
        <v>97.319104299961054</v>
      </c>
      <c r="U141" s="4">
        <f t="shared" si="231"/>
        <v>98.069563180606394</v>
      </c>
      <c r="V141" s="4">
        <f t="shared" si="232"/>
        <v>98.910005582231449</v>
      </c>
      <c r="W141" s="4">
        <f t="shared" si="233"/>
        <v>100.43654375900668</v>
      </c>
      <c r="X141" s="4">
        <f t="shared" si="234"/>
        <v>102.95404611479616</v>
      </c>
      <c r="Y141" s="4">
        <f t="shared" si="235"/>
        <v>105.94511644206719</v>
      </c>
      <c r="Z141" s="4">
        <f t="shared" si="236"/>
        <v>104.07662703992914</v>
      </c>
      <c r="AA141" s="4">
        <f t="shared" si="237"/>
        <v>104.95112281617807</v>
      </c>
      <c r="AB141" s="4">
        <f t="shared" si="238"/>
        <v>107.76726838217863</v>
      </c>
      <c r="AC141" s="4">
        <f t="shared" si="239"/>
        <v>109.01625679355733</v>
      </c>
      <c r="AD141" s="4">
        <f t="shared" si="240"/>
        <v>115.30750397071607</v>
      </c>
      <c r="AE141" s="4">
        <f t="shared" si="241"/>
        <v>115.59148558701995</v>
      </c>
      <c r="AF141" s="4">
        <f t="shared" si="242"/>
        <v>131.73267023187736</v>
      </c>
      <c r="AG141" s="4">
        <f t="shared" si="243"/>
        <v>168.33551446361108</v>
      </c>
      <c r="AI141" s="4">
        <f t="shared" si="244"/>
        <v>-0.6882211936283511</v>
      </c>
      <c r="AJ141" s="4">
        <f t="shared" si="245"/>
        <v>-0.4161042999610487</v>
      </c>
      <c r="AK141" s="4">
        <f t="shared" si="246"/>
        <v>-0.9385631806063941</v>
      </c>
      <c r="AL141" s="4">
        <f t="shared" si="247"/>
        <v>0.33599441776854633</v>
      </c>
      <c r="AM141" s="4">
        <f t="shared" si="248"/>
        <v>1.5964562409933194</v>
      </c>
      <c r="AN141" s="4">
        <f t="shared" si="249"/>
        <v>-4.0461147961536881E-3</v>
      </c>
      <c r="AO141" s="4">
        <f t="shared" si="250"/>
        <v>0.15788355793280573</v>
      </c>
      <c r="AP141" s="4">
        <f t="shared" si="251"/>
        <v>-0.80562703992913498</v>
      </c>
      <c r="AQ141" s="4">
        <f t="shared" si="252"/>
        <v>-1.4761228161780764</v>
      </c>
      <c r="AR141" s="4">
        <f t="shared" si="253"/>
        <v>-1.3432683821786213</v>
      </c>
      <c r="AS141" s="4">
        <f t="shared" si="254"/>
        <v>-1.2992567935573334</v>
      </c>
      <c r="AT141" s="4">
        <f t="shared" si="255"/>
        <v>-0.44350397071606551</v>
      </c>
      <c r="AU141" s="4">
        <f t="shared" si="256"/>
        <v>1.5144129800575001E-3</v>
      </c>
      <c r="AV141" s="4">
        <f t="shared" si="436"/>
        <v>3.2173297681226245</v>
      </c>
      <c r="AW141" s="4">
        <f t="shared" si="436"/>
        <v>1.4485536388917808E-2</v>
      </c>
      <c r="AY141" s="2">
        <f t="shared" si="308"/>
        <v>93.511221193628344</v>
      </c>
      <c r="AZ141" s="2">
        <f t="shared" si="359"/>
        <v>93.698853714747173</v>
      </c>
      <c r="BA141" s="2">
        <f t="shared" si="360"/>
        <v>91.902629813286111</v>
      </c>
      <c r="BB141" s="2">
        <f t="shared" si="361"/>
        <v>89.696168583133087</v>
      </c>
      <c r="BC141" s="2">
        <f t="shared" si="362"/>
        <v>89.939497929935854</v>
      </c>
      <c r="BD141" s="2">
        <f t="shared" si="363"/>
        <v>90.873927858736437</v>
      </c>
      <c r="BE141" s="2">
        <f t="shared" si="364"/>
        <v>91.576829268288236</v>
      </c>
      <c r="BF141" s="2">
        <f t="shared" si="365"/>
        <v>92.320767524909115</v>
      </c>
      <c r="BG141" s="2">
        <f t="shared" si="366"/>
        <v>91.471891753724307</v>
      </c>
      <c r="BH141" s="2">
        <f t="shared" si="367"/>
        <v>91.518319566695695</v>
      </c>
      <c r="BI141" s="2">
        <f t="shared" si="368"/>
        <v>90.318945791563053</v>
      </c>
      <c r="BJ141" s="2">
        <f t="shared" si="369"/>
        <v>89.708742493477544</v>
      </c>
      <c r="BK141" s="2">
        <f t="shared" si="370"/>
        <v>92.062488650465042</v>
      </c>
      <c r="BL141" s="2">
        <f t="shared" si="371"/>
        <v>93.819174341851252</v>
      </c>
      <c r="BM141" s="2">
        <f t="shared" si="372"/>
        <v>97.064706887115008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118.08089102564102</v>
      </c>
      <c r="DL141" s="2">
        <f t="shared" si="437"/>
        <v>107.30934529616724</v>
      </c>
      <c r="DM141" s="2">
        <f t="shared" si="437"/>
        <v>110.75269821643508</v>
      </c>
      <c r="DN141" s="2">
        <f t="shared" si="437"/>
        <v>103.80928987854253</v>
      </c>
      <c r="DO141" s="2">
        <f t="shared" si="437"/>
        <v>107.47226720647774</v>
      </c>
      <c r="DP141" s="2">
        <f t="shared" si="437"/>
        <v>113.88744933504935</v>
      </c>
      <c r="DQ141" s="2">
        <f t="shared" si="437"/>
        <v>112.33511932773108</v>
      </c>
      <c r="DR141" s="2">
        <f t="shared" si="437"/>
        <v>112.32490924369746</v>
      </c>
      <c r="DS141" s="2">
        <f t="shared" si="437"/>
        <v>107.26328974688974</v>
      </c>
      <c r="DT141" s="2">
        <f t="shared" si="437"/>
        <v>106.4720641355641</v>
      </c>
      <c r="DU141" s="2">
        <f t="shared" si="437"/>
        <v>110.73055332475334</v>
      </c>
      <c r="DV141" s="2">
        <f t="shared" si="437"/>
        <v>106.65054220009482</v>
      </c>
      <c r="DW141" s="2">
        <f t="shared" si="437"/>
        <v>110.96091508917824</v>
      </c>
      <c r="DX141" s="2">
        <f t="shared" si="437"/>
        <v>123.17956333078688</v>
      </c>
      <c r="DY141" s="2">
        <f t="shared" si="437"/>
        <v>116.31536271994139</v>
      </c>
      <c r="EA141" s="2">
        <f t="shared" si="228"/>
        <v>93.479710658111998</v>
      </c>
      <c r="EB141" s="2">
        <f t="shared" si="290"/>
        <v>93.653682979272389</v>
      </c>
      <c r="EC141" s="2">
        <f t="shared" si="291"/>
        <v>91.86138572155474</v>
      </c>
      <c r="ED141" s="2">
        <f t="shared" si="292"/>
        <v>89.648888338350631</v>
      </c>
      <c r="EE141" s="2">
        <f t="shared" si="293"/>
        <v>89.901197377486298</v>
      </c>
      <c r="EF141" s="2">
        <f t="shared" si="294"/>
        <v>90.836047661076762</v>
      </c>
      <c r="EG141" s="2">
        <f t="shared" si="295"/>
        <v>91.550311008521717</v>
      </c>
      <c r="EH141" s="2">
        <f t="shared" si="296"/>
        <v>92.293976917838691</v>
      </c>
      <c r="EI141" s="2">
        <f t="shared" si="297"/>
        <v>91.454776776392166</v>
      </c>
      <c r="EJ141" s="2">
        <f t="shared" si="298"/>
        <v>91.494994643105002</v>
      </c>
      <c r="EK141" s="2">
        <f t="shared" si="299"/>
        <v>90.285359998191183</v>
      </c>
      <c r="EL141" s="2">
        <f t="shared" si="300"/>
        <v>89.680631994117277</v>
      </c>
      <c r="EM141" s="2">
        <f t="shared" si="301"/>
        <v>92.041620061501433</v>
      </c>
      <c r="EN141" s="2">
        <f t="shared" si="302"/>
        <v>93.770050519770734</v>
      </c>
      <c r="EO141" s="2">
        <f t="shared" si="303"/>
        <v>97.050776398219469</v>
      </c>
      <c r="EQ141" s="2">
        <f t="shared" si="304"/>
        <v>93.585909203148304</v>
      </c>
      <c r="ER141" s="2">
        <f t="shared" si="438"/>
        <v>94.032273897830265</v>
      </c>
      <c r="ES141" s="2">
        <f t="shared" si="438"/>
        <v>92.107068952754204</v>
      </c>
      <c r="ET141" s="2">
        <f t="shared" si="438"/>
        <v>90.093775905736251</v>
      </c>
      <c r="EU141" s="2">
        <f t="shared" si="438"/>
        <v>90.152030074056569</v>
      </c>
      <c r="EV141" s="2">
        <f t="shared" si="438"/>
        <v>90.941246888366521</v>
      </c>
      <c r="EW141" s="2">
        <f t="shared" si="438"/>
        <v>91.482553484520849</v>
      </c>
      <c r="EX141" s="2">
        <f t="shared" si="438"/>
        <v>92.290405956290527</v>
      </c>
      <c r="EY141" s="2">
        <f t="shared" si="438"/>
        <v>91.39356135301027</v>
      </c>
      <c r="EZ141" s="2">
        <f t="shared" si="438"/>
        <v>91.529101205863284</v>
      </c>
      <c r="FA141" s="2">
        <f t="shared" si="438"/>
        <v>90.36915656128987</v>
      </c>
      <c r="FB141" s="2">
        <f t="shared" si="438"/>
        <v>89.759853630130564</v>
      </c>
      <c r="FC141" s="2">
        <f t="shared" si="438"/>
        <v>91.940091159252077</v>
      </c>
      <c r="FD141" s="2">
        <f t="shared" si="438"/>
        <v>93.875100053960409</v>
      </c>
      <c r="FE141" s="2">
        <f t="shared" si="438"/>
        <v>96.744012353300235</v>
      </c>
      <c r="FG141" s="2">
        <f t="shared" si="306"/>
        <v>0.99895654266145872</v>
      </c>
      <c r="FH141" s="2">
        <f t="shared" si="439"/>
        <v>0.99881136392600578</v>
      </c>
      <c r="FI141" s="2">
        <f t="shared" si="439"/>
        <v>0.99866923355988924</v>
      </c>
      <c r="FJ141" s="2">
        <f t="shared" si="439"/>
        <v>0.99869506745821457</v>
      </c>
      <c r="FK141" s="2">
        <f t="shared" si="439"/>
        <v>0.99873874533748419</v>
      </c>
      <c r="FL141" s="2">
        <f t="shared" si="439"/>
        <v>0.99868514668263675</v>
      </c>
      <c r="FM141" s="2">
        <f t="shared" si="439"/>
        <v>0.99850240982966743</v>
      </c>
      <c r="FN141" s="2">
        <f t="shared" si="439"/>
        <v>0.99864808657085069</v>
      </c>
      <c r="FO141" s="2">
        <f t="shared" si="439"/>
        <v>0.99860101144767699</v>
      </c>
      <c r="FP141" s="2">
        <f t="shared" si="439"/>
        <v>0.99862182037153424</v>
      </c>
      <c r="FQ141" s="2">
        <f t="shared" si="439"/>
        <v>0.99865701954706898</v>
      </c>
      <c r="FR141" s="2">
        <f t="shared" si="439"/>
        <v>0.99861890255088204</v>
      </c>
      <c r="FS141" s="2">
        <f t="shared" si="439"/>
        <v>0.99861717302914865</v>
      </c>
      <c r="FT141" s="2">
        <f t="shared" si="439"/>
        <v>0.99849167462464261</v>
      </c>
      <c r="FU141" s="2">
        <f t="shared" si="439"/>
        <v>0.99849540256823532</v>
      </c>
      <c r="FW141" s="2">
        <f t="shared" si="324"/>
        <v>5.4993722588938879E-2</v>
      </c>
      <c r="FX141" s="2">
        <f t="shared" si="376"/>
        <v>7.6439030130142083E-2</v>
      </c>
      <c r="FY141" s="2">
        <f t="shared" si="377"/>
        <v>6.5548499077117586E-2</v>
      </c>
      <c r="FZ141" s="2">
        <f t="shared" si="378"/>
        <v>6.4739673839741621E-2</v>
      </c>
      <c r="GA141" s="2">
        <f t="shared" si="379"/>
        <v>6.4341526934185503E-2</v>
      </c>
      <c r="GB141" s="2">
        <f t="shared" si="380"/>
        <v>7.196807328200279E-2</v>
      </c>
      <c r="GC141" s="2">
        <f t="shared" si="381"/>
        <v>6.8019971693723508E-2</v>
      </c>
      <c r="GD141" s="2">
        <f t="shared" si="382"/>
        <v>8.1064815563328119E-2</v>
      </c>
      <c r="GE141" s="2">
        <f t="shared" si="383"/>
        <v>8.1694302947862216E-2</v>
      </c>
      <c r="GF141" s="2">
        <f t="shared" si="384"/>
        <v>7.8689592413188875E-2</v>
      </c>
      <c r="GG141" s="2">
        <f t="shared" si="385"/>
        <v>7.313305165868858E-2</v>
      </c>
      <c r="GH141" s="2">
        <f t="shared" si="386"/>
        <v>5.8991456099755882E-2</v>
      </c>
      <c r="GI141" s="2">
        <f t="shared" si="387"/>
        <v>5.2138084357028665E-2</v>
      </c>
      <c r="GJ141" s="2">
        <f t="shared" si="388"/>
        <v>4.5356770665578916E-2</v>
      </c>
      <c r="GK141" s="2">
        <f t="shared" si="389"/>
        <v>4.9076671329216483E-2</v>
      </c>
      <c r="GM141" s="86">
        <f t="shared" si="325"/>
        <v>1.8710717447092192E-107</v>
      </c>
      <c r="GN141" s="86">
        <f t="shared" si="390"/>
        <v>6.9995005739198935E-79</v>
      </c>
      <c r="GO141" s="86">
        <f t="shared" si="391"/>
        <v>7.7916033332477455E-76</v>
      </c>
      <c r="GP141" s="86">
        <f t="shared" si="392"/>
        <v>4.55053172237713E-127</v>
      </c>
      <c r="GQ141" s="86">
        <f t="shared" si="393"/>
        <v>8.3811177112479475E-116</v>
      </c>
      <c r="GR141" s="86">
        <f t="shared" si="394"/>
        <v>2.7576949159148634E-107</v>
      </c>
      <c r="GS141" s="86">
        <f t="shared" si="395"/>
        <v>7.9700430002396616E-95</v>
      </c>
      <c r="GT141" s="86">
        <f t="shared" si="396"/>
        <v>3.031060444410176E-103</v>
      </c>
      <c r="GU141" s="86">
        <f t="shared" si="397"/>
        <v>5.8233740048486982E-94</v>
      </c>
      <c r="GV141" s="86">
        <f t="shared" si="398"/>
        <v>9.1297141693092535E-83</v>
      </c>
      <c r="GW141" s="86">
        <f t="shared" si="399"/>
        <v>8.3548566552636652E-112</v>
      </c>
      <c r="GX141" s="86">
        <f t="shared" si="400"/>
        <v>1.6267357079108166E-114</v>
      </c>
      <c r="GY141" s="86">
        <f t="shared" si="401"/>
        <v>2.882469084056376E-105</v>
      </c>
      <c r="GZ141" s="86">
        <f t="shared" si="402"/>
        <v>1.233917522211478E-118</v>
      </c>
      <c r="HA141" s="86">
        <f t="shared" si="403"/>
        <v>1.4812457337777947E-155</v>
      </c>
      <c r="HC141" s="86">
        <f t="shared" si="326"/>
        <v>1.1360799330985793E-41</v>
      </c>
      <c r="HD141" s="86">
        <f t="shared" si="404"/>
        <v>3.4234636598623082E-42</v>
      </c>
      <c r="HE141" s="86">
        <f t="shared" si="405"/>
        <v>1.7769340331194202E-41</v>
      </c>
      <c r="HF141" s="86">
        <f t="shared" si="406"/>
        <v>1.369388294360237E-64</v>
      </c>
      <c r="HG141" s="86">
        <f t="shared" si="407"/>
        <v>9.5765392756417107E-69</v>
      </c>
      <c r="HH141" s="86">
        <f t="shared" si="408"/>
        <v>8.7705286837377249E-95</v>
      </c>
      <c r="HI141" s="86">
        <f t="shared" si="409"/>
        <v>2.6061288503662149E-50</v>
      </c>
      <c r="HJ141" s="86">
        <f t="shared" si="410"/>
        <v>2.6124687910571695E-73</v>
      </c>
      <c r="HK141" s="86">
        <f t="shared" si="411"/>
        <v>2.0541608170125832E-81</v>
      </c>
      <c r="HL141" s="86">
        <f t="shared" si="412"/>
        <v>7.2221627228679422E-46</v>
      </c>
      <c r="HM141" s="86">
        <f t="shared" si="413"/>
        <v>1.7556301339353601E-73</v>
      </c>
      <c r="HN141" s="86">
        <f t="shared" si="414"/>
        <v>5.0594326545010798E-54</v>
      </c>
      <c r="HO141" s="86">
        <f t="shared" si="415"/>
        <v>3.0227854293989114E-43</v>
      </c>
      <c r="HP141" s="86">
        <f t="shared" si="416"/>
        <v>1.6398781550279773E-51</v>
      </c>
      <c r="HQ141" s="86">
        <f t="shared" si="417"/>
        <v>1.8169477837119206E-59</v>
      </c>
      <c r="HS141" s="86">
        <f t="shared" si="327"/>
        <v>0.46591552311727491</v>
      </c>
      <c r="HT141" s="86">
        <f t="shared" si="418"/>
        <v>0.53159712958163408</v>
      </c>
      <c r="HU141" s="86">
        <f t="shared" si="419"/>
        <v>0.50810216207403613</v>
      </c>
      <c r="HV141" s="86">
        <f t="shared" si="420"/>
        <v>0.51199964842006385</v>
      </c>
      <c r="HW141" s="86">
        <f t="shared" si="421"/>
        <v>0.52549110139396571</v>
      </c>
      <c r="HX141" s="86">
        <f t="shared" si="422"/>
        <v>0.53019817762930121</v>
      </c>
      <c r="HY141" s="86">
        <f t="shared" si="423"/>
        <v>0.53213177451537197</v>
      </c>
      <c r="HZ141" s="86">
        <f t="shared" si="424"/>
        <v>0.50223989535699931</v>
      </c>
      <c r="IA141" s="86">
        <f t="shared" si="425"/>
        <v>0.50306608166513089</v>
      </c>
      <c r="IB141" s="86">
        <f t="shared" si="426"/>
        <v>0.51779567497412671</v>
      </c>
      <c r="IC141" s="86">
        <f t="shared" si="427"/>
        <v>0.52937082375093281</v>
      </c>
      <c r="ID141" s="86">
        <f t="shared" si="428"/>
        <v>0.47781037762162532</v>
      </c>
      <c r="IE141" s="86">
        <f t="shared" si="429"/>
        <v>0.39675039406819179</v>
      </c>
      <c r="IF141" s="86">
        <f t="shared" si="430"/>
        <v>0.34166756232993223</v>
      </c>
      <c r="IG141" s="86">
        <f t="shared" si="431"/>
        <v>0.39860385253668468</v>
      </c>
      <c r="II141" s="86">
        <f t="shared" si="328"/>
        <v>8.1263321990979494E-19</v>
      </c>
      <c r="IJ141" s="86">
        <f t="shared" si="329"/>
        <v>1.6747924322408802E-14</v>
      </c>
      <c r="IK141" s="86">
        <f t="shared" si="330"/>
        <v>3.0921746552102817E-20</v>
      </c>
      <c r="IL141" s="86">
        <f t="shared" si="331"/>
        <v>2.2843735056647449E-21</v>
      </c>
      <c r="IM141" s="86">
        <f t="shared" si="332"/>
        <v>2.1629858964687791E-20</v>
      </c>
      <c r="IN141" s="86">
        <f t="shared" si="333"/>
        <v>1.3787552322435022E-18</v>
      </c>
      <c r="IO141" s="86">
        <f t="shared" si="334"/>
        <v>2.5702295511291868E-23</v>
      </c>
      <c r="IP141" s="86">
        <f t="shared" si="335"/>
        <v>4.6024563995898825E-19</v>
      </c>
      <c r="IQ141" s="86">
        <f t="shared" si="336"/>
        <v>3.0685728408499826E-17</v>
      </c>
      <c r="IR141" s="86">
        <f t="shared" si="337"/>
        <v>5.8660066343543079E-19</v>
      </c>
      <c r="IS141" s="86">
        <f t="shared" si="338"/>
        <v>8.7391115483873093E-21</v>
      </c>
      <c r="IT141" s="86">
        <f t="shared" si="339"/>
        <v>1.5707429975329842E-22</v>
      </c>
      <c r="IU141" s="86">
        <f t="shared" si="340"/>
        <v>5.3034425407823319E-23</v>
      </c>
      <c r="IV141" s="86">
        <f t="shared" si="341"/>
        <v>3.8056451354854172E-17</v>
      </c>
      <c r="IW141" s="86">
        <f t="shared" si="342"/>
        <v>2.3847833269019139E-15</v>
      </c>
      <c r="IY141" s="86">
        <f t="shared" si="343"/>
        <v>0.46591552311727491</v>
      </c>
      <c r="IZ141" s="86">
        <f t="shared" si="344"/>
        <v>0.53159712958165084</v>
      </c>
      <c r="JA141" s="86">
        <f t="shared" si="345"/>
        <v>0.50810216207403613</v>
      </c>
      <c r="JB141" s="86">
        <f t="shared" si="346"/>
        <v>0.51199964842006385</v>
      </c>
      <c r="JC141" s="86">
        <f t="shared" si="347"/>
        <v>0.52549110139396571</v>
      </c>
      <c r="JD141" s="86">
        <f t="shared" si="348"/>
        <v>0.53019817762930121</v>
      </c>
      <c r="JE141" s="86">
        <f t="shared" si="349"/>
        <v>0.53213177451537197</v>
      </c>
      <c r="JF141" s="86">
        <f t="shared" si="350"/>
        <v>0.50223989535699931</v>
      </c>
      <c r="JG141" s="86">
        <f t="shared" si="351"/>
        <v>0.50306608166513089</v>
      </c>
      <c r="JH141" s="86">
        <f t="shared" si="352"/>
        <v>0.51779567497412671</v>
      </c>
      <c r="JI141" s="86">
        <f t="shared" si="353"/>
        <v>0.52937082375093281</v>
      </c>
      <c r="JJ141" s="86">
        <f t="shared" si="354"/>
        <v>0.47781037762162532</v>
      </c>
      <c r="JK141" s="86">
        <f t="shared" si="355"/>
        <v>0.39675039406819179</v>
      </c>
      <c r="JL141" s="86">
        <f t="shared" si="356"/>
        <v>0.34166756232993228</v>
      </c>
      <c r="JM141" s="86">
        <f t="shared" si="357"/>
        <v>0.39860385253668706</v>
      </c>
    </row>
    <row r="142" spans="2:273" x14ac:dyDescent="0.25">
      <c r="B142" s="2">
        <v>115</v>
      </c>
      <c r="C142" s="37">
        <v>94.144999999999996</v>
      </c>
      <c r="D142" s="37">
        <v>97.838999999999999</v>
      </c>
      <c r="E142" s="37">
        <v>96.688999999999993</v>
      </c>
      <c r="F142" s="37">
        <v>96.671999999999997</v>
      </c>
      <c r="G142" s="37">
        <v>97.933999999999997</v>
      </c>
      <c r="H142" s="37">
        <v>99.95</v>
      </c>
      <c r="I142" s="37">
        <v>103.63800000000001</v>
      </c>
      <c r="J142" s="37">
        <v>101.136</v>
      </c>
      <c r="K142" s="37">
        <v>100.746</v>
      </c>
      <c r="L142" s="37">
        <v>103.864</v>
      </c>
      <c r="M142" s="37">
        <v>105.417</v>
      </c>
      <c r="N142" s="37">
        <v>113</v>
      </c>
      <c r="O142" s="37">
        <v>115.492</v>
      </c>
      <c r="P142" s="37">
        <v>134.86699999999999</v>
      </c>
      <c r="Q142" s="37">
        <v>171.75</v>
      </c>
      <c r="S142" s="4">
        <f t="shared" si="229"/>
        <v>93.364044345035154</v>
      </c>
      <c r="T142" s="4">
        <f t="shared" si="230"/>
        <v>96.592969874271148</v>
      </c>
      <c r="U142" s="4">
        <f t="shared" si="231"/>
        <v>97.305924511728549</v>
      </c>
      <c r="V142" s="4">
        <f t="shared" si="232"/>
        <v>97.756436531417066</v>
      </c>
      <c r="W142" s="4">
        <f t="shared" si="233"/>
        <v>98.79238936552413</v>
      </c>
      <c r="X142" s="4">
        <f t="shared" si="234"/>
        <v>100.1832507692383</v>
      </c>
      <c r="Y142" s="4">
        <f t="shared" si="235"/>
        <v>102.77238169439387</v>
      </c>
      <c r="Z142" s="4">
        <f t="shared" si="236"/>
        <v>100.3005180207999</v>
      </c>
      <c r="AA142" s="4">
        <f t="shared" si="237"/>
        <v>100.88836303276216</v>
      </c>
      <c r="AB142" s="4">
        <f t="shared" si="238"/>
        <v>103.17438288255349</v>
      </c>
      <c r="AC142" s="4">
        <f t="shared" si="239"/>
        <v>104.42747225738084</v>
      </c>
      <c r="AD142" s="4">
        <f t="shared" si="240"/>
        <v>114.01079406356099</v>
      </c>
      <c r="AE142" s="4">
        <f t="shared" si="241"/>
        <v>116.76727867094215</v>
      </c>
      <c r="AF142" s="4">
        <f t="shared" si="242"/>
        <v>135.42993724233293</v>
      </c>
      <c r="AG142" s="4">
        <f t="shared" si="243"/>
        <v>173.14720418178081</v>
      </c>
      <c r="AI142" s="4">
        <f t="shared" si="244"/>
        <v>0.78095565496484198</v>
      </c>
      <c r="AJ142" s="4">
        <f t="shared" si="245"/>
        <v>1.2460301257288506</v>
      </c>
      <c r="AK142" s="4">
        <f t="shared" si="246"/>
        <v>-0.61692451172855556</v>
      </c>
      <c r="AL142" s="4">
        <f t="shared" si="247"/>
        <v>-1.0844365314170687</v>
      </c>
      <c r="AM142" s="4">
        <f t="shared" si="248"/>
        <v>-0.85838936552413259</v>
      </c>
      <c r="AN142" s="4">
        <f t="shared" si="249"/>
        <v>-0.23325076923829613</v>
      </c>
      <c r="AO142" s="4">
        <f t="shared" si="250"/>
        <v>0.86561830560613373</v>
      </c>
      <c r="AP142" s="4">
        <f t="shared" si="251"/>
        <v>0.8354819792000967</v>
      </c>
      <c r="AQ142" s="4">
        <f t="shared" si="252"/>
        <v>-0.14236303276216233</v>
      </c>
      <c r="AR142" s="4">
        <f t="shared" si="253"/>
        <v>0.68961711744651666</v>
      </c>
      <c r="AS142" s="4">
        <f t="shared" si="254"/>
        <v>0.98952774261915977</v>
      </c>
      <c r="AT142" s="4">
        <f t="shared" si="255"/>
        <v>-1.0107940635609935</v>
      </c>
      <c r="AU142" s="4">
        <f t="shared" si="256"/>
        <v>-1.2752786709421429</v>
      </c>
      <c r="AV142" s="4">
        <f t="shared" si="436"/>
        <v>-0.56293724233293574</v>
      </c>
      <c r="AW142" s="4">
        <f t="shared" si="436"/>
        <v>-1.3972041817808076</v>
      </c>
      <c r="AY142" s="2">
        <f t="shared" si="308"/>
        <v>93.364044345035154</v>
      </c>
      <c r="AZ142" s="2">
        <f t="shared" si="359"/>
        <v>93.532688393720406</v>
      </c>
      <c r="BA142" s="2">
        <f t="shared" si="360"/>
        <v>91.730142811544766</v>
      </c>
      <c r="BB142" s="2">
        <f t="shared" si="361"/>
        <v>89.538108779259559</v>
      </c>
      <c r="BC142" s="2">
        <f t="shared" si="362"/>
        <v>89.783893886534983</v>
      </c>
      <c r="BD142" s="2">
        <f t="shared" si="363"/>
        <v>90.714702577639656</v>
      </c>
      <c r="BE142" s="2">
        <f t="shared" si="364"/>
        <v>91.448166690320846</v>
      </c>
      <c r="BF142" s="2">
        <f t="shared" si="365"/>
        <v>92.190843825723931</v>
      </c>
      <c r="BG142" s="2">
        <f t="shared" si="366"/>
        <v>91.362091825671072</v>
      </c>
      <c r="BH142" s="2">
        <f t="shared" si="367"/>
        <v>91.373199744784813</v>
      </c>
      <c r="BI142" s="2">
        <f t="shared" si="368"/>
        <v>90.184517486212059</v>
      </c>
      <c r="BJ142" s="2">
        <f t="shared" si="369"/>
        <v>89.573788667612291</v>
      </c>
      <c r="BK142" s="2">
        <f t="shared" si="370"/>
        <v>91.941973394994434</v>
      </c>
      <c r="BL142" s="2">
        <f t="shared" si="371"/>
        <v>93.688297016691394</v>
      </c>
      <c r="BM142" s="2">
        <f t="shared" si="372"/>
        <v>96.969643256682232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118.1597713900135</v>
      </c>
      <c r="DL142" s="2">
        <f t="shared" si="437"/>
        <v>107.31247299651568</v>
      </c>
      <c r="DM142" s="2">
        <f t="shared" si="437"/>
        <v>110.8351174089069</v>
      </c>
      <c r="DN142" s="2">
        <f t="shared" si="437"/>
        <v>103.84155222672067</v>
      </c>
      <c r="DO142" s="2">
        <f t="shared" si="437"/>
        <v>107.54483083488347</v>
      </c>
      <c r="DP142" s="2">
        <f t="shared" si="437"/>
        <v>114.00932784212786</v>
      </c>
      <c r="DQ142" s="2">
        <f t="shared" si="437"/>
        <v>112.44141344537815</v>
      </c>
      <c r="DR142" s="2">
        <f t="shared" si="437"/>
        <v>112.42849299719887</v>
      </c>
      <c r="DS142" s="2">
        <f t="shared" si="437"/>
        <v>107.31926194766194</v>
      </c>
      <c r="DT142" s="2">
        <f t="shared" si="437"/>
        <v>106.52109952809948</v>
      </c>
      <c r="DU142" s="2">
        <f t="shared" si="437"/>
        <v>110.8357607893608</v>
      </c>
      <c r="DV142" s="2">
        <f t="shared" si="437"/>
        <v>106.72258795637742</v>
      </c>
      <c r="DW142" s="2">
        <f t="shared" si="437"/>
        <v>111.07849600612758</v>
      </c>
      <c r="DX142" s="2">
        <f t="shared" si="437"/>
        <v>123.40077906799084</v>
      </c>
      <c r="DY142" s="2">
        <f t="shared" si="437"/>
        <v>116.42762115102643</v>
      </c>
      <c r="EA142" s="2">
        <f t="shared" si="228"/>
        <v>93.333345556187211</v>
      </c>
      <c r="EB142" s="2">
        <f t="shared" si="290"/>
        <v>93.48364677044809</v>
      </c>
      <c r="EC142" s="2">
        <f t="shared" si="291"/>
        <v>91.687589978317376</v>
      </c>
      <c r="ED142" s="2">
        <f t="shared" si="292"/>
        <v>89.486716210803763</v>
      </c>
      <c r="EE142" s="2">
        <f t="shared" si="293"/>
        <v>89.744309927342726</v>
      </c>
      <c r="EF142" s="2">
        <f t="shared" si="294"/>
        <v>90.67775022065311</v>
      </c>
      <c r="EG142" s="2">
        <f t="shared" si="295"/>
        <v>91.424966352389831</v>
      </c>
      <c r="EH142" s="2">
        <f t="shared" si="296"/>
        <v>92.16600571936911</v>
      </c>
      <c r="EI142" s="2">
        <f t="shared" si="297"/>
        <v>91.347619814070811</v>
      </c>
      <c r="EJ142" s="2">
        <f t="shared" si="298"/>
        <v>91.350718489453584</v>
      </c>
      <c r="EK142" s="2">
        <f t="shared" si="299"/>
        <v>90.151928280727134</v>
      </c>
      <c r="EL142" s="2">
        <f t="shared" si="300"/>
        <v>89.546500728658359</v>
      </c>
      <c r="EM142" s="2">
        <f t="shared" si="301"/>
        <v>91.924271358379571</v>
      </c>
      <c r="EN142" s="2">
        <f t="shared" si="302"/>
        <v>93.641801612746548</v>
      </c>
      <c r="EO142" s="2">
        <f t="shared" si="303"/>
        <v>96.960254032657929</v>
      </c>
      <c r="EQ142" s="2">
        <f t="shared" si="304"/>
        <v>93.45122737795154</v>
      </c>
      <c r="ER142" s="2">
        <f t="shared" si="438"/>
        <v>93.892887964052051</v>
      </c>
      <c r="ES142" s="2">
        <f t="shared" si="438"/>
        <v>91.957976999782289</v>
      </c>
      <c r="ET142" s="2">
        <f t="shared" si="438"/>
        <v>89.973026026016925</v>
      </c>
      <c r="EU142" s="2">
        <f t="shared" si="438"/>
        <v>90.016811601835826</v>
      </c>
      <c r="EV142" s="2">
        <f t="shared" si="438"/>
        <v>90.792221625370871</v>
      </c>
      <c r="EW142" s="2">
        <f t="shared" si="438"/>
        <v>91.350629216521966</v>
      </c>
      <c r="EX142" s="2">
        <f t="shared" si="438"/>
        <v>92.164331085347897</v>
      </c>
      <c r="EY142" s="2">
        <f t="shared" si="438"/>
        <v>91.281138082198169</v>
      </c>
      <c r="EZ142" s="2">
        <f t="shared" si="438"/>
        <v>91.390552825695949</v>
      </c>
      <c r="FA142" s="2">
        <f t="shared" si="438"/>
        <v>90.243007851126734</v>
      </c>
      <c r="FB142" s="2">
        <f t="shared" si="438"/>
        <v>89.63435842021228</v>
      </c>
      <c r="FC142" s="2">
        <f t="shared" si="438"/>
        <v>91.81075042107787</v>
      </c>
      <c r="FD142" s="2">
        <f t="shared" si="438"/>
        <v>93.753952166936472</v>
      </c>
      <c r="FE142" s="2">
        <f t="shared" si="438"/>
        <v>96.636723637808515</v>
      </c>
      <c r="FG142" s="2">
        <f t="shared" si="306"/>
        <v>0.99904826821555603</v>
      </c>
      <c r="FH142" s="2">
        <f t="shared" si="439"/>
        <v>0.99891583762707958</v>
      </c>
      <c r="FI142" s="2">
        <f t="shared" si="439"/>
        <v>0.99878618445263723</v>
      </c>
      <c r="FJ142" s="2">
        <f t="shared" si="439"/>
        <v>0.99880975071293665</v>
      </c>
      <c r="FK142" s="2">
        <f t="shared" si="439"/>
        <v>0.99884959440833621</v>
      </c>
      <c r="FL142" s="2">
        <f t="shared" si="439"/>
        <v>0.99880070077206828</v>
      </c>
      <c r="FM142" s="2">
        <f t="shared" si="439"/>
        <v>0.9986340015318006</v>
      </c>
      <c r="FN142" s="2">
        <f t="shared" si="439"/>
        <v>0.99876689361614379</v>
      </c>
      <c r="FO142" s="2">
        <f t="shared" si="439"/>
        <v>0.99872395019973925</v>
      </c>
      <c r="FP142" s="2">
        <f t="shared" si="439"/>
        <v>0.99874293280217097</v>
      </c>
      <c r="FQ142" s="2">
        <f t="shared" si="439"/>
        <v>0.99877504251944771</v>
      </c>
      <c r="FR142" s="2">
        <f t="shared" si="439"/>
        <v>0.99874027107191599</v>
      </c>
      <c r="FS142" s="2">
        <f t="shared" si="439"/>
        <v>0.99873869334567578</v>
      </c>
      <c r="FT142" s="2">
        <f t="shared" si="439"/>
        <v>0.99862420831843934</v>
      </c>
      <c r="FU142" s="2">
        <f t="shared" si="439"/>
        <v>0.99862760914491921</v>
      </c>
      <c r="FW142" s="2">
        <f t="shared" si="324"/>
        <v>5.99811759091314E-2</v>
      </c>
      <c r="FX142" s="2">
        <f t="shared" si="376"/>
        <v>8.320015371986958E-2</v>
      </c>
      <c r="FY142" s="2">
        <f t="shared" si="377"/>
        <v>7.1420834602037089E-2</v>
      </c>
      <c r="FZ142" s="2">
        <f t="shared" si="378"/>
        <v>7.0545018933882431E-2</v>
      </c>
      <c r="GA142" s="2">
        <f t="shared" si="379"/>
        <v>7.0113845873534766E-2</v>
      </c>
      <c r="GB142" s="2">
        <f t="shared" si="380"/>
        <v>7.836729164630736E-2</v>
      </c>
      <c r="GC142" s="2">
        <f t="shared" si="381"/>
        <v>7.4096163925419317E-2</v>
      </c>
      <c r="GD142" s="2">
        <f t="shared" si="382"/>
        <v>8.8196022776429087E-2</v>
      </c>
      <c r="GE142" s="2">
        <f t="shared" si="383"/>
        <v>8.8875529979630247E-2</v>
      </c>
      <c r="GF142" s="2">
        <f t="shared" si="384"/>
        <v>8.5631323896643255E-2</v>
      </c>
      <c r="GG142" s="2">
        <f t="shared" si="385"/>
        <v>7.9626968980680085E-2</v>
      </c>
      <c r="GH142" s="2">
        <f t="shared" si="386"/>
        <v>6.431679346376766E-2</v>
      </c>
      <c r="GI142" s="2">
        <f t="shared" si="387"/>
        <v>5.6882144785321151E-2</v>
      </c>
      <c r="GJ142" s="2">
        <f t="shared" si="388"/>
        <v>4.9516030930765849E-2</v>
      </c>
      <c r="GK142" s="2">
        <f t="shared" si="389"/>
        <v>5.3557912509302134E-2</v>
      </c>
      <c r="GM142" s="86">
        <f t="shared" si="325"/>
        <v>2.0959572047015119E-111</v>
      </c>
      <c r="GN142" s="86">
        <f t="shared" si="390"/>
        <v>8.8695266578715053E-82</v>
      </c>
      <c r="GO142" s="86">
        <f t="shared" si="391"/>
        <v>1.3948643358382067E-78</v>
      </c>
      <c r="GP142" s="86">
        <f t="shared" si="392"/>
        <v>9.7296025051598367E-132</v>
      </c>
      <c r="GQ142" s="86">
        <f t="shared" si="393"/>
        <v>5.4234906634757717E-120</v>
      </c>
      <c r="GR142" s="86">
        <f t="shared" si="394"/>
        <v>4.0367752243029313E-111</v>
      </c>
      <c r="GS142" s="86">
        <f t="shared" si="395"/>
        <v>2.8370411099990203E-98</v>
      </c>
      <c r="GT142" s="86">
        <f t="shared" si="396"/>
        <v>6.3367139514512548E-107</v>
      </c>
      <c r="GU142" s="86">
        <f t="shared" si="397"/>
        <v>2.4211819545547796E-97</v>
      </c>
      <c r="GV142" s="86">
        <f t="shared" si="398"/>
        <v>9.4790116561220799E-86</v>
      </c>
      <c r="GW142" s="86">
        <f t="shared" si="399"/>
        <v>7.6137703295839779E-116</v>
      </c>
      <c r="GX142" s="86">
        <f t="shared" si="400"/>
        <v>1.0691217688733048E-118</v>
      </c>
      <c r="GY142" s="86">
        <f t="shared" si="401"/>
        <v>4.1910582660343749E-109</v>
      </c>
      <c r="GZ142" s="86">
        <f t="shared" si="402"/>
        <v>6.1640712230314029E-123</v>
      </c>
      <c r="HA142" s="86">
        <f t="shared" si="403"/>
        <v>4.0165096352310233E-161</v>
      </c>
      <c r="HC142" s="86">
        <f t="shared" si="326"/>
        <v>3.6689050170350466E-44</v>
      </c>
      <c r="HD142" s="86">
        <f t="shared" si="404"/>
        <v>9.0947610374994279E-45</v>
      </c>
      <c r="HE142" s="86">
        <f t="shared" si="405"/>
        <v>6.3775425828718838E-44</v>
      </c>
      <c r="HF142" s="86">
        <f t="shared" si="406"/>
        <v>1.7975042918520712E-68</v>
      </c>
      <c r="HG142" s="86">
        <f t="shared" si="407"/>
        <v>7.8223290943410324E-73</v>
      </c>
      <c r="HH142" s="86">
        <f t="shared" si="408"/>
        <v>2.266222843253304E-100</v>
      </c>
      <c r="HI142" s="86">
        <f t="shared" si="409"/>
        <v>2.7746483125783956E-53</v>
      </c>
      <c r="HJ142" s="86">
        <f t="shared" si="410"/>
        <v>1.6588389065844649E-77</v>
      </c>
      <c r="HK142" s="86">
        <f t="shared" si="411"/>
        <v>3.5536881569212762E-86</v>
      </c>
      <c r="HL142" s="86">
        <f t="shared" si="412"/>
        <v>1.6918247460726295E-48</v>
      </c>
      <c r="HM142" s="86">
        <f t="shared" si="413"/>
        <v>8.503289121241297E-78</v>
      </c>
      <c r="HN142" s="86">
        <f t="shared" si="414"/>
        <v>2.8641551659897263E-57</v>
      </c>
      <c r="HO142" s="86">
        <f t="shared" si="415"/>
        <v>6.9412160806727111E-46</v>
      </c>
      <c r="HP142" s="86">
        <f t="shared" si="416"/>
        <v>1.2519041101969352E-54</v>
      </c>
      <c r="HQ142" s="86">
        <f t="shared" si="417"/>
        <v>5.53349604748699E-63</v>
      </c>
      <c r="HS142" s="86">
        <f t="shared" si="327"/>
        <v>0.51666633338012047</v>
      </c>
      <c r="HT142" s="86">
        <f t="shared" si="418"/>
        <v>0.51703957112298893</v>
      </c>
      <c r="HU142" s="86">
        <f t="shared" si="419"/>
        <v>0.53211818271233968</v>
      </c>
      <c r="HV142" s="86">
        <f t="shared" si="420"/>
        <v>0.53162976824159824</v>
      </c>
      <c r="HW142" s="86">
        <f t="shared" si="421"/>
        <v>0.52552185773420446</v>
      </c>
      <c r="HX142" s="86">
        <f t="shared" si="422"/>
        <v>0.48955923252806105</v>
      </c>
      <c r="HY142" s="86">
        <f t="shared" si="423"/>
        <v>0.50060352168876099</v>
      </c>
      <c r="HZ142" s="86">
        <f t="shared" si="424"/>
        <v>0.41874212645190689</v>
      </c>
      <c r="IA142" s="86">
        <f t="shared" si="425"/>
        <v>0.42531701258285831</v>
      </c>
      <c r="IB142" s="86">
        <f t="shared" si="426"/>
        <v>0.45040803781981131</v>
      </c>
      <c r="IC142" s="86">
        <f t="shared" si="427"/>
        <v>0.48122892090994235</v>
      </c>
      <c r="ID142" s="86">
        <f t="shared" si="428"/>
        <v>0.52598369254224409</v>
      </c>
      <c r="IE142" s="86">
        <f t="shared" si="429"/>
        <v>0.47454255252372241</v>
      </c>
      <c r="IF142" s="86">
        <f t="shared" si="430"/>
        <v>0.41777606165835579</v>
      </c>
      <c r="IG142" s="86">
        <f t="shared" si="431"/>
        <v>0.46716584373157061</v>
      </c>
      <c r="II142" s="86">
        <f t="shared" si="328"/>
        <v>1.0223991874346554E-17</v>
      </c>
      <c r="IJ142" s="86">
        <f t="shared" si="329"/>
        <v>1.4707505261990851E-13</v>
      </c>
      <c r="IK142" s="86">
        <f t="shared" si="330"/>
        <v>5.7752107935709399E-19</v>
      </c>
      <c r="IL142" s="86">
        <f t="shared" si="331"/>
        <v>5.0087759963201222E-20</v>
      </c>
      <c r="IM142" s="86">
        <f t="shared" si="332"/>
        <v>4.0500470882664131E-19</v>
      </c>
      <c r="IN142" s="86">
        <f t="shared" si="333"/>
        <v>2.2103373593001104E-17</v>
      </c>
      <c r="IO142" s="86">
        <f t="shared" si="334"/>
        <v>8.1463324585777236E-22</v>
      </c>
      <c r="IP142" s="86">
        <f t="shared" si="335"/>
        <v>9.2418307755325429E-18</v>
      </c>
      <c r="IQ142" s="86">
        <f t="shared" si="336"/>
        <v>4.5669721448599511E-16</v>
      </c>
      <c r="IR142" s="86">
        <f t="shared" si="337"/>
        <v>1.1134403003489078E-17</v>
      </c>
      <c r="IS142" s="86">
        <f t="shared" si="338"/>
        <v>2.0382508450317113E-19</v>
      </c>
      <c r="IT142" s="86">
        <f t="shared" si="339"/>
        <v>3.6740353281519551E-21</v>
      </c>
      <c r="IU142" s="86">
        <f t="shared" si="340"/>
        <v>1.1535474893220403E-21</v>
      </c>
      <c r="IV142" s="86">
        <f t="shared" si="341"/>
        <v>3.2346371903287478E-16</v>
      </c>
      <c r="IW142" s="86">
        <f t="shared" si="342"/>
        <v>1.6735380951969174E-14</v>
      </c>
      <c r="IY142" s="86">
        <f t="shared" si="343"/>
        <v>0.51666633338012047</v>
      </c>
      <c r="IZ142" s="86">
        <f t="shared" si="344"/>
        <v>0.51703957112313603</v>
      </c>
      <c r="JA142" s="86">
        <f t="shared" si="345"/>
        <v>0.53211818271233968</v>
      </c>
      <c r="JB142" s="86">
        <f t="shared" si="346"/>
        <v>0.53162976824159824</v>
      </c>
      <c r="JC142" s="86">
        <f t="shared" si="347"/>
        <v>0.52552185773420446</v>
      </c>
      <c r="JD142" s="86">
        <f t="shared" si="348"/>
        <v>0.48955923252806105</v>
      </c>
      <c r="JE142" s="86">
        <f t="shared" si="349"/>
        <v>0.50060352168876099</v>
      </c>
      <c r="JF142" s="86">
        <f t="shared" si="350"/>
        <v>0.41874212645190689</v>
      </c>
      <c r="JG142" s="86">
        <f t="shared" si="351"/>
        <v>0.42531701258285876</v>
      </c>
      <c r="JH142" s="86">
        <f t="shared" si="352"/>
        <v>0.45040803781981131</v>
      </c>
      <c r="JI142" s="86">
        <f t="shared" si="353"/>
        <v>0.48122892090994235</v>
      </c>
      <c r="JJ142" s="86">
        <f t="shared" si="354"/>
        <v>0.52598369254224409</v>
      </c>
      <c r="JK142" s="86">
        <f t="shared" si="355"/>
        <v>0.47454255252372241</v>
      </c>
      <c r="JL142" s="86">
        <f t="shared" si="356"/>
        <v>0.41777606165835612</v>
      </c>
      <c r="JM142" s="86">
        <f t="shared" si="357"/>
        <v>0.46716584373158732</v>
      </c>
    </row>
    <row r="143" spans="2:273" x14ac:dyDescent="0.25">
      <c r="B143" s="2">
        <v>116</v>
      </c>
      <c r="C143" s="37">
        <v>91.968000000000004</v>
      </c>
      <c r="D143" s="37">
        <v>96.5</v>
      </c>
      <c r="E143" s="37">
        <v>96.966999999999999</v>
      </c>
      <c r="F143" s="37">
        <v>96.295000000000002</v>
      </c>
      <c r="G143" s="37">
        <v>96.525000000000006</v>
      </c>
      <c r="H143" s="37">
        <v>98.933000000000007</v>
      </c>
      <c r="I143" s="37">
        <v>98.741</v>
      </c>
      <c r="J143" s="37">
        <v>95.846999999999994</v>
      </c>
      <c r="K143" s="37">
        <v>97.474999999999994</v>
      </c>
      <c r="L143" s="37">
        <v>101.508</v>
      </c>
      <c r="M143" s="37">
        <v>100.783</v>
      </c>
      <c r="N143" s="37">
        <v>109.42400000000001</v>
      </c>
      <c r="O143" s="37">
        <v>114.864</v>
      </c>
      <c r="P143" s="37">
        <v>135.13300000000001</v>
      </c>
      <c r="Q143" s="37">
        <v>171.2</v>
      </c>
      <c r="S143" s="4">
        <f t="shared" si="229"/>
        <v>93.217199084513695</v>
      </c>
      <c r="T143" s="4">
        <f t="shared" si="230"/>
        <v>95.713567512777814</v>
      </c>
      <c r="U143" s="4">
        <f t="shared" si="231"/>
        <v>96.049000707257434</v>
      </c>
      <c r="V143" s="4">
        <f t="shared" si="232"/>
        <v>95.864130413557305</v>
      </c>
      <c r="W143" s="4">
        <f t="shared" si="233"/>
        <v>96.483947113915661</v>
      </c>
      <c r="X143" s="4">
        <f t="shared" si="234"/>
        <v>97.091770455367296</v>
      </c>
      <c r="Y143" s="4">
        <f t="shared" si="235"/>
        <v>98.979849962644039</v>
      </c>
      <c r="Z143" s="4">
        <f t="shared" si="236"/>
        <v>96.859834058937679</v>
      </c>
      <c r="AA143" s="4">
        <f t="shared" si="237"/>
        <v>97.11800255515513</v>
      </c>
      <c r="AB143" s="4">
        <f t="shared" si="238"/>
        <v>98.639686540838426</v>
      </c>
      <c r="AC143" s="4">
        <f t="shared" si="239"/>
        <v>99.419305903078495</v>
      </c>
      <c r="AD143" s="4">
        <f t="shared" si="240"/>
        <v>110.27413371242275</v>
      </c>
      <c r="AE143" s="4">
        <f t="shared" si="241"/>
        <v>115.71687918982506</v>
      </c>
      <c r="AF143" s="4">
        <f t="shared" si="242"/>
        <v>136.64679106696823</v>
      </c>
      <c r="AG143" s="4">
        <f t="shared" si="243"/>
        <v>174.08071780247207</v>
      </c>
      <c r="AI143" s="4">
        <f t="shared" si="244"/>
        <v>-1.2491990845136911</v>
      </c>
      <c r="AJ143" s="4">
        <f t="shared" si="245"/>
        <v>0.78643248722218573</v>
      </c>
      <c r="AK143" s="4">
        <f t="shared" si="246"/>
        <v>0.91799929274256442</v>
      </c>
      <c r="AL143" s="4">
        <f t="shared" si="247"/>
        <v>0.43086958644269657</v>
      </c>
      <c r="AM143" s="4">
        <f t="shared" si="248"/>
        <v>4.1052886084344209E-2</v>
      </c>
      <c r="AN143" s="4">
        <f t="shared" si="249"/>
        <v>1.8412295446327107</v>
      </c>
      <c r="AO143" s="4">
        <f t="shared" si="250"/>
        <v>-0.23884996264403924</v>
      </c>
      <c r="AP143" s="4">
        <f t="shared" si="251"/>
        <v>-1.0128340589376847</v>
      </c>
      <c r="AQ143" s="4">
        <f t="shared" si="252"/>
        <v>0.35699744484486473</v>
      </c>
      <c r="AR143" s="4">
        <f t="shared" si="253"/>
        <v>2.8683134591615698</v>
      </c>
      <c r="AS143" s="4">
        <f t="shared" si="254"/>
        <v>1.3636940969215061</v>
      </c>
      <c r="AT143" s="4">
        <f t="shared" si="255"/>
        <v>-0.85013371242274616</v>
      </c>
      <c r="AU143" s="4">
        <f t="shared" si="256"/>
        <v>-0.85287918982506028</v>
      </c>
      <c r="AV143" s="4">
        <f t="shared" si="436"/>
        <v>-1.5137910669682242</v>
      </c>
      <c r="AW143" s="4">
        <f t="shared" si="436"/>
        <v>-2.880717802472077</v>
      </c>
      <c r="AY143" s="2">
        <f t="shared" si="308"/>
        <v>93.217199084513695</v>
      </c>
      <c r="AZ143" s="2">
        <f t="shared" si="359"/>
        <v>93.367267088084319</v>
      </c>
      <c r="BA143" s="2">
        <f t="shared" si="360"/>
        <v>91.558227550398811</v>
      </c>
      <c r="BB143" s="2">
        <f t="shared" si="361"/>
        <v>89.380883958218817</v>
      </c>
      <c r="BC143" s="2">
        <f t="shared" si="362"/>
        <v>89.628804508923722</v>
      </c>
      <c r="BD143" s="2">
        <f t="shared" si="363"/>
        <v>90.555834676965389</v>
      </c>
      <c r="BE143" s="2">
        <f t="shared" si="364"/>
        <v>91.319568453545514</v>
      </c>
      <c r="BF143" s="2">
        <f t="shared" si="365"/>
        <v>92.061106010650249</v>
      </c>
      <c r="BG143" s="2">
        <f t="shared" si="366"/>
        <v>91.252309733183608</v>
      </c>
      <c r="BH143" s="2">
        <f t="shared" si="367"/>
        <v>91.228301031200118</v>
      </c>
      <c r="BI143" s="2">
        <f t="shared" si="368"/>
        <v>90.050395624118678</v>
      </c>
      <c r="BJ143" s="2">
        <f t="shared" si="369"/>
        <v>89.439104887650188</v>
      </c>
      <c r="BK143" s="2">
        <f t="shared" si="370"/>
        <v>91.821443444348887</v>
      </c>
      <c r="BL143" s="2">
        <f t="shared" si="371"/>
        <v>93.557779225623818</v>
      </c>
      <c r="BM143" s="2">
        <f t="shared" si="372"/>
        <v>96.874473267628744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118.23865175438597</v>
      </c>
      <c r="DL143" s="2">
        <f t="shared" si="437"/>
        <v>107.31560069686411</v>
      </c>
      <c r="DM143" s="2">
        <f t="shared" si="437"/>
        <v>110.91753660137871</v>
      </c>
      <c r="DN143" s="2">
        <f t="shared" si="437"/>
        <v>103.8738145748988</v>
      </c>
      <c r="DO143" s="2">
        <f t="shared" si="437"/>
        <v>107.6173944632892</v>
      </c>
      <c r="DP143" s="2">
        <f t="shared" si="437"/>
        <v>114.13120634920637</v>
      </c>
      <c r="DQ143" s="2">
        <f t="shared" si="437"/>
        <v>112.5477075630252</v>
      </c>
      <c r="DR143" s="2">
        <f t="shared" si="437"/>
        <v>112.53207675070027</v>
      </c>
      <c r="DS143" s="2">
        <f t="shared" si="437"/>
        <v>107.37523414843415</v>
      </c>
      <c r="DT143" s="2">
        <f t="shared" si="437"/>
        <v>106.57013492063489</v>
      </c>
      <c r="DU143" s="2">
        <f t="shared" si="437"/>
        <v>110.94096825396826</v>
      </c>
      <c r="DV143" s="2">
        <f t="shared" si="437"/>
        <v>106.79463371266002</v>
      </c>
      <c r="DW143" s="2">
        <f t="shared" si="437"/>
        <v>111.19607692307692</v>
      </c>
      <c r="DX143" s="2">
        <f t="shared" si="437"/>
        <v>123.62199480519482</v>
      </c>
      <c r="DY143" s="2">
        <f t="shared" si="437"/>
        <v>116.53987958211147</v>
      </c>
      <c r="EA143" s="2">
        <f t="shared" si="228"/>
        <v>93.186980454262411</v>
      </c>
      <c r="EB143" s="2">
        <f t="shared" si="290"/>
        <v>93.313610561623804</v>
      </c>
      <c r="EC143" s="2">
        <f t="shared" si="291"/>
        <v>91.513794235080013</v>
      </c>
      <c r="ED143" s="2">
        <f t="shared" si="292"/>
        <v>89.324544083256896</v>
      </c>
      <c r="EE143" s="2">
        <f t="shared" si="293"/>
        <v>89.587422477199169</v>
      </c>
      <c r="EF143" s="2">
        <f t="shared" si="294"/>
        <v>90.519452780229443</v>
      </c>
      <c r="EG143" s="2">
        <f t="shared" si="295"/>
        <v>91.299621696257944</v>
      </c>
      <c r="EH143" s="2">
        <f t="shared" si="296"/>
        <v>92.038034520899515</v>
      </c>
      <c r="EI143" s="2">
        <f t="shared" si="297"/>
        <v>91.240462851749442</v>
      </c>
      <c r="EJ143" s="2">
        <f t="shared" si="298"/>
        <v>91.206442335802151</v>
      </c>
      <c r="EK143" s="2">
        <f t="shared" si="299"/>
        <v>90.018496563263085</v>
      </c>
      <c r="EL143" s="2">
        <f t="shared" si="300"/>
        <v>89.41236946319944</v>
      </c>
      <c r="EM143" s="2">
        <f t="shared" si="301"/>
        <v>91.806922655257708</v>
      </c>
      <c r="EN143" s="2">
        <f t="shared" si="302"/>
        <v>93.513552705722347</v>
      </c>
      <c r="EO143" s="2">
        <f t="shared" si="303"/>
        <v>96.869731667096389</v>
      </c>
      <c r="EQ143" s="2">
        <f t="shared" si="304"/>
        <v>93.316545552754761</v>
      </c>
      <c r="ER143" s="2">
        <f t="shared" si="438"/>
        <v>93.753502030273864</v>
      </c>
      <c r="ES143" s="2">
        <f t="shared" si="438"/>
        <v>91.808885046810374</v>
      </c>
      <c r="ET143" s="2">
        <f t="shared" si="438"/>
        <v>89.852276146297612</v>
      </c>
      <c r="EU143" s="2">
        <f t="shared" si="438"/>
        <v>89.881593129615098</v>
      </c>
      <c r="EV143" s="2">
        <f t="shared" si="438"/>
        <v>90.643196362375221</v>
      </c>
      <c r="EW143" s="2">
        <f t="shared" si="438"/>
        <v>91.218704948523083</v>
      </c>
      <c r="EX143" s="2">
        <f t="shared" si="438"/>
        <v>92.03825621440528</v>
      </c>
      <c r="EY143" s="2">
        <f t="shared" si="438"/>
        <v>91.168714811386067</v>
      </c>
      <c r="EZ143" s="2">
        <f t="shared" si="438"/>
        <v>91.252004445528613</v>
      </c>
      <c r="FA143" s="2">
        <f t="shared" si="438"/>
        <v>90.116859140963584</v>
      </c>
      <c r="FB143" s="2">
        <f t="shared" si="438"/>
        <v>89.508863210293981</v>
      </c>
      <c r="FC143" s="2">
        <f t="shared" si="438"/>
        <v>91.681409682903677</v>
      </c>
      <c r="FD143" s="2">
        <f t="shared" si="438"/>
        <v>93.632804279912534</v>
      </c>
      <c r="FE143" s="2">
        <f t="shared" si="438"/>
        <v>96.529434922316796</v>
      </c>
      <c r="FG143" s="2">
        <f t="shared" si="306"/>
        <v>0.99913193760307617</v>
      </c>
      <c r="FH143" s="2">
        <f t="shared" si="439"/>
        <v>0.99901113783222595</v>
      </c>
      <c r="FI143" s="2">
        <f t="shared" si="439"/>
        <v>0.99889286881932537</v>
      </c>
      <c r="FJ143" s="2">
        <f t="shared" si="439"/>
        <v>0.99891436605126593</v>
      </c>
      <c r="FK143" s="2">
        <f t="shared" si="439"/>
        <v>0.99895071141837555</v>
      </c>
      <c r="FL143" s="2">
        <f t="shared" si="439"/>
        <v>0.99890611067146007</v>
      </c>
      <c r="FM143" s="2">
        <f t="shared" si="439"/>
        <v>0.9987540448352964</v>
      </c>
      <c r="FN143" s="2">
        <f t="shared" si="439"/>
        <v>0.99887527157881528</v>
      </c>
      <c r="FO143" s="2">
        <f t="shared" si="439"/>
        <v>0.99883609806938212</v>
      </c>
      <c r="FP143" s="2">
        <f t="shared" si="439"/>
        <v>0.99885341426789676</v>
      </c>
      <c r="FQ143" s="2">
        <f t="shared" si="439"/>
        <v>0.99888270507460908</v>
      </c>
      <c r="FR143" s="2">
        <f t="shared" si="439"/>
        <v>0.99885098620338575</v>
      </c>
      <c r="FS143" s="2">
        <f t="shared" si="439"/>
        <v>0.99884954698071704</v>
      </c>
      <c r="FT143" s="2">
        <f t="shared" si="439"/>
        <v>0.99874511116345999</v>
      </c>
      <c r="FU143" s="2">
        <f t="shared" si="439"/>
        <v>0.99874821350420484</v>
      </c>
      <c r="FW143" s="2">
        <f t="shared" si="324"/>
        <v>6.5389649790975474E-2</v>
      </c>
      <c r="FX143" s="2">
        <f t="shared" si="376"/>
        <v>9.050070524077955E-2</v>
      </c>
      <c r="FY143" s="2">
        <f t="shared" si="377"/>
        <v>7.7775471858032894E-2</v>
      </c>
      <c r="FZ143" s="2">
        <f t="shared" si="378"/>
        <v>7.6828178210889428E-2</v>
      </c>
      <c r="GA143" s="2">
        <f t="shared" si="379"/>
        <v>7.6361757395130361E-2</v>
      </c>
      <c r="GB143" s="2">
        <f t="shared" si="380"/>
        <v>8.5283222739463121E-2</v>
      </c>
      <c r="GC143" s="2">
        <f t="shared" si="381"/>
        <v>8.0668158581783181E-2</v>
      </c>
      <c r="GD143" s="2">
        <f t="shared" si="382"/>
        <v>9.5889096294070691E-2</v>
      </c>
      <c r="GE143" s="2">
        <f t="shared" si="383"/>
        <v>9.6621594025660396E-2</v>
      </c>
      <c r="GF143" s="2">
        <f t="shared" si="384"/>
        <v>9.3123534297419985E-2</v>
      </c>
      <c r="GG143" s="2">
        <f t="shared" si="385"/>
        <v>8.6643615978406002E-2</v>
      </c>
      <c r="GH143" s="2">
        <f t="shared" si="386"/>
        <v>7.0087059683825975E-2</v>
      </c>
      <c r="GI143" s="2">
        <f t="shared" si="387"/>
        <v>6.2029619979132332E-2</v>
      </c>
      <c r="GJ143" s="2">
        <f t="shared" si="388"/>
        <v>5.4035110806586087E-2</v>
      </c>
      <c r="GK143" s="2">
        <f t="shared" si="389"/>
        <v>5.8423200641691535E-2</v>
      </c>
      <c r="GM143" s="86">
        <f t="shared" si="325"/>
        <v>1.9876657199807201E-115</v>
      </c>
      <c r="GN143" s="86">
        <f t="shared" si="390"/>
        <v>9.9430111255418728E-85</v>
      </c>
      <c r="GO143" s="86">
        <f t="shared" si="391"/>
        <v>2.2265149557096778E-81</v>
      </c>
      <c r="GP143" s="86">
        <f t="shared" si="392"/>
        <v>1.7093236472693544E-136</v>
      </c>
      <c r="GQ143" s="86">
        <f t="shared" si="393"/>
        <v>2.9501391790936373E-124</v>
      </c>
      <c r="GR143" s="86">
        <f t="shared" si="394"/>
        <v>5.0494181876822452E-115</v>
      </c>
      <c r="GS143" s="86">
        <f t="shared" si="395"/>
        <v>8.7438810754251295E-102</v>
      </c>
      <c r="GT143" s="86">
        <f t="shared" si="396"/>
        <v>1.1396140214021656E-110</v>
      </c>
      <c r="GU143" s="86">
        <f t="shared" si="397"/>
        <v>8.753170872812514E-101</v>
      </c>
      <c r="GV143" s="86">
        <f t="shared" si="398"/>
        <v>8.6955664289767442E-89</v>
      </c>
      <c r="GW143" s="86">
        <f t="shared" si="399"/>
        <v>5.869021329406578E-120</v>
      </c>
      <c r="GX143" s="86">
        <f t="shared" si="400"/>
        <v>5.8982613184759188E-123</v>
      </c>
      <c r="GY143" s="86">
        <f t="shared" si="401"/>
        <v>5.1903094013718465E-113</v>
      </c>
      <c r="GZ143" s="86">
        <f t="shared" si="402"/>
        <v>2.5754741385905304E-127</v>
      </c>
      <c r="HA143" s="86">
        <f t="shared" si="403"/>
        <v>8.6736649802607918E-167</v>
      </c>
      <c r="HC143" s="86">
        <f t="shared" si="326"/>
        <v>9.9783293813678181E-47</v>
      </c>
      <c r="HD143" s="86">
        <f t="shared" si="404"/>
        <v>2.0155980336605413E-47</v>
      </c>
      <c r="HE143" s="86">
        <f t="shared" si="405"/>
        <v>1.9380994529121811E-46</v>
      </c>
      <c r="HF143" s="86">
        <f t="shared" si="406"/>
        <v>1.8074608892099726E-72</v>
      </c>
      <c r="HG143" s="86">
        <f t="shared" si="407"/>
        <v>4.8413275211677319E-77</v>
      </c>
      <c r="HH143" s="86">
        <f t="shared" si="408"/>
        <v>4.0276388618983739E-106</v>
      </c>
      <c r="HI143" s="86">
        <f t="shared" si="409"/>
        <v>2.414238986111745E-56</v>
      </c>
      <c r="HJ143" s="86">
        <f t="shared" si="410"/>
        <v>8.0063725189403213E-82</v>
      </c>
      <c r="HK143" s="86">
        <f t="shared" si="411"/>
        <v>4.4768162425015245E-91</v>
      </c>
      <c r="HL143" s="86">
        <f t="shared" si="412"/>
        <v>3.3308773305412289E-51</v>
      </c>
      <c r="HM143" s="86">
        <f t="shared" si="413"/>
        <v>3.0848975333010667E-82</v>
      </c>
      <c r="HN143" s="86">
        <f t="shared" si="414"/>
        <v>1.2963342667544697E-60</v>
      </c>
      <c r="HO143" s="86">
        <f t="shared" si="415"/>
        <v>1.3240360028177857E-48</v>
      </c>
      <c r="HP143" s="86">
        <f t="shared" si="416"/>
        <v>7.6971387868621295E-58</v>
      </c>
      <c r="HQ143" s="86">
        <f t="shared" si="417"/>
        <v>1.3282795103314271E-66</v>
      </c>
      <c r="HS143" s="86">
        <f t="shared" si="327"/>
        <v>0.53172632209881387</v>
      </c>
      <c r="HT143" s="86">
        <f t="shared" si="418"/>
        <v>0.46184373705988085</v>
      </c>
      <c r="HU143" s="86">
        <f t="shared" si="419"/>
        <v>0.50364401098606093</v>
      </c>
      <c r="HV143" s="86">
        <f t="shared" si="420"/>
        <v>0.49579803826270774</v>
      </c>
      <c r="HW143" s="86">
        <f t="shared" si="421"/>
        <v>0.47317415692927933</v>
      </c>
      <c r="HX143" s="86">
        <f t="shared" si="422"/>
        <v>0.40478997330183136</v>
      </c>
      <c r="HY143" s="86">
        <f t="shared" si="423"/>
        <v>0.41232668137974654</v>
      </c>
      <c r="HZ143" s="86">
        <f t="shared" si="424"/>
        <v>0.30588334489662283</v>
      </c>
      <c r="IA143" s="86">
        <f t="shared" si="425"/>
        <v>0.31927631954525304</v>
      </c>
      <c r="IB143" s="86">
        <f t="shared" si="426"/>
        <v>0.34550793810035474</v>
      </c>
      <c r="IC143" s="86">
        <f t="shared" si="427"/>
        <v>0.38515480536267627</v>
      </c>
      <c r="ID143" s="86">
        <f t="shared" si="428"/>
        <v>0.5244241959989322</v>
      </c>
      <c r="IE143" s="86">
        <f t="shared" si="429"/>
        <v>0.52371896114533734</v>
      </c>
      <c r="IF143" s="86">
        <f t="shared" si="430"/>
        <v>0.48287232092761656</v>
      </c>
      <c r="IG143" s="86">
        <f t="shared" si="431"/>
        <v>0.52235189104742974</v>
      </c>
      <c r="II143" s="86">
        <f t="shared" si="328"/>
        <v>1.1859189664956877E-16</v>
      </c>
      <c r="IJ143" s="86">
        <f t="shared" si="329"/>
        <v>1.1933209843385615E-12</v>
      </c>
      <c r="IK143" s="86">
        <f t="shared" si="330"/>
        <v>9.7516468124434987E-18</v>
      </c>
      <c r="IL143" s="86">
        <f t="shared" si="331"/>
        <v>9.8781718734788817E-19</v>
      </c>
      <c r="IM143" s="86">
        <f t="shared" si="332"/>
        <v>6.8605255488032386E-18</v>
      </c>
      <c r="IN143" s="86">
        <f t="shared" si="333"/>
        <v>3.2089213802116661E-16</v>
      </c>
      <c r="IO143" s="86">
        <f t="shared" si="334"/>
        <v>2.2870730853774776E-20</v>
      </c>
      <c r="IP143" s="86">
        <f t="shared" si="335"/>
        <v>1.6573366708470579E-16</v>
      </c>
      <c r="IQ143" s="86">
        <f t="shared" si="336"/>
        <v>6.1386895805496842E-15</v>
      </c>
      <c r="IR143" s="86">
        <f t="shared" si="337"/>
        <v>1.8942988944402557E-16</v>
      </c>
      <c r="IS143" s="86">
        <f t="shared" si="338"/>
        <v>4.2430518180046567E-18</v>
      </c>
      <c r="IT143" s="86">
        <f t="shared" si="339"/>
        <v>7.7419872662652617E-20</v>
      </c>
      <c r="IU143" s="86">
        <f t="shared" si="340"/>
        <v>2.2763380793556552E-20</v>
      </c>
      <c r="IV143" s="86">
        <f t="shared" si="341"/>
        <v>2.5791854702999541E-15</v>
      </c>
      <c r="IW143" s="86">
        <f t="shared" si="342"/>
        <v>1.1062400671565597E-13</v>
      </c>
      <c r="IY143" s="86">
        <f t="shared" si="343"/>
        <v>0.53172632209881399</v>
      </c>
      <c r="IZ143" s="86">
        <f t="shared" si="344"/>
        <v>0.46184373706107418</v>
      </c>
      <c r="JA143" s="86">
        <f t="shared" si="345"/>
        <v>0.50364401098606093</v>
      </c>
      <c r="JB143" s="86">
        <f t="shared" si="346"/>
        <v>0.49579803826270774</v>
      </c>
      <c r="JC143" s="86">
        <f t="shared" si="347"/>
        <v>0.47317415692927933</v>
      </c>
      <c r="JD143" s="86">
        <f t="shared" si="348"/>
        <v>0.4047899733018317</v>
      </c>
      <c r="JE143" s="86">
        <f t="shared" si="349"/>
        <v>0.41232668137974654</v>
      </c>
      <c r="JF143" s="86">
        <f t="shared" si="350"/>
        <v>0.305883344896623</v>
      </c>
      <c r="JG143" s="86">
        <f t="shared" si="351"/>
        <v>0.3192763195452592</v>
      </c>
      <c r="JH143" s="86">
        <f t="shared" si="352"/>
        <v>0.34550793810035491</v>
      </c>
      <c r="JI143" s="86">
        <f t="shared" si="353"/>
        <v>0.38515480536267627</v>
      </c>
      <c r="JJ143" s="86">
        <f t="shared" si="354"/>
        <v>0.5244241959989322</v>
      </c>
      <c r="JK143" s="86">
        <f t="shared" si="355"/>
        <v>0.52371896114533734</v>
      </c>
      <c r="JL143" s="86">
        <f t="shared" si="356"/>
        <v>0.48287232092761911</v>
      </c>
      <c r="JM143" s="86">
        <f t="shared" si="357"/>
        <v>0.52235189104754032</v>
      </c>
    </row>
    <row r="144" spans="2:273" x14ac:dyDescent="0.25">
      <c r="B144" s="2">
        <v>117</v>
      </c>
      <c r="C144" s="37">
        <v>92.177000000000007</v>
      </c>
      <c r="D144" s="37">
        <v>93.951999999999998</v>
      </c>
      <c r="E144" s="37">
        <v>94.966999999999999</v>
      </c>
      <c r="F144" s="37">
        <v>93.738</v>
      </c>
      <c r="G144" s="37">
        <v>93.033000000000001</v>
      </c>
      <c r="H144" s="37">
        <v>95.7</v>
      </c>
      <c r="I144" s="37">
        <v>97.759</v>
      </c>
      <c r="J144" s="37">
        <v>93.558999999999997</v>
      </c>
      <c r="K144" s="37">
        <v>95.492000000000004</v>
      </c>
      <c r="L144" s="37">
        <v>96.338999999999999</v>
      </c>
      <c r="M144" s="37">
        <v>95.7</v>
      </c>
      <c r="N144" s="37">
        <v>107</v>
      </c>
      <c r="O144" s="37">
        <v>112.96599999999999</v>
      </c>
      <c r="P144" s="37">
        <v>133.75</v>
      </c>
      <c r="Q144" s="37">
        <v>168.68299999999999</v>
      </c>
      <c r="S144" s="4">
        <f t="shared" si="229"/>
        <v>93.070691951713613</v>
      </c>
      <c r="T144" s="4">
        <f t="shared" si="230"/>
        <v>94.822965409820043</v>
      </c>
      <c r="U144" s="4">
        <f t="shared" si="231"/>
        <v>94.573278382041337</v>
      </c>
      <c r="V144" s="4">
        <f t="shared" si="232"/>
        <v>93.695342551484003</v>
      </c>
      <c r="W144" s="4">
        <f t="shared" si="233"/>
        <v>94.053055215909538</v>
      </c>
      <c r="X144" s="4">
        <f t="shared" si="234"/>
        <v>94.336424565762144</v>
      </c>
      <c r="Y144" s="4">
        <f t="shared" si="235"/>
        <v>95.585730823863329</v>
      </c>
      <c r="Z144" s="4">
        <f t="shared" si="236"/>
        <v>94.346230729283775</v>
      </c>
      <c r="AA144" s="4">
        <f t="shared" si="237"/>
        <v>94.265457092726564</v>
      </c>
      <c r="AB144" s="4">
        <f t="shared" si="238"/>
        <v>95.0726897135267</v>
      </c>
      <c r="AC144" s="4">
        <f t="shared" si="239"/>
        <v>95.184056654701592</v>
      </c>
      <c r="AD144" s="4">
        <f t="shared" si="240"/>
        <v>104.97234874673879</v>
      </c>
      <c r="AE144" s="4">
        <f t="shared" si="241"/>
        <v>112.42196169876978</v>
      </c>
      <c r="AF144" s="4">
        <f t="shared" si="242"/>
        <v>134.77139522535236</v>
      </c>
      <c r="AG144" s="4">
        <f t="shared" si="243"/>
        <v>170.30436546254157</v>
      </c>
      <c r="AI144" s="4">
        <f t="shared" si="244"/>
        <v>-0.89369195171360616</v>
      </c>
      <c r="AJ144" s="4">
        <f t="shared" si="245"/>
        <v>-0.87096540982004456</v>
      </c>
      <c r="AK144" s="4">
        <f t="shared" si="246"/>
        <v>0.39372161795866134</v>
      </c>
      <c r="AL144" s="4">
        <f t="shared" si="247"/>
        <v>4.2657448515996066E-2</v>
      </c>
      <c r="AM144" s="4">
        <f t="shared" si="248"/>
        <v>-1.0200552159095366</v>
      </c>
      <c r="AN144" s="4">
        <f t="shared" si="249"/>
        <v>1.363575434237859</v>
      </c>
      <c r="AO144" s="4">
        <f t="shared" si="250"/>
        <v>2.1732691761366709</v>
      </c>
      <c r="AP144" s="4">
        <f t="shared" si="251"/>
        <v>-0.78723072928377746</v>
      </c>
      <c r="AQ144" s="4">
        <f t="shared" si="252"/>
        <v>1.2265429072734406</v>
      </c>
      <c r="AR144" s="4">
        <f t="shared" si="253"/>
        <v>1.2663102864732991</v>
      </c>
      <c r="AS144" s="4">
        <f t="shared" si="254"/>
        <v>0.51594334529841035</v>
      </c>
      <c r="AT144" s="4">
        <f t="shared" si="255"/>
        <v>2.0276512532612117</v>
      </c>
      <c r="AU144" s="4">
        <f t="shared" si="256"/>
        <v>0.54403830123021635</v>
      </c>
      <c r="AV144" s="4">
        <f t="shared" si="436"/>
        <v>-1.0213952253523644</v>
      </c>
      <c r="AW144" s="4">
        <f t="shared" si="436"/>
        <v>-1.6213654625415757</v>
      </c>
      <c r="AY144" s="2">
        <f t="shared" si="308"/>
        <v>93.070691951713613</v>
      </c>
      <c r="AZ144" s="2">
        <f t="shared" si="359"/>
        <v>93.202648030240894</v>
      </c>
      <c r="BA144" s="2">
        <f t="shared" si="360"/>
        <v>91.386920077296878</v>
      </c>
      <c r="BB144" s="2">
        <f t="shared" si="361"/>
        <v>89.224564267304359</v>
      </c>
      <c r="BC144" s="2">
        <f t="shared" si="362"/>
        <v>89.474261760269599</v>
      </c>
      <c r="BD144" s="2">
        <f t="shared" si="363"/>
        <v>90.397330107496387</v>
      </c>
      <c r="BE144" s="2">
        <f t="shared" si="364"/>
        <v>91.191008292701213</v>
      </c>
      <c r="BF144" s="2">
        <f t="shared" si="365"/>
        <v>91.931545656749719</v>
      </c>
      <c r="BG144" s="2">
        <f t="shared" si="366"/>
        <v>91.142523927709789</v>
      </c>
      <c r="BH144" s="2">
        <f t="shared" si="367"/>
        <v>91.083626231559791</v>
      </c>
      <c r="BI144" s="2">
        <f t="shared" si="368"/>
        <v>89.916583249435547</v>
      </c>
      <c r="BJ144" s="2">
        <f t="shared" si="369"/>
        <v>89.304696068360215</v>
      </c>
      <c r="BK144" s="2">
        <f t="shared" si="370"/>
        <v>91.700869481249697</v>
      </c>
      <c r="BL144" s="2">
        <f t="shared" si="371"/>
        <v>93.427613230647225</v>
      </c>
      <c r="BM144" s="2">
        <f t="shared" si="372"/>
        <v>96.779154414230973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118.31753211875844</v>
      </c>
      <c r="DL144" s="2">
        <f t="shared" si="437"/>
        <v>107.31872839721254</v>
      </c>
      <c r="DM144" s="2">
        <f t="shared" si="437"/>
        <v>110.99995579385055</v>
      </c>
      <c r="DN144" s="2">
        <f t="shared" si="437"/>
        <v>103.90607692307694</v>
      </c>
      <c r="DO144" s="2">
        <f t="shared" si="437"/>
        <v>107.68995809169493</v>
      </c>
      <c r="DP144" s="2">
        <f t="shared" si="437"/>
        <v>114.25308485628487</v>
      </c>
      <c r="DQ144" s="2">
        <f t="shared" si="437"/>
        <v>112.65400168067225</v>
      </c>
      <c r="DR144" s="2">
        <f t="shared" si="437"/>
        <v>112.63566050420167</v>
      </c>
      <c r="DS144" s="2">
        <f t="shared" si="437"/>
        <v>107.43120634920635</v>
      </c>
      <c r="DT144" s="2">
        <f t="shared" si="437"/>
        <v>106.61917031317027</v>
      </c>
      <c r="DU144" s="2">
        <f t="shared" si="437"/>
        <v>111.04617571857574</v>
      </c>
      <c r="DV144" s="2">
        <f t="shared" si="437"/>
        <v>106.86667946894261</v>
      </c>
      <c r="DW144" s="2">
        <f t="shared" si="437"/>
        <v>111.31365784002625</v>
      </c>
      <c r="DX144" s="2">
        <f t="shared" si="437"/>
        <v>123.84321054239879</v>
      </c>
      <c r="DY144" s="2">
        <f t="shared" si="437"/>
        <v>116.65213801319652</v>
      </c>
      <c r="EA144" s="2">
        <f t="shared" si="228"/>
        <v>93.040615352337625</v>
      </c>
      <c r="EB144" s="2">
        <f t="shared" si="290"/>
        <v>93.143574352799519</v>
      </c>
      <c r="EC144" s="2">
        <f t="shared" si="291"/>
        <v>91.339998491842664</v>
      </c>
      <c r="ED144" s="2">
        <f t="shared" si="292"/>
        <v>89.162371955710029</v>
      </c>
      <c r="EE144" s="2">
        <f t="shared" si="293"/>
        <v>89.430535027055612</v>
      </c>
      <c r="EF144" s="2">
        <f t="shared" si="294"/>
        <v>90.361155339805791</v>
      </c>
      <c r="EG144" s="2">
        <f t="shared" si="295"/>
        <v>91.174277040126057</v>
      </c>
      <c r="EH144" s="2">
        <f t="shared" si="296"/>
        <v>91.910063322429934</v>
      </c>
      <c r="EI144" s="2">
        <f t="shared" si="297"/>
        <v>91.133305889428087</v>
      </c>
      <c r="EJ144" s="2">
        <f t="shared" si="298"/>
        <v>91.062166182150719</v>
      </c>
      <c r="EK144" s="2">
        <f t="shared" si="299"/>
        <v>89.885064845799036</v>
      </c>
      <c r="EL144" s="2">
        <f t="shared" si="300"/>
        <v>89.278238197740507</v>
      </c>
      <c r="EM144" s="2">
        <f t="shared" si="301"/>
        <v>91.689573952135831</v>
      </c>
      <c r="EN144" s="2">
        <f t="shared" si="302"/>
        <v>93.38530379869816</v>
      </c>
      <c r="EO144" s="2">
        <f t="shared" si="303"/>
        <v>96.779209301534848</v>
      </c>
      <c r="EQ144" s="2">
        <f t="shared" si="304"/>
        <v>93.181863727557996</v>
      </c>
      <c r="ER144" s="2">
        <f t="shared" si="438"/>
        <v>93.61411609649565</v>
      </c>
      <c r="ES144" s="2">
        <f t="shared" si="438"/>
        <v>91.659793093838459</v>
      </c>
      <c r="ET144" s="2">
        <f t="shared" si="438"/>
        <v>89.7315262665783</v>
      </c>
      <c r="EU144" s="2">
        <f t="shared" si="438"/>
        <v>89.746374657394369</v>
      </c>
      <c r="EV144" s="2">
        <f t="shared" si="438"/>
        <v>90.494171099379585</v>
      </c>
      <c r="EW144" s="2">
        <f t="shared" si="438"/>
        <v>91.086780680524186</v>
      </c>
      <c r="EX144" s="2">
        <f t="shared" si="438"/>
        <v>91.912181343462649</v>
      </c>
      <c r="EY144" s="2">
        <f t="shared" si="438"/>
        <v>91.056291540573966</v>
      </c>
      <c r="EZ144" s="2">
        <f t="shared" si="438"/>
        <v>91.113456065361277</v>
      </c>
      <c r="FA144" s="2">
        <f t="shared" si="438"/>
        <v>89.990710430800448</v>
      </c>
      <c r="FB144" s="2">
        <f t="shared" si="438"/>
        <v>89.383368000375697</v>
      </c>
      <c r="FC144" s="2">
        <f t="shared" si="438"/>
        <v>91.552068944729484</v>
      </c>
      <c r="FD144" s="2">
        <f t="shared" si="438"/>
        <v>93.511656392888582</v>
      </c>
      <c r="FE144" s="2">
        <f t="shared" si="438"/>
        <v>96.422146206825062</v>
      </c>
      <c r="FG144" s="2">
        <f t="shared" si="306"/>
        <v>0.99920825721138928</v>
      </c>
      <c r="FH144" s="2">
        <f t="shared" si="439"/>
        <v>0.99909806850806671</v>
      </c>
      <c r="FI144" s="2">
        <f t="shared" si="439"/>
        <v>0.99899018599105549</v>
      </c>
      <c r="FJ144" s="2">
        <f t="shared" si="439"/>
        <v>0.99900979548286584</v>
      </c>
      <c r="FK144" s="2">
        <f t="shared" si="439"/>
        <v>0.99904294907924207</v>
      </c>
      <c r="FL144" s="2">
        <f t="shared" si="439"/>
        <v>0.99900226504292322</v>
      </c>
      <c r="FM144" s="2">
        <f t="shared" si="439"/>
        <v>0.99886355079488842</v>
      </c>
      <c r="FN144" s="2">
        <f t="shared" si="439"/>
        <v>0.99897413396483425</v>
      </c>
      <c r="FO144" s="2">
        <f t="shared" si="439"/>
        <v>0.99893840010408352</v>
      </c>
      <c r="FP144" s="2">
        <f t="shared" si="439"/>
        <v>0.99895419587590883</v>
      </c>
      <c r="FQ144" s="2">
        <f t="shared" si="439"/>
        <v>0.99898091473117367</v>
      </c>
      <c r="FR144" s="2">
        <f t="shared" si="439"/>
        <v>0.99895198100740212</v>
      </c>
      <c r="FS144" s="2">
        <f t="shared" si="439"/>
        <v>0.99895066815511446</v>
      </c>
      <c r="FT144" s="2">
        <f t="shared" si="439"/>
        <v>0.99885540139618489</v>
      </c>
      <c r="FU144" s="2">
        <f t="shared" si="439"/>
        <v>0.9988582313887211</v>
      </c>
      <c r="FW144" s="2">
        <f t="shared" si="324"/>
        <v>7.1248839444410364E-2</v>
      </c>
      <c r="FX144" s="2">
        <f t="shared" si="376"/>
        <v>9.8373120399688707E-2</v>
      </c>
      <c r="FY144" s="2">
        <f t="shared" si="377"/>
        <v>8.4643971431830584E-2</v>
      </c>
      <c r="FZ144" s="2">
        <f t="shared" si="378"/>
        <v>8.3620605919232385E-2</v>
      </c>
      <c r="GA144" s="2">
        <f t="shared" si="379"/>
        <v>8.311666122868025E-2</v>
      </c>
      <c r="GB144" s="2">
        <f t="shared" si="380"/>
        <v>9.2748065789466094E-2</v>
      </c>
      <c r="GC144" s="2">
        <f t="shared" si="381"/>
        <v>8.7767804895561463E-2</v>
      </c>
      <c r="GD144" s="2">
        <f t="shared" si="382"/>
        <v>0.10417654455193484</v>
      </c>
      <c r="GE144" s="2">
        <f t="shared" si="383"/>
        <v>0.10496500029319279</v>
      </c>
      <c r="GF144" s="2">
        <f t="shared" si="384"/>
        <v>0.10119871611040046</v>
      </c>
      <c r="GG144" s="2">
        <f t="shared" si="385"/>
        <v>9.4215269610311125E-2</v>
      </c>
      <c r="GH144" s="2">
        <f t="shared" si="386"/>
        <v>7.6332780202666636E-2</v>
      </c>
      <c r="GI144" s="2">
        <f t="shared" si="387"/>
        <v>6.7609516276962128E-2</v>
      </c>
      <c r="GJ144" s="2">
        <f t="shared" si="388"/>
        <v>5.8941048759677359E-2</v>
      </c>
      <c r="GK144" s="2">
        <f t="shared" si="389"/>
        <v>6.3700712445578137E-2</v>
      </c>
      <c r="GM144" s="86">
        <f t="shared" si="325"/>
        <v>1.5957625099103721E-119</v>
      </c>
      <c r="GN144" s="86">
        <f t="shared" si="390"/>
        <v>9.8608528687888539E-88</v>
      </c>
      <c r="GO144" s="86">
        <f t="shared" si="391"/>
        <v>3.1688592075812226E-84</v>
      </c>
      <c r="GP144" s="86">
        <f t="shared" si="392"/>
        <v>2.467429693029888E-141</v>
      </c>
      <c r="GQ144" s="86">
        <f t="shared" si="393"/>
        <v>1.3489256414629511E-128</v>
      </c>
      <c r="GR144" s="86">
        <f t="shared" si="394"/>
        <v>5.3971182650841947E-119</v>
      </c>
      <c r="GS144" s="86">
        <f t="shared" si="395"/>
        <v>2.3333057461183846E-105</v>
      </c>
      <c r="GT144" s="86">
        <f t="shared" si="396"/>
        <v>1.7630761585031784E-114</v>
      </c>
      <c r="GU144" s="86">
        <f t="shared" si="397"/>
        <v>2.7515911871619714E-104</v>
      </c>
      <c r="GV144" s="86">
        <f t="shared" si="398"/>
        <v>7.0478538679181394E-92</v>
      </c>
      <c r="GW144" s="86">
        <f t="shared" si="399"/>
        <v>3.8267668650432128E-124</v>
      </c>
      <c r="GX144" s="86">
        <f t="shared" si="400"/>
        <v>2.7315089094900843E-127</v>
      </c>
      <c r="GY144" s="86">
        <f t="shared" si="401"/>
        <v>5.4748021679971271E-117</v>
      </c>
      <c r="GZ144" s="86">
        <f t="shared" si="402"/>
        <v>9.000154864003217E-132</v>
      </c>
      <c r="HA144" s="86">
        <f t="shared" si="403"/>
        <v>1.4917086989360616E-172</v>
      </c>
      <c r="HC144" s="86">
        <f t="shared" si="326"/>
        <v>2.2853476183420553E-49</v>
      </c>
      <c r="HD144" s="86">
        <f t="shared" si="404"/>
        <v>3.726333295533885E-50</v>
      </c>
      <c r="HE144" s="86">
        <f t="shared" si="405"/>
        <v>4.9867706401378643E-49</v>
      </c>
      <c r="HF144" s="86">
        <f t="shared" si="406"/>
        <v>1.3922037711894302E-76</v>
      </c>
      <c r="HG144" s="86">
        <f t="shared" si="407"/>
        <v>2.27024994592141E-81</v>
      </c>
      <c r="HH144" s="86">
        <f t="shared" si="408"/>
        <v>4.9232298589942413E-112</v>
      </c>
      <c r="HI144" s="86">
        <f t="shared" si="409"/>
        <v>1.7166939681217583E-59</v>
      </c>
      <c r="HJ144" s="86">
        <f t="shared" si="410"/>
        <v>2.9371617758277222E-86</v>
      </c>
      <c r="HK144" s="86">
        <f t="shared" si="411"/>
        <v>4.1066269861564292E-96</v>
      </c>
      <c r="HL144" s="86">
        <f t="shared" si="412"/>
        <v>5.5113585897632697E-54</v>
      </c>
      <c r="HM144" s="86">
        <f t="shared" si="413"/>
        <v>8.3825296648109264E-87</v>
      </c>
      <c r="HN144" s="86">
        <f t="shared" si="414"/>
        <v>4.6907504188616431E-64</v>
      </c>
      <c r="HO144" s="86">
        <f t="shared" si="415"/>
        <v>2.0978673543867438E-51</v>
      </c>
      <c r="HP144" s="86">
        <f t="shared" si="416"/>
        <v>3.8112287574032186E-61</v>
      </c>
      <c r="HQ144" s="86">
        <f t="shared" si="417"/>
        <v>2.5129983384261759E-70</v>
      </c>
      <c r="HS144" s="86">
        <f t="shared" si="327"/>
        <v>0.50393702687060615</v>
      </c>
      <c r="HT144" s="86">
        <f t="shared" si="418"/>
        <v>0.37682807415022412</v>
      </c>
      <c r="HU144" s="86">
        <f t="shared" si="419"/>
        <v>0.4269139596129734</v>
      </c>
      <c r="HV144" s="86">
        <f t="shared" si="420"/>
        <v>0.41135254891870171</v>
      </c>
      <c r="HW144" s="86">
        <f t="shared" si="421"/>
        <v>0.38049542393240987</v>
      </c>
      <c r="HX144" s="86">
        <f t="shared" si="422"/>
        <v>0.29780369556512215</v>
      </c>
      <c r="HY144" s="86">
        <f t="shared" si="423"/>
        <v>0.29468829730798612</v>
      </c>
      <c r="HZ144" s="86">
        <f t="shared" si="424"/>
        <v>0.19465007240413321</v>
      </c>
      <c r="IA144" s="86">
        <f t="shared" si="425"/>
        <v>0.21172953898529581</v>
      </c>
      <c r="IB144" s="86">
        <f t="shared" si="426"/>
        <v>0.23228330558320132</v>
      </c>
      <c r="IC144" s="86">
        <f t="shared" si="427"/>
        <v>0.26938221599569506</v>
      </c>
      <c r="ID144" s="86">
        <f t="shared" si="428"/>
        <v>0.46858371607975957</v>
      </c>
      <c r="IE144" s="86">
        <f t="shared" si="429"/>
        <v>0.52747665142460243</v>
      </c>
      <c r="IF144" s="86">
        <f t="shared" si="430"/>
        <v>0.52349550640751907</v>
      </c>
      <c r="IG144" s="86">
        <f t="shared" si="431"/>
        <v>0.5524986004770418</v>
      </c>
      <c r="II144" s="86">
        <f t="shared" si="328"/>
        <v>1.2683160684747917E-15</v>
      </c>
      <c r="IJ144" s="86">
        <f t="shared" si="329"/>
        <v>8.9466050193992905E-12</v>
      </c>
      <c r="IK144" s="86">
        <f t="shared" si="330"/>
        <v>1.4887821562422242E-16</v>
      </c>
      <c r="IL144" s="86">
        <f t="shared" si="331"/>
        <v>1.7524212043959488E-17</v>
      </c>
      <c r="IM144" s="86">
        <f t="shared" si="332"/>
        <v>1.0514329523239364E-16</v>
      </c>
      <c r="IN144" s="86">
        <f t="shared" si="333"/>
        <v>4.2191959028501453E-15</v>
      </c>
      <c r="IO144" s="86">
        <f t="shared" si="334"/>
        <v>5.6880704073639866E-19</v>
      </c>
      <c r="IP144" s="86">
        <f t="shared" si="335"/>
        <v>2.6545830888928113E-15</v>
      </c>
      <c r="IQ144" s="86">
        <f t="shared" si="336"/>
        <v>7.4529215465351164E-14</v>
      </c>
      <c r="IR144" s="86">
        <f t="shared" si="337"/>
        <v>2.888907840579714E-15</v>
      </c>
      <c r="IS144" s="86">
        <f t="shared" si="338"/>
        <v>7.8844605081795545E-17</v>
      </c>
      <c r="IT144" s="86">
        <f t="shared" si="339"/>
        <v>1.4698237540670023E-18</v>
      </c>
      <c r="IU144" s="86">
        <f t="shared" si="340"/>
        <v>4.07558666241912E-19</v>
      </c>
      <c r="IV144" s="86">
        <f t="shared" si="341"/>
        <v>1.9294013782502626E-14</v>
      </c>
      <c r="IW144" s="86">
        <f t="shared" si="342"/>
        <v>6.8880443071694862E-13</v>
      </c>
      <c r="IY144" s="86">
        <f t="shared" si="343"/>
        <v>0.50393702687060737</v>
      </c>
      <c r="IZ144" s="86">
        <f t="shared" si="344"/>
        <v>0.37682807415917075</v>
      </c>
      <c r="JA144" s="86">
        <f t="shared" si="345"/>
        <v>0.42691395961297357</v>
      </c>
      <c r="JB144" s="86">
        <f t="shared" si="346"/>
        <v>0.41135254891870171</v>
      </c>
      <c r="JC144" s="86">
        <f t="shared" si="347"/>
        <v>0.38049542393240998</v>
      </c>
      <c r="JD144" s="86">
        <f t="shared" si="348"/>
        <v>0.29780369556512637</v>
      </c>
      <c r="JE144" s="86">
        <f t="shared" si="349"/>
        <v>0.29468829730798612</v>
      </c>
      <c r="JF144" s="86">
        <f t="shared" si="350"/>
        <v>0.19465007240413587</v>
      </c>
      <c r="JG144" s="86">
        <f t="shared" si="351"/>
        <v>0.21172953898537034</v>
      </c>
      <c r="JH144" s="86">
        <f t="shared" si="352"/>
        <v>0.2322833055832042</v>
      </c>
      <c r="JI144" s="86">
        <f t="shared" si="353"/>
        <v>0.26938221599569512</v>
      </c>
      <c r="JJ144" s="86">
        <f t="shared" si="354"/>
        <v>0.46858371607975957</v>
      </c>
      <c r="JK144" s="86">
        <f t="shared" si="355"/>
        <v>0.52747665142460243</v>
      </c>
      <c r="JL144" s="86">
        <f t="shared" si="356"/>
        <v>0.52349550640753839</v>
      </c>
      <c r="JM144" s="86">
        <f t="shared" si="357"/>
        <v>0.55249860047773058</v>
      </c>
    </row>
    <row r="145" spans="2:273" x14ac:dyDescent="0.25">
      <c r="B145" s="2">
        <v>118</v>
      </c>
      <c r="C145" s="37">
        <v>90.983999999999995</v>
      </c>
      <c r="D145" s="37">
        <v>94.225999999999999</v>
      </c>
      <c r="E145" s="37">
        <v>92.245999999999995</v>
      </c>
      <c r="F145" s="37">
        <v>92.540999999999997</v>
      </c>
      <c r="G145" s="37">
        <v>90.902000000000001</v>
      </c>
      <c r="H145" s="37">
        <v>88.7</v>
      </c>
      <c r="I145" s="37">
        <v>94.828000000000003</v>
      </c>
      <c r="J145" s="37">
        <v>93.542000000000002</v>
      </c>
      <c r="K145" s="37">
        <v>90.965999999999994</v>
      </c>
      <c r="L145" s="37">
        <v>92.983000000000004</v>
      </c>
      <c r="M145" s="37">
        <v>94.516999999999996</v>
      </c>
      <c r="N145" s="37">
        <v>99.441000000000003</v>
      </c>
      <c r="O145" s="37">
        <v>108.69499999999999</v>
      </c>
      <c r="P145" s="37">
        <v>129.19999999999999</v>
      </c>
      <c r="Q145" s="37">
        <v>160.94999999999999</v>
      </c>
      <c r="S145" s="4">
        <f t="shared" si="229"/>
        <v>92.924531966879556</v>
      </c>
      <c r="T145" s="4">
        <f t="shared" si="230"/>
        <v>94.040976473899548</v>
      </c>
      <c r="U145" s="4">
        <f t="shared" si="231"/>
        <v>93.189619982858034</v>
      </c>
      <c r="V145" s="4">
        <f t="shared" si="232"/>
        <v>91.73827252651617</v>
      </c>
      <c r="W145" s="4">
        <f t="shared" si="233"/>
        <v>91.982491648101288</v>
      </c>
      <c r="X145" s="4">
        <f t="shared" si="234"/>
        <v>92.297621399182106</v>
      </c>
      <c r="Y145" s="4">
        <f t="shared" si="235"/>
        <v>93.1807347635702</v>
      </c>
      <c r="Z145" s="4">
        <f t="shared" si="236"/>
        <v>92.82845174455953</v>
      </c>
      <c r="AA145" s="4">
        <f t="shared" si="237"/>
        <v>92.461773510672558</v>
      </c>
      <c r="AB145" s="4">
        <f t="shared" si="238"/>
        <v>92.766395587378113</v>
      </c>
      <c r="AC145" s="4">
        <f t="shared" si="239"/>
        <v>92.294007462337902</v>
      </c>
      <c r="AD145" s="4">
        <f t="shared" si="240"/>
        <v>99.451663859203364</v>
      </c>
      <c r="AE145" s="4">
        <f t="shared" si="241"/>
        <v>107.58357802323135</v>
      </c>
      <c r="AF145" s="4">
        <f t="shared" si="242"/>
        <v>129.85836027076016</v>
      </c>
      <c r="AG145" s="4">
        <f t="shared" si="243"/>
        <v>161.88243534011085</v>
      </c>
      <c r="AI145" s="4">
        <f t="shared" si="244"/>
        <v>-1.9405319668795613</v>
      </c>
      <c r="AJ145" s="4">
        <f t="shared" si="245"/>
        <v>0.18502352610045136</v>
      </c>
      <c r="AK145" s="4">
        <f t="shared" si="246"/>
        <v>-0.9436199828580385</v>
      </c>
      <c r="AL145" s="4">
        <f t="shared" si="247"/>
        <v>0.80272747348382723</v>
      </c>
      <c r="AM145" s="4">
        <f t="shared" si="248"/>
        <v>-1.0804916481012867</v>
      </c>
      <c r="AN145" s="4">
        <f t="shared" si="249"/>
        <v>-3.5976213991821027</v>
      </c>
      <c r="AO145" s="4">
        <f t="shared" si="250"/>
        <v>1.6472652364298028</v>
      </c>
      <c r="AP145" s="4">
        <f t="shared" si="251"/>
        <v>0.71354825544047173</v>
      </c>
      <c r="AQ145" s="4">
        <f t="shared" si="252"/>
        <v>-1.4957735106725636</v>
      </c>
      <c r="AR145" s="4">
        <f t="shared" si="253"/>
        <v>0.21660441262189067</v>
      </c>
      <c r="AS145" s="4">
        <f t="shared" si="254"/>
        <v>2.222992537662094</v>
      </c>
      <c r="AT145" s="4">
        <f t="shared" si="255"/>
        <v>-1.0663859203361881E-2</v>
      </c>
      <c r="AU145" s="4">
        <f t="shared" si="256"/>
        <v>1.1114219767686393</v>
      </c>
      <c r="AV145" s="4">
        <f t="shared" si="436"/>
        <v>-0.6583602707601699</v>
      </c>
      <c r="AW145" s="4">
        <f t="shared" si="436"/>
        <v>-0.93243534011085671</v>
      </c>
      <c r="AY145" s="2">
        <f t="shared" si="308"/>
        <v>92.924531966879556</v>
      </c>
      <c r="AZ145" s="2">
        <f t="shared" si="359"/>
        <v>93.03889390436494</v>
      </c>
      <c r="BA145" s="2">
        <f t="shared" si="360"/>
        <v>91.216260405307978</v>
      </c>
      <c r="BB145" s="2">
        <f t="shared" si="361"/>
        <v>89.06922591641576</v>
      </c>
      <c r="BC145" s="2">
        <f t="shared" si="362"/>
        <v>89.320301138768215</v>
      </c>
      <c r="BD145" s="2">
        <f t="shared" si="363"/>
        <v>90.239196933433234</v>
      </c>
      <c r="BE145" s="2">
        <f t="shared" si="364"/>
        <v>91.06246003501316</v>
      </c>
      <c r="BF145" s="2">
        <f t="shared" si="365"/>
        <v>91.802155410647401</v>
      </c>
      <c r="BG145" s="2">
        <f t="shared" si="366"/>
        <v>91.032712936515878</v>
      </c>
      <c r="BH145" s="2">
        <f t="shared" si="367"/>
        <v>90.939179450572752</v>
      </c>
      <c r="BI145" s="2">
        <f t="shared" si="368"/>
        <v>89.783085200117469</v>
      </c>
      <c r="BJ145" s="2">
        <f t="shared" si="369"/>
        <v>89.170568956580851</v>
      </c>
      <c r="BK145" s="2">
        <f t="shared" si="370"/>
        <v>91.580221372641091</v>
      </c>
      <c r="BL145" s="2">
        <f t="shared" si="371"/>
        <v>93.297793540505012</v>
      </c>
      <c r="BM145" s="2">
        <f t="shared" si="372"/>
        <v>96.683642812210167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118.3964124831309</v>
      </c>
      <c r="DL145" s="2">
        <f t="shared" si="437"/>
        <v>107.32185609756097</v>
      </c>
      <c r="DM145" s="2">
        <f t="shared" si="437"/>
        <v>111.08237498632236</v>
      </c>
      <c r="DN145" s="2">
        <f t="shared" si="437"/>
        <v>103.93833927125507</v>
      </c>
      <c r="DO145" s="2">
        <f t="shared" si="437"/>
        <v>107.76252172010066</v>
      </c>
      <c r="DP145" s="2">
        <f t="shared" si="437"/>
        <v>114.37496336336338</v>
      </c>
      <c r="DQ145" s="2">
        <f t="shared" si="437"/>
        <v>112.76029579831932</v>
      </c>
      <c r="DR145" s="2">
        <f t="shared" si="437"/>
        <v>112.73924425770306</v>
      </c>
      <c r="DS145" s="2">
        <f t="shared" si="437"/>
        <v>107.48717854997855</v>
      </c>
      <c r="DT145" s="2">
        <f t="shared" si="437"/>
        <v>106.66820570570566</v>
      </c>
      <c r="DU145" s="2">
        <f t="shared" si="437"/>
        <v>111.1513831831832</v>
      </c>
      <c r="DV145" s="2">
        <f t="shared" si="437"/>
        <v>106.93872522522521</v>
      </c>
      <c r="DW145" s="2">
        <f t="shared" si="437"/>
        <v>111.4312387569756</v>
      </c>
      <c r="DX145" s="2">
        <f t="shared" si="437"/>
        <v>124.06442627960277</v>
      </c>
      <c r="DY145" s="2">
        <f t="shared" si="437"/>
        <v>116.76439644428156</v>
      </c>
      <c r="EA145" s="2">
        <f t="shared" si="228"/>
        <v>92.894250250412824</v>
      </c>
      <c r="EB145" s="2">
        <f t="shared" si="290"/>
        <v>92.973538143975233</v>
      </c>
      <c r="EC145" s="2">
        <f t="shared" si="291"/>
        <v>91.166202748605301</v>
      </c>
      <c r="ED145" s="2">
        <f t="shared" si="292"/>
        <v>89.000199828163147</v>
      </c>
      <c r="EE145" s="2">
        <f t="shared" si="293"/>
        <v>89.27364757691204</v>
      </c>
      <c r="EF145" s="2">
        <f t="shared" si="294"/>
        <v>90.202857899382138</v>
      </c>
      <c r="EG145" s="2">
        <f t="shared" si="295"/>
        <v>91.04893238399417</v>
      </c>
      <c r="EH145" s="2">
        <f t="shared" si="296"/>
        <v>91.782092123960354</v>
      </c>
      <c r="EI145" s="2">
        <f t="shared" si="297"/>
        <v>91.026148927106732</v>
      </c>
      <c r="EJ145" s="2">
        <f t="shared" si="298"/>
        <v>90.917890028499301</v>
      </c>
      <c r="EK145" s="2">
        <f t="shared" si="299"/>
        <v>89.751633128334987</v>
      </c>
      <c r="EL145" s="2">
        <f t="shared" si="300"/>
        <v>89.144106932281588</v>
      </c>
      <c r="EM145" s="2">
        <f t="shared" si="301"/>
        <v>91.572225249013968</v>
      </c>
      <c r="EN145" s="2">
        <f t="shared" si="302"/>
        <v>93.25705489167396</v>
      </c>
      <c r="EO145" s="2">
        <f t="shared" si="303"/>
        <v>96.688686935973308</v>
      </c>
      <c r="EQ145" s="2">
        <f t="shared" si="304"/>
        <v>93.047181902361231</v>
      </c>
      <c r="ER145" s="2">
        <f t="shared" si="438"/>
        <v>93.474730162717464</v>
      </c>
      <c r="ES145" s="2">
        <f t="shared" si="438"/>
        <v>91.510701140866544</v>
      </c>
      <c r="ET145" s="2">
        <f t="shared" si="438"/>
        <v>89.610776386858987</v>
      </c>
      <c r="EU145" s="2">
        <f t="shared" si="438"/>
        <v>89.611156185173641</v>
      </c>
      <c r="EV145" s="2">
        <f t="shared" si="438"/>
        <v>90.345145836383935</v>
      </c>
      <c r="EW145" s="2">
        <f t="shared" si="438"/>
        <v>90.954856412525302</v>
      </c>
      <c r="EX145" s="2">
        <f t="shared" si="438"/>
        <v>91.786106472520032</v>
      </c>
      <c r="EY145" s="2">
        <f t="shared" si="438"/>
        <v>90.943868269761865</v>
      </c>
      <c r="EZ145" s="2">
        <f t="shared" si="438"/>
        <v>90.974907685193941</v>
      </c>
      <c r="FA145" s="2">
        <f t="shared" si="438"/>
        <v>89.864561720637312</v>
      </c>
      <c r="FB145" s="2">
        <f t="shared" si="438"/>
        <v>89.257872790457412</v>
      </c>
      <c r="FC145" s="2">
        <f t="shared" si="438"/>
        <v>91.422728206555291</v>
      </c>
      <c r="FD145" s="2">
        <f t="shared" si="438"/>
        <v>93.390508505864645</v>
      </c>
      <c r="FE145" s="2">
        <f t="shared" si="438"/>
        <v>96.314857491333342</v>
      </c>
      <c r="FG145" s="2">
        <f t="shared" si="306"/>
        <v>0.99927787168789273</v>
      </c>
      <c r="FH145" s="2">
        <f t="shared" si="439"/>
        <v>0.99917736341840091</v>
      </c>
      <c r="FI145" s="2">
        <f t="shared" si="439"/>
        <v>0.99907895684094961</v>
      </c>
      <c r="FJ145" s="2">
        <f t="shared" si="439"/>
        <v>0.99909684405768784</v>
      </c>
      <c r="FK145" s="2">
        <f t="shared" si="439"/>
        <v>0.9991270856782446</v>
      </c>
      <c r="FL145" s="2">
        <f t="shared" si="439"/>
        <v>0.99908997501337427</v>
      </c>
      <c r="FM145" s="2">
        <f t="shared" si="439"/>
        <v>0.99896344235575973</v>
      </c>
      <c r="FN145" s="2">
        <f t="shared" si="439"/>
        <v>0.99906431459647327</v>
      </c>
      <c r="FO145" s="2">
        <f t="shared" si="439"/>
        <v>0.99903171894142484</v>
      </c>
      <c r="FP145" s="2">
        <f t="shared" si="439"/>
        <v>0.99904612752818744</v>
      </c>
      <c r="FQ145" s="2">
        <f t="shared" si="439"/>
        <v>0.99907049984175711</v>
      </c>
      <c r="FR145" s="2">
        <f t="shared" si="439"/>
        <v>0.99904410717190095</v>
      </c>
      <c r="FS145" s="2">
        <f t="shared" si="439"/>
        <v>0.99904290961539222</v>
      </c>
      <c r="FT145" s="2">
        <f t="shared" si="439"/>
        <v>0.99895600852385713</v>
      </c>
      <c r="FU145" s="2">
        <f t="shared" si="439"/>
        <v>0.99895859002703458</v>
      </c>
      <c r="FW145" s="2">
        <f t="shared" si="324"/>
        <v>7.7589452198726497E-2</v>
      </c>
      <c r="FX145" s="2">
        <f t="shared" si="376"/>
        <v>0.10684988418424922</v>
      </c>
      <c r="FY145" s="2">
        <f t="shared" si="377"/>
        <v>9.2058492060006353E-2</v>
      </c>
      <c r="FZ145" s="2">
        <f t="shared" si="378"/>
        <v>9.0954390660071202E-2</v>
      </c>
      <c r="GA145" s="2">
        <f t="shared" si="379"/>
        <v>9.0410609023040711E-2</v>
      </c>
      <c r="GB145" s="2">
        <f t="shared" si="380"/>
        <v>0.10079430766736086</v>
      </c>
      <c r="GC145" s="2">
        <f t="shared" si="381"/>
        <v>9.5427435452814457E-2</v>
      </c>
      <c r="GD145" s="2">
        <f t="shared" si="382"/>
        <v>0.11309066197238331</v>
      </c>
      <c r="GE145" s="2">
        <f t="shared" si="383"/>
        <v>0.11393800295041551</v>
      </c>
      <c r="GF145" s="2">
        <f t="shared" si="384"/>
        <v>0.10988928500120404</v>
      </c>
      <c r="GG145" s="2">
        <f t="shared" si="385"/>
        <v>0.10237443400681705</v>
      </c>
      <c r="GH145" s="2">
        <f t="shared" si="386"/>
        <v>8.308535131574192E-2</v>
      </c>
      <c r="GI145" s="2">
        <f t="shared" si="387"/>
        <v>7.3651940319767545E-2</v>
      </c>
      <c r="GJ145" s="2">
        <f t="shared" si="388"/>
        <v>6.4262146452126412E-2</v>
      </c>
      <c r="GK145" s="2">
        <f t="shared" si="389"/>
        <v>6.9419806897336386E-2</v>
      </c>
      <c r="GM145" s="86">
        <f t="shared" si="325"/>
        <v>1.0845570577634662E-123</v>
      </c>
      <c r="GN145" s="86">
        <f t="shared" si="390"/>
        <v>8.6513790703857733E-91</v>
      </c>
      <c r="GO145" s="86">
        <f t="shared" si="391"/>
        <v>4.0212341993458139E-87</v>
      </c>
      <c r="GP145" s="86">
        <f t="shared" si="392"/>
        <v>2.9265223356120706E-146</v>
      </c>
      <c r="GQ145" s="86">
        <f t="shared" si="393"/>
        <v>5.1845479762722418E-133</v>
      </c>
      <c r="GR145" s="86">
        <f t="shared" si="394"/>
        <v>4.9293764042095943E-123</v>
      </c>
      <c r="GS145" s="86">
        <f t="shared" si="395"/>
        <v>5.3909244794185605E-109</v>
      </c>
      <c r="GT145" s="86">
        <f t="shared" si="396"/>
        <v>2.34638692344766E-118</v>
      </c>
      <c r="GU145" s="86">
        <f t="shared" si="397"/>
        <v>7.5210498620665079E-108</v>
      </c>
      <c r="GV145" s="86">
        <f t="shared" si="398"/>
        <v>5.0470265367701164E-95</v>
      </c>
      <c r="GW145" s="86">
        <f t="shared" si="399"/>
        <v>2.1105430654162126E-128</v>
      </c>
      <c r="GX145" s="86">
        <f t="shared" si="400"/>
        <v>1.0618382546740871E-131</v>
      </c>
      <c r="GY145" s="86">
        <f t="shared" si="401"/>
        <v>4.9186353065576596E-121</v>
      </c>
      <c r="GZ145" s="86">
        <f t="shared" si="402"/>
        <v>2.6305191867630015E-136</v>
      </c>
      <c r="HA145" s="86">
        <f t="shared" si="403"/>
        <v>2.0430951748625939E-178</v>
      </c>
      <c r="HC145" s="86">
        <f t="shared" si="326"/>
        <v>4.4075848638969521E-52</v>
      </c>
      <c r="HD145" s="86">
        <f t="shared" si="404"/>
        <v>5.7465134209787445E-53</v>
      </c>
      <c r="HE145" s="86">
        <f t="shared" si="405"/>
        <v>1.0863379913974965E-51</v>
      </c>
      <c r="HF145" s="86">
        <f t="shared" si="406"/>
        <v>8.2139598647470477E-81</v>
      </c>
      <c r="HG145" s="86">
        <f t="shared" si="407"/>
        <v>8.065759206236578E-86</v>
      </c>
      <c r="HH145" s="86">
        <f t="shared" si="408"/>
        <v>4.1388866327148887E-118</v>
      </c>
      <c r="HI145" s="86">
        <f t="shared" si="409"/>
        <v>9.9753340899273107E-63</v>
      </c>
      <c r="HJ145" s="86">
        <f t="shared" si="410"/>
        <v>8.1896217348797271E-91</v>
      </c>
      <c r="HK145" s="86">
        <f t="shared" si="411"/>
        <v>2.7428984851773446E-101</v>
      </c>
      <c r="HL145" s="86">
        <f t="shared" si="412"/>
        <v>7.6636998778435325E-57</v>
      </c>
      <c r="HM145" s="86">
        <f t="shared" si="413"/>
        <v>1.7059732643163475E-91</v>
      </c>
      <c r="HN145" s="86">
        <f t="shared" si="414"/>
        <v>1.3569171447070605E-67</v>
      </c>
      <c r="HO145" s="86">
        <f t="shared" si="415"/>
        <v>2.7608960818740306E-54</v>
      </c>
      <c r="HP145" s="86">
        <f t="shared" si="416"/>
        <v>1.5197024895754313E-64</v>
      </c>
      <c r="HQ145" s="86">
        <f t="shared" si="417"/>
        <v>3.7470502293549815E-74</v>
      </c>
      <c r="HS145" s="86">
        <f t="shared" si="327"/>
        <v>0.43695333213849924</v>
      </c>
      <c r="HT145" s="86">
        <f t="shared" si="418"/>
        <v>0.27968940410722198</v>
      </c>
      <c r="HU145" s="86">
        <f t="shared" si="419"/>
        <v>0.32181332508163785</v>
      </c>
      <c r="HV145" s="86">
        <f t="shared" si="420"/>
        <v>0.30143511763118652</v>
      </c>
      <c r="HW145" s="86">
        <f t="shared" si="421"/>
        <v>0.27161985320074344</v>
      </c>
      <c r="HX145" s="86">
        <f t="shared" si="422"/>
        <v>0.19406694403624519</v>
      </c>
      <c r="HY145" s="86">
        <f t="shared" si="423"/>
        <v>0.18163359751209768</v>
      </c>
      <c r="HZ145" s="86">
        <f t="shared" si="424"/>
        <v>0.10752055645470576</v>
      </c>
      <c r="IA145" s="86">
        <f t="shared" si="425"/>
        <v>0.12363120296984348</v>
      </c>
      <c r="IB145" s="86">
        <f t="shared" si="426"/>
        <v>0.13630780241063067</v>
      </c>
      <c r="IC145" s="86">
        <f t="shared" si="427"/>
        <v>0.1638200822488583</v>
      </c>
      <c r="ID145" s="86">
        <f t="shared" si="428"/>
        <v>0.37205791052484261</v>
      </c>
      <c r="IE145" s="86">
        <f t="shared" si="429"/>
        <v>0.48014494889470299</v>
      </c>
      <c r="IF145" s="86">
        <f t="shared" si="430"/>
        <v>0.52840616351657532</v>
      </c>
      <c r="IG145" s="86">
        <f t="shared" si="431"/>
        <v>0.54818687598284754</v>
      </c>
      <c r="II145" s="86">
        <f t="shared" si="328"/>
        <v>1.250749060561944E-14</v>
      </c>
      <c r="IJ145" s="86">
        <f t="shared" si="329"/>
        <v>6.1985358934837917E-11</v>
      </c>
      <c r="IK145" s="86">
        <f t="shared" si="330"/>
        <v>2.0552663446655327E-15</v>
      </c>
      <c r="IL145" s="86">
        <f t="shared" si="331"/>
        <v>2.7967763978620462E-16</v>
      </c>
      <c r="IM145" s="86">
        <f t="shared" si="332"/>
        <v>1.4580500517816777E-15</v>
      </c>
      <c r="IN145" s="86">
        <f t="shared" si="333"/>
        <v>5.0247668208417686E-14</v>
      </c>
      <c r="IO145" s="86">
        <f t="shared" si="334"/>
        <v>1.253315843124776E-17</v>
      </c>
      <c r="IP145" s="86">
        <f t="shared" si="335"/>
        <v>3.7981219956314714E-14</v>
      </c>
      <c r="IQ145" s="86">
        <f t="shared" si="336"/>
        <v>8.1740029711141684E-13</v>
      </c>
      <c r="IR145" s="86">
        <f t="shared" si="337"/>
        <v>3.9497924859589616E-14</v>
      </c>
      <c r="IS145" s="86">
        <f t="shared" si="338"/>
        <v>1.3079343741775095E-15</v>
      </c>
      <c r="IT145" s="86">
        <f t="shared" si="339"/>
        <v>2.5143045707761373E-17</v>
      </c>
      <c r="IU145" s="86">
        <f t="shared" si="340"/>
        <v>6.6210486450669829E-18</v>
      </c>
      <c r="IV145" s="86">
        <f t="shared" si="341"/>
        <v>1.3541631998305612E-13</v>
      </c>
      <c r="IW145" s="86">
        <f t="shared" si="342"/>
        <v>4.0399843848460783E-12</v>
      </c>
      <c r="IY145" s="86">
        <f t="shared" si="343"/>
        <v>0.43695333213851173</v>
      </c>
      <c r="IZ145" s="86">
        <f t="shared" si="344"/>
        <v>0.27968940416920735</v>
      </c>
      <c r="JA145" s="86">
        <f t="shared" si="345"/>
        <v>0.3218133250816399</v>
      </c>
      <c r="JB145" s="86">
        <f t="shared" si="346"/>
        <v>0.3014351176311868</v>
      </c>
      <c r="JC145" s="86">
        <f t="shared" si="347"/>
        <v>0.27161985320074489</v>
      </c>
      <c r="JD145" s="86">
        <f t="shared" si="348"/>
        <v>0.19406694403629543</v>
      </c>
      <c r="JE145" s="86">
        <f t="shared" si="349"/>
        <v>0.18163359751209768</v>
      </c>
      <c r="JF145" s="86">
        <f t="shared" si="350"/>
        <v>0.10752055645474375</v>
      </c>
      <c r="JG145" s="86">
        <f t="shared" si="351"/>
        <v>0.12363120297066088</v>
      </c>
      <c r="JH145" s="86">
        <f t="shared" si="352"/>
        <v>0.13630780241067017</v>
      </c>
      <c r="JI145" s="86">
        <f t="shared" si="353"/>
        <v>0.16382008224885961</v>
      </c>
      <c r="JJ145" s="86">
        <f t="shared" si="354"/>
        <v>0.37205791052484261</v>
      </c>
      <c r="JK145" s="86">
        <f t="shared" si="355"/>
        <v>0.48014494889470299</v>
      </c>
      <c r="JL145" s="86">
        <f t="shared" si="356"/>
        <v>0.52840616351671077</v>
      </c>
      <c r="JM145" s="86">
        <f t="shared" si="357"/>
        <v>0.54818687598688753</v>
      </c>
    </row>
    <row r="146" spans="2:273" x14ac:dyDescent="0.25">
      <c r="B146" s="2">
        <v>119</v>
      </c>
      <c r="C146" s="37">
        <v>93.418999999999997</v>
      </c>
      <c r="D146" s="37">
        <v>94.161000000000001</v>
      </c>
      <c r="E146" s="37">
        <v>91.966999999999999</v>
      </c>
      <c r="F146" s="37">
        <v>89.852000000000004</v>
      </c>
      <c r="G146" s="37">
        <v>89.507999999999996</v>
      </c>
      <c r="H146" s="37">
        <v>91.716999999999999</v>
      </c>
      <c r="I146" s="37">
        <v>93.741</v>
      </c>
      <c r="J146" s="37">
        <v>91.168999999999997</v>
      </c>
      <c r="K146" s="37">
        <v>91.373000000000005</v>
      </c>
      <c r="L146" s="37">
        <v>90.897999999999996</v>
      </c>
      <c r="M146" s="37">
        <v>90.283000000000001</v>
      </c>
      <c r="N146" s="37">
        <v>96.236999999999995</v>
      </c>
      <c r="O146" s="37">
        <v>101.729</v>
      </c>
      <c r="P146" s="37">
        <v>122.8</v>
      </c>
      <c r="Q146" s="37">
        <v>152.233</v>
      </c>
      <c r="S146" s="4">
        <f t="shared" si="229"/>
        <v>92.778730592023095</v>
      </c>
      <c r="T146" s="4">
        <f t="shared" si="230"/>
        <v>93.428456566942458</v>
      </c>
      <c r="U146" s="4">
        <f t="shared" si="231"/>
        <v>92.10508507325045</v>
      </c>
      <c r="V146" s="4">
        <f t="shared" si="232"/>
        <v>90.283790823079627</v>
      </c>
      <c r="W146" s="4">
        <f t="shared" si="233"/>
        <v>90.505370151571555</v>
      </c>
      <c r="X146" s="4">
        <f t="shared" si="234"/>
        <v>91.0089971327737</v>
      </c>
      <c r="Y146" s="4">
        <f t="shared" si="235"/>
        <v>91.78550907892317</v>
      </c>
      <c r="Z146" s="4">
        <f t="shared" si="236"/>
        <v>92.039446817247764</v>
      </c>
      <c r="AA146" s="4">
        <f t="shared" si="237"/>
        <v>91.482283083265472</v>
      </c>
      <c r="AB146" s="4">
        <f t="shared" si="238"/>
        <v>91.503374873027497</v>
      </c>
      <c r="AC146" s="4">
        <f t="shared" si="239"/>
        <v>90.658368811722298</v>
      </c>
      <c r="AD146" s="4">
        <f t="shared" si="240"/>
        <v>94.872759283209376</v>
      </c>
      <c r="AE146" s="4">
        <f t="shared" si="241"/>
        <v>102.35956688592665</v>
      </c>
      <c r="AF146" s="4">
        <f t="shared" si="242"/>
        <v>122.7337331866549</v>
      </c>
      <c r="AG146" s="4">
        <f t="shared" si="243"/>
        <v>149.96931976488577</v>
      </c>
      <c r="AI146" s="4">
        <f t="shared" si="244"/>
        <v>0.64026940797690202</v>
      </c>
      <c r="AJ146" s="4">
        <f t="shared" si="245"/>
        <v>0.73254343305754333</v>
      </c>
      <c r="AK146" s="4">
        <f t="shared" si="246"/>
        <v>-0.13808507325045127</v>
      </c>
      <c r="AL146" s="4">
        <f t="shared" si="247"/>
        <v>-0.43179082307962346</v>
      </c>
      <c r="AM146" s="4">
        <f t="shared" si="248"/>
        <v>-0.99737015157155895</v>
      </c>
      <c r="AN146" s="4">
        <f t="shared" si="249"/>
        <v>0.70800286722629835</v>
      </c>
      <c r="AO146" s="4">
        <f t="shared" si="250"/>
        <v>1.9554909210768301</v>
      </c>
      <c r="AP146" s="4">
        <f t="shared" si="251"/>
        <v>-0.87044681724776751</v>
      </c>
      <c r="AQ146" s="4">
        <f t="shared" si="252"/>
        <v>-0.10928308326546698</v>
      </c>
      <c r="AR146" s="4">
        <f t="shared" si="253"/>
        <v>-0.60537487302750037</v>
      </c>
      <c r="AS146" s="4">
        <f t="shared" si="254"/>
        <v>-0.37536881172229641</v>
      </c>
      <c r="AT146" s="4">
        <f t="shared" si="255"/>
        <v>1.3642407167906185</v>
      </c>
      <c r="AU146" s="4">
        <f t="shared" si="256"/>
        <v>-0.63056688592665466</v>
      </c>
      <c r="AV146" s="4">
        <f t="shared" si="436"/>
        <v>6.6266813345094988E-2</v>
      </c>
      <c r="AW146" s="4">
        <f t="shared" si="436"/>
        <v>2.2636802351142364</v>
      </c>
      <c r="AY146" s="2">
        <f t="shared" si="308"/>
        <v>92.778730592023095</v>
      </c>
      <c r="AZ146" s="2">
        <f t="shared" si="359"/>
        <v>92.876071618941026</v>
      </c>
      <c r="BA146" s="2">
        <f t="shared" si="360"/>
        <v>91.046292446228023</v>
      </c>
      <c r="BB146" s="2">
        <f t="shared" si="361"/>
        <v>88.914951104462617</v>
      </c>
      <c r="BC146" s="2">
        <f t="shared" si="362"/>
        <v>89.166961615808731</v>
      </c>
      <c r="BD146" s="2">
        <f t="shared" si="363"/>
        <v>90.081445237756952</v>
      </c>
      <c r="BE146" s="2">
        <f t="shared" si="364"/>
        <v>90.933897550264632</v>
      </c>
      <c r="BF146" s="2">
        <f t="shared" si="365"/>
        <v>91.672928930099687</v>
      </c>
      <c r="BG146" s="2">
        <f t="shared" si="366"/>
        <v>90.922855356588144</v>
      </c>
      <c r="BH146" s="2">
        <f t="shared" si="367"/>
        <v>90.794966030505208</v>
      </c>
      <c r="BI146" s="2">
        <f t="shared" si="368"/>
        <v>89.649908019421048</v>
      </c>
      <c r="BJ146" s="2">
        <f t="shared" si="369"/>
        <v>89.036732099348256</v>
      </c>
      <c r="BK146" s="2">
        <f t="shared" si="370"/>
        <v>91.459468082430178</v>
      </c>
      <c r="BL146" s="2">
        <f t="shared" si="371"/>
        <v>93.168316858927852</v>
      </c>
      <c r="BM146" s="2">
        <f t="shared" si="372"/>
        <v>96.587893082955645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118.47529284750338</v>
      </c>
      <c r="DL146" s="2">
        <f t="shared" si="437"/>
        <v>107.3249837979094</v>
      </c>
      <c r="DM146" s="2">
        <f t="shared" si="437"/>
        <v>111.1647941787942</v>
      </c>
      <c r="DN146" s="2">
        <f t="shared" si="437"/>
        <v>103.97060161943321</v>
      </c>
      <c r="DO146" s="2">
        <f t="shared" si="437"/>
        <v>107.8350853485064</v>
      </c>
      <c r="DP146" s="2">
        <f t="shared" si="437"/>
        <v>114.49684187044188</v>
      </c>
      <c r="DQ146" s="2">
        <f t="shared" si="437"/>
        <v>112.86658991596637</v>
      </c>
      <c r="DR146" s="2">
        <f t="shared" si="437"/>
        <v>112.84282801120447</v>
      </c>
      <c r="DS146" s="2">
        <f t="shared" si="437"/>
        <v>107.54315075075074</v>
      </c>
      <c r="DT146" s="2">
        <f t="shared" si="437"/>
        <v>106.71724109824106</v>
      </c>
      <c r="DU146" s="2">
        <f t="shared" si="437"/>
        <v>111.25659064779066</v>
      </c>
      <c r="DV146" s="2">
        <f t="shared" si="437"/>
        <v>107.01077098150782</v>
      </c>
      <c r="DW146" s="2">
        <f t="shared" si="437"/>
        <v>111.54881967392494</v>
      </c>
      <c r="DX146" s="2">
        <f t="shared" si="437"/>
        <v>124.28564201680673</v>
      </c>
      <c r="DY146" s="2">
        <f t="shared" si="437"/>
        <v>116.87665487536661</v>
      </c>
      <c r="EA146" s="2">
        <f t="shared" si="228"/>
        <v>92.747885148488024</v>
      </c>
      <c r="EB146" s="2">
        <f t="shared" si="290"/>
        <v>92.803501935150933</v>
      </c>
      <c r="EC146" s="2">
        <f t="shared" si="291"/>
        <v>90.992407005367937</v>
      </c>
      <c r="ED146" s="2">
        <f t="shared" si="292"/>
        <v>88.838027700616294</v>
      </c>
      <c r="EE146" s="2">
        <f t="shared" si="293"/>
        <v>89.116760126768469</v>
      </c>
      <c r="EF146" s="2">
        <f t="shared" si="294"/>
        <v>90.044560458958486</v>
      </c>
      <c r="EG146" s="2">
        <f t="shared" si="295"/>
        <v>90.923587727862284</v>
      </c>
      <c r="EH146" s="2">
        <f t="shared" si="296"/>
        <v>91.654120925490759</v>
      </c>
      <c r="EI146" s="2">
        <f t="shared" si="297"/>
        <v>90.918991964785363</v>
      </c>
      <c r="EJ146" s="2">
        <f t="shared" si="298"/>
        <v>90.773613874847882</v>
      </c>
      <c r="EK146" s="2">
        <f t="shared" si="299"/>
        <v>89.618201410870938</v>
      </c>
      <c r="EL146" s="2">
        <f t="shared" si="300"/>
        <v>89.009975666822669</v>
      </c>
      <c r="EM146" s="2">
        <f t="shared" si="301"/>
        <v>91.454876545892105</v>
      </c>
      <c r="EN146" s="2">
        <f t="shared" si="302"/>
        <v>93.128805984649773</v>
      </c>
      <c r="EO146" s="2">
        <f t="shared" si="303"/>
        <v>96.598164570411768</v>
      </c>
      <c r="EQ146" s="2">
        <f t="shared" si="304"/>
        <v>92.912500077164452</v>
      </c>
      <c r="ER146" s="2">
        <f t="shared" si="438"/>
        <v>93.335344228939249</v>
      </c>
      <c r="ES146" s="2">
        <f t="shared" si="438"/>
        <v>91.361609187894629</v>
      </c>
      <c r="ET146" s="2">
        <f t="shared" si="438"/>
        <v>89.490026507139675</v>
      </c>
      <c r="EU146" s="2">
        <f t="shared" si="438"/>
        <v>89.475937712952913</v>
      </c>
      <c r="EV146" s="2">
        <f t="shared" si="438"/>
        <v>90.196120573388299</v>
      </c>
      <c r="EW146" s="2">
        <f t="shared" si="438"/>
        <v>90.822932144526419</v>
      </c>
      <c r="EX146" s="2">
        <f t="shared" si="438"/>
        <v>91.660031601577401</v>
      </c>
      <c r="EY146" s="2">
        <f t="shared" si="438"/>
        <v>90.831444998949763</v>
      </c>
      <c r="EZ146" s="2">
        <f t="shared" si="438"/>
        <v>90.836359305026605</v>
      </c>
      <c r="FA146" s="2">
        <f t="shared" si="438"/>
        <v>89.738413010474162</v>
      </c>
      <c r="FB146" s="2">
        <f t="shared" si="438"/>
        <v>89.132377580539128</v>
      </c>
      <c r="FC146" s="2">
        <f t="shared" si="438"/>
        <v>91.293387468381084</v>
      </c>
      <c r="FD146" s="2">
        <f t="shared" si="438"/>
        <v>93.269360618840707</v>
      </c>
      <c r="FE146" s="2">
        <f t="shared" si="438"/>
        <v>96.207568775841622</v>
      </c>
      <c r="FG146" s="2">
        <f t="shared" si="306"/>
        <v>0.99934136930291084</v>
      </c>
      <c r="FH146" s="2">
        <f t="shared" si="439"/>
        <v>0.99924969221112547</v>
      </c>
      <c r="FI146" s="2">
        <f t="shared" si="439"/>
        <v>0.99915993057468089</v>
      </c>
      <c r="FJ146" s="2">
        <f t="shared" si="439"/>
        <v>0.99917624652899673</v>
      </c>
      <c r="FK146" s="2">
        <f t="shared" si="439"/>
        <v>0.99920383152541925</v>
      </c>
      <c r="FL146" s="2">
        <f t="shared" si="439"/>
        <v>0.9991699808865443</v>
      </c>
      <c r="FM146" s="2">
        <f t="shared" si="439"/>
        <v>0.99905456196336817</v>
      </c>
      <c r="FN146" s="2">
        <f t="shared" si="439"/>
        <v>0.99914657450708777</v>
      </c>
      <c r="FO146" s="2">
        <f t="shared" si="439"/>
        <v>0.99911684193552586</v>
      </c>
      <c r="FP146" s="2">
        <f t="shared" si="439"/>
        <v>0.99912998494559901</v>
      </c>
      <c r="FQ146" s="2">
        <f t="shared" si="439"/>
        <v>0.99915221644372543</v>
      </c>
      <c r="FR146" s="2">
        <f t="shared" si="439"/>
        <v>0.9991281420491015</v>
      </c>
      <c r="FS146" s="2">
        <f t="shared" si="439"/>
        <v>0.99912704968072319</v>
      </c>
      <c r="FT146" s="2">
        <f t="shared" si="439"/>
        <v>0.99904778098678704</v>
      </c>
      <c r="FU146" s="2">
        <f t="shared" si="439"/>
        <v>0.99905013577773394</v>
      </c>
      <c r="FW146" s="2">
        <f t="shared" si="324"/>
        <v>8.444302822191399E-2</v>
      </c>
      <c r="FX146" s="2">
        <f t="shared" si="376"/>
        <v>0.11596314088367198</v>
      </c>
      <c r="FY146" s="2">
        <f t="shared" si="377"/>
        <v>0.10005150811189095</v>
      </c>
      <c r="FZ146" s="2">
        <f t="shared" si="378"/>
        <v>9.8861980897155477E-2</v>
      </c>
      <c r="GA146" s="2">
        <f t="shared" si="379"/>
        <v>9.8276033804708327E-2</v>
      </c>
      <c r="GB146" s="2">
        <f t="shared" si="380"/>
        <v>0.10945437671224122</v>
      </c>
      <c r="GC146" s="2">
        <f t="shared" si="381"/>
        <v>0.10367955912936253</v>
      </c>
      <c r="GD146" s="2">
        <f t="shared" si="382"/>
        <v>0.12266309462425534</v>
      </c>
      <c r="GE146" s="2">
        <f t="shared" si="383"/>
        <v>0.12357216484765303</v>
      </c>
      <c r="GF146" s="2">
        <f t="shared" si="384"/>
        <v>0.11922716809650732</v>
      </c>
      <c r="GG146" s="2">
        <f t="shared" si="385"/>
        <v>0.11115348281605579</v>
      </c>
      <c r="GH146" s="2">
        <f t="shared" si="386"/>
        <v>9.0376822323315092E-2</v>
      </c>
      <c r="GI146" s="2">
        <f t="shared" si="387"/>
        <v>8.0187946644247374E-2</v>
      </c>
      <c r="GJ146" s="2">
        <f t="shared" si="388"/>
        <v>7.0027876870520228E-2</v>
      </c>
      <c r="GK146" s="2">
        <f t="shared" si="389"/>
        <v>7.5610900805675813E-2</v>
      </c>
      <c r="GM146" s="86">
        <f t="shared" si="325"/>
        <v>6.2400963151079987E-128</v>
      </c>
      <c r="GN146" s="86">
        <f t="shared" si="390"/>
        <v>6.7146903866965523E-94</v>
      </c>
      <c r="GO146" s="86">
        <f t="shared" si="391"/>
        <v>4.5497814089213483E-90</v>
      </c>
      <c r="GP146" s="86">
        <f t="shared" si="392"/>
        <v>2.8519440147896957E-151</v>
      </c>
      <c r="GQ146" s="86">
        <f t="shared" si="393"/>
        <v>1.6749694062367731E-137</v>
      </c>
      <c r="GR146" s="86">
        <f t="shared" si="394"/>
        <v>3.8470455395283911E-127</v>
      </c>
      <c r="GS146" s="86">
        <f t="shared" si="395"/>
        <v>1.0783870379599043E-112</v>
      </c>
      <c r="GT146" s="86">
        <f t="shared" si="396"/>
        <v>2.6862060897787116E-122</v>
      </c>
      <c r="GU146" s="86">
        <f t="shared" si="397"/>
        <v>1.7874949869181046E-111</v>
      </c>
      <c r="GV146" s="86">
        <f t="shared" si="398"/>
        <v>3.1932262031325422E-98</v>
      </c>
      <c r="GW146" s="86">
        <f t="shared" si="399"/>
        <v>9.8457328559222142E-133</v>
      </c>
      <c r="GX146" s="86">
        <f t="shared" si="400"/>
        <v>3.4648691786642316E-136</v>
      </c>
      <c r="GY146" s="86">
        <f t="shared" si="401"/>
        <v>3.763721084134115E-125</v>
      </c>
      <c r="GZ146" s="86">
        <f t="shared" si="402"/>
        <v>6.4302425302053543E-141</v>
      </c>
      <c r="HA146" s="86">
        <f t="shared" si="403"/>
        <v>2.2284979271971852E-184</v>
      </c>
      <c r="HC146" s="86">
        <f t="shared" si="326"/>
        <v>7.1578974614240054E-55</v>
      </c>
      <c r="HD146" s="86">
        <f t="shared" si="404"/>
        <v>7.3918562517455415E-56</v>
      </c>
      <c r="HE146" s="86">
        <f t="shared" si="405"/>
        <v>2.0035297696952889E-54</v>
      </c>
      <c r="HF146" s="86">
        <f t="shared" si="406"/>
        <v>3.7119376033515105E-85</v>
      </c>
      <c r="HG146" s="86">
        <f t="shared" si="407"/>
        <v>2.1710117661750465E-90</v>
      </c>
      <c r="HH146" s="86">
        <f t="shared" si="408"/>
        <v>2.3929537449786816E-124</v>
      </c>
      <c r="HI146" s="86">
        <f t="shared" si="409"/>
        <v>4.7366034470737498E-66</v>
      </c>
      <c r="HJ146" s="86">
        <f t="shared" si="410"/>
        <v>1.7355150167011252E-95</v>
      </c>
      <c r="HK146" s="86">
        <f t="shared" si="411"/>
        <v>1.3339099266212144E-106</v>
      </c>
      <c r="HL146" s="86">
        <f t="shared" si="412"/>
        <v>8.9553467471020296E-60</v>
      </c>
      <c r="HM146" s="86">
        <f t="shared" si="413"/>
        <v>2.6002534861498528E-96</v>
      </c>
      <c r="HN146" s="86">
        <f t="shared" si="414"/>
        <v>3.1378511224585511E-71</v>
      </c>
      <c r="HO146" s="86">
        <f t="shared" si="415"/>
        <v>3.0178476591070141E-57</v>
      </c>
      <c r="HP146" s="86">
        <f t="shared" si="416"/>
        <v>4.8796868649397017E-68</v>
      </c>
      <c r="HQ146" s="86">
        <f t="shared" si="417"/>
        <v>4.4031609199615953E-78</v>
      </c>
      <c r="HS146" s="86">
        <f t="shared" si="327"/>
        <v>0.34483853558062555</v>
      </c>
      <c r="HT146" s="86">
        <f t="shared" si="418"/>
        <v>0.18828442399798578</v>
      </c>
      <c r="HU146" s="86">
        <f t="shared" si="419"/>
        <v>0.21465144048658405</v>
      </c>
      <c r="HV146" s="86">
        <f t="shared" si="420"/>
        <v>0.19410961066395666</v>
      </c>
      <c r="HW146" s="86">
        <f t="shared" si="421"/>
        <v>0.17141938089988962</v>
      </c>
      <c r="HX146" s="86">
        <f t="shared" si="422"/>
        <v>0.11169863264601707</v>
      </c>
      <c r="HY146" s="86">
        <f t="shared" si="423"/>
        <v>9.6189147446253759E-2</v>
      </c>
      <c r="HZ146" s="86">
        <f t="shared" si="424"/>
        <v>5.1458008598929225E-2</v>
      </c>
      <c r="IA146" s="86">
        <f t="shared" si="425"/>
        <v>6.3446086327410389E-2</v>
      </c>
      <c r="IB146" s="86">
        <f t="shared" si="426"/>
        <v>6.9656011604421947E-2</v>
      </c>
      <c r="IC146" s="86">
        <f t="shared" si="427"/>
        <v>8.6362452652383667E-2</v>
      </c>
      <c r="ID146" s="86">
        <f t="shared" si="428"/>
        <v>0.26088000733111971</v>
      </c>
      <c r="IE146" s="86">
        <f t="shared" si="429"/>
        <v>0.39190391679245173</v>
      </c>
      <c r="IF146" s="86">
        <f t="shared" si="430"/>
        <v>0.49332412940341019</v>
      </c>
      <c r="IG146" s="86">
        <f t="shared" si="431"/>
        <v>0.5062968904344699</v>
      </c>
      <c r="II146" s="86">
        <f t="shared" si="328"/>
        <v>1.1374140849008389E-13</v>
      </c>
      <c r="IJ146" s="86">
        <f t="shared" si="329"/>
        <v>3.9691939706370929E-10</v>
      </c>
      <c r="IK146" s="86">
        <f t="shared" si="330"/>
        <v>2.5658662635290339E-14</v>
      </c>
      <c r="IL146" s="86">
        <f t="shared" si="331"/>
        <v>4.015865367269337E-15</v>
      </c>
      <c r="IM146" s="86">
        <f t="shared" si="332"/>
        <v>1.829675413866495E-14</v>
      </c>
      <c r="IN146" s="86">
        <f t="shared" si="333"/>
        <v>5.4208632083916476E-13</v>
      </c>
      <c r="IO146" s="86">
        <f t="shared" si="334"/>
        <v>2.4468950912523202E-16</v>
      </c>
      <c r="IP146" s="86">
        <f t="shared" si="335"/>
        <v>4.8550000330913342E-13</v>
      </c>
      <c r="IQ146" s="86">
        <f t="shared" si="336"/>
        <v>8.0995461392645846E-12</v>
      </c>
      <c r="IR146" s="86">
        <f t="shared" si="337"/>
        <v>4.8420389808008949E-13</v>
      </c>
      <c r="IS146" s="86">
        <f t="shared" si="338"/>
        <v>1.9371941926154334E-14</v>
      </c>
      <c r="IT146" s="86">
        <f t="shared" si="339"/>
        <v>3.875701254572781E-16</v>
      </c>
      <c r="IU146" s="86">
        <f t="shared" si="340"/>
        <v>9.7607018916660996E-17</v>
      </c>
      <c r="IV146" s="86">
        <f t="shared" si="341"/>
        <v>8.9177560717261693E-13</v>
      </c>
      <c r="IW146" s="86">
        <f t="shared" si="342"/>
        <v>2.2320492626418737E-11</v>
      </c>
      <c r="IY146" s="86">
        <f t="shared" si="343"/>
        <v>0.34483853558073929</v>
      </c>
      <c r="IZ146" s="86">
        <f t="shared" si="344"/>
        <v>0.18828442439490517</v>
      </c>
      <c r="JA146" s="86">
        <f t="shared" si="345"/>
        <v>0.2146514404866097</v>
      </c>
      <c r="JB146" s="86">
        <f t="shared" si="346"/>
        <v>0.19410961066396068</v>
      </c>
      <c r="JC146" s="86">
        <f t="shared" si="347"/>
        <v>0.17141938089990791</v>
      </c>
      <c r="JD146" s="86">
        <f t="shared" si="348"/>
        <v>0.11169863264655915</v>
      </c>
      <c r="JE146" s="86">
        <f t="shared" si="349"/>
        <v>9.6189147446254009E-2</v>
      </c>
      <c r="JF146" s="86">
        <f t="shared" si="350"/>
        <v>5.1458008599414726E-2</v>
      </c>
      <c r="JG146" s="86">
        <f t="shared" si="351"/>
        <v>6.3446086335509938E-2</v>
      </c>
      <c r="JH146" s="86">
        <f t="shared" si="352"/>
        <v>6.9656011604906157E-2</v>
      </c>
      <c r="JI146" s="86">
        <f t="shared" si="353"/>
        <v>8.6362452652403041E-2</v>
      </c>
      <c r="JJ146" s="86">
        <f t="shared" si="354"/>
        <v>0.2608800073311201</v>
      </c>
      <c r="JK146" s="86">
        <f t="shared" si="355"/>
        <v>0.39190391679245185</v>
      </c>
      <c r="JL146" s="86">
        <f t="shared" si="356"/>
        <v>0.49332412940430198</v>
      </c>
      <c r="JM146" s="86">
        <f t="shared" si="357"/>
        <v>0.50629689045679038</v>
      </c>
    </row>
    <row r="147" spans="2:273" x14ac:dyDescent="0.25">
      <c r="B147" s="2">
        <v>120</v>
      </c>
      <c r="C147" s="37">
        <v>93.629000000000005</v>
      </c>
      <c r="D147" s="37">
        <v>92.918999999999997</v>
      </c>
      <c r="E147" s="37">
        <v>91.802999999999997</v>
      </c>
      <c r="F147" s="37">
        <v>86.278999999999996</v>
      </c>
      <c r="G147" s="37">
        <v>91.049000000000007</v>
      </c>
      <c r="H147" s="37">
        <v>90.2</v>
      </c>
      <c r="I147" s="37">
        <v>89.861999999999995</v>
      </c>
      <c r="J147" s="37">
        <v>89.983000000000004</v>
      </c>
      <c r="K147" s="37">
        <v>91.236999999999995</v>
      </c>
      <c r="L147" s="37">
        <v>89.813999999999993</v>
      </c>
      <c r="M147" s="37">
        <v>90.283000000000001</v>
      </c>
      <c r="N147" s="37">
        <v>92.084999999999994</v>
      </c>
      <c r="O147" s="37">
        <v>98.881</v>
      </c>
      <c r="P147" s="37">
        <v>113.783</v>
      </c>
      <c r="Q147" s="37">
        <v>140.13300000000001</v>
      </c>
      <c r="S147" s="4">
        <f t="shared" si="229"/>
        <v>92.633301675717846</v>
      </c>
      <c r="T147" s="4">
        <f t="shared" si="230"/>
        <v>92.984619275851998</v>
      </c>
      <c r="U147" s="4">
        <f t="shared" si="231"/>
        <v>91.366322549982669</v>
      </c>
      <c r="V147" s="4">
        <f t="shared" si="232"/>
        <v>89.361250842212783</v>
      </c>
      <c r="W147" s="4">
        <f t="shared" si="233"/>
        <v>89.593073261346476</v>
      </c>
      <c r="X147" s="4">
        <f t="shared" si="234"/>
        <v>90.282953136587821</v>
      </c>
      <c r="Y147" s="4">
        <f t="shared" si="235"/>
        <v>91.089277686808614</v>
      </c>
      <c r="Z147" s="4">
        <f t="shared" si="236"/>
        <v>91.653401741682885</v>
      </c>
      <c r="AA147" s="4">
        <f t="shared" si="237"/>
        <v>90.999588472014722</v>
      </c>
      <c r="AB147" s="4">
        <f t="shared" si="238"/>
        <v>90.882472802955462</v>
      </c>
      <c r="AC147" s="4">
        <f t="shared" si="239"/>
        <v>89.85666794547474</v>
      </c>
      <c r="AD147" s="4">
        <f t="shared" si="240"/>
        <v>91.749167368470424</v>
      </c>
      <c r="AE147" s="4">
        <f t="shared" si="241"/>
        <v>97.832972328307591</v>
      </c>
      <c r="AF147" s="4">
        <f t="shared" si="242"/>
        <v>114.75352459826615</v>
      </c>
      <c r="AG147" s="4">
        <f t="shared" si="243"/>
        <v>136.54507031447372</v>
      </c>
      <c r="AI147" s="4">
        <f t="shared" si="244"/>
        <v>0.99569832428215932</v>
      </c>
      <c r="AJ147" s="4">
        <f t="shared" si="245"/>
        <v>-6.5619275852000669E-2</v>
      </c>
      <c r="AK147" s="4">
        <f t="shared" si="246"/>
        <v>0.43667745001732783</v>
      </c>
      <c r="AL147" s="4">
        <f t="shared" si="247"/>
        <v>-3.0822508422127868</v>
      </c>
      <c r="AM147" s="4">
        <f t="shared" si="248"/>
        <v>1.4559267386535311</v>
      </c>
      <c r="AN147" s="4">
        <f t="shared" si="249"/>
        <v>-8.2953136587818221E-2</v>
      </c>
      <c r="AO147" s="4">
        <f t="shared" si="250"/>
        <v>-1.2272776868086197</v>
      </c>
      <c r="AP147" s="4">
        <f t="shared" si="251"/>
        <v>-1.6704017416828805</v>
      </c>
      <c r="AQ147" s="4">
        <f t="shared" si="252"/>
        <v>0.2374115279852731</v>
      </c>
      <c r="AR147" s="4">
        <f t="shared" si="253"/>
        <v>-1.0684728029554691</v>
      </c>
      <c r="AS147" s="4">
        <f t="shared" si="254"/>
        <v>0.42633205452526113</v>
      </c>
      <c r="AT147" s="4">
        <f t="shared" si="255"/>
        <v>0.33583263152956988</v>
      </c>
      <c r="AU147" s="4">
        <f t="shared" si="256"/>
        <v>1.0480276716924095</v>
      </c>
      <c r="AV147" s="4">
        <f t="shared" si="436"/>
        <v>-0.97052459826615234</v>
      </c>
      <c r="AW147" s="4">
        <f t="shared" si="436"/>
        <v>3.5879296855262908</v>
      </c>
      <c r="AY147" s="2">
        <f t="shared" si="308"/>
        <v>92.633301675717846</v>
      </c>
      <c r="AZ147" s="2">
        <f t="shared" si="359"/>
        <v>92.714251972683996</v>
      </c>
      <c r="BA147" s="2">
        <f t="shared" si="360"/>
        <v>90.877063880244691</v>
      </c>
      <c r="BB147" s="2">
        <f t="shared" si="361"/>
        <v>88.761827838529115</v>
      </c>
      <c r="BC147" s="2">
        <f t="shared" si="362"/>
        <v>89.01428551869482</v>
      </c>
      <c r="BD147" s="2">
        <f t="shared" si="363"/>
        <v>89.924087001157517</v>
      </c>
      <c r="BE147" s="2">
        <f t="shared" si="364"/>
        <v>90.805294723171684</v>
      </c>
      <c r="BF147" s="2">
        <f t="shared" si="365"/>
        <v>91.543860823106485</v>
      </c>
      <c r="BG147" s="2">
        <f t="shared" si="366"/>
        <v>90.812929871739215</v>
      </c>
      <c r="BH147" s="2">
        <f t="shared" si="367"/>
        <v>90.650992472541859</v>
      </c>
      <c r="BI147" s="2">
        <f t="shared" si="368"/>
        <v>89.517059846696725</v>
      </c>
      <c r="BJ147" s="2">
        <f t="shared" si="369"/>
        <v>88.903195796061894</v>
      </c>
      <c r="BK147" s="2">
        <f t="shared" si="370"/>
        <v>91.338577605252311</v>
      </c>
      <c r="BL147" s="2">
        <f t="shared" si="371"/>
        <v>93.039182027982278</v>
      </c>
      <c r="BM147" s="2">
        <f t="shared" si="372"/>
        <v>96.49185827105434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118.55417321187585</v>
      </c>
      <c r="DL147" s="2">
        <f t="shared" si="437"/>
        <v>107.32811149825784</v>
      </c>
      <c r="DM147" s="2">
        <f t="shared" si="437"/>
        <v>111.24721337126601</v>
      </c>
      <c r="DN147" s="2">
        <f t="shared" si="437"/>
        <v>104.00286396761135</v>
      </c>
      <c r="DO147" s="2">
        <f t="shared" si="437"/>
        <v>107.90764897691213</v>
      </c>
      <c r="DP147" s="2">
        <f t="shared" si="437"/>
        <v>114.61872037752039</v>
      </c>
      <c r="DQ147" s="2">
        <f t="shared" si="437"/>
        <v>112.97288403361344</v>
      </c>
      <c r="DR147" s="2">
        <f t="shared" si="437"/>
        <v>112.94641176470587</v>
      </c>
      <c r="DS147" s="2">
        <f t="shared" si="437"/>
        <v>107.59912295152294</v>
      </c>
      <c r="DT147" s="2">
        <f t="shared" si="437"/>
        <v>106.76627649077645</v>
      </c>
      <c r="DU147" s="2">
        <f t="shared" si="437"/>
        <v>111.36179811239813</v>
      </c>
      <c r="DV147" s="2">
        <f t="shared" si="437"/>
        <v>107.08281673779041</v>
      </c>
      <c r="DW147" s="2">
        <f t="shared" si="437"/>
        <v>111.66640059087428</v>
      </c>
      <c r="DX147" s="2">
        <f t="shared" si="437"/>
        <v>124.50685775401071</v>
      </c>
      <c r="DY147" s="2">
        <f t="shared" si="437"/>
        <v>116.98891330645165</v>
      </c>
      <c r="EA147" s="2">
        <f t="shared" si="228"/>
        <v>92.601520046563238</v>
      </c>
      <c r="EB147" s="2">
        <f t="shared" si="290"/>
        <v>92.633465726326648</v>
      </c>
      <c r="EC147" s="2">
        <f t="shared" si="291"/>
        <v>90.818611262130588</v>
      </c>
      <c r="ED147" s="2">
        <f t="shared" si="292"/>
        <v>88.675855573069413</v>
      </c>
      <c r="EE147" s="2">
        <f t="shared" si="293"/>
        <v>88.959872676624911</v>
      </c>
      <c r="EF147" s="2">
        <f t="shared" si="294"/>
        <v>89.886263018534834</v>
      </c>
      <c r="EG147" s="2">
        <f t="shared" si="295"/>
        <v>90.798243071730411</v>
      </c>
      <c r="EH147" s="2">
        <f t="shared" si="296"/>
        <v>91.526149727021178</v>
      </c>
      <c r="EI147" s="2">
        <f t="shared" si="297"/>
        <v>90.811835002464008</v>
      </c>
      <c r="EJ147" s="2">
        <f t="shared" si="298"/>
        <v>90.62933772119645</v>
      </c>
      <c r="EK147" s="2">
        <f t="shared" si="299"/>
        <v>89.484769693406889</v>
      </c>
      <c r="EL147" s="2">
        <f t="shared" si="300"/>
        <v>88.87584440136375</v>
      </c>
      <c r="EM147" s="2">
        <f t="shared" si="301"/>
        <v>91.337527842770243</v>
      </c>
      <c r="EN147" s="2">
        <f t="shared" si="302"/>
        <v>93.000557077625587</v>
      </c>
      <c r="EO147" s="2">
        <f t="shared" si="303"/>
        <v>96.507642204850228</v>
      </c>
      <c r="EQ147" s="2">
        <f t="shared" si="304"/>
        <v>92.777818251967688</v>
      </c>
      <c r="ER147" s="2">
        <f t="shared" si="438"/>
        <v>93.195958295161063</v>
      </c>
      <c r="ES147" s="2">
        <f t="shared" si="438"/>
        <v>91.212517234922714</v>
      </c>
      <c r="ET147" s="2">
        <f t="shared" si="438"/>
        <v>89.369276627420362</v>
      </c>
      <c r="EU147" s="2">
        <f t="shared" si="438"/>
        <v>89.340719240732184</v>
      </c>
      <c r="EV147" s="2">
        <f t="shared" si="438"/>
        <v>90.047095310392649</v>
      </c>
      <c r="EW147" s="2">
        <f t="shared" si="438"/>
        <v>90.691007876527536</v>
      </c>
      <c r="EX147" s="2">
        <f t="shared" si="438"/>
        <v>91.533956730634785</v>
      </c>
      <c r="EY147" s="2">
        <f t="shared" si="438"/>
        <v>90.719021728137662</v>
      </c>
      <c r="EZ147" s="2">
        <f t="shared" si="438"/>
        <v>90.697810924859269</v>
      </c>
      <c r="FA147" s="2">
        <f t="shared" si="438"/>
        <v>89.612264300311026</v>
      </c>
      <c r="FB147" s="2">
        <f t="shared" si="438"/>
        <v>89.006882370620843</v>
      </c>
      <c r="FC147" s="2">
        <f t="shared" si="438"/>
        <v>91.164046730206891</v>
      </c>
      <c r="FD147" s="2">
        <f t="shared" si="438"/>
        <v>93.148212731816756</v>
      </c>
      <c r="FE147" s="2">
        <f t="shared" si="438"/>
        <v>96.100280060349888</v>
      </c>
      <c r="FG147" s="2">
        <f t="shared" si="306"/>
        <v>0.99939928685237622</v>
      </c>
      <c r="FH147" s="2">
        <f t="shared" si="439"/>
        <v>0.99931566598467836</v>
      </c>
      <c r="FI147" s="2">
        <f t="shared" si="439"/>
        <v>0.99923379094241982</v>
      </c>
      <c r="FJ147" s="2">
        <f t="shared" si="439"/>
        <v>0.99924867344830537</v>
      </c>
      <c r="FK147" s="2">
        <f t="shared" si="439"/>
        <v>0.99927383485031329</v>
      </c>
      <c r="FL147" s="2">
        <f t="shared" si="439"/>
        <v>0.99924295828286647</v>
      </c>
      <c r="FM147" s="2">
        <f t="shared" si="439"/>
        <v>0.99913767852759561</v>
      </c>
      <c r="FN147" s="2">
        <f t="shared" si="439"/>
        <v>0.99922160824873796</v>
      </c>
      <c r="FO147" s="2">
        <f t="shared" si="439"/>
        <v>0.99919448767731212</v>
      </c>
      <c r="FP147" s="2">
        <f t="shared" si="439"/>
        <v>0.99920647609422519</v>
      </c>
      <c r="FQ147" s="2">
        <f t="shared" si="439"/>
        <v>0.99922675452641341</v>
      </c>
      <c r="FR147" s="2">
        <f t="shared" si="439"/>
        <v>0.9992047950950137</v>
      </c>
      <c r="FS147" s="2">
        <f t="shared" si="439"/>
        <v>0.99920379869024567</v>
      </c>
      <c r="FT147" s="2">
        <f t="shared" si="439"/>
        <v>0.99913149317070626</v>
      </c>
      <c r="FU147" s="2">
        <f t="shared" si="439"/>
        <v>0.99913364112504666</v>
      </c>
      <c r="FW147" s="2">
        <f t="shared" si="324"/>
        <v>9.1841712996117611E-2</v>
      </c>
      <c r="FX147" s="2">
        <f t="shared" si="376"/>
        <v>0.12574423971338861</v>
      </c>
      <c r="FY147" s="2">
        <f t="shared" si="377"/>
        <v>0.10865546881911232</v>
      </c>
      <c r="FZ147" s="2">
        <f t="shared" si="378"/>
        <v>0.10737585284966053</v>
      </c>
      <c r="GA147" s="2">
        <f t="shared" si="379"/>
        <v>0.10674542214103649</v>
      </c>
      <c r="GB147" s="2">
        <f t="shared" si="380"/>
        <v>0.11876023411754512</v>
      </c>
      <c r="GC147" s="2">
        <f t="shared" si="381"/>
        <v>0.11255649397748095</v>
      </c>
      <c r="GD147" s="2">
        <f t="shared" si="382"/>
        <v>0.1329243403315678</v>
      </c>
      <c r="GE147" s="2">
        <f t="shared" si="383"/>
        <v>0.13389785160011092</v>
      </c>
      <c r="GF147" s="2">
        <f t="shared" si="384"/>
        <v>0.1292433272040874</v>
      </c>
      <c r="GG147" s="2">
        <f t="shared" si="385"/>
        <v>0.12058423852292328</v>
      </c>
      <c r="GH147" s="2">
        <f t="shared" si="386"/>
        <v>9.8239625234173469E-2</v>
      </c>
      <c r="GI147" s="2">
        <f t="shared" si="387"/>
        <v>8.7249340300802739E-2</v>
      </c>
      <c r="GJ147" s="2">
        <f t="shared" si="388"/>
        <v>7.6268755945430422E-2</v>
      </c>
      <c r="GK147" s="2">
        <f t="shared" si="389"/>
        <v>8.2305303125797077E-2</v>
      </c>
      <c r="GM147" s="86">
        <f t="shared" si="325"/>
        <v>3.0393495477652758E-132</v>
      </c>
      <c r="GN147" s="86">
        <f t="shared" si="390"/>
        <v>4.6103312958100583E-97</v>
      </c>
      <c r="GO147" s="86">
        <f t="shared" si="391"/>
        <v>4.5897845070949871E-93</v>
      </c>
      <c r="GP147" s="86">
        <f t="shared" si="392"/>
        <v>2.2835366896204972E-156</v>
      </c>
      <c r="GQ147" s="86">
        <f t="shared" si="393"/>
        <v>4.5485385073981484E-142</v>
      </c>
      <c r="GR147" s="86">
        <f t="shared" si="394"/>
        <v>2.5654527392161521E-131</v>
      </c>
      <c r="GS147" s="86">
        <f t="shared" si="395"/>
        <v>1.8676768028425466E-116</v>
      </c>
      <c r="GT147" s="86">
        <f t="shared" si="396"/>
        <v>2.6453689153765555E-126</v>
      </c>
      <c r="GU147" s="86">
        <f t="shared" si="397"/>
        <v>3.6938475093693736E-115</v>
      </c>
      <c r="GV147" s="86">
        <f t="shared" si="398"/>
        <v>1.7849871896079145E-101</v>
      </c>
      <c r="GW147" s="86">
        <f t="shared" si="399"/>
        <v>3.8849856880460862E-137</v>
      </c>
      <c r="GX147" s="86">
        <f t="shared" si="400"/>
        <v>9.4903855485651986E-141</v>
      </c>
      <c r="GY147" s="86">
        <f t="shared" si="401"/>
        <v>2.4529160357351477E-129</v>
      </c>
      <c r="GZ147" s="86">
        <f t="shared" si="402"/>
        <v>1.3146299416147006E-145</v>
      </c>
      <c r="HA147" s="86">
        <f t="shared" si="403"/>
        <v>1.9357577019862691E-190</v>
      </c>
      <c r="HC147" s="86">
        <f t="shared" si="326"/>
        <v>9.7879190619825314E-58</v>
      </c>
      <c r="HD147" s="86">
        <f t="shared" si="404"/>
        <v>7.9307049323099714E-59</v>
      </c>
      <c r="HE147" s="86">
        <f t="shared" si="405"/>
        <v>3.1282120848189234E-57</v>
      </c>
      <c r="HF147" s="86">
        <f t="shared" si="406"/>
        <v>1.2847862233302473E-89</v>
      </c>
      <c r="HG147" s="86">
        <f t="shared" si="407"/>
        <v>4.426991814539955E-95</v>
      </c>
      <c r="HH147" s="86">
        <f t="shared" si="408"/>
        <v>9.5145269621876002E-131</v>
      </c>
      <c r="HI147" s="86">
        <f t="shared" si="409"/>
        <v>1.837790298643831E-69</v>
      </c>
      <c r="HJ147" s="86">
        <f t="shared" si="410"/>
        <v>2.795163731769929E-100</v>
      </c>
      <c r="HK147" s="86">
        <f t="shared" si="411"/>
        <v>4.7230286715279932E-112</v>
      </c>
      <c r="HL147" s="86">
        <f t="shared" si="412"/>
        <v>8.7937858485955478E-63</v>
      </c>
      <c r="HM147" s="86">
        <f t="shared" si="413"/>
        <v>2.9681805332268852E-101</v>
      </c>
      <c r="HN147" s="86">
        <f t="shared" si="414"/>
        <v>5.8004677598564102E-75</v>
      </c>
      <c r="HO147" s="86">
        <f t="shared" si="415"/>
        <v>2.7396976462686114E-60</v>
      </c>
      <c r="HP147" s="86">
        <f t="shared" si="416"/>
        <v>1.2616779320852982E-71</v>
      </c>
      <c r="HQ147" s="86">
        <f t="shared" si="417"/>
        <v>4.0775730397493222E-82</v>
      </c>
      <c r="HS147" s="86">
        <f t="shared" si="327"/>
        <v>0.24674311277396779</v>
      </c>
      <c r="HT147" s="86">
        <f t="shared" si="418"/>
        <v>0.1147411913206602</v>
      </c>
      <c r="HU147" s="86">
        <f t="shared" si="419"/>
        <v>0.12627270643818467</v>
      </c>
      <c r="HV147" s="86">
        <f t="shared" si="420"/>
        <v>0.10949333686031688</v>
      </c>
      <c r="HW147" s="86">
        <f t="shared" si="421"/>
        <v>9.5396986230637804E-2</v>
      </c>
      <c r="HX147" s="86">
        <f t="shared" si="422"/>
        <v>5.6694291715092639E-2</v>
      </c>
      <c r="HY147" s="86">
        <f t="shared" si="423"/>
        <v>4.3686972915985715E-2</v>
      </c>
      <c r="HZ147" s="86">
        <f t="shared" si="424"/>
        <v>2.1323896589928247E-2</v>
      </c>
      <c r="IA147" s="86">
        <f t="shared" si="425"/>
        <v>2.8594581015245906E-2</v>
      </c>
      <c r="IB147" s="86">
        <f t="shared" si="426"/>
        <v>3.0966957339605177E-2</v>
      </c>
      <c r="IC147" s="86">
        <f t="shared" si="427"/>
        <v>3.9411004564772041E-2</v>
      </c>
      <c r="ID147" s="86">
        <f t="shared" si="428"/>
        <v>0.16085733240879285</v>
      </c>
      <c r="IE147" s="86">
        <f t="shared" si="429"/>
        <v>0.28512899300050243</v>
      </c>
      <c r="IF147" s="86">
        <f t="shared" si="430"/>
        <v>0.42365663024328698</v>
      </c>
      <c r="IG147" s="86">
        <f t="shared" si="431"/>
        <v>0.43237675032663658</v>
      </c>
      <c r="II147" s="86">
        <f t="shared" si="328"/>
        <v>9.5392002378828082E-13</v>
      </c>
      <c r="IJ147" s="86">
        <f t="shared" si="329"/>
        <v>2.349397023730921E-9</v>
      </c>
      <c r="IK147" s="86">
        <f t="shared" si="330"/>
        <v>2.8972049190998079E-13</v>
      </c>
      <c r="IL147" s="86">
        <f t="shared" si="331"/>
        <v>5.1886292290151648E-14</v>
      </c>
      <c r="IM147" s="86">
        <f t="shared" si="332"/>
        <v>2.0779522153332915E-13</v>
      </c>
      <c r="IN147" s="86">
        <f t="shared" si="333"/>
        <v>5.2983908920519669E-12</v>
      </c>
      <c r="IO147" s="86">
        <f t="shared" si="334"/>
        <v>4.2333460045704281E-15</v>
      </c>
      <c r="IP147" s="86">
        <f t="shared" si="335"/>
        <v>5.5453084259780108E-12</v>
      </c>
      <c r="IQ147" s="86">
        <f t="shared" si="336"/>
        <v>7.2522378209240469E-11</v>
      </c>
      <c r="IR147" s="86">
        <f t="shared" si="337"/>
        <v>5.3230542529082391E-12</v>
      </c>
      <c r="IS147" s="86">
        <f t="shared" si="338"/>
        <v>2.562081245142549E-13</v>
      </c>
      <c r="IT147" s="86">
        <f t="shared" si="339"/>
        <v>5.3840223199004117E-15</v>
      </c>
      <c r="IU147" s="86">
        <f t="shared" si="340"/>
        <v>1.3058427145120949E-15</v>
      </c>
      <c r="IV147" s="86">
        <f t="shared" si="341"/>
        <v>5.5106991791788513E-12</v>
      </c>
      <c r="IW147" s="86">
        <f t="shared" si="342"/>
        <v>1.1616357950607216E-10</v>
      </c>
      <c r="IY147" s="86">
        <f t="shared" si="343"/>
        <v>0.24674311277492172</v>
      </c>
      <c r="IZ147" s="86">
        <f t="shared" si="344"/>
        <v>0.11474119367005722</v>
      </c>
      <c r="JA147" s="86">
        <f t="shared" si="345"/>
        <v>0.12627270643847438</v>
      </c>
      <c r="JB147" s="86">
        <f t="shared" si="346"/>
        <v>0.10949333686036877</v>
      </c>
      <c r="JC147" s="86">
        <f t="shared" si="347"/>
        <v>9.5396986230845596E-2</v>
      </c>
      <c r="JD147" s="86">
        <f t="shared" si="348"/>
        <v>5.6694291720391032E-2</v>
      </c>
      <c r="JE147" s="86">
        <f t="shared" si="349"/>
        <v>4.3686972915989948E-2</v>
      </c>
      <c r="JF147" s="86">
        <f t="shared" si="350"/>
        <v>2.1323896595473554E-2</v>
      </c>
      <c r="JG147" s="86">
        <f t="shared" si="351"/>
        <v>2.8594581087768283E-2</v>
      </c>
      <c r="JH147" s="86">
        <f t="shared" si="352"/>
        <v>3.0966957344928232E-2</v>
      </c>
      <c r="JI147" s="86">
        <f t="shared" si="353"/>
        <v>3.9411004565028246E-2</v>
      </c>
      <c r="JJ147" s="86">
        <f t="shared" si="354"/>
        <v>0.16085733240879824</v>
      </c>
      <c r="JK147" s="86">
        <f t="shared" si="355"/>
        <v>0.28512899300050376</v>
      </c>
      <c r="JL147" s="86">
        <f t="shared" si="356"/>
        <v>0.42365663024879768</v>
      </c>
      <c r="JM147" s="86">
        <f t="shared" si="357"/>
        <v>0.43237675044280016</v>
      </c>
    </row>
    <row r="148" spans="2:273" x14ac:dyDescent="0.25">
      <c r="B148" s="2">
        <v>121</v>
      </c>
      <c r="C148" s="37">
        <v>92.418999999999997</v>
      </c>
      <c r="D148" s="37">
        <v>92.613</v>
      </c>
      <c r="E148" s="37">
        <v>89.835999999999999</v>
      </c>
      <c r="F148" s="37">
        <v>87.918000000000006</v>
      </c>
      <c r="G148" s="37">
        <v>86.902000000000001</v>
      </c>
      <c r="H148" s="37">
        <v>89.9</v>
      </c>
      <c r="I148" s="37">
        <v>90.69</v>
      </c>
      <c r="J148" s="37">
        <v>91.254000000000005</v>
      </c>
      <c r="K148" s="37">
        <v>89.644000000000005</v>
      </c>
      <c r="L148" s="37">
        <v>89.831000000000003</v>
      </c>
      <c r="M148" s="37">
        <v>89.433000000000007</v>
      </c>
      <c r="N148" s="37">
        <v>90.492000000000004</v>
      </c>
      <c r="O148" s="37">
        <v>93.406999999999996</v>
      </c>
      <c r="P148" s="37">
        <v>108.81699999999999</v>
      </c>
      <c r="Q148" s="37">
        <v>126.05</v>
      </c>
      <c r="S148" s="4">
        <f t="shared" si="229"/>
        <v>92.488261376316643</v>
      </c>
      <c r="T148" s="4">
        <f t="shared" si="230"/>
        <v>92.670648920298063</v>
      </c>
      <c r="U148" s="4">
        <f t="shared" si="231"/>
        <v>90.902434050635293</v>
      </c>
      <c r="V148" s="4">
        <f t="shared" si="232"/>
        <v>88.833019809873477</v>
      </c>
      <c r="W148" s="4">
        <f t="shared" si="233"/>
        <v>89.076727215796708</v>
      </c>
      <c r="X148" s="4">
        <f t="shared" si="234"/>
        <v>89.885944329610552</v>
      </c>
      <c r="Y148" s="4">
        <f t="shared" si="235"/>
        <v>90.754839319824413</v>
      </c>
      <c r="Z148" s="4">
        <f t="shared" si="236"/>
        <v>91.442258901638169</v>
      </c>
      <c r="AA148" s="4">
        <f t="shared" si="237"/>
        <v>90.755846610036002</v>
      </c>
      <c r="AB148" s="4">
        <f t="shared" si="238"/>
        <v>90.570806952790036</v>
      </c>
      <c r="AC148" s="4">
        <f t="shared" si="239"/>
        <v>89.48008624142598</v>
      </c>
      <c r="AD148" s="4">
        <f t="shared" si="240"/>
        <v>89.955798471458166</v>
      </c>
      <c r="AE148" s="4">
        <f t="shared" si="241"/>
        <v>94.580280447787615</v>
      </c>
      <c r="AF148" s="4">
        <f t="shared" si="242"/>
        <v>107.31076003755452</v>
      </c>
      <c r="AG148" s="4">
        <f t="shared" si="243"/>
        <v>123.76139145380814</v>
      </c>
      <c r="AI148" s="4">
        <f t="shared" si="244"/>
        <v>-6.9261376316646306E-2</v>
      </c>
      <c r="AJ148" s="4">
        <f t="shared" si="245"/>
        <v>-5.7648920298063899E-2</v>
      </c>
      <c r="AK148" s="4">
        <f t="shared" si="246"/>
        <v>-1.0664340506352943</v>
      </c>
      <c r="AL148" s="4">
        <f t="shared" si="247"/>
        <v>-0.91501980987347054</v>
      </c>
      <c r="AM148" s="4">
        <f t="shared" si="248"/>
        <v>-2.1747272157967075</v>
      </c>
      <c r="AN148" s="4">
        <f t="shared" si="249"/>
        <v>1.4055670389453212E-2</v>
      </c>
      <c r="AO148" s="4">
        <f t="shared" si="250"/>
        <v>-6.4839319824415043E-2</v>
      </c>
      <c r="AP148" s="4">
        <f t="shared" si="251"/>
        <v>-0.18825890163816439</v>
      </c>
      <c r="AQ148" s="4">
        <f t="shared" si="252"/>
        <v>-1.1118466100359967</v>
      </c>
      <c r="AR148" s="4">
        <f t="shared" si="253"/>
        <v>-0.73980695279003328</v>
      </c>
      <c r="AS148" s="4">
        <f t="shared" si="254"/>
        <v>-4.708624142597273E-2</v>
      </c>
      <c r="AT148" s="4">
        <f t="shared" si="255"/>
        <v>0.536201528541838</v>
      </c>
      <c r="AU148" s="4">
        <f t="shared" si="256"/>
        <v>-1.1732804477876186</v>
      </c>
      <c r="AV148" s="4">
        <f t="shared" si="436"/>
        <v>1.506239962445477</v>
      </c>
      <c r="AW148" s="4">
        <f t="shared" si="436"/>
        <v>2.2886085461918526</v>
      </c>
      <c r="AY148" s="2">
        <f t="shared" si="308"/>
        <v>92.488261376316643</v>
      </c>
      <c r="AZ148" s="2">
        <f t="shared" si="359"/>
        <v>92.553509199194551</v>
      </c>
      <c r="BA148" s="2">
        <f t="shared" si="360"/>
        <v>90.708625950509258</v>
      </c>
      <c r="BB148" s="2">
        <f t="shared" si="361"/>
        <v>88.609949626176743</v>
      </c>
      <c r="BC148" s="2">
        <f t="shared" si="362"/>
        <v>88.862318347592009</v>
      </c>
      <c r="BD148" s="2">
        <f t="shared" si="363"/>
        <v>89.767135949981906</v>
      </c>
      <c r="BE148" s="2">
        <f t="shared" si="364"/>
        <v>90.676625451079019</v>
      </c>
      <c r="BF148" s="2">
        <f t="shared" si="365"/>
        <v>91.414946583601193</v>
      </c>
      <c r="BG148" s="2">
        <f t="shared" si="366"/>
        <v>90.702915295165951</v>
      </c>
      <c r="BH148" s="2">
        <f t="shared" si="367"/>
        <v>90.507266338383886</v>
      </c>
      <c r="BI148" s="2">
        <f t="shared" si="368"/>
        <v>89.384550283865735</v>
      </c>
      <c r="BJ148" s="2">
        <f t="shared" si="369"/>
        <v>88.76997203079911</v>
      </c>
      <c r="BK148" s="2">
        <f t="shared" si="370"/>
        <v>91.217516925993664</v>
      </c>
      <c r="BL148" s="2">
        <f t="shared" si="371"/>
        <v>92.910389963788333</v>
      </c>
      <c r="BM148" s="2">
        <f t="shared" si="372"/>
        <v>96.395489802067942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>
        <f t="shared" si="316"/>
        <v>91.254000000000005</v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>
        <f t="shared" si="280"/>
        <v>91.254000000000005</v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118.63305357624832</v>
      </c>
      <c r="DL148" s="2">
        <f t="shared" si="437"/>
        <v>107.33123919860627</v>
      </c>
      <c r="DM148" s="2">
        <f t="shared" si="437"/>
        <v>111.32963256373785</v>
      </c>
      <c r="DN148" s="2">
        <f t="shared" si="437"/>
        <v>104.03512631578948</v>
      </c>
      <c r="DO148" s="2">
        <f t="shared" si="437"/>
        <v>107.98021260531786</v>
      </c>
      <c r="DP148" s="2">
        <f t="shared" si="437"/>
        <v>114.74059888459891</v>
      </c>
      <c r="DQ148" s="2">
        <f t="shared" si="437"/>
        <v>113.07917815126049</v>
      </c>
      <c r="DR148" s="2">
        <f t="shared" si="437"/>
        <v>113.04999551820727</v>
      </c>
      <c r="DS148" s="2">
        <f t="shared" si="437"/>
        <v>107.65509515229515</v>
      </c>
      <c r="DT148" s="2">
        <f t="shared" si="437"/>
        <v>106.81531188331185</v>
      </c>
      <c r="DU148" s="2">
        <f t="shared" si="437"/>
        <v>111.46700557700559</v>
      </c>
      <c r="DV148" s="2">
        <f t="shared" si="437"/>
        <v>107.154862494073</v>
      </c>
      <c r="DW148" s="2">
        <f t="shared" si="437"/>
        <v>111.78398150782361</v>
      </c>
      <c r="DX148" s="2">
        <f t="shared" si="437"/>
        <v>124.72807349121469</v>
      </c>
      <c r="DY148" s="2">
        <f t="shared" si="437"/>
        <v>117.10117173753669</v>
      </c>
      <c r="EA148" s="2">
        <f t="shared" si="228"/>
        <v>92.455154944638437</v>
      </c>
      <c r="EB148" s="2">
        <f t="shared" si="290"/>
        <v>92.463429517502362</v>
      </c>
      <c r="EC148" s="2">
        <f t="shared" si="291"/>
        <v>90.644815518893225</v>
      </c>
      <c r="ED148" s="2">
        <f t="shared" si="292"/>
        <v>88.51368344552256</v>
      </c>
      <c r="EE148" s="2">
        <f t="shared" si="293"/>
        <v>88.802985226481354</v>
      </c>
      <c r="EF148" s="2">
        <f t="shared" si="294"/>
        <v>89.727965578111181</v>
      </c>
      <c r="EG148" s="2">
        <f t="shared" si="295"/>
        <v>90.672898415598524</v>
      </c>
      <c r="EH148" s="2">
        <f t="shared" si="296"/>
        <v>91.398178528551597</v>
      </c>
      <c r="EI148" s="2">
        <f t="shared" si="297"/>
        <v>90.704678040142653</v>
      </c>
      <c r="EJ148" s="2">
        <f t="shared" si="298"/>
        <v>90.485061567545017</v>
      </c>
      <c r="EK148" s="2">
        <f t="shared" si="299"/>
        <v>89.35133797594284</v>
      </c>
      <c r="EL148" s="2">
        <f t="shared" si="300"/>
        <v>88.741713135904831</v>
      </c>
      <c r="EM148" s="2">
        <f t="shared" si="301"/>
        <v>91.220179139648366</v>
      </c>
      <c r="EN148" s="2">
        <f t="shared" si="302"/>
        <v>92.8723081706014</v>
      </c>
      <c r="EO148" s="2">
        <f t="shared" si="303"/>
        <v>96.417119839288688</v>
      </c>
      <c r="EQ148" s="2">
        <f t="shared" si="304"/>
        <v>92.643136426770923</v>
      </c>
      <c r="ER148" s="2">
        <f t="shared" si="438"/>
        <v>93.056572361382848</v>
      </c>
      <c r="ES148" s="2">
        <f t="shared" si="438"/>
        <v>91.063425281950799</v>
      </c>
      <c r="ET148" s="2">
        <f t="shared" si="438"/>
        <v>89.24852674770105</v>
      </c>
      <c r="EU148" s="2">
        <f t="shared" si="438"/>
        <v>89.205500768511456</v>
      </c>
      <c r="EV148" s="2">
        <f t="shared" si="438"/>
        <v>89.898070047396999</v>
      </c>
      <c r="EW148" s="2">
        <f t="shared" si="438"/>
        <v>90.559083608528653</v>
      </c>
      <c r="EX148" s="2">
        <f t="shared" si="438"/>
        <v>91.407881859692154</v>
      </c>
      <c r="EY148" s="2">
        <f t="shared" si="438"/>
        <v>90.606598457325561</v>
      </c>
      <c r="EZ148" s="2">
        <f t="shared" si="438"/>
        <v>90.559262544691933</v>
      </c>
      <c r="FA148" s="2">
        <f t="shared" si="438"/>
        <v>89.486115590147875</v>
      </c>
      <c r="FB148" s="2">
        <f t="shared" si="438"/>
        <v>88.881387160702559</v>
      </c>
      <c r="FC148" s="2">
        <f t="shared" si="438"/>
        <v>91.034705992032698</v>
      </c>
      <c r="FD148" s="2">
        <f t="shared" si="438"/>
        <v>93.027064844792818</v>
      </c>
      <c r="FE148" s="2">
        <f t="shared" si="438"/>
        <v>95.992991344858169</v>
      </c>
      <c r="FG148" s="2">
        <f t="shared" si="306"/>
        <v>0.99945211413883384</v>
      </c>
      <c r="FH148" s="2">
        <f t="shared" si="439"/>
        <v>0.99937584237727484</v>
      </c>
      <c r="FI148" s="2">
        <f t="shared" si="439"/>
        <v>0.99930116191994434</v>
      </c>
      <c r="FJ148" s="2">
        <f t="shared" si="439"/>
        <v>0.99931473673916882</v>
      </c>
      <c r="FK148" s="2">
        <f t="shared" si="439"/>
        <v>0.99933768719407035</v>
      </c>
      <c r="FL148" s="2">
        <f t="shared" si="439"/>
        <v>0.99930952375449522</v>
      </c>
      <c r="FM148" s="2">
        <f t="shared" si="439"/>
        <v>0.99921349379404467</v>
      </c>
      <c r="FN148" s="2">
        <f t="shared" si="439"/>
        <v>0.99929004966105894</v>
      </c>
      <c r="FO148" s="2">
        <f t="shared" si="439"/>
        <v>0.9992653119584648</v>
      </c>
      <c r="FP148" s="2">
        <f t="shared" si="439"/>
        <v>0.9992762470631279</v>
      </c>
      <c r="FQ148" s="2">
        <f t="shared" si="439"/>
        <v>0.99929474376293226</v>
      </c>
      <c r="FR148" s="2">
        <f t="shared" si="439"/>
        <v>0.99927471375929156</v>
      </c>
      <c r="FS148" s="2">
        <f t="shared" si="439"/>
        <v>0.99927380490008288</v>
      </c>
      <c r="FT148" s="2">
        <f t="shared" si="439"/>
        <v>0.99920785182230987</v>
      </c>
      <c r="FU148" s="2">
        <f t="shared" si="439"/>
        <v>0.99920981107901863</v>
      </c>
      <c r="FW148" s="2">
        <f t="shared" si="324"/>
        <v>9.9817976377488821E-2</v>
      </c>
      <c r="FX148" s="2">
        <f t="shared" si="376"/>
        <v>0.13622321466087189</v>
      </c>
      <c r="FY148" s="2">
        <f t="shared" si="377"/>
        <v>0.11790239536127646</v>
      </c>
      <c r="FZ148" s="2">
        <f t="shared" si="378"/>
        <v>0.11652811673759686</v>
      </c>
      <c r="GA148" s="2">
        <f t="shared" si="379"/>
        <v>0.11585092491144793</v>
      </c>
      <c r="GB148" s="2">
        <f t="shared" si="380"/>
        <v>0.12874290033064431</v>
      </c>
      <c r="GC148" s="2">
        <f t="shared" si="381"/>
        <v>0.12208993664100126</v>
      </c>
      <c r="GD148" s="2">
        <f t="shared" si="382"/>
        <v>0.14390318323425072</v>
      </c>
      <c r="GE148" s="2">
        <f t="shared" si="383"/>
        <v>0.14494366023704494</v>
      </c>
      <c r="GF148" s="2">
        <f t="shared" si="384"/>
        <v>0.13996721623231945</v>
      </c>
      <c r="GG148" s="2">
        <f t="shared" si="385"/>
        <v>0.13069748647963156</v>
      </c>
      <c r="GH148" s="2">
        <f t="shared" si="386"/>
        <v>0.10670624719424102</v>
      </c>
      <c r="GI148" s="2">
        <f t="shared" si="387"/>
        <v>9.4868429184109301E-2</v>
      </c>
      <c r="GJ148" s="2">
        <f t="shared" si="388"/>
        <v>8.3016172364828028E-2</v>
      </c>
      <c r="GK148" s="2">
        <f t="shared" si="389"/>
        <v>8.9535002647533363E-2</v>
      </c>
      <c r="GM148" s="86">
        <f t="shared" si="325"/>
        <v>1.2531885355770414E-136</v>
      </c>
      <c r="GN148" s="86">
        <f t="shared" si="390"/>
        <v>2.8002685524290711E-100</v>
      </c>
      <c r="GO148" s="86">
        <f t="shared" si="391"/>
        <v>4.1281998921371747E-96</v>
      </c>
      <c r="GP148" s="86">
        <f t="shared" si="392"/>
        <v>1.5022727655296141E-161</v>
      </c>
      <c r="GQ148" s="86">
        <f t="shared" si="393"/>
        <v>1.0382501603611508E-146</v>
      </c>
      <c r="GR148" s="86">
        <f t="shared" si="394"/>
        <v>1.461834784834527E-135</v>
      </c>
      <c r="GS148" s="86">
        <f t="shared" si="395"/>
        <v>2.8005316652601335E-120</v>
      </c>
      <c r="GT148" s="86">
        <f t="shared" si="396"/>
        <v>2.2409730882407897E-130</v>
      </c>
      <c r="GU148" s="86">
        <f t="shared" si="397"/>
        <v>6.6370793887335271E-119</v>
      </c>
      <c r="GV148" s="86">
        <f t="shared" si="398"/>
        <v>8.8155206454424809E-105</v>
      </c>
      <c r="GW148" s="86">
        <f t="shared" si="399"/>
        <v>1.2966252375028554E-141</v>
      </c>
      <c r="GX148" s="86">
        <f t="shared" si="400"/>
        <v>2.1819531743887336E-145</v>
      </c>
      <c r="GY148" s="86">
        <f t="shared" si="401"/>
        <v>1.3615588017787442E-133</v>
      </c>
      <c r="GZ148" s="86">
        <f t="shared" si="402"/>
        <v>2.2478434819641648E-150</v>
      </c>
      <c r="HA148" s="86">
        <f t="shared" si="403"/>
        <v>1.3390633858493092E-196</v>
      </c>
      <c r="HC148" s="86">
        <f t="shared" si="326"/>
        <v>1.1269387517052516E-60</v>
      </c>
      <c r="HD148" s="86">
        <f t="shared" si="404"/>
        <v>7.096813469282824E-62</v>
      </c>
      <c r="HE148" s="86">
        <f t="shared" si="405"/>
        <v>4.1347722533076599E-60</v>
      </c>
      <c r="HF148" s="86">
        <f t="shared" si="406"/>
        <v>3.4058709899592179E-94</v>
      </c>
      <c r="HG148" s="86">
        <f t="shared" si="407"/>
        <v>6.8386490217156854E-100</v>
      </c>
      <c r="HH148" s="86">
        <f t="shared" si="408"/>
        <v>2.601525652077471E-137</v>
      </c>
      <c r="HI148" s="86">
        <f t="shared" si="409"/>
        <v>5.826392421298025E-73</v>
      </c>
      <c r="HJ148" s="86">
        <f t="shared" si="410"/>
        <v>3.421269459255061E-105</v>
      </c>
      <c r="HK148" s="86">
        <f t="shared" si="411"/>
        <v>1.2175255360341969E-117</v>
      </c>
      <c r="HL148" s="86">
        <f t="shared" si="412"/>
        <v>7.2561363753823639E-66</v>
      </c>
      <c r="HM148" s="86">
        <f t="shared" si="413"/>
        <v>2.5373596199466179E-106</v>
      </c>
      <c r="HN148" s="86">
        <f t="shared" si="414"/>
        <v>8.5709759781182768E-79</v>
      </c>
      <c r="HO148" s="86">
        <f t="shared" si="415"/>
        <v>2.0656188380750415E-63</v>
      </c>
      <c r="HP148" s="86">
        <f t="shared" si="416"/>
        <v>2.6267143180030104E-75</v>
      </c>
      <c r="HQ148" s="86">
        <f t="shared" si="417"/>
        <v>2.9756829650887625E-86</v>
      </c>
      <c r="HS148" s="86">
        <f t="shared" si="327"/>
        <v>0.15964776944486231</v>
      </c>
      <c r="HT148" s="86">
        <f t="shared" si="418"/>
        <v>6.3228013957513471E-2</v>
      </c>
      <c r="HU148" s="86">
        <f t="shared" si="419"/>
        <v>6.5392344650409662E-2</v>
      </c>
      <c r="HV148" s="86">
        <f t="shared" si="420"/>
        <v>5.4010044104983411E-2</v>
      </c>
      <c r="HW148" s="86">
        <f t="shared" si="421"/>
        <v>4.6753765559863776E-2</v>
      </c>
      <c r="HX148" s="86">
        <f t="shared" si="422"/>
        <v>2.5361274290162005E-2</v>
      </c>
      <c r="HY148" s="86">
        <f t="shared" si="423"/>
        <v>1.7008157510285941E-2</v>
      </c>
      <c r="HZ148" s="86">
        <f t="shared" si="424"/>
        <v>7.6527885771999794E-3</v>
      </c>
      <c r="IA148" s="86">
        <f t="shared" si="425"/>
        <v>1.1317927322261697E-2</v>
      </c>
      <c r="IB148" s="86">
        <f t="shared" si="426"/>
        <v>1.197590010203055E-2</v>
      </c>
      <c r="IC148" s="86">
        <f t="shared" si="427"/>
        <v>1.5563423571823097E-2</v>
      </c>
      <c r="ID148" s="86">
        <f t="shared" si="428"/>
        <v>8.699660859274061E-2</v>
      </c>
      <c r="IE148" s="86">
        <f t="shared" si="429"/>
        <v>0.18414286069328772</v>
      </c>
      <c r="IF148" s="86">
        <f t="shared" si="430"/>
        <v>0.33321809273357378</v>
      </c>
      <c r="IG148" s="86">
        <f t="shared" si="431"/>
        <v>0.33955584058798488</v>
      </c>
      <c r="II148" s="86">
        <f t="shared" si="328"/>
        <v>7.3789355292780132E-12</v>
      </c>
      <c r="IJ148" s="86">
        <f t="shared" si="329"/>
        <v>1.2856323039928281E-8</v>
      </c>
      <c r="IK148" s="86">
        <f t="shared" si="330"/>
        <v>2.9591023459930046E-12</v>
      </c>
      <c r="IL148" s="86">
        <f t="shared" si="331"/>
        <v>6.0330103113605259E-13</v>
      </c>
      <c r="IM148" s="86">
        <f t="shared" si="332"/>
        <v>2.1360519386569238E-12</v>
      </c>
      <c r="IN148" s="86">
        <f t="shared" si="333"/>
        <v>4.6925205507807959E-11</v>
      </c>
      <c r="IO148" s="86">
        <f t="shared" si="334"/>
        <v>6.491226568505812E-14</v>
      </c>
      <c r="IP148" s="86">
        <f t="shared" si="335"/>
        <v>5.6605114059729073E-11</v>
      </c>
      <c r="IQ148" s="86">
        <f t="shared" si="336"/>
        <v>5.8687471575200838E-10</v>
      </c>
      <c r="IR148" s="86">
        <f t="shared" si="337"/>
        <v>5.2486268314941175E-11</v>
      </c>
      <c r="IS148" s="86">
        <f t="shared" si="338"/>
        <v>3.0262994668032389E-12</v>
      </c>
      <c r="IT148" s="86">
        <f t="shared" si="339"/>
        <v>6.7411961539191257E-14</v>
      </c>
      <c r="IU148" s="86">
        <f t="shared" si="340"/>
        <v>1.5856168545601664E-14</v>
      </c>
      <c r="IV148" s="86">
        <f t="shared" si="341"/>
        <v>3.1956387119393731E-11</v>
      </c>
      <c r="IW148" s="86">
        <f t="shared" si="342"/>
        <v>5.6948045137695547E-10</v>
      </c>
      <c r="IY148" s="86">
        <f t="shared" si="343"/>
        <v>0.15964776945224124</v>
      </c>
      <c r="IZ148" s="86">
        <f t="shared" si="344"/>
        <v>6.3228026813836505E-2</v>
      </c>
      <c r="JA148" s="86">
        <f t="shared" si="345"/>
        <v>6.5392344653368767E-2</v>
      </c>
      <c r="JB148" s="86">
        <f t="shared" si="346"/>
        <v>5.4010044105586713E-2</v>
      </c>
      <c r="JC148" s="86">
        <f t="shared" si="347"/>
        <v>4.6753765561999831E-2</v>
      </c>
      <c r="JD148" s="86">
        <f t="shared" si="348"/>
        <v>2.5361274337087212E-2</v>
      </c>
      <c r="JE148" s="86">
        <f t="shared" si="349"/>
        <v>1.7008157510350855E-2</v>
      </c>
      <c r="JF148" s="86">
        <f t="shared" si="350"/>
        <v>7.6527886338050933E-3</v>
      </c>
      <c r="JG148" s="86">
        <f t="shared" si="351"/>
        <v>1.1317927909136412E-2</v>
      </c>
      <c r="JH148" s="86">
        <f t="shared" si="352"/>
        <v>1.1975900154516819E-2</v>
      </c>
      <c r="JI148" s="86">
        <f t="shared" si="353"/>
        <v>1.5563423574849397E-2</v>
      </c>
      <c r="JJ148" s="86">
        <f t="shared" si="354"/>
        <v>8.6996608592808028E-2</v>
      </c>
      <c r="JK148" s="86">
        <f t="shared" si="355"/>
        <v>0.18414286069330357</v>
      </c>
      <c r="JL148" s="86">
        <f t="shared" si="356"/>
        <v>0.33321809276553016</v>
      </c>
      <c r="JM148" s="86">
        <f t="shared" si="357"/>
        <v>0.33955584115746534</v>
      </c>
    </row>
    <row r="149" spans="2:273" x14ac:dyDescent="0.25">
      <c r="B149" s="2">
        <v>122</v>
      </c>
      <c r="C149" s="37">
        <v>92.194000000000003</v>
      </c>
      <c r="D149" s="37">
        <v>92.694000000000003</v>
      </c>
      <c r="E149" s="37">
        <v>91.656000000000006</v>
      </c>
      <c r="F149" s="37">
        <v>89.77</v>
      </c>
      <c r="G149" s="37">
        <v>89.885000000000005</v>
      </c>
      <c r="H149" s="37">
        <v>90.283000000000001</v>
      </c>
      <c r="I149" s="37">
        <v>89.861999999999995</v>
      </c>
      <c r="J149" s="37">
        <v>91.593000000000004</v>
      </c>
      <c r="K149" s="37">
        <v>91.424000000000007</v>
      </c>
      <c r="L149" s="37">
        <v>90.034000000000006</v>
      </c>
      <c r="M149" s="37">
        <v>88.85</v>
      </c>
      <c r="N149" s="37">
        <v>89.22</v>
      </c>
      <c r="O149" s="37">
        <v>92.271000000000001</v>
      </c>
      <c r="P149" s="37">
        <v>103.15</v>
      </c>
      <c r="Q149" s="37">
        <v>112.9</v>
      </c>
      <c r="S149" s="4">
        <f t="shared" si="229"/>
        <v>92.3436280580095</v>
      </c>
      <c r="T149" s="4">
        <f t="shared" si="230"/>
        <v>92.438736549474996</v>
      </c>
      <c r="U149" s="4">
        <f t="shared" si="231"/>
        <v>90.606607098651395</v>
      </c>
      <c r="V149" s="4">
        <f t="shared" si="232"/>
        <v>88.529702027758347</v>
      </c>
      <c r="W149" s="4">
        <f t="shared" si="233"/>
        <v>88.778928270473017</v>
      </c>
      <c r="X149" s="4">
        <f t="shared" si="234"/>
        <v>89.644175287119111</v>
      </c>
      <c r="Y149" s="4">
        <f t="shared" si="235"/>
        <v>90.565597051877845</v>
      </c>
      <c r="Z149" s="4">
        <f t="shared" si="236"/>
        <v>91.291849954632866</v>
      </c>
      <c r="AA149" s="4">
        <f t="shared" si="237"/>
        <v>90.605518984871907</v>
      </c>
      <c r="AB149" s="4">
        <f t="shared" si="238"/>
        <v>90.378410534886726</v>
      </c>
      <c r="AC149" s="4">
        <f t="shared" si="239"/>
        <v>89.274775634089494</v>
      </c>
      <c r="AD149" s="4">
        <f t="shared" si="240"/>
        <v>89.057461397145119</v>
      </c>
      <c r="AE149" s="4">
        <f t="shared" si="241"/>
        <v>92.601658687320224</v>
      </c>
      <c r="AF149" s="4">
        <f t="shared" si="242"/>
        <v>101.36352679020189</v>
      </c>
      <c r="AG149" s="4">
        <f t="shared" si="243"/>
        <v>113.23452069948425</v>
      </c>
      <c r="AI149" s="4">
        <f t="shared" si="244"/>
        <v>-0.14962805800949752</v>
      </c>
      <c r="AJ149" s="4">
        <f t="shared" si="245"/>
        <v>0.25526345052500687</v>
      </c>
      <c r="AK149" s="4">
        <f t="shared" si="246"/>
        <v>1.049392901348611</v>
      </c>
      <c r="AL149" s="4">
        <f t="shared" si="247"/>
        <v>1.2402979722416489</v>
      </c>
      <c r="AM149" s="4">
        <f t="shared" si="248"/>
        <v>1.1060717295269882</v>
      </c>
      <c r="AN149" s="4">
        <f t="shared" si="249"/>
        <v>0.63882471288088993</v>
      </c>
      <c r="AO149" s="4">
        <f t="shared" si="250"/>
        <v>-0.70359705187784982</v>
      </c>
      <c r="AP149" s="4">
        <f t="shared" si="251"/>
        <v>0.30115004536713741</v>
      </c>
      <c r="AQ149" s="4">
        <f t="shared" si="252"/>
        <v>0.8184810151280999</v>
      </c>
      <c r="AR149" s="4">
        <f t="shared" si="253"/>
        <v>-0.34441053488671969</v>
      </c>
      <c r="AS149" s="4">
        <f t="shared" si="254"/>
        <v>-0.42477563408949948</v>
      </c>
      <c r="AT149" s="4">
        <f t="shared" si="255"/>
        <v>0.16253860285488031</v>
      </c>
      <c r="AU149" s="4">
        <f t="shared" si="256"/>
        <v>-0.33065868732022352</v>
      </c>
      <c r="AV149" s="4">
        <f t="shared" si="436"/>
        <v>1.7864732097981175</v>
      </c>
      <c r="AW149" s="4">
        <f t="shared" si="436"/>
        <v>-0.33452069948424423</v>
      </c>
      <c r="AY149" s="2">
        <f t="shared" si="308"/>
        <v>92.3436280580095</v>
      </c>
      <c r="AZ149" s="2">
        <f t="shared" si="359"/>
        <v>92.393920376651721</v>
      </c>
      <c r="BA149" s="2">
        <f t="shared" si="360"/>
        <v>90.541033170710762</v>
      </c>
      <c r="BB149" s="2">
        <f t="shared" si="361"/>
        <v>88.459415020801401</v>
      </c>
      <c r="BC149" s="2">
        <f t="shared" si="362"/>
        <v>88.711108516120404</v>
      </c>
      <c r="BD149" s="2">
        <f t="shared" si="363"/>
        <v>89.610607368762544</v>
      </c>
      <c r="BE149" s="2">
        <f t="shared" si="364"/>
        <v>90.547863669999558</v>
      </c>
      <c r="BF149" s="2">
        <f t="shared" si="365"/>
        <v>91.286182522772066</v>
      </c>
      <c r="BG149" s="2">
        <f t="shared" si="366"/>
        <v>90.592790639438832</v>
      </c>
      <c r="BH149" s="2">
        <f t="shared" si="367"/>
        <v>90.363796129559148</v>
      </c>
      <c r="BI149" s="2">
        <f t="shared" si="368"/>
        <v>89.252390234091621</v>
      </c>
      <c r="BJ149" s="2">
        <f t="shared" si="369"/>
        <v>88.637074380653928</v>
      </c>
      <c r="BK149" s="2">
        <f t="shared" si="370"/>
        <v>91.096252010242679</v>
      </c>
      <c r="BL149" s="2">
        <f t="shared" si="371"/>
        <v>92.781943581537249</v>
      </c>
      <c r="BM149" s="2">
        <f t="shared" si="372"/>
        <v>96.298737488167262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 t="str">
        <f t="shared" si="311"/>
        <v/>
      </c>
      <c r="CH149" s="2" t="str">
        <f t="shared" si="312"/>
        <v/>
      </c>
      <c r="CI149" s="2" t="str">
        <f t="shared" si="313"/>
        <v/>
      </c>
      <c r="CJ149" s="2">
        <f t="shared" si="314"/>
        <v>90.283000000000001</v>
      </c>
      <c r="CK149" s="2">
        <f t="shared" si="315"/>
        <v>89.861999999999995</v>
      </c>
      <c r="CL149" s="2">
        <f t="shared" si="316"/>
        <v>91.593000000000004</v>
      </c>
      <c r="CM149" s="2">
        <f t="shared" si="317"/>
        <v>91.424000000000007</v>
      </c>
      <c r="CN149" s="2">
        <f t="shared" si="318"/>
        <v>90.034000000000006</v>
      </c>
      <c r="CO149" s="2">
        <f t="shared" si="319"/>
        <v>88.85</v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 t="str">
        <f t="shared" si="275"/>
        <v/>
      </c>
      <c r="CX149" s="2" t="str">
        <f t="shared" si="276"/>
        <v/>
      </c>
      <c r="CY149" s="2" t="str">
        <f t="shared" si="277"/>
        <v/>
      </c>
      <c r="CZ149" s="2">
        <f t="shared" si="278"/>
        <v>90.283000000000001</v>
      </c>
      <c r="DA149" s="2">
        <f t="shared" si="279"/>
        <v>89.861999999999995</v>
      </c>
      <c r="DB149" s="2">
        <f t="shared" si="280"/>
        <v>91.593000000000004</v>
      </c>
      <c r="DC149" s="2">
        <f t="shared" si="281"/>
        <v>91.424000000000007</v>
      </c>
      <c r="DD149" s="2">
        <f t="shared" si="282"/>
        <v>90.034000000000006</v>
      </c>
      <c r="DE149" s="2">
        <f t="shared" si="283"/>
        <v>88.85</v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118.71193394062078</v>
      </c>
      <c r="DL149" s="2">
        <f t="shared" si="437"/>
        <v>107.3343668989547</v>
      </c>
      <c r="DM149" s="2">
        <f t="shared" si="437"/>
        <v>111.41205175620966</v>
      </c>
      <c r="DN149" s="2">
        <f t="shared" si="437"/>
        <v>104.06738866396763</v>
      </c>
      <c r="DO149" s="2">
        <f t="shared" si="437"/>
        <v>108.05277623372361</v>
      </c>
      <c r="DP149" s="2">
        <f t="shared" si="437"/>
        <v>114.8624773916774</v>
      </c>
      <c r="DQ149" s="2">
        <f t="shared" si="437"/>
        <v>113.18547226890755</v>
      </c>
      <c r="DR149" s="2">
        <f t="shared" si="437"/>
        <v>113.15357927170868</v>
      </c>
      <c r="DS149" s="2">
        <f t="shared" si="437"/>
        <v>107.71106735306735</v>
      </c>
      <c r="DT149" s="2">
        <f t="shared" si="437"/>
        <v>106.86434727584724</v>
      </c>
      <c r="DU149" s="2">
        <f t="shared" si="437"/>
        <v>111.57221304161305</v>
      </c>
      <c r="DV149" s="2">
        <f t="shared" si="437"/>
        <v>107.22690825035561</v>
      </c>
      <c r="DW149" s="2">
        <f t="shared" si="437"/>
        <v>111.90156242477295</v>
      </c>
      <c r="DX149" s="2">
        <f t="shared" si="437"/>
        <v>124.94928922841865</v>
      </c>
      <c r="DY149" s="2">
        <f t="shared" si="437"/>
        <v>117.21343016862174</v>
      </c>
      <c r="EA149" s="2">
        <f t="shared" ref="EA149:EA212" si="440">CE$228*$B149+CE$229</f>
        <v>92.308789842713651</v>
      </c>
      <c r="EB149" s="2">
        <f t="shared" si="290"/>
        <v>92.293393308678077</v>
      </c>
      <c r="EC149" s="2">
        <f t="shared" si="291"/>
        <v>90.471019775655861</v>
      </c>
      <c r="ED149" s="2">
        <f t="shared" si="292"/>
        <v>88.351511317975678</v>
      </c>
      <c r="EE149" s="2">
        <f t="shared" si="293"/>
        <v>88.646097776337783</v>
      </c>
      <c r="EF149" s="2">
        <f t="shared" si="294"/>
        <v>89.569668137687529</v>
      </c>
      <c r="EG149" s="2">
        <f t="shared" si="295"/>
        <v>90.547553759466638</v>
      </c>
      <c r="EH149" s="2">
        <f t="shared" si="296"/>
        <v>91.270207330082002</v>
      </c>
      <c r="EI149" s="2">
        <f t="shared" si="297"/>
        <v>90.597521077821298</v>
      </c>
      <c r="EJ149" s="2">
        <f t="shared" si="298"/>
        <v>90.340785413893599</v>
      </c>
      <c r="EK149" s="2">
        <f t="shared" si="299"/>
        <v>89.217906258478791</v>
      </c>
      <c r="EL149" s="2">
        <f t="shared" si="300"/>
        <v>88.607581870445912</v>
      </c>
      <c r="EM149" s="2">
        <f t="shared" si="301"/>
        <v>91.102830436526503</v>
      </c>
      <c r="EN149" s="2">
        <f t="shared" si="302"/>
        <v>92.744059263577199</v>
      </c>
      <c r="EO149" s="2">
        <f t="shared" si="303"/>
        <v>96.326597473727148</v>
      </c>
      <c r="EQ149" s="2">
        <f t="shared" si="304"/>
        <v>92.508454601574158</v>
      </c>
      <c r="ER149" s="2">
        <f t="shared" si="438"/>
        <v>92.917186427604662</v>
      </c>
      <c r="ES149" s="2">
        <f t="shared" si="438"/>
        <v>90.914333328978898</v>
      </c>
      <c r="ET149" s="2">
        <f t="shared" si="438"/>
        <v>89.127776867981723</v>
      </c>
      <c r="EU149" s="2">
        <f t="shared" si="438"/>
        <v>89.070282296290728</v>
      </c>
      <c r="EV149" s="2">
        <f t="shared" si="438"/>
        <v>89.749044784401349</v>
      </c>
      <c r="EW149" s="2">
        <f t="shared" si="438"/>
        <v>90.427159340529769</v>
      </c>
      <c r="EX149" s="2">
        <f t="shared" si="438"/>
        <v>91.281806988749537</v>
      </c>
      <c r="EY149" s="2">
        <f t="shared" si="438"/>
        <v>90.494175186513459</v>
      </c>
      <c r="EZ149" s="2">
        <f t="shared" si="438"/>
        <v>90.420714164524597</v>
      </c>
      <c r="FA149" s="2">
        <f t="shared" si="438"/>
        <v>89.359966879984739</v>
      </c>
      <c r="FB149" s="2">
        <f t="shared" si="438"/>
        <v>88.755891950784275</v>
      </c>
      <c r="FC149" s="2">
        <f t="shared" si="438"/>
        <v>90.905365253858491</v>
      </c>
      <c r="FD149" s="2">
        <f t="shared" si="438"/>
        <v>92.905916957768881</v>
      </c>
      <c r="FE149" s="2">
        <f t="shared" si="438"/>
        <v>95.885702629366449</v>
      </c>
      <c r="FG149" s="2">
        <f t="shared" si="306"/>
        <v>0.99950029806624729</v>
      </c>
      <c r="FH149" s="2">
        <f t="shared" si="439"/>
        <v>0.99943073021882101</v>
      </c>
      <c r="FI149" s="2">
        <f t="shared" si="439"/>
        <v>0.99936261290298978</v>
      </c>
      <c r="FJ149" s="2">
        <f t="shared" si="439"/>
        <v>0.99937499479315861</v>
      </c>
      <c r="FK149" s="2">
        <f t="shared" si="439"/>
        <v>0.99939592833885771</v>
      </c>
      <c r="FL149" s="2">
        <f t="shared" si="439"/>
        <v>0.99937023991907004</v>
      </c>
      <c r="FM149" s="2">
        <f t="shared" si="439"/>
        <v>0.99928264817131707</v>
      </c>
      <c r="FN149" s="2">
        <f t="shared" si="439"/>
        <v>0.99935247714606612</v>
      </c>
      <c r="FO149" s="2">
        <f t="shared" si="439"/>
        <v>0.9993299132250939</v>
      </c>
      <c r="FP149" s="2">
        <f t="shared" si="439"/>
        <v>0.99933988743899604</v>
      </c>
      <c r="FQ149" s="2">
        <f t="shared" si="439"/>
        <v>0.99935675875099661</v>
      </c>
      <c r="FR149" s="2">
        <f t="shared" si="439"/>
        <v>0.99933848887096588</v>
      </c>
      <c r="FS149" s="2">
        <f t="shared" si="439"/>
        <v>0.9993376598756446</v>
      </c>
      <c r="FT149" s="2">
        <f t="shared" si="439"/>
        <v>0.99927750191712672</v>
      </c>
      <c r="FU149" s="2">
        <f t="shared" si="439"/>
        <v>0.99927928902929042</v>
      </c>
      <c r="FW149" s="2">
        <f t="shared" si="324"/>
        <v>0.10840427352578855</v>
      </c>
      <c r="FX149" s="2">
        <f t="shared" si="376"/>
        <v>0.14742819925209799</v>
      </c>
      <c r="FY149" s="2">
        <f t="shared" si="377"/>
        <v>0.12782341312973003</v>
      </c>
      <c r="FZ149" s="2">
        <f t="shared" si="378"/>
        <v>0.12635005849949707</v>
      </c>
      <c r="GA149" s="2">
        <f t="shared" si="379"/>
        <v>0.12562390370947737</v>
      </c>
      <c r="GB149" s="2">
        <f t="shared" si="380"/>
        <v>0.13943191563942445</v>
      </c>
      <c r="GC149" s="2">
        <f t="shared" si="381"/>
        <v>0.13231046628300513</v>
      </c>
      <c r="GD149" s="2">
        <f t="shared" si="382"/>
        <v>0.15562606525441791</v>
      </c>
      <c r="GE149" s="2">
        <f t="shared" si="383"/>
        <v>0.15673578512181865</v>
      </c>
      <c r="GF149" s="2">
        <f t="shared" si="384"/>
        <v>0.15142617434138081</v>
      </c>
      <c r="GG149" s="2">
        <f t="shared" si="385"/>
        <v>0.14152242320157774</v>
      </c>
      <c r="GH149" s="2">
        <f t="shared" si="386"/>
        <v>0.11580884153929365</v>
      </c>
      <c r="GI149" s="2">
        <f t="shared" si="387"/>
        <v>0.10307772104598033</v>
      </c>
      <c r="GJ149" s="2">
        <f t="shared" si="388"/>
        <v>9.0302170217869196E-2</v>
      </c>
      <c r="GK149" s="2">
        <f t="shared" si="389"/>
        <v>9.7332403804160195E-2</v>
      </c>
      <c r="GM149" s="86">
        <f t="shared" si="325"/>
        <v>4.3741605132514493E-141</v>
      </c>
      <c r="GN149" s="86">
        <f t="shared" si="390"/>
        <v>1.5046127897469511E-103</v>
      </c>
      <c r="GO149" s="86">
        <f t="shared" si="391"/>
        <v>3.3104882149673324E-99</v>
      </c>
      <c r="GP149" s="86">
        <f t="shared" si="392"/>
        <v>8.1200657998900576E-167</v>
      </c>
      <c r="GQ149" s="86">
        <f t="shared" si="393"/>
        <v>1.9920194548887736E-151</v>
      </c>
      <c r="GR149" s="86">
        <f t="shared" si="394"/>
        <v>7.1174850063244316E-140</v>
      </c>
      <c r="GS149" s="86">
        <f t="shared" si="395"/>
        <v>3.6356927926155272E-124</v>
      </c>
      <c r="GT149" s="86">
        <f t="shared" si="396"/>
        <v>1.6330028836314644E-134</v>
      </c>
      <c r="GU149" s="86">
        <f t="shared" si="397"/>
        <v>1.0368962819005354E-122</v>
      </c>
      <c r="GV149" s="86">
        <f t="shared" si="398"/>
        <v>3.8464897446074919E-108</v>
      </c>
      <c r="GW149" s="86">
        <f t="shared" si="399"/>
        <v>3.6603237495243327E-146</v>
      </c>
      <c r="GX149" s="86">
        <f t="shared" si="400"/>
        <v>4.2108304924259729E-150</v>
      </c>
      <c r="GY149" s="86">
        <f t="shared" si="401"/>
        <v>6.4368710462932921E-138</v>
      </c>
      <c r="GZ149" s="86">
        <f t="shared" si="402"/>
        <v>3.2144840967038525E-155</v>
      </c>
      <c r="HA149" s="86">
        <f t="shared" si="403"/>
        <v>7.3766483651115531E-203</v>
      </c>
      <c r="HC149" s="86">
        <f t="shared" si="326"/>
        <v>1.0924494184628904E-63</v>
      </c>
      <c r="HD149" s="86">
        <f t="shared" si="404"/>
        <v>5.2965564669063882E-65</v>
      </c>
      <c r="HE149" s="86">
        <f t="shared" si="405"/>
        <v>4.6264568319264642E-63</v>
      </c>
      <c r="HF149" s="86">
        <f t="shared" si="406"/>
        <v>6.9147858565314798E-99</v>
      </c>
      <c r="HG149" s="86">
        <f t="shared" si="407"/>
        <v>8.0026432563138282E-105</v>
      </c>
      <c r="HH149" s="86">
        <f t="shared" si="408"/>
        <v>4.891521220514339E-144</v>
      </c>
      <c r="HI149" s="86">
        <f t="shared" si="409"/>
        <v>1.5092629209816607E-76</v>
      </c>
      <c r="HJ149" s="86">
        <f t="shared" si="410"/>
        <v>3.1824104614008866E-110</v>
      </c>
      <c r="HK149" s="86">
        <f t="shared" si="411"/>
        <v>2.2849994406362594E-123</v>
      </c>
      <c r="HL149" s="86">
        <f t="shared" si="412"/>
        <v>5.0310486811353399E-69</v>
      </c>
      <c r="HM149" s="86">
        <f t="shared" si="413"/>
        <v>1.6243430657599663E-111</v>
      </c>
      <c r="HN149" s="86">
        <f t="shared" si="414"/>
        <v>1.0123253658044305E-82</v>
      </c>
      <c r="HO149" s="86">
        <f t="shared" si="415"/>
        <v>1.2933774537051042E-66</v>
      </c>
      <c r="HP149" s="86">
        <f t="shared" si="416"/>
        <v>4.4032231464749646E-79</v>
      </c>
      <c r="HQ149" s="86">
        <f t="shared" si="417"/>
        <v>1.7112201941829802E-90</v>
      </c>
      <c r="HS149" s="86">
        <f t="shared" si="327"/>
        <v>9.3248185195951933E-2</v>
      </c>
      <c r="HT149" s="86">
        <f t="shared" si="418"/>
        <v>3.1490502332808978E-2</v>
      </c>
      <c r="HU149" s="86">
        <f t="shared" si="419"/>
        <v>2.97885431551922E-2</v>
      </c>
      <c r="HV149" s="86">
        <f t="shared" si="420"/>
        <v>2.3283297389689275E-2</v>
      </c>
      <c r="HW149" s="86">
        <f t="shared" si="421"/>
        <v>2.017131207532389E-2</v>
      </c>
      <c r="HX149" s="86">
        <f t="shared" si="422"/>
        <v>9.9995561318011045E-3</v>
      </c>
      <c r="HY149" s="86">
        <f t="shared" si="423"/>
        <v>5.6780512849867702E-3</v>
      </c>
      <c r="HZ149" s="86">
        <f t="shared" si="424"/>
        <v>2.3801343094393829E-3</v>
      </c>
      <c r="IA149" s="86">
        <f t="shared" si="425"/>
        <v>3.9360299356253105E-3</v>
      </c>
      <c r="IB149" s="86">
        <f t="shared" si="426"/>
        <v>4.0308889350923844E-3</v>
      </c>
      <c r="IC149" s="86">
        <f t="shared" si="427"/>
        <v>5.3205565044693584E-3</v>
      </c>
      <c r="ID149" s="86">
        <f t="shared" si="428"/>
        <v>4.1217676497893554E-2</v>
      </c>
      <c r="IE149" s="86">
        <f t="shared" si="429"/>
        <v>0.10528852781322959</v>
      </c>
      <c r="IF149" s="86">
        <f t="shared" si="430"/>
        <v>0.23926428803601832</v>
      </c>
      <c r="IG149" s="86">
        <f t="shared" si="431"/>
        <v>0.24415313498447452</v>
      </c>
      <c r="II149" s="86">
        <f t="shared" si="328"/>
        <v>5.265166535566421E-11</v>
      </c>
      <c r="IJ149" s="86">
        <f t="shared" si="329"/>
        <v>6.5051353076256776E-8</v>
      </c>
      <c r="IK149" s="86">
        <f t="shared" si="330"/>
        <v>2.7342580092606772E-11</v>
      </c>
      <c r="IL149" s="86">
        <f t="shared" si="331"/>
        <v>6.3137314818562966E-12</v>
      </c>
      <c r="IM149" s="86">
        <f t="shared" si="332"/>
        <v>1.9877617057882507E-11</v>
      </c>
      <c r="IN149" s="86">
        <f t="shared" si="333"/>
        <v>3.7664020055248025E-10</v>
      </c>
      <c r="IO149" s="86">
        <f t="shared" si="334"/>
        <v>8.8229351105190541E-13</v>
      </c>
      <c r="IP149" s="86">
        <f t="shared" si="335"/>
        <v>5.1649599106543846E-10</v>
      </c>
      <c r="IQ149" s="86">
        <f t="shared" si="336"/>
        <v>4.2930646452142249E-9</v>
      </c>
      <c r="IR149" s="86">
        <f t="shared" si="337"/>
        <v>4.642651281568802E-10</v>
      </c>
      <c r="IS149" s="86">
        <f t="shared" si="338"/>
        <v>3.193048918381617E-11</v>
      </c>
      <c r="IT149" s="86">
        <f t="shared" si="339"/>
        <v>7.6084439784796598E-13</v>
      </c>
      <c r="IU149" s="86">
        <f t="shared" si="340"/>
        <v>1.7476315708684085E-13</v>
      </c>
      <c r="IV149" s="86">
        <f t="shared" si="341"/>
        <v>1.7391823011746128E-10</v>
      </c>
      <c r="IW149" s="86">
        <f t="shared" si="342"/>
        <v>2.629842027404343E-9</v>
      </c>
      <c r="IY149" s="86">
        <f t="shared" si="343"/>
        <v>9.3248185248603593E-2</v>
      </c>
      <c r="IZ149" s="86">
        <f t="shared" si="344"/>
        <v>3.1490567384162053E-2</v>
      </c>
      <c r="JA149" s="86">
        <f t="shared" si="345"/>
        <v>2.978854318253478E-2</v>
      </c>
      <c r="JB149" s="86">
        <f t="shared" si="346"/>
        <v>2.3283297396003006E-2</v>
      </c>
      <c r="JC149" s="86">
        <f t="shared" si="347"/>
        <v>2.0171312095201507E-2</v>
      </c>
      <c r="JD149" s="86">
        <f t="shared" si="348"/>
        <v>9.9995565084413044E-3</v>
      </c>
      <c r="JE149" s="86">
        <f t="shared" si="349"/>
        <v>5.6780512858690636E-3</v>
      </c>
      <c r="JF149" s="86">
        <f t="shared" si="350"/>
        <v>2.3801348259353738E-3</v>
      </c>
      <c r="JG149" s="86">
        <f t="shared" si="351"/>
        <v>3.9360342286899556E-3</v>
      </c>
      <c r="JH149" s="86">
        <f t="shared" si="352"/>
        <v>4.0308893993575125E-3</v>
      </c>
      <c r="JI149" s="86">
        <f t="shared" si="353"/>
        <v>5.3205565363998479E-3</v>
      </c>
      <c r="JJ149" s="86">
        <f t="shared" si="354"/>
        <v>4.1217676498654397E-2</v>
      </c>
      <c r="JK149" s="86">
        <f t="shared" si="355"/>
        <v>0.10528852781340435</v>
      </c>
      <c r="JL149" s="86">
        <f t="shared" si="356"/>
        <v>0.23926428820993656</v>
      </c>
      <c r="JM149" s="86">
        <f t="shared" si="357"/>
        <v>0.24415313761431656</v>
      </c>
    </row>
    <row r="150" spans="2:273" x14ac:dyDescent="0.25">
      <c r="B150" s="2">
        <v>123</v>
      </c>
      <c r="C150" s="37">
        <v>92.096999999999994</v>
      </c>
      <c r="D150" s="37">
        <v>94.225999999999999</v>
      </c>
      <c r="E150" s="37">
        <v>89.262</v>
      </c>
      <c r="F150" s="37">
        <v>87.738</v>
      </c>
      <c r="G150" s="37">
        <v>87</v>
      </c>
      <c r="H150" s="37">
        <v>88.733000000000004</v>
      </c>
      <c r="I150" s="37">
        <v>89.671999999999997</v>
      </c>
      <c r="J150" s="37">
        <v>90.186000000000007</v>
      </c>
      <c r="K150" s="37">
        <v>90.728999999999999</v>
      </c>
      <c r="L150" s="37">
        <v>89.712000000000003</v>
      </c>
      <c r="M150" s="37">
        <v>89.683000000000007</v>
      </c>
      <c r="N150" s="37">
        <v>88.338999999999999</v>
      </c>
      <c r="O150" s="37">
        <v>89.932000000000002</v>
      </c>
      <c r="P150" s="37">
        <v>98.75</v>
      </c>
      <c r="Q150" s="37">
        <v>101.883</v>
      </c>
      <c r="S150" s="4">
        <f t="shared" si="229"/>
        <v>92.199422153879738</v>
      </c>
      <c r="T150" s="4">
        <f t="shared" si="230"/>
        <v>92.2506843414195</v>
      </c>
      <c r="U150" s="4">
        <f t="shared" si="231"/>
        <v>90.393239200327997</v>
      </c>
      <c r="V150" s="4">
        <f t="shared" si="232"/>
        <v>88.329024436039461</v>
      </c>
      <c r="W150" s="4">
        <f t="shared" si="233"/>
        <v>88.578977705048786</v>
      </c>
      <c r="X150" s="4">
        <f t="shared" si="234"/>
        <v>89.462595097583161</v>
      </c>
      <c r="Y150" s="4">
        <f t="shared" si="235"/>
        <v>90.42228490694248</v>
      </c>
      <c r="Z150" s="4">
        <f t="shared" si="236"/>
        <v>91.158543053654569</v>
      </c>
      <c r="AA150" s="4">
        <f t="shared" si="237"/>
        <v>90.485129865871741</v>
      </c>
      <c r="AB150" s="4">
        <f t="shared" si="238"/>
        <v>90.223402444222202</v>
      </c>
      <c r="AC150" s="4">
        <f t="shared" si="239"/>
        <v>89.124950745751477</v>
      </c>
      <c r="AD150" s="4">
        <f t="shared" si="240"/>
        <v>88.630897902772972</v>
      </c>
      <c r="AE150" s="4">
        <f t="shared" si="241"/>
        <v>91.555031249055915</v>
      </c>
      <c r="AF150" s="4">
        <f t="shared" si="242"/>
        <v>97.231172806100929</v>
      </c>
      <c r="AG150" s="4">
        <f t="shared" si="243"/>
        <v>105.65396516498033</v>
      </c>
      <c r="AI150" s="4">
        <f t="shared" si="244"/>
        <v>-0.10242215387974341</v>
      </c>
      <c r="AJ150" s="4">
        <f t="shared" si="245"/>
        <v>1.9753156585804987</v>
      </c>
      <c r="AK150" s="4">
        <f t="shared" si="246"/>
        <v>-1.1312392003279967</v>
      </c>
      <c r="AL150" s="4">
        <f t="shared" si="247"/>
        <v>-0.59102443603946142</v>
      </c>
      <c r="AM150" s="4">
        <f t="shared" si="248"/>
        <v>-1.5789777050487857</v>
      </c>
      <c r="AN150" s="4">
        <f t="shared" si="249"/>
        <v>-0.72959509758315733</v>
      </c>
      <c r="AO150" s="4">
        <f t="shared" si="250"/>
        <v>-0.75028490694248262</v>
      </c>
      <c r="AP150" s="4">
        <f t="shared" si="251"/>
        <v>-0.97254305365456162</v>
      </c>
      <c r="AQ150" s="4">
        <f t="shared" si="252"/>
        <v>0.24387013412825809</v>
      </c>
      <c r="AR150" s="4">
        <f t="shared" si="253"/>
        <v>-0.51140244422219894</v>
      </c>
      <c r="AS150" s="4">
        <f t="shared" si="254"/>
        <v>0.55804925424853025</v>
      </c>
      <c r="AT150" s="4">
        <f t="shared" si="255"/>
        <v>-0.29189790277297334</v>
      </c>
      <c r="AU150" s="4">
        <f t="shared" si="256"/>
        <v>-1.6230312490559129</v>
      </c>
      <c r="AV150" s="4">
        <f t="shared" si="436"/>
        <v>1.5188271938990709</v>
      </c>
      <c r="AW150" s="4">
        <f t="shared" si="436"/>
        <v>-3.7709651649803391</v>
      </c>
      <c r="AY150" s="2">
        <f t="shared" si="308"/>
        <v>92.199422153879738</v>
      </c>
      <c r="AZ150" s="2">
        <f t="shared" si="359"/>
        <v>92.235564690720622</v>
      </c>
      <c r="BA150" s="2">
        <f t="shared" si="360"/>
        <v>90.374342933986298</v>
      </c>
      <c r="BB150" s="2">
        <f t="shared" si="361"/>
        <v>88.31032700031021</v>
      </c>
      <c r="BC150" s="2">
        <f t="shared" si="362"/>
        <v>88.560707005186345</v>
      </c>
      <c r="BD150" s="2">
        <f t="shared" si="363"/>
        <v>89.454517873235744</v>
      </c>
      <c r="BE150" s="2">
        <f t="shared" si="364"/>
        <v>90.418983411879111</v>
      </c>
      <c r="BF150" s="2">
        <f t="shared" si="365"/>
        <v>91.157565695140704</v>
      </c>
      <c r="BG150" s="2">
        <f t="shared" si="366"/>
        <v>90.482535215460643</v>
      </c>
      <c r="BH150" s="2">
        <f t="shared" si="367"/>
        <v>90.22059114221895</v>
      </c>
      <c r="BI150" s="2">
        <f t="shared" si="368"/>
        <v>89.120591709471611</v>
      </c>
      <c r="BJ150" s="2">
        <f t="shared" si="369"/>
        <v>88.504517895858427</v>
      </c>
      <c r="BK150" s="2">
        <f t="shared" si="370"/>
        <v>90.974747831191607</v>
      </c>
      <c r="BL150" s="2">
        <f t="shared" si="371"/>
        <v>92.653847706443827</v>
      </c>
      <c r="BM150" s="2">
        <f t="shared" si="372"/>
        <v>96.201549589769257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 t="str">
        <f t="shared" si="311"/>
        <v/>
      </c>
      <c r="CH150" s="2">
        <f t="shared" si="312"/>
        <v>87.738</v>
      </c>
      <c r="CI150" s="2">
        <f t="shared" si="313"/>
        <v>87</v>
      </c>
      <c r="CJ150" s="2">
        <f t="shared" si="314"/>
        <v>88.733000000000004</v>
      </c>
      <c r="CK150" s="2">
        <f t="shared" si="315"/>
        <v>89.671999999999997</v>
      </c>
      <c r="CL150" s="2">
        <f t="shared" si="316"/>
        <v>90.186000000000007</v>
      </c>
      <c r="CM150" s="2">
        <f t="shared" si="317"/>
        <v>90.728999999999999</v>
      </c>
      <c r="CN150" s="2">
        <f t="shared" si="318"/>
        <v>89.712000000000003</v>
      </c>
      <c r="CO150" s="2">
        <f t="shared" si="319"/>
        <v>89.683000000000007</v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 t="str">
        <f t="shared" si="275"/>
        <v/>
      </c>
      <c r="CX150" s="2">
        <f t="shared" si="276"/>
        <v>87.738</v>
      </c>
      <c r="CY150" s="2">
        <f t="shared" si="277"/>
        <v>87</v>
      </c>
      <c r="CZ150" s="2">
        <f t="shared" si="278"/>
        <v>88.733000000000004</v>
      </c>
      <c r="DA150" s="2">
        <f t="shared" si="279"/>
        <v>89.671999999999997</v>
      </c>
      <c r="DB150" s="2">
        <f t="shared" si="280"/>
        <v>90.186000000000007</v>
      </c>
      <c r="DC150" s="2">
        <f t="shared" si="281"/>
        <v>90.728999999999999</v>
      </c>
      <c r="DD150" s="2">
        <f t="shared" si="282"/>
        <v>89.712000000000003</v>
      </c>
      <c r="DE150" s="2">
        <f t="shared" si="283"/>
        <v>89.683000000000007</v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118.79081430499326</v>
      </c>
      <c r="DL150" s="2">
        <f t="shared" si="437"/>
        <v>107.33749459930313</v>
      </c>
      <c r="DM150" s="2">
        <f t="shared" si="437"/>
        <v>111.4944709486815</v>
      </c>
      <c r="DN150" s="2">
        <f t="shared" si="437"/>
        <v>104.09965101214577</v>
      </c>
      <c r="DO150" s="2">
        <f t="shared" si="437"/>
        <v>108.12533986212934</v>
      </c>
      <c r="DP150" s="2">
        <f t="shared" si="437"/>
        <v>114.98435589875592</v>
      </c>
      <c r="DQ150" s="2">
        <f t="shared" si="437"/>
        <v>113.29176638655461</v>
      </c>
      <c r="DR150" s="2">
        <f t="shared" si="437"/>
        <v>113.25716302521008</v>
      </c>
      <c r="DS150" s="2">
        <f t="shared" si="437"/>
        <v>107.76703955383955</v>
      </c>
      <c r="DT150" s="2">
        <f t="shared" si="437"/>
        <v>106.91338266838262</v>
      </c>
      <c r="DU150" s="2">
        <f t="shared" si="437"/>
        <v>111.67742050622053</v>
      </c>
      <c r="DV150" s="2">
        <f t="shared" si="437"/>
        <v>107.29895400663821</v>
      </c>
      <c r="DW150" s="2">
        <f t="shared" si="437"/>
        <v>112.01914334172228</v>
      </c>
      <c r="DX150" s="2">
        <f t="shared" si="437"/>
        <v>125.17050496562263</v>
      </c>
      <c r="DY150" s="2">
        <f t="shared" si="437"/>
        <v>117.32568859970678</v>
      </c>
      <c r="EA150" s="2">
        <f t="shared" si="440"/>
        <v>92.16242474078885</v>
      </c>
      <c r="EB150" s="2">
        <f t="shared" si="290"/>
        <v>92.123357099853791</v>
      </c>
      <c r="EC150" s="2">
        <f t="shared" si="291"/>
        <v>90.297224032418512</v>
      </c>
      <c r="ED150" s="2">
        <f t="shared" si="292"/>
        <v>88.189339190428825</v>
      </c>
      <c r="EE150" s="2">
        <f t="shared" si="293"/>
        <v>88.489210326194225</v>
      </c>
      <c r="EF150" s="2">
        <f t="shared" si="294"/>
        <v>89.411370697263862</v>
      </c>
      <c r="EG150" s="2">
        <f t="shared" si="295"/>
        <v>90.422209103334751</v>
      </c>
      <c r="EH150" s="2">
        <f t="shared" si="296"/>
        <v>91.142236131612421</v>
      </c>
      <c r="EI150" s="2">
        <f t="shared" si="297"/>
        <v>90.490364115499943</v>
      </c>
      <c r="EJ150" s="2">
        <f t="shared" si="298"/>
        <v>90.196509260242166</v>
      </c>
      <c r="EK150" s="2">
        <f t="shared" si="299"/>
        <v>89.084474541014742</v>
      </c>
      <c r="EL150" s="2">
        <f t="shared" si="300"/>
        <v>88.473450604986994</v>
      </c>
      <c r="EM150" s="2">
        <f t="shared" si="301"/>
        <v>90.98548173340464</v>
      </c>
      <c r="EN150" s="2">
        <f t="shared" si="302"/>
        <v>92.615810356553013</v>
      </c>
      <c r="EO150" s="2">
        <f t="shared" si="303"/>
        <v>96.236075108165608</v>
      </c>
      <c r="EQ150" s="2">
        <f t="shared" si="304"/>
        <v>92.373772776377379</v>
      </c>
      <c r="ER150" s="2">
        <f t="shared" si="438"/>
        <v>92.777800493826447</v>
      </c>
      <c r="ES150" s="2">
        <f t="shared" si="438"/>
        <v>90.765241376006969</v>
      </c>
      <c r="ET150" s="2">
        <f t="shared" si="438"/>
        <v>89.00702698826241</v>
      </c>
      <c r="EU150" s="2">
        <f t="shared" si="438"/>
        <v>88.935063824069999</v>
      </c>
      <c r="EV150" s="2">
        <f t="shared" si="438"/>
        <v>89.600019521405713</v>
      </c>
      <c r="EW150" s="2">
        <f t="shared" si="438"/>
        <v>90.295235072530886</v>
      </c>
      <c r="EX150" s="2">
        <f t="shared" si="438"/>
        <v>91.155732117806906</v>
      </c>
      <c r="EY150" s="2">
        <f t="shared" si="438"/>
        <v>90.381751915701358</v>
      </c>
      <c r="EZ150" s="2">
        <f t="shared" si="438"/>
        <v>90.282165784357261</v>
      </c>
      <c r="FA150" s="2">
        <f t="shared" si="438"/>
        <v>89.233818169821603</v>
      </c>
      <c r="FB150" s="2">
        <f t="shared" si="438"/>
        <v>88.630396740865976</v>
      </c>
      <c r="FC150" s="2">
        <f t="shared" si="438"/>
        <v>90.776024515684298</v>
      </c>
      <c r="FD150" s="2">
        <f t="shared" si="438"/>
        <v>92.784769070744943</v>
      </c>
      <c r="FE150" s="2">
        <f t="shared" si="438"/>
        <v>95.778413913874715</v>
      </c>
      <c r="FG150" s="2">
        <f t="shared" si="306"/>
        <v>0.99954424638123407</v>
      </c>
      <c r="FH150" s="2">
        <f t="shared" si="439"/>
        <v>0.99948079378223065</v>
      </c>
      <c r="FI150" s="2">
        <f t="shared" si="439"/>
        <v>0.99941866345547314</v>
      </c>
      <c r="FJ150" s="2">
        <f t="shared" si="439"/>
        <v>0.99942995712794946</v>
      </c>
      <c r="FK150" s="2">
        <f t="shared" si="439"/>
        <v>0.99944905081337243</v>
      </c>
      <c r="FL150" s="2">
        <f t="shared" si="439"/>
        <v>0.99942562015242709</v>
      </c>
      <c r="FM150" s="2">
        <f t="shared" si="439"/>
        <v>0.99934572605937133</v>
      </c>
      <c r="FN150" s="2">
        <f t="shared" si="439"/>
        <v>0.99940941849010467</v>
      </c>
      <c r="FO150" s="2">
        <f t="shared" si="439"/>
        <v>0.99938883756361141</v>
      </c>
      <c r="FP150" s="2">
        <f t="shared" si="439"/>
        <v>0.99939793521959108</v>
      </c>
      <c r="FQ150" s="2">
        <f t="shared" si="439"/>
        <v>0.9994133238037376</v>
      </c>
      <c r="FR150" s="2">
        <f t="shared" si="439"/>
        <v>0.99939665956204793</v>
      </c>
      <c r="FS150" s="2">
        <f t="shared" si="439"/>
        <v>0.99939590342125306</v>
      </c>
      <c r="FT150" s="2">
        <f t="shared" si="439"/>
        <v>0.99934103202509361</v>
      </c>
      <c r="FU150" s="2">
        <f t="shared" si="439"/>
        <v>0.99934266209774925</v>
      </c>
      <c r="FW150" s="2">
        <f t="shared" si="324"/>
        <v>0.11763264378524076</v>
      </c>
      <c r="FX150" s="2">
        <f t="shared" si="376"/>
        <v>0.15938477955432967</v>
      </c>
      <c r="FY150" s="2">
        <f t="shared" si="377"/>
        <v>0.13844821816899311</v>
      </c>
      <c r="FZ150" s="2">
        <f t="shared" si="378"/>
        <v>0.13687161570937351</v>
      </c>
      <c r="GA150" s="2">
        <f t="shared" si="379"/>
        <v>0.1360944114712182</v>
      </c>
      <c r="GB150" s="2">
        <f t="shared" si="380"/>
        <v>0.15085473635637534</v>
      </c>
      <c r="GC150" s="2">
        <f t="shared" si="381"/>
        <v>0.14324698290368254</v>
      </c>
      <c r="GD150" s="2">
        <f t="shared" si="382"/>
        <v>0.16811639990984681</v>
      </c>
      <c r="GE150" s="2">
        <f t="shared" si="383"/>
        <v>0.1692973268839465</v>
      </c>
      <c r="GF150" s="2">
        <f t="shared" si="384"/>
        <v>0.16364475915881221</v>
      </c>
      <c r="GG150" s="2">
        <f t="shared" si="385"/>
        <v>0.15308604081936281</v>
      </c>
      <c r="GH150" s="2">
        <f t="shared" si="386"/>
        <v>0.12557877448865165</v>
      </c>
      <c r="GI150" s="2">
        <f t="shared" si="387"/>
        <v>0.11190956074112532</v>
      </c>
      <c r="GJ150" s="2">
        <f t="shared" si="388"/>
        <v>9.8159179240377176E-2</v>
      </c>
      <c r="GK150" s="2">
        <f t="shared" si="389"/>
        <v>0.10573000571557264</v>
      </c>
      <c r="GM150" s="86">
        <f t="shared" si="325"/>
        <v>1.292444416141158E-145</v>
      </c>
      <c r="GN150" s="86">
        <f t="shared" si="390"/>
        <v>7.1516067953885344E-107</v>
      </c>
      <c r="GO150" s="86">
        <f t="shared" si="391"/>
        <v>2.3669152215430862E-102</v>
      </c>
      <c r="GP150" s="86">
        <f t="shared" si="392"/>
        <v>3.606090250403044E-172</v>
      </c>
      <c r="GQ150" s="86">
        <f t="shared" si="393"/>
        <v>3.2124994235095891E-156</v>
      </c>
      <c r="GR150" s="86">
        <f t="shared" si="394"/>
        <v>2.9610477131852333E-144</v>
      </c>
      <c r="GS150" s="86">
        <f t="shared" si="395"/>
        <v>4.0863749086043419E-128</v>
      </c>
      <c r="GT150" s="86">
        <f t="shared" si="396"/>
        <v>1.0236082539406429E-138</v>
      </c>
      <c r="GU150" s="86">
        <f t="shared" si="397"/>
        <v>1.4084790241359606E-126</v>
      </c>
      <c r="GV150" s="86">
        <f t="shared" si="398"/>
        <v>1.4827960385265277E-111</v>
      </c>
      <c r="GW150" s="86">
        <f t="shared" si="399"/>
        <v>8.7397899254150436E-151</v>
      </c>
      <c r="GX150" s="86">
        <f t="shared" si="400"/>
        <v>6.8209873013161968E-155</v>
      </c>
      <c r="GY150" s="86">
        <f t="shared" si="401"/>
        <v>2.5917571113472602E-142</v>
      </c>
      <c r="GZ150" s="86">
        <f t="shared" si="402"/>
        <v>3.8444623941299713E-160</v>
      </c>
      <c r="HA150" s="86">
        <f t="shared" si="403"/>
        <v>3.2360962495806937E-209</v>
      </c>
      <c r="HC150" s="86">
        <f t="shared" si="326"/>
        <v>8.916213718428752E-67</v>
      </c>
      <c r="HD150" s="86">
        <f t="shared" si="404"/>
        <v>3.2967711398534217E-68</v>
      </c>
      <c r="HE150" s="86">
        <f t="shared" si="405"/>
        <v>4.3820204969710091E-66</v>
      </c>
      <c r="HF150" s="86">
        <f t="shared" si="406"/>
        <v>1.0751513091060642E-103</v>
      </c>
      <c r="HG150" s="86">
        <f t="shared" si="407"/>
        <v>7.0939086617413311E-110</v>
      </c>
      <c r="HH150" s="86">
        <f t="shared" si="408"/>
        <v>6.3244463416874327E-151</v>
      </c>
      <c r="HI150" s="86">
        <f t="shared" si="409"/>
        <v>3.1943239498601693E-80</v>
      </c>
      <c r="HJ150" s="86">
        <f t="shared" si="410"/>
        <v>2.2495858229292251E-115</v>
      </c>
      <c r="HK150" s="86">
        <f t="shared" si="411"/>
        <v>3.1219981640709457E-129</v>
      </c>
      <c r="HL150" s="86">
        <f t="shared" si="412"/>
        <v>2.9310515520279058E-72</v>
      </c>
      <c r="HM150" s="86">
        <f t="shared" si="413"/>
        <v>7.7869138056425143E-117</v>
      </c>
      <c r="HN150" s="86">
        <f t="shared" si="414"/>
        <v>9.5569550322373607E-87</v>
      </c>
      <c r="HO150" s="86">
        <f t="shared" si="415"/>
        <v>6.7253412268390884E-70</v>
      </c>
      <c r="HP150" s="86">
        <f t="shared" si="416"/>
        <v>5.9430424151625667E-83</v>
      </c>
      <c r="HQ150" s="86">
        <f t="shared" si="417"/>
        <v>7.7543788666048195E-95</v>
      </c>
      <c r="HS150" s="86">
        <f t="shared" si="327"/>
        <v>4.9123836805090949E-2</v>
      </c>
      <c r="HT150" s="86">
        <f t="shared" si="418"/>
        <v>1.4175014281043561E-2</v>
      </c>
      <c r="HU150" s="86">
        <f t="shared" si="419"/>
        <v>1.1936230506721277E-2</v>
      </c>
      <c r="HV150" s="86">
        <f t="shared" si="420"/>
        <v>8.7732051758876925E-3</v>
      </c>
      <c r="HW150" s="86">
        <f t="shared" si="421"/>
        <v>7.6626970407414324E-3</v>
      </c>
      <c r="HX150" s="86">
        <f t="shared" si="422"/>
        <v>3.4768146203491826E-3</v>
      </c>
      <c r="HY150" s="86">
        <f t="shared" si="423"/>
        <v>1.6267801595328648E-3</v>
      </c>
      <c r="HZ150" s="86">
        <f t="shared" si="424"/>
        <v>6.4205686483147434E-4</v>
      </c>
      <c r="IA150" s="86">
        <f t="shared" si="425"/>
        <v>1.2035281679768286E-3</v>
      </c>
      <c r="IB150" s="86">
        <f t="shared" si="426"/>
        <v>1.1816935136801409E-3</v>
      </c>
      <c r="IC150" s="86">
        <f t="shared" si="427"/>
        <v>1.5757970699209242E-3</v>
      </c>
      <c r="ID150" s="86">
        <f t="shared" si="428"/>
        <v>1.7102218339697065E-2</v>
      </c>
      <c r="IE150" s="86">
        <f t="shared" si="429"/>
        <v>5.3224226342581338E-2</v>
      </c>
      <c r="IF150" s="86">
        <f t="shared" si="430"/>
        <v>0.15649306361355825</v>
      </c>
      <c r="IG150" s="86">
        <f t="shared" si="431"/>
        <v>0.16020455291510699</v>
      </c>
      <c r="II150" s="86">
        <f t="shared" si="328"/>
        <v>3.4659390308434861E-10</v>
      </c>
      <c r="IJ150" s="86">
        <f t="shared" si="329"/>
        <v>3.0440791906677635E-7</v>
      </c>
      <c r="IK150" s="86">
        <f t="shared" si="330"/>
        <v>2.2860665411703638E-10</v>
      </c>
      <c r="IL150" s="86">
        <f t="shared" si="331"/>
        <v>5.948115220468268E-11</v>
      </c>
      <c r="IM150" s="86">
        <f t="shared" si="332"/>
        <v>1.6747975022381555E-10</v>
      </c>
      <c r="IN150" s="86">
        <f t="shared" si="333"/>
        <v>2.7402261855332763E-9</v>
      </c>
      <c r="IO150" s="86">
        <f t="shared" si="334"/>
        <v>1.0632135600121558E-11</v>
      </c>
      <c r="IP150" s="86">
        <f t="shared" si="335"/>
        <v>4.2136612167685095E-9</v>
      </c>
      <c r="IQ150" s="86">
        <f t="shared" si="336"/>
        <v>2.8394637350921552E-8</v>
      </c>
      <c r="IR150" s="86">
        <f t="shared" si="337"/>
        <v>3.6848241507896669E-9</v>
      </c>
      <c r="IS150" s="86">
        <f t="shared" si="338"/>
        <v>3.0099512353775121E-10</v>
      </c>
      <c r="IT150" s="86">
        <f t="shared" si="339"/>
        <v>7.741862251766922E-12</v>
      </c>
      <c r="IU150" s="86">
        <f t="shared" si="340"/>
        <v>1.7486295234766992E-12</v>
      </c>
      <c r="IV150" s="86">
        <f t="shared" si="341"/>
        <v>8.884014621641198E-10</v>
      </c>
      <c r="IW150" s="86">
        <f t="shared" si="342"/>
        <v>1.1439869471605717E-8</v>
      </c>
      <c r="IY150" s="86">
        <f t="shared" si="343"/>
        <v>4.9123837151684856E-2</v>
      </c>
      <c r="IZ150" s="86">
        <f t="shared" si="344"/>
        <v>1.4175318688962628E-2</v>
      </c>
      <c r="JA150" s="86">
        <f t="shared" si="345"/>
        <v>1.1936230735327931E-2</v>
      </c>
      <c r="JB150" s="86">
        <f t="shared" si="346"/>
        <v>8.7732052353688451E-3</v>
      </c>
      <c r="JC150" s="86">
        <f t="shared" si="347"/>
        <v>7.6626972082211829E-3</v>
      </c>
      <c r="JD150" s="86">
        <f t="shared" si="348"/>
        <v>3.4768173605753683E-3</v>
      </c>
      <c r="JE150" s="86">
        <f t="shared" si="349"/>
        <v>1.6267801701650003E-3</v>
      </c>
      <c r="JF150" s="86">
        <f t="shared" si="350"/>
        <v>6.4206107849269117E-4</v>
      </c>
      <c r="JG150" s="86">
        <f t="shared" si="351"/>
        <v>1.2035565626141796E-3</v>
      </c>
      <c r="JH150" s="86">
        <f t="shared" si="352"/>
        <v>1.1816971985042918E-3</v>
      </c>
      <c r="JI150" s="86">
        <f t="shared" si="353"/>
        <v>1.5757973709160478E-3</v>
      </c>
      <c r="JJ150" s="86">
        <f t="shared" si="354"/>
        <v>1.7102218347438927E-2</v>
      </c>
      <c r="JK150" s="86">
        <f t="shared" si="355"/>
        <v>5.3224226344329967E-2</v>
      </c>
      <c r="JL150" s="86">
        <f t="shared" si="356"/>
        <v>0.15649306450195971</v>
      </c>
      <c r="JM150" s="86">
        <f t="shared" si="357"/>
        <v>0.16020456435497646</v>
      </c>
    </row>
    <row r="151" spans="2:273" x14ac:dyDescent="0.25">
      <c r="B151" s="2">
        <v>124</v>
      </c>
      <c r="C151" s="37">
        <v>89.516000000000005</v>
      </c>
      <c r="D151" s="37">
        <v>92.564999999999998</v>
      </c>
      <c r="E151" s="37">
        <v>89.966999999999999</v>
      </c>
      <c r="F151" s="37">
        <v>88.18</v>
      </c>
      <c r="G151" s="37">
        <v>89.245999999999995</v>
      </c>
      <c r="H151" s="37">
        <v>88.516999999999996</v>
      </c>
      <c r="I151" s="37">
        <v>90.516999999999996</v>
      </c>
      <c r="J151" s="37">
        <v>90.712000000000003</v>
      </c>
      <c r="K151" s="37">
        <v>91.305000000000007</v>
      </c>
      <c r="L151" s="37">
        <v>91.119</v>
      </c>
      <c r="M151" s="37">
        <v>86.05</v>
      </c>
      <c r="N151" s="37">
        <v>87.338999999999999</v>
      </c>
      <c r="O151" s="37">
        <v>89.305000000000007</v>
      </c>
      <c r="P151" s="37">
        <v>94.117000000000004</v>
      </c>
      <c r="Q151" s="37">
        <v>96.566999999999993</v>
      </c>
      <c r="S151" s="4">
        <f t="shared" si="229"/>
        <v>92.055665990030221</v>
      </c>
      <c r="T151" s="4">
        <f t="shared" si="230"/>
        <v>92.083051586093063</v>
      </c>
      <c r="U151" s="4">
        <f t="shared" si="231"/>
        <v>90.213242408617248</v>
      </c>
      <c r="V151" s="4">
        <f t="shared" si="232"/>
        <v>88.166981852809371</v>
      </c>
      <c r="W151" s="4">
        <f t="shared" si="233"/>
        <v>88.415350766909356</v>
      </c>
      <c r="X151" s="4">
        <f t="shared" si="234"/>
        <v>89.300539362998663</v>
      </c>
      <c r="Y151" s="4">
        <f t="shared" si="235"/>
        <v>90.290462615252579</v>
      </c>
      <c r="Z151" s="4">
        <f t="shared" si="236"/>
        <v>91.029237264938473</v>
      </c>
      <c r="AA151" s="4">
        <f t="shared" si="237"/>
        <v>90.372598129653568</v>
      </c>
      <c r="AB151" s="4">
        <f t="shared" si="238"/>
        <v>90.078116569730483</v>
      </c>
      <c r="AC151" s="4">
        <f t="shared" si="239"/>
        <v>88.989872176944644</v>
      </c>
      <c r="AD151" s="4">
        <f t="shared" si="240"/>
        <v>88.40445416675594</v>
      </c>
      <c r="AE151" s="4">
        <f t="shared" si="241"/>
        <v>91.044950869556828</v>
      </c>
      <c r="AF151" s="4">
        <f t="shared" si="242"/>
        <v>94.704386719364678</v>
      </c>
      <c r="AG151" s="4">
        <f t="shared" si="243"/>
        <v>100.84520836152475</v>
      </c>
      <c r="AI151" s="4">
        <f t="shared" si="244"/>
        <v>-2.5396659900302154</v>
      </c>
      <c r="AJ151" s="4">
        <f t="shared" si="245"/>
        <v>0.48194841390693455</v>
      </c>
      <c r="AK151" s="4">
        <f t="shared" si="246"/>
        <v>-0.246242408617249</v>
      </c>
      <c r="AL151" s="4">
        <f t="shared" si="247"/>
        <v>1.3018147190635432E-2</v>
      </c>
      <c r="AM151" s="4">
        <f t="shared" si="248"/>
        <v>0.83064923309063943</v>
      </c>
      <c r="AN151" s="4">
        <f t="shared" si="249"/>
        <v>-0.78353936299866689</v>
      </c>
      <c r="AO151" s="4">
        <f t="shared" si="250"/>
        <v>0.22653738474741658</v>
      </c>
      <c r="AP151" s="4">
        <f t="shared" si="251"/>
        <v>-0.31723726493846982</v>
      </c>
      <c r="AQ151" s="4">
        <f t="shared" si="252"/>
        <v>0.93240187034643895</v>
      </c>
      <c r="AR151" s="4">
        <f t="shared" si="253"/>
        <v>1.0408834302695169</v>
      </c>
      <c r="AS151" s="4">
        <f t="shared" si="254"/>
        <v>-2.9398721769446468</v>
      </c>
      <c r="AT151" s="4">
        <f t="shared" si="255"/>
        <v>-1.0654541667559414</v>
      </c>
      <c r="AU151" s="4">
        <f t="shared" si="256"/>
        <v>-1.7399508695568215</v>
      </c>
      <c r="AV151" s="4">
        <f t="shared" si="436"/>
        <v>-0.58738671936467313</v>
      </c>
      <c r="AW151" s="4">
        <f t="shared" si="436"/>
        <v>-4.2782083615247615</v>
      </c>
      <c r="AY151" s="2">
        <f t="shared" si="308"/>
        <v>92.055665990030221</v>
      </c>
      <c r="AZ151" s="2">
        <f t="shared" si="359"/>
        <v>92.078522541819055</v>
      </c>
      <c r="BA151" s="2">
        <f t="shared" si="360"/>
        <v>90.208615012368242</v>
      </c>
      <c r="BB151" s="2">
        <f t="shared" si="361"/>
        <v>88.162792160763203</v>
      </c>
      <c r="BC151" s="2">
        <f t="shared" si="362"/>
        <v>88.41116692036168</v>
      </c>
      <c r="BD151" s="2">
        <f t="shared" si="363"/>
        <v>89.298885140406327</v>
      </c>
      <c r="BE151" s="2">
        <f t="shared" si="364"/>
        <v>90.289958895650514</v>
      </c>
      <c r="BF151" s="2">
        <f t="shared" si="365"/>
        <v>91.029093818655454</v>
      </c>
      <c r="BG151" s="2">
        <f t="shared" si="366"/>
        <v>90.372128761289574</v>
      </c>
      <c r="BH151" s="2">
        <f t="shared" si="367"/>
        <v>90.07766129568968</v>
      </c>
      <c r="BI151" s="2">
        <f t="shared" si="368"/>
        <v>88.989167605129978</v>
      </c>
      <c r="BJ151" s="2">
        <f t="shared" si="369"/>
        <v>88.372318947492559</v>
      </c>
      <c r="BK151" s="2">
        <f t="shared" si="370"/>
        <v>90.852968438718236</v>
      </c>
      <c r="BL151" s="2">
        <f t="shared" si="371"/>
        <v>92.526108967029387</v>
      </c>
      <c r="BM151" s="2">
        <f t="shared" si="372"/>
        <v>96.103872941654345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>
        <f t="shared" si="310"/>
        <v>92.564999999999998</v>
      </c>
      <c r="CG151" s="2">
        <f t="shared" si="311"/>
        <v>89.966999999999999</v>
      </c>
      <c r="CH151" s="2">
        <f t="shared" si="312"/>
        <v>88.18</v>
      </c>
      <c r="CI151" s="2">
        <f t="shared" si="313"/>
        <v>89.245999999999995</v>
      </c>
      <c r="CJ151" s="2">
        <f t="shared" si="314"/>
        <v>88.516999999999996</v>
      </c>
      <c r="CK151" s="2">
        <f t="shared" si="315"/>
        <v>90.516999999999996</v>
      </c>
      <c r="CL151" s="2">
        <f t="shared" si="316"/>
        <v>90.712000000000003</v>
      </c>
      <c r="CM151" s="2">
        <f t="shared" si="317"/>
        <v>91.305000000000007</v>
      </c>
      <c r="CN151" s="2">
        <f t="shared" si="318"/>
        <v>91.119</v>
      </c>
      <c r="CO151" s="2">
        <f t="shared" si="319"/>
        <v>86.05</v>
      </c>
      <c r="CP151" s="2">
        <f t="shared" si="320"/>
        <v>87.338999999999999</v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>
        <f t="shared" si="274"/>
        <v>92.564999999999998</v>
      </c>
      <c r="CW151" s="2">
        <f t="shared" si="275"/>
        <v>89.966999999999999</v>
      </c>
      <c r="CX151" s="2">
        <f t="shared" si="276"/>
        <v>88.18</v>
      </c>
      <c r="CY151" s="2">
        <f t="shared" si="277"/>
        <v>89.245999999999995</v>
      </c>
      <c r="CZ151" s="2">
        <f t="shared" si="278"/>
        <v>88.516999999999996</v>
      </c>
      <c r="DA151" s="2">
        <f t="shared" si="279"/>
        <v>90.516999999999996</v>
      </c>
      <c r="DB151" s="2">
        <f t="shared" si="280"/>
        <v>90.712000000000003</v>
      </c>
      <c r="DC151" s="2">
        <f t="shared" si="281"/>
        <v>91.305000000000007</v>
      </c>
      <c r="DD151" s="2">
        <f t="shared" si="282"/>
        <v>91.119</v>
      </c>
      <c r="DE151" s="2">
        <f t="shared" si="283"/>
        <v>86.05</v>
      </c>
      <c r="DF151" s="2">
        <f t="shared" si="284"/>
        <v>87.338999999999999</v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118.86969466936573</v>
      </c>
      <c r="DL151" s="2">
        <f t="shared" si="437"/>
        <v>107.34062229965157</v>
      </c>
      <c r="DM151" s="2">
        <f t="shared" si="437"/>
        <v>111.57689014115331</v>
      </c>
      <c r="DN151" s="2">
        <f t="shared" si="437"/>
        <v>104.13191336032391</v>
      </c>
      <c r="DO151" s="2">
        <f t="shared" si="437"/>
        <v>108.19790349053507</v>
      </c>
      <c r="DP151" s="2">
        <f t="shared" si="437"/>
        <v>115.10623440583443</v>
      </c>
      <c r="DQ151" s="2">
        <f t="shared" si="437"/>
        <v>113.39806050420167</v>
      </c>
      <c r="DR151" s="2">
        <f t="shared" si="437"/>
        <v>113.36074677871147</v>
      </c>
      <c r="DS151" s="2">
        <f t="shared" si="437"/>
        <v>107.82301175461176</v>
      </c>
      <c r="DT151" s="2">
        <f t="shared" si="437"/>
        <v>106.96241806091803</v>
      </c>
      <c r="DU151" s="2">
        <f t="shared" si="437"/>
        <v>111.78262797082799</v>
      </c>
      <c r="DV151" s="2">
        <f t="shared" si="437"/>
        <v>107.3709997629208</v>
      </c>
      <c r="DW151" s="2">
        <f t="shared" si="437"/>
        <v>112.13672425867162</v>
      </c>
      <c r="DX151" s="2">
        <f t="shared" si="437"/>
        <v>125.3917207028266</v>
      </c>
      <c r="DY151" s="2">
        <f t="shared" si="437"/>
        <v>117.43794703079183</v>
      </c>
      <c r="EA151" s="2">
        <f t="shared" si="440"/>
        <v>92.01605963886405</v>
      </c>
      <c r="EB151" s="2">
        <f t="shared" si="290"/>
        <v>91.953320891029506</v>
      </c>
      <c r="EC151" s="2">
        <f t="shared" si="291"/>
        <v>90.123428289181149</v>
      </c>
      <c r="ED151" s="2">
        <f t="shared" si="292"/>
        <v>88.027167062881944</v>
      </c>
      <c r="EE151" s="2">
        <f t="shared" si="293"/>
        <v>88.332322876050654</v>
      </c>
      <c r="EF151" s="2">
        <f t="shared" si="294"/>
        <v>89.253073256840224</v>
      </c>
      <c r="EG151" s="2">
        <f t="shared" si="295"/>
        <v>90.296864447202864</v>
      </c>
      <c r="EH151" s="2">
        <f t="shared" si="296"/>
        <v>91.014264933142826</v>
      </c>
      <c r="EI151" s="2">
        <f t="shared" si="297"/>
        <v>90.383207153178574</v>
      </c>
      <c r="EJ151" s="2">
        <f t="shared" si="298"/>
        <v>90.052233106590748</v>
      </c>
      <c r="EK151" s="2">
        <f t="shared" si="299"/>
        <v>88.951042823550694</v>
      </c>
      <c r="EL151" s="2">
        <f t="shared" si="300"/>
        <v>88.33931933952806</v>
      </c>
      <c r="EM151" s="2">
        <f t="shared" si="301"/>
        <v>90.868133030282763</v>
      </c>
      <c r="EN151" s="2">
        <f t="shared" si="302"/>
        <v>92.487561449528812</v>
      </c>
      <c r="EO151" s="2">
        <f t="shared" si="303"/>
        <v>96.145552742604067</v>
      </c>
      <c r="EQ151" s="2">
        <f t="shared" si="304"/>
        <v>92.239090951180614</v>
      </c>
      <c r="ER151" s="2">
        <f t="shared" si="438"/>
        <v>92.638414560048247</v>
      </c>
      <c r="ES151" s="2">
        <f t="shared" si="438"/>
        <v>90.616149423035068</v>
      </c>
      <c r="ET151" s="2">
        <f t="shared" si="438"/>
        <v>88.886277108543098</v>
      </c>
      <c r="EU151" s="2">
        <f t="shared" si="438"/>
        <v>88.799845351849271</v>
      </c>
      <c r="EV151" s="2">
        <f t="shared" si="438"/>
        <v>89.450994258410063</v>
      </c>
      <c r="EW151" s="2">
        <f t="shared" si="438"/>
        <v>90.163310804532003</v>
      </c>
      <c r="EX151" s="2">
        <f t="shared" si="438"/>
        <v>91.029657246864289</v>
      </c>
      <c r="EY151" s="2">
        <f t="shared" si="438"/>
        <v>90.269328644889242</v>
      </c>
      <c r="EZ151" s="2">
        <f t="shared" si="438"/>
        <v>90.143617404189925</v>
      </c>
      <c r="FA151" s="2">
        <f t="shared" si="438"/>
        <v>89.107669459658453</v>
      </c>
      <c r="FB151" s="2">
        <f t="shared" si="438"/>
        <v>88.504901530947691</v>
      </c>
      <c r="FC151" s="2">
        <f t="shared" si="438"/>
        <v>90.646683777510106</v>
      </c>
      <c r="FD151" s="2">
        <f t="shared" si="438"/>
        <v>92.663621183720991</v>
      </c>
      <c r="FE151" s="2">
        <f t="shared" si="438"/>
        <v>95.671125198382995</v>
      </c>
      <c r="FG151" s="2">
        <f t="shared" si="306"/>
        <v>0.99958433109071365</v>
      </c>
      <c r="FH151" s="2">
        <f t="shared" si="439"/>
        <v>0.99952645666793383</v>
      </c>
      <c r="FI151" s="2">
        <f t="shared" si="439"/>
        <v>0.99946978764901895</v>
      </c>
      <c r="FJ151" s="2">
        <f t="shared" si="439"/>
        <v>0.99948008864428972</v>
      </c>
      <c r="FK151" s="2">
        <f t="shared" si="439"/>
        <v>0.99949750401008353</v>
      </c>
      <c r="FL151" s="2">
        <f t="shared" si="439"/>
        <v>0.99947613287728032</v>
      </c>
      <c r="FM151" s="2">
        <f t="shared" si="439"/>
        <v>0.99940326072054608</v>
      </c>
      <c r="FN151" s="2">
        <f t="shared" si="439"/>
        <v>0.99946135527090207</v>
      </c>
      <c r="FO151" s="2">
        <f t="shared" si="439"/>
        <v>0.99944258325794777</v>
      </c>
      <c r="FP151" s="2">
        <f t="shared" si="439"/>
        <v>0.9994508813046139</v>
      </c>
      <c r="FQ151" s="2">
        <f t="shared" si="439"/>
        <v>0.99946491732823584</v>
      </c>
      <c r="FR151" s="2">
        <f t="shared" si="439"/>
        <v>0.99944971776770275</v>
      </c>
      <c r="FS151" s="2">
        <f t="shared" si="439"/>
        <v>0.99944902808583092</v>
      </c>
      <c r="FT151" s="2">
        <f t="shared" si="439"/>
        <v>0.99939897921568643</v>
      </c>
      <c r="FU151" s="2">
        <f t="shared" si="439"/>
        <v>0.99940046603181631</v>
      </c>
      <c r="FW151" s="2">
        <f t="shared" si="324"/>
        <v>0.12753424479828881</v>
      </c>
      <c r="FX151" s="2">
        <f t="shared" si="376"/>
        <v>0.17211529188102581</v>
      </c>
      <c r="FY151" s="2">
        <f t="shared" si="377"/>
        <v>0.14980447898496613</v>
      </c>
      <c r="FZ151" s="2">
        <f t="shared" si="378"/>
        <v>0.14812078853348931</v>
      </c>
      <c r="GA151" s="2">
        <f t="shared" si="379"/>
        <v>0.14729060800179999</v>
      </c>
      <c r="GB151" s="2">
        <f t="shared" si="380"/>
        <v>0.16303607078507126</v>
      </c>
      <c r="GC151" s="2">
        <f t="shared" si="381"/>
        <v>0.15492608234514166</v>
      </c>
      <c r="GD151" s="2">
        <f t="shared" si="382"/>
        <v>0.1813938374149193</v>
      </c>
      <c r="GE151" s="2">
        <f t="shared" si="383"/>
        <v>0.18264755364647658</v>
      </c>
      <c r="GF151" s="2">
        <f t="shared" si="384"/>
        <v>0.17664402771751792</v>
      </c>
      <c r="GG151" s="2">
        <f t="shared" si="385"/>
        <v>0.16541245245317804</v>
      </c>
      <c r="GH151" s="2">
        <f t="shared" si="386"/>
        <v>0.13604610606732156</v>
      </c>
      <c r="GI151" s="2">
        <f t="shared" si="387"/>
        <v>0.12139570420186874</v>
      </c>
      <c r="GJ151" s="2">
        <f t="shared" si="388"/>
        <v>0.10661968782987576</v>
      </c>
      <c r="GK151" s="2">
        <f t="shared" si="389"/>
        <v>0.11476002026574189</v>
      </c>
      <c r="GM151" s="86">
        <f t="shared" si="325"/>
        <v>3.2326923735225013E-150</v>
      </c>
      <c r="GN151" s="86">
        <f t="shared" si="390"/>
        <v>3.0069955809005877E-110</v>
      </c>
      <c r="GO151" s="86">
        <f t="shared" si="391"/>
        <v>1.5087916628056417E-105</v>
      </c>
      <c r="GP151" s="86">
        <f t="shared" si="392"/>
        <v>1.3157592427855277E-177</v>
      </c>
      <c r="GQ151" s="86">
        <f t="shared" si="393"/>
        <v>4.3545882273789986E-161</v>
      </c>
      <c r="GR151" s="86">
        <f t="shared" si="394"/>
        <v>1.0525713903667242E-148</v>
      </c>
      <c r="GS151" s="86">
        <f t="shared" si="395"/>
        <v>3.9764007951646001E-132</v>
      </c>
      <c r="GT151" s="86">
        <f t="shared" si="396"/>
        <v>5.519171384885189E-143</v>
      </c>
      <c r="GU151" s="86">
        <f t="shared" si="397"/>
        <v>1.6634849602360712E-130</v>
      </c>
      <c r="GV151" s="86">
        <f t="shared" si="398"/>
        <v>5.0500435223281602E-115</v>
      </c>
      <c r="GW151" s="86">
        <f t="shared" si="399"/>
        <v>1.7650442494435811E-155</v>
      </c>
      <c r="GX151" s="86">
        <f t="shared" si="400"/>
        <v>9.274284743256283E-160</v>
      </c>
      <c r="GY151" s="86">
        <f t="shared" si="401"/>
        <v>8.8877419337432943E-147</v>
      </c>
      <c r="GZ151" s="86">
        <f t="shared" si="402"/>
        <v>3.8453484081687367E-165</v>
      </c>
      <c r="HA151" s="86">
        <f t="shared" si="403"/>
        <v>1.1305373914438546E-215</v>
      </c>
      <c r="HC151" s="86">
        <f t="shared" si="326"/>
        <v>6.1266861940981854E-70</v>
      </c>
      <c r="HD151" s="86">
        <f t="shared" si="404"/>
        <v>1.7113399601238967E-71</v>
      </c>
      <c r="HE151" s="86">
        <f t="shared" si="405"/>
        <v>3.5133189597818704E-69</v>
      </c>
      <c r="HF151" s="86">
        <f t="shared" si="406"/>
        <v>1.2802321947981647E-108</v>
      </c>
      <c r="HG151" s="86">
        <f t="shared" si="407"/>
        <v>4.7633778763799319E-115</v>
      </c>
      <c r="HH151" s="86">
        <f t="shared" si="408"/>
        <v>5.6227980036940731E-158</v>
      </c>
      <c r="HI151" s="86">
        <f t="shared" si="409"/>
        <v>5.5237021171390223E-84</v>
      </c>
      <c r="HJ151" s="86">
        <f t="shared" si="410"/>
        <v>1.2084139815962659E-120</v>
      </c>
      <c r="HK151" s="86">
        <f t="shared" si="411"/>
        <v>3.1053212566479738E-135</v>
      </c>
      <c r="HL151" s="86">
        <f t="shared" si="412"/>
        <v>1.4347933542686146E-75</v>
      </c>
      <c r="HM151" s="86">
        <f t="shared" si="413"/>
        <v>2.7953328785830216E-122</v>
      </c>
      <c r="HN151" s="86">
        <f t="shared" si="414"/>
        <v>7.2113480456381548E-91</v>
      </c>
      <c r="HO151" s="86">
        <f t="shared" si="415"/>
        <v>2.9040537349042402E-73</v>
      </c>
      <c r="HP151" s="86">
        <f t="shared" si="416"/>
        <v>6.4582512266550765E-87</v>
      </c>
      <c r="HQ151" s="86">
        <f t="shared" si="417"/>
        <v>2.7688436138700829E-99</v>
      </c>
      <c r="HS151" s="86">
        <f t="shared" si="327"/>
        <v>2.3334138227453245E-2</v>
      </c>
      <c r="HT151" s="86">
        <f t="shared" si="418"/>
        <v>5.7685347160927117E-3</v>
      </c>
      <c r="HU151" s="86">
        <f t="shared" si="419"/>
        <v>4.2089507786902134E-3</v>
      </c>
      <c r="HV151" s="86">
        <f t="shared" si="420"/>
        <v>2.8911108572625675E-3</v>
      </c>
      <c r="HW151" s="86">
        <f t="shared" si="421"/>
        <v>2.5645099783881391E-3</v>
      </c>
      <c r="HX151" s="86">
        <f t="shared" si="422"/>
        <v>1.0667542499102262E-3</v>
      </c>
      <c r="HY151" s="86">
        <f t="shared" si="423"/>
        <v>4.0035690952459576E-4</v>
      </c>
      <c r="HZ151" s="86">
        <f t="shared" si="424"/>
        <v>1.5034035114867481E-4</v>
      </c>
      <c r="IA151" s="86">
        <f t="shared" si="425"/>
        <v>3.2379386418274496E-4</v>
      </c>
      <c r="IB151" s="86">
        <f t="shared" si="426"/>
        <v>3.0196892551699118E-4</v>
      </c>
      <c r="IC151" s="86">
        <f t="shared" si="427"/>
        <v>4.0466919142497144E-4</v>
      </c>
      <c r="ID151" s="86">
        <f t="shared" si="428"/>
        <v>6.2164725796010727E-3</v>
      </c>
      <c r="IE151" s="86">
        <f t="shared" si="429"/>
        <v>2.3775174455725388E-2</v>
      </c>
      <c r="IF151" s="86">
        <f t="shared" si="430"/>
        <v>9.3105558817398432E-2</v>
      </c>
      <c r="IG151" s="86">
        <f t="shared" si="431"/>
        <v>9.5695248761999516E-2</v>
      </c>
      <c r="II151" s="86">
        <f t="shared" si="328"/>
        <v>2.1051360986557976E-9</v>
      </c>
      <c r="IJ151" s="86">
        <f t="shared" si="329"/>
        <v>1.3176619949886025E-6</v>
      </c>
      <c r="IK151" s="86">
        <f t="shared" si="330"/>
        <v>1.729770497638333E-9</v>
      </c>
      <c r="IL151" s="86">
        <f t="shared" si="331"/>
        <v>5.0453781514799314E-10</v>
      </c>
      <c r="IM151" s="86">
        <f t="shared" si="332"/>
        <v>1.2778618542399319E-9</v>
      </c>
      <c r="IN151" s="86">
        <f t="shared" si="333"/>
        <v>1.8074944846309475E-8</v>
      </c>
      <c r="IO151" s="86">
        <f t="shared" si="334"/>
        <v>1.1361546877843037E-10</v>
      </c>
      <c r="IP151" s="86">
        <f t="shared" si="335"/>
        <v>3.0743108523203623E-8</v>
      </c>
      <c r="IQ151" s="86">
        <f t="shared" si="336"/>
        <v>1.6984900870218031E-7</v>
      </c>
      <c r="IR151" s="86">
        <f t="shared" si="337"/>
        <v>2.6248572095365644E-8</v>
      </c>
      <c r="IS151" s="86">
        <f t="shared" si="338"/>
        <v>2.5355429914357014E-9</v>
      </c>
      <c r="IT151" s="86">
        <f t="shared" si="339"/>
        <v>7.1032236605146696E-11</v>
      </c>
      <c r="IU151" s="86">
        <f t="shared" si="340"/>
        <v>1.5885477425592544E-11</v>
      </c>
      <c r="IV151" s="86">
        <f t="shared" si="341"/>
        <v>4.259850859181973E-9</v>
      </c>
      <c r="IW151" s="86">
        <f t="shared" si="342"/>
        <v>4.6876074784822585E-8</v>
      </c>
      <c r="IY151" s="86">
        <f t="shared" si="343"/>
        <v>2.3334140332589345E-2</v>
      </c>
      <c r="IZ151" s="86">
        <f t="shared" si="344"/>
        <v>5.7698523780877007E-3</v>
      </c>
      <c r="JA151" s="86">
        <f t="shared" si="345"/>
        <v>4.2089525084607112E-3</v>
      </c>
      <c r="JB151" s="86">
        <f t="shared" si="346"/>
        <v>2.8911113618003827E-3</v>
      </c>
      <c r="JC151" s="86">
        <f t="shared" si="347"/>
        <v>2.5645112562499932E-3</v>
      </c>
      <c r="JD151" s="86">
        <f t="shared" si="348"/>
        <v>1.0667723248550726E-3</v>
      </c>
      <c r="JE151" s="86">
        <f t="shared" si="349"/>
        <v>4.0035702314006452E-4</v>
      </c>
      <c r="JF151" s="86">
        <f t="shared" si="350"/>
        <v>1.5037109425719802E-4</v>
      </c>
      <c r="JG151" s="86">
        <f t="shared" si="351"/>
        <v>3.2396371319144712E-4</v>
      </c>
      <c r="JH151" s="86">
        <f t="shared" si="352"/>
        <v>3.0199517408908657E-4</v>
      </c>
      <c r="JI151" s="86">
        <f t="shared" si="353"/>
        <v>4.0467172696796288E-4</v>
      </c>
      <c r="JJ151" s="86">
        <f t="shared" si="354"/>
        <v>6.2164726506333092E-3</v>
      </c>
      <c r="JK151" s="86">
        <f t="shared" si="355"/>
        <v>2.3775174471610865E-2</v>
      </c>
      <c r="JL151" s="86">
        <f t="shared" si="356"/>
        <v>9.3105563077249293E-2</v>
      </c>
      <c r="JM151" s="86">
        <f t="shared" si="357"/>
        <v>9.5695295638074301E-2</v>
      </c>
    </row>
    <row r="152" spans="2:273" x14ac:dyDescent="0.25">
      <c r="B152" s="2">
        <v>125</v>
      </c>
      <c r="C152" s="37">
        <v>92.935000000000002</v>
      </c>
      <c r="D152" s="37">
        <v>91.725999999999999</v>
      </c>
      <c r="E152" s="37">
        <v>91.147999999999996</v>
      </c>
      <c r="F152" s="37">
        <v>88.131</v>
      </c>
      <c r="G152" s="37">
        <v>87.671999999999997</v>
      </c>
      <c r="H152" s="37">
        <v>89.65</v>
      </c>
      <c r="I152" s="37">
        <v>89.655000000000001</v>
      </c>
      <c r="J152" s="37">
        <v>90.897999999999996</v>
      </c>
      <c r="K152" s="37">
        <v>90</v>
      </c>
      <c r="L152" s="37">
        <v>88.254000000000005</v>
      </c>
      <c r="M152" s="37">
        <v>88.466999999999999</v>
      </c>
      <c r="N152" s="37">
        <v>88.78</v>
      </c>
      <c r="O152" s="37">
        <v>89.78</v>
      </c>
      <c r="P152" s="37">
        <v>91.433000000000007</v>
      </c>
      <c r="Q152" s="37">
        <v>94.417000000000002</v>
      </c>
      <c r="S152" s="4">
        <f t="shared" si="229"/>
        <v>91.912383564999615</v>
      </c>
      <c r="T152" s="4">
        <f t="shared" si="230"/>
        <v>91.92422373683786</v>
      </c>
      <c r="U152" s="4">
        <f t="shared" si="231"/>
        <v>90.044872893851633</v>
      </c>
      <c r="V152" s="4">
        <f t="shared" si="232"/>
        <v>88.017709429457227</v>
      </c>
      <c r="W152" s="4">
        <f t="shared" si="233"/>
        <v>88.26335676856236</v>
      </c>
      <c r="X152" s="4">
        <f t="shared" si="234"/>
        <v>89.144025662369657</v>
      </c>
      <c r="Y152" s="4">
        <f t="shared" si="235"/>
        <v>90.160827683442889</v>
      </c>
      <c r="Z152" s="4">
        <f t="shared" si="236"/>
        <v>90.900805203857288</v>
      </c>
      <c r="AA152" s="4">
        <f t="shared" si="237"/>
        <v>90.261737449497986</v>
      </c>
      <c r="AB152" s="4">
        <f t="shared" si="238"/>
        <v>89.935101339445097</v>
      </c>
      <c r="AC152" s="4">
        <f t="shared" si="239"/>
        <v>88.858228862703911</v>
      </c>
      <c r="AD152" s="4">
        <f t="shared" si="240"/>
        <v>88.247392257608638</v>
      </c>
      <c r="AE152" s="4">
        <f t="shared" si="241"/>
        <v>90.785254318917751</v>
      </c>
      <c r="AF152" s="4">
        <f t="shared" si="242"/>
        <v>93.321191624268977</v>
      </c>
      <c r="AG152" s="4">
        <f t="shared" si="243"/>
        <v>98.137058514756646</v>
      </c>
      <c r="AI152" s="4">
        <f t="shared" si="244"/>
        <v>1.022616435000387</v>
      </c>
      <c r="AJ152" s="4">
        <f t="shared" si="245"/>
        <v>-0.19822373683786054</v>
      </c>
      <c r="AK152" s="4">
        <f t="shared" si="246"/>
        <v>1.1031271061483636</v>
      </c>
      <c r="AL152" s="4">
        <f t="shared" si="247"/>
        <v>0.11329057054277314</v>
      </c>
      <c r="AM152" s="4">
        <f t="shared" si="248"/>
        <v>-0.5913567685623633</v>
      </c>
      <c r="AN152" s="4">
        <f t="shared" si="249"/>
        <v>0.50597433763034871</v>
      </c>
      <c r="AO152" s="4">
        <f t="shared" si="250"/>
        <v>-0.50582768344288809</v>
      </c>
      <c r="AP152" s="4">
        <f t="shared" si="251"/>
        <v>-2.8052038572923266E-3</v>
      </c>
      <c r="AQ152" s="4">
        <f t="shared" si="252"/>
        <v>-0.26173744949798561</v>
      </c>
      <c r="AR152" s="4">
        <f t="shared" si="253"/>
        <v>-1.6811013394450924</v>
      </c>
      <c r="AS152" s="4">
        <f t="shared" si="254"/>
        <v>-0.39122886270391177</v>
      </c>
      <c r="AT152" s="4">
        <f t="shared" si="255"/>
        <v>0.5326077423913631</v>
      </c>
      <c r="AU152" s="4">
        <f t="shared" si="256"/>
        <v>-1.0052543189177499</v>
      </c>
      <c r="AV152" s="4">
        <f t="shared" si="436"/>
        <v>-1.8881916242689698</v>
      </c>
      <c r="AW152" s="4">
        <f t="shared" si="436"/>
        <v>-3.7200585147566443</v>
      </c>
      <c r="AY152" s="2">
        <f t="shared" si="308"/>
        <v>91.912383564999615</v>
      </c>
      <c r="AZ152" s="2">
        <f t="shared" si="359"/>
        <v>91.922874492075607</v>
      </c>
      <c r="BA152" s="2">
        <f t="shared" si="360"/>
        <v>90.043910937602945</v>
      </c>
      <c r="BB152" s="2">
        <f t="shared" si="361"/>
        <v>88.016919709281993</v>
      </c>
      <c r="BC152" s="2">
        <f t="shared" si="362"/>
        <v>88.262542944506635</v>
      </c>
      <c r="BD152" s="2">
        <f t="shared" si="363"/>
        <v>89.143727593203579</v>
      </c>
      <c r="BE152" s="2">
        <f t="shared" si="364"/>
        <v>90.1607646541039</v>
      </c>
      <c r="BF152" s="2">
        <f t="shared" si="365"/>
        <v>90.900765188259342</v>
      </c>
      <c r="BG152" s="2">
        <f t="shared" si="366"/>
        <v>90.261551600861964</v>
      </c>
      <c r="BH152" s="2">
        <f t="shared" si="367"/>
        <v>89.935016933758064</v>
      </c>
      <c r="BI152" s="2">
        <f t="shared" si="368"/>
        <v>88.858131437927</v>
      </c>
      <c r="BJ152" s="2">
        <f t="shared" si="369"/>
        <v>88.240495038847683</v>
      </c>
      <c r="BK152" s="2">
        <f t="shared" si="370"/>
        <v>90.730877076386861</v>
      </c>
      <c r="BL152" s="2">
        <f t="shared" si="371"/>
        <v>92.398735666982446</v>
      </c>
      <c r="BM152" s="2">
        <f t="shared" si="372"/>
        <v>96.005653152080711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92.935000000000002</v>
      </c>
      <c r="CF152" s="2">
        <f t="shared" si="310"/>
        <v>91.725999999999999</v>
      </c>
      <c r="CG152" s="2">
        <f t="shared" si="311"/>
        <v>91.147999999999996</v>
      </c>
      <c r="CH152" s="2">
        <f t="shared" si="312"/>
        <v>88.131</v>
      </c>
      <c r="CI152" s="2">
        <f t="shared" si="313"/>
        <v>87.671999999999997</v>
      </c>
      <c r="CJ152" s="2">
        <f t="shared" si="314"/>
        <v>89.65</v>
      </c>
      <c r="CK152" s="2">
        <f t="shared" si="315"/>
        <v>89.655000000000001</v>
      </c>
      <c r="CL152" s="2">
        <f t="shared" si="316"/>
        <v>90.897999999999996</v>
      </c>
      <c r="CM152" s="2">
        <f t="shared" si="317"/>
        <v>90</v>
      </c>
      <c r="CN152" s="2">
        <f t="shared" si="318"/>
        <v>88.254000000000005</v>
      </c>
      <c r="CO152" s="2">
        <f t="shared" si="319"/>
        <v>88.466999999999999</v>
      </c>
      <c r="CP152" s="2">
        <f t="shared" si="320"/>
        <v>88.78</v>
      </c>
      <c r="CQ152" s="2">
        <f t="shared" si="321"/>
        <v>89.78</v>
      </c>
      <c r="CR152" s="2" t="str">
        <f t="shared" si="322"/>
        <v/>
      </c>
      <c r="CS152" s="2" t="str">
        <f t="shared" si="323"/>
        <v/>
      </c>
      <c r="CU152" s="2">
        <f t="shared" si="273"/>
        <v>92.935000000000002</v>
      </c>
      <c r="CV152" s="2">
        <f t="shared" si="274"/>
        <v>91.725999999999999</v>
      </c>
      <c r="CW152" s="2">
        <f t="shared" si="275"/>
        <v>91.147999999999996</v>
      </c>
      <c r="CX152" s="2">
        <f t="shared" si="276"/>
        <v>88.131</v>
      </c>
      <c r="CY152" s="2">
        <f t="shared" si="277"/>
        <v>87.671999999999997</v>
      </c>
      <c r="CZ152" s="2">
        <f t="shared" si="278"/>
        <v>89.65</v>
      </c>
      <c r="DA152" s="2">
        <f t="shared" si="279"/>
        <v>89.655000000000001</v>
      </c>
      <c r="DB152" s="2">
        <f t="shared" si="280"/>
        <v>90.897999999999996</v>
      </c>
      <c r="DC152" s="2">
        <f t="shared" si="281"/>
        <v>90</v>
      </c>
      <c r="DD152" s="2">
        <f t="shared" si="282"/>
        <v>88.254000000000005</v>
      </c>
      <c r="DE152" s="2">
        <f t="shared" si="283"/>
        <v>88.466999999999999</v>
      </c>
      <c r="DF152" s="2">
        <f t="shared" si="284"/>
        <v>88.78</v>
      </c>
      <c r="DG152" s="2">
        <f t="shared" si="285"/>
        <v>89.78</v>
      </c>
      <c r="DH152" s="2" t="str">
        <f t="shared" si="286"/>
        <v/>
      </c>
      <c r="DI152" s="2" t="str">
        <f t="shared" si="287"/>
        <v/>
      </c>
      <c r="DK152" s="2">
        <f t="shared" si="288"/>
        <v>118.94857503373819</v>
      </c>
      <c r="DL152" s="2">
        <f t="shared" si="437"/>
        <v>107.34375</v>
      </c>
      <c r="DM152" s="2">
        <f t="shared" si="437"/>
        <v>111.65930933362515</v>
      </c>
      <c r="DN152" s="2">
        <f t="shared" si="437"/>
        <v>104.16417570850204</v>
      </c>
      <c r="DO152" s="2">
        <f t="shared" si="437"/>
        <v>108.2704671189408</v>
      </c>
      <c r="DP152" s="2">
        <f t="shared" si="437"/>
        <v>115.22811291291293</v>
      </c>
      <c r="DQ152" s="2">
        <f t="shared" si="437"/>
        <v>113.50435462184873</v>
      </c>
      <c r="DR152" s="2">
        <f t="shared" si="437"/>
        <v>113.46433053221287</v>
      </c>
      <c r="DS152" s="2">
        <f t="shared" si="437"/>
        <v>107.87898395538394</v>
      </c>
      <c r="DT152" s="2">
        <f t="shared" si="437"/>
        <v>107.01145345345341</v>
      </c>
      <c r="DU152" s="2">
        <f t="shared" si="437"/>
        <v>111.88783543543545</v>
      </c>
      <c r="DV152" s="2">
        <f t="shared" si="437"/>
        <v>107.44304551920339</v>
      </c>
      <c r="DW152" s="2">
        <f t="shared" si="437"/>
        <v>112.25430517562097</v>
      </c>
      <c r="DX152" s="2">
        <f t="shared" si="437"/>
        <v>125.61293644003058</v>
      </c>
      <c r="DY152" s="2">
        <f t="shared" si="437"/>
        <v>117.55020546187687</v>
      </c>
      <c r="EA152" s="2">
        <f t="shared" si="440"/>
        <v>91.869694536939249</v>
      </c>
      <c r="EB152" s="2">
        <f t="shared" si="290"/>
        <v>91.783284682205206</v>
      </c>
      <c r="EC152" s="2">
        <f t="shared" si="291"/>
        <v>89.949632545943786</v>
      </c>
      <c r="ED152" s="2">
        <f t="shared" si="292"/>
        <v>87.864994935335091</v>
      </c>
      <c r="EE152" s="2">
        <f t="shared" si="293"/>
        <v>88.175435425907096</v>
      </c>
      <c r="EF152" s="2">
        <f t="shared" si="294"/>
        <v>89.094775816416558</v>
      </c>
      <c r="EG152" s="2">
        <f t="shared" si="295"/>
        <v>90.171519791070978</v>
      </c>
      <c r="EH152" s="2">
        <f t="shared" si="296"/>
        <v>90.886293734673245</v>
      </c>
      <c r="EI152" s="2">
        <f t="shared" si="297"/>
        <v>90.276050190857219</v>
      </c>
      <c r="EJ152" s="2">
        <f t="shared" si="298"/>
        <v>89.907956952939315</v>
      </c>
      <c r="EK152" s="2">
        <f t="shared" si="299"/>
        <v>88.817611106086645</v>
      </c>
      <c r="EL152" s="2">
        <f t="shared" si="300"/>
        <v>88.205188074069142</v>
      </c>
      <c r="EM152" s="2">
        <f t="shared" si="301"/>
        <v>90.7507843271609</v>
      </c>
      <c r="EN152" s="2">
        <f t="shared" si="302"/>
        <v>92.359312542504625</v>
      </c>
      <c r="EO152" s="2">
        <f t="shared" si="303"/>
        <v>96.055030377042527</v>
      </c>
      <c r="EQ152" s="2">
        <f t="shared" si="304"/>
        <v>92.104409125983835</v>
      </c>
      <c r="ER152" s="2">
        <f t="shared" si="438"/>
        <v>92.499028626270047</v>
      </c>
      <c r="ES152" s="2">
        <f t="shared" si="438"/>
        <v>90.467057470063153</v>
      </c>
      <c r="ET152" s="2">
        <f t="shared" si="438"/>
        <v>88.765527228823785</v>
      </c>
      <c r="EU152" s="2">
        <f t="shared" si="438"/>
        <v>88.664626879628543</v>
      </c>
      <c r="EV152" s="2">
        <f t="shared" si="438"/>
        <v>89.301968995414413</v>
      </c>
      <c r="EW152" s="2">
        <f t="shared" si="438"/>
        <v>90.03138653653312</v>
      </c>
      <c r="EX152" s="2">
        <f t="shared" si="438"/>
        <v>90.903582375921673</v>
      </c>
      <c r="EY152" s="2">
        <f t="shared" si="438"/>
        <v>90.156905374077155</v>
      </c>
      <c r="EZ152" s="2">
        <f t="shared" si="438"/>
        <v>90.005069024022589</v>
      </c>
      <c r="FA152" s="2">
        <f t="shared" si="438"/>
        <v>88.981520749495317</v>
      </c>
      <c r="FB152" s="2">
        <f t="shared" si="438"/>
        <v>88.379406321029407</v>
      </c>
      <c r="FC152" s="2">
        <f t="shared" si="438"/>
        <v>90.517343039335913</v>
      </c>
      <c r="FD152" s="2">
        <f t="shared" si="438"/>
        <v>92.542473296697054</v>
      </c>
      <c r="FE152" s="2">
        <f t="shared" si="438"/>
        <v>95.563836482891261</v>
      </c>
      <c r="FG152" s="2">
        <f t="shared" si="306"/>
        <v>0.99962089158350043</v>
      </c>
      <c r="FH152" s="2">
        <f t="shared" si="439"/>
        <v>0.99956810535263474</v>
      </c>
      <c r="FI152" s="2">
        <f t="shared" si="439"/>
        <v>0.99951641802822433</v>
      </c>
      <c r="FJ152" s="2">
        <f t="shared" si="439"/>
        <v>0.99952581351568581</v>
      </c>
      <c r="FK152" s="2">
        <f t="shared" si="439"/>
        <v>0.99954169794700454</v>
      </c>
      <c r="FL152" s="2">
        <f t="shared" si="439"/>
        <v>0.99952220548193671</v>
      </c>
      <c r="FM152" s="2">
        <f t="shared" si="439"/>
        <v>0.99945573873156623</v>
      </c>
      <c r="FN152" s="2">
        <f t="shared" si="439"/>
        <v>0.99950872688466175</v>
      </c>
      <c r="FO152" s="2">
        <f t="shared" si="439"/>
        <v>0.99949160495414557</v>
      </c>
      <c r="FP152" s="2">
        <f t="shared" si="439"/>
        <v>0.99949917359953955</v>
      </c>
      <c r="FQ152" s="2">
        <f t="shared" si="439"/>
        <v>0.99951197582650153</v>
      </c>
      <c r="FR152" s="2">
        <f t="shared" si="439"/>
        <v>0.99949811233860564</v>
      </c>
      <c r="FS152" s="2">
        <f t="shared" si="439"/>
        <v>0.99949748328030952</v>
      </c>
      <c r="FT152" s="2">
        <f t="shared" si="439"/>
        <v>0.99945183354116873</v>
      </c>
      <c r="FU152" s="2">
        <f t="shared" si="439"/>
        <v>0.99945318967684793</v>
      </c>
      <c r="FW152" s="2">
        <f t="shared" si="324"/>
        <v>0.13813882079771725</v>
      </c>
      <c r="FX152" s="2">
        <f t="shared" si="376"/>
        <v>0.18563807530742596</v>
      </c>
      <c r="FY152" s="2">
        <f t="shared" si="377"/>
        <v>0.16191717763526139</v>
      </c>
      <c r="FZ152" s="2">
        <f t="shared" si="378"/>
        <v>0.16012298921591475</v>
      </c>
      <c r="GA152" s="2">
        <f t="shared" si="379"/>
        <v>0.15923811368129487</v>
      </c>
      <c r="GB152" s="2">
        <f t="shared" si="380"/>
        <v>0.17599716245489488</v>
      </c>
      <c r="GC152" s="2">
        <f t="shared" si="381"/>
        <v>0.16737137323730172</v>
      </c>
      <c r="GD152" s="2">
        <f t="shared" si="382"/>
        <v>0.19547349394176192</v>
      </c>
      <c r="GE152" s="2">
        <f t="shared" si="383"/>
        <v>0.19680112779841016</v>
      </c>
      <c r="GF152" s="2">
        <f t="shared" si="384"/>
        <v>0.19044077656674788</v>
      </c>
      <c r="GG152" s="2">
        <f t="shared" si="385"/>
        <v>0.17852216667107146</v>
      </c>
      <c r="GH152" s="2">
        <f t="shared" si="386"/>
        <v>0.14723900591777814</v>
      </c>
      <c r="GI152" s="2">
        <f t="shared" si="387"/>
        <v>0.13156682701149908</v>
      </c>
      <c r="GJ152" s="2">
        <f t="shared" si="388"/>
        <v>0.11571585472041022</v>
      </c>
      <c r="GK152" s="2">
        <f t="shared" si="389"/>
        <v>0.12445392608513588</v>
      </c>
      <c r="GM152" s="86">
        <f t="shared" si="325"/>
        <v>6.8446126995016855E-155</v>
      </c>
      <c r="GN152" s="86">
        <f t="shared" si="390"/>
        <v>1.1184301478054372E-113</v>
      </c>
      <c r="GO152" s="86">
        <f t="shared" si="391"/>
        <v>8.5748890339683552E-109</v>
      </c>
      <c r="GP152" s="86">
        <f t="shared" si="392"/>
        <v>3.9443525751374786E-183</v>
      </c>
      <c r="GQ152" s="86">
        <f t="shared" si="393"/>
        <v>4.9613798021701637E-166</v>
      </c>
      <c r="GR152" s="86">
        <f t="shared" si="394"/>
        <v>3.1969946634277948E-153</v>
      </c>
      <c r="GS152" s="86">
        <f t="shared" si="395"/>
        <v>3.3499609161388969E-136</v>
      </c>
      <c r="GT152" s="86">
        <f t="shared" si="396"/>
        <v>2.5597889313982878E-147</v>
      </c>
      <c r="GU152" s="86">
        <f t="shared" si="397"/>
        <v>1.7081956842161174E-134</v>
      </c>
      <c r="GV152" s="86">
        <f t="shared" si="398"/>
        <v>1.5195062204164761E-118</v>
      </c>
      <c r="GW152" s="86">
        <f t="shared" si="399"/>
        <v>3.014949957730194E-160</v>
      </c>
      <c r="GX152" s="86">
        <f t="shared" si="400"/>
        <v>1.0584345916066719E-164</v>
      </c>
      <c r="GY152" s="86">
        <f t="shared" si="401"/>
        <v>2.5957504646454359E-151</v>
      </c>
      <c r="GZ152" s="86">
        <f t="shared" si="402"/>
        <v>3.2166831956712837E-170</v>
      </c>
      <c r="HA152" s="86">
        <f t="shared" si="403"/>
        <v>3.1451870598650839E-222</v>
      </c>
      <c r="HC152" s="86">
        <f t="shared" si="326"/>
        <v>3.5442601018238208E-73</v>
      </c>
      <c r="HD152" s="86">
        <f t="shared" si="404"/>
        <v>7.4083975325734248E-75</v>
      </c>
      <c r="HE152" s="86">
        <f t="shared" si="405"/>
        <v>2.3843342612934165E-72</v>
      </c>
      <c r="HF152" s="86">
        <f t="shared" si="406"/>
        <v>1.1674143155640576E-113</v>
      </c>
      <c r="HG152" s="86">
        <f t="shared" si="407"/>
        <v>2.422762764847113E-120</v>
      </c>
      <c r="HH152" s="86">
        <f t="shared" si="408"/>
        <v>3.4373461615387009E-165</v>
      </c>
      <c r="HI152" s="86">
        <f t="shared" si="409"/>
        <v>7.8038320831276633E-88</v>
      </c>
      <c r="HJ152" s="86">
        <f t="shared" si="410"/>
        <v>4.9327120118151256E-126</v>
      </c>
      <c r="HK152" s="86">
        <f t="shared" si="411"/>
        <v>2.2485230506266626E-141</v>
      </c>
      <c r="HL152" s="86">
        <f t="shared" si="412"/>
        <v>5.9012775786297373E-79</v>
      </c>
      <c r="HM152" s="86">
        <f t="shared" si="413"/>
        <v>7.5140087181358428E-128</v>
      </c>
      <c r="HN152" s="86">
        <f t="shared" si="414"/>
        <v>4.3491020110377277E-95</v>
      </c>
      <c r="HO152" s="86">
        <f t="shared" si="415"/>
        <v>1.0413206443746007E-76</v>
      </c>
      <c r="HP152" s="86">
        <f t="shared" si="416"/>
        <v>5.6503785541356959E-91</v>
      </c>
      <c r="HQ152" s="86">
        <f t="shared" si="417"/>
        <v>7.7902127889919724E-104</v>
      </c>
      <c r="HS152" s="86">
        <f t="shared" si="327"/>
        <v>9.9952185395526666E-3</v>
      </c>
      <c r="HT152" s="86">
        <f t="shared" si="418"/>
        <v>2.1232452498249647E-3</v>
      </c>
      <c r="HU152" s="86">
        <f t="shared" si="419"/>
        <v>1.3069503191865666E-3</v>
      </c>
      <c r="HV152" s="86">
        <f t="shared" si="420"/>
        <v>8.3385115389376008E-4</v>
      </c>
      <c r="HW152" s="86">
        <f t="shared" si="421"/>
        <v>7.5666581577287547E-4</v>
      </c>
      <c r="HX152" s="86">
        <f t="shared" si="422"/>
        <v>2.89016293715899E-4</v>
      </c>
      <c r="HY152" s="86">
        <f t="shared" si="423"/>
        <v>8.4704620254439871E-5</v>
      </c>
      <c r="HZ152" s="86">
        <f t="shared" si="424"/>
        <v>3.0575086931899733E-5</v>
      </c>
      <c r="IA152" s="86">
        <f t="shared" si="425"/>
        <v>7.6693127195757513E-5</v>
      </c>
      <c r="IB152" s="86">
        <f t="shared" si="426"/>
        <v>6.730703197800836E-5</v>
      </c>
      <c r="IC152" s="86">
        <f t="shared" si="427"/>
        <v>9.0173051621124183E-5</v>
      </c>
      <c r="ID152" s="86">
        <f t="shared" si="428"/>
        <v>1.9807812705452468E-3</v>
      </c>
      <c r="IE152" s="86">
        <f t="shared" si="429"/>
        <v>9.3859513122747304E-3</v>
      </c>
      <c r="IF152" s="86">
        <f t="shared" si="430"/>
        <v>5.0350584297428808E-2</v>
      </c>
      <c r="IG152" s="86">
        <f t="shared" si="431"/>
        <v>5.1947425227567262E-2</v>
      </c>
      <c r="II152" s="86">
        <f t="shared" si="328"/>
        <v>1.1799321458537092E-8</v>
      </c>
      <c r="IJ152" s="86">
        <f t="shared" si="329"/>
        <v>5.2770909085516195E-6</v>
      </c>
      <c r="IK152" s="86">
        <f t="shared" si="330"/>
        <v>1.1847571863180891E-8</v>
      </c>
      <c r="IL152" s="86">
        <f t="shared" si="331"/>
        <v>3.854071367481184E-9</v>
      </c>
      <c r="IM152" s="86">
        <f t="shared" si="332"/>
        <v>8.8311558435972191E-9</v>
      </c>
      <c r="IN152" s="86">
        <f t="shared" si="333"/>
        <v>1.0811894033247468E-7</v>
      </c>
      <c r="IO152" s="86">
        <f t="shared" si="334"/>
        <v>1.0768740482631259E-9</v>
      </c>
      <c r="IP152" s="86">
        <f t="shared" si="335"/>
        <v>2.0066016978011608E-7</v>
      </c>
      <c r="IQ152" s="86">
        <f t="shared" si="336"/>
        <v>9.1911814671528797E-7</v>
      </c>
      <c r="IR152" s="86">
        <f t="shared" si="337"/>
        <v>1.6786310308577707E-7</v>
      </c>
      <c r="IS152" s="86">
        <f t="shared" si="338"/>
        <v>1.9091993429383716E-8</v>
      </c>
      <c r="IT152" s="86">
        <f t="shared" si="339"/>
        <v>5.8776649345056284E-10</v>
      </c>
      <c r="IU152" s="86">
        <f t="shared" si="340"/>
        <v>1.310456709130926E-10</v>
      </c>
      <c r="IV152" s="86">
        <f t="shared" si="341"/>
        <v>1.9175600952718493E-8</v>
      </c>
      <c r="IW152" s="86">
        <f t="shared" si="342"/>
        <v>1.8093335678189883E-7</v>
      </c>
      <c r="IY152" s="86">
        <f t="shared" si="343"/>
        <v>9.9952303388741257E-3</v>
      </c>
      <c r="IZ152" s="86">
        <f t="shared" si="344"/>
        <v>2.1285223407335164E-3</v>
      </c>
      <c r="JA152" s="86">
        <f t="shared" si="345"/>
        <v>1.3069621667584298E-3</v>
      </c>
      <c r="JB152" s="86">
        <f t="shared" si="346"/>
        <v>8.3385500796512757E-4</v>
      </c>
      <c r="JC152" s="86">
        <f t="shared" si="347"/>
        <v>7.5667464692871908E-4</v>
      </c>
      <c r="JD152" s="86">
        <f t="shared" si="348"/>
        <v>2.8912441265623148E-4</v>
      </c>
      <c r="JE152" s="86">
        <f t="shared" si="349"/>
        <v>8.4705697128488138E-5</v>
      </c>
      <c r="JF152" s="86">
        <f t="shared" si="350"/>
        <v>3.0775747101679847E-5</v>
      </c>
      <c r="JG152" s="86">
        <f t="shared" si="351"/>
        <v>7.7612245342472807E-5</v>
      </c>
      <c r="JH152" s="86">
        <f t="shared" si="352"/>
        <v>6.7474895081094134E-5</v>
      </c>
      <c r="JI152" s="86">
        <f t="shared" si="353"/>
        <v>9.0192143614553565E-5</v>
      </c>
      <c r="JJ152" s="86">
        <f t="shared" si="354"/>
        <v>1.9807818583117403E-3</v>
      </c>
      <c r="JK152" s="86">
        <f t="shared" si="355"/>
        <v>9.3859514433204012E-3</v>
      </c>
      <c r="JL152" s="86">
        <f t="shared" si="356"/>
        <v>5.0350603473029762E-2</v>
      </c>
      <c r="JM152" s="86">
        <f t="shared" si="357"/>
        <v>5.1947606160924045E-2</v>
      </c>
    </row>
    <row r="153" spans="2:273" x14ac:dyDescent="0.25">
      <c r="B153" s="2">
        <v>126</v>
      </c>
      <c r="C153" s="37">
        <v>91.774000000000001</v>
      </c>
      <c r="D153" s="37">
        <v>91.096999999999994</v>
      </c>
      <c r="E153" s="37">
        <v>88.983999999999995</v>
      </c>
      <c r="F153" s="37">
        <v>88.393000000000001</v>
      </c>
      <c r="G153" s="37">
        <v>88.393000000000001</v>
      </c>
      <c r="H153" s="37">
        <v>88.1</v>
      </c>
      <c r="I153" s="37">
        <v>89.879000000000005</v>
      </c>
      <c r="J153" s="37">
        <v>89.831000000000003</v>
      </c>
      <c r="K153" s="37">
        <v>88.965999999999994</v>
      </c>
      <c r="L153" s="37">
        <v>90.813999999999993</v>
      </c>
      <c r="M153" s="37">
        <v>88.716999999999999</v>
      </c>
      <c r="N153" s="37">
        <v>86.677999999999997</v>
      </c>
      <c r="O153" s="37">
        <v>92.575999999999993</v>
      </c>
      <c r="P153" s="37">
        <v>93.632999999999996</v>
      </c>
      <c r="Q153" s="37">
        <v>93.367000000000004</v>
      </c>
      <c r="S153" s="4">
        <f t="shared" si="229"/>
        <v>91.769600279138771</v>
      </c>
      <c r="T153" s="4">
        <f t="shared" si="230"/>
        <v>91.769601017654551</v>
      </c>
      <c r="U153" s="4">
        <f t="shared" si="231"/>
        <v>89.880466979954761</v>
      </c>
      <c r="V153" s="4">
        <f t="shared" si="232"/>
        <v>87.872947416472314</v>
      </c>
      <c r="W153" s="4">
        <f t="shared" si="233"/>
        <v>88.115029585753064</v>
      </c>
      <c r="X153" s="4">
        <f t="shared" si="234"/>
        <v>88.989163165952306</v>
      </c>
      <c r="Y153" s="4">
        <f t="shared" si="235"/>
        <v>90.031383316620733</v>
      </c>
      <c r="Z153" s="4">
        <f t="shared" si="236"/>
        <v>90.772709014298073</v>
      </c>
      <c r="AA153" s="4">
        <f t="shared" si="237"/>
        <v>90.151349875809203</v>
      </c>
      <c r="AB153" s="4">
        <f t="shared" si="238"/>
        <v>89.792804898024883</v>
      </c>
      <c r="AC153" s="4">
        <f t="shared" si="239"/>
        <v>88.727527844976393</v>
      </c>
      <c r="AD153" s="4">
        <f t="shared" si="240"/>
        <v>88.110312873122183</v>
      </c>
      <c r="AE153" s="4">
        <f t="shared" si="241"/>
        <v>90.621595817221518</v>
      </c>
      <c r="AF153" s="4">
        <f t="shared" si="242"/>
        <v>92.618649761430277</v>
      </c>
      <c r="AG153" s="4">
        <f t="shared" si="243"/>
        <v>96.763858826314333</v>
      </c>
      <c r="AI153" s="4">
        <f t="shared" si="244"/>
        <v>4.399720861229639E-3</v>
      </c>
      <c r="AJ153" s="4">
        <f t="shared" si="245"/>
        <v>-0.67260101765455715</v>
      </c>
      <c r="AK153" s="4">
        <f t="shared" si="246"/>
        <v>-0.89646697995476643</v>
      </c>
      <c r="AL153" s="4">
        <f t="shared" si="247"/>
        <v>0.52005258352768635</v>
      </c>
      <c r="AM153" s="4">
        <f t="shared" si="248"/>
        <v>0.27797041424693703</v>
      </c>
      <c r="AN153" s="4">
        <f t="shared" si="249"/>
        <v>-0.88916316595231137</v>
      </c>
      <c r="AO153" s="4">
        <f t="shared" si="250"/>
        <v>-0.15238331662072824</v>
      </c>
      <c r="AP153" s="4">
        <f t="shared" si="251"/>
        <v>-0.94170901429806975</v>
      </c>
      <c r="AQ153" s="4">
        <f t="shared" si="252"/>
        <v>-1.1853498758092087</v>
      </c>
      <c r="AR153" s="4">
        <f t="shared" si="253"/>
        <v>1.0211951019751098</v>
      </c>
      <c r="AS153" s="4">
        <f t="shared" si="254"/>
        <v>-1.0527844976394363E-2</v>
      </c>
      <c r="AT153" s="4">
        <f t="shared" si="255"/>
        <v>-1.4323128731221857</v>
      </c>
      <c r="AU153" s="4">
        <f t="shared" si="256"/>
        <v>1.9544041827784753</v>
      </c>
      <c r="AV153" s="4">
        <f t="shared" si="436"/>
        <v>1.014350238569719</v>
      </c>
      <c r="AW153" s="4">
        <f t="shared" si="436"/>
        <v>-3.3968588263143289</v>
      </c>
      <c r="AY153" s="2">
        <f t="shared" si="308"/>
        <v>91.769600279138771</v>
      </c>
      <c r="AZ153" s="2">
        <f t="shared" si="359"/>
        <v>91.768700052803268</v>
      </c>
      <c r="BA153" s="2">
        <f t="shared" si="360"/>
        <v>89.880293256704363</v>
      </c>
      <c r="BB153" s="2">
        <f t="shared" si="361"/>
        <v>87.872820244670748</v>
      </c>
      <c r="BC153" s="2">
        <f t="shared" si="362"/>
        <v>88.114890679499382</v>
      </c>
      <c r="BD153" s="2">
        <f t="shared" si="363"/>
        <v>88.989064038640862</v>
      </c>
      <c r="BE153" s="2">
        <f t="shared" si="364"/>
        <v>90.031375697815719</v>
      </c>
      <c r="BF153" s="2">
        <f t="shared" si="365"/>
        <v>90.772578582668245</v>
      </c>
      <c r="BG153" s="2">
        <f t="shared" si="366"/>
        <v>90.150784831567023</v>
      </c>
      <c r="BH153" s="2">
        <f t="shared" si="367"/>
        <v>89.792668598616487</v>
      </c>
      <c r="BI153" s="2">
        <f t="shared" si="368"/>
        <v>88.727497049130122</v>
      </c>
      <c r="BJ153" s="2">
        <f t="shared" si="369"/>
        <v>88.10906457702805</v>
      </c>
      <c r="BK153" s="2">
        <f t="shared" si="370"/>
        <v>90.608436351850685</v>
      </c>
      <c r="BL153" s="2">
        <f t="shared" si="371"/>
        <v>92.271737631816777</v>
      </c>
      <c r="BM153" s="2">
        <f t="shared" si="372"/>
        <v>95.906834883066026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91.774000000000001</v>
      </c>
      <c r="CF153" s="2">
        <f t="shared" si="310"/>
        <v>91.096999999999994</v>
      </c>
      <c r="CG153" s="2">
        <f t="shared" si="311"/>
        <v>88.983999999999995</v>
      </c>
      <c r="CH153" s="2">
        <f t="shared" si="312"/>
        <v>88.393000000000001</v>
      </c>
      <c r="CI153" s="2">
        <f t="shared" si="313"/>
        <v>88.393000000000001</v>
      </c>
      <c r="CJ153" s="2">
        <f t="shared" si="314"/>
        <v>88.1</v>
      </c>
      <c r="CK153" s="2">
        <f t="shared" si="315"/>
        <v>89.879000000000005</v>
      </c>
      <c r="CL153" s="2">
        <f t="shared" si="316"/>
        <v>89.831000000000003</v>
      </c>
      <c r="CM153" s="2">
        <f t="shared" si="317"/>
        <v>88.965999999999994</v>
      </c>
      <c r="CN153" s="2">
        <f t="shared" si="318"/>
        <v>90.813999999999993</v>
      </c>
      <c r="CO153" s="2">
        <f t="shared" si="319"/>
        <v>88.716999999999999</v>
      </c>
      <c r="CP153" s="2">
        <f t="shared" si="320"/>
        <v>86.677999999999997</v>
      </c>
      <c r="CQ153" s="2">
        <f t="shared" si="321"/>
        <v>92.575999999999993</v>
      </c>
      <c r="CR153" s="2" t="str">
        <f t="shared" si="322"/>
        <v/>
      </c>
      <c r="CS153" s="2" t="str">
        <f t="shared" si="323"/>
        <v/>
      </c>
      <c r="CU153" s="2">
        <f t="shared" si="273"/>
        <v>91.774000000000001</v>
      </c>
      <c r="CV153" s="2">
        <f t="shared" si="274"/>
        <v>91.096999999999994</v>
      </c>
      <c r="CW153" s="2">
        <f t="shared" si="275"/>
        <v>88.983999999999995</v>
      </c>
      <c r="CX153" s="2">
        <f t="shared" si="276"/>
        <v>88.393000000000001</v>
      </c>
      <c r="CY153" s="2">
        <f t="shared" si="277"/>
        <v>88.393000000000001</v>
      </c>
      <c r="CZ153" s="2">
        <f t="shared" si="278"/>
        <v>88.1</v>
      </c>
      <c r="DA153" s="2">
        <f t="shared" si="279"/>
        <v>89.879000000000005</v>
      </c>
      <c r="DB153" s="2">
        <f t="shared" si="280"/>
        <v>89.831000000000003</v>
      </c>
      <c r="DC153" s="2">
        <f t="shared" si="281"/>
        <v>88.965999999999994</v>
      </c>
      <c r="DD153" s="2">
        <f t="shared" si="282"/>
        <v>90.813999999999993</v>
      </c>
      <c r="DE153" s="2">
        <f t="shared" si="283"/>
        <v>88.716999999999999</v>
      </c>
      <c r="DF153" s="2">
        <f t="shared" si="284"/>
        <v>86.677999999999997</v>
      </c>
      <c r="DG153" s="2">
        <f t="shared" si="285"/>
        <v>92.575999999999993</v>
      </c>
      <c r="DH153" s="2" t="str">
        <f t="shared" si="286"/>
        <v/>
      </c>
      <c r="DI153" s="2" t="str">
        <f t="shared" si="287"/>
        <v/>
      </c>
      <c r="DK153" s="2">
        <f t="shared" si="288"/>
        <v>119.02745539811066</v>
      </c>
      <c r="DL153" s="2">
        <f t="shared" si="437"/>
        <v>107.34687770034843</v>
      </c>
      <c r="DM153" s="2">
        <f t="shared" si="437"/>
        <v>111.74172852609696</v>
      </c>
      <c r="DN153" s="2">
        <f t="shared" si="437"/>
        <v>104.19643805668018</v>
      </c>
      <c r="DO153" s="2">
        <f t="shared" si="437"/>
        <v>108.34303074734653</v>
      </c>
      <c r="DP153" s="2">
        <f t="shared" si="437"/>
        <v>115.34999141999144</v>
      </c>
      <c r="DQ153" s="2">
        <f t="shared" si="437"/>
        <v>113.61064873949579</v>
      </c>
      <c r="DR153" s="2">
        <f t="shared" si="437"/>
        <v>113.56791428571428</v>
      </c>
      <c r="DS153" s="2">
        <f t="shared" si="437"/>
        <v>107.93495615615615</v>
      </c>
      <c r="DT153" s="2">
        <f t="shared" si="437"/>
        <v>107.0604888459888</v>
      </c>
      <c r="DU153" s="2">
        <f t="shared" si="437"/>
        <v>111.99304290004292</v>
      </c>
      <c r="DV153" s="2">
        <f t="shared" si="437"/>
        <v>107.515091275486</v>
      </c>
      <c r="DW153" s="2">
        <f t="shared" si="437"/>
        <v>112.37188609257031</v>
      </c>
      <c r="DX153" s="2">
        <f t="shared" si="437"/>
        <v>125.83415217723454</v>
      </c>
      <c r="DY153" s="2">
        <f t="shared" si="437"/>
        <v>117.66246389296191</v>
      </c>
      <c r="EA153" s="2">
        <f t="shared" si="440"/>
        <v>91.723329435014463</v>
      </c>
      <c r="EB153" s="2">
        <f t="shared" si="290"/>
        <v>91.613248473380921</v>
      </c>
      <c r="EC153" s="2">
        <f t="shared" si="291"/>
        <v>89.775836802706436</v>
      </c>
      <c r="ED153" s="2">
        <f t="shared" si="292"/>
        <v>87.702822807788209</v>
      </c>
      <c r="EE153" s="2">
        <f t="shared" si="293"/>
        <v>88.018547975763525</v>
      </c>
      <c r="EF153" s="2">
        <f t="shared" si="294"/>
        <v>88.936478375992905</v>
      </c>
      <c r="EG153" s="2">
        <f t="shared" si="295"/>
        <v>90.046175134939091</v>
      </c>
      <c r="EH153" s="2">
        <f t="shared" si="296"/>
        <v>90.75832253620365</v>
      </c>
      <c r="EI153" s="2">
        <f t="shared" si="297"/>
        <v>90.168893228535865</v>
      </c>
      <c r="EJ153" s="2">
        <f t="shared" si="298"/>
        <v>89.763680799287897</v>
      </c>
      <c r="EK153" s="2">
        <f t="shared" si="299"/>
        <v>88.684179388622596</v>
      </c>
      <c r="EL153" s="2">
        <f t="shared" si="300"/>
        <v>88.071056808610223</v>
      </c>
      <c r="EM153" s="2">
        <f t="shared" si="301"/>
        <v>90.633435624039038</v>
      </c>
      <c r="EN153" s="2">
        <f t="shared" si="302"/>
        <v>92.231063635480439</v>
      </c>
      <c r="EO153" s="2">
        <f t="shared" si="303"/>
        <v>95.964508011480987</v>
      </c>
      <c r="EQ153" s="2">
        <f t="shared" si="304"/>
        <v>91.969727300787071</v>
      </c>
      <c r="ER153" s="2">
        <f t="shared" si="438"/>
        <v>92.359642692491846</v>
      </c>
      <c r="ES153" s="2">
        <f t="shared" si="438"/>
        <v>90.317965517091238</v>
      </c>
      <c r="ET153" s="2">
        <f t="shared" si="438"/>
        <v>88.644777349104473</v>
      </c>
      <c r="EU153" s="2">
        <f t="shared" si="438"/>
        <v>88.529408407407814</v>
      </c>
      <c r="EV153" s="2">
        <f t="shared" si="438"/>
        <v>89.152943732418777</v>
      </c>
      <c r="EW153" s="2">
        <f t="shared" si="438"/>
        <v>89.899462268534222</v>
      </c>
      <c r="EX153" s="2">
        <f t="shared" si="438"/>
        <v>90.777507504979042</v>
      </c>
      <c r="EY153" s="2">
        <f t="shared" si="438"/>
        <v>90.04448210326504</v>
      </c>
      <c r="EZ153" s="2">
        <f t="shared" si="438"/>
        <v>89.866520643855253</v>
      </c>
      <c r="FA153" s="2">
        <f t="shared" si="438"/>
        <v>88.855372039332167</v>
      </c>
      <c r="FB153" s="2">
        <f t="shared" si="438"/>
        <v>88.253911111111123</v>
      </c>
      <c r="FC153" s="2">
        <f t="shared" si="438"/>
        <v>90.38800230116172</v>
      </c>
      <c r="FD153" s="2">
        <f t="shared" si="438"/>
        <v>92.421325409673116</v>
      </c>
      <c r="FE153" s="2">
        <f t="shared" si="438"/>
        <v>95.456547767399542</v>
      </c>
      <c r="FG153" s="2">
        <f t="shared" si="306"/>
        <v>0.99965423748111182</v>
      </c>
      <c r="FH153" s="2">
        <f t="shared" si="439"/>
        <v>0.99960609243084897</v>
      </c>
      <c r="FI153" s="2">
        <f t="shared" si="439"/>
        <v>0.99955894923332589</v>
      </c>
      <c r="FJ153" s="2">
        <f t="shared" si="439"/>
        <v>0.99956751874189675</v>
      </c>
      <c r="FK153" s="2">
        <f t="shared" si="439"/>
        <v>0.99958200670413322</v>
      </c>
      <c r="FL153" s="2">
        <f t="shared" si="439"/>
        <v>0.99956422790036048</v>
      </c>
      <c r="FM153" s="2">
        <f t="shared" si="439"/>
        <v>0.9995036040517955</v>
      </c>
      <c r="FN153" s="2">
        <f t="shared" si="439"/>
        <v>0.99955193422531852</v>
      </c>
      <c r="FO153" s="2">
        <f t="shared" si="439"/>
        <v>0.99953631746547766</v>
      </c>
      <c r="FP153" s="2">
        <f t="shared" si="439"/>
        <v>0.99954322076511937</v>
      </c>
      <c r="FQ153" s="2">
        <f t="shared" si="439"/>
        <v>0.99955489755082982</v>
      </c>
      <c r="FR153" s="2">
        <f t="shared" si="439"/>
        <v>0.99954225279824438</v>
      </c>
      <c r="FS153" s="2">
        <f t="shared" si="439"/>
        <v>0.99954167903955393</v>
      </c>
      <c r="FT153" s="2">
        <f t="shared" si="439"/>
        <v>0.99950004213345345</v>
      </c>
      <c r="FU153" s="2">
        <f t="shared" si="439"/>
        <v>0.99950127906306296</v>
      </c>
      <c r="FW153" s="2">
        <f t="shared" si="324"/>
        <v>0.14947410619722432</v>
      </c>
      <c r="FX153" s="2">
        <f t="shared" si="376"/>
        <v>0.19996669314697357</v>
      </c>
      <c r="FY153" s="2">
        <f t="shared" si="377"/>
        <v>0.1748078972724913</v>
      </c>
      <c r="FZ153" s="2">
        <f t="shared" si="378"/>
        <v>0.17290033676301012</v>
      </c>
      <c r="GA153" s="2">
        <f t="shared" si="379"/>
        <v>0.17195930777538224</v>
      </c>
      <c r="GB153" s="2">
        <f t="shared" si="380"/>
        <v>0.1897550318818641</v>
      </c>
      <c r="GC153" s="2">
        <f t="shared" si="381"/>
        <v>0.18060274460956957</v>
      </c>
      <c r="GD153" s="2">
        <f t="shared" si="382"/>
        <v>0.21036516214495149</v>
      </c>
      <c r="GE153" s="2">
        <f t="shared" si="383"/>
        <v>0.21176731581069716</v>
      </c>
      <c r="GF153" s="2">
        <f t="shared" si="384"/>
        <v>0.2050467566521269</v>
      </c>
      <c r="GG153" s="2">
        <f t="shared" si="385"/>
        <v>0.19243132304260285</v>
      </c>
      <c r="GH153" s="2">
        <f t="shared" si="386"/>
        <v>0.15918310726994267</v>
      </c>
      <c r="GI153" s="2">
        <f t="shared" si="387"/>
        <v>0.14245196730344087</v>
      </c>
      <c r="GJ153" s="2">
        <f t="shared" si="388"/>
        <v>0.12547905632088982</v>
      </c>
      <c r="GK153" s="2">
        <f t="shared" si="389"/>
        <v>0.13484195682605635</v>
      </c>
      <c r="GM153" s="86">
        <f t="shared" si="325"/>
        <v>1.2267672612466963E-159</v>
      </c>
      <c r="GN153" s="86">
        <f t="shared" si="390"/>
        <v>3.6798374810018499E-117</v>
      </c>
      <c r="GO153" s="86">
        <f t="shared" si="391"/>
        <v>4.3448750462823999E-112</v>
      </c>
      <c r="GP153" s="86">
        <f t="shared" si="392"/>
        <v>9.714742781998987E-189</v>
      </c>
      <c r="GQ153" s="86">
        <f t="shared" si="393"/>
        <v>4.7512308703386518E-171</v>
      </c>
      <c r="GR153" s="86">
        <f t="shared" si="394"/>
        <v>8.2968545384274863E-158</v>
      </c>
      <c r="GS153" s="86">
        <f t="shared" si="395"/>
        <v>2.4433397035202172E-140</v>
      </c>
      <c r="GT153" s="86">
        <f t="shared" si="396"/>
        <v>1.0212254935121966E-151</v>
      </c>
      <c r="GU153" s="86">
        <f t="shared" si="397"/>
        <v>1.5251184253621508E-138</v>
      </c>
      <c r="GV153" s="86">
        <f t="shared" si="398"/>
        <v>4.0392472322463861E-122</v>
      </c>
      <c r="GW153" s="86">
        <f t="shared" si="399"/>
        <v>4.3558354561996128E-165</v>
      </c>
      <c r="GX153" s="86">
        <f t="shared" si="400"/>
        <v>1.0138994768356798E-169</v>
      </c>
      <c r="GY153" s="86">
        <f t="shared" si="401"/>
        <v>6.456626747555242E-156</v>
      </c>
      <c r="GZ153" s="86">
        <f t="shared" si="402"/>
        <v>2.25035130258168E-175</v>
      </c>
      <c r="HA153" s="86">
        <f t="shared" si="403"/>
        <v>6.9679193035904072E-229</v>
      </c>
      <c r="HC153" s="86">
        <f t="shared" si="326"/>
        <v>1.7261153463657533E-76</v>
      </c>
      <c r="HD153" s="86">
        <f t="shared" si="404"/>
        <v>2.6744947808993289E-78</v>
      </c>
      <c r="HE153" s="86">
        <f t="shared" si="405"/>
        <v>1.3696604102838239E-75</v>
      </c>
      <c r="HF153" s="86">
        <f t="shared" si="406"/>
        <v>8.1520710222078663E-119</v>
      </c>
      <c r="HG153" s="86">
        <f t="shared" si="407"/>
        <v>9.3338965452198792E-126</v>
      </c>
      <c r="HH153" s="86">
        <f t="shared" si="408"/>
        <v>1.4448574162146205E-172</v>
      </c>
      <c r="HI153" s="86">
        <f t="shared" si="409"/>
        <v>9.007448936066557E-92</v>
      </c>
      <c r="HJ153" s="86">
        <f t="shared" si="410"/>
        <v>1.5300418354387251E-131</v>
      </c>
      <c r="HK153" s="86">
        <f t="shared" si="411"/>
        <v>1.1852100234025393E-147</v>
      </c>
      <c r="HL153" s="86">
        <f t="shared" si="412"/>
        <v>2.0393135165954252E-82</v>
      </c>
      <c r="HM153" s="86">
        <f t="shared" si="413"/>
        <v>1.5124115488413671E-133</v>
      </c>
      <c r="HN153" s="86">
        <f t="shared" si="414"/>
        <v>2.0963241640617356E-99</v>
      </c>
      <c r="HO153" s="86">
        <f t="shared" si="415"/>
        <v>3.1005792176227409E-80</v>
      </c>
      <c r="HP153" s="86">
        <f t="shared" si="416"/>
        <v>3.9800264823196449E-95</v>
      </c>
      <c r="HQ153" s="86">
        <f t="shared" si="417"/>
        <v>1.7269891098197222E-108</v>
      </c>
      <c r="HS153" s="86">
        <f t="shared" si="327"/>
        <v>3.8624057011719562E-3</v>
      </c>
      <c r="HT153" s="86">
        <f t="shared" si="418"/>
        <v>7.072019562870094E-4</v>
      </c>
      <c r="HU153" s="86">
        <f t="shared" si="419"/>
        <v>3.5762405257065157E-4</v>
      </c>
      <c r="HV153" s="86">
        <f t="shared" si="420"/>
        <v>2.1064238494147039E-4</v>
      </c>
      <c r="HW153" s="86">
        <f t="shared" si="421"/>
        <v>1.9695567527218215E-4</v>
      </c>
      <c r="HX153" s="86">
        <f t="shared" si="422"/>
        <v>6.9183083224861225E-5</v>
      </c>
      <c r="HY153" s="86">
        <f t="shared" si="423"/>
        <v>1.5415465752130728E-5</v>
      </c>
      <c r="HZ153" s="86">
        <f t="shared" si="424"/>
        <v>5.4026474344756002E-6</v>
      </c>
      <c r="IA153" s="86">
        <f t="shared" si="425"/>
        <v>1.5999373765699398E-5</v>
      </c>
      <c r="IB153" s="86">
        <f t="shared" si="426"/>
        <v>1.3091715389565858E-5</v>
      </c>
      <c r="IC153" s="86">
        <f t="shared" si="427"/>
        <v>1.7444503829081927E-5</v>
      </c>
      <c r="ID153" s="86">
        <f t="shared" si="428"/>
        <v>5.5367140120652063E-4</v>
      </c>
      <c r="IE153" s="86">
        <f t="shared" si="429"/>
        <v>3.2763319450653089E-3</v>
      </c>
      <c r="IF153" s="86">
        <f t="shared" si="430"/>
        <v>2.4744927713078801E-2</v>
      </c>
      <c r="IG153" s="86">
        <f t="shared" si="431"/>
        <v>2.5597685554439566E-2</v>
      </c>
      <c r="II153" s="86">
        <f t="shared" si="328"/>
        <v>6.1041679809048177E-8</v>
      </c>
      <c r="IJ153" s="86">
        <f t="shared" si="329"/>
        <v>1.955791702334385E-5</v>
      </c>
      <c r="IK153" s="86">
        <f t="shared" si="330"/>
        <v>7.3470739308169356E-8</v>
      </c>
      <c r="IL153" s="86">
        <f t="shared" si="331"/>
        <v>2.6519196724961861E-8</v>
      </c>
      <c r="IM153" s="86">
        <f t="shared" si="332"/>
        <v>5.5292122586457669E-8</v>
      </c>
      <c r="IN153" s="86">
        <f t="shared" si="333"/>
        <v>5.8664657058018472E-7</v>
      </c>
      <c r="IO153" s="86">
        <f t="shared" si="334"/>
        <v>9.0556253975657546E-9</v>
      </c>
      <c r="IP153" s="86">
        <f t="shared" si="335"/>
        <v>1.1720477946586663E-6</v>
      </c>
      <c r="IQ153" s="86">
        <f t="shared" si="336"/>
        <v>4.5008637373037998E-6</v>
      </c>
      <c r="IR153" s="86">
        <f t="shared" si="337"/>
        <v>9.6405713402526757E-7</v>
      </c>
      <c r="IS153" s="86">
        <f t="shared" si="338"/>
        <v>1.2853663313795687E-7</v>
      </c>
      <c r="IT153" s="86">
        <f t="shared" si="339"/>
        <v>4.3871531960256915E-9</v>
      </c>
      <c r="IU153" s="86">
        <f t="shared" si="340"/>
        <v>9.818354514829057E-10</v>
      </c>
      <c r="IV153" s="86">
        <f t="shared" si="341"/>
        <v>8.1044919829705677E-8</v>
      </c>
      <c r="IW153" s="86">
        <f t="shared" si="342"/>
        <v>6.5784393818406609E-7</v>
      </c>
      <c r="IY153" s="86">
        <f t="shared" si="343"/>
        <v>3.8624667428517651E-3</v>
      </c>
      <c r="IZ153" s="86">
        <f t="shared" si="344"/>
        <v>7.2675987331035329E-4</v>
      </c>
      <c r="JA153" s="86">
        <f t="shared" si="345"/>
        <v>3.5769752330995974E-4</v>
      </c>
      <c r="JB153" s="86">
        <f t="shared" si="346"/>
        <v>2.1066890413819534E-4</v>
      </c>
      <c r="JC153" s="86">
        <f t="shared" si="347"/>
        <v>1.9701096739476861E-4</v>
      </c>
      <c r="JD153" s="86">
        <f t="shared" si="348"/>
        <v>6.9769729795441407E-5</v>
      </c>
      <c r="JE153" s="86">
        <f t="shared" si="349"/>
        <v>1.5424521377528292E-5</v>
      </c>
      <c r="JF153" s="86">
        <f t="shared" si="350"/>
        <v>6.5746952291342669E-6</v>
      </c>
      <c r="JG153" s="86">
        <f t="shared" si="351"/>
        <v>2.0500237503003196E-5</v>
      </c>
      <c r="JH153" s="86">
        <f t="shared" si="352"/>
        <v>1.4055772523591126E-5</v>
      </c>
      <c r="JI153" s="86">
        <f t="shared" si="353"/>
        <v>1.7573040462219884E-5</v>
      </c>
      <c r="JJ153" s="86">
        <f t="shared" si="354"/>
        <v>5.536757883597167E-4</v>
      </c>
      <c r="JK153" s="86">
        <f t="shared" si="355"/>
        <v>3.2763329269007604E-3</v>
      </c>
      <c r="JL153" s="86">
        <f t="shared" si="356"/>
        <v>2.4745008757998632E-2</v>
      </c>
      <c r="JM153" s="86">
        <f t="shared" si="357"/>
        <v>2.559834339837775E-2</v>
      </c>
    </row>
    <row r="154" spans="2:273" x14ac:dyDescent="0.25">
      <c r="B154" s="2">
        <v>127</v>
      </c>
      <c r="C154" s="37">
        <v>92.016000000000005</v>
      </c>
      <c r="D154" s="37">
        <v>90.387</v>
      </c>
      <c r="E154" s="37">
        <v>89.671999999999997</v>
      </c>
      <c r="F154" s="37">
        <v>87.016000000000005</v>
      </c>
      <c r="G154" s="37">
        <v>87.066000000000003</v>
      </c>
      <c r="H154" s="37">
        <v>89.582999999999998</v>
      </c>
      <c r="I154" s="37">
        <v>89.861999999999995</v>
      </c>
      <c r="J154" s="37">
        <v>89.203000000000003</v>
      </c>
      <c r="K154" s="37">
        <v>89.355999999999995</v>
      </c>
      <c r="L154" s="37">
        <v>90.22</v>
      </c>
      <c r="M154" s="37">
        <v>87.667000000000002</v>
      </c>
      <c r="N154" s="37">
        <v>88.507999999999996</v>
      </c>
      <c r="O154" s="37">
        <v>89.305000000000007</v>
      </c>
      <c r="P154" s="37">
        <v>90.566999999999993</v>
      </c>
      <c r="Q154" s="37">
        <v>95.033000000000001</v>
      </c>
      <c r="S154" s="4">
        <f t="shared" si="229"/>
        <v>91.627342609433114</v>
      </c>
      <c r="T154" s="4">
        <f t="shared" si="230"/>
        <v>91.618172824517941</v>
      </c>
      <c r="U154" s="4">
        <f t="shared" si="231"/>
        <v>89.717874283699089</v>
      </c>
      <c r="V154" s="4">
        <f t="shared" si="232"/>
        <v>87.730634357839605</v>
      </c>
      <c r="W154" s="4">
        <f t="shared" si="233"/>
        <v>87.968311448324854</v>
      </c>
      <c r="X154" s="4">
        <f t="shared" si="234"/>
        <v>88.835181927100706</v>
      </c>
      <c r="Y154" s="4">
        <f t="shared" si="235"/>
        <v>89.901776723882563</v>
      </c>
      <c r="Z154" s="4">
        <f t="shared" si="236"/>
        <v>90.645163357561202</v>
      </c>
      <c r="AA154" s="4">
        <f t="shared" si="237"/>
        <v>90.042121768803597</v>
      </c>
      <c r="AB154" s="4">
        <f t="shared" si="238"/>
        <v>89.651253689290982</v>
      </c>
      <c r="AC154" s="4">
        <f t="shared" si="239"/>
        <v>88.597394476986381</v>
      </c>
      <c r="AD154" s="4">
        <f t="shared" si="240"/>
        <v>87.97824185394029</v>
      </c>
      <c r="AE154" s="4">
        <f t="shared" si="241"/>
        <v>90.488326182146849</v>
      </c>
      <c r="AF154" s="4">
        <f t="shared" si="242"/>
        <v>92.260865629042442</v>
      </c>
      <c r="AG154" s="4">
        <f t="shared" si="243"/>
        <v>96.115989126438024</v>
      </c>
      <c r="AI154" s="4">
        <f t="shared" si="244"/>
        <v>0.38865739056689108</v>
      </c>
      <c r="AJ154" s="4">
        <f t="shared" si="245"/>
        <v>-1.231172824517941</v>
      </c>
      <c r="AK154" s="4">
        <f t="shared" si="246"/>
        <v>-4.5874283699092189E-2</v>
      </c>
      <c r="AL154" s="4">
        <f t="shared" si="247"/>
        <v>-0.71463435783959994</v>
      </c>
      <c r="AM154" s="4">
        <f t="shared" si="248"/>
        <v>-0.90231144832485199</v>
      </c>
      <c r="AN154" s="4">
        <f t="shared" si="249"/>
        <v>0.74781807289929247</v>
      </c>
      <c r="AO154" s="4">
        <f t="shared" si="250"/>
        <v>-3.9776723882567921E-2</v>
      </c>
      <c r="AP154" s="4">
        <f t="shared" si="251"/>
        <v>-1.4421633575611992</v>
      </c>
      <c r="AQ154" s="4">
        <f t="shared" si="252"/>
        <v>-0.68612176880360209</v>
      </c>
      <c r="AR154" s="4">
        <f t="shared" si="253"/>
        <v>0.56874631070901671</v>
      </c>
      <c r="AS154" s="4">
        <f t="shared" si="254"/>
        <v>-0.930394476986379</v>
      </c>
      <c r="AT154" s="4">
        <f t="shared" si="255"/>
        <v>0.52975814605970584</v>
      </c>
      <c r="AU154" s="4">
        <f t="shared" si="256"/>
        <v>-1.1833261821468426</v>
      </c>
      <c r="AV154" s="4">
        <f t="shared" si="436"/>
        <v>-1.693865629042449</v>
      </c>
      <c r="AW154" s="4">
        <f t="shared" si="436"/>
        <v>-1.0829891264380223</v>
      </c>
      <c r="AY154" s="2">
        <f t="shared" si="308"/>
        <v>91.627342609433114</v>
      </c>
      <c r="AZ154" s="2">
        <f t="shared" si="359"/>
        <v>91.616076320109471</v>
      </c>
      <c r="BA154" s="2">
        <f t="shared" si="360"/>
        <v>89.717824659131864</v>
      </c>
      <c r="BB154" s="2">
        <f t="shared" si="361"/>
        <v>87.730604320008709</v>
      </c>
      <c r="BC154" s="2">
        <f t="shared" si="362"/>
        <v>87.968265873982517</v>
      </c>
      <c r="BD154" s="2">
        <f t="shared" si="363"/>
        <v>88.834913260157577</v>
      </c>
      <c r="BE154" s="2">
        <f t="shared" si="364"/>
        <v>89.901767716322254</v>
      </c>
      <c r="BF154" s="2">
        <f t="shared" si="365"/>
        <v>90.644533164446173</v>
      </c>
      <c r="BG154" s="2">
        <f t="shared" si="366"/>
        <v>90.039810538333711</v>
      </c>
      <c r="BH154" s="2">
        <f t="shared" si="367"/>
        <v>89.650626778571691</v>
      </c>
      <c r="BI154" s="2">
        <f t="shared" si="368"/>
        <v>88.597278271841105</v>
      </c>
      <c r="BJ154" s="2">
        <f t="shared" si="369"/>
        <v>87.978046602199981</v>
      </c>
      <c r="BK154" s="2">
        <f t="shared" si="370"/>
        <v>90.485608465548793</v>
      </c>
      <c r="BL154" s="2">
        <f t="shared" si="371"/>
        <v>92.145126026683741</v>
      </c>
      <c r="BM154" s="2">
        <f t="shared" si="372"/>
        <v>95.807362219171054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92.016000000000005</v>
      </c>
      <c r="CF154" s="2">
        <f t="shared" si="310"/>
        <v>90.387</v>
      </c>
      <c r="CG154" s="2">
        <f t="shared" si="311"/>
        <v>89.671999999999997</v>
      </c>
      <c r="CH154" s="2">
        <f t="shared" si="312"/>
        <v>87.016000000000005</v>
      </c>
      <c r="CI154" s="2">
        <f t="shared" si="313"/>
        <v>87.066000000000003</v>
      </c>
      <c r="CJ154" s="2">
        <f t="shared" si="314"/>
        <v>89.582999999999998</v>
      </c>
      <c r="CK154" s="2">
        <f t="shared" si="315"/>
        <v>89.861999999999995</v>
      </c>
      <c r="CL154" s="2">
        <f t="shared" si="316"/>
        <v>89.203000000000003</v>
      </c>
      <c r="CM154" s="2">
        <f t="shared" si="317"/>
        <v>89.355999999999995</v>
      </c>
      <c r="CN154" s="2">
        <f t="shared" si="318"/>
        <v>90.22</v>
      </c>
      <c r="CO154" s="2">
        <f t="shared" si="319"/>
        <v>87.667000000000002</v>
      </c>
      <c r="CP154" s="2">
        <f t="shared" si="320"/>
        <v>88.507999999999996</v>
      </c>
      <c r="CQ154" s="2">
        <f t="shared" si="321"/>
        <v>89.305000000000007</v>
      </c>
      <c r="CR154" s="2" t="str">
        <f t="shared" si="322"/>
        <v/>
      </c>
      <c r="CS154" s="2" t="str">
        <f t="shared" si="323"/>
        <v/>
      </c>
      <c r="CU154" s="2">
        <f t="shared" si="273"/>
        <v>92.016000000000005</v>
      </c>
      <c r="CV154" s="2">
        <f t="shared" si="274"/>
        <v>90.387</v>
      </c>
      <c r="CW154" s="2">
        <f t="shared" si="275"/>
        <v>89.671999999999997</v>
      </c>
      <c r="CX154" s="2">
        <f t="shared" si="276"/>
        <v>87.016000000000005</v>
      </c>
      <c r="CY154" s="2">
        <f t="shared" si="277"/>
        <v>87.066000000000003</v>
      </c>
      <c r="CZ154" s="2">
        <f t="shared" si="278"/>
        <v>89.582999999999998</v>
      </c>
      <c r="DA154" s="2">
        <f t="shared" si="279"/>
        <v>89.861999999999995</v>
      </c>
      <c r="DB154" s="2">
        <f t="shared" si="280"/>
        <v>89.203000000000003</v>
      </c>
      <c r="DC154" s="2">
        <f t="shared" si="281"/>
        <v>89.355999999999995</v>
      </c>
      <c r="DD154" s="2">
        <f t="shared" si="282"/>
        <v>90.22</v>
      </c>
      <c r="DE154" s="2">
        <f t="shared" si="283"/>
        <v>87.667000000000002</v>
      </c>
      <c r="DF154" s="2">
        <f t="shared" si="284"/>
        <v>88.507999999999996</v>
      </c>
      <c r="DG154" s="2">
        <f t="shared" si="285"/>
        <v>89.305000000000007</v>
      </c>
      <c r="DH154" s="2" t="str">
        <f t="shared" si="286"/>
        <v/>
      </c>
      <c r="DI154" s="2" t="str">
        <f t="shared" si="287"/>
        <v/>
      </c>
      <c r="DK154" s="2">
        <f t="shared" si="288"/>
        <v>119.10633576248313</v>
      </c>
      <c r="DL154" s="2">
        <f t="shared" si="437"/>
        <v>107.35000540069686</v>
      </c>
      <c r="DM154" s="2">
        <f t="shared" si="437"/>
        <v>111.82414771856878</v>
      </c>
      <c r="DN154" s="2">
        <f t="shared" si="437"/>
        <v>104.22870040485832</v>
      </c>
      <c r="DO154" s="2">
        <f t="shared" si="437"/>
        <v>108.41559437575226</v>
      </c>
      <c r="DP154" s="2">
        <f t="shared" si="437"/>
        <v>115.47186992706995</v>
      </c>
      <c r="DQ154" s="2">
        <f t="shared" si="437"/>
        <v>113.71694285714284</v>
      </c>
      <c r="DR154" s="2">
        <f t="shared" si="437"/>
        <v>113.67149803921568</v>
      </c>
      <c r="DS154" s="2">
        <f t="shared" si="437"/>
        <v>107.99092835692835</v>
      </c>
      <c r="DT154" s="2">
        <f t="shared" si="437"/>
        <v>107.1095242385242</v>
      </c>
      <c r="DU154" s="2">
        <f t="shared" si="437"/>
        <v>112.09825036465038</v>
      </c>
      <c r="DV154" s="2">
        <f t="shared" si="437"/>
        <v>107.58713703176861</v>
      </c>
      <c r="DW154" s="2">
        <f t="shared" si="437"/>
        <v>112.48946700951964</v>
      </c>
      <c r="DX154" s="2">
        <f t="shared" si="437"/>
        <v>126.05536791443852</v>
      </c>
      <c r="DY154" s="2">
        <f t="shared" si="437"/>
        <v>117.77472232404696</v>
      </c>
      <c r="EA154" s="2">
        <f t="shared" si="440"/>
        <v>91.576964333089663</v>
      </c>
      <c r="EB154" s="2">
        <f t="shared" si="290"/>
        <v>91.443212264556635</v>
      </c>
      <c r="EC154" s="2">
        <f t="shared" si="291"/>
        <v>89.602041059469073</v>
      </c>
      <c r="ED154" s="2">
        <f t="shared" si="292"/>
        <v>87.540650680241356</v>
      </c>
      <c r="EE154" s="2">
        <f t="shared" si="293"/>
        <v>87.861660525619968</v>
      </c>
      <c r="EF154" s="2">
        <f t="shared" si="294"/>
        <v>88.778180935569253</v>
      </c>
      <c r="EG154" s="2">
        <f t="shared" si="295"/>
        <v>89.920830478807218</v>
      </c>
      <c r="EH154" s="2">
        <f t="shared" si="296"/>
        <v>90.630351337734069</v>
      </c>
      <c r="EI154" s="2">
        <f t="shared" si="297"/>
        <v>90.061736266214496</v>
      </c>
      <c r="EJ154" s="2">
        <f t="shared" si="298"/>
        <v>89.619404645636465</v>
      </c>
      <c r="EK154" s="2">
        <f t="shared" si="299"/>
        <v>88.550747671158533</v>
      </c>
      <c r="EL154" s="2">
        <f t="shared" si="300"/>
        <v>87.936925543151304</v>
      </c>
      <c r="EM154" s="2">
        <f t="shared" si="301"/>
        <v>90.516086920917175</v>
      </c>
      <c r="EN154" s="2">
        <f t="shared" si="302"/>
        <v>92.102814728456252</v>
      </c>
      <c r="EO154" s="2">
        <f t="shared" si="303"/>
        <v>95.873985645919447</v>
      </c>
      <c r="EQ154" s="2">
        <f t="shared" si="304"/>
        <v>91.835045475590306</v>
      </c>
      <c r="ER154" s="2">
        <f t="shared" si="438"/>
        <v>92.220256758713646</v>
      </c>
      <c r="ES154" s="2">
        <f t="shared" si="438"/>
        <v>90.168873564119323</v>
      </c>
      <c r="ET154" s="2">
        <f t="shared" si="438"/>
        <v>88.524027469385146</v>
      </c>
      <c r="EU154" s="2">
        <f t="shared" si="438"/>
        <v>88.394189935187086</v>
      </c>
      <c r="EV154" s="2">
        <f t="shared" si="438"/>
        <v>89.003918469423127</v>
      </c>
      <c r="EW154" s="2">
        <f t="shared" si="438"/>
        <v>89.767538000535339</v>
      </c>
      <c r="EX154" s="2">
        <f t="shared" si="438"/>
        <v>90.651432634036425</v>
      </c>
      <c r="EY154" s="2">
        <f t="shared" si="438"/>
        <v>89.932058832452938</v>
      </c>
      <c r="EZ154" s="2">
        <f t="shared" si="438"/>
        <v>89.727972263687917</v>
      </c>
      <c r="FA154" s="2">
        <f t="shared" si="438"/>
        <v>88.729223329169031</v>
      </c>
      <c r="FB154" s="2">
        <f t="shared" si="438"/>
        <v>88.128415901192838</v>
      </c>
      <c r="FC154" s="2">
        <f t="shared" si="438"/>
        <v>90.258661562987513</v>
      </c>
      <c r="FD154" s="2">
        <f t="shared" si="438"/>
        <v>92.300177522649165</v>
      </c>
      <c r="FE154" s="2">
        <f t="shared" si="438"/>
        <v>95.349259051907822</v>
      </c>
      <c r="FG154" s="2">
        <f t="shared" si="306"/>
        <v>0.99968465124096417</v>
      </c>
      <c r="FH154" s="2">
        <f t="shared" si="439"/>
        <v>0.99964073957540855</v>
      </c>
      <c r="FI154" s="2">
        <f t="shared" si="439"/>
        <v>0.99959774130935763</v>
      </c>
      <c r="FJ154" s="2">
        <f t="shared" si="439"/>
        <v>0.99960555739480561</v>
      </c>
      <c r="FK154" s="2">
        <f t="shared" si="439"/>
        <v>0.99961877156223666</v>
      </c>
      <c r="FL154" s="2">
        <f t="shared" si="439"/>
        <v>0.99960255588235214</v>
      </c>
      <c r="FM154" s="2">
        <f t="shared" si="439"/>
        <v>0.99954726174016661</v>
      </c>
      <c r="FN154" s="2">
        <f t="shared" si="439"/>
        <v>0.99959134304547359</v>
      </c>
      <c r="FO154" s="2">
        <f t="shared" si="439"/>
        <v>0.9995770992485522</v>
      </c>
      <c r="FP154" s="2">
        <f t="shared" si="439"/>
        <v>0.99958339564259147</v>
      </c>
      <c r="FQ154" s="2">
        <f t="shared" si="439"/>
        <v>0.99959404584286682</v>
      </c>
      <c r="FR154" s="2">
        <f t="shared" si="439"/>
        <v>0.99958251277526788</v>
      </c>
      <c r="FS154" s="2">
        <f t="shared" si="439"/>
        <v>0.9995819894589425</v>
      </c>
      <c r="FT154" s="2">
        <f t="shared" si="439"/>
        <v>0.99954401294721973</v>
      </c>
      <c r="FU154" s="2">
        <f t="shared" si="439"/>
        <v>0.9995451411395665</v>
      </c>
      <c r="FW154" s="2">
        <f t="shared" si="324"/>
        <v>0.16156516831157094</v>
      </c>
      <c r="FX154" s="2">
        <f t="shared" si="376"/>
        <v>0.21510914182361227</v>
      </c>
      <c r="FY154" s="2">
        <f t="shared" si="377"/>
        <v>0.18849406704492372</v>
      </c>
      <c r="FZ154" s="2">
        <f t="shared" si="378"/>
        <v>0.18647090716673975</v>
      </c>
      <c r="GA154" s="2">
        <f t="shared" si="379"/>
        <v>0.18547258141342296</v>
      </c>
      <c r="GB154" s="2">
        <f t="shared" si="380"/>
        <v>0.20432169224543373</v>
      </c>
      <c r="GC154" s="2">
        <f t="shared" si="381"/>
        <v>0.19463559680343664</v>
      </c>
      <c r="GD154" s="2">
        <f t="shared" si="382"/>
        <v>0.22607252437976155</v>
      </c>
      <c r="GE154" s="2">
        <f t="shared" si="383"/>
        <v>0.22754920291724051</v>
      </c>
      <c r="GF154" s="2">
        <f t="shared" si="384"/>
        <v>0.22046788288106242</v>
      </c>
      <c r="GG154" s="2">
        <f t="shared" si="385"/>
        <v>0.20715090498157163</v>
      </c>
      <c r="GH154" s="2">
        <f t="shared" si="386"/>
        <v>0.17190080547951656</v>
      </c>
      <c r="GI154" s="2">
        <f t="shared" si="387"/>
        <v>0.15407790509482269</v>
      </c>
      <c r="GJ154" s="2">
        <f t="shared" si="388"/>
        <v>0.13593936828654549</v>
      </c>
      <c r="GK154" s="2">
        <f t="shared" si="389"/>
        <v>0.14595252413443202</v>
      </c>
      <c r="GM154" s="86">
        <f t="shared" si="325"/>
        <v>1.8612350409846568E-164</v>
      </c>
      <c r="GN154" s="86">
        <f t="shared" si="390"/>
        <v>1.0709989329674313E-120</v>
      </c>
      <c r="GO154" s="86">
        <f t="shared" si="391"/>
        <v>1.9627846371588198E-115</v>
      </c>
      <c r="GP154" s="86">
        <f t="shared" si="392"/>
        <v>1.9658035848649374E-194</v>
      </c>
      <c r="GQ154" s="86">
        <f t="shared" si="393"/>
        <v>3.8243280914026388E-176</v>
      </c>
      <c r="GR154" s="86">
        <f t="shared" si="394"/>
        <v>1.8397694649030004E-162</v>
      </c>
      <c r="GS154" s="86">
        <f t="shared" si="395"/>
        <v>1.5428350801396219E-144</v>
      </c>
      <c r="GT154" s="86">
        <f t="shared" si="396"/>
        <v>3.5044794793388592E-156</v>
      </c>
      <c r="GU154" s="86">
        <f t="shared" si="397"/>
        <v>1.1838967132610641E-142</v>
      </c>
      <c r="GV154" s="86">
        <f t="shared" si="398"/>
        <v>9.4860640391467782E-126</v>
      </c>
      <c r="GW154" s="86">
        <f t="shared" si="399"/>
        <v>5.3226357368075189E-170</v>
      </c>
      <c r="GX154" s="86">
        <f t="shared" si="400"/>
        <v>8.1521103028431939E-175</v>
      </c>
      <c r="GY154" s="86">
        <f t="shared" si="401"/>
        <v>1.3677813088524642E-160</v>
      </c>
      <c r="GZ154" s="86">
        <f t="shared" si="402"/>
        <v>1.3166151344137999E-180</v>
      </c>
      <c r="HA154" s="86">
        <f t="shared" si="403"/>
        <v>1.2292833265000718E-235</v>
      </c>
      <c r="HC154" s="86">
        <f t="shared" si="326"/>
        <v>7.0769886637478382E-80</v>
      </c>
      <c r="HD154" s="86">
        <f t="shared" si="404"/>
        <v>8.0515304789040196E-82</v>
      </c>
      <c r="HE154" s="86">
        <f t="shared" si="405"/>
        <v>6.6595570542075775E-79</v>
      </c>
      <c r="HF154" s="86">
        <f t="shared" si="406"/>
        <v>4.3592101105571565E-124</v>
      </c>
      <c r="HG154" s="86">
        <f t="shared" si="407"/>
        <v>2.7237158393577311E-131</v>
      </c>
      <c r="HH154" s="86">
        <f t="shared" si="408"/>
        <v>4.1758836920563793E-180</v>
      </c>
      <c r="HI154" s="86">
        <f t="shared" si="409"/>
        <v>8.4938079128586214E-96</v>
      </c>
      <c r="HJ154" s="86">
        <f t="shared" si="410"/>
        <v>3.6062816774903446E-137</v>
      </c>
      <c r="HK154" s="86">
        <f t="shared" si="411"/>
        <v>4.5476949229314924E-154</v>
      </c>
      <c r="HL154" s="86">
        <f t="shared" si="412"/>
        <v>5.9209896566716662E-86</v>
      </c>
      <c r="HM154" s="86">
        <f t="shared" si="413"/>
        <v>2.2793927800270759E-139</v>
      </c>
      <c r="HN154" s="86">
        <f t="shared" si="414"/>
        <v>8.0757555707327018E-104</v>
      </c>
      <c r="HO154" s="86">
        <f t="shared" si="415"/>
        <v>7.6660112061293572E-84</v>
      </c>
      <c r="HP154" s="86">
        <f t="shared" si="416"/>
        <v>2.2569928869322615E-99</v>
      </c>
      <c r="HQ154" s="86">
        <f t="shared" si="417"/>
        <v>3.0165450557304662E-113</v>
      </c>
      <c r="HS154" s="86">
        <f t="shared" si="327"/>
        <v>1.3471134874287001E-3</v>
      </c>
      <c r="HT154" s="86">
        <f t="shared" si="418"/>
        <v>2.1325355745795835E-4</v>
      </c>
      <c r="HU154" s="86">
        <f t="shared" si="419"/>
        <v>8.6285425814408857E-5</v>
      </c>
      <c r="HV154" s="86">
        <f t="shared" si="420"/>
        <v>4.6632601549762981E-5</v>
      </c>
      <c r="HW154" s="86">
        <f t="shared" si="421"/>
        <v>4.5250791838997362E-5</v>
      </c>
      <c r="HX154" s="86">
        <f t="shared" si="422"/>
        <v>1.4637493146405468E-5</v>
      </c>
      <c r="HY154" s="86">
        <f t="shared" si="423"/>
        <v>2.4139309333619903E-6</v>
      </c>
      <c r="HZ154" s="86">
        <f t="shared" si="424"/>
        <v>8.2956191705653944E-7</v>
      </c>
      <c r="IA154" s="86">
        <f t="shared" si="425"/>
        <v>2.9403969994980474E-6</v>
      </c>
      <c r="IB154" s="86">
        <f t="shared" si="426"/>
        <v>2.2226432537999902E-6</v>
      </c>
      <c r="IC154" s="86">
        <f t="shared" si="427"/>
        <v>2.930680971838288E-6</v>
      </c>
      <c r="ID154" s="86">
        <f t="shared" si="428"/>
        <v>1.3585784304324247E-4</v>
      </c>
      <c r="IE154" s="86">
        <f t="shared" si="429"/>
        <v>1.0118971076537176E-3</v>
      </c>
      <c r="IF154" s="86">
        <f t="shared" si="430"/>
        <v>1.1052971418170401E-2</v>
      </c>
      <c r="IG154" s="86">
        <f t="shared" si="431"/>
        <v>1.1441908907896706E-2</v>
      </c>
      <c r="II154" s="86">
        <f t="shared" si="328"/>
        <v>2.9152230911312058E-7</v>
      </c>
      <c r="IJ154" s="86">
        <f t="shared" si="329"/>
        <v>6.7092692408009103E-5</v>
      </c>
      <c r="IK154" s="86">
        <f t="shared" si="330"/>
        <v>4.1262858118649892E-7</v>
      </c>
      <c r="IL154" s="86">
        <f t="shared" si="331"/>
        <v>1.6441146040125592E-7</v>
      </c>
      <c r="IM154" s="86">
        <f t="shared" si="332"/>
        <v>3.1371375598223167E-7</v>
      </c>
      <c r="IN154" s="86">
        <f t="shared" si="333"/>
        <v>2.8882048267808569E-6</v>
      </c>
      <c r="IO154" s="86">
        <f t="shared" si="334"/>
        <v>6.7581910954322925E-8</v>
      </c>
      <c r="IP154" s="86">
        <f t="shared" si="335"/>
        <v>6.1285578675079773E-6</v>
      </c>
      <c r="IQ154" s="86">
        <f t="shared" si="336"/>
        <v>1.9951470954477438E-5</v>
      </c>
      <c r="IR154" s="86">
        <f t="shared" si="337"/>
        <v>4.9739096232876124E-6</v>
      </c>
      <c r="IS154" s="86">
        <f t="shared" si="338"/>
        <v>7.7399928468009521E-7</v>
      </c>
      <c r="IT154" s="86">
        <f t="shared" si="339"/>
        <v>2.9545463175834765E-8</v>
      </c>
      <c r="IU154" s="86">
        <f t="shared" si="340"/>
        <v>6.682386215897502E-9</v>
      </c>
      <c r="IV154" s="86">
        <f t="shared" si="341"/>
        <v>3.2164848535348679E-7</v>
      </c>
      <c r="IW154" s="86">
        <f t="shared" si="342"/>
        <v>2.2530237713595822E-6</v>
      </c>
      <c r="IY154" s="86">
        <f t="shared" si="343"/>
        <v>1.3474050097378133E-3</v>
      </c>
      <c r="IZ154" s="86">
        <f t="shared" si="344"/>
        <v>2.8034624986596744E-4</v>
      </c>
      <c r="JA154" s="86">
        <f t="shared" si="345"/>
        <v>8.6698054395595357E-5</v>
      </c>
      <c r="JB154" s="86">
        <f t="shared" si="346"/>
        <v>4.6797013010164234E-5</v>
      </c>
      <c r="JC154" s="86">
        <f t="shared" si="347"/>
        <v>4.5564505594979592E-5</v>
      </c>
      <c r="JD154" s="86">
        <f t="shared" si="348"/>
        <v>1.7525697973186327E-5</v>
      </c>
      <c r="JE154" s="86">
        <f t="shared" si="349"/>
        <v>2.4815128443163133E-6</v>
      </c>
      <c r="JF154" s="86">
        <f t="shared" si="350"/>
        <v>6.9581197845645171E-6</v>
      </c>
      <c r="JG154" s="86">
        <f t="shared" si="351"/>
        <v>2.2891867953975485E-5</v>
      </c>
      <c r="JH154" s="86">
        <f t="shared" si="352"/>
        <v>7.1965528770876026E-6</v>
      </c>
      <c r="JI154" s="86">
        <f t="shared" si="353"/>
        <v>3.7046802565183831E-6</v>
      </c>
      <c r="JJ154" s="86">
        <f t="shared" si="354"/>
        <v>1.3588738850641832E-4</v>
      </c>
      <c r="JK154" s="86">
        <f t="shared" si="355"/>
        <v>1.0119037900399336E-3</v>
      </c>
      <c r="JL154" s="86">
        <f t="shared" si="356"/>
        <v>1.1053293066655754E-2</v>
      </c>
      <c r="JM154" s="86">
        <f t="shared" si="357"/>
        <v>1.1444161931668065E-2</v>
      </c>
    </row>
    <row r="155" spans="2:273" x14ac:dyDescent="0.25">
      <c r="B155" s="2">
        <v>128</v>
      </c>
      <c r="C155" s="37">
        <v>92.355000000000004</v>
      </c>
      <c r="D155" s="37">
        <v>92.113</v>
      </c>
      <c r="E155" s="37">
        <v>88.459000000000003</v>
      </c>
      <c r="F155" s="37">
        <v>87.361000000000004</v>
      </c>
      <c r="G155" s="37">
        <v>86.114999999999995</v>
      </c>
      <c r="H155" s="37">
        <v>87.95</v>
      </c>
      <c r="I155" s="37">
        <v>89.241</v>
      </c>
      <c r="J155" s="37">
        <v>90.558999999999997</v>
      </c>
      <c r="K155" s="37">
        <v>88.542000000000002</v>
      </c>
      <c r="L155" s="37">
        <v>88.051000000000002</v>
      </c>
      <c r="M155" s="37">
        <v>88.816999999999993</v>
      </c>
      <c r="N155" s="37">
        <v>87.084999999999994</v>
      </c>
      <c r="O155" s="37">
        <v>89.965999999999994</v>
      </c>
      <c r="P155" s="37">
        <v>92.683000000000007</v>
      </c>
      <c r="Q155" s="37">
        <v>92.7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91.485637726501849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91.471158474456459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89.556687229787102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87.5904535007286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87.822856082207323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88.682397530481367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89.771970073099126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90.519376158784056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89.93725012930679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89.511610855551041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88.468069984635491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87.847515604630274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90.362840493285404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92.053400568934492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95.809574102798592</v>
      </c>
      <c r="AI155" s="4">
        <f t="shared" ref="AI155:AI218" si="456">IF(OR($B155 &lt; C$230, $B155 &gt; C$233), 0, C155-S155)</f>
        <v>0.86936227349815454</v>
      </c>
      <c r="AJ155" s="4">
        <f t="shared" ref="AJ155:AJ218" si="457">IF(OR($B155 &lt; D$230, $B155 &gt; D$233), 0, D155-T155)</f>
        <v>0.64184152554354057</v>
      </c>
      <c r="AK155" s="4">
        <f t="shared" ref="AK155:AK218" si="458">IF(OR($B155 &lt; E$230, $B155 &gt; E$233), 0, E155-U155)</f>
        <v>-1.0976872297870983</v>
      </c>
      <c r="AL155" s="4">
        <f t="shared" ref="AL155:AL218" si="459">IF(OR($B155 &lt; F$230, $B155 &gt; F$233), 0, F155-V155)</f>
        <v>-0.22945350072859583</v>
      </c>
      <c r="AM155" s="4">
        <f t="shared" ref="AM155:AM218" si="460">IF(OR($B155 &lt; G$230, $B155 &gt; G$233), 0, G155-W155)</f>
        <v>-1.7078560822073285</v>
      </c>
      <c r="AN155" s="4">
        <f t="shared" ref="AN155:AN218" si="461">IF(OR($B155 &lt; H$230, $B155 &gt; H$233), 0, H155-X155)</f>
        <v>-0.73239753048136436</v>
      </c>
      <c r="AO155" s="4">
        <f t="shared" ref="AO155:AO218" si="462">IF(OR($B155 &lt; I$230, $B155 &gt; I$233), 0, I155-Y155)</f>
        <v>-0.53097007309912669</v>
      </c>
      <c r="AP155" s="4">
        <f t="shared" ref="AP155:AP218" si="463">IF(OR($B155 &lt; J$230, $B155 &gt; J$233), 0, J155-Z155)</f>
        <v>3.9623841215941979E-2</v>
      </c>
      <c r="AQ155" s="4">
        <f t="shared" ref="AQ155:AQ218" si="464">IF(OR($B155 &lt; K$230, $B155 &gt; K$233), 0, K155-AA155)</f>
        <v>-1.3952501293067883</v>
      </c>
      <c r="AR155" s="4">
        <f t="shared" ref="AR155:AR218" si="465">IF(OR($B155 &lt; L$230, $B155 &gt; L$233), 0, L155-AB155)</f>
        <v>-1.4606108555510389</v>
      </c>
      <c r="AS155" s="4">
        <f t="shared" ref="AS155:AS218" si="466">IF(OR($B155 &lt; M$230, $B155 &gt; M$233), 0, M155-AC155)</f>
        <v>0.34893001536450186</v>
      </c>
      <c r="AT155" s="4">
        <f t="shared" ref="AT155:AT218" si="467">IF(OR($B155 &lt; N$230, $B155 &gt; N$233), 0, N155-AD155)</f>
        <v>-0.76251560463028056</v>
      </c>
      <c r="AU155" s="4">
        <f t="shared" ref="AU155:AU218" si="468">IF(OR($B155 &lt; O$230, $B155 &gt; O$233), 0, O155-AE155)</f>
        <v>-0.39684049328540993</v>
      </c>
      <c r="AV155" s="4">
        <f t="shared" ref="AV155:AW170" si="469">IF(OR($B155 &lt; P$230, $B155 &gt; P$233), 0, P155-AF155)</f>
        <v>0.62959943106551464</v>
      </c>
      <c r="AW155" s="4">
        <f t="shared" si="469"/>
        <v>-3.1095741027985895</v>
      </c>
      <c r="AY155" s="2">
        <f t="shared" si="308"/>
        <v>91.485637726501849</v>
      </c>
      <c r="AZ155" s="2">
        <f t="shared" si="359"/>
        <v>91.465076474260187</v>
      </c>
      <c r="BA155" s="2">
        <f t="shared" si="360"/>
        <v>89.556566977059376</v>
      </c>
      <c r="BB155" s="2">
        <f t="shared" si="361"/>
        <v>87.590380789056496</v>
      </c>
      <c r="BC155" s="2">
        <f t="shared" si="362"/>
        <v>87.822723538014429</v>
      </c>
      <c r="BD155" s="2">
        <f t="shared" si="363"/>
        <v>88.681293566977558</v>
      </c>
      <c r="BE155" s="2">
        <f t="shared" si="364"/>
        <v>89.771917315387597</v>
      </c>
      <c r="BF155" s="2">
        <f t="shared" si="365"/>
        <v>90.516628373885865</v>
      </c>
      <c r="BG155" s="2">
        <f t="shared" si="366"/>
        <v>89.928612030418535</v>
      </c>
      <c r="BH155" s="2">
        <f t="shared" si="367"/>
        <v>89.508901632017611</v>
      </c>
      <c r="BI155" s="2">
        <f t="shared" si="368"/>
        <v>88.467488565720657</v>
      </c>
      <c r="BJ155" s="2">
        <f t="shared" si="369"/>
        <v>87.847460473068537</v>
      </c>
      <c r="BK155" s="2">
        <f t="shared" si="370"/>
        <v>90.362355501598657</v>
      </c>
      <c r="BL155" s="2">
        <f t="shared" si="371"/>
        <v>92.018913142036567</v>
      </c>
      <c r="BM155" s="2">
        <f t="shared" si="372"/>
        <v>95.707179130690065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92.355000000000004</v>
      </c>
      <c r="CF155" s="2">
        <f t="shared" si="310"/>
        <v>92.113</v>
      </c>
      <c r="CG155" s="2">
        <f t="shared" si="311"/>
        <v>88.459000000000003</v>
      </c>
      <c r="CH155" s="2">
        <f t="shared" si="312"/>
        <v>87.361000000000004</v>
      </c>
      <c r="CI155" s="2">
        <f t="shared" si="313"/>
        <v>86.114999999999995</v>
      </c>
      <c r="CJ155" s="2">
        <f t="shared" si="314"/>
        <v>87.95</v>
      </c>
      <c r="CK155" s="2">
        <f t="shared" si="315"/>
        <v>89.241</v>
      </c>
      <c r="CL155" s="2">
        <f t="shared" si="316"/>
        <v>90.558999999999997</v>
      </c>
      <c r="CM155" s="2">
        <f t="shared" si="317"/>
        <v>88.542000000000002</v>
      </c>
      <c r="CN155" s="2">
        <f t="shared" si="318"/>
        <v>88.051000000000002</v>
      </c>
      <c r="CO155" s="2">
        <f t="shared" si="319"/>
        <v>88.816999999999993</v>
      </c>
      <c r="CP155" s="2">
        <f t="shared" si="320"/>
        <v>87.084999999999994</v>
      </c>
      <c r="CQ155" s="2">
        <f t="shared" si="321"/>
        <v>89.965999999999994</v>
      </c>
      <c r="CR155" s="2">
        <f t="shared" si="322"/>
        <v>92.683000000000007</v>
      </c>
      <c r="CS155" s="2">
        <f t="shared" si="323"/>
        <v>92.7</v>
      </c>
      <c r="CU155" s="2">
        <f t="shared" ref="CU155:CU218" si="485">IF(AND(IY155 &lt; $DI$22, $B155 &gt; C$7, $B155 &lt; C$233), C155, "")</f>
        <v>92.355000000000004</v>
      </c>
      <c r="CV155" s="2">
        <f t="shared" ref="CV155:CV218" si="486">IF(AND(IZ155 &lt; $DI$22, $B155 &gt; D$7, $B155 &lt; D$233), D155, "")</f>
        <v>92.113</v>
      </c>
      <c r="CW155" s="2">
        <f t="shared" ref="CW155:CW218" si="487">IF(AND(JA155 &lt; $DI$22, $B155 &gt; E$7, $B155 &lt; E$233), E155, "")</f>
        <v>88.459000000000003</v>
      </c>
      <c r="CX155" s="2">
        <f t="shared" ref="CX155:CX218" si="488">IF(AND(JB155 &lt; $DI$22, $B155 &gt; F$7, $B155 &lt; F$233), F155, "")</f>
        <v>87.361000000000004</v>
      </c>
      <c r="CY155" s="2">
        <f t="shared" ref="CY155:CY218" si="489">IF(AND(JC155 &lt; $DI$22, $B155 &gt; G$7, $B155 &lt; G$233), G155, "")</f>
        <v>86.114999999999995</v>
      </c>
      <c r="CZ155" s="2">
        <f t="shared" ref="CZ155:CZ218" si="490">IF(AND(JD155 &lt; $DI$22, $B155 &gt; H$7, $B155 &lt; H$233), H155, "")</f>
        <v>87.95</v>
      </c>
      <c r="DA155" s="2">
        <f t="shared" ref="DA155:DA218" si="491">IF(AND(JE155 &lt; $DI$22, $B155 &gt; I$7, $B155 &lt; I$233), I155, "")</f>
        <v>89.241</v>
      </c>
      <c r="DB155" s="2">
        <f t="shared" ref="DB155:DB218" si="492">IF(AND(JF155 &lt; $DI$22, $B155 &gt; J$7, $B155 &lt; J$233), J155, "")</f>
        <v>90.558999999999997</v>
      </c>
      <c r="DC155" s="2">
        <f t="shared" ref="DC155:DC218" si="493">IF(AND(JG155 &lt; $DI$22, $B155 &gt; K$7, $B155 &lt; K$233), K155, "")</f>
        <v>88.542000000000002</v>
      </c>
      <c r="DD155" s="2">
        <f t="shared" ref="DD155:DD218" si="494">IF(AND(JH155 &lt; $DI$22, $B155 &gt; L$7, $B155 &lt; L$233), L155, "")</f>
        <v>88.051000000000002</v>
      </c>
      <c r="DE155" s="2">
        <f t="shared" ref="DE155:DE218" si="495">IF(AND(JI155 &lt; $DI$22, $B155 &gt; M$7, $B155 &lt; M$233), M155, "")</f>
        <v>88.816999999999993</v>
      </c>
      <c r="DF155" s="2">
        <f t="shared" ref="DF155:DF218" si="496">IF(AND(JJ155 &lt; $DI$22, $B155 &gt; N$7, $B155 &lt; N$233), N155, "")</f>
        <v>87.084999999999994</v>
      </c>
      <c r="DG155" s="2">
        <f t="shared" ref="DG155:DG218" si="497">IF(AND(JK155 &lt; $DI$22, $B155 &gt; O$7, $B155 &lt; O$233), O155, "")</f>
        <v>89.965999999999994</v>
      </c>
      <c r="DH155" s="2">
        <f t="shared" ref="DH155:DH218" si="498">IF(AND(JL155 &lt; $DI$22, $B155 &gt; P$7, $B155 &lt; P$233), P155, "")</f>
        <v>92.683000000000007</v>
      </c>
      <c r="DI155" s="2">
        <f t="shared" ref="DI155:DI218" si="499">IF(AND(JM155 &lt; $DI$22, $B155 &gt; Q$7, $B155 &lt; Q$233), Q155, "")</f>
        <v>92.7</v>
      </c>
      <c r="DK155" s="2">
        <f t="shared" ref="DK155:DK218" si="500">BO$228*$B155+BO$229</f>
        <v>119.18521612685561</v>
      </c>
      <c r="DL155" s="2">
        <f t="shared" ref="DL155:DY170" si="501">BP$228*$B155+BP$229</f>
        <v>107.35313310104529</v>
      </c>
      <c r="DM155" s="2">
        <f t="shared" si="501"/>
        <v>111.90656691104061</v>
      </c>
      <c r="DN155" s="2">
        <f t="shared" si="501"/>
        <v>104.26096275303645</v>
      </c>
      <c r="DO155" s="2">
        <f t="shared" si="501"/>
        <v>108.48815800415801</v>
      </c>
      <c r="DP155" s="2">
        <f t="shared" si="501"/>
        <v>115.59374843414845</v>
      </c>
      <c r="DQ155" s="2">
        <f t="shared" si="501"/>
        <v>113.82323697478991</v>
      </c>
      <c r="DR155" s="2">
        <f t="shared" si="501"/>
        <v>113.77508179271707</v>
      </c>
      <c r="DS155" s="2">
        <f t="shared" si="501"/>
        <v>108.04690055770055</v>
      </c>
      <c r="DT155" s="2">
        <f t="shared" si="501"/>
        <v>107.15855963105959</v>
      </c>
      <c r="DU155" s="2">
        <f t="shared" si="501"/>
        <v>112.20345782925784</v>
      </c>
      <c r="DV155" s="2">
        <f t="shared" si="501"/>
        <v>107.6591827880512</v>
      </c>
      <c r="DW155" s="2">
        <f t="shared" si="501"/>
        <v>112.60704792646898</v>
      </c>
      <c r="DX155" s="2">
        <f t="shared" si="501"/>
        <v>126.27658365164248</v>
      </c>
      <c r="DY155" s="2">
        <f t="shared" si="501"/>
        <v>117.886980755132</v>
      </c>
      <c r="EA155" s="2">
        <f t="shared" si="440"/>
        <v>91.430599231164877</v>
      </c>
      <c r="EB155" s="2">
        <f t="shared" ref="EB155:EB218" si="502">CF$228*$B155+CF$229</f>
        <v>91.27317605573235</v>
      </c>
      <c r="EC155" s="2">
        <f t="shared" ref="EC155:EC218" si="503">CG$228*$B155+CG$229</f>
        <v>89.42824531623171</v>
      </c>
      <c r="ED155" s="2">
        <f t="shared" ref="ED155:ED218" si="504">CH$228*$B155+CH$229</f>
        <v>87.378478552694475</v>
      </c>
      <c r="EE155" s="2">
        <f t="shared" ref="EE155:EE218" si="505">CI$228*$B155+CI$229</f>
        <v>87.704773075476396</v>
      </c>
      <c r="EF155" s="2">
        <f t="shared" ref="EF155:EF218" si="506">CJ$228*$B155+CJ$229</f>
        <v>88.619883495145601</v>
      </c>
      <c r="EG155" s="2">
        <f t="shared" ref="EG155:EG218" si="507">CK$228*$B155+CK$229</f>
        <v>89.795485822675332</v>
      </c>
      <c r="EH155" s="2">
        <f t="shared" ref="EH155:EH218" si="508">CL$228*$B155+CL$229</f>
        <v>90.502380139264488</v>
      </c>
      <c r="EI155" s="2">
        <f t="shared" ref="EI155:EI218" si="509">CM$228*$B155+CM$229</f>
        <v>89.954579303893141</v>
      </c>
      <c r="EJ155" s="2">
        <f t="shared" ref="EJ155:EJ218" si="510">CN$228*$B155+CN$229</f>
        <v>89.475128491985032</v>
      </c>
      <c r="EK155" s="2">
        <f t="shared" ref="EK155:EK218" si="511">CO$228*$B155+CO$229</f>
        <v>88.417315953694484</v>
      </c>
      <c r="EL155" s="2">
        <f t="shared" ref="EL155:EL218" si="512">CP$228*$B155+CP$229</f>
        <v>87.802794277692385</v>
      </c>
      <c r="EM155" s="2">
        <f t="shared" ref="EM155:EM218" si="513">CQ$228*$B155+CQ$229</f>
        <v>90.398738217795312</v>
      </c>
      <c r="EN155" s="2">
        <f t="shared" ref="EN155:EN218" si="514">CR$228*$B155+CR$229</f>
        <v>91.974565821432051</v>
      </c>
      <c r="EO155" s="2">
        <f t="shared" ref="EO155:EO218" si="515">CS$228*$B155+CS$229</f>
        <v>95.783463280357907</v>
      </c>
      <c r="EQ155" s="2">
        <f t="shared" ref="EQ155:EQ218" si="516">CU$228*$B155+CU$229</f>
        <v>91.700363650393541</v>
      </c>
      <c r="ER155" s="2">
        <f t="shared" ref="ER155:FE170" si="517">CV$228*$B155+CV$229</f>
        <v>92.080870824935445</v>
      </c>
      <c r="ES155" s="2">
        <f t="shared" si="517"/>
        <v>90.019781611147408</v>
      </c>
      <c r="ET155" s="2">
        <f t="shared" si="517"/>
        <v>88.403277589665834</v>
      </c>
      <c r="EU155" s="2">
        <f t="shared" si="517"/>
        <v>88.258971462966343</v>
      </c>
      <c r="EV155" s="2">
        <f t="shared" si="517"/>
        <v>88.854893206427477</v>
      </c>
      <c r="EW155" s="2">
        <f t="shared" si="517"/>
        <v>89.635613732536456</v>
      </c>
      <c r="EX155" s="2">
        <f t="shared" si="517"/>
        <v>90.525357763093794</v>
      </c>
      <c r="EY155" s="2">
        <f t="shared" si="517"/>
        <v>89.819635561640837</v>
      </c>
      <c r="EZ155" s="2">
        <f t="shared" si="517"/>
        <v>89.589423883520581</v>
      </c>
      <c r="FA155" s="2">
        <f t="shared" si="517"/>
        <v>88.603074619005895</v>
      </c>
      <c r="FB155" s="2">
        <f t="shared" si="517"/>
        <v>88.002920691274539</v>
      </c>
      <c r="FC155" s="2">
        <f t="shared" si="517"/>
        <v>90.12932082481332</v>
      </c>
      <c r="FD155" s="2">
        <f t="shared" si="517"/>
        <v>92.179029635625227</v>
      </c>
      <c r="FE155" s="2">
        <f t="shared" si="517"/>
        <v>95.241970336416088</v>
      </c>
      <c r="FG155" s="2">
        <f t="shared" ref="FG155:FG218" si="518">POWER(10,($B155-C$231)/C$229)/(1+POWER(10,($B155-C$231)/C$229))</f>
        <v>0.9997123905332036</v>
      </c>
      <c r="FH155" s="2">
        <f t="shared" ref="FH155:FU170" si="519">POWER(10,($B155-D$231)/D$229)/(1+POWER(10,($B155-D$231)/D$229))</f>
        <v>0.99967234024096074</v>
      </c>
      <c r="FI155" s="2">
        <f t="shared" si="519"/>
        <v>0.99963312272850646</v>
      </c>
      <c r="FJ155" s="2">
        <f t="shared" si="519"/>
        <v>0.99964025158288794</v>
      </c>
      <c r="FK155" s="2">
        <f t="shared" si="519"/>
        <v>0.99965230386938053</v>
      </c>
      <c r="FL155" s="2">
        <f t="shared" si="519"/>
        <v>0.99963751398025014</v>
      </c>
      <c r="FM155" s="2">
        <f t="shared" si="519"/>
        <v>0.99958708135058894</v>
      </c>
      <c r="FN155" s="2">
        <f t="shared" si="519"/>
        <v>0.99962728702611081</v>
      </c>
      <c r="FO155" s="2">
        <f t="shared" si="519"/>
        <v>0.99961429557838322</v>
      </c>
      <c r="FP155" s="2">
        <f t="shared" si="519"/>
        <v>0.99962003838219382</v>
      </c>
      <c r="FQ155" s="2">
        <f t="shared" si="519"/>
        <v>0.99962975218332184</v>
      </c>
      <c r="FR155" s="2">
        <f t="shared" si="519"/>
        <v>0.9996192331385283</v>
      </c>
      <c r="FS155" s="2">
        <f t="shared" si="519"/>
        <v>0.99961875583327886</v>
      </c>
      <c r="FT155" s="2">
        <f t="shared" si="519"/>
        <v>0.99958411817928206</v>
      </c>
      <c r="FU155" s="2">
        <f t="shared" si="519"/>
        <v>0.99958514718539881</v>
      </c>
      <c r="FW155" s="2">
        <f t="shared" si="324"/>
        <v>0.17443369627846339</v>
      </c>
      <c r="FX155" s="2">
        <f t="shared" si="376"/>
        <v>0.23106706987981213</v>
      </c>
      <c r="FY155" s="2">
        <f t="shared" si="377"/>
        <v>0.20298817936491467</v>
      </c>
      <c r="FZ155" s="2">
        <f t="shared" si="378"/>
        <v>0.2008479535678856</v>
      </c>
      <c r="GA155" s="2">
        <f t="shared" si="379"/>
        <v>0.19979155933425052</v>
      </c>
      <c r="GB155" s="2">
        <f t="shared" si="380"/>
        <v>0.21970335868808319</v>
      </c>
      <c r="GC155" s="2">
        <f t="shared" si="381"/>
        <v>0.20948005253934593</v>
      </c>
      <c r="GD155" s="2">
        <f t="shared" si="382"/>
        <v>0.24259239419594078</v>
      </c>
      <c r="GE155" s="2">
        <f t="shared" si="383"/>
        <v>0.24414293860263536</v>
      </c>
      <c r="GF155" s="2">
        <f t="shared" si="384"/>
        <v>0.23670346253810756</v>
      </c>
      <c r="GG155" s="2">
        <f t="shared" si="385"/>
        <v>0.22268595039809744</v>
      </c>
      <c r="GH155" s="2">
        <f t="shared" si="386"/>
        <v>0.18541051118011337</v>
      </c>
      <c r="GI155" s="2">
        <f t="shared" si="387"/>
        <v>0.16646848308273779</v>
      </c>
      <c r="GJ155" s="2">
        <f t="shared" si="388"/>
        <v>0.14712498196166385</v>
      </c>
      <c r="GK155" s="2">
        <f t="shared" si="389"/>
        <v>0.15781157826871625</v>
      </c>
      <c r="GM155" s="86">
        <f t="shared" si="325"/>
        <v>2.3903587590043223E-169</v>
      </c>
      <c r="GN155" s="86">
        <f t="shared" si="390"/>
        <v>2.7573197213889302E-124</v>
      </c>
      <c r="GO155" s="86">
        <f t="shared" si="391"/>
        <v>7.9051796109186236E-119</v>
      </c>
      <c r="GP155" s="86">
        <f t="shared" si="392"/>
        <v>3.2681296075427281E-200</v>
      </c>
      <c r="GQ155" s="86">
        <f t="shared" si="393"/>
        <v>2.5872994759783815E-181</v>
      </c>
      <c r="GR155" s="86">
        <f t="shared" si="394"/>
        <v>3.4856917316451685E-167</v>
      </c>
      <c r="GS155" s="86">
        <f t="shared" si="395"/>
        <v>8.4341990443567565E-149</v>
      </c>
      <c r="GT155" s="86">
        <f t="shared" si="396"/>
        <v>1.0344441950915368E-160</v>
      </c>
      <c r="GU155" s="86">
        <f t="shared" si="397"/>
        <v>7.9903458989937645E-147</v>
      </c>
      <c r="GV155" s="86">
        <f t="shared" si="398"/>
        <v>1.968142446052847E-129</v>
      </c>
      <c r="GW155" s="86">
        <f t="shared" si="399"/>
        <v>5.5010190609992818E-175</v>
      </c>
      <c r="GX155" s="86">
        <f t="shared" si="400"/>
        <v>5.5015694663017878E-180</v>
      </c>
      <c r="GY155" s="86">
        <f t="shared" si="401"/>
        <v>2.4677038005883053E-165</v>
      </c>
      <c r="GZ155" s="86">
        <f t="shared" si="402"/>
        <v>6.4421530588935754E-186</v>
      </c>
      <c r="HA155" s="86">
        <f t="shared" si="403"/>
        <v>1.7269923029793648E-242</v>
      </c>
      <c r="HC155" s="86">
        <f t="shared" si="326"/>
        <v>2.4426005470381578E-83</v>
      </c>
      <c r="HD155" s="86">
        <f t="shared" si="404"/>
        <v>2.0212718328971505E-85</v>
      </c>
      <c r="HE155" s="86">
        <f t="shared" si="405"/>
        <v>2.7406623809955488E-82</v>
      </c>
      <c r="HF155" s="86">
        <f t="shared" si="406"/>
        <v>1.7849884822988938E-129</v>
      </c>
      <c r="HG155" s="86">
        <f t="shared" si="407"/>
        <v>6.0200266992130393E-137</v>
      </c>
      <c r="HH155" s="86">
        <f t="shared" si="408"/>
        <v>8.2982174159885617E-188</v>
      </c>
      <c r="HI155" s="86">
        <f t="shared" si="409"/>
        <v>6.5433613161682743E-100</v>
      </c>
      <c r="HJ155" s="86">
        <f t="shared" si="410"/>
        <v>6.4587219199684162E-143</v>
      </c>
      <c r="HK155" s="86">
        <f t="shared" si="411"/>
        <v>1.2702137473799527E-160</v>
      </c>
      <c r="HL155" s="86">
        <f t="shared" si="412"/>
        <v>1.4443371786178102E-89</v>
      </c>
      <c r="HM155" s="86">
        <f t="shared" si="413"/>
        <v>2.5722346782069027E-145</v>
      </c>
      <c r="HN155" s="86">
        <f t="shared" si="414"/>
        <v>2.4863632009620564E-108</v>
      </c>
      <c r="HO155" s="86">
        <f t="shared" si="415"/>
        <v>1.5738188320869117E-87</v>
      </c>
      <c r="HP155" s="86">
        <f t="shared" si="416"/>
        <v>1.0303882017684608E-103</v>
      </c>
      <c r="HQ155" s="86">
        <f t="shared" si="417"/>
        <v>4.1514625391712993E-118</v>
      </c>
      <c r="HS155" s="86">
        <f t="shared" si="327"/>
        <v>4.242793195708431E-4</v>
      </c>
      <c r="HT155" s="86">
        <f t="shared" si="418"/>
        <v>5.823992148197457E-5</v>
      </c>
      <c r="HU155" s="86">
        <f t="shared" si="419"/>
        <v>1.8364427377271894E-5</v>
      </c>
      <c r="HV155" s="86">
        <f t="shared" si="420"/>
        <v>9.0507585709629037E-6</v>
      </c>
      <c r="HW155" s="86">
        <f t="shared" si="421"/>
        <v>9.1796473287332594E-6</v>
      </c>
      <c r="HX155" s="86">
        <f t="shared" si="422"/>
        <v>2.7378617411786372E-6</v>
      </c>
      <c r="HY155" s="86">
        <f t="shared" si="423"/>
        <v>3.2526203500351361E-7</v>
      </c>
      <c r="HZ155" s="86">
        <f t="shared" si="424"/>
        <v>1.1068017343612366E-7</v>
      </c>
      <c r="IA155" s="86">
        <f t="shared" si="425"/>
        <v>4.7608705397412826E-7</v>
      </c>
      <c r="IB155" s="86">
        <f t="shared" si="426"/>
        <v>3.2937680932096193E-7</v>
      </c>
      <c r="IC155" s="86">
        <f t="shared" si="427"/>
        <v>4.275959042882684E-7</v>
      </c>
      <c r="ID155" s="86">
        <f t="shared" si="428"/>
        <v>2.9279046776299399E-5</v>
      </c>
      <c r="IE155" s="86">
        <f t="shared" si="429"/>
        <v>2.7669821580084163E-4</v>
      </c>
      <c r="IF155" s="86">
        <f t="shared" si="430"/>
        <v>4.4888711851172464E-3</v>
      </c>
      <c r="IG155" s="86">
        <f t="shared" si="431"/>
        <v>4.6376705381240618E-3</v>
      </c>
      <c r="II155" s="86">
        <f t="shared" si="328"/>
        <v>1.2855359084656172E-6</v>
      </c>
      <c r="IJ155" s="86">
        <f t="shared" si="329"/>
        <v>2.1306754547773695E-4</v>
      </c>
      <c r="IK155" s="86">
        <f t="shared" si="330"/>
        <v>2.0993825688058579E-6</v>
      </c>
      <c r="IL155" s="86">
        <f t="shared" si="331"/>
        <v>9.1868231078015057E-7</v>
      </c>
      <c r="IM155" s="86">
        <f t="shared" si="332"/>
        <v>1.6134406847678052E-6</v>
      </c>
      <c r="IN155" s="86">
        <f t="shared" si="333"/>
        <v>1.2905917114642197E-5</v>
      </c>
      <c r="IO155" s="86">
        <f t="shared" si="334"/>
        <v>4.4776644594466807E-7</v>
      </c>
      <c r="IP155" s="86">
        <f t="shared" si="335"/>
        <v>2.8698591291951405E-5</v>
      </c>
      <c r="IQ155" s="86">
        <f t="shared" si="336"/>
        <v>8.0082127486778577E-5</v>
      </c>
      <c r="IR155" s="86">
        <f t="shared" si="337"/>
        <v>2.3061847587212542E-5</v>
      </c>
      <c r="IS155" s="86">
        <f t="shared" si="338"/>
        <v>4.1701220905891864E-6</v>
      </c>
      <c r="IT155" s="86">
        <f t="shared" si="339"/>
        <v>1.7957401267434904E-7</v>
      </c>
      <c r="IU155" s="86">
        <f t="shared" si="340"/>
        <v>4.1323324312564928E-8</v>
      </c>
      <c r="IV155" s="86">
        <f t="shared" si="341"/>
        <v>1.1988798027838431E-6</v>
      </c>
      <c r="IW155" s="86">
        <f t="shared" si="342"/>
        <v>7.268633027493189E-6</v>
      </c>
      <c r="IY155" s="86">
        <f t="shared" si="343"/>
        <v>4.2556485547930872E-4</v>
      </c>
      <c r="IZ155" s="86">
        <f t="shared" si="344"/>
        <v>2.7130746695971149E-4</v>
      </c>
      <c r="JA155" s="86">
        <f t="shared" si="345"/>
        <v>2.0463809946077753E-5</v>
      </c>
      <c r="JB155" s="86">
        <f t="shared" si="346"/>
        <v>9.9694408817430539E-6</v>
      </c>
      <c r="JC155" s="86">
        <f t="shared" si="347"/>
        <v>1.0793088013501065E-5</v>
      </c>
      <c r="JD155" s="86">
        <f t="shared" si="348"/>
        <v>1.5643778855820833E-5</v>
      </c>
      <c r="JE155" s="86">
        <f t="shared" si="349"/>
        <v>7.7302848094818162E-7</v>
      </c>
      <c r="JF155" s="86">
        <f t="shared" si="350"/>
        <v>2.8809271465387527E-5</v>
      </c>
      <c r="JG155" s="86">
        <f t="shared" si="351"/>
        <v>8.05582145407527E-5</v>
      </c>
      <c r="JH155" s="86">
        <f t="shared" si="352"/>
        <v>2.3391224396533503E-5</v>
      </c>
      <c r="JI155" s="86">
        <f t="shared" si="353"/>
        <v>4.5977179948774549E-6</v>
      </c>
      <c r="JJ155" s="86">
        <f t="shared" si="354"/>
        <v>2.9458620788973749E-5</v>
      </c>
      <c r="JK155" s="86">
        <f t="shared" si="355"/>
        <v>2.7673953912515421E-4</v>
      </c>
      <c r="JL155" s="86">
        <f t="shared" si="356"/>
        <v>4.4900700649200299E-3</v>
      </c>
      <c r="JM155" s="86">
        <f t="shared" si="357"/>
        <v>4.6449391711515546E-3</v>
      </c>
    </row>
    <row r="156" spans="2:273" x14ac:dyDescent="0.25">
      <c r="B156" s="2">
        <v>129</v>
      </c>
      <c r="C156" s="37">
        <v>90.483999999999995</v>
      </c>
      <c r="D156" s="37">
        <v>91.016000000000005</v>
      </c>
      <c r="E156" s="37">
        <v>88.933999999999997</v>
      </c>
      <c r="F156" s="37">
        <v>89.18</v>
      </c>
      <c r="G156" s="37">
        <v>88.656000000000006</v>
      </c>
      <c r="H156" s="37">
        <v>88.75</v>
      </c>
      <c r="I156" s="37">
        <v>88.569000000000003</v>
      </c>
      <c r="J156" s="37">
        <v>91.22</v>
      </c>
      <c r="K156" s="37">
        <v>87.39</v>
      </c>
      <c r="L156" s="37">
        <v>88.558999999999997</v>
      </c>
      <c r="M156" s="37">
        <v>87.433000000000007</v>
      </c>
      <c r="N156" s="37">
        <v>87.492000000000004</v>
      </c>
      <c r="O156" s="37">
        <v>89.661000000000001</v>
      </c>
      <c r="P156" s="37">
        <v>89.6</v>
      </c>
      <c r="Q156" s="37">
        <v>93.95</v>
      </c>
      <c r="S156" s="4">
        <f t="shared" si="441"/>
        <v>91.344513052223718</v>
      </c>
      <c r="T156" s="4">
        <f t="shared" si="442"/>
        <v>91.332410301524916</v>
      </c>
      <c r="U156" s="4">
        <f t="shared" si="443"/>
        <v>89.397086634417661</v>
      </c>
      <c r="V156" s="4">
        <f t="shared" si="444"/>
        <v>87.452590037689816</v>
      </c>
      <c r="W156" s="4">
        <f t="shared" si="445"/>
        <v>87.678887661093199</v>
      </c>
      <c r="X156" s="4">
        <f t="shared" si="446"/>
        <v>88.532401848048679</v>
      </c>
      <c r="Y156" s="4">
        <f t="shared" si="447"/>
        <v>89.642092474776902</v>
      </c>
      <c r="Z156" s="4">
        <f t="shared" si="448"/>
        <v>90.399545498748736</v>
      </c>
      <c r="AA156" s="4">
        <f t="shared" si="449"/>
        <v>89.846279066391631</v>
      </c>
      <c r="AB156" s="4">
        <f t="shared" si="450"/>
        <v>89.377987952889868</v>
      </c>
      <c r="AC156" s="4">
        <f t="shared" si="451"/>
        <v>88.340754064740011</v>
      </c>
      <c r="AD156" s="4">
        <f t="shared" si="452"/>
        <v>87.717487446292154</v>
      </c>
      <c r="AE156" s="4">
        <f t="shared" si="453"/>
        <v>90.238749942318677</v>
      </c>
      <c r="AF156" s="4">
        <f t="shared" si="454"/>
        <v>91.903223081014644</v>
      </c>
      <c r="AG156" s="4">
        <f t="shared" si="455"/>
        <v>95.646228564196733</v>
      </c>
      <c r="AI156" s="4">
        <f t="shared" si="456"/>
        <v>-0.86051305222372321</v>
      </c>
      <c r="AJ156" s="4">
        <f t="shared" si="457"/>
        <v>-0.31641030152491112</v>
      </c>
      <c r="AK156" s="4">
        <f t="shared" si="458"/>
        <v>-0.46308663441766384</v>
      </c>
      <c r="AL156" s="4">
        <f t="shared" si="459"/>
        <v>1.7274099623101904</v>
      </c>
      <c r="AM156" s="4">
        <f t="shared" si="460"/>
        <v>0.9771123389068066</v>
      </c>
      <c r="AN156" s="4">
        <f t="shared" si="461"/>
        <v>0.21759815195132148</v>
      </c>
      <c r="AO156" s="4">
        <f t="shared" si="462"/>
        <v>-1.0730924747768995</v>
      </c>
      <c r="AP156" s="4">
        <f t="shared" si="463"/>
        <v>0.82045450125126251</v>
      </c>
      <c r="AQ156" s="4">
        <f t="shared" si="464"/>
        <v>-2.4562790663916303</v>
      </c>
      <c r="AR156" s="4">
        <f t="shared" si="465"/>
        <v>-0.81898795288987003</v>
      </c>
      <c r="AS156" s="4">
        <f t="shared" si="466"/>
        <v>-0.9077540647400042</v>
      </c>
      <c r="AT156" s="4">
        <f t="shared" si="467"/>
        <v>-0.22548744629214923</v>
      </c>
      <c r="AU156" s="4">
        <f t="shared" si="468"/>
        <v>-0.57774994231867538</v>
      </c>
      <c r="AV156" s="4">
        <f t="shared" si="469"/>
        <v>-2.3032230810146501</v>
      </c>
      <c r="AW156" s="4">
        <f t="shared" si="469"/>
        <v>-1.6962285641967298</v>
      </c>
      <c r="AY156" s="2">
        <f t="shared" ref="AY156:AY219" si="520">IF(OR($B156 &lt; C$230, $B156 &gt; C$233), #N/A, ((1-FG156)*DK156) + (FG156 - FW156)*EA156 + (FW156*EQ156))</f>
        <v>91.344513052223718</v>
      </c>
      <c r="AZ156" s="2">
        <f t="shared" si="359"/>
        <v>91.315768167370933</v>
      </c>
      <c r="BA156" s="2">
        <f t="shared" si="360"/>
        <v>89.396580065820515</v>
      </c>
      <c r="BB156" s="2">
        <f t="shared" si="361"/>
        <v>87.452254947664855</v>
      </c>
      <c r="BC156" s="2">
        <f t="shared" si="362"/>
        <v>87.678316950422769</v>
      </c>
      <c r="BD156" s="2">
        <f t="shared" si="363"/>
        <v>88.528222305819156</v>
      </c>
      <c r="BE156" s="2">
        <f t="shared" si="364"/>
        <v>89.641802287611171</v>
      </c>
      <c r="BF156" s="2">
        <f t="shared" si="365"/>
        <v>90.388863817685433</v>
      </c>
      <c r="BG156" s="2">
        <f t="shared" si="366"/>
        <v>89.817174095495076</v>
      </c>
      <c r="BH156" s="2">
        <f t="shared" si="367"/>
        <v>89.367502691740398</v>
      </c>
      <c r="BI156" s="2">
        <f t="shared" si="368"/>
        <v>88.338140623563078</v>
      </c>
      <c r="BJ156" s="2">
        <f t="shared" si="369"/>
        <v>87.717325508697343</v>
      </c>
      <c r="BK156" s="2">
        <f t="shared" si="370"/>
        <v>90.23863978333614</v>
      </c>
      <c r="BL156" s="2">
        <f t="shared" si="371"/>
        <v>91.893112144432223</v>
      </c>
      <c r="BM156" s="2">
        <f t="shared" si="372"/>
        <v>95.606230035044035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>
        <f t="shared" ref="CE156:CE219" si="521">IF(AND(IY156 &lt; $CS$22, $B156 &gt; C$231, $B156 &lt; C$232), C156, "")</f>
        <v>90.483999999999995</v>
      </c>
      <c r="CF156" s="2">
        <f t="shared" ref="CF156:CF219" si="522">IF(AND(IZ156 &lt; $CS$22, $B156 &gt; D$231, $B156 &lt; D$232), D156, "")</f>
        <v>91.016000000000005</v>
      </c>
      <c r="CG156" s="2">
        <f t="shared" ref="CG156:CG219" si="523">IF(AND(JA156 &lt; $CS$22, $B156 &gt; E$231, $B156 &lt; E$232), E156, "")</f>
        <v>88.933999999999997</v>
      </c>
      <c r="CH156" s="2">
        <f t="shared" ref="CH156:CH219" si="524">IF(AND(JB156 &lt; $CS$22, $B156 &gt; F$231, $B156 &lt; F$232), F156, "")</f>
        <v>89.18</v>
      </c>
      <c r="CI156" s="2">
        <f t="shared" ref="CI156:CI219" si="525">IF(AND(JC156 &lt; $CS$22, $B156 &gt; G$231, $B156 &lt; G$232), G156, "")</f>
        <v>88.656000000000006</v>
      </c>
      <c r="CJ156" s="2">
        <f t="shared" ref="CJ156:CJ219" si="526">IF(AND(JD156 &lt; $CS$22, $B156 &gt; H$231, $B156 &lt; H$232), H156, "")</f>
        <v>88.75</v>
      </c>
      <c r="CK156" s="2">
        <f t="shared" ref="CK156:CK219" si="527">IF(AND(JE156 &lt; $CS$22, $B156 &gt; I$231, $B156 &lt; I$232), I156, "")</f>
        <v>88.569000000000003</v>
      </c>
      <c r="CL156" s="2">
        <f t="shared" ref="CL156:CL219" si="528">IF(AND(JF156 &lt; $CS$22, $B156 &gt; J$231, $B156 &lt; J$232), J156, "")</f>
        <v>91.22</v>
      </c>
      <c r="CM156" s="2">
        <f t="shared" ref="CM156:CM219" si="529">IF(AND(JG156 &lt; $CS$22, $B156 &gt; K$231, $B156 &lt; K$232), K156, "")</f>
        <v>87.39</v>
      </c>
      <c r="CN156" s="2">
        <f t="shared" ref="CN156:CN219" si="530">IF(AND(JH156 &lt; $CS$22, $B156 &gt; L$231, $B156 &lt; L$232), L156, "")</f>
        <v>88.558999999999997</v>
      </c>
      <c r="CO156" s="2">
        <f t="shared" ref="CO156:CO219" si="531">IF(AND(JI156 &lt; $CS$22, $B156 &gt; M$231, $B156 &lt; M$232), M156, "")</f>
        <v>87.433000000000007</v>
      </c>
      <c r="CP156" s="2">
        <f t="shared" ref="CP156:CP219" si="532">IF(AND(JJ156 &lt; $CS$22, $B156 &gt; N$231, $B156 &lt; N$232), N156, "")</f>
        <v>87.492000000000004</v>
      </c>
      <c r="CQ156" s="2">
        <f t="shared" ref="CQ156:CQ219" si="533">IF(AND(JK156 &lt; $CS$22, $B156 &gt; O$231, $B156 &lt; O$232), O156, "")</f>
        <v>89.661000000000001</v>
      </c>
      <c r="CR156" s="2">
        <f t="shared" ref="CR156:CR219" si="534">IF(AND(JL156 &lt; $CS$22, $B156 &gt; P$231, $B156 &lt; P$232), P156, "")</f>
        <v>89.6</v>
      </c>
      <c r="CS156" s="2">
        <f t="shared" ref="CS156:CS219" si="535">IF(AND(JM156 &lt; $CS$22, $B156 &gt; Q$231, $B156 &lt; Q$232), Q156, "")</f>
        <v>93.95</v>
      </c>
      <c r="CU156" s="2">
        <f t="shared" si="485"/>
        <v>90.483999999999995</v>
      </c>
      <c r="CV156" s="2">
        <f t="shared" si="486"/>
        <v>91.016000000000005</v>
      </c>
      <c r="CW156" s="2">
        <f t="shared" si="487"/>
        <v>88.933999999999997</v>
      </c>
      <c r="CX156" s="2">
        <f t="shared" si="488"/>
        <v>89.18</v>
      </c>
      <c r="CY156" s="2">
        <f t="shared" si="489"/>
        <v>88.656000000000006</v>
      </c>
      <c r="CZ156" s="2">
        <f t="shared" si="490"/>
        <v>88.75</v>
      </c>
      <c r="DA156" s="2">
        <f t="shared" si="491"/>
        <v>88.569000000000003</v>
      </c>
      <c r="DB156" s="2">
        <f t="shared" si="492"/>
        <v>91.22</v>
      </c>
      <c r="DC156" s="2">
        <f t="shared" si="493"/>
        <v>87.39</v>
      </c>
      <c r="DD156" s="2">
        <f t="shared" si="494"/>
        <v>88.558999999999997</v>
      </c>
      <c r="DE156" s="2">
        <f t="shared" si="495"/>
        <v>87.433000000000007</v>
      </c>
      <c r="DF156" s="2">
        <f t="shared" si="496"/>
        <v>87.492000000000004</v>
      </c>
      <c r="DG156" s="2">
        <f t="shared" si="497"/>
        <v>89.661000000000001</v>
      </c>
      <c r="DH156" s="2">
        <f t="shared" si="498"/>
        <v>89.6</v>
      </c>
      <c r="DI156" s="2">
        <f t="shared" si="499"/>
        <v>93.95</v>
      </c>
      <c r="DK156" s="2">
        <f t="shared" si="500"/>
        <v>119.26409649122807</v>
      </c>
      <c r="DL156" s="2">
        <f t="shared" si="501"/>
        <v>107.35626080139373</v>
      </c>
      <c r="DM156" s="2">
        <f t="shared" si="501"/>
        <v>111.98898610351243</v>
      </c>
      <c r="DN156" s="2">
        <f t="shared" si="501"/>
        <v>104.29322510121459</v>
      </c>
      <c r="DO156" s="2">
        <f t="shared" si="501"/>
        <v>108.56072163256374</v>
      </c>
      <c r="DP156" s="2">
        <f t="shared" si="501"/>
        <v>115.71562694122696</v>
      </c>
      <c r="DQ156" s="2">
        <f t="shared" si="501"/>
        <v>113.92953109243696</v>
      </c>
      <c r="DR156" s="2">
        <f t="shared" si="501"/>
        <v>113.87866554621847</v>
      </c>
      <c r="DS156" s="2">
        <f t="shared" si="501"/>
        <v>108.10287275847276</v>
      </c>
      <c r="DT156" s="2">
        <f t="shared" si="501"/>
        <v>107.20759502359499</v>
      </c>
      <c r="DU156" s="2">
        <f t="shared" si="501"/>
        <v>112.30866529386532</v>
      </c>
      <c r="DV156" s="2">
        <f t="shared" si="501"/>
        <v>107.73122854433379</v>
      </c>
      <c r="DW156" s="2">
        <f t="shared" si="501"/>
        <v>112.72462884341832</v>
      </c>
      <c r="DX156" s="2">
        <f t="shared" si="501"/>
        <v>126.49779938884646</v>
      </c>
      <c r="DY156" s="2">
        <f t="shared" si="501"/>
        <v>117.99923918621704</v>
      </c>
      <c r="EA156" s="2">
        <f t="shared" si="440"/>
        <v>91.284234129240076</v>
      </c>
      <c r="EB156" s="2">
        <f t="shared" si="502"/>
        <v>91.10313984690805</v>
      </c>
      <c r="EC156" s="2">
        <f t="shared" si="503"/>
        <v>89.254449572994361</v>
      </c>
      <c r="ED156" s="2">
        <f t="shared" si="504"/>
        <v>87.216306425147621</v>
      </c>
      <c r="EE156" s="2">
        <f t="shared" si="505"/>
        <v>87.547885625332839</v>
      </c>
      <c r="EF156" s="2">
        <f t="shared" si="506"/>
        <v>88.461586054721948</v>
      </c>
      <c r="EG156" s="2">
        <f t="shared" si="507"/>
        <v>89.670141166543445</v>
      </c>
      <c r="EH156" s="2">
        <f t="shared" si="508"/>
        <v>90.374408940794893</v>
      </c>
      <c r="EI156" s="2">
        <f t="shared" si="509"/>
        <v>89.847422341571786</v>
      </c>
      <c r="EJ156" s="2">
        <f t="shared" si="510"/>
        <v>89.330852338333614</v>
      </c>
      <c r="EK156" s="2">
        <f t="shared" si="511"/>
        <v>88.283884236230435</v>
      </c>
      <c r="EL156" s="2">
        <f t="shared" si="512"/>
        <v>87.668663012233452</v>
      </c>
      <c r="EM156" s="2">
        <f t="shared" si="513"/>
        <v>90.281389514673435</v>
      </c>
      <c r="EN156" s="2">
        <f t="shared" si="514"/>
        <v>91.846316914407865</v>
      </c>
      <c r="EO156" s="2">
        <f t="shared" si="515"/>
        <v>95.692940914796367</v>
      </c>
      <c r="EQ156" s="2">
        <f t="shared" si="516"/>
        <v>91.565681825196762</v>
      </c>
      <c r="ER156" s="2">
        <f t="shared" si="517"/>
        <v>91.941484891157245</v>
      </c>
      <c r="ES156" s="2">
        <f t="shared" si="517"/>
        <v>89.870689658175493</v>
      </c>
      <c r="ET156" s="2">
        <f t="shared" si="517"/>
        <v>88.282527709946521</v>
      </c>
      <c r="EU156" s="2">
        <f t="shared" si="517"/>
        <v>88.123752990745629</v>
      </c>
      <c r="EV156" s="2">
        <f t="shared" si="517"/>
        <v>88.705867943431826</v>
      </c>
      <c r="EW156" s="2">
        <f t="shared" si="517"/>
        <v>89.503689464537572</v>
      </c>
      <c r="EX156" s="2">
        <f t="shared" si="517"/>
        <v>90.399282892151177</v>
      </c>
      <c r="EY156" s="2">
        <f t="shared" si="517"/>
        <v>89.707212290828735</v>
      </c>
      <c r="EZ156" s="2">
        <f t="shared" si="517"/>
        <v>89.450875503353245</v>
      </c>
      <c r="FA156" s="2">
        <f t="shared" si="517"/>
        <v>88.476925908842745</v>
      </c>
      <c r="FB156" s="2">
        <f t="shared" si="517"/>
        <v>87.877425481356255</v>
      </c>
      <c r="FC156" s="2">
        <f t="shared" si="517"/>
        <v>89.999980086639127</v>
      </c>
      <c r="FD156" s="2">
        <f t="shared" si="517"/>
        <v>92.057881748601289</v>
      </c>
      <c r="FE156" s="2">
        <f t="shared" si="517"/>
        <v>95.134681620924368</v>
      </c>
      <c r="FG156" s="2">
        <f t="shared" si="518"/>
        <v>0.99973769041063854</v>
      </c>
      <c r="FH156" s="2">
        <f t="shared" si="519"/>
        <v>0.99970116213248816</v>
      </c>
      <c r="FI156" s="2">
        <f t="shared" si="519"/>
        <v>0.99966539315016623</v>
      </c>
      <c r="FJ156" s="2">
        <f t="shared" si="519"/>
        <v>0.99967189515833477</v>
      </c>
      <c r="FK156" s="2">
        <f t="shared" si="519"/>
        <v>0.99968288765849944</v>
      </c>
      <c r="FL156" s="2">
        <f t="shared" si="519"/>
        <v>0.99966939827638379</v>
      </c>
      <c r="FM156" s="2">
        <f t="shared" si="519"/>
        <v>0.99962340003319727</v>
      </c>
      <c r="FN156" s="2">
        <f t="shared" si="519"/>
        <v>0.99966007057996054</v>
      </c>
      <c r="FO156" s="2">
        <f t="shared" si="519"/>
        <v>0.99964822144810483</v>
      </c>
      <c r="FP156" s="2">
        <f t="shared" si="519"/>
        <v>0.99965345930029825</v>
      </c>
      <c r="FQ156" s="2">
        <f t="shared" si="519"/>
        <v>0.99966231897703861</v>
      </c>
      <c r="FR156" s="2">
        <f t="shared" si="519"/>
        <v>0.99965272486018752</v>
      </c>
      <c r="FS156" s="2">
        <f t="shared" si="519"/>
        <v>0.99965228952343799</v>
      </c>
      <c r="FT156" s="2">
        <f t="shared" si="519"/>
        <v>0.99962069739175885</v>
      </c>
      <c r="FU156" s="2">
        <f t="shared" si="519"/>
        <v>0.99962163592509257</v>
      </c>
      <c r="FW156" s="2">
        <f t="shared" ref="FW156:FW219" si="536">POWER(10,($B156-C$232)/C$229)/(1+POWER(10,($B156-C$232)/C$229))</f>
        <v>0.18809724697559779</v>
      </c>
      <c r="FX156" s="2">
        <f t="shared" si="376"/>
        <v>0.24783503389409006</v>
      </c>
      <c r="FY156" s="2">
        <f t="shared" si="377"/>
        <v>0.21829699886484039</v>
      </c>
      <c r="FZ156" s="2">
        <f t="shared" si="378"/>
        <v>0.21603911505324061</v>
      </c>
      <c r="GA156" s="2">
        <f t="shared" si="379"/>
        <v>0.21492430878313909</v>
      </c>
      <c r="GB156" s="2">
        <f t="shared" si="380"/>
        <v>0.23589967520292349</v>
      </c>
      <c r="GC156" s="2">
        <f t="shared" si="381"/>
        <v>0.22514016931895875</v>
      </c>
      <c r="GD156" s="2">
        <f t="shared" si="382"/>
        <v>0.2599140153331177</v>
      </c>
      <c r="GE156" s="2">
        <f t="shared" si="383"/>
        <v>0.2615370424175682</v>
      </c>
      <c r="GF156" s="2">
        <f t="shared" si="384"/>
        <v>0.25374547057856806</v>
      </c>
      <c r="GG156" s="2">
        <f t="shared" si="385"/>
        <v>0.23903478489506536</v>
      </c>
      <c r="GH156" s="2">
        <f t="shared" si="386"/>
        <v>0.19972587213079751</v>
      </c>
      <c r="GI156" s="2">
        <f t="shared" si="387"/>
        <v>0.17964387736765705</v>
      </c>
      <c r="GJ156" s="2">
        <f t="shared" si="388"/>
        <v>0.15906155893380097</v>
      </c>
      <c r="GK156" s="2">
        <f t="shared" si="389"/>
        <v>0.17044191239965095</v>
      </c>
      <c r="GM156" s="86">
        <f t="shared" ref="GM156:GM219" si="537" xml:space="preserve"> _xlfn.NORM.DIST($B156, C$7, ABS(C$11), TRUE) * _xlfn.NORM.DIST(($B156 - C$7)*C$15, 0, ABS(C$11), TRUE) * 2</f>
        <v>2.5986332153747197E-174</v>
      </c>
      <c r="GN156" s="86">
        <f t="shared" si="390"/>
        <v>6.2794281584090503E-128</v>
      </c>
      <c r="GO156" s="86">
        <f t="shared" si="391"/>
        <v>2.8385192575914518E-122</v>
      </c>
      <c r="GP156" s="86">
        <f t="shared" si="392"/>
        <v>4.4638127891127192E-206</v>
      </c>
      <c r="GQ156" s="86">
        <f t="shared" si="393"/>
        <v>1.4712217021738623E-186</v>
      </c>
      <c r="GR156" s="86">
        <f t="shared" si="394"/>
        <v>5.6427079706866464E-172</v>
      </c>
      <c r="GS156" s="86">
        <f t="shared" si="395"/>
        <v>3.9916655432731059E-153</v>
      </c>
      <c r="GT156" s="86">
        <f t="shared" si="396"/>
        <v>2.6264533352961545E-165</v>
      </c>
      <c r="GU156" s="86">
        <f t="shared" si="397"/>
        <v>4.6887405473281126E-151</v>
      </c>
      <c r="GV156" s="86">
        <f t="shared" si="398"/>
        <v>3.607523588033074E-133</v>
      </c>
      <c r="GW156" s="86">
        <f t="shared" si="399"/>
        <v>4.8085927842586135E-180</v>
      </c>
      <c r="GX156" s="86">
        <f t="shared" si="400"/>
        <v>3.1163183358699378E-185</v>
      </c>
      <c r="GY156" s="86">
        <f t="shared" si="401"/>
        <v>3.7916831487001072E-170</v>
      </c>
      <c r="GZ156" s="86">
        <f t="shared" si="402"/>
        <v>2.6361141567498219E-191</v>
      </c>
      <c r="HA156" s="86">
        <f t="shared" si="403"/>
        <v>1.9320383653233228E-249</v>
      </c>
      <c r="HC156" s="86">
        <f t="shared" ref="HC156:HC219" si="538" xml:space="preserve"> _xlfn.NORM.DIST($B156, C$8, ABS(C$12), TRUE) * _xlfn.NORM.DIST(($B156 - C$8)*C$16, 0, ABS(C$12), TRUE) * 2</f>
        <v>7.0969712154045805E-87</v>
      </c>
      <c r="HD156" s="86">
        <f t="shared" si="404"/>
        <v>4.2312783698481673E-89</v>
      </c>
      <c r="HE156" s="86">
        <f t="shared" si="405"/>
        <v>9.5463007870123373E-86</v>
      </c>
      <c r="HF156" s="86">
        <f t="shared" si="406"/>
        <v>5.5968315407727034E-135</v>
      </c>
      <c r="HG156" s="86">
        <f t="shared" si="407"/>
        <v>1.0077771007707685E-142</v>
      </c>
      <c r="HH156" s="86">
        <f t="shared" si="408"/>
        <v>1.1337729794254186E-195</v>
      </c>
      <c r="HI156" s="86">
        <f t="shared" si="409"/>
        <v>4.1180239369983535E-104</v>
      </c>
      <c r="HJ156" s="86">
        <f t="shared" si="410"/>
        <v>8.7893433685187735E-149</v>
      </c>
      <c r="HK156" s="86">
        <f t="shared" si="411"/>
        <v>2.5825202849242583E-167</v>
      </c>
      <c r="HL156" s="86">
        <f t="shared" si="412"/>
        <v>2.960049699283946E-93</v>
      </c>
      <c r="HM156" s="86">
        <f t="shared" si="413"/>
        <v>2.1733822902493622E-151</v>
      </c>
      <c r="HN156" s="86">
        <f t="shared" si="414"/>
        <v>6.1177824194750044E-113</v>
      </c>
      <c r="HO156" s="86">
        <f t="shared" si="415"/>
        <v>2.6828087145983948E-91</v>
      </c>
      <c r="HP156" s="86">
        <f t="shared" si="416"/>
        <v>3.786947265875672E-108</v>
      </c>
      <c r="HQ156" s="86">
        <f t="shared" si="417"/>
        <v>4.5014788921118289E-123</v>
      </c>
      <c r="HS156" s="86">
        <f t="shared" ref="HS156:HS219" si="539" xml:space="preserve"> _xlfn.NORM.DIST($B156, C$9, ABS(C$13), TRUE) * _xlfn.NORM.DIST(($B156 - C$9)*C$17, 0, ABS(C$13), TRUE) * 2</f>
        <v>1.2072402381092242E-4</v>
      </c>
      <c r="HT156" s="86">
        <f t="shared" si="418"/>
        <v>1.4408830616142596E-5</v>
      </c>
      <c r="HU156" s="86">
        <f t="shared" si="419"/>
        <v>3.4486505124066594E-6</v>
      </c>
      <c r="HV156" s="86">
        <f t="shared" si="420"/>
        <v>1.5403031755302313E-6</v>
      </c>
      <c r="HW156" s="86">
        <f t="shared" si="421"/>
        <v>1.6445077060385733E-6</v>
      </c>
      <c r="HX156" s="86">
        <f t="shared" si="422"/>
        <v>4.5274249994212476E-7</v>
      </c>
      <c r="HY156" s="86">
        <f t="shared" si="423"/>
        <v>3.7707173999832536E-8</v>
      </c>
      <c r="HZ156" s="86">
        <f t="shared" si="424"/>
        <v>1.2828915303872911E-8</v>
      </c>
      <c r="IA156" s="86">
        <f t="shared" si="425"/>
        <v>6.7905667712547021E-8</v>
      </c>
      <c r="IB156" s="86">
        <f t="shared" si="426"/>
        <v>4.2600513978159192E-8</v>
      </c>
      <c r="IC156" s="86">
        <f t="shared" si="427"/>
        <v>5.4176062375351852E-8</v>
      </c>
      <c r="ID156" s="86">
        <f t="shared" si="428"/>
        <v>5.5437407753238022E-6</v>
      </c>
      <c r="IE156" s="86">
        <f t="shared" si="429"/>
        <v>6.7024329046312808E-5</v>
      </c>
      <c r="IF156" s="86">
        <f t="shared" si="430"/>
        <v>1.6582892770544157E-3</v>
      </c>
      <c r="IG156" s="86">
        <f t="shared" si="431"/>
        <v>1.7043170282397102E-3</v>
      </c>
      <c r="II156" s="86">
        <f t="shared" ref="II156:II219" si="540" xml:space="preserve"> _xlfn.NORM.DIST($B156, C$10, ABS(C$14), TRUE) * _xlfn.NORM.DIST(($B156 - C$10)*C$18, 0, ABS(C$14), TRUE) * 2</f>
        <v>5.235533034897319E-6</v>
      </c>
      <c r="IJ156" s="86">
        <f t="shared" ref="IJ156:IJ219" si="541" xml:space="preserve"> _xlfn.NORM.DIST($B156, D$10, ABS(D$14), TRUE) * _xlfn.NORM.DIST(($B156 - D$10)*D$18, 0, ABS(D$14), TRUE) * 2</f>
        <v>6.2642739857355712E-4</v>
      </c>
      <c r="IK156" s="86">
        <f t="shared" ref="IK156:IK219" si="542" xml:space="preserve"> _xlfn.NORM.DIST($B156, E$10, ABS(E$14), TRUE) * _xlfn.NORM.DIST(($B156 - E$10)*E$18, 0, ABS(E$14), TRUE) * 2</f>
        <v>9.6793572024548741E-6</v>
      </c>
      <c r="IL156" s="86">
        <f t="shared" ref="IL156:IL219" si="543" xml:space="preserve"> _xlfn.NORM.DIST($B156, F$10, ABS(F$14), TRUE) * _xlfn.NORM.DIST(($B156 - F$10)*F$18, 0, ABS(F$14), TRUE) * 2</f>
        <v>4.6280941868734838E-6</v>
      </c>
      <c r="IM156" s="86">
        <f t="shared" ref="IM156:IM219" si="544" xml:space="preserve"> _xlfn.NORM.DIST($B156, G$10, ABS(G$14), TRUE) * _xlfn.NORM.DIST(($B156 - G$10)*G$18, 0, ABS(G$14), TRUE) * 2</f>
        <v>7.5241036139067547E-6</v>
      </c>
      <c r="IN156" s="86">
        <f t="shared" ref="IN156:IN219" si="545" xml:space="preserve"> _xlfn.NORM.DIST($B156, H$10, ABS(H$14), TRUE) * _xlfn.NORM.DIST(($B156 - H$10)*H$18, 0, ABS(H$14), TRUE) * 2</f>
        <v>5.2358399607862543E-5</v>
      </c>
      <c r="IO156" s="86">
        <f t="shared" ref="IO156:IO219" si="546" xml:space="preserve"> _xlfn.NORM.DIST($B156, I$10, ABS(I$14), TRUE) * _xlfn.NORM.DIST(($B156 - I$10)*I$18, 0, ABS(I$14), TRUE) * 2</f>
        <v>2.634810618486102E-6</v>
      </c>
      <c r="IP156" s="86">
        <f t="shared" ref="IP156:IP219" si="547" xml:space="preserve"> _xlfn.NORM.DIST($B156, J$10, ABS(J$14), TRUE) * _xlfn.NORM.DIST(($B156 - J$10)*J$18, 0, ABS(J$14), TRUE) * 2</f>
        <v>1.2039079740276633E-4</v>
      </c>
      <c r="IQ156" s="86">
        <f t="shared" ref="IQ156:IQ219" si="548" xml:space="preserve"> _xlfn.NORM.DIST($B156, K$10, ABS(K$14), TRUE) * _xlfn.NORM.DIST(($B156 - K$10)*K$18, 0, ABS(K$14), TRUE) * 2</f>
        <v>2.9111683801074658E-4</v>
      </c>
      <c r="IR156" s="86">
        <f t="shared" ref="IR156:IR219" si="549" xml:space="preserve"> _xlfn.NORM.DIST($B156, L$10, ABS(L$14), TRUE) * _xlfn.NORM.DIST(($B156 - L$10)*L$18, 0, ABS(L$14), TRUE) * 2</f>
        <v>9.6123648542075676E-5</v>
      </c>
      <c r="IS156" s="86">
        <f t="shared" ref="IS156:IS219" si="550" xml:space="preserve"> _xlfn.NORM.DIST($B156, M$10, ABS(M$14), TRUE) * _xlfn.NORM.DIST(($B156 - M$10)*M$18, 0, ABS(M$14), TRUE) * 2</f>
        <v>2.0110084977890256E-5</v>
      </c>
      <c r="IT156" s="86">
        <f t="shared" ref="IT156:IT219" si="551" xml:space="preserve"> _xlfn.NORM.DIST($B156, N$10, ABS(N$14), TRUE) * _xlfn.NORM.DIST(($B156 - N$10)*N$18, 0, ABS(N$14), TRUE) * 2</f>
        <v>9.8530106120950942E-7</v>
      </c>
      <c r="IU156" s="86">
        <f t="shared" ref="IU156:IU219" si="552" xml:space="preserve"> _xlfn.NORM.DIST($B156, O$10, ABS(O$14), TRUE) * _xlfn.NORM.DIST(($B156 - O$10)*O$18, 0, ABS(O$14), TRUE) * 2</f>
        <v>2.3223914316196044E-7</v>
      </c>
      <c r="IV156" s="86">
        <f t="shared" ref="IV156:IV219" si="553" xml:space="preserve"> _xlfn.NORM.DIST($B156, P$10, ABS(P$14), TRUE) * _xlfn.NORM.DIST(($B156 - P$10)*P$18, 0, ABS(P$14), TRUE) * 2</f>
        <v>4.1972845060177775E-6</v>
      </c>
      <c r="IW156" s="86">
        <f t="shared" ref="IW156:IW219" si="554" xml:space="preserve"> _xlfn.NORM.DIST($B156, Q$10, ABS(Q$14), TRUE) * _xlfn.NORM.DIST(($B156 - Q$10)*Q$18, 0, ABS(Q$14), TRUE) * 2</f>
        <v>2.2089935480888992E-5</v>
      </c>
      <c r="IY156" s="86">
        <f t="shared" ref="IY156:IY219" si="555">GM156+HC156+HS156+II156</f>
        <v>1.2595955684581973E-4</v>
      </c>
      <c r="IZ156" s="86">
        <f t="shared" ref="IZ156:IZ219" si="556">GN156+HD156+HT156+IJ156</f>
        <v>6.4083622918969976E-4</v>
      </c>
      <c r="JA156" s="86">
        <f t="shared" ref="JA156:JA219" si="557">GO156+HE156+HU156+IK156</f>
        <v>1.3128007714861533E-5</v>
      </c>
      <c r="JB156" s="86">
        <f t="shared" ref="JB156:JB219" si="558">GP156+HF156+HV156+IL156</f>
        <v>6.168397362403715E-6</v>
      </c>
      <c r="JC156" s="86">
        <f t="shared" ref="JC156:JC219" si="559">GQ156+HG156+HW156+IM156</f>
        <v>9.1686113199453276E-6</v>
      </c>
      <c r="JD156" s="86">
        <f t="shared" ref="JD156:JD219" si="560">GR156+HH156+HX156+IN156</f>
        <v>5.281114210780467E-5</v>
      </c>
      <c r="JE156" s="86">
        <f t="shared" ref="JE156:JE219" si="561">GS156+HI156+HY156+IO156</f>
        <v>2.6725177924859343E-6</v>
      </c>
      <c r="JF156" s="86">
        <f t="shared" ref="JF156:JF219" si="562">GT156+HJ156+HZ156+IP156</f>
        <v>1.2040362631807019E-4</v>
      </c>
      <c r="JG156" s="86">
        <f t="shared" ref="JG156:JG219" si="563">GU156+HK156+IA156+IQ156</f>
        <v>2.9118474367845914E-4</v>
      </c>
      <c r="JH156" s="86">
        <f t="shared" ref="JH156:JH219" si="564">GV156+HL156+IB156+IR156</f>
        <v>9.616624905605383E-5</v>
      </c>
      <c r="JI156" s="86">
        <f t="shared" ref="JI156:JI219" si="565">GW156+HM156+IC156+IS156</f>
        <v>2.0164261040265608E-5</v>
      </c>
      <c r="JJ156" s="86">
        <f t="shared" ref="JJ156:JJ219" si="566">GX156+HN156+ID156+IT156</f>
        <v>6.5290418365333117E-6</v>
      </c>
      <c r="JK156" s="86">
        <f t="shared" ref="JK156:JK219" si="567">GY156+HO156+IE156+IU156</f>
        <v>6.7256568189474767E-5</v>
      </c>
      <c r="JL156" s="86">
        <f t="shared" ref="JL156:JL219" si="568">GZ156+HP156+IF156+IV156</f>
        <v>1.6624865615604335E-3</v>
      </c>
      <c r="JM156" s="86">
        <f t="shared" ref="JM156:JM219" si="569">HA156+HQ156+IG156+IW156</f>
        <v>1.7264069637205992E-3</v>
      </c>
    </row>
    <row r="157" spans="2:273" x14ac:dyDescent="0.25">
      <c r="B157" s="2">
        <v>130</v>
      </c>
      <c r="C157" s="37">
        <v>91.031999999999996</v>
      </c>
      <c r="D157" s="37">
        <v>89.225999999999999</v>
      </c>
      <c r="E157" s="37">
        <v>88.59</v>
      </c>
      <c r="F157" s="37">
        <v>83.802999999999997</v>
      </c>
      <c r="G157" s="37">
        <v>86.704999999999998</v>
      </c>
      <c r="H157" s="37">
        <v>87.382999999999996</v>
      </c>
      <c r="I157" s="37">
        <v>88.585999999999999</v>
      </c>
      <c r="J157" s="37">
        <v>89.051000000000002</v>
      </c>
      <c r="K157" s="37">
        <v>92.119</v>
      </c>
      <c r="L157" s="37">
        <v>88.203000000000003</v>
      </c>
      <c r="M157" s="37">
        <v>85.617000000000004</v>
      </c>
      <c r="N157" s="37">
        <v>87.271000000000001</v>
      </c>
      <c r="O157" s="37">
        <v>89.763000000000005</v>
      </c>
      <c r="P157" s="37">
        <v>90.95</v>
      </c>
      <c r="Q157" s="37">
        <v>95.816999999999993</v>
      </c>
      <c r="S157" s="4">
        <f t="shared" si="441"/>
        <v>91.203995758661108</v>
      </c>
      <c r="T157" s="4">
        <f t="shared" si="442"/>
        <v>91.210223952658623</v>
      </c>
      <c r="U157" s="4">
        <f t="shared" si="443"/>
        <v>89.239896584755726</v>
      </c>
      <c r="V157" s="4">
        <f t="shared" si="444"/>
        <v>87.317748199221839</v>
      </c>
      <c r="W157" s="4">
        <f t="shared" si="445"/>
        <v>87.537352397083183</v>
      </c>
      <c r="X157" s="4">
        <f t="shared" si="446"/>
        <v>88.390025467711936</v>
      </c>
      <c r="Y157" s="4">
        <f t="shared" si="447"/>
        <v>89.512814733127641</v>
      </c>
      <c r="Z157" s="4">
        <f t="shared" si="448"/>
        <v>90.298234043957009</v>
      </c>
      <c r="AA157" s="4">
        <f t="shared" si="449"/>
        <v>89.793805148101541</v>
      </c>
      <c r="AB157" s="4">
        <f t="shared" si="450"/>
        <v>89.262730656433163</v>
      </c>
      <c r="AC157" s="4">
        <f t="shared" si="451"/>
        <v>88.219714340585455</v>
      </c>
      <c r="AD157" s="4">
        <f t="shared" si="452"/>
        <v>87.588401650917518</v>
      </c>
      <c r="AE157" s="4">
        <f t="shared" si="453"/>
        <v>90.114619727879145</v>
      </c>
      <c r="AF157" s="4">
        <f t="shared" si="454"/>
        <v>91.773554729200754</v>
      </c>
      <c r="AG157" s="4">
        <f t="shared" si="455"/>
        <v>95.544218709081008</v>
      </c>
      <c r="AI157" s="4">
        <f t="shared" si="456"/>
        <v>-0.17199575866111161</v>
      </c>
      <c r="AJ157" s="4">
        <f t="shared" si="457"/>
        <v>-1.9842239526586241</v>
      </c>
      <c r="AK157" s="4">
        <f t="shared" si="458"/>
        <v>-0.64989658475572298</v>
      </c>
      <c r="AL157" s="4">
        <f t="shared" si="459"/>
        <v>-3.5147481992218417</v>
      </c>
      <c r="AM157" s="4">
        <f t="shared" si="460"/>
        <v>-0.83235239708318431</v>
      </c>
      <c r="AN157" s="4">
        <f t="shared" si="461"/>
        <v>-1.0070254677119408</v>
      </c>
      <c r="AO157" s="4">
        <f t="shared" si="462"/>
        <v>-0.9268147331276424</v>
      </c>
      <c r="AP157" s="4">
        <f t="shared" si="463"/>
        <v>-1.2472340439570075</v>
      </c>
      <c r="AQ157" s="4">
        <f t="shared" si="464"/>
        <v>2.3251948518984591</v>
      </c>
      <c r="AR157" s="4">
        <f t="shared" si="465"/>
        <v>-1.0597306564331603</v>
      </c>
      <c r="AS157" s="4">
        <f t="shared" si="466"/>
        <v>-2.6027143405854503</v>
      </c>
      <c r="AT157" s="4">
        <f t="shared" si="467"/>
        <v>-0.31740165091751749</v>
      </c>
      <c r="AU157" s="4">
        <f t="shared" si="468"/>
        <v>-0.35161972787913953</v>
      </c>
      <c r="AV157" s="4">
        <f t="shared" si="469"/>
        <v>-0.82355472920075101</v>
      </c>
      <c r="AW157" s="4">
        <f t="shared" si="469"/>
        <v>0.27278129091898506</v>
      </c>
      <c r="AY157" s="2">
        <f t="shared" si="520"/>
        <v>91.203995758661108</v>
      </c>
      <c r="AZ157" s="2">
        <f t="shared" si="359"/>
        <v>91.168211833529995</v>
      </c>
      <c r="BA157" s="2">
        <f t="shared" si="360"/>
        <v>89.237920578169096</v>
      </c>
      <c r="BB157" s="2">
        <f t="shared" si="361"/>
        <v>87.316326492324961</v>
      </c>
      <c r="BC157" s="2">
        <f t="shared" si="362"/>
        <v>87.535096570414851</v>
      </c>
      <c r="BD157" s="2">
        <f t="shared" si="363"/>
        <v>88.375715343058943</v>
      </c>
      <c r="BE157" s="2">
        <f t="shared" si="364"/>
        <v>89.511401911789505</v>
      </c>
      <c r="BF157" s="2">
        <f t="shared" si="365"/>
        <v>90.261239153930134</v>
      </c>
      <c r="BG157" s="2">
        <f t="shared" si="366"/>
        <v>89.705483264020984</v>
      </c>
      <c r="BH157" s="2">
        <f t="shared" si="367"/>
        <v>89.226438555298969</v>
      </c>
      <c r="BI157" s="2">
        <f t="shared" si="368"/>
        <v>88.209245956475584</v>
      </c>
      <c r="BJ157" s="2">
        <f t="shared" si="369"/>
        <v>87.587660588692529</v>
      </c>
      <c r="BK157" s="2">
        <f t="shared" si="370"/>
        <v>90.114424294002333</v>
      </c>
      <c r="BL157" s="2">
        <f t="shared" si="371"/>
        <v>91.767736790628632</v>
      </c>
      <c r="BM157" s="2">
        <f t="shared" si="372"/>
        <v>95.504460457307118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>
        <f t="shared" si="521"/>
        <v>91.031999999999996</v>
      </c>
      <c r="CF157" s="2">
        <f t="shared" si="522"/>
        <v>89.225999999999999</v>
      </c>
      <c r="CG157" s="2">
        <f t="shared" si="523"/>
        <v>88.59</v>
      </c>
      <c r="CH157" s="2">
        <f t="shared" si="524"/>
        <v>83.802999999999997</v>
      </c>
      <c r="CI157" s="2">
        <f t="shared" si="525"/>
        <v>86.704999999999998</v>
      </c>
      <c r="CJ157" s="2">
        <f t="shared" si="526"/>
        <v>87.382999999999996</v>
      </c>
      <c r="CK157" s="2">
        <f t="shared" si="527"/>
        <v>88.585999999999999</v>
      </c>
      <c r="CL157" s="2">
        <f t="shared" si="528"/>
        <v>89.051000000000002</v>
      </c>
      <c r="CM157" s="2">
        <f t="shared" si="529"/>
        <v>92.119</v>
      </c>
      <c r="CN157" s="2">
        <f t="shared" si="530"/>
        <v>88.203000000000003</v>
      </c>
      <c r="CO157" s="2">
        <f t="shared" si="531"/>
        <v>85.617000000000004</v>
      </c>
      <c r="CP157" s="2">
        <f t="shared" si="532"/>
        <v>87.271000000000001</v>
      </c>
      <c r="CQ157" s="2">
        <f t="shared" si="533"/>
        <v>89.763000000000005</v>
      </c>
      <c r="CR157" s="2">
        <f t="shared" si="534"/>
        <v>90.95</v>
      </c>
      <c r="CS157" s="2">
        <f t="shared" si="535"/>
        <v>95.816999999999993</v>
      </c>
      <c r="CU157" s="2">
        <f t="shared" si="485"/>
        <v>91.031999999999996</v>
      </c>
      <c r="CV157" s="2">
        <f t="shared" si="486"/>
        <v>89.225999999999999</v>
      </c>
      <c r="CW157" s="2">
        <f t="shared" si="487"/>
        <v>88.59</v>
      </c>
      <c r="CX157" s="2">
        <f t="shared" si="488"/>
        <v>83.802999999999997</v>
      </c>
      <c r="CY157" s="2">
        <f t="shared" si="489"/>
        <v>86.704999999999998</v>
      </c>
      <c r="CZ157" s="2">
        <f t="shared" si="490"/>
        <v>87.382999999999996</v>
      </c>
      <c r="DA157" s="2">
        <f t="shared" si="491"/>
        <v>88.585999999999999</v>
      </c>
      <c r="DB157" s="2">
        <f t="shared" si="492"/>
        <v>89.051000000000002</v>
      </c>
      <c r="DC157" s="2">
        <f t="shared" si="493"/>
        <v>92.119</v>
      </c>
      <c r="DD157" s="2">
        <f t="shared" si="494"/>
        <v>88.203000000000003</v>
      </c>
      <c r="DE157" s="2">
        <f t="shared" si="495"/>
        <v>85.617000000000004</v>
      </c>
      <c r="DF157" s="2">
        <f t="shared" si="496"/>
        <v>87.271000000000001</v>
      </c>
      <c r="DG157" s="2">
        <f t="shared" si="497"/>
        <v>89.763000000000005</v>
      </c>
      <c r="DH157" s="2">
        <f t="shared" si="498"/>
        <v>90.95</v>
      </c>
      <c r="DI157" s="2">
        <f t="shared" si="499"/>
        <v>95.816999999999993</v>
      </c>
      <c r="DK157" s="2">
        <f t="shared" si="500"/>
        <v>119.34297685560054</v>
      </c>
      <c r="DL157" s="2">
        <f t="shared" si="501"/>
        <v>107.35938850174216</v>
      </c>
      <c r="DM157" s="2">
        <f t="shared" si="501"/>
        <v>112.07140529598426</v>
      </c>
      <c r="DN157" s="2">
        <f t="shared" si="501"/>
        <v>104.32548744939272</v>
      </c>
      <c r="DO157" s="2">
        <f t="shared" si="501"/>
        <v>108.63328526096947</v>
      </c>
      <c r="DP157" s="2">
        <f t="shared" si="501"/>
        <v>115.83750544830546</v>
      </c>
      <c r="DQ157" s="2">
        <f t="shared" si="501"/>
        <v>114.03582521008403</v>
      </c>
      <c r="DR157" s="2">
        <f t="shared" si="501"/>
        <v>113.98224929971988</v>
      </c>
      <c r="DS157" s="2">
        <f t="shared" si="501"/>
        <v>108.15884495924496</v>
      </c>
      <c r="DT157" s="2">
        <f t="shared" si="501"/>
        <v>107.25663041613038</v>
      </c>
      <c r="DU157" s="2">
        <f t="shared" si="501"/>
        <v>112.41387275847278</v>
      </c>
      <c r="DV157" s="2">
        <f t="shared" si="501"/>
        <v>107.80327430061639</v>
      </c>
      <c r="DW157" s="2">
        <f t="shared" si="501"/>
        <v>112.84220976036765</v>
      </c>
      <c r="DX157" s="2">
        <f t="shared" si="501"/>
        <v>126.71901512605044</v>
      </c>
      <c r="DY157" s="2">
        <f t="shared" si="501"/>
        <v>118.11149761730209</v>
      </c>
      <c r="EA157" s="2">
        <f t="shared" si="440"/>
        <v>91.137869027315276</v>
      </c>
      <c r="EB157" s="2">
        <f t="shared" si="502"/>
        <v>90.933103638083765</v>
      </c>
      <c r="EC157" s="2">
        <f t="shared" si="503"/>
        <v>89.080653829756997</v>
      </c>
      <c r="ED157" s="2">
        <f t="shared" si="504"/>
        <v>87.05413429760074</v>
      </c>
      <c r="EE157" s="2">
        <f t="shared" si="505"/>
        <v>87.390998175189267</v>
      </c>
      <c r="EF157" s="2">
        <f t="shared" si="506"/>
        <v>88.303288614298296</v>
      </c>
      <c r="EG157" s="2">
        <f t="shared" si="507"/>
        <v>89.544796510411558</v>
      </c>
      <c r="EH157" s="2">
        <f t="shared" si="508"/>
        <v>90.246437742325313</v>
      </c>
      <c r="EI157" s="2">
        <f t="shared" si="509"/>
        <v>89.740265379250431</v>
      </c>
      <c r="EJ157" s="2">
        <f t="shared" si="510"/>
        <v>89.186576184682195</v>
      </c>
      <c r="EK157" s="2">
        <f t="shared" si="511"/>
        <v>88.150452518766386</v>
      </c>
      <c r="EL157" s="2">
        <f t="shared" si="512"/>
        <v>87.534531746774547</v>
      </c>
      <c r="EM157" s="2">
        <f t="shared" si="513"/>
        <v>90.164040811551573</v>
      </c>
      <c r="EN157" s="2">
        <f t="shared" si="514"/>
        <v>91.718068007383664</v>
      </c>
      <c r="EO157" s="2">
        <f t="shared" si="515"/>
        <v>95.602418549234827</v>
      </c>
      <c r="EQ157" s="2">
        <f t="shared" si="516"/>
        <v>91.430999999999997</v>
      </c>
      <c r="ER157" s="2">
        <f t="shared" si="517"/>
        <v>91.802098957379044</v>
      </c>
      <c r="ES157" s="2">
        <f t="shared" si="517"/>
        <v>89.721597705203578</v>
      </c>
      <c r="ET157" s="2">
        <f t="shared" si="517"/>
        <v>88.161777830227209</v>
      </c>
      <c r="EU157" s="2">
        <f t="shared" si="517"/>
        <v>87.988534518524887</v>
      </c>
      <c r="EV157" s="2">
        <f t="shared" si="517"/>
        <v>88.556842680436191</v>
      </c>
      <c r="EW157" s="2">
        <f t="shared" si="517"/>
        <v>89.371765196538689</v>
      </c>
      <c r="EX157" s="2">
        <f t="shared" si="517"/>
        <v>90.273208021208546</v>
      </c>
      <c r="EY157" s="2">
        <f t="shared" si="517"/>
        <v>89.594789020016634</v>
      </c>
      <c r="EZ157" s="2">
        <f t="shared" si="517"/>
        <v>89.312327123185909</v>
      </c>
      <c r="FA157" s="2">
        <f t="shared" si="517"/>
        <v>88.350777198679609</v>
      </c>
      <c r="FB157" s="2">
        <f t="shared" si="517"/>
        <v>87.751930271437971</v>
      </c>
      <c r="FC157" s="2">
        <f t="shared" si="517"/>
        <v>89.87063934846492</v>
      </c>
      <c r="FD157" s="2">
        <f t="shared" si="517"/>
        <v>91.936733861577352</v>
      </c>
      <c r="FE157" s="2">
        <f t="shared" si="517"/>
        <v>95.027392905432635</v>
      </c>
      <c r="FG157" s="2">
        <f t="shared" si="518"/>
        <v>0.99976076528960245</v>
      </c>
      <c r="FH157" s="2">
        <f t="shared" si="519"/>
        <v>0.99972744945904091</v>
      </c>
      <c r="FI157" s="2">
        <f t="shared" si="519"/>
        <v>0.99969482594116266</v>
      </c>
      <c r="FJ157" s="2">
        <f t="shared" si="519"/>
        <v>0.99970075618888621</v>
      </c>
      <c r="FK157" s="2">
        <f t="shared" si="519"/>
        <v>0.99971078203736852</v>
      </c>
      <c r="FL157" s="2">
        <f t="shared" si="519"/>
        <v>0.99969847887349328</v>
      </c>
      <c r="FM157" s="2">
        <f t="shared" si="519"/>
        <v>0.99965652536655381</v>
      </c>
      <c r="FN157" s="2">
        <f t="shared" si="519"/>
        <v>0.99968997141132065</v>
      </c>
      <c r="FO157" s="2">
        <f t="shared" si="519"/>
        <v>0.99967916421688519</v>
      </c>
      <c r="FP157" s="2">
        <f t="shared" si="519"/>
        <v>0.99968394148839312</v>
      </c>
      <c r="FQ157" s="2">
        <f t="shared" si="519"/>
        <v>0.99969202209609187</v>
      </c>
      <c r="FR157" s="2">
        <f t="shared" si="519"/>
        <v>0.99968327163015813</v>
      </c>
      <c r="FS157" s="2">
        <f t="shared" si="519"/>
        <v>0.99968287457404381</v>
      </c>
      <c r="FT157" s="2">
        <f t="shared" si="519"/>
        <v>0.99965406036431947</v>
      </c>
      <c r="FU157" s="2">
        <f t="shared" si="519"/>
        <v>0.99965491637395909</v>
      </c>
      <c r="FW157" s="2">
        <f t="shared" si="536"/>
        <v>0.2025684628237979</v>
      </c>
      <c r="FX157" s="2">
        <f t="shared" si="376"/>
        <v>0.26539982149469082</v>
      </c>
      <c r="FY157" s="2">
        <f t="shared" si="377"/>
        <v>0.23442078663555038</v>
      </c>
      <c r="FZ157" s="2">
        <f t="shared" si="378"/>
        <v>0.23204563707832182</v>
      </c>
      <c r="GA157" s="2">
        <f t="shared" si="379"/>
        <v>0.23087255824957506</v>
      </c>
      <c r="GB157" s="2">
        <f t="shared" si="380"/>
        <v>0.25290298696493191</v>
      </c>
      <c r="GC157" s="2">
        <f t="shared" si="381"/>
        <v>0.2416131785146316</v>
      </c>
      <c r="GD157" s="2">
        <f t="shared" si="382"/>
        <v>0.27801845019917754</v>
      </c>
      <c r="GE157" s="2">
        <f t="shared" si="383"/>
        <v>0.27971180229678771</v>
      </c>
      <c r="GF157" s="2">
        <f t="shared" si="384"/>
        <v>0.27157790294119655</v>
      </c>
      <c r="GG157" s="2">
        <f t="shared" si="385"/>
        <v>0.25618830602581238</v>
      </c>
      <c r="GH157" s="2">
        <f t="shared" si="386"/>
        <v>0.21485498212313919</v>
      </c>
      <c r="GI157" s="2">
        <f t="shared" si="387"/>
        <v>0.19361983045147296</v>
      </c>
      <c r="GJ157" s="2">
        <f t="shared" si="388"/>
        <v>0.17177153007613105</v>
      </c>
      <c r="GK157" s="2">
        <f t="shared" si="389"/>
        <v>0.18386242020837257</v>
      </c>
      <c r="GM157" s="86">
        <f t="shared" si="537"/>
        <v>2.3913560347901593E-179</v>
      </c>
      <c r="GN157" s="86">
        <f t="shared" si="390"/>
        <v>1.264984652124093E-131</v>
      </c>
      <c r="GO157" s="86">
        <f t="shared" si="391"/>
        <v>9.0867871104875711E-126</v>
      </c>
      <c r="GP157" s="86">
        <f t="shared" si="392"/>
        <v>5.0090753341660068E-212</v>
      </c>
      <c r="GQ157" s="86">
        <f t="shared" si="393"/>
        <v>7.0314815374326316E-192</v>
      </c>
      <c r="GR157" s="86">
        <f t="shared" si="394"/>
        <v>7.8047087367419146E-177</v>
      </c>
      <c r="GS157" s="86">
        <f t="shared" si="395"/>
        <v>1.6354896060846012E-157</v>
      </c>
      <c r="GT157" s="86">
        <f t="shared" si="396"/>
        <v>5.7359968041991614E-170</v>
      </c>
      <c r="GU157" s="86">
        <f t="shared" si="397"/>
        <v>2.3921209197228078E-155</v>
      </c>
      <c r="GV157" s="86">
        <f t="shared" si="398"/>
        <v>5.8417294238171817E-137</v>
      </c>
      <c r="GW157" s="86">
        <f t="shared" si="399"/>
        <v>3.5550747147131656E-185</v>
      </c>
      <c r="GX157" s="86">
        <f t="shared" si="400"/>
        <v>1.4816071358596499E-190</v>
      </c>
      <c r="GY157" s="86">
        <f t="shared" si="401"/>
        <v>4.9617064697846735E-175</v>
      </c>
      <c r="GZ157" s="86">
        <f t="shared" si="402"/>
        <v>9.0210228850681963E-197</v>
      </c>
      <c r="HA157" s="86">
        <f t="shared" si="403"/>
        <v>1.7211769977889373E-256</v>
      </c>
      <c r="HC157" s="86">
        <f t="shared" si="538"/>
        <v>1.7358100097574659E-90</v>
      </c>
      <c r="HD157" s="86">
        <f t="shared" si="404"/>
        <v>7.3860223402357831E-93</v>
      </c>
      <c r="HE157" s="86">
        <f t="shared" si="405"/>
        <v>2.8143376811902054E-89</v>
      </c>
      <c r="HF157" s="86">
        <f t="shared" si="406"/>
        <v>1.3437553651817344E-140</v>
      </c>
      <c r="HG157" s="86">
        <f t="shared" si="407"/>
        <v>1.2777684200786249E-148</v>
      </c>
      <c r="HH157" s="86">
        <f t="shared" si="408"/>
        <v>1.0650368397218559E-203</v>
      </c>
      <c r="HI157" s="86">
        <f t="shared" si="409"/>
        <v>2.1171834582783991E-108</v>
      </c>
      <c r="HJ157" s="86">
        <f t="shared" si="410"/>
        <v>9.0882850069317964E-155</v>
      </c>
      <c r="HK157" s="86">
        <f t="shared" si="411"/>
        <v>3.8219462215068991E-174</v>
      </c>
      <c r="HL157" s="86">
        <f t="shared" si="412"/>
        <v>5.0965718086261019E-97</v>
      </c>
      <c r="HM157" s="86">
        <f t="shared" si="413"/>
        <v>1.3749539081838204E-157</v>
      </c>
      <c r="HN157" s="86">
        <f t="shared" si="414"/>
        <v>1.2029939495363886E-117</v>
      </c>
      <c r="HO157" s="86">
        <f t="shared" si="415"/>
        <v>3.7972215093137824E-95</v>
      </c>
      <c r="HP157" s="86">
        <f t="shared" si="416"/>
        <v>1.1204361344203964E-112</v>
      </c>
      <c r="HQ157" s="86">
        <f t="shared" si="417"/>
        <v>3.8456017060922242E-128</v>
      </c>
      <c r="HS157" s="86">
        <f t="shared" si="539"/>
        <v>3.1043823462713715E-5</v>
      </c>
      <c r="HT157" s="86">
        <f t="shared" si="418"/>
        <v>3.2298334254309259E-6</v>
      </c>
      <c r="HU157" s="86">
        <f t="shared" si="419"/>
        <v>5.7145151472365448E-7</v>
      </c>
      <c r="HV157" s="86">
        <f t="shared" si="420"/>
        <v>2.2985347962569104E-7</v>
      </c>
      <c r="HW157" s="86">
        <f t="shared" si="421"/>
        <v>2.6016872088283406E-7</v>
      </c>
      <c r="HX157" s="86">
        <f t="shared" si="422"/>
        <v>6.6183194614410496E-8</v>
      </c>
      <c r="HY157" s="86">
        <f t="shared" si="423"/>
        <v>3.7600069589296852E-9</v>
      </c>
      <c r="HZ157" s="86">
        <f t="shared" si="424"/>
        <v>1.2915111742700563E-9</v>
      </c>
      <c r="IA157" s="86">
        <f t="shared" si="425"/>
        <v>8.5307580898858999E-9</v>
      </c>
      <c r="IB157" s="86">
        <f t="shared" si="426"/>
        <v>4.8077616064472037E-9</v>
      </c>
      <c r="IC157" s="86">
        <f t="shared" si="427"/>
        <v>5.9593226963571132E-9</v>
      </c>
      <c r="ID157" s="86">
        <f t="shared" si="428"/>
        <v>9.2229936327851699E-7</v>
      </c>
      <c r="IE157" s="86">
        <f t="shared" si="429"/>
        <v>1.4387220109331045E-5</v>
      </c>
      <c r="IF157" s="86">
        <f t="shared" si="430"/>
        <v>5.5751194328833287E-4</v>
      </c>
      <c r="IG157" s="86">
        <f t="shared" si="431"/>
        <v>5.6788925537984186E-4</v>
      </c>
      <c r="II157" s="86">
        <f t="shared" si="540"/>
        <v>1.9697003310983887E-5</v>
      </c>
      <c r="IJ157" s="86">
        <f t="shared" si="541"/>
        <v>1.7048590687123361E-3</v>
      </c>
      <c r="IK157" s="86">
        <f t="shared" si="542"/>
        <v>4.0453561728520626E-5</v>
      </c>
      <c r="IL157" s="86">
        <f t="shared" si="543"/>
        <v>2.1027547048113213E-5</v>
      </c>
      <c r="IM157" s="86">
        <f t="shared" si="544"/>
        <v>3.1825243015479072E-5</v>
      </c>
      <c r="IN157" s="86">
        <f t="shared" si="545"/>
        <v>1.928949457668127E-4</v>
      </c>
      <c r="IO157" s="86">
        <f t="shared" si="546"/>
        <v>1.3775333293906259E-5</v>
      </c>
      <c r="IP157" s="86">
        <f t="shared" si="547"/>
        <v>4.5252237670801571E-4</v>
      </c>
      <c r="IQ157" s="86">
        <f t="shared" si="548"/>
        <v>9.5847836903488622E-4</v>
      </c>
      <c r="IR157" s="86">
        <f t="shared" si="549"/>
        <v>3.602447730048722E-4</v>
      </c>
      <c r="IS157" s="86">
        <f t="shared" si="550"/>
        <v>8.6833109877284219E-5</v>
      </c>
      <c r="IT157" s="86">
        <f t="shared" si="551"/>
        <v>4.8820959566183226E-6</v>
      </c>
      <c r="IU157" s="86">
        <f t="shared" si="552"/>
        <v>1.1865042719877975E-6</v>
      </c>
      <c r="IV157" s="86">
        <f t="shared" si="553"/>
        <v>1.380438353368921E-5</v>
      </c>
      <c r="IW157" s="86">
        <f t="shared" si="554"/>
        <v>6.3242466862081833E-5</v>
      </c>
      <c r="IY157" s="86">
        <f t="shared" si="555"/>
        <v>5.0740826773697605E-5</v>
      </c>
      <c r="IZ157" s="86">
        <f t="shared" si="556"/>
        <v>1.708088902137767E-3</v>
      </c>
      <c r="JA157" s="86">
        <f t="shared" si="557"/>
        <v>4.1025013243244278E-5</v>
      </c>
      <c r="JB157" s="86">
        <f t="shared" si="558"/>
        <v>2.1257400527738905E-5</v>
      </c>
      <c r="JC157" s="86">
        <f t="shared" si="559"/>
        <v>3.2085411736361906E-5</v>
      </c>
      <c r="JD157" s="86">
        <f t="shared" si="560"/>
        <v>1.9296112896142711E-4</v>
      </c>
      <c r="JE157" s="86">
        <f t="shared" si="561"/>
        <v>1.3779093300865189E-5</v>
      </c>
      <c r="JF157" s="86">
        <f t="shared" si="562"/>
        <v>4.5252366821918997E-4</v>
      </c>
      <c r="JG157" s="86">
        <f t="shared" si="563"/>
        <v>9.5848689979297606E-4</v>
      </c>
      <c r="JH157" s="86">
        <f t="shared" si="564"/>
        <v>3.6024958076647868E-4</v>
      </c>
      <c r="JI157" s="86">
        <f t="shared" si="565"/>
        <v>8.6839069199980571E-5</v>
      </c>
      <c r="JJ157" s="86">
        <f t="shared" si="566"/>
        <v>5.8043953198968397E-6</v>
      </c>
      <c r="JK157" s="86">
        <f t="shared" si="567"/>
        <v>1.5573724381318843E-5</v>
      </c>
      <c r="JL157" s="86">
        <f t="shared" si="568"/>
        <v>5.7131632682202213E-4</v>
      </c>
      <c r="JM157" s="86">
        <f t="shared" si="569"/>
        <v>6.3113172224192366E-4</v>
      </c>
    </row>
    <row r="158" spans="2:273" x14ac:dyDescent="0.25">
      <c r="B158" s="2">
        <v>131</v>
      </c>
      <c r="C158" s="37">
        <v>90.113</v>
      </c>
      <c r="D158" s="37">
        <v>90.516000000000005</v>
      </c>
      <c r="E158" s="37">
        <v>88.59</v>
      </c>
      <c r="F158" s="37">
        <v>84.049000000000007</v>
      </c>
      <c r="G158" s="37">
        <v>88.147999999999996</v>
      </c>
      <c r="H158" s="37">
        <v>87.382999999999996</v>
      </c>
      <c r="I158" s="37">
        <v>89.879000000000005</v>
      </c>
      <c r="J158" s="37">
        <v>90.39</v>
      </c>
      <c r="K158" s="37">
        <v>88.542000000000002</v>
      </c>
      <c r="L158" s="37">
        <v>88.102000000000004</v>
      </c>
      <c r="M158" s="37">
        <v>87.433000000000007</v>
      </c>
      <c r="N158" s="37">
        <v>86.051000000000002</v>
      </c>
      <c r="O158" s="37">
        <v>89.677999999999997</v>
      </c>
      <c r="P158" s="37">
        <v>90.716999999999999</v>
      </c>
      <c r="Q158" s="37">
        <v>92.117000000000004</v>
      </c>
      <c r="S158" s="4">
        <f t="shared" si="441"/>
        <v>91.06411221166853</v>
      </c>
      <c r="T158" s="4">
        <f t="shared" si="442"/>
        <v>91.120085569676817</v>
      </c>
      <c r="U158" s="4">
        <f t="shared" si="443"/>
        <v>89.087601924110686</v>
      </c>
      <c r="V158" s="4">
        <f t="shared" si="444"/>
        <v>87.188107059598821</v>
      </c>
      <c r="W158" s="4">
        <f t="shared" si="445"/>
        <v>87.40116540392124</v>
      </c>
      <c r="X158" s="4">
        <f t="shared" si="446"/>
        <v>88.268052640609426</v>
      </c>
      <c r="Y158" s="4">
        <f t="shared" si="447"/>
        <v>89.386780565723939</v>
      </c>
      <c r="Z158" s="4">
        <f t="shared" si="448"/>
        <v>90.247804724544849</v>
      </c>
      <c r="AA158" s="4">
        <f t="shared" si="449"/>
        <v>89.834660501666562</v>
      </c>
      <c r="AB158" s="4">
        <f t="shared" si="450"/>
        <v>89.197969743542487</v>
      </c>
      <c r="AC158" s="4">
        <f t="shared" si="451"/>
        <v>88.118161079338762</v>
      </c>
      <c r="AD158" s="4">
        <f t="shared" si="452"/>
        <v>87.461583036570659</v>
      </c>
      <c r="AE158" s="4">
        <f t="shared" si="453"/>
        <v>89.990487988398485</v>
      </c>
      <c r="AF158" s="4">
        <f t="shared" si="454"/>
        <v>91.654231633260252</v>
      </c>
      <c r="AG158" s="4">
        <f t="shared" si="455"/>
        <v>95.486676674502689</v>
      </c>
      <c r="AI158" s="4">
        <f t="shared" si="456"/>
        <v>-0.95111221166852999</v>
      </c>
      <c r="AJ158" s="4">
        <f t="shared" si="457"/>
        <v>-0.60408556967681193</v>
      </c>
      <c r="AK158" s="4">
        <f t="shared" si="458"/>
        <v>-0.4976019241106826</v>
      </c>
      <c r="AL158" s="4">
        <f t="shared" si="459"/>
        <v>-3.139107059598814</v>
      </c>
      <c r="AM158" s="4">
        <f t="shared" si="460"/>
        <v>0.74683459607875591</v>
      </c>
      <c r="AN158" s="4">
        <f t="shared" si="461"/>
        <v>-0.88505264060943034</v>
      </c>
      <c r="AO158" s="4">
        <f t="shared" si="462"/>
        <v>0.49221943427606618</v>
      </c>
      <c r="AP158" s="4">
        <f t="shared" si="463"/>
        <v>0.1421952754551512</v>
      </c>
      <c r="AQ158" s="4">
        <f t="shared" si="464"/>
        <v>-1.2926605016665604</v>
      </c>
      <c r="AR158" s="4">
        <f t="shared" si="465"/>
        <v>-1.0959697435424829</v>
      </c>
      <c r="AS158" s="4">
        <f t="shared" si="466"/>
        <v>-0.68516107933875503</v>
      </c>
      <c r="AT158" s="4">
        <f t="shared" si="467"/>
        <v>-1.4105830365706566</v>
      </c>
      <c r="AU158" s="4">
        <f t="shared" si="468"/>
        <v>-0.31248798839848746</v>
      </c>
      <c r="AV158" s="4">
        <f t="shared" si="469"/>
        <v>-0.93723163326025372</v>
      </c>
      <c r="AW158" s="4">
        <f t="shared" si="469"/>
        <v>-3.3696766745026849</v>
      </c>
      <c r="AY158" s="2">
        <f t="shared" si="520"/>
        <v>91.06411221166853</v>
      </c>
      <c r="AZ158" s="2">
        <f t="shared" si="359"/>
        <v>91.022458965019226</v>
      </c>
      <c r="BA158" s="2">
        <f t="shared" si="360"/>
        <v>89.080640653275935</v>
      </c>
      <c r="BB158" s="2">
        <f t="shared" si="361"/>
        <v>87.182687330222947</v>
      </c>
      <c r="BC158" s="2">
        <f t="shared" si="362"/>
        <v>87.393108871433554</v>
      </c>
      <c r="BD158" s="2">
        <f t="shared" si="363"/>
        <v>88.223786528347901</v>
      </c>
      <c r="BE158" s="2">
        <f t="shared" si="364"/>
        <v>89.380697274454278</v>
      </c>
      <c r="BF158" s="2">
        <f t="shared" si="365"/>
        <v>90.133753975419765</v>
      </c>
      <c r="BG158" s="2">
        <f t="shared" si="366"/>
        <v>89.593528075308427</v>
      </c>
      <c r="BH158" s="2">
        <f t="shared" si="367"/>
        <v>89.085716568908694</v>
      </c>
      <c r="BI158" s="2">
        <f t="shared" si="368"/>
        <v>88.080814466698598</v>
      </c>
      <c r="BJ158" s="2">
        <f t="shared" si="369"/>
        <v>87.458483716014825</v>
      </c>
      <c r="BK158" s="2">
        <f t="shared" si="370"/>
        <v>89.989673160610408</v>
      </c>
      <c r="BL158" s="2">
        <f t="shared" si="371"/>
        <v>91.642801104320384</v>
      </c>
      <c r="BM158" s="2">
        <f t="shared" si="372"/>
        <v>95.401817787149156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>
        <f t="shared" si="521"/>
        <v>90.113</v>
      </c>
      <c r="CF158" s="2">
        <f t="shared" si="522"/>
        <v>90.516000000000005</v>
      </c>
      <c r="CG158" s="2">
        <f t="shared" si="523"/>
        <v>88.59</v>
      </c>
      <c r="CH158" s="2">
        <f t="shared" si="524"/>
        <v>84.049000000000007</v>
      </c>
      <c r="CI158" s="2">
        <f t="shared" si="525"/>
        <v>88.147999999999996</v>
      </c>
      <c r="CJ158" s="2">
        <f t="shared" si="526"/>
        <v>87.382999999999996</v>
      </c>
      <c r="CK158" s="2">
        <f t="shared" si="527"/>
        <v>89.879000000000005</v>
      </c>
      <c r="CL158" s="2">
        <f t="shared" si="528"/>
        <v>90.39</v>
      </c>
      <c r="CM158" s="2">
        <f t="shared" si="529"/>
        <v>88.542000000000002</v>
      </c>
      <c r="CN158" s="2">
        <f t="shared" si="530"/>
        <v>88.102000000000004</v>
      </c>
      <c r="CO158" s="2">
        <f t="shared" si="531"/>
        <v>87.433000000000007</v>
      </c>
      <c r="CP158" s="2">
        <f t="shared" si="532"/>
        <v>86.051000000000002</v>
      </c>
      <c r="CQ158" s="2">
        <f t="shared" si="533"/>
        <v>89.677999999999997</v>
      </c>
      <c r="CR158" s="2">
        <f t="shared" si="534"/>
        <v>90.716999999999999</v>
      </c>
      <c r="CS158" s="2">
        <f t="shared" si="535"/>
        <v>92.117000000000004</v>
      </c>
      <c r="CU158" s="2">
        <f t="shared" si="485"/>
        <v>90.113</v>
      </c>
      <c r="CV158" s="2">
        <f t="shared" si="486"/>
        <v>90.516000000000005</v>
      </c>
      <c r="CW158" s="2">
        <f t="shared" si="487"/>
        <v>88.59</v>
      </c>
      <c r="CX158" s="2">
        <f t="shared" si="488"/>
        <v>84.049000000000007</v>
      </c>
      <c r="CY158" s="2">
        <f t="shared" si="489"/>
        <v>88.147999999999996</v>
      </c>
      <c r="CZ158" s="2">
        <f t="shared" si="490"/>
        <v>87.382999999999996</v>
      </c>
      <c r="DA158" s="2">
        <f t="shared" si="491"/>
        <v>89.879000000000005</v>
      </c>
      <c r="DB158" s="2">
        <f t="shared" si="492"/>
        <v>90.39</v>
      </c>
      <c r="DC158" s="2">
        <f t="shared" si="493"/>
        <v>88.542000000000002</v>
      </c>
      <c r="DD158" s="2">
        <f t="shared" si="494"/>
        <v>88.102000000000004</v>
      </c>
      <c r="DE158" s="2">
        <f t="shared" si="495"/>
        <v>87.433000000000007</v>
      </c>
      <c r="DF158" s="2">
        <f t="shared" si="496"/>
        <v>86.051000000000002</v>
      </c>
      <c r="DG158" s="2">
        <f t="shared" si="497"/>
        <v>89.677999999999997</v>
      </c>
      <c r="DH158" s="2">
        <f t="shared" si="498"/>
        <v>90.716999999999999</v>
      </c>
      <c r="DI158" s="2">
        <f t="shared" si="499"/>
        <v>92.117000000000004</v>
      </c>
      <c r="DK158" s="2">
        <f t="shared" si="500"/>
        <v>119.42185721997302</v>
      </c>
      <c r="DL158" s="2">
        <f t="shared" si="501"/>
        <v>107.36251620209059</v>
      </c>
      <c r="DM158" s="2">
        <f t="shared" si="501"/>
        <v>112.15382448845608</v>
      </c>
      <c r="DN158" s="2">
        <f t="shared" si="501"/>
        <v>104.35774979757086</v>
      </c>
      <c r="DO158" s="2">
        <f t="shared" si="501"/>
        <v>108.7058488893752</v>
      </c>
      <c r="DP158" s="2">
        <f t="shared" si="501"/>
        <v>115.95938395538397</v>
      </c>
      <c r="DQ158" s="2">
        <f t="shared" si="501"/>
        <v>114.14211932773108</v>
      </c>
      <c r="DR158" s="2">
        <f t="shared" si="501"/>
        <v>114.08583305322128</v>
      </c>
      <c r="DS158" s="2">
        <f t="shared" si="501"/>
        <v>108.21481716001715</v>
      </c>
      <c r="DT158" s="2">
        <f t="shared" si="501"/>
        <v>107.30566580866576</v>
      </c>
      <c r="DU158" s="2">
        <f t="shared" si="501"/>
        <v>112.51908022308024</v>
      </c>
      <c r="DV158" s="2">
        <f t="shared" si="501"/>
        <v>107.875320056899</v>
      </c>
      <c r="DW158" s="2">
        <f t="shared" si="501"/>
        <v>112.95979067731699</v>
      </c>
      <c r="DX158" s="2">
        <f t="shared" si="501"/>
        <v>126.94023086325441</v>
      </c>
      <c r="DY158" s="2">
        <f t="shared" si="501"/>
        <v>118.22375604838713</v>
      </c>
      <c r="EA158" s="2">
        <f t="shared" si="440"/>
        <v>90.991503925390489</v>
      </c>
      <c r="EB158" s="2">
        <f t="shared" si="502"/>
        <v>90.763067429259479</v>
      </c>
      <c r="EC158" s="2">
        <f t="shared" si="503"/>
        <v>88.906858086519634</v>
      </c>
      <c r="ED158" s="2">
        <f t="shared" si="504"/>
        <v>86.891962170053887</v>
      </c>
      <c r="EE158" s="2">
        <f t="shared" si="505"/>
        <v>87.23411072504571</v>
      </c>
      <c r="EF158" s="2">
        <f t="shared" si="506"/>
        <v>88.144991173874644</v>
      </c>
      <c r="EG158" s="2">
        <f t="shared" si="507"/>
        <v>89.419451854279671</v>
      </c>
      <c r="EH158" s="2">
        <f t="shared" si="508"/>
        <v>90.118466543855732</v>
      </c>
      <c r="EI158" s="2">
        <f t="shared" si="509"/>
        <v>89.633108416929076</v>
      </c>
      <c r="EJ158" s="2">
        <f t="shared" si="510"/>
        <v>89.042300031030763</v>
      </c>
      <c r="EK158" s="2">
        <f t="shared" si="511"/>
        <v>88.017020801302337</v>
      </c>
      <c r="EL158" s="2">
        <f t="shared" si="512"/>
        <v>87.400400481315614</v>
      </c>
      <c r="EM158" s="2">
        <f t="shared" si="513"/>
        <v>90.04669210842971</v>
      </c>
      <c r="EN158" s="2">
        <f t="shared" si="514"/>
        <v>91.589819100359477</v>
      </c>
      <c r="EO158" s="2">
        <f t="shared" si="515"/>
        <v>95.511896183673286</v>
      </c>
      <c r="EQ158" s="2">
        <f t="shared" si="516"/>
        <v>91.296318174803218</v>
      </c>
      <c r="ER158" s="2">
        <f t="shared" si="517"/>
        <v>91.662713023600844</v>
      </c>
      <c r="ES158" s="2">
        <f t="shared" si="517"/>
        <v>89.572505752231663</v>
      </c>
      <c r="ET158" s="2">
        <f t="shared" si="517"/>
        <v>88.041027950507896</v>
      </c>
      <c r="EU158" s="2">
        <f t="shared" si="517"/>
        <v>87.853316046304158</v>
      </c>
      <c r="EV158" s="2">
        <f t="shared" si="517"/>
        <v>88.40781741744054</v>
      </c>
      <c r="EW158" s="2">
        <f t="shared" si="517"/>
        <v>89.239840928539806</v>
      </c>
      <c r="EX158" s="2">
        <f t="shared" si="517"/>
        <v>90.14713315026593</v>
      </c>
      <c r="EY158" s="2">
        <f t="shared" si="517"/>
        <v>89.482365749204533</v>
      </c>
      <c r="EZ158" s="2">
        <f t="shared" si="517"/>
        <v>89.173778743018573</v>
      </c>
      <c r="FA158" s="2">
        <f t="shared" si="517"/>
        <v>88.224628488516458</v>
      </c>
      <c r="FB158" s="2">
        <f t="shared" si="517"/>
        <v>87.626435061519686</v>
      </c>
      <c r="FC158" s="2">
        <f t="shared" si="517"/>
        <v>89.741298610290727</v>
      </c>
      <c r="FD158" s="2">
        <f t="shared" si="517"/>
        <v>91.8155859745534</v>
      </c>
      <c r="FE158" s="2">
        <f t="shared" si="517"/>
        <v>94.920104189940915</v>
      </c>
      <c r="FG158" s="2">
        <f t="shared" si="518"/>
        <v>0.99978181075807027</v>
      </c>
      <c r="FH158" s="2">
        <f t="shared" si="519"/>
        <v>0.99975142499117309</v>
      </c>
      <c r="FI158" s="2">
        <f t="shared" si="519"/>
        <v>0.9997216704767431</v>
      </c>
      <c r="FJ158" s="2">
        <f t="shared" si="519"/>
        <v>0.99972707921459192</v>
      </c>
      <c r="FK158" s="2">
        <f t="shared" si="519"/>
        <v>0.99973622337054391</v>
      </c>
      <c r="FL158" s="2">
        <f t="shared" si="519"/>
        <v>0.99972500216847604</v>
      </c>
      <c r="FM158" s="2">
        <f t="shared" si="519"/>
        <v>0.99968673794383345</v>
      </c>
      <c r="FN158" s="2">
        <f t="shared" si="519"/>
        <v>0.99971724285323804</v>
      </c>
      <c r="FO158" s="2">
        <f t="shared" si="519"/>
        <v>0.99970738602763276</v>
      </c>
      <c r="FP158" s="2">
        <f t="shared" si="519"/>
        <v>0.99971174319520184</v>
      </c>
      <c r="FQ158" s="2">
        <f t="shared" si="519"/>
        <v>0.99971911320168172</v>
      </c>
      <c r="FR158" s="2">
        <f t="shared" si="519"/>
        <v>0.9997111322432144</v>
      </c>
      <c r="FS158" s="2">
        <f t="shared" si="519"/>
        <v>0.99971077010353715</v>
      </c>
      <c r="FT158" s="2">
        <f t="shared" si="519"/>
        <v>0.99968448969869794</v>
      </c>
      <c r="FU158" s="2">
        <f t="shared" si="519"/>
        <v>0.999685270436238</v>
      </c>
      <c r="FW158" s="2">
        <f t="shared" si="536"/>
        <v>0.21785428067368537</v>
      </c>
      <c r="FX158" s="2">
        <f t="shared" si="376"/>
        <v>0.28373987405718704</v>
      </c>
      <c r="FY158" s="2">
        <f t="shared" si="377"/>
        <v>0.25135256727972588</v>
      </c>
      <c r="FZ158" s="2">
        <f t="shared" si="378"/>
        <v>0.24886163051431223</v>
      </c>
      <c r="GA158" s="2">
        <f t="shared" si="379"/>
        <v>0.24763095277453859</v>
      </c>
      <c r="GB158" s="2">
        <f t="shared" si="380"/>
        <v>0.27069768911933217</v>
      </c>
      <c r="GC158" s="2">
        <f t="shared" si="381"/>
        <v>0.25888878018147987</v>
      </c>
      <c r="GD158" s="2">
        <f t="shared" si="382"/>
        <v>0.29687809127707143</v>
      </c>
      <c r="GE158" s="2">
        <f t="shared" si="383"/>
        <v>0.29863879888075795</v>
      </c>
      <c r="GF158" s="2">
        <f t="shared" si="384"/>
        <v>0.2901762409837314</v>
      </c>
      <c r="GG158" s="2">
        <f t="shared" si="385"/>
        <v>0.27412935010627443</v>
      </c>
      <c r="GH158" s="2">
        <f t="shared" si="386"/>
        <v>0.2307995996185534</v>
      </c>
      <c r="GI158" s="2">
        <f t="shared" si="387"/>
        <v>0.20840686305986159</v>
      </c>
      <c r="GJ158" s="2">
        <f t="shared" si="388"/>
        <v>0.18527334908536142</v>
      </c>
      <c r="GK158" s="2">
        <f t="shared" si="389"/>
        <v>0.19808732039820626</v>
      </c>
      <c r="GM158" s="86">
        <f t="shared" si="537"/>
        <v>1.8627659557180647E-184</v>
      </c>
      <c r="GN158" s="86">
        <f t="shared" si="390"/>
        <v>2.2541355695025619E-135</v>
      </c>
      <c r="GO158" s="86">
        <f t="shared" si="391"/>
        <v>2.5933717127680824E-129</v>
      </c>
      <c r="GP158" s="86">
        <f t="shared" si="392"/>
        <v>4.6179741317206003E-218</v>
      </c>
      <c r="GQ158" s="86">
        <f t="shared" si="393"/>
        <v>2.8245573239955756E-197</v>
      </c>
      <c r="GR158" s="86">
        <f t="shared" si="394"/>
        <v>9.223461837077111E-182</v>
      </c>
      <c r="GS158" s="86">
        <f t="shared" si="395"/>
        <v>5.8012592149164982E-162</v>
      </c>
      <c r="GT158" s="86">
        <f t="shared" si="396"/>
        <v>1.0775125007261728E-174</v>
      </c>
      <c r="GU158" s="86">
        <f t="shared" si="397"/>
        <v>1.0610697133418542E-159</v>
      </c>
      <c r="GV158" s="86">
        <f t="shared" si="398"/>
        <v>8.3570084045002506E-141</v>
      </c>
      <c r="GW158" s="86">
        <f t="shared" si="399"/>
        <v>2.2229663456728908E-190</v>
      </c>
      <c r="GX158" s="86">
        <f t="shared" si="400"/>
        <v>5.9123184931165272E-196</v>
      </c>
      <c r="GY158" s="86">
        <f t="shared" si="401"/>
        <v>5.5295222163215123E-180</v>
      </c>
      <c r="GZ158" s="86">
        <f t="shared" si="402"/>
        <v>2.5816851607842706E-202</v>
      </c>
      <c r="HA158" s="86">
        <f t="shared" si="403"/>
        <v>1.2210048149412819E-263</v>
      </c>
      <c r="HC158" s="86">
        <f t="shared" si="538"/>
        <v>3.5738167241440417E-94</v>
      </c>
      <c r="HD158" s="86">
        <f t="shared" si="404"/>
        <v>1.0750628357343838E-96</v>
      </c>
      <c r="HE158" s="86">
        <f t="shared" si="405"/>
        <v>7.0221712327437351E-93</v>
      </c>
      <c r="HF158" s="86">
        <f t="shared" si="406"/>
        <v>2.4703687626372044E-146</v>
      </c>
      <c r="HG158" s="86">
        <f t="shared" si="407"/>
        <v>1.2270267414884252E-154</v>
      </c>
      <c r="HH158" s="86">
        <f t="shared" si="408"/>
        <v>6.8784914562077527E-212</v>
      </c>
      <c r="HI158" s="86">
        <f t="shared" si="409"/>
        <v>8.8920604764769006E-113</v>
      </c>
      <c r="HJ158" s="86">
        <f t="shared" si="410"/>
        <v>7.1402971587699377E-161</v>
      </c>
      <c r="HK158" s="86">
        <f t="shared" si="411"/>
        <v>4.1171073943354817E-181</v>
      </c>
      <c r="HL158" s="86">
        <f t="shared" si="412"/>
        <v>7.3722331883151115E-101</v>
      </c>
      <c r="HM158" s="86">
        <f t="shared" si="413"/>
        <v>6.5126757265706357E-164</v>
      </c>
      <c r="HN158" s="86">
        <f t="shared" si="414"/>
        <v>1.8904500573313933E-122</v>
      </c>
      <c r="HO158" s="86">
        <f t="shared" si="415"/>
        <v>4.4624718792709815E-99</v>
      </c>
      <c r="HP158" s="86">
        <f t="shared" si="416"/>
        <v>2.6686197543912372E-117</v>
      </c>
      <c r="HQ158" s="86">
        <f t="shared" si="417"/>
        <v>2.5883383069436941E-133</v>
      </c>
      <c r="HS158" s="86">
        <f t="shared" si="539"/>
        <v>7.215848506499868E-6</v>
      </c>
      <c r="HT158" s="86">
        <f t="shared" si="418"/>
        <v>6.5597721257996343E-7</v>
      </c>
      <c r="HU158" s="86">
        <f t="shared" si="419"/>
        <v>8.3547822065442604E-8</v>
      </c>
      <c r="HV158" s="86">
        <f t="shared" si="420"/>
        <v>3.0071948305862786E-8</v>
      </c>
      <c r="HW158" s="86">
        <f t="shared" si="421"/>
        <v>3.634394213882584E-8</v>
      </c>
      <c r="HX158" s="86">
        <f t="shared" si="422"/>
        <v>8.5511821841009353E-9</v>
      </c>
      <c r="HY158" s="86">
        <f t="shared" si="423"/>
        <v>3.2240026730641311E-10</v>
      </c>
      <c r="HZ158" s="86">
        <f t="shared" si="424"/>
        <v>1.1289408507173265E-10</v>
      </c>
      <c r="IA158" s="86">
        <f t="shared" si="425"/>
        <v>9.4369702835449681E-10</v>
      </c>
      <c r="IB158" s="86">
        <f t="shared" si="426"/>
        <v>4.7333046778932019E-10</v>
      </c>
      <c r="IC158" s="86">
        <f t="shared" si="427"/>
        <v>5.689633273523234E-10</v>
      </c>
      <c r="ID158" s="86">
        <f t="shared" si="428"/>
        <v>1.3481686122265688E-7</v>
      </c>
      <c r="IE158" s="86">
        <f t="shared" si="429"/>
        <v>2.7373125666424699E-6</v>
      </c>
      <c r="IF158" s="86">
        <f t="shared" si="430"/>
        <v>1.7064810698352354E-4</v>
      </c>
      <c r="IG158" s="86">
        <f t="shared" si="431"/>
        <v>1.7159048634332667E-4</v>
      </c>
      <c r="II158" s="86">
        <f t="shared" si="540"/>
        <v>6.8468700691924034E-5</v>
      </c>
      <c r="IJ158" s="86">
        <f t="shared" si="541"/>
        <v>4.2936514966151256E-3</v>
      </c>
      <c r="IK158" s="86">
        <f t="shared" si="542"/>
        <v>1.5329662020328842E-4</v>
      </c>
      <c r="IL158" s="86">
        <f t="shared" si="543"/>
        <v>8.6190240023666686E-5</v>
      </c>
      <c r="IM158" s="86">
        <f t="shared" si="544"/>
        <v>1.2212898840412303E-4</v>
      </c>
      <c r="IN158" s="86">
        <f t="shared" si="545"/>
        <v>6.4540564472476852E-4</v>
      </c>
      <c r="IO158" s="86">
        <f t="shared" si="546"/>
        <v>6.4014792796616618E-5</v>
      </c>
      <c r="IP158" s="86">
        <f t="shared" si="547"/>
        <v>1.523953292343036E-3</v>
      </c>
      <c r="IQ158" s="86">
        <f t="shared" si="548"/>
        <v>2.8573671701316128E-3</v>
      </c>
      <c r="IR158" s="86">
        <f t="shared" si="549"/>
        <v>1.2139238483424004E-3</v>
      </c>
      <c r="IS158" s="86">
        <f t="shared" si="550"/>
        <v>3.3578808651696103E-4</v>
      </c>
      <c r="IT158" s="86">
        <f t="shared" si="551"/>
        <v>2.1852348368801302E-5</v>
      </c>
      <c r="IU158" s="86">
        <f t="shared" si="552"/>
        <v>5.5121769272576066E-6</v>
      </c>
      <c r="IV158" s="86">
        <f t="shared" si="553"/>
        <v>4.2655007608424921E-5</v>
      </c>
      <c r="IW158" s="86">
        <f t="shared" si="554"/>
        <v>1.7057813375756528E-4</v>
      </c>
      <c r="IY158" s="86">
        <f t="shared" si="555"/>
        <v>7.5684549198423896E-5</v>
      </c>
      <c r="IZ158" s="86">
        <f t="shared" si="556"/>
        <v>4.2943074738277052E-3</v>
      </c>
      <c r="JA158" s="86">
        <f t="shared" si="557"/>
        <v>1.5338016802535386E-4</v>
      </c>
      <c r="JB158" s="86">
        <f t="shared" si="558"/>
        <v>8.6220311971972545E-5</v>
      </c>
      <c r="JC158" s="86">
        <f t="shared" si="559"/>
        <v>1.2216533234626185E-4</v>
      </c>
      <c r="JD158" s="86">
        <f t="shared" si="560"/>
        <v>6.4541419590695263E-4</v>
      </c>
      <c r="JE158" s="86">
        <f t="shared" si="561"/>
        <v>6.4015115196883922E-5</v>
      </c>
      <c r="JF158" s="86">
        <f t="shared" si="562"/>
        <v>1.5239534052371212E-3</v>
      </c>
      <c r="JG158" s="86">
        <f t="shared" si="563"/>
        <v>2.8573681138286413E-3</v>
      </c>
      <c r="JH158" s="86">
        <f t="shared" si="564"/>
        <v>1.2139243216728682E-3</v>
      </c>
      <c r="JI158" s="86">
        <f t="shared" si="565"/>
        <v>3.3578865548028838E-4</v>
      </c>
      <c r="JJ158" s="86">
        <f t="shared" si="566"/>
        <v>2.198716523002396E-5</v>
      </c>
      <c r="JK158" s="86">
        <f t="shared" si="567"/>
        <v>8.2494894939000761E-6</v>
      </c>
      <c r="JL158" s="86">
        <f t="shared" si="568"/>
        <v>2.1330311459194848E-4</v>
      </c>
      <c r="JM158" s="86">
        <f t="shared" si="569"/>
        <v>3.4216862010089198E-4</v>
      </c>
    </row>
    <row r="159" spans="2:273" x14ac:dyDescent="0.25">
      <c r="B159" s="2">
        <v>132</v>
      </c>
      <c r="C159" s="37">
        <v>88.338999999999999</v>
      </c>
      <c r="D159" s="37">
        <v>90.016000000000005</v>
      </c>
      <c r="E159" s="37">
        <v>89.623000000000005</v>
      </c>
      <c r="F159" s="37">
        <v>87.016000000000005</v>
      </c>
      <c r="G159" s="37">
        <v>88.343999999999994</v>
      </c>
      <c r="H159" s="37">
        <v>88.617000000000004</v>
      </c>
      <c r="I159" s="37">
        <v>88.793000000000006</v>
      </c>
      <c r="J159" s="37">
        <v>90.661000000000001</v>
      </c>
      <c r="K159" s="37">
        <v>90.305000000000007</v>
      </c>
      <c r="L159" s="37">
        <v>89.441000000000003</v>
      </c>
      <c r="M159" s="37">
        <v>89.1</v>
      </c>
      <c r="N159" s="37">
        <v>86.457999999999998</v>
      </c>
      <c r="O159" s="37">
        <v>87.186000000000007</v>
      </c>
      <c r="P159" s="37">
        <v>89.8</v>
      </c>
      <c r="Q159" s="37">
        <v>96.35</v>
      </c>
      <c r="S159" s="4">
        <f t="shared" si="441"/>
        <v>90.924887365731394</v>
      </c>
      <c r="T159" s="4">
        <f t="shared" si="442"/>
        <v>91.087085816086201</v>
      </c>
      <c r="U159" s="4">
        <f t="shared" si="443"/>
        <v>88.94691055889551</v>
      </c>
      <c r="V159" s="4">
        <f t="shared" si="444"/>
        <v>87.069966768751286</v>
      </c>
      <c r="W159" s="4">
        <f t="shared" si="445"/>
        <v>87.278372956246358</v>
      </c>
      <c r="X159" s="4">
        <f t="shared" si="446"/>
        <v>88.196050501612604</v>
      </c>
      <c r="Y159" s="4">
        <f t="shared" si="447"/>
        <v>89.272827007733056</v>
      </c>
      <c r="Z159" s="4">
        <f t="shared" si="448"/>
        <v>90.318917959771156</v>
      </c>
      <c r="AA159" s="4">
        <f t="shared" si="449"/>
        <v>90.072613727639705</v>
      </c>
      <c r="AB159" s="4">
        <f t="shared" si="450"/>
        <v>89.255210300880321</v>
      </c>
      <c r="AC159" s="4">
        <f t="shared" si="451"/>
        <v>88.071426099724988</v>
      </c>
      <c r="AD159" s="4">
        <f t="shared" si="452"/>
        <v>87.341475405173952</v>
      </c>
      <c r="AE159" s="4">
        <f t="shared" si="453"/>
        <v>89.867573347436931</v>
      </c>
      <c r="AF159" s="4">
        <f t="shared" si="454"/>
        <v>91.548570408885624</v>
      </c>
      <c r="AG159" s="4">
        <f t="shared" si="455"/>
        <v>95.497794467210966</v>
      </c>
      <c r="AI159" s="4">
        <f t="shared" si="456"/>
        <v>-2.585887365731395</v>
      </c>
      <c r="AJ159" s="4">
        <f t="shared" si="457"/>
        <v>-1.071085816086196</v>
      </c>
      <c r="AK159" s="4">
        <f t="shared" si="458"/>
        <v>0.67608944110449443</v>
      </c>
      <c r="AL159" s="4">
        <f t="shared" si="459"/>
        <v>-5.396676875128037E-2</v>
      </c>
      <c r="AM159" s="4">
        <f t="shared" si="460"/>
        <v>1.0656270437536364</v>
      </c>
      <c r="AN159" s="4">
        <f t="shared" si="461"/>
        <v>0.42094949838740092</v>
      </c>
      <c r="AO159" s="4">
        <f t="shared" si="462"/>
        <v>-0.47982700773304998</v>
      </c>
      <c r="AP159" s="4">
        <f t="shared" si="463"/>
        <v>0.34208204022884559</v>
      </c>
      <c r="AQ159" s="4">
        <f t="shared" si="464"/>
        <v>0.2323862723603014</v>
      </c>
      <c r="AR159" s="4">
        <f t="shared" si="465"/>
        <v>0.18578969911968102</v>
      </c>
      <c r="AS159" s="4">
        <f t="shared" si="466"/>
        <v>1.0285739002750063</v>
      </c>
      <c r="AT159" s="4">
        <f t="shared" si="467"/>
        <v>-0.88347540517395373</v>
      </c>
      <c r="AU159" s="4">
        <f t="shared" si="468"/>
        <v>-2.6815733474369239</v>
      </c>
      <c r="AV159" s="4">
        <f t="shared" si="469"/>
        <v>-1.7485704088856266</v>
      </c>
      <c r="AW159" s="4">
        <f t="shared" si="469"/>
        <v>0.85220553278902855</v>
      </c>
      <c r="AY159" s="2">
        <f t="shared" si="520"/>
        <v>90.924887365731394</v>
      </c>
      <c r="AZ159" s="2">
        <f t="shared" si="359"/>
        <v>90.878550407209474</v>
      </c>
      <c r="BA159" s="2">
        <f t="shared" si="360"/>
        <v>88.924786549058908</v>
      </c>
      <c r="BB159" s="2">
        <f t="shared" si="361"/>
        <v>87.051419288108292</v>
      </c>
      <c r="BC159" s="2">
        <f t="shared" si="362"/>
        <v>87.252395122074205</v>
      </c>
      <c r="BD159" s="2">
        <f t="shared" si="363"/>
        <v>88.0724471535341</v>
      </c>
      <c r="BE159" s="2">
        <f t="shared" si="364"/>
        <v>89.249671604961634</v>
      </c>
      <c r="BF159" s="2">
        <f t="shared" si="365"/>
        <v>90.006407693886885</v>
      </c>
      <c r="BG159" s="2">
        <f t="shared" si="366"/>
        <v>89.481299335378807</v>
      </c>
      <c r="BH159" s="2">
        <f t="shared" si="367"/>
        <v>88.945342513829388</v>
      </c>
      <c r="BI159" s="2">
        <f t="shared" si="368"/>
        <v>87.952854019322203</v>
      </c>
      <c r="BJ159" s="2">
        <f t="shared" si="369"/>
        <v>87.329811549200556</v>
      </c>
      <c r="BK159" s="2">
        <f t="shared" si="370"/>
        <v>89.8643521960648</v>
      </c>
      <c r="BL159" s="2">
        <f t="shared" si="371"/>
        <v>91.518319016367755</v>
      </c>
      <c r="BM159" s="2">
        <f t="shared" si="372"/>
        <v>95.298252125060259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>
        <f t="shared" si="521"/>
        <v>88.338999999999999</v>
      </c>
      <c r="CF159" s="2" t="str">
        <f t="shared" si="522"/>
        <v/>
      </c>
      <c r="CG159" s="2">
        <f t="shared" si="523"/>
        <v>89.623000000000005</v>
      </c>
      <c r="CH159" s="2">
        <f t="shared" si="524"/>
        <v>87.016000000000005</v>
      </c>
      <c r="CI159" s="2">
        <f t="shared" si="525"/>
        <v>88.343999999999994</v>
      </c>
      <c r="CJ159" s="2">
        <f t="shared" si="526"/>
        <v>88.617000000000004</v>
      </c>
      <c r="CK159" s="2">
        <f t="shared" si="527"/>
        <v>88.793000000000006</v>
      </c>
      <c r="CL159" s="2">
        <f t="shared" si="528"/>
        <v>90.661000000000001</v>
      </c>
      <c r="CM159" s="2">
        <f t="shared" si="529"/>
        <v>90.305000000000007</v>
      </c>
      <c r="CN159" s="2">
        <f t="shared" si="530"/>
        <v>89.441000000000003</v>
      </c>
      <c r="CO159" s="2">
        <f t="shared" si="531"/>
        <v>89.1</v>
      </c>
      <c r="CP159" s="2">
        <f t="shared" si="532"/>
        <v>86.457999999999998</v>
      </c>
      <c r="CQ159" s="2">
        <f t="shared" si="533"/>
        <v>87.186000000000007</v>
      </c>
      <c r="CR159" s="2">
        <f t="shared" si="534"/>
        <v>89.8</v>
      </c>
      <c r="CS159" s="2">
        <f t="shared" si="535"/>
        <v>96.35</v>
      </c>
      <c r="CU159" s="2">
        <f t="shared" si="485"/>
        <v>88.338999999999999</v>
      </c>
      <c r="CV159" s="2" t="str">
        <f t="shared" si="486"/>
        <v/>
      </c>
      <c r="CW159" s="2">
        <f t="shared" si="487"/>
        <v>89.623000000000005</v>
      </c>
      <c r="CX159" s="2">
        <f t="shared" si="488"/>
        <v>87.016000000000005</v>
      </c>
      <c r="CY159" s="2">
        <f t="shared" si="489"/>
        <v>88.343999999999994</v>
      </c>
      <c r="CZ159" s="2">
        <f t="shared" si="490"/>
        <v>88.617000000000004</v>
      </c>
      <c r="DA159" s="2">
        <f t="shared" si="491"/>
        <v>88.793000000000006</v>
      </c>
      <c r="DB159" s="2">
        <f t="shared" si="492"/>
        <v>90.661000000000001</v>
      </c>
      <c r="DC159" s="2">
        <f t="shared" si="493"/>
        <v>90.305000000000007</v>
      </c>
      <c r="DD159" s="2">
        <f t="shared" si="494"/>
        <v>89.441000000000003</v>
      </c>
      <c r="DE159" s="2">
        <f t="shared" si="495"/>
        <v>89.1</v>
      </c>
      <c r="DF159" s="2">
        <f t="shared" si="496"/>
        <v>86.457999999999998</v>
      </c>
      <c r="DG159" s="2">
        <f t="shared" si="497"/>
        <v>87.186000000000007</v>
      </c>
      <c r="DH159" s="2">
        <f t="shared" si="498"/>
        <v>89.8</v>
      </c>
      <c r="DI159" s="2">
        <f t="shared" si="499"/>
        <v>96.35</v>
      </c>
      <c r="DK159" s="2">
        <f t="shared" si="500"/>
        <v>119.50073758434549</v>
      </c>
      <c r="DL159" s="2">
        <f t="shared" si="501"/>
        <v>107.36564390243902</v>
      </c>
      <c r="DM159" s="2">
        <f t="shared" si="501"/>
        <v>112.23624368092791</v>
      </c>
      <c r="DN159" s="2">
        <f t="shared" si="501"/>
        <v>104.39001214574901</v>
      </c>
      <c r="DO159" s="2">
        <f t="shared" si="501"/>
        <v>108.77841251778094</v>
      </c>
      <c r="DP159" s="2">
        <f t="shared" si="501"/>
        <v>116.08126246246248</v>
      </c>
      <c r="DQ159" s="2">
        <f t="shared" si="501"/>
        <v>114.24841344537813</v>
      </c>
      <c r="DR159" s="2">
        <f t="shared" si="501"/>
        <v>114.18941680672268</v>
      </c>
      <c r="DS159" s="2">
        <f t="shared" si="501"/>
        <v>108.27078936078935</v>
      </c>
      <c r="DT159" s="2">
        <f t="shared" si="501"/>
        <v>107.35470120120117</v>
      </c>
      <c r="DU159" s="2">
        <f t="shared" si="501"/>
        <v>112.6242876876877</v>
      </c>
      <c r="DV159" s="2">
        <f t="shared" si="501"/>
        <v>107.94736581318159</v>
      </c>
      <c r="DW159" s="2">
        <f t="shared" si="501"/>
        <v>113.07737159426632</v>
      </c>
      <c r="DX159" s="2">
        <f t="shared" si="501"/>
        <v>127.16144660045838</v>
      </c>
      <c r="DY159" s="2">
        <f t="shared" si="501"/>
        <v>118.33601447947218</v>
      </c>
      <c r="EA159" s="2">
        <f t="shared" si="440"/>
        <v>90.845138823465689</v>
      </c>
      <c r="EB159" s="2">
        <f t="shared" si="502"/>
        <v>90.593031220435194</v>
      </c>
      <c r="EC159" s="2">
        <f t="shared" si="503"/>
        <v>88.733062343282285</v>
      </c>
      <c r="ED159" s="2">
        <f t="shared" si="504"/>
        <v>86.729790042507005</v>
      </c>
      <c r="EE159" s="2">
        <f t="shared" si="505"/>
        <v>87.077223274902138</v>
      </c>
      <c r="EF159" s="2">
        <f t="shared" si="506"/>
        <v>87.986693733450977</v>
      </c>
      <c r="EG159" s="2">
        <f t="shared" si="507"/>
        <v>89.294107198147785</v>
      </c>
      <c r="EH159" s="2">
        <f t="shared" si="508"/>
        <v>89.990495345386137</v>
      </c>
      <c r="EI159" s="2">
        <f t="shared" si="509"/>
        <v>89.525951454607707</v>
      </c>
      <c r="EJ159" s="2">
        <f t="shared" si="510"/>
        <v>88.89802387737933</v>
      </c>
      <c r="EK159" s="2">
        <f t="shared" si="511"/>
        <v>87.883589083838288</v>
      </c>
      <c r="EL159" s="2">
        <f t="shared" si="512"/>
        <v>87.266269215856695</v>
      </c>
      <c r="EM159" s="2">
        <f t="shared" si="513"/>
        <v>89.929343405307833</v>
      </c>
      <c r="EN159" s="2">
        <f t="shared" si="514"/>
        <v>91.461570193335291</v>
      </c>
      <c r="EO159" s="2">
        <f t="shared" si="515"/>
        <v>95.421373818111746</v>
      </c>
      <c r="EQ159" s="2">
        <f t="shared" si="516"/>
        <v>91.161636349606454</v>
      </c>
      <c r="ER159" s="2">
        <f t="shared" si="517"/>
        <v>91.523327089822644</v>
      </c>
      <c r="ES159" s="2">
        <f t="shared" si="517"/>
        <v>89.423413799259748</v>
      </c>
      <c r="ET159" s="2">
        <f t="shared" si="517"/>
        <v>87.920278070788584</v>
      </c>
      <c r="EU159" s="2">
        <f t="shared" si="517"/>
        <v>87.71809757408343</v>
      </c>
      <c r="EV159" s="2">
        <f t="shared" si="517"/>
        <v>88.258792154444905</v>
      </c>
      <c r="EW159" s="2">
        <f t="shared" si="517"/>
        <v>89.107916660540923</v>
      </c>
      <c r="EX159" s="2">
        <f t="shared" si="517"/>
        <v>90.021058279323313</v>
      </c>
      <c r="EY159" s="2">
        <f t="shared" si="517"/>
        <v>89.369942478392431</v>
      </c>
      <c r="EZ159" s="2">
        <f t="shared" si="517"/>
        <v>89.035230362851252</v>
      </c>
      <c r="FA159" s="2">
        <f t="shared" si="517"/>
        <v>88.098479778353322</v>
      </c>
      <c r="FB159" s="2">
        <f t="shared" si="517"/>
        <v>87.500939851601402</v>
      </c>
      <c r="FC159" s="2">
        <f t="shared" si="517"/>
        <v>89.611957872116534</v>
      </c>
      <c r="FD159" s="2">
        <f t="shared" si="517"/>
        <v>91.694438087529463</v>
      </c>
      <c r="FE159" s="2">
        <f t="shared" si="517"/>
        <v>94.812815474449195</v>
      </c>
      <c r="FG159" s="2">
        <f t="shared" si="518"/>
        <v>0.99980100522597026</v>
      </c>
      <c r="FH159" s="2">
        <f t="shared" si="519"/>
        <v>0.99977329193901943</v>
      </c>
      <c r="FI159" s="2">
        <f t="shared" si="519"/>
        <v>0.99974615424119917</v>
      </c>
      <c r="FJ159" s="2">
        <f t="shared" si="519"/>
        <v>0.99975108730801532</v>
      </c>
      <c r="FK159" s="2">
        <f t="shared" si="519"/>
        <v>0.99975942727119838</v>
      </c>
      <c r="FL159" s="2">
        <f t="shared" si="519"/>
        <v>0.99974919292811515</v>
      </c>
      <c r="FM159" s="2">
        <f t="shared" si="519"/>
        <v>0.99971429373410525</v>
      </c>
      <c r="FN159" s="2">
        <f t="shared" si="519"/>
        <v>0.99974211600120633</v>
      </c>
      <c r="FO159" s="2">
        <f t="shared" si="519"/>
        <v>0.99973312601428743</v>
      </c>
      <c r="FP159" s="2">
        <f t="shared" si="519"/>
        <v>0.99973710000144866</v>
      </c>
      <c r="FQ159" s="2">
        <f t="shared" si="519"/>
        <v>0.99974382186386079</v>
      </c>
      <c r="FR159" s="2">
        <f t="shared" si="519"/>
        <v>0.99973654277831792</v>
      </c>
      <c r="FS159" s="2">
        <f t="shared" si="519"/>
        <v>0.99973621248620648</v>
      </c>
      <c r="FT159" s="2">
        <f t="shared" si="519"/>
        <v>0.99971224319672747</v>
      </c>
      <c r="FU159" s="2">
        <f t="shared" si="519"/>
        <v>0.99971295527731396</v>
      </c>
      <c r="FW159" s="2">
        <f t="shared" si="536"/>
        <v>0.23395515525344501</v>
      </c>
      <c r="FX159" s="2">
        <f t="shared" si="376"/>
        <v>0.30282484266114046</v>
      </c>
      <c r="FY159" s="2">
        <f t="shared" si="377"/>
        <v>0.26907746955169615</v>
      </c>
      <c r="FZ159" s="2">
        <f t="shared" si="378"/>
        <v>0.26647339968167261</v>
      </c>
      <c r="GA159" s="2">
        <f t="shared" si="379"/>
        <v>0.26518637597852623</v>
      </c>
      <c r="GB159" s="2">
        <f t="shared" si="380"/>
        <v>0.28925968506844763</v>
      </c>
      <c r="GC159" s="2">
        <f t="shared" si="381"/>
        <v>0.27694852544509047</v>
      </c>
      <c r="GD159" s="2">
        <f t="shared" si="382"/>
        <v>0.31645632869184953</v>
      </c>
      <c r="GE159" s="2">
        <f t="shared" si="383"/>
        <v>0.31828058895751304</v>
      </c>
      <c r="GF159" s="2">
        <f t="shared" si="384"/>
        <v>0.30950706056132782</v>
      </c>
      <c r="GG159" s="2">
        <f t="shared" si="385"/>
        <v>0.29283217484509966</v>
      </c>
      <c r="GH159" s="2">
        <f t="shared" si="386"/>
        <v>0.24755440282769872</v>
      </c>
      <c r="GI159" s="2">
        <f t="shared" si="387"/>
        <v>0.22400948566665038</v>
      </c>
      <c r="GJ159" s="2">
        <f t="shared" si="388"/>
        <v>0.19958071455550253</v>
      </c>
      <c r="GK159" s="2">
        <f t="shared" si="389"/>
        <v>0.21312536600024118</v>
      </c>
      <c r="GM159" s="86">
        <f t="shared" si="537"/>
        <v>1.2282440977997117E-189</v>
      </c>
      <c r="GN159" s="86">
        <f t="shared" si="390"/>
        <v>3.5530552034073377E-139</v>
      </c>
      <c r="GO159" s="86">
        <f t="shared" si="391"/>
        <v>6.5986136177436327E-133</v>
      </c>
      <c r="GP159" s="86">
        <f t="shared" si="392"/>
        <v>3.497722304348477E-224</v>
      </c>
      <c r="GQ159" s="86">
        <f t="shared" si="393"/>
        <v>9.5364430343859073E-203</v>
      </c>
      <c r="GR159" s="86">
        <f t="shared" si="394"/>
        <v>9.3131594569579889E-187</v>
      </c>
      <c r="GS159" s="86">
        <f t="shared" si="395"/>
        <v>1.7814563785953241E-166</v>
      </c>
      <c r="GT159" s="86">
        <f t="shared" si="396"/>
        <v>1.7410355990645965E-179</v>
      </c>
      <c r="GU159" s="86">
        <f t="shared" si="397"/>
        <v>4.0920056576497203E-164</v>
      </c>
      <c r="GV159" s="86">
        <f t="shared" si="398"/>
        <v>1.056172904437129E-144</v>
      </c>
      <c r="GW159" s="86">
        <f t="shared" si="399"/>
        <v>1.1756230953683195E-195</v>
      </c>
      <c r="GX159" s="86">
        <f t="shared" si="400"/>
        <v>1.9802210912662633E-201</v>
      </c>
      <c r="GY159" s="86">
        <f t="shared" si="401"/>
        <v>5.2480655103177384E-185</v>
      </c>
      <c r="GZ159" s="86">
        <f t="shared" si="402"/>
        <v>6.1788026357039272E-208</v>
      </c>
      <c r="HA159" s="86">
        <f t="shared" si="403"/>
        <v>6.8974567421936088E-271</v>
      </c>
      <c r="HC159" s="86">
        <f t="shared" si="538"/>
        <v>6.1937853338380859E-98</v>
      </c>
      <c r="HD159" s="86">
        <f t="shared" si="404"/>
        <v>1.3047696152854218E-100</v>
      </c>
      <c r="HE159" s="86">
        <f t="shared" si="405"/>
        <v>1.4829065298523673E-96</v>
      </c>
      <c r="HF159" s="86">
        <f t="shared" si="406"/>
        <v>3.4774416313317927E-152</v>
      </c>
      <c r="HG159" s="86">
        <f t="shared" si="407"/>
        <v>8.9240740755438253E-161</v>
      </c>
      <c r="HH159" s="86">
        <f t="shared" si="408"/>
        <v>3.0542532529000027E-220</v>
      </c>
      <c r="HI159" s="86">
        <f t="shared" si="409"/>
        <v>3.0507995441700326E-117</v>
      </c>
      <c r="HJ159" s="86">
        <f t="shared" si="410"/>
        <v>4.2623886270089811E-167</v>
      </c>
      <c r="HK159" s="86">
        <f t="shared" si="411"/>
        <v>3.228196182819255E-188</v>
      </c>
      <c r="HL159" s="86">
        <f t="shared" si="412"/>
        <v>8.9589103117434345E-105</v>
      </c>
      <c r="HM159" s="86">
        <f t="shared" si="413"/>
        <v>2.3096347393129306E-170</v>
      </c>
      <c r="HN159" s="86">
        <f t="shared" si="414"/>
        <v>2.3740625833074491E-127</v>
      </c>
      <c r="HO159" s="86">
        <f t="shared" si="415"/>
        <v>4.3542257704926171E-103</v>
      </c>
      <c r="HP159" s="86">
        <f t="shared" si="416"/>
        <v>5.1165916502385625E-122</v>
      </c>
      <c r="HQ159" s="86">
        <f t="shared" si="417"/>
        <v>1.3725195055866486E-138</v>
      </c>
      <c r="HS159" s="86">
        <f t="shared" si="539"/>
        <v>1.5162441031173894E-6</v>
      </c>
      <c r="HT159" s="86">
        <f t="shared" si="418"/>
        <v>1.2070684073660661E-7</v>
      </c>
      <c r="HU159" s="86">
        <f t="shared" si="419"/>
        <v>1.0775651204262627E-8</v>
      </c>
      <c r="HV159" s="86">
        <f t="shared" si="420"/>
        <v>3.4486195332338479E-9</v>
      </c>
      <c r="HW159" s="86">
        <f t="shared" si="421"/>
        <v>4.4821196663152733E-9</v>
      </c>
      <c r="HX159" s="86">
        <f t="shared" si="422"/>
        <v>9.7631935876708217E-10</v>
      </c>
      <c r="HY159" s="86">
        <f t="shared" si="423"/>
        <v>2.3763293534249422E-11</v>
      </c>
      <c r="HZ159" s="86">
        <f t="shared" si="424"/>
        <v>8.5661525642973706E-12</v>
      </c>
      <c r="IA159" s="86">
        <f t="shared" si="425"/>
        <v>9.1904031445870288E-11</v>
      </c>
      <c r="IB159" s="86">
        <f t="shared" si="426"/>
        <v>4.0640671211731199E-11</v>
      </c>
      <c r="IC159" s="86">
        <f t="shared" si="427"/>
        <v>4.7135097347588465E-11</v>
      </c>
      <c r="ID159" s="86">
        <f t="shared" si="428"/>
        <v>1.7312188970600417E-8</v>
      </c>
      <c r="IE159" s="86">
        <f t="shared" si="429"/>
        <v>4.6162678653852356E-7</v>
      </c>
      <c r="IF159" s="86">
        <f t="shared" si="430"/>
        <v>4.757121170043791E-5</v>
      </c>
      <c r="IG159" s="86">
        <f t="shared" si="431"/>
        <v>4.7022956901607632E-5</v>
      </c>
      <c r="II159" s="86">
        <f t="shared" si="540"/>
        <v>2.1993957030943734E-4</v>
      </c>
      <c r="IJ159" s="86">
        <f t="shared" si="541"/>
        <v>1.000051130429741E-2</v>
      </c>
      <c r="IK159" s="86">
        <f t="shared" si="542"/>
        <v>5.2678060250547598E-4</v>
      </c>
      <c r="IL159" s="86">
        <f t="shared" si="543"/>
        <v>3.1878813606772292E-4</v>
      </c>
      <c r="IM159" s="86">
        <f t="shared" si="544"/>
        <v>4.2526866798993964E-4</v>
      </c>
      <c r="IN159" s="86">
        <f t="shared" si="545"/>
        <v>1.9609144614510144E-3</v>
      </c>
      <c r="IO159" s="86">
        <f t="shared" si="546"/>
        <v>2.6449191475854615E-4</v>
      </c>
      <c r="IP159" s="86">
        <f t="shared" si="547"/>
        <v>4.5960029741697857E-3</v>
      </c>
      <c r="IQ159" s="86">
        <f t="shared" si="548"/>
        <v>7.7077516660021559E-3</v>
      </c>
      <c r="IR159" s="86">
        <f t="shared" si="549"/>
        <v>3.676632914818585E-3</v>
      </c>
      <c r="IS159" s="86">
        <f t="shared" si="550"/>
        <v>1.1629379450607397E-3</v>
      </c>
      <c r="IT159" s="86">
        <f t="shared" si="551"/>
        <v>8.8384075224152739E-5</v>
      </c>
      <c r="IU159" s="86">
        <f t="shared" si="552"/>
        <v>2.3292982418373062E-5</v>
      </c>
      <c r="IV159" s="86">
        <f t="shared" si="553"/>
        <v>1.2383956869446464E-4</v>
      </c>
      <c r="IW159" s="86">
        <f t="shared" si="554"/>
        <v>4.3348904767986826E-4</v>
      </c>
      <c r="IY159" s="86">
        <f t="shared" si="555"/>
        <v>2.2145581441255474E-4</v>
      </c>
      <c r="IZ159" s="86">
        <f t="shared" si="556"/>
        <v>1.0000632011138147E-2</v>
      </c>
      <c r="JA159" s="86">
        <f t="shared" si="557"/>
        <v>5.2679137815668021E-4</v>
      </c>
      <c r="JB159" s="86">
        <f t="shared" si="558"/>
        <v>3.1879158468725615E-4</v>
      </c>
      <c r="JC159" s="86">
        <f t="shared" si="559"/>
        <v>4.2527315010960594E-4</v>
      </c>
      <c r="JD159" s="86">
        <f t="shared" si="560"/>
        <v>1.960915437770373E-3</v>
      </c>
      <c r="JE159" s="86">
        <f t="shared" si="561"/>
        <v>2.6449193852183967E-4</v>
      </c>
      <c r="JF159" s="86">
        <f t="shared" si="562"/>
        <v>4.5960029827359387E-3</v>
      </c>
      <c r="JG159" s="86">
        <f t="shared" si="563"/>
        <v>7.7077517579061871E-3</v>
      </c>
      <c r="JH159" s="86">
        <f t="shared" si="564"/>
        <v>3.6766329554592564E-3</v>
      </c>
      <c r="JI159" s="86">
        <f t="shared" si="565"/>
        <v>1.1629379921958369E-3</v>
      </c>
      <c r="JJ159" s="86">
        <f t="shared" si="566"/>
        <v>8.8401387413123333E-5</v>
      </c>
      <c r="JK159" s="86">
        <f t="shared" si="567"/>
        <v>2.3754609204911584E-5</v>
      </c>
      <c r="JL159" s="86">
        <f t="shared" si="568"/>
        <v>1.7141078039490255E-4</v>
      </c>
      <c r="JM159" s="86">
        <f t="shared" si="569"/>
        <v>4.8051200458147587E-4</v>
      </c>
    </row>
    <row r="160" spans="2:273" x14ac:dyDescent="0.25">
      <c r="B160" s="2">
        <v>133</v>
      </c>
      <c r="C160" s="37">
        <v>90.548000000000002</v>
      </c>
      <c r="D160" s="37">
        <v>90.564999999999998</v>
      </c>
      <c r="E160" s="37">
        <v>88.688999999999993</v>
      </c>
      <c r="F160" s="37">
        <v>86.131</v>
      </c>
      <c r="G160" s="37">
        <v>85.933999999999997</v>
      </c>
      <c r="H160" s="37">
        <v>87.05</v>
      </c>
      <c r="I160" s="37">
        <v>88.085999999999999</v>
      </c>
      <c r="J160" s="37">
        <v>88.897999999999996</v>
      </c>
      <c r="K160" s="37">
        <v>90.457999999999998</v>
      </c>
      <c r="L160" s="37">
        <v>89.355999999999995</v>
      </c>
      <c r="M160" s="37">
        <v>88.867000000000004</v>
      </c>
      <c r="N160" s="37">
        <v>86.661000000000001</v>
      </c>
      <c r="O160" s="37">
        <v>88.22</v>
      </c>
      <c r="P160" s="37">
        <v>93</v>
      </c>
      <c r="Q160" s="37">
        <v>96.917000000000002</v>
      </c>
      <c r="S160" s="4">
        <f t="shared" si="441"/>
        <v>90.786344120081509</v>
      </c>
      <c r="T160" s="4">
        <f t="shared" si="442"/>
        <v>91.14524811593769</v>
      </c>
      <c r="U160" s="4">
        <f t="shared" si="443"/>
        <v>88.833777521177311</v>
      </c>
      <c r="V160" s="4">
        <f t="shared" si="444"/>
        <v>86.979532518292729</v>
      </c>
      <c r="W160" s="4">
        <f t="shared" si="445"/>
        <v>87.188559665174466</v>
      </c>
      <c r="X160" s="4">
        <f t="shared" si="446"/>
        <v>88.232825501672352</v>
      </c>
      <c r="Y160" s="4">
        <f t="shared" si="447"/>
        <v>89.196166236960167</v>
      </c>
      <c r="Z160" s="4">
        <f t="shared" si="448"/>
        <v>90.638585140271317</v>
      </c>
      <c r="AA160" s="4">
        <f t="shared" si="449"/>
        <v>90.668204144463587</v>
      </c>
      <c r="AB160" s="4">
        <f t="shared" si="450"/>
        <v>89.56719555946016</v>
      </c>
      <c r="AC160" s="4">
        <f t="shared" si="451"/>
        <v>88.159943681570823</v>
      </c>
      <c r="AD160" s="4">
        <f t="shared" si="452"/>
        <v>87.241130405317492</v>
      </c>
      <c r="AE160" s="4">
        <f t="shared" si="453"/>
        <v>89.749979696021796</v>
      </c>
      <c r="AF160" s="4">
        <f t="shared" si="454"/>
        <v>91.471757929198091</v>
      </c>
      <c r="AG160" s="4">
        <f t="shared" si="455"/>
        <v>95.641372279857606</v>
      </c>
      <c r="AI160" s="4">
        <f t="shared" si="456"/>
        <v>-0.23834412008150707</v>
      </c>
      <c r="AJ160" s="4">
        <f t="shared" si="457"/>
        <v>-0.58024811593769243</v>
      </c>
      <c r="AK160" s="4">
        <f t="shared" si="458"/>
        <v>-0.14477752117731768</v>
      </c>
      <c r="AL160" s="4">
        <f t="shared" si="459"/>
        <v>-0.84853251829272835</v>
      </c>
      <c r="AM160" s="4">
        <f t="shared" si="460"/>
        <v>-1.2545596651744688</v>
      </c>
      <c r="AN160" s="4">
        <f t="shared" si="461"/>
        <v>-1.1828255016723546</v>
      </c>
      <c r="AO160" s="4">
        <f t="shared" si="462"/>
        <v>-1.1101662369601684</v>
      </c>
      <c r="AP160" s="4">
        <f t="shared" si="463"/>
        <v>-1.7405851402713211</v>
      </c>
      <c r="AQ160" s="4">
        <f t="shared" si="464"/>
        <v>-0.2102041444635887</v>
      </c>
      <c r="AR160" s="4">
        <f t="shared" si="465"/>
        <v>-0.21119555946016533</v>
      </c>
      <c r="AS160" s="4">
        <f t="shared" si="466"/>
        <v>0.70705631842918137</v>
      </c>
      <c r="AT160" s="4">
        <f t="shared" si="467"/>
        <v>-0.58013040531749027</v>
      </c>
      <c r="AU160" s="4">
        <f t="shared" si="468"/>
        <v>-1.5299796960217975</v>
      </c>
      <c r="AV160" s="4">
        <f t="shared" si="469"/>
        <v>1.5282420708019089</v>
      </c>
      <c r="AW160" s="4">
        <f t="shared" si="469"/>
        <v>1.2756277201423956</v>
      </c>
      <c r="AY160" s="2">
        <f t="shared" si="520"/>
        <v>90.786344120081509</v>
      </c>
      <c r="AZ160" s="2">
        <f t="shared" si="359"/>
        <v>90.736514732171514</v>
      </c>
      <c r="BA160" s="2">
        <f t="shared" si="360"/>
        <v>88.770397254057258</v>
      </c>
      <c r="BB160" s="2">
        <f t="shared" si="361"/>
        <v>86.922591780216933</v>
      </c>
      <c r="BC160" s="2">
        <f t="shared" si="362"/>
        <v>87.112990145704899</v>
      </c>
      <c r="BD160" s="2">
        <f t="shared" si="363"/>
        <v>87.921705423339901</v>
      </c>
      <c r="BE160" s="2">
        <f t="shared" si="364"/>
        <v>89.118310613538114</v>
      </c>
      <c r="BF160" s="2">
        <f t="shared" si="365"/>
        <v>89.87919942808621</v>
      </c>
      <c r="BG160" s="2">
        <f t="shared" si="366"/>
        <v>89.368790355681355</v>
      </c>
      <c r="BH160" s="2">
        <f t="shared" si="367"/>
        <v>88.805320305583962</v>
      </c>
      <c r="BI160" s="2">
        <f t="shared" si="368"/>
        <v>87.825370026134195</v>
      </c>
      <c r="BJ160" s="2">
        <f t="shared" si="369"/>
        <v>87.20165891345269</v>
      </c>
      <c r="BK160" s="2">
        <f t="shared" si="370"/>
        <v>89.7384294912234</v>
      </c>
      <c r="BL160" s="2">
        <f t="shared" si="371"/>
        <v>91.394303971203399</v>
      </c>
      <c r="BM160" s="2">
        <f t="shared" si="372"/>
        <v>95.193717205633817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>
        <f t="shared" si="521"/>
        <v>90.548000000000002</v>
      </c>
      <c r="CF160" s="2" t="str">
        <f t="shared" si="522"/>
        <v/>
      </c>
      <c r="CG160" s="2">
        <f t="shared" si="523"/>
        <v>88.688999999999993</v>
      </c>
      <c r="CH160" s="2">
        <f t="shared" si="524"/>
        <v>86.131</v>
      </c>
      <c r="CI160" s="2">
        <f t="shared" si="525"/>
        <v>85.933999999999997</v>
      </c>
      <c r="CJ160" s="2">
        <f t="shared" si="526"/>
        <v>87.05</v>
      </c>
      <c r="CK160" s="2">
        <f t="shared" si="527"/>
        <v>88.085999999999999</v>
      </c>
      <c r="CL160" s="2" t="str">
        <f t="shared" si="528"/>
        <v/>
      </c>
      <c r="CM160" s="2" t="str">
        <f t="shared" si="529"/>
        <v/>
      </c>
      <c r="CN160" s="2">
        <f t="shared" si="530"/>
        <v>89.355999999999995</v>
      </c>
      <c r="CO160" s="2">
        <f t="shared" si="531"/>
        <v>88.867000000000004</v>
      </c>
      <c r="CP160" s="2">
        <f t="shared" si="532"/>
        <v>86.661000000000001</v>
      </c>
      <c r="CQ160" s="2">
        <f t="shared" si="533"/>
        <v>88.22</v>
      </c>
      <c r="CR160" s="2">
        <f t="shared" si="534"/>
        <v>93</v>
      </c>
      <c r="CS160" s="2">
        <f t="shared" si="535"/>
        <v>96.917000000000002</v>
      </c>
      <c r="CU160" s="2">
        <f t="shared" si="485"/>
        <v>90.548000000000002</v>
      </c>
      <c r="CV160" s="2" t="str">
        <f t="shared" si="486"/>
        <v/>
      </c>
      <c r="CW160" s="2">
        <f t="shared" si="487"/>
        <v>88.688999999999993</v>
      </c>
      <c r="CX160" s="2">
        <f t="shared" si="488"/>
        <v>86.131</v>
      </c>
      <c r="CY160" s="2">
        <f t="shared" si="489"/>
        <v>85.933999999999997</v>
      </c>
      <c r="CZ160" s="2">
        <f t="shared" si="490"/>
        <v>87.05</v>
      </c>
      <c r="DA160" s="2">
        <f t="shared" si="491"/>
        <v>88.085999999999999</v>
      </c>
      <c r="DB160" s="2" t="str">
        <f t="shared" si="492"/>
        <v/>
      </c>
      <c r="DC160" s="2" t="str">
        <f t="shared" si="493"/>
        <v/>
      </c>
      <c r="DD160" s="2">
        <f t="shared" si="494"/>
        <v>89.355999999999995</v>
      </c>
      <c r="DE160" s="2">
        <f t="shared" si="495"/>
        <v>88.867000000000004</v>
      </c>
      <c r="DF160" s="2">
        <f t="shared" si="496"/>
        <v>86.661000000000001</v>
      </c>
      <c r="DG160" s="2">
        <f t="shared" si="497"/>
        <v>88.22</v>
      </c>
      <c r="DH160" s="2">
        <f t="shared" si="498"/>
        <v>93</v>
      </c>
      <c r="DI160" s="2">
        <f t="shared" si="499"/>
        <v>96.917000000000002</v>
      </c>
      <c r="DK160" s="2">
        <f t="shared" si="500"/>
        <v>119.57961794871795</v>
      </c>
      <c r="DL160" s="2">
        <f t="shared" si="501"/>
        <v>107.36877160278745</v>
      </c>
      <c r="DM160" s="2">
        <f t="shared" si="501"/>
        <v>112.31866287339973</v>
      </c>
      <c r="DN160" s="2">
        <f t="shared" si="501"/>
        <v>104.42227449392715</v>
      </c>
      <c r="DO160" s="2">
        <f t="shared" si="501"/>
        <v>108.85097614618667</v>
      </c>
      <c r="DP160" s="2">
        <f t="shared" si="501"/>
        <v>116.20314096954098</v>
      </c>
      <c r="DQ160" s="2">
        <f t="shared" si="501"/>
        <v>114.3547075630252</v>
      </c>
      <c r="DR160" s="2">
        <f t="shared" si="501"/>
        <v>114.29300056022407</v>
      </c>
      <c r="DS160" s="2">
        <f t="shared" si="501"/>
        <v>108.32676156156155</v>
      </c>
      <c r="DT160" s="2">
        <f t="shared" si="501"/>
        <v>107.40373659373655</v>
      </c>
      <c r="DU160" s="2">
        <f t="shared" si="501"/>
        <v>112.72949515229517</v>
      </c>
      <c r="DV160" s="2">
        <f t="shared" si="501"/>
        <v>108.01941156946418</v>
      </c>
      <c r="DW160" s="2">
        <f t="shared" si="501"/>
        <v>113.19495251121566</v>
      </c>
      <c r="DX160" s="2">
        <f t="shared" si="501"/>
        <v>127.38266233766235</v>
      </c>
      <c r="DY160" s="2">
        <f t="shared" si="501"/>
        <v>118.44827291055722</v>
      </c>
      <c r="EA160" s="2">
        <f t="shared" si="440"/>
        <v>90.698773721540903</v>
      </c>
      <c r="EB160" s="2">
        <f t="shared" si="502"/>
        <v>90.422995011610908</v>
      </c>
      <c r="EC160" s="2">
        <f t="shared" si="503"/>
        <v>88.559266600044921</v>
      </c>
      <c r="ED160" s="2">
        <f t="shared" si="504"/>
        <v>86.567617914960152</v>
      </c>
      <c r="EE160" s="2">
        <f t="shared" si="505"/>
        <v>86.920335824758581</v>
      </c>
      <c r="EF160" s="2">
        <f t="shared" si="506"/>
        <v>87.828396293027339</v>
      </c>
      <c r="EG160" s="2">
        <f t="shared" si="507"/>
        <v>89.168762542015912</v>
      </c>
      <c r="EH160" s="2">
        <f t="shared" si="508"/>
        <v>89.862524146916556</v>
      </c>
      <c r="EI160" s="2">
        <f t="shared" si="509"/>
        <v>89.418794492286352</v>
      </c>
      <c r="EJ160" s="2">
        <f t="shared" si="510"/>
        <v>88.753747723727912</v>
      </c>
      <c r="EK160" s="2">
        <f t="shared" si="511"/>
        <v>87.750157366374239</v>
      </c>
      <c r="EL160" s="2">
        <f t="shared" si="512"/>
        <v>87.132137950397777</v>
      </c>
      <c r="EM160" s="2">
        <f t="shared" si="513"/>
        <v>89.81199470218597</v>
      </c>
      <c r="EN160" s="2">
        <f t="shared" si="514"/>
        <v>91.333321286311104</v>
      </c>
      <c r="EO160" s="2">
        <f t="shared" si="515"/>
        <v>95.330851452550206</v>
      </c>
      <c r="EQ160" s="2">
        <f t="shared" si="516"/>
        <v>91.026954524409689</v>
      </c>
      <c r="ER160" s="2">
        <f t="shared" si="517"/>
        <v>91.383941156044443</v>
      </c>
      <c r="ES160" s="2">
        <f t="shared" si="517"/>
        <v>89.274321846287847</v>
      </c>
      <c r="ET160" s="2">
        <f t="shared" si="517"/>
        <v>87.799528191069271</v>
      </c>
      <c r="EU160" s="2">
        <f t="shared" si="517"/>
        <v>87.582879101862702</v>
      </c>
      <c r="EV160" s="2">
        <f t="shared" si="517"/>
        <v>88.109766891449254</v>
      </c>
      <c r="EW160" s="2">
        <f t="shared" si="517"/>
        <v>88.97599239254204</v>
      </c>
      <c r="EX160" s="2">
        <f t="shared" si="517"/>
        <v>89.894983408380682</v>
      </c>
      <c r="EY160" s="2">
        <f t="shared" si="517"/>
        <v>89.25751920758033</v>
      </c>
      <c r="EZ160" s="2">
        <f t="shared" si="517"/>
        <v>88.896681982683901</v>
      </c>
      <c r="FA160" s="2">
        <f t="shared" si="517"/>
        <v>87.972331068190186</v>
      </c>
      <c r="FB160" s="2">
        <f t="shared" si="517"/>
        <v>87.375444641683117</v>
      </c>
      <c r="FC160" s="2">
        <f t="shared" si="517"/>
        <v>89.482617133942341</v>
      </c>
      <c r="FD160" s="2">
        <f t="shared" si="517"/>
        <v>91.573290200505525</v>
      </c>
      <c r="FE160" s="2">
        <f t="shared" si="517"/>
        <v>94.705526758957461</v>
      </c>
      <c r="FG160" s="2">
        <f t="shared" si="518"/>
        <v>0.9998185114313568</v>
      </c>
      <c r="FH160" s="2">
        <f t="shared" si="519"/>
        <v>0.99979323566651201</v>
      </c>
      <c r="FI160" s="2">
        <f t="shared" si="519"/>
        <v>0.99976848474539948</v>
      </c>
      <c r="FJ160" s="2">
        <f t="shared" si="519"/>
        <v>0.99977298395483782</v>
      </c>
      <c r="FK160" s="2">
        <f t="shared" si="519"/>
        <v>0.99978059041926304</v>
      </c>
      <c r="FL160" s="2">
        <f t="shared" si="519"/>
        <v>0.99977125618386586</v>
      </c>
      <c r="FM160" s="2">
        <f t="shared" si="519"/>
        <v>0.99973942623805412</v>
      </c>
      <c r="FN160" s="2">
        <f t="shared" si="519"/>
        <v>0.99976480166091897</v>
      </c>
      <c r="FO160" s="2">
        <f t="shared" si="519"/>
        <v>0.99975660231681929</v>
      </c>
      <c r="FP160" s="2">
        <f t="shared" si="519"/>
        <v>0.99976022680513699</v>
      </c>
      <c r="FQ160" s="2">
        <f t="shared" si="519"/>
        <v>0.99976635749652287</v>
      </c>
      <c r="FR160" s="2">
        <f t="shared" si="519"/>
        <v>0.99975971858806467</v>
      </c>
      <c r="FS160" s="2">
        <f t="shared" si="519"/>
        <v>0.99975941734410378</v>
      </c>
      <c r="FT160" s="2">
        <f t="shared" si="519"/>
        <v>0.99973755603137227</v>
      </c>
      <c r="FU160" s="2">
        <f t="shared" si="519"/>
        <v>0.99973820548943249</v>
      </c>
      <c r="FW160" s="2">
        <f t="shared" si="536"/>
        <v>0.25086432460684416</v>
      </c>
      <c r="FX160" s="2">
        <f t="shared" si="376"/>
        <v>0.3226153100817577</v>
      </c>
      <c r="FY160" s="2">
        <f t="shared" si="377"/>
        <v>0.28757217350041503</v>
      </c>
      <c r="FZ160" s="2">
        <f t="shared" si="378"/>
        <v>0.28485887206075072</v>
      </c>
      <c r="GA160" s="2">
        <f t="shared" si="379"/>
        <v>0.28351737137704663</v>
      </c>
      <c r="GB160" s="2">
        <f t="shared" si="380"/>
        <v>0.30855598779809168</v>
      </c>
      <c r="GC160" s="2">
        <f t="shared" si="381"/>
        <v>0.29576531986777083</v>
      </c>
      <c r="GD160" s="2">
        <f t="shared" si="382"/>
        <v>0.33670740495337648</v>
      </c>
      <c r="GE160" s="2">
        <f t="shared" si="383"/>
        <v>0.33859057872910364</v>
      </c>
      <c r="GF160" s="2">
        <f t="shared" si="384"/>
        <v>0.32952781778538714</v>
      </c>
      <c r="GG160" s="2">
        <f t="shared" si="385"/>
        <v>0.31226209122594883</v>
      </c>
      <c r="GH160" s="2">
        <f t="shared" si="386"/>
        <v>0.26510631136983687</v>
      </c>
      <c r="GI160" s="2">
        <f t="shared" si="387"/>
        <v>0.24042543478976625</v>
      </c>
      <c r="GJ160" s="2">
        <f t="shared" si="388"/>
        <v>0.21470177890882444</v>
      </c>
      <c r="GK160" s="2">
        <f t="shared" si="389"/>
        <v>0.22897906066990745</v>
      </c>
      <c r="GM160" s="86">
        <f t="shared" si="537"/>
        <v>6.8552148131524068E-195</v>
      </c>
      <c r="GN160" s="86">
        <f t="shared" si="390"/>
        <v>4.9539162303429241E-143</v>
      </c>
      <c r="GO160" s="86">
        <f t="shared" si="391"/>
        <v>1.496827814282772E-136</v>
      </c>
      <c r="GP160" s="86">
        <f t="shared" si="392"/>
        <v>2.1764901811412101E-230</v>
      </c>
      <c r="GQ160" s="86">
        <f t="shared" si="393"/>
        <v>2.7061549071153276E-208</v>
      </c>
      <c r="GR160" s="86">
        <f t="shared" si="394"/>
        <v>8.0345904368485595E-192</v>
      </c>
      <c r="GS160" s="86">
        <f t="shared" si="395"/>
        <v>4.7359188138218041E-171</v>
      </c>
      <c r="GT160" s="86">
        <f t="shared" si="396"/>
        <v>2.4197065866188452E-184</v>
      </c>
      <c r="GU160" s="86">
        <f t="shared" si="397"/>
        <v>1.3720116561456898E-168</v>
      </c>
      <c r="GV160" s="86">
        <f t="shared" si="398"/>
        <v>1.1792115370116074E-148</v>
      </c>
      <c r="GW160" s="86">
        <f t="shared" si="399"/>
        <v>5.2583820321888098E-201</v>
      </c>
      <c r="GX160" s="86">
        <f t="shared" si="400"/>
        <v>5.5667065490256233E-207</v>
      </c>
      <c r="GY160" s="86">
        <f t="shared" si="401"/>
        <v>4.2419317749893527E-190</v>
      </c>
      <c r="GZ160" s="86">
        <f t="shared" si="402"/>
        <v>1.2366780223375008E-213</v>
      </c>
      <c r="HA160" s="86">
        <f t="shared" si="403"/>
        <v>3.1026884011138807E-278</v>
      </c>
      <c r="HC160" s="86">
        <f t="shared" si="538"/>
        <v>9.0358093662742653E-102</v>
      </c>
      <c r="HD160" s="86">
        <f t="shared" si="404"/>
        <v>1.3203940281111738E-104</v>
      </c>
      <c r="HE160" s="86">
        <f t="shared" si="405"/>
        <v>2.6503103014796655E-100</v>
      </c>
      <c r="HF160" s="86">
        <f t="shared" si="406"/>
        <v>3.7480700119421691E-158</v>
      </c>
      <c r="HG160" s="86">
        <f t="shared" si="407"/>
        <v>4.9155601457571926E-167</v>
      </c>
      <c r="HH160" s="86">
        <f t="shared" si="408"/>
        <v>9.3238176683668068E-229</v>
      </c>
      <c r="HI160" s="86">
        <f t="shared" si="409"/>
        <v>8.5503864521865623E-122</v>
      </c>
      <c r="HJ160" s="86">
        <f t="shared" si="410"/>
        <v>1.9332416398354938E-173</v>
      </c>
      <c r="HK160" s="86">
        <f t="shared" si="411"/>
        <v>1.8423894162351933E-195</v>
      </c>
      <c r="HL160" s="86">
        <f t="shared" si="412"/>
        <v>9.1461923167695244E-109</v>
      </c>
      <c r="HM160" s="86">
        <f t="shared" si="413"/>
        <v>6.1324399572135093E-177</v>
      </c>
      <c r="HN160" s="86">
        <f t="shared" si="414"/>
        <v>2.3825255227776704E-132</v>
      </c>
      <c r="HO160" s="86">
        <f t="shared" si="415"/>
        <v>3.5274858245252651E-107</v>
      </c>
      <c r="HP160" s="86">
        <f t="shared" si="416"/>
        <v>7.8970055418853271E-127</v>
      </c>
      <c r="HQ160" s="86">
        <f t="shared" si="417"/>
        <v>5.733901732984434E-144</v>
      </c>
      <c r="HS160" s="86">
        <f t="shared" si="539"/>
        <v>2.8801511905515882E-7</v>
      </c>
      <c r="HT160" s="86">
        <f t="shared" si="418"/>
        <v>2.0121532353522948E-8</v>
      </c>
      <c r="HU160" s="86">
        <f t="shared" si="419"/>
        <v>1.2257708382871915E-9</v>
      </c>
      <c r="HV160" s="86">
        <f t="shared" si="420"/>
        <v>3.4657190850385837E-10</v>
      </c>
      <c r="HW160" s="86">
        <f t="shared" si="421"/>
        <v>4.8787663943114355E-10</v>
      </c>
      <c r="HX160" s="86">
        <f t="shared" si="422"/>
        <v>9.8478849852462063E-11</v>
      </c>
      <c r="HY160" s="86">
        <f t="shared" si="423"/>
        <v>1.5051860758607969E-12</v>
      </c>
      <c r="HZ160" s="86">
        <f t="shared" si="424"/>
        <v>5.6406093719305951E-13</v>
      </c>
      <c r="IA160" s="86">
        <f t="shared" si="425"/>
        <v>7.877499425100019E-12</v>
      </c>
      <c r="IB160" s="86">
        <f t="shared" si="426"/>
        <v>3.0424052138185201E-12</v>
      </c>
      <c r="IC160" s="86">
        <f t="shared" si="427"/>
        <v>3.3873126531697387E-12</v>
      </c>
      <c r="ID160" s="86">
        <f t="shared" si="428"/>
        <v>1.9525366884484167E-9</v>
      </c>
      <c r="IE160" s="86">
        <f t="shared" si="429"/>
        <v>6.8998534168648745E-8</v>
      </c>
      <c r="IF160" s="86">
        <f t="shared" si="430"/>
        <v>1.2080260824698066E-5</v>
      </c>
      <c r="IG160" s="86">
        <f t="shared" si="431"/>
        <v>1.1689216824914246E-5</v>
      </c>
      <c r="II160" s="86">
        <f t="shared" si="540"/>
        <v>6.5291295665472328E-4</v>
      </c>
      <c r="IJ160" s="86">
        <f t="shared" si="541"/>
        <v>2.1521931537088878E-2</v>
      </c>
      <c r="IK160" s="86">
        <f t="shared" si="542"/>
        <v>1.6413674552876664E-3</v>
      </c>
      <c r="IL160" s="86">
        <f t="shared" si="543"/>
        <v>1.0639629658317979E-3</v>
      </c>
      <c r="IM160" s="86">
        <f t="shared" si="544"/>
        <v>1.3436445477156007E-3</v>
      </c>
      <c r="IN160" s="86">
        <f t="shared" si="545"/>
        <v>5.4073368340717583E-3</v>
      </c>
      <c r="IO160" s="86">
        <f t="shared" si="546"/>
        <v>9.7169048034588578E-4</v>
      </c>
      <c r="IP160" s="86">
        <f t="shared" si="547"/>
        <v>1.2399998829915217E-2</v>
      </c>
      <c r="IQ160" s="86">
        <f t="shared" si="548"/>
        <v>1.8791765312983745E-2</v>
      </c>
      <c r="IR160" s="86">
        <f t="shared" si="549"/>
        <v>9.9999999811120326E-3</v>
      </c>
      <c r="IS160" s="86">
        <f t="shared" si="550"/>
        <v>3.6057660053280837E-3</v>
      </c>
      <c r="IT160" s="86">
        <f t="shared" si="551"/>
        <v>3.2308898729690961E-4</v>
      </c>
      <c r="IU160" s="86">
        <f t="shared" si="552"/>
        <v>8.9555176490960876E-5</v>
      </c>
      <c r="IV160" s="86">
        <f t="shared" si="553"/>
        <v>3.3782415260282309E-4</v>
      </c>
      <c r="IW160" s="86">
        <f t="shared" si="554"/>
        <v>1.0380754363384702E-3</v>
      </c>
      <c r="IY160" s="86">
        <f t="shared" si="555"/>
        <v>6.5320097177377846E-4</v>
      </c>
      <c r="IZ160" s="86">
        <f t="shared" si="556"/>
        <v>2.1521951658621231E-2</v>
      </c>
      <c r="JA160" s="86">
        <f t="shared" si="557"/>
        <v>1.6413686810585048E-3</v>
      </c>
      <c r="JB160" s="86">
        <f t="shared" si="558"/>
        <v>1.0639633124037064E-3</v>
      </c>
      <c r="JC160" s="86">
        <f t="shared" si="559"/>
        <v>1.3436450355922402E-3</v>
      </c>
      <c r="JD160" s="86">
        <f t="shared" si="560"/>
        <v>5.4073369325506083E-3</v>
      </c>
      <c r="JE160" s="86">
        <f t="shared" si="561"/>
        <v>9.7169048185107184E-4</v>
      </c>
      <c r="JF160" s="86">
        <f t="shared" si="562"/>
        <v>1.2399998830479278E-2</v>
      </c>
      <c r="JG160" s="86">
        <f t="shared" si="563"/>
        <v>1.8791765320861246E-2</v>
      </c>
      <c r="JH160" s="86">
        <f t="shared" si="564"/>
        <v>9.9999999841544375E-3</v>
      </c>
      <c r="JI160" s="86">
        <f t="shared" si="565"/>
        <v>3.6057660087153963E-3</v>
      </c>
      <c r="JJ160" s="86">
        <f t="shared" si="566"/>
        <v>3.2309093983359804E-4</v>
      </c>
      <c r="JK160" s="86">
        <f t="shared" si="567"/>
        <v>8.9624175025129529E-5</v>
      </c>
      <c r="JL160" s="86">
        <f t="shared" si="568"/>
        <v>3.4990441342752117E-4</v>
      </c>
      <c r="JM160" s="86">
        <f t="shared" si="569"/>
        <v>1.0497646531633844E-3</v>
      </c>
    </row>
    <row r="161" spans="2:273" x14ac:dyDescent="0.25">
      <c r="B161" s="2">
        <v>134</v>
      </c>
      <c r="C161" s="37">
        <v>90.644999999999996</v>
      </c>
      <c r="D161" s="37">
        <v>91.548000000000002</v>
      </c>
      <c r="E161" s="37">
        <v>88</v>
      </c>
      <c r="F161" s="37">
        <v>86.721000000000004</v>
      </c>
      <c r="G161" s="37">
        <v>86.114999999999995</v>
      </c>
      <c r="H161" s="37">
        <v>88.367000000000004</v>
      </c>
      <c r="I161" s="37">
        <v>90.138000000000005</v>
      </c>
      <c r="J161" s="37">
        <v>91.424000000000007</v>
      </c>
      <c r="K161" s="37">
        <v>90.474999999999994</v>
      </c>
      <c r="L161" s="37">
        <v>90.153000000000006</v>
      </c>
      <c r="M161" s="37">
        <v>89.917000000000002</v>
      </c>
      <c r="N161" s="37">
        <v>88.796999999999997</v>
      </c>
      <c r="O161" s="37">
        <v>88.61</v>
      </c>
      <c r="P161" s="37">
        <v>90.35</v>
      </c>
      <c r="Q161" s="37">
        <v>96.832999999999998</v>
      </c>
      <c r="S161" s="4">
        <f t="shared" si="441"/>
        <v>90.648502649818397</v>
      </c>
      <c r="T161" s="4">
        <f t="shared" si="442"/>
        <v>91.329846358786583</v>
      </c>
      <c r="U161" s="4">
        <f t="shared" si="443"/>
        <v>88.780956805730412</v>
      </c>
      <c r="V161" s="4">
        <f t="shared" si="444"/>
        <v>86.952892728210372</v>
      </c>
      <c r="W161" s="4">
        <f t="shared" si="445"/>
        <v>87.173011201188217</v>
      </c>
      <c r="X161" s="4">
        <f t="shared" si="446"/>
        <v>88.476104745384447</v>
      </c>
      <c r="Y161" s="4">
        <f t="shared" si="447"/>
        <v>89.21752255688078</v>
      </c>
      <c r="Z161" s="4">
        <f t="shared" si="448"/>
        <v>91.383416996746988</v>
      </c>
      <c r="AA161" s="4">
        <f t="shared" si="449"/>
        <v>91.807019889765883</v>
      </c>
      <c r="AB161" s="4">
        <f t="shared" si="450"/>
        <v>90.329470315299588</v>
      </c>
      <c r="AC161" s="4">
        <f t="shared" si="451"/>
        <v>88.535659728198169</v>
      </c>
      <c r="AD161" s="4">
        <f t="shared" si="452"/>
        <v>87.194067820960655</v>
      </c>
      <c r="AE161" s="4">
        <f t="shared" si="453"/>
        <v>89.649387146409836</v>
      </c>
      <c r="AF161" s="4">
        <f t="shared" si="454"/>
        <v>91.456827220249451</v>
      </c>
      <c r="AG161" s="4">
        <f t="shared" si="455"/>
        <v>96.03231695682895</v>
      </c>
      <c r="AI161" s="4">
        <f t="shared" si="456"/>
        <v>-3.5026498184009824E-3</v>
      </c>
      <c r="AJ161" s="4">
        <f t="shared" si="457"/>
        <v>0.21815364121341929</v>
      </c>
      <c r="AK161" s="4">
        <f t="shared" si="458"/>
        <v>-0.78095680573041193</v>
      </c>
      <c r="AL161" s="4">
        <f t="shared" si="459"/>
        <v>-0.23189272821036866</v>
      </c>
      <c r="AM161" s="4">
        <f t="shared" si="460"/>
        <v>-1.0580112011882221</v>
      </c>
      <c r="AN161" s="4">
        <f t="shared" si="461"/>
        <v>-0.10910474538444248</v>
      </c>
      <c r="AO161" s="4">
        <f t="shared" si="462"/>
        <v>0.92047744311922486</v>
      </c>
      <c r="AP161" s="4">
        <f t="shared" si="463"/>
        <v>4.0583003253019001E-2</v>
      </c>
      <c r="AQ161" s="4">
        <f t="shared" si="464"/>
        <v>-1.3320198897658884</v>
      </c>
      <c r="AR161" s="4">
        <f t="shared" si="465"/>
        <v>-0.17647031529958213</v>
      </c>
      <c r="AS161" s="4">
        <f t="shared" si="466"/>
        <v>1.3813402718018324</v>
      </c>
      <c r="AT161" s="4">
        <f t="shared" si="467"/>
        <v>1.6029321790393425</v>
      </c>
      <c r="AU161" s="4">
        <f t="shared" si="468"/>
        <v>-1.0393871464098368</v>
      </c>
      <c r="AV161" s="4">
        <f t="shared" si="469"/>
        <v>-1.1068272202494569</v>
      </c>
      <c r="AW161" s="4">
        <f t="shared" si="469"/>
        <v>0.80068304317104833</v>
      </c>
      <c r="AY161" s="2">
        <f t="shared" si="520"/>
        <v>90.648502649818397</v>
      </c>
      <c r="AZ161" s="2">
        <f t="shared" si="359"/>
        <v>90.596366756225095</v>
      </c>
      <c r="BA161" s="2">
        <f t="shared" si="360"/>
        <v>88.617503122048191</v>
      </c>
      <c r="BB161" s="2">
        <f t="shared" si="361"/>
        <v>86.796259507453698</v>
      </c>
      <c r="BC161" s="2">
        <f t="shared" si="362"/>
        <v>86.974921096767872</v>
      </c>
      <c r="BD161" s="2">
        <f t="shared" si="363"/>
        <v>87.771565956331116</v>
      </c>
      <c r="BE161" s="2">
        <f t="shared" si="364"/>
        <v>88.986602819955976</v>
      </c>
      <c r="BF161" s="2">
        <f t="shared" si="365"/>
        <v>89.752127899058792</v>
      </c>
      <c r="BG161" s="2">
        <f t="shared" si="366"/>
        <v>89.255997161239989</v>
      </c>
      <c r="BH161" s="2">
        <f t="shared" si="367"/>
        <v>88.665651717261312</v>
      </c>
      <c r="BI161" s="2">
        <f t="shared" si="368"/>
        <v>87.698365056379885</v>
      </c>
      <c r="BJ161" s="2">
        <f t="shared" si="369"/>
        <v>87.074038302758908</v>
      </c>
      <c r="BK161" s="2">
        <f t="shared" si="370"/>
        <v>89.611876044917082</v>
      </c>
      <c r="BL161" s="2">
        <f t="shared" si="371"/>
        <v>91.270768504211816</v>
      </c>
      <c r="BM161" s="2">
        <f t="shared" si="372"/>
        <v>95.088171380088738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>
        <f t="shared" si="521"/>
        <v>90.644999999999996</v>
      </c>
      <c r="CF161" s="2" t="str">
        <f t="shared" si="522"/>
        <v/>
      </c>
      <c r="CG161" s="2">
        <f t="shared" si="523"/>
        <v>88</v>
      </c>
      <c r="CH161" s="2">
        <f t="shared" si="524"/>
        <v>86.721000000000004</v>
      </c>
      <c r="CI161" s="2">
        <f t="shared" si="525"/>
        <v>86.114999999999995</v>
      </c>
      <c r="CJ161" s="2" t="str">
        <f t="shared" si="526"/>
        <v/>
      </c>
      <c r="CK161" s="2">
        <f t="shared" si="527"/>
        <v>90.138000000000005</v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>
        <f t="shared" si="531"/>
        <v>89.917000000000002</v>
      </c>
      <c r="CP161" s="2">
        <f t="shared" si="532"/>
        <v>88.796999999999997</v>
      </c>
      <c r="CQ161" s="2">
        <f t="shared" si="533"/>
        <v>88.61</v>
      </c>
      <c r="CR161" s="2">
        <f t="shared" si="534"/>
        <v>90.35</v>
      </c>
      <c r="CS161" s="2">
        <f t="shared" si="535"/>
        <v>96.832999999999998</v>
      </c>
      <c r="CU161" s="2">
        <f t="shared" si="485"/>
        <v>90.644999999999996</v>
      </c>
      <c r="CV161" s="2" t="str">
        <f t="shared" si="486"/>
        <v/>
      </c>
      <c r="CW161" s="2">
        <f t="shared" si="487"/>
        <v>88</v>
      </c>
      <c r="CX161" s="2">
        <f t="shared" si="488"/>
        <v>86.721000000000004</v>
      </c>
      <c r="CY161" s="2">
        <f t="shared" si="489"/>
        <v>86.114999999999995</v>
      </c>
      <c r="CZ161" s="2" t="str">
        <f t="shared" si="490"/>
        <v/>
      </c>
      <c r="DA161" s="2">
        <f t="shared" si="491"/>
        <v>90.138000000000005</v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>
        <f t="shared" si="495"/>
        <v>89.917000000000002</v>
      </c>
      <c r="DF161" s="2">
        <f t="shared" si="496"/>
        <v>88.796999999999997</v>
      </c>
      <c r="DG161" s="2">
        <f t="shared" si="497"/>
        <v>88.61</v>
      </c>
      <c r="DH161" s="2">
        <f t="shared" si="498"/>
        <v>90.35</v>
      </c>
      <c r="DI161" s="2">
        <f t="shared" si="499"/>
        <v>96.832999999999998</v>
      </c>
      <c r="DK161" s="2">
        <f t="shared" si="500"/>
        <v>119.65849831309042</v>
      </c>
      <c r="DL161" s="2">
        <f t="shared" si="501"/>
        <v>107.37189930313589</v>
      </c>
      <c r="DM161" s="2">
        <f t="shared" si="501"/>
        <v>112.40108206587155</v>
      </c>
      <c r="DN161" s="2">
        <f t="shared" si="501"/>
        <v>104.45453684210528</v>
      </c>
      <c r="DO161" s="2">
        <f t="shared" si="501"/>
        <v>108.9235397745924</v>
      </c>
      <c r="DP161" s="2">
        <f t="shared" si="501"/>
        <v>116.3250194766195</v>
      </c>
      <c r="DQ161" s="2">
        <f t="shared" si="501"/>
        <v>114.46100168067225</v>
      </c>
      <c r="DR161" s="2">
        <f t="shared" si="501"/>
        <v>114.39658431372548</v>
      </c>
      <c r="DS161" s="2">
        <f t="shared" si="501"/>
        <v>108.38273376233376</v>
      </c>
      <c r="DT161" s="2">
        <f t="shared" si="501"/>
        <v>107.45277198627194</v>
      </c>
      <c r="DU161" s="2">
        <f t="shared" si="501"/>
        <v>112.83470261690263</v>
      </c>
      <c r="DV161" s="2">
        <f t="shared" si="501"/>
        <v>108.09145732574679</v>
      </c>
      <c r="DW161" s="2">
        <f t="shared" si="501"/>
        <v>113.31253342816501</v>
      </c>
      <c r="DX161" s="2">
        <f t="shared" si="501"/>
        <v>127.60387807486633</v>
      </c>
      <c r="DY161" s="2">
        <f t="shared" si="501"/>
        <v>118.56053134164227</v>
      </c>
      <c r="EA161" s="2">
        <f t="shared" si="440"/>
        <v>90.552408619616102</v>
      </c>
      <c r="EB161" s="2">
        <f t="shared" si="502"/>
        <v>90.252958802786623</v>
      </c>
      <c r="EC161" s="2">
        <f t="shared" si="503"/>
        <v>88.385470856807558</v>
      </c>
      <c r="ED161" s="2">
        <f t="shared" si="504"/>
        <v>86.405445787413271</v>
      </c>
      <c r="EE161" s="2">
        <f t="shared" si="505"/>
        <v>86.76344837461501</v>
      </c>
      <c r="EF161" s="2">
        <f t="shared" si="506"/>
        <v>87.670098852603672</v>
      </c>
      <c r="EG161" s="2">
        <f t="shared" si="507"/>
        <v>89.043417885884026</v>
      </c>
      <c r="EH161" s="2">
        <f t="shared" si="508"/>
        <v>89.734552948446961</v>
      </c>
      <c r="EI161" s="2">
        <f t="shared" si="509"/>
        <v>89.311637529964997</v>
      </c>
      <c r="EJ161" s="2">
        <f t="shared" si="510"/>
        <v>88.609471570076479</v>
      </c>
      <c r="EK161" s="2">
        <f t="shared" si="511"/>
        <v>87.61672564891019</v>
      </c>
      <c r="EL161" s="2">
        <f t="shared" si="512"/>
        <v>86.998006684938858</v>
      </c>
      <c r="EM161" s="2">
        <f t="shared" si="513"/>
        <v>89.694645999064107</v>
      </c>
      <c r="EN161" s="2">
        <f t="shared" si="514"/>
        <v>91.205072379286904</v>
      </c>
      <c r="EO161" s="2">
        <f t="shared" si="515"/>
        <v>95.240329086988666</v>
      </c>
      <c r="EQ161" s="2">
        <f t="shared" si="516"/>
        <v>90.892272699212924</v>
      </c>
      <c r="ER161" s="2">
        <f t="shared" si="517"/>
        <v>91.244555222266243</v>
      </c>
      <c r="ES161" s="2">
        <f t="shared" si="517"/>
        <v>89.125229893315918</v>
      </c>
      <c r="ET161" s="2">
        <f t="shared" si="517"/>
        <v>87.678778311349959</v>
      </c>
      <c r="EU161" s="2">
        <f t="shared" si="517"/>
        <v>87.447660629641973</v>
      </c>
      <c r="EV161" s="2">
        <f t="shared" si="517"/>
        <v>87.960741628453604</v>
      </c>
      <c r="EW161" s="2">
        <f t="shared" si="517"/>
        <v>88.844068124543156</v>
      </c>
      <c r="EX161" s="2">
        <f t="shared" si="517"/>
        <v>89.768908537438051</v>
      </c>
      <c r="EY161" s="2">
        <f t="shared" si="517"/>
        <v>89.145095936768229</v>
      </c>
      <c r="EZ161" s="2">
        <f t="shared" si="517"/>
        <v>88.75813360251658</v>
      </c>
      <c r="FA161" s="2">
        <f t="shared" si="517"/>
        <v>87.84618235802705</v>
      </c>
      <c r="FB161" s="2">
        <f t="shared" si="517"/>
        <v>87.249949431764833</v>
      </c>
      <c r="FC161" s="2">
        <f t="shared" si="517"/>
        <v>89.353276395768148</v>
      </c>
      <c r="FD161" s="2">
        <f t="shared" si="517"/>
        <v>91.452142313481573</v>
      </c>
      <c r="FE161" s="2">
        <f t="shared" si="517"/>
        <v>94.598238043465741</v>
      </c>
      <c r="FG161" s="2">
        <f t="shared" si="518"/>
        <v>0.99983447781495005</v>
      </c>
      <c r="FH161" s="2">
        <f t="shared" si="519"/>
        <v>0.99981142525592259</v>
      </c>
      <c r="FI161" s="2">
        <f t="shared" si="519"/>
        <v>0.99978885127705275</v>
      </c>
      <c r="FJ161" s="2">
        <f t="shared" si="519"/>
        <v>0.99979295477038599</v>
      </c>
      <c r="FK161" s="2">
        <f t="shared" si="519"/>
        <v>0.9997998922208956</v>
      </c>
      <c r="FL161" s="2">
        <f t="shared" si="519"/>
        <v>0.99979137896133929</v>
      </c>
      <c r="FM161" s="2">
        <f t="shared" si="519"/>
        <v>0.99976234845585821</v>
      </c>
      <c r="FN161" s="2">
        <f t="shared" si="519"/>
        <v>0.99978549212613965</v>
      </c>
      <c r="FO161" s="2">
        <f t="shared" si="519"/>
        <v>0.99977801392053178</v>
      </c>
      <c r="FP161" s="2">
        <f t="shared" si="519"/>
        <v>0.99978131963370154</v>
      </c>
      <c r="FQ161" s="2">
        <f t="shared" si="519"/>
        <v>0.99978691112361184</v>
      </c>
      <c r="FR161" s="2">
        <f t="shared" si="519"/>
        <v>0.99978085611464429</v>
      </c>
      <c r="FS161" s="2">
        <f t="shared" si="519"/>
        <v>0.99978058136526182</v>
      </c>
      <c r="FT161" s="2">
        <f t="shared" si="519"/>
        <v>0.99976064272859611</v>
      </c>
      <c r="FU161" s="2">
        <f t="shared" si="519"/>
        <v>0.99976123506870951</v>
      </c>
      <c r="FW161" s="2">
        <f t="shared" si="536"/>
        <v>0.26856714821483357</v>
      </c>
      <c r="FX161" s="2">
        <f t="shared" si="376"/>
        <v>0.3430627087109252</v>
      </c>
      <c r="FY161" s="2">
        <f t="shared" si="377"/>
        <v>0.3068044976838708</v>
      </c>
      <c r="FZ161" s="2">
        <f t="shared" si="378"/>
        <v>0.30398716326036695</v>
      </c>
      <c r="GA161" s="2">
        <f t="shared" si="379"/>
        <v>0.30259369655679974</v>
      </c>
      <c r="GB161" s="2">
        <f t="shared" si="380"/>
        <v>0.32854449640073707</v>
      </c>
      <c r="GC161" s="2">
        <f t="shared" si="381"/>
        <v>0.31530308108946431</v>
      </c>
      <c r="GD161" s="2">
        <f t="shared" si="382"/>
        <v>0.35757648345883686</v>
      </c>
      <c r="GE161" s="2">
        <f t="shared" si="383"/>
        <v>0.35951311296784427</v>
      </c>
      <c r="GF161" s="2">
        <f t="shared" si="384"/>
        <v>0.3501868398612214</v>
      </c>
      <c r="GG161" s="2">
        <f t="shared" si="385"/>
        <v>0.33237527630524416</v>
      </c>
      <c r="GH161" s="2">
        <f t="shared" si="386"/>
        <v>0.28343390707093863</v>
      </c>
      <c r="GI161" s="2">
        <f t="shared" si="387"/>
        <v>0.25764496285820065</v>
      </c>
      <c r="GJ161" s="2">
        <f t="shared" si="388"/>
        <v>0.2306383668130578</v>
      </c>
      <c r="GK161" s="2">
        <f t="shared" si="389"/>
        <v>0.24564390825878951</v>
      </c>
      <c r="GM161" s="86">
        <f t="shared" si="537"/>
        <v>3.2386586855103345E-200</v>
      </c>
      <c r="GN161" s="86">
        <f t="shared" si="390"/>
        <v>6.1096716553254184E-147</v>
      </c>
      <c r="GO161" s="86">
        <f t="shared" si="391"/>
        <v>3.0270528374413302E-140</v>
      </c>
      <c r="GP161" s="86">
        <f t="shared" si="392"/>
        <v>1.1126623817152921E-236</v>
      </c>
      <c r="GQ161" s="86">
        <f t="shared" si="393"/>
        <v>6.4542669114064696E-214</v>
      </c>
      <c r="GR161" s="86">
        <f t="shared" si="394"/>
        <v>5.9223210761060524E-197</v>
      </c>
      <c r="GS161" s="86">
        <f t="shared" si="395"/>
        <v>1.0899516406331934E-175</v>
      </c>
      <c r="GT161" s="86">
        <f t="shared" si="396"/>
        <v>2.8925799706627667E-189</v>
      </c>
      <c r="GU161" s="86">
        <f t="shared" si="397"/>
        <v>3.9995072218738816E-173</v>
      </c>
      <c r="GV161" s="86">
        <f t="shared" si="398"/>
        <v>1.1631045553777189E-152</v>
      </c>
      <c r="GW161" s="86">
        <f t="shared" si="399"/>
        <v>1.98921989727018E-206</v>
      </c>
      <c r="GX161" s="86">
        <f t="shared" si="400"/>
        <v>1.3134378808747541E-212</v>
      </c>
      <c r="GY161" s="86">
        <f t="shared" si="401"/>
        <v>2.9199719900171379E-195</v>
      </c>
      <c r="GZ161" s="86">
        <f t="shared" si="402"/>
        <v>2.0699414103647655E-219</v>
      </c>
      <c r="HA161" s="86">
        <f t="shared" si="403"/>
        <v>1.1113805598058186E-285</v>
      </c>
      <c r="HC161" s="86">
        <f t="shared" si="538"/>
        <v>1.1095800613895537E-105</v>
      </c>
      <c r="HD161" s="86">
        <f t="shared" si="404"/>
        <v>1.1141313118803612E-108</v>
      </c>
      <c r="HE161" s="86">
        <f t="shared" si="405"/>
        <v>4.0087969371149856E-104</v>
      </c>
      <c r="HF161" s="86">
        <f t="shared" si="406"/>
        <v>3.0931358983632382E-164</v>
      </c>
      <c r="HG161" s="86">
        <f t="shared" si="407"/>
        <v>2.0505831665221457E-173</v>
      </c>
      <c r="HH161" s="86">
        <f t="shared" si="408"/>
        <v>1.9568311518410837E-237</v>
      </c>
      <c r="HI161" s="86">
        <f t="shared" si="409"/>
        <v>1.9575481152011766E-126</v>
      </c>
      <c r="HJ161" s="86">
        <f t="shared" si="410"/>
        <v>6.6620799109683075E-180</v>
      </c>
      <c r="HK161" s="86">
        <f t="shared" si="411"/>
        <v>7.6533357320018711E-203</v>
      </c>
      <c r="HL161" s="86">
        <f t="shared" si="412"/>
        <v>7.8441995293592121E-113</v>
      </c>
      <c r="HM161" s="86">
        <f t="shared" si="413"/>
        <v>1.2190553795315891E-183</v>
      </c>
      <c r="HN161" s="86">
        <f t="shared" si="414"/>
        <v>1.9107111622647465E-137</v>
      </c>
      <c r="HO161" s="86">
        <f t="shared" si="415"/>
        <v>2.3726402037933892E-111</v>
      </c>
      <c r="HP161" s="86">
        <f t="shared" si="416"/>
        <v>9.8112715207544864E-132</v>
      </c>
      <c r="HQ161" s="86">
        <f t="shared" si="417"/>
        <v>1.8871657917530136E-149</v>
      </c>
      <c r="HS161" s="86">
        <f t="shared" si="539"/>
        <v>4.9452474322045735E-8</v>
      </c>
      <c r="HT161" s="86">
        <f t="shared" si="418"/>
        <v>3.0381701147872552E-9</v>
      </c>
      <c r="HU161" s="86">
        <f t="shared" si="419"/>
        <v>1.2294995079331083E-10</v>
      </c>
      <c r="HV161" s="86">
        <f t="shared" si="420"/>
        <v>3.0513577941549528E-11</v>
      </c>
      <c r="HW161" s="86">
        <f t="shared" si="421"/>
        <v>4.6860618810534115E-11</v>
      </c>
      <c r="HX161" s="86">
        <f t="shared" si="422"/>
        <v>8.7736116238005598E-12</v>
      </c>
      <c r="HY161" s="86">
        <f t="shared" si="423"/>
        <v>8.1907698064664947E-14</v>
      </c>
      <c r="HZ161" s="86">
        <f t="shared" si="424"/>
        <v>3.2224501868006542E-14</v>
      </c>
      <c r="IA161" s="86">
        <f t="shared" si="425"/>
        <v>5.9414861514988991E-13</v>
      </c>
      <c r="IB161" s="86">
        <f t="shared" si="426"/>
        <v>1.9853003601785164E-13</v>
      </c>
      <c r="IC161" s="86">
        <f t="shared" si="427"/>
        <v>2.111074694804462E-13</v>
      </c>
      <c r="ID161" s="86">
        <f t="shared" si="428"/>
        <v>1.9336487192186991E-10</v>
      </c>
      <c r="IE161" s="86">
        <f t="shared" si="429"/>
        <v>9.1390060417586319E-9</v>
      </c>
      <c r="IF161" s="86">
        <f t="shared" si="430"/>
        <v>2.7947589079774189E-6</v>
      </c>
      <c r="IG161" s="86">
        <f t="shared" si="431"/>
        <v>2.6362132301950084E-6</v>
      </c>
      <c r="II161" s="86">
        <f t="shared" si="540"/>
        <v>1.7910021278907118E-3</v>
      </c>
      <c r="IJ161" s="86">
        <f t="shared" si="541"/>
        <v>4.2745507416606987E-2</v>
      </c>
      <c r="IK161" s="86">
        <f t="shared" si="542"/>
        <v>4.6352171285686233E-3</v>
      </c>
      <c r="IL161" s="86">
        <f t="shared" si="543"/>
        <v>3.2032914133624112E-3</v>
      </c>
      <c r="IM161" s="86">
        <f t="shared" si="544"/>
        <v>3.8505533706427466E-3</v>
      </c>
      <c r="IN161" s="86">
        <f t="shared" si="545"/>
        <v>1.3520796217601626E-2</v>
      </c>
      <c r="IO161" s="86">
        <f t="shared" si="546"/>
        <v>3.1731010898160424E-3</v>
      </c>
      <c r="IP161" s="86">
        <f t="shared" si="547"/>
        <v>2.988069937950406E-2</v>
      </c>
      <c r="IQ161" s="86">
        <f t="shared" si="548"/>
        <v>4.1340951226820029E-2</v>
      </c>
      <c r="IR161" s="86">
        <f t="shared" si="549"/>
        <v>2.4390617697940258E-2</v>
      </c>
      <c r="IS161" s="86">
        <f t="shared" si="550"/>
        <v>9.9999931808138244E-3</v>
      </c>
      <c r="IT161" s="86">
        <f t="shared" si="551"/>
        <v>1.0674476918958874E-3</v>
      </c>
      <c r="IU161" s="86">
        <f t="shared" si="552"/>
        <v>3.1332721740796085E-4</v>
      </c>
      <c r="IV161" s="86">
        <f t="shared" si="553"/>
        <v>8.6582748983807234E-4</v>
      </c>
      <c r="IW161" s="86">
        <f t="shared" si="554"/>
        <v>2.3428863900447484E-3</v>
      </c>
      <c r="IY161" s="86">
        <f t="shared" si="555"/>
        <v>1.7910515803650339E-3</v>
      </c>
      <c r="IZ161" s="86">
        <f t="shared" si="556"/>
        <v>4.2745510454777098E-2</v>
      </c>
      <c r="JA161" s="86">
        <f t="shared" si="557"/>
        <v>4.6352172515185738E-3</v>
      </c>
      <c r="JB161" s="86">
        <f t="shared" si="558"/>
        <v>3.203291443875989E-3</v>
      </c>
      <c r="JC161" s="86">
        <f t="shared" si="559"/>
        <v>3.8505534175033653E-3</v>
      </c>
      <c r="JD161" s="86">
        <f t="shared" si="560"/>
        <v>1.3520796226375238E-2</v>
      </c>
      <c r="JE161" s="86">
        <f t="shared" si="561"/>
        <v>3.17310108989795E-3</v>
      </c>
      <c r="JF161" s="86">
        <f t="shared" si="562"/>
        <v>2.9880699379536284E-2</v>
      </c>
      <c r="JG161" s="86">
        <f t="shared" si="563"/>
        <v>4.1340951227414179E-2</v>
      </c>
      <c r="JH161" s="86">
        <f t="shared" si="564"/>
        <v>2.4390617698138786E-2</v>
      </c>
      <c r="JI161" s="86">
        <f t="shared" si="565"/>
        <v>9.9999931810249316E-3</v>
      </c>
      <c r="JJ161" s="86">
        <f t="shared" si="566"/>
        <v>1.0674478852607592E-3</v>
      </c>
      <c r="JK161" s="86">
        <f t="shared" si="567"/>
        <v>3.1333635641400258E-4</v>
      </c>
      <c r="JL161" s="86">
        <f t="shared" si="568"/>
        <v>8.6862224874604979E-4</v>
      </c>
      <c r="JM161" s="86">
        <f t="shared" si="569"/>
        <v>2.3455226032749435E-3</v>
      </c>
    </row>
    <row r="162" spans="2:273" x14ac:dyDescent="0.25">
      <c r="B162" s="2">
        <v>135</v>
      </c>
      <c r="C162" s="37">
        <v>90.887</v>
      </c>
      <c r="D162" s="37">
        <v>93.613</v>
      </c>
      <c r="E162" s="37">
        <v>88.573999999999998</v>
      </c>
      <c r="F162" s="37">
        <v>87.442999999999998</v>
      </c>
      <c r="G162" s="37">
        <v>85.442999999999998</v>
      </c>
      <c r="H162" s="37">
        <v>87.332999999999998</v>
      </c>
      <c r="I162" s="37">
        <v>90.585999999999999</v>
      </c>
      <c r="J162" s="37">
        <v>92.846999999999994</v>
      </c>
      <c r="K162" s="37">
        <v>92.271000000000001</v>
      </c>
      <c r="L162" s="37">
        <v>93.677999999999997</v>
      </c>
      <c r="M162" s="37">
        <v>90.283000000000001</v>
      </c>
      <c r="N162" s="37">
        <v>87.305000000000007</v>
      </c>
      <c r="O162" s="37">
        <v>88.084999999999994</v>
      </c>
      <c r="P162" s="37">
        <v>90.983000000000004</v>
      </c>
      <c r="Q162" s="37">
        <v>99.35</v>
      </c>
      <c r="S162" s="4">
        <f t="shared" si="441"/>
        <v>90.511379729410081</v>
      </c>
      <c r="T162" s="4">
        <f t="shared" si="442"/>
        <v>91.660057825386247</v>
      </c>
      <c r="U162" s="4">
        <f t="shared" si="443"/>
        <v>88.844874912178938</v>
      </c>
      <c r="V162" s="4">
        <f t="shared" si="444"/>
        <v>87.057838076073551</v>
      </c>
      <c r="W162" s="4">
        <f t="shared" si="445"/>
        <v>87.305273502383542</v>
      </c>
      <c r="X162" s="4">
        <f t="shared" si="446"/>
        <v>89.053563924385742</v>
      </c>
      <c r="Y162" s="4">
        <f t="shared" si="447"/>
        <v>89.457413044541724</v>
      </c>
      <c r="Z162" s="4">
        <f t="shared" si="448"/>
        <v>92.710685996180487</v>
      </c>
      <c r="AA162" s="4">
        <f t="shared" si="449"/>
        <v>93.600451262694975</v>
      </c>
      <c r="AB162" s="4">
        <f t="shared" si="450"/>
        <v>91.741944480746469</v>
      </c>
      <c r="AC162" s="4">
        <f t="shared" si="451"/>
        <v>89.424782483151631</v>
      </c>
      <c r="AD162" s="4">
        <f t="shared" si="452"/>
        <v>87.274569975489044</v>
      </c>
      <c r="AE162" s="4">
        <f t="shared" si="453"/>
        <v>89.594932360303829</v>
      </c>
      <c r="AF162" s="4">
        <f t="shared" si="454"/>
        <v>91.565959039392325</v>
      </c>
      <c r="AG162" s="4">
        <f t="shared" si="455"/>
        <v>96.850936087606669</v>
      </c>
      <c r="AI162" s="4">
        <f t="shared" si="456"/>
        <v>0.37562027058991987</v>
      </c>
      <c r="AJ162" s="4">
        <f t="shared" si="457"/>
        <v>1.952942174613753</v>
      </c>
      <c r="AK162" s="4">
        <f t="shared" si="458"/>
        <v>-0.27087491217893955</v>
      </c>
      <c r="AL162" s="4">
        <f t="shared" si="459"/>
        <v>0.38516192392644655</v>
      </c>
      <c r="AM162" s="4">
        <f t="shared" si="460"/>
        <v>-1.8622735023835446</v>
      </c>
      <c r="AN162" s="4">
        <f t="shared" si="461"/>
        <v>-1.7205639243857433</v>
      </c>
      <c r="AO162" s="4">
        <f t="shared" si="462"/>
        <v>1.1285869554582746</v>
      </c>
      <c r="AP162" s="4">
        <f t="shared" si="463"/>
        <v>0.13631400381950698</v>
      </c>
      <c r="AQ162" s="4">
        <f t="shared" si="464"/>
        <v>-1.3294512626949739</v>
      </c>
      <c r="AR162" s="4">
        <f t="shared" si="465"/>
        <v>1.9360555192535287</v>
      </c>
      <c r="AS162" s="4">
        <f t="shared" si="466"/>
        <v>0.85821751684837011</v>
      </c>
      <c r="AT162" s="4">
        <f t="shared" si="467"/>
        <v>3.0430024510962994E-2</v>
      </c>
      <c r="AU162" s="4">
        <f t="shared" si="468"/>
        <v>-1.5099323603038357</v>
      </c>
      <c r="AV162" s="4">
        <f t="shared" si="469"/>
        <v>-0.58295903939232119</v>
      </c>
      <c r="AW162" s="4">
        <f t="shared" si="469"/>
        <v>2.4990639123933249</v>
      </c>
      <c r="AY162" s="2">
        <f t="shared" si="520"/>
        <v>90.511379729410081</v>
      </c>
      <c r="AZ162" s="2">
        <f t="shared" si="359"/>
        <v>90.458106268733658</v>
      </c>
      <c r="BA162" s="2">
        <f t="shared" si="360"/>
        <v>88.466124578318926</v>
      </c>
      <c r="BB162" s="2">
        <f t="shared" si="361"/>
        <v>86.672460269964205</v>
      </c>
      <c r="BC162" s="2">
        <f t="shared" si="362"/>
        <v>86.838206297012903</v>
      </c>
      <c r="BD162" s="2">
        <f t="shared" si="363"/>
        <v>87.622029336044932</v>
      </c>
      <c r="BE162" s="2">
        <f t="shared" si="364"/>
        <v>88.854539859196137</v>
      </c>
      <c r="BF162" s="2">
        <f t="shared" si="365"/>
        <v>89.625191336039023</v>
      </c>
      <c r="BG162" s="2">
        <f t="shared" si="366"/>
        <v>89.142918656885698</v>
      </c>
      <c r="BH162" s="2">
        <f t="shared" si="367"/>
        <v>88.526336138547521</v>
      </c>
      <c r="BI162" s="2">
        <f t="shared" si="368"/>
        <v>87.571838490127661</v>
      </c>
      <c r="BJ162" s="2">
        <f t="shared" si="369"/>
        <v>86.946959387707977</v>
      </c>
      <c r="BK162" s="2">
        <f t="shared" si="370"/>
        <v>89.484666416158632</v>
      </c>
      <c r="BL162" s="2">
        <f t="shared" si="371"/>
        <v>91.147723797195155</v>
      </c>
      <c r="BM162" s="2">
        <f t="shared" si="372"/>
        <v>94.981578634377087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>
        <f t="shared" si="521"/>
        <v>90.887</v>
      </c>
      <c r="CF162" s="2" t="str">
        <f t="shared" si="522"/>
        <v/>
      </c>
      <c r="CG162" s="2" t="str">
        <f t="shared" si="523"/>
        <v/>
      </c>
      <c r="CH162" s="2">
        <f t="shared" si="524"/>
        <v>87.442999999999998</v>
      </c>
      <c r="CI162" s="2" t="str">
        <f t="shared" si="525"/>
        <v/>
      </c>
      <c r="CJ162" s="2" t="str">
        <f t="shared" si="526"/>
        <v/>
      </c>
      <c r="CK162" s="2">
        <f t="shared" si="527"/>
        <v>90.585999999999999</v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>
        <f t="shared" si="532"/>
        <v>87.305000000000007</v>
      </c>
      <c r="CQ162" s="2">
        <f t="shared" si="533"/>
        <v>88.084999999999994</v>
      </c>
      <c r="CR162" s="2">
        <f t="shared" si="534"/>
        <v>90.983000000000004</v>
      </c>
      <c r="CS162" s="2">
        <f t="shared" si="535"/>
        <v>99.35</v>
      </c>
      <c r="CU162" s="2">
        <f t="shared" si="485"/>
        <v>90.887</v>
      </c>
      <c r="CV162" s="2" t="str">
        <f t="shared" si="486"/>
        <v/>
      </c>
      <c r="CW162" s="2" t="str">
        <f t="shared" si="487"/>
        <v/>
      </c>
      <c r="CX162" s="2">
        <f t="shared" si="488"/>
        <v>87.442999999999998</v>
      </c>
      <c r="CY162" s="2" t="str">
        <f t="shared" si="489"/>
        <v/>
      </c>
      <c r="CZ162" s="2" t="str">
        <f t="shared" si="490"/>
        <v/>
      </c>
      <c r="DA162" s="2">
        <f t="shared" si="491"/>
        <v>90.585999999999999</v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>
        <f t="shared" si="496"/>
        <v>87.305000000000007</v>
      </c>
      <c r="DG162" s="2">
        <f t="shared" si="497"/>
        <v>88.084999999999994</v>
      </c>
      <c r="DH162" s="2">
        <f t="shared" si="498"/>
        <v>90.983000000000004</v>
      </c>
      <c r="DI162" s="2">
        <f t="shared" si="499"/>
        <v>99.35</v>
      </c>
      <c r="DK162" s="2">
        <f t="shared" si="500"/>
        <v>119.73737867746289</v>
      </c>
      <c r="DL162" s="2">
        <f t="shared" si="501"/>
        <v>107.37502700348432</v>
      </c>
      <c r="DM162" s="2">
        <f t="shared" si="501"/>
        <v>112.48350125834338</v>
      </c>
      <c r="DN162" s="2">
        <f t="shared" si="501"/>
        <v>104.48679919028342</v>
      </c>
      <c r="DO162" s="2">
        <f t="shared" si="501"/>
        <v>108.99610340299813</v>
      </c>
      <c r="DP162" s="2">
        <f t="shared" si="501"/>
        <v>116.44689798369799</v>
      </c>
      <c r="DQ162" s="2">
        <f t="shared" si="501"/>
        <v>114.56729579831932</v>
      </c>
      <c r="DR162" s="2">
        <f t="shared" si="501"/>
        <v>114.50016806722688</v>
      </c>
      <c r="DS162" s="2">
        <f t="shared" si="501"/>
        <v>108.43870596310596</v>
      </c>
      <c r="DT162" s="2">
        <f t="shared" si="501"/>
        <v>107.50180737880734</v>
      </c>
      <c r="DU162" s="2">
        <f t="shared" si="501"/>
        <v>112.93991008151009</v>
      </c>
      <c r="DV162" s="2">
        <f t="shared" si="501"/>
        <v>108.16350308202939</v>
      </c>
      <c r="DW162" s="2">
        <f t="shared" si="501"/>
        <v>113.43011434511435</v>
      </c>
      <c r="DX162" s="2">
        <f t="shared" si="501"/>
        <v>127.82509381207029</v>
      </c>
      <c r="DY162" s="2">
        <f t="shared" si="501"/>
        <v>118.67278977272731</v>
      </c>
      <c r="EA162" s="2">
        <f t="shared" si="440"/>
        <v>90.406043517691302</v>
      </c>
      <c r="EB162" s="2">
        <f t="shared" si="502"/>
        <v>90.082922593962323</v>
      </c>
      <c r="EC162" s="2">
        <f t="shared" si="503"/>
        <v>88.211675113570209</v>
      </c>
      <c r="ED162" s="2">
        <f t="shared" si="504"/>
        <v>86.243273659866418</v>
      </c>
      <c r="EE162" s="2">
        <f t="shared" si="505"/>
        <v>86.606560924471452</v>
      </c>
      <c r="EF162" s="2">
        <f t="shared" si="506"/>
        <v>87.51180141218002</v>
      </c>
      <c r="EG162" s="2">
        <f t="shared" si="507"/>
        <v>88.918073229752139</v>
      </c>
      <c r="EH162" s="2">
        <f t="shared" si="508"/>
        <v>89.60658174997738</v>
      </c>
      <c r="EI162" s="2">
        <f t="shared" si="509"/>
        <v>89.204480567643628</v>
      </c>
      <c r="EJ162" s="2">
        <f t="shared" si="510"/>
        <v>88.465195416425061</v>
      </c>
      <c r="EK162" s="2">
        <f t="shared" si="511"/>
        <v>87.483293931446141</v>
      </c>
      <c r="EL162" s="2">
        <f t="shared" si="512"/>
        <v>86.863875419479939</v>
      </c>
      <c r="EM162" s="2">
        <f t="shared" si="513"/>
        <v>89.577297295942245</v>
      </c>
      <c r="EN162" s="2">
        <f t="shared" si="514"/>
        <v>91.076823472262717</v>
      </c>
      <c r="EO162" s="2">
        <f t="shared" si="515"/>
        <v>95.149806721427126</v>
      </c>
      <c r="EQ162" s="2">
        <f t="shared" si="516"/>
        <v>90.757590874016145</v>
      </c>
      <c r="ER162" s="2">
        <f t="shared" si="517"/>
        <v>91.105169288488042</v>
      </c>
      <c r="ES162" s="2">
        <f t="shared" si="517"/>
        <v>88.976137940344017</v>
      </c>
      <c r="ET162" s="2">
        <f t="shared" si="517"/>
        <v>87.558028431630632</v>
      </c>
      <c r="EU162" s="2">
        <f t="shared" si="517"/>
        <v>87.312442157421245</v>
      </c>
      <c r="EV162" s="2">
        <f t="shared" si="517"/>
        <v>87.811716365457954</v>
      </c>
      <c r="EW162" s="2">
        <f t="shared" si="517"/>
        <v>88.712143856544259</v>
      </c>
      <c r="EX162" s="2">
        <f t="shared" si="517"/>
        <v>89.642833666495434</v>
      </c>
      <c r="EY162" s="2">
        <f t="shared" si="517"/>
        <v>89.032672665956127</v>
      </c>
      <c r="EZ162" s="2">
        <f t="shared" si="517"/>
        <v>88.61958522234923</v>
      </c>
      <c r="FA162" s="2">
        <f t="shared" si="517"/>
        <v>87.7200336478639</v>
      </c>
      <c r="FB162" s="2">
        <f t="shared" si="517"/>
        <v>87.124454221846534</v>
      </c>
      <c r="FC162" s="2">
        <f t="shared" si="517"/>
        <v>89.223935657593941</v>
      </c>
      <c r="FD162" s="2">
        <f t="shared" si="517"/>
        <v>91.330994426457636</v>
      </c>
      <c r="FE162" s="2">
        <f t="shared" si="517"/>
        <v>94.490949327974022</v>
      </c>
      <c r="FG162" s="2">
        <f t="shared" si="518"/>
        <v>0.99984903977447193</v>
      </c>
      <c r="FH162" s="2">
        <f t="shared" si="519"/>
        <v>0.99982801493570472</v>
      </c>
      <c r="FI162" s="2">
        <f t="shared" si="519"/>
        <v>0.99980742649817156</v>
      </c>
      <c r="FJ162" s="2">
        <f t="shared" si="519"/>
        <v>0.99981116906628298</v>
      </c>
      <c r="FK162" s="2">
        <f t="shared" si="519"/>
        <v>0.99981749632301753</v>
      </c>
      <c r="FL162" s="2">
        <f t="shared" si="519"/>
        <v>0.99980973185878752</v>
      </c>
      <c r="FM162" s="2">
        <f t="shared" si="519"/>
        <v>0.99978325468344376</v>
      </c>
      <c r="FN162" s="2">
        <f t="shared" si="519"/>
        <v>0.99980436280138374</v>
      </c>
      <c r="FO162" s="2">
        <f t="shared" si="519"/>
        <v>0.99979754233486107</v>
      </c>
      <c r="FP162" s="2">
        <f t="shared" si="519"/>
        <v>0.99980055729800443</v>
      </c>
      <c r="FQ162" s="2">
        <f t="shared" si="519"/>
        <v>0.99980565699115143</v>
      </c>
      <c r="FR162" s="2">
        <f t="shared" si="519"/>
        <v>0.99980013454731409</v>
      </c>
      <c r="FS162" s="2">
        <f t="shared" si="519"/>
        <v>0.9997998839632295</v>
      </c>
      <c r="FT162" s="2">
        <f t="shared" si="519"/>
        <v>0.9997816989763969</v>
      </c>
      <c r="FU162" s="2">
        <f t="shared" si="519"/>
        <v>0.99978223921972842</v>
      </c>
      <c r="FW162" s="2">
        <f t="shared" si="536"/>
        <v>0.28704055067558837</v>
      </c>
      <c r="FX162" s="2">
        <f t="shared" si="376"/>
        <v>0.36410945917056375</v>
      </c>
      <c r="FY162" s="2">
        <f t="shared" si="377"/>
        <v>0.32673315881996151</v>
      </c>
      <c r="FZ162" s="2">
        <f t="shared" si="378"/>
        <v>0.32381830990908916</v>
      </c>
      <c r="GA162" s="2">
        <f t="shared" si="379"/>
        <v>0.32237604300973038</v>
      </c>
      <c r="GB162" s="2">
        <f t="shared" si="380"/>
        <v>0.34917397642186826</v>
      </c>
      <c r="GC162" s="2">
        <f t="shared" si="381"/>
        <v>0.33551658194628492</v>
      </c>
      <c r="GD162" s="2">
        <f t="shared" si="382"/>
        <v>0.37899995064225017</v>
      </c>
      <c r="GE162" s="2">
        <f t="shared" si="383"/>
        <v>0.3809837992278145</v>
      </c>
      <c r="GF162" s="2">
        <f t="shared" si="384"/>
        <v>0.37142354349490575</v>
      </c>
      <c r="GG162" s="2">
        <f t="shared" si="385"/>
        <v>0.35311879463561041</v>
      </c>
      <c r="GH162" s="2">
        <f t="shared" si="386"/>
        <v>0.30250698747296184</v>
      </c>
      <c r="GI162" s="2">
        <f t="shared" si="387"/>
        <v>0.27565021334123585</v>
      </c>
      <c r="GJ162" s="2">
        <f t="shared" si="388"/>
        <v>0.24738522975914759</v>
      </c>
      <c r="GK162" s="2">
        <f t="shared" si="389"/>
        <v>0.26310772545950317</v>
      </c>
      <c r="GM162" s="86">
        <f t="shared" si="537"/>
        <v>1.2951344531515341E-205</v>
      </c>
      <c r="GN162" s="86">
        <f t="shared" si="390"/>
        <v>6.6651114026921257E-151</v>
      </c>
      <c r="GO162" s="86">
        <f t="shared" si="391"/>
        <v>5.4575164345319174E-144</v>
      </c>
      <c r="GP162" s="86">
        <f t="shared" si="392"/>
        <v>4.6730803315913047E-243</v>
      </c>
      <c r="GQ162" s="86">
        <f t="shared" si="393"/>
        <v>1.2937999655593154E-219</v>
      </c>
      <c r="GR162" s="86">
        <f t="shared" si="394"/>
        <v>3.7297490965368615E-202</v>
      </c>
      <c r="GS162" s="86">
        <f t="shared" si="395"/>
        <v>2.171610892343585E-180</v>
      </c>
      <c r="GT162" s="86">
        <f t="shared" si="396"/>
        <v>2.974223691665581E-194</v>
      </c>
      <c r="GU162" s="86">
        <f t="shared" si="397"/>
        <v>1.0136317462289698E-177</v>
      </c>
      <c r="GV162" s="86">
        <f t="shared" si="398"/>
        <v>1.0134773407185921E-156</v>
      </c>
      <c r="GW162" s="86">
        <f t="shared" si="399"/>
        <v>6.364407836600409E-212</v>
      </c>
      <c r="GX162" s="86">
        <f t="shared" si="400"/>
        <v>2.6010288994425127E-218</v>
      </c>
      <c r="GY162" s="86">
        <f t="shared" si="401"/>
        <v>1.711757098123629E-200</v>
      </c>
      <c r="GZ162" s="86">
        <f t="shared" si="402"/>
        <v>2.897386655336099E-225</v>
      </c>
      <c r="HA162" s="86">
        <f t="shared" si="403"/>
        <v>3.1700116512783391E-293</v>
      </c>
      <c r="HC162" s="86">
        <f t="shared" si="538"/>
        <v>1.1468982557720813E-109</v>
      </c>
      <c r="HD162" s="86">
        <f t="shared" si="404"/>
        <v>7.8383756605808777E-113</v>
      </c>
      <c r="HE162" s="86">
        <f t="shared" si="405"/>
        <v>5.1316841799368049E-108</v>
      </c>
      <c r="HF162" s="86">
        <f t="shared" si="406"/>
        <v>1.954464554683168E-170</v>
      </c>
      <c r="HG162" s="86">
        <f t="shared" si="407"/>
        <v>6.478440067627747E-180</v>
      </c>
      <c r="HH162" s="86">
        <f t="shared" si="408"/>
        <v>2.8234369293376613E-246</v>
      </c>
      <c r="HI162" s="86">
        <f t="shared" si="409"/>
        <v>3.6609006438178581E-131</v>
      </c>
      <c r="HJ162" s="86">
        <f t="shared" si="410"/>
        <v>1.744290064808883E-186</v>
      </c>
      <c r="HK162" s="86">
        <f t="shared" si="411"/>
        <v>2.3139943206903302E-210</v>
      </c>
      <c r="HL162" s="86">
        <f t="shared" si="412"/>
        <v>5.6516409450996407E-117</v>
      </c>
      <c r="HM162" s="86">
        <f t="shared" si="413"/>
        <v>1.8142954074327287E-190</v>
      </c>
      <c r="HN162" s="86">
        <f t="shared" si="414"/>
        <v>1.2244994435306111E-142</v>
      </c>
      <c r="HO162" s="86">
        <f t="shared" si="415"/>
        <v>1.324965385668718E-115</v>
      </c>
      <c r="HP162" s="86">
        <f t="shared" si="416"/>
        <v>9.8121282956627542E-137</v>
      </c>
      <c r="HQ162" s="86">
        <f t="shared" si="417"/>
        <v>4.893190763827526E-155</v>
      </c>
      <c r="HS162" s="86">
        <f t="shared" si="539"/>
        <v>7.6741082849074011E-9</v>
      </c>
      <c r="HT162" s="86">
        <f t="shared" si="418"/>
        <v>4.1544471743124649E-10</v>
      </c>
      <c r="HU162" s="86">
        <f t="shared" si="419"/>
        <v>1.0871689771902276E-11</v>
      </c>
      <c r="HV162" s="86">
        <f t="shared" si="420"/>
        <v>2.3530763342534843E-12</v>
      </c>
      <c r="HW162" s="86">
        <f t="shared" si="421"/>
        <v>3.9707868380937162E-12</v>
      </c>
      <c r="HX162" s="86">
        <f t="shared" si="422"/>
        <v>6.9024466443133906E-13</v>
      </c>
      <c r="HY162" s="86">
        <f t="shared" si="423"/>
        <v>3.8282605524558631E-15</v>
      </c>
      <c r="HZ162" s="86">
        <f t="shared" si="424"/>
        <v>1.5968784377645099E-15</v>
      </c>
      <c r="IA162" s="86">
        <f t="shared" si="425"/>
        <v>3.942432278361769E-14</v>
      </c>
      <c r="IB162" s="86">
        <f t="shared" si="426"/>
        <v>1.1289943416806745E-14</v>
      </c>
      <c r="IC162" s="86">
        <f t="shared" si="427"/>
        <v>1.1407407795527995E-14</v>
      </c>
      <c r="ID162" s="86">
        <f t="shared" si="428"/>
        <v>1.6810379263163693E-11</v>
      </c>
      <c r="IE162" s="86">
        <f t="shared" si="429"/>
        <v>1.0724496363389904E-9</v>
      </c>
      <c r="IF162" s="86">
        <f t="shared" si="430"/>
        <v>5.8905236308931443E-7</v>
      </c>
      <c r="IG162" s="86">
        <f t="shared" si="431"/>
        <v>5.3943473028886435E-7</v>
      </c>
      <c r="II162" s="86">
        <f t="shared" si="540"/>
        <v>4.5380766908045909E-3</v>
      </c>
      <c r="IJ162" s="86">
        <f t="shared" si="541"/>
        <v>7.8244037571726668E-2</v>
      </c>
      <c r="IK162" s="86">
        <f t="shared" si="542"/>
        <v>1.1853357406959013E-2</v>
      </c>
      <c r="IL162" s="86">
        <f t="shared" si="543"/>
        <v>8.693275178644962E-3</v>
      </c>
      <c r="IM162" s="86">
        <f t="shared" si="544"/>
        <v>1.0000904233332509E-2</v>
      </c>
      <c r="IN162" s="86">
        <f t="shared" si="545"/>
        <v>3.0613267817139387E-2</v>
      </c>
      <c r="IO162" s="86">
        <f t="shared" si="546"/>
        <v>9.2021482675101532E-3</v>
      </c>
      <c r="IP162" s="86">
        <f t="shared" si="547"/>
        <v>6.4173715255012975E-2</v>
      </c>
      <c r="IQ162" s="86">
        <f t="shared" si="548"/>
        <v>8.1904708803948068E-2</v>
      </c>
      <c r="IR162" s="86">
        <f t="shared" si="549"/>
        <v>5.3244652718367397E-2</v>
      </c>
      <c r="IS162" s="86">
        <f t="shared" si="550"/>
        <v>2.4769249949820361E-2</v>
      </c>
      <c r="IT162" s="86">
        <f t="shared" si="551"/>
        <v>3.1865062467710476E-3</v>
      </c>
      <c r="IU162" s="86">
        <f t="shared" si="552"/>
        <v>9.9759026133360842E-4</v>
      </c>
      <c r="IV162" s="86">
        <f t="shared" si="553"/>
        <v>2.0844901413861576E-3</v>
      </c>
      <c r="IW162" s="86">
        <f t="shared" si="554"/>
        <v>4.9847678290569812E-3</v>
      </c>
      <c r="IY162" s="86">
        <f t="shared" si="555"/>
        <v>4.5380843649128755E-3</v>
      </c>
      <c r="IZ162" s="86">
        <f t="shared" si="556"/>
        <v>7.8244037987171389E-2</v>
      </c>
      <c r="JA162" s="86">
        <f t="shared" si="557"/>
        <v>1.1853357417830702E-2</v>
      </c>
      <c r="JB162" s="86">
        <f t="shared" si="558"/>
        <v>8.693275180998038E-3</v>
      </c>
      <c r="JC162" s="86">
        <f t="shared" si="559"/>
        <v>1.0000904237303297E-2</v>
      </c>
      <c r="JD162" s="86">
        <f t="shared" si="560"/>
        <v>3.061326781782963E-2</v>
      </c>
      <c r="JE162" s="86">
        <f t="shared" si="561"/>
        <v>9.2021482675139817E-3</v>
      </c>
      <c r="JF162" s="86">
        <f t="shared" si="562"/>
        <v>6.4173715255014571E-2</v>
      </c>
      <c r="JG162" s="86">
        <f t="shared" si="563"/>
        <v>8.1904708803987494E-2</v>
      </c>
      <c r="JH162" s="86">
        <f t="shared" si="564"/>
        <v>5.3244652718378686E-2</v>
      </c>
      <c r="JI162" s="86">
        <f t="shared" si="565"/>
        <v>2.4769249949831769E-2</v>
      </c>
      <c r="JJ162" s="86">
        <f t="shared" si="566"/>
        <v>3.1865062635814271E-3</v>
      </c>
      <c r="JK162" s="86">
        <f t="shared" si="567"/>
        <v>9.9759133378324468E-4</v>
      </c>
      <c r="JL162" s="86">
        <f t="shared" si="568"/>
        <v>2.0850791937492468E-3</v>
      </c>
      <c r="JM162" s="86">
        <f t="shared" si="569"/>
        <v>4.9853072637872703E-3</v>
      </c>
    </row>
    <row r="163" spans="2:273" x14ac:dyDescent="0.25">
      <c r="B163" s="2">
        <v>136</v>
      </c>
      <c r="C163" s="37">
        <v>89.451999999999998</v>
      </c>
      <c r="D163" s="37">
        <v>90.435000000000002</v>
      </c>
      <c r="E163" s="37">
        <v>88.393000000000001</v>
      </c>
      <c r="F163" s="37">
        <v>87.77</v>
      </c>
      <c r="G163" s="37">
        <v>87.311000000000007</v>
      </c>
      <c r="H163" s="37">
        <v>88.117000000000004</v>
      </c>
      <c r="I163" s="37">
        <v>89.138000000000005</v>
      </c>
      <c r="J163" s="37">
        <v>95.067999999999998</v>
      </c>
      <c r="K163" s="37">
        <v>97.796999999999997</v>
      </c>
      <c r="L163" s="37">
        <v>94.254000000000005</v>
      </c>
      <c r="M163" s="37">
        <v>93.582999999999998</v>
      </c>
      <c r="N163" s="37">
        <v>86.119</v>
      </c>
      <c r="O163" s="37">
        <v>91.575999999999993</v>
      </c>
      <c r="P163" s="37">
        <v>93.683000000000007</v>
      </c>
      <c r="Q163" s="37">
        <v>100.633</v>
      </c>
      <c r="S163" s="4">
        <f t="shared" si="441"/>
        <v>90.37498806928167</v>
      </c>
      <c r="T163" s="4">
        <f t="shared" si="442"/>
        <v>92.115055362140708</v>
      </c>
      <c r="U163" s="4">
        <f t="shared" si="443"/>
        <v>89.102756286502213</v>
      </c>
      <c r="V163" s="4">
        <f t="shared" si="444"/>
        <v>87.397125391009808</v>
      </c>
      <c r="W163" s="4">
        <f t="shared" si="445"/>
        <v>87.691014398218528</v>
      </c>
      <c r="X163" s="4">
        <f t="shared" si="446"/>
        <v>90.074246872530267</v>
      </c>
      <c r="Y163" s="4">
        <f t="shared" si="447"/>
        <v>90.103203748224985</v>
      </c>
      <c r="Z163" s="4">
        <f t="shared" si="448"/>
        <v>94.612572058813299</v>
      </c>
      <c r="AA163" s="4">
        <f t="shared" si="449"/>
        <v>95.932482421862801</v>
      </c>
      <c r="AB163" s="4">
        <f t="shared" si="450"/>
        <v>93.863256423211197</v>
      </c>
      <c r="AC163" s="4">
        <f t="shared" si="451"/>
        <v>91.057986537150541</v>
      </c>
      <c r="AD163" s="4">
        <f t="shared" si="452"/>
        <v>87.621610549519374</v>
      </c>
      <c r="AE163" s="4">
        <f t="shared" si="453"/>
        <v>89.64986548407461</v>
      </c>
      <c r="AF163" s="4">
        <f t="shared" si="454"/>
        <v>91.904120035032676</v>
      </c>
      <c r="AG163" s="4">
        <f t="shared" si="455"/>
        <v>98.347429554405664</v>
      </c>
      <c r="AI163" s="4">
        <f t="shared" si="456"/>
        <v>-0.9229880692816721</v>
      </c>
      <c r="AJ163" s="4">
        <f t="shared" si="457"/>
        <v>-1.6800553621407062</v>
      </c>
      <c r="AK163" s="4">
        <f t="shared" si="458"/>
        <v>-0.70975628650221267</v>
      </c>
      <c r="AL163" s="4">
        <f t="shared" si="459"/>
        <v>0.37287460899018754</v>
      </c>
      <c r="AM163" s="4">
        <f t="shared" si="460"/>
        <v>-0.38001439821852045</v>
      </c>
      <c r="AN163" s="4">
        <f t="shared" si="461"/>
        <v>-1.9572468725302627</v>
      </c>
      <c r="AO163" s="4">
        <f t="shared" si="462"/>
        <v>-0.96520374822497956</v>
      </c>
      <c r="AP163" s="4">
        <f t="shared" si="463"/>
        <v>0.4554279411866986</v>
      </c>
      <c r="AQ163" s="4">
        <f t="shared" si="464"/>
        <v>1.8645175781371961</v>
      </c>
      <c r="AR163" s="4">
        <f t="shared" si="465"/>
        <v>0.39074357678880745</v>
      </c>
      <c r="AS163" s="4">
        <f t="shared" si="466"/>
        <v>2.5250134628494578</v>
      </c>
      <c r="AT163" s="4">
        <f t="shared" si="467"/>
        <v>-1.5026105495193747</v>
      </c>
      <c r="AU163" s="4">
        <f t="shared" si="468"/>
        <v>1.9261345159253835</v>
      </c>
      <c r="AV163" s="4">
        <f t="shared" si="469"/>
        <v>1.7788799649673308</v>
      </c>
      <c r="AW163" s="4">
        <f t="shared" si="469"/>
        <v>2.2855704455943311</v>
      </c>
      <c r="AY163" s="2">
        <f t="shared" si="520"/>
        <v>90.37498806928167</v>
      </c>
      <c r="AZ163" s="2">
        <f t="shared" si="359"/>
        <v>90.321717037762838</v>
      </c>
      <c r="BA163" s="2">
        <f t="shared" si="360"/>
        <v>88.316270950273392</v>
      </c>
      <c r="BB163" s="2">
        <f t="shared" si="361"/>
        <v>86.551212981963474</v>
      </c>
      <c r="BC163" s="2">
        <f t="shared" si="362"/>
        <v>86.702854178522287</v>
      </c>
      <c r="BD163" s="2">
        <f t="shared" si="363"/>
        <v>87.473091732477172</v>
      </c>
      <c r="BE163" s="2">
        <f t="shared" si="364"/>
        <v>88.722116749732294</v>
      </c>
      <c r="BF163" s="2">
        <f t="shared" si="365"/>
        <v>89.498387396441899</v>
      </c>
      <c r="BG163" s="2">
        <f t="shared" si="366"/>
        <v>89.029556741021011</v>
      </c>
      <c r="BH163" s="2">
        <f t="shared" si="367"/>
        <v>88.387370381864557</v>
      </c>
      <c r="BI163" s="2">
        <f t="shared" si="368"/>
        <v>87.445786230033434</v>
      </c>
      <c r="BJ163" s="2">
        <f t="shared" si="369"/>
        <v>86.820428545793206</v>
      </c>
      <c r="BK163" s="2">
        <f t="shared" si="370"/>
        <v>89.35677937913114</v>
      </c>
      <c r="BL163" s="2">
        <f t="shared" si="371"/>
        <v>91.025179221457577</v>
      </c>
      <c r="BM163" s="2">
        <f t="shared" si="372"/>
        <v>94.873909613508943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>
        <f t="shared" si="532"/>
        <v>86.119</v>
      </c>
      <c r="CQ163" s="2">
        <f t="shared" si="533"/>
        <v>91.575999999999993</v>
      </c>
      <c r="CR163" s="2">
        <f t="shared" si="534"/>
        <v>93.683000000000007</v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>
        <f t="shared" si="496"/>
        <v>86.119</v>
      </c>
      <c r="DG163" s="2">
        <f t="shared" si="497"/>
        <v>91.575999999999993</v>
      </c>
      <c r="DH163" s="2">
        <f t="shared" si="498"/>
        <v>93.683000000000007</v>
      </c>
      <c r="DI163" s="2" t="str">
        <f t="shared" si="499"/>
        <v/>
      </c>
      <c r="DK163" s="2">
        <f t="shared" si="500"/>
        <v>119.81625904183537</v>
      </c>
      <c r="DL163" s="2">
        <f t="shared" si="501"/>
        <v>107.37815470383275</v>
      </c>
      <c r="DM163" s="2">
        <f t="shared" si="501"/>
        <v>112.5659204508152</v>
      </c>
      <c r="DN163" s="2">
        <f t="shared" si="501"/>
        <v>104.51906153846156</v>
      </c>
      <c r="DO163" s="2">
        <f t="shared" si="501"/>
        <v>109.06866703140388</v>
      </c>
      <c r="DP163" s="2">
        <f t="shared" si="501"/>
        <v>116.56877649077651</v>
      </c>
      <c r="DQ163" s="2">
        <f t="shared" si="501"/>
        <v>114.67358991596637</v>
      </c>
      <c r="DR163" s="2">
        <f t="shared" si="501"/>
        <v>114.60375182072828</v>
      </c>
      <c r="DS163" s="2">
        <f t="shared" si="501"/>
        <v>108.49467816387816</v>
      </c>
      <c r="DT163" s="2">
        <f t="shared" si="501"/>
        <v>107.55084277134273</v>
      </c>
      <c r="DU163" s="2">
        <f t="shared" si="501"/>
        <v>113.04511754611757</v>
      </c>
      <c r="DV163" s="2">
        <f t="shared" si="501"/>
        <v>108.23554883831198</v>
      </c>
      <c r="DW163" s="2">
        <f t="shared" si="501"/>
        <v>113.54769526206368</v>
      </c>
      <c r="DX163" s="2">
        <f t="shared" si="501"/>
        <v>128.04630954927427</v>
      </c>
      <c r="DY163" s="2">
        <f t="shared" si="501"/>
        <v>118.78504820381235</v>
      </c>
      <c r="EA163" s="2">
        <f t="shared" si="440"/>
        <v>90.259678415766516</v>
      </c>
      <c r="EB163" s="2">
        <f t="shared" si="502"/>
        <v>89.912886385138037</v>
      </c>
      <c r="EC163" s="2">
        <f t="shared" si="503"/>
        <v>88.037879370332845</v>
      </c>
      <c r="ED163" s="2">
        <f t="shared" si="504"/>
        <v>86.081101532319536</v>
      </c>
      <c r="EE163" s="2">
        <f t="shared" si="505"/>
        <v>86.449673474327881</v>
      </c>
      <c r="EF163" s="2">
        <f t="shared" si="506"/>
        <v>87.353503971756368</v>
      </c>
      <c r="EG163" s="2">
        <f t="shared" si="507"/>
        <v>88.792728573620252</v>
      </c>
      <c r="EH163" s="2">
        <f t="shared" si="508"/>
        <v>89.478610551507785</v>
      </c>
      <c r="EI163" s="2">
        <f t="shared" si="509"/>
        <v>89.097323605322273</v>
      </c>
      <c r="EJ163" s="2">
        <f t="shared" si="510"/>
        <v>88.320919262773629</v>
      </c>
      <c r="EK163" s="2">
        <f t="shared" si="511"/>
        <v>87.349862213982092</v>
      </c>
      <c r="EL163" s="2">
        <f t="shared" si="512"/>
        <v>86.729744154021006</v>
      </c>
      <c r="EM163" s="2">
        <f t="shared" si="513"/>
        <v>89.459948592820368</v>
      </c>
      <c r="EN163" s="2">
        <f t="shared" si="514"/>
        <v>90.94857456523853</v>
      </c>
      <c r="EO163" s="2">
        <f t="shared" si="515"/>
        <v>95.059284355865586</v>
      </c>
      <c r="EQ163" s="2">
        <f t="shared" si="516"/>
        <v>90.62290904881938</v>
      </c>
      <c r="ER163" s="2">
        <f t="shared" si="517"/>
        <v>90.965783354709842</v>
      </c>
      <c r="ES163" s="2">
        <f t="shared" si="517"/>
        <v>88.827045987372102</v>
      </c>
      <c r="ET163" s="2">
        <f t="shared" si="517"/>
        <v>87.437278551911319</v>
      </c>
      <c r="EU163" s="2">
        <f t="shared" si="517"/>
        <v>87.177223685200516</v>
      </c>
      <c r="EV163" s="2">
        <f t="shared" si="517"/>
        <v>87.662691102462318</v>
      </c>
      <c r="EW163" s="2">
        <f t="shared" si="517"/>
        <v>88.580219588545376</v>
      </c>
      <c r="EX163" s="2">
        <f t="shared" si="517"/>
        <v>89.516758795552818</v>
      </c>
      <c r="EY163" s="2">
        <f t="shared" si="517"/>
        <v>88.920249395144026</v>
      </c>
      <c r="EZ163" s="2">
        <f t="shared" si="517"/>
        <v>88.481036842181908</v>
      </c>
      <c r="FA163" s="2">
        <f t="shared" si="517"/>
        <v>87.593884937700764</v>
      </c>
      <c r="FB163" s="2">
        <f t="shared" si="517"/>
        <v>86.99895901192825</v>
      </c>
      <c r="FC163" s="2">
        <f t="shared" si="517"/>
        <v>89.094594919419748</v>
      </c>
      <c r="FD163" s="2">
        <f t="shared" si="517"/>
        <v>91.209846539433698</v>
      </c>
      <c r="FE163" s="2">
        <f t="shared" si="517"/>
        <v>94.383660612482288</v>
      </c>
      <c r="FG163" s="2">
        <f t="shared" si="518"/>
        <v>0.99986232080923287</v>
      </c>
      <c r="FH163" s="2">
        <f t="shared" si="519"/>
        <v>0.9998431453835025</v>
      </c>
      <c r="FI163" s="2">
        <f t="shared" si="519"/>
        <v>0.99982436790298268</v>
      </c>
      <c r="FJ163" s="2">
        <f t="shared" si="519"/>
        <v>0.99982778128021743</v>
      </c>
      <c r="FK163" s="2">
        <f t="shared" si="519"/>
        <v>0.99983355199549018</v>
      </c>
      <c r="FL163" s="2">
        <f t="shared" si="519"/>
        <v>0.99982647048767992</v>
      </c>
      <c r="FM163" s="2">
        <f t="shared" si="519"/>
        <v>0.99980232215195974</v>
      </c>
      <c r="FN163" s="2">
        <f t="shared" si="519"/>
        <v>0.99982157368285851</v>
      </c>
      <c r="FO163" s="2">
        <f t="shared" si="519"/>
        <v>0.99981535312556835</v>
      </c>
      <c r="FP163" s="2">
        <f t="shared" si="519"/>
        <v>0.99981810290187456</v>
      </c>
      <c r="FQ163" s="2">
        <f t="shared" si="519"/>
        <v>0.99982275403845722</v>
      </c>
      <c r="FR163" s="2">
        <f t="shared" si="519"/>
        <v>0.99981771733511593</v>
      </c>
      <c r="FS163" s="2">
        <f t="shared" si="519"/>
        <v>0.99981748879167132</v>
      </c>
      <c r="FT163" s="2">
        <f t="shared" si="519"/>
        <v>0.99980090327595694</v>
      </c>
      <c r="FU163" s="2">
        <f t="shared" si="519"/>
        <v>0.99980139600263629</v>
      </c>
      <c r="FW163" s="2">
        <f t="shared" si="536"/>
        <v>0.30625260451676023</v>
      </c>
      <c r="FX163" s="2">
        <f t="shared" si="376"/>
        <v>0.38568934700780522</v>
      </c>
      <c r="FY163" s="2">
        <f t="shared" si="377"/>
        <v>0.34730773290706479</v>
      </c>
      <c r="FZ163" s="2">
        <f t="shared" si="378"/>
        <v>0.34430320012119237</v>
      </c>
      <c r="GA163" s="2">
        <f t="shared" si="379"/>
        <v>0.34281595156664069</v>
      </c>
      <c r="GB163" s="2">
        <f t="shared" si="380"/>
        <v>0.37038426685746728</v>
      </c>
      <c r="GC163" s="2">
        <f t="shared" si="381"/>
        <v>0.35635150596976495</v>
      </c>
      <c r="GD163" s="2">
        <f t="shared" si="382"/>
        <v>0.4009059628467514</v>
      </c>
      <c r="GE163" s="2">
        <f t="shared" si="383"/>
        <v>0.40293007728750435</v>
      </c>
      <c r="GF163" s="2">
        <f t="shared" si="384"/>
        <v>0.39316889525926502</v>
      </c>
      <c r="GG163" s="2">
        <f t="shared" si="385"/>
        <v>0.37443084980169733</v>
      </c>
      <c r="GH163" s="2">
        <f t="shared" si="386"/>
        <v>0.32228628485938804</v>
      </c>
      <c r="GI163" s="2">
        <f t="shared" si="387"/>
        <v>0.29441471448350892</v>
      </c>
      <c r="GJ163" s="2">
        <f t="shared" si="388"/>
        <v>0.26492936690791252</v>
      </c>
      <c r="GK163" s="2">
        <f t="shared" si="389"/>
        <v>0.28135004987461587</v>
      </c>
      <c r="GM163" s="86">
        <f t="shared" si="537"/>
        <v>4.3839744285921767E-211</v>
      </c>
      <c r="GN163" s="86">
        <f t="shared" si="390"/>
        <v>6.4315431715151662E-155</v>
      </c>
      <c r="GO163" s="86">
        <f t="shared" si="391"/>
        <v>8.7719260415475834E-148</v>
      </c>
      <c r="GP163" s="86">
        <f t="shared" si="392"/>
        <v>1.6124051025845428E-249</v>
      </c>
      <c r="GQ163" s="86">
        <f t="shared" si="393"/>
        <v>2.179773094450955E-225</v>
      </c>
      <c r="GR163" s="86">
        <f t="shared" si="394"/>
        <v>2.0068956468237674E-207</v>
      </c>
      <c r="GS163" s="86">
        <f t="shared" si="395"/>
        <v>3.7456444877162222E-185</v>
      </c>
      <c r="GT163" s="86">
        <f t="shared" si="396"/>
        <v>2.630422560200215E-199</v>
      </c>
      <c r="GU163" s="86">
        <f t="shared" si="397"/>
        <v>2.233453745500253E-182</v>
      </c>
      <c r="GV163" s="86">
        <f t="shared" si="398"/>
        <v>7.8014543314333421E-161</v>
      </c>
      <c r="GW163" s="86">
        <f t="shared" si="399"/>
        <v>1.7221689413563662E-217</v>
      </c>
      <c r="GX163" s="86">
        <f t="shared" si="400"/>
        <v>4.3231788044630664E-224</v>
      </c>
      <c r="GY163" s="86">
        <f t="shared" si="401"/>
        <v>8.5457855400781717E-206</v>
      </c>
      <c r="GZ163" s="86">
        <f t="shared" si="402"/>
        <v>3.3915625759547728E-231</v>
      </c>
      <c r="HA163" s="86">
        <f t="shared" si="403"/>
        <v>7.1999652473211928E-301</v>
      </c>
      <c r="HC163" s="86">
        <f t="shared" si="538"/>
        <v>9.978381925132067E-114</v>
      </c>
      <c r="HD163" s="86">
        <f t="shared" si="404"/>
        <v>4.5979763311675608E-117</v>
      </c>
      <c r="HE163" s="86">
        <f t="shared" si="405"/>
        <v>5.5594108894596176E-112</v>
      </c>
      <c r="HF163" s="86">
        <f t="shared" si="406"/>
        <v>9.4555858603842803E-177</v>
      </c>
      <c r="HG163" s="86">
        <f t="shared" si="407"/>
        <v>1.550053409703836E-186</v>
      </c>
      <c r="HH163" s="86">
        <f t="shared" si="408"/>
        <v>2.8006742138283452E-255</v>
      </c>
      <c r="HI163" s="86">
        <f t="shared" si="409"/>
        <v>5.5925093088717653E-136</v>
      </c>
      <c r="HJ163" s="86">
        <f t="shared" si="410"/>
        <v>3.4698252970981695E-193</v>
      </c>
      <c r="HK163" s="86">
        <f t="shared" si="411"/>
        <v>5.0922611492875122E-218</v>
      </c>
      <c r="HL163" s="86">
        <f t="shared" si="412"/>
        <v>3.420683405754198E-121</v>
      </c>
      <c r="HM163" s="86">
        <f t="shared" si="413"/>
        <v>2.0215366321608083E-197</v>
      </c>
      <c r="HN163" s="86">
        <f t="shared" si="414"/>
        <v>6.2707940312775062E-148</v>
      </c>
      <c r="HO163" s="86">
        <f t="shared" si="415"/>
        <v>6.1429549344724624E-120</v>
      </c>
      <c r="HP163" s="86">
        <f t="shared" si="416"/>
        <v>7.8989697825825121E-142</v>
      </c>
      <c r="HQ163" s="86">
        <f t="shared" si="417"/>
        <v>9.9951894036243678E-161</v>
      </c>
      <c r="HS163" s="86">
        <f t="shared" si="539"/>
        <v>1.07612740079181E-9</v>
      </c>
      <c r="HT163" s="86">
        <f t="shared" si="418"/>
        <v>5.1438828392445871E-11</v>
      </c>
      <c r="HU163" s="86">
        <f t="shared" si="419"/>
        <v>8.4726116976079384E-13</v>
      </c>
      <c r="HV163" s="86">
        <f t="shared" si="420"/>
        <v>1.5889912051048206E-13</v>
      </c>
      <c r="HW163" s="86">
        <f t="shared" si="421"/>
        <v>2.9677113417390676E-13</v>
      </c>
      <c r="HX163" s="86">
        <f t="shared" si="422"/>
        <v>4.7943503135532718E-14</v>
      </c>
      <c r="HY163" s="86">
        <f t="shared" si="423"/>
        <v>1.536470399862153E-16</v>
      </c>
      <c r="HZ163" s="86">
        <f t="shared" si="424"/>
        <v>6.862764105993783E-17</v>
      </c>
      <c r="IA163" s="86">
        <f t="shared" si="425"/>
        <v>2.3009885493598865E-15</v>
      </c>
      <c r="IB163" s="86">
        <f t="shared" si="426"/>
        <v>5.5940640719768573E-16</v>
      </c>
      <c r="IC163" s="86">
        <f t="shared" si="427"/>
        <v>5.3433563044071136E-16</v>
      </c>
      <c r="ID163" s="86">
        <f t="shared" si="428"/>
        <v>1.2826098951288556E-12</v>
      </c>
      <c r="IE163" s="86">
        <f t="shared" si="429"/>
        <v>1.1147435705143017E-10</v>
      </c>
      <c r="IF163" s="86">
        <f t="shared" si="430"/>
        <v>1.1310420245800965E-7</v>
      </c>
      <c r="IG163" s="86">
        <f t="shared" si="431"/>
        <v>1.001576680939363E-7</v>
      </c>
      <c r="II163" s="86">
        <f t="shared" si="540"/>
        <v>1.0614567101911493E-2</v>
      </c>
      <c r="IJ163" s="86">
        <f t="shared" si="541"/>
        <v>0.13180698636334193</v>
      </c>
      <c r="IK163" s="86">
        <f t="shared" si="542"/>
        <v>2.7411375576398927E-2</v>
      </c>
      <c r="IL163" s="86">
        <f t="shared" si="543"/>
        <v>2.1238927905320115E-2</v>
      </c>
      <c r="IM163" s="86">
        <f t="shared" si="544"/>
        <v>2.3511903590532835E-2</v>
      </c>
      <c r="IN163" s="86">
        <f t="shared" si="545"/>
        <v>6.2651398563100744E-2</v>
      </c>
      <c r="IO163" s="86">
        <f t="shared" si="546"/>
        <v>2.3662380696306686E-2</v>
      </c>
      <c r="IP163" s="86">
        <f t="shared" si="547"/>
        <v>0.12253792878989909</v>
      </c>
      <c r="IQ163" s="86">
        <f t="shared" si="548"/>
        <v>0.14583012130058226</v>
      </c>
      <c r="IR163" s="86">
        <f t="shared" si="549"/>
        <v>0.10379447294281383</v>
      </c>
      <c r="IS163" s="86">
        <f t="shared" si="550"/>
        <v>5.4682122501118056E-2</v>
      </c>
      <c r="IT163" s="86">
        <f t="shared" si="551"/>
        <v>8.588277883162557E-3</v>
      </c>
      <c r="IU163" s="86">
        <f t="shared" si="552"/>
        <v>2.8896156927457404E-3</v>
      </c>
      <c r="IV163" s="86">
        <f t="shared" si="553"/>
        <v>4.7125545704990958E-3</v>
      </c>
      <c r="IW163" s="86">
        <f t="shared" si="554"/>
        <v>1.0000914565531966E-2</v>
      </c>
      <c r="IY163" s="86">
        <f t="shared" si="555"/>
        <v>1.0614568178038894E-2</v>
      </c>
      <c r="IZ163" s="86">
        <f t="shared" si="556"/>
        <v>0.13180698641478075</v>
      </c>
      <c r="JA163" s="86">
        <f t="shared" si="557"/>
        <v>2.7411375577246187E-2</v>
      </c>
      <c r="JB163" s="86">
        <f t="shared" si="558"/>
        <v>2.1238927905479016E-2</v>
      </c>
      <c r="JC163" s="86">
        <f t="shared" si="559"/>
        <v>2.3511903590829605E-2</v>
      </c>
      <c r="JD163" s="86">
        <f t="shared" si="560"/>
        <v>6.2651398563148691E-2</v>
      </c>
      <c r="JE163" s="86">
        <f t="shared" si="561"/>
        <v>2.3662380696306839E-2</v>
      </c>
      <c r="JF163" s="86">
        <f t="shared" si="562"/>
        <v>0.12253792878989916</v>
      </c>
      <c r="JG163" s="86">
        <f t="shared" si="563"/>
        <v>0.14583012130058456</v>
      </c>
      <c r="JH163" s="86">
        <f t="shared" si="564"/>
        <v>0.10379447294281438</v>
      </c>
      <c r="JI163" s="86">
        <f t="shared" si="565"/>
        <v>5.4682122501118591E-2</v>
      </c>
      <c r="JJ163" s="86">
        <f t="shared" si="566"/>
        <v>8.5882778844451665E-3</v>
      </c>
      <c r="JK163" s="86">
        <f t="shared" si="567"/>
        <v>2.8896158042200975E-3</v>
      </c>
      <c r="JL163" s="86">
        <f t="shared" si="568"/>
        <v>4.7126676747015536E-3</v>
      </c>
      <c r="JM163" s="86">
        <f t="shared" si="569"/>
        <v>1.000101472320006E-2</v>
      </c>
    </row>
    <row r="164" spans="2:273" x14ac:dyDescent="0.25">
      <c r="B164" s="2">
        <v>137</v>
      </c>
      <c r="C164" s="37">
        <v>91.564999999999998</v>
      </c>
      <c r="D164" s="37">
        <v>92.355000000000004</v>
      </c>
      <c r="E164" s="37">
        <v>90.442999999999998</v>
      </c>
      <c r="F164" s="37">
        <v>86.343999999999994</v>
      </c>
      <c r="G164" s="37">
        <v>88.869</v>
      </c>
      <c r="H164" s="37">
        <v>93.632999999999996</v>
      </c>
      <c r="I164" s="37">
        <v>92.775999999999996</v>
      </c>
      <c r="J164" s="37">
        <v>96.084999999999994</v>
      </c>
      <c r="K164" s="37">
        <v>97.763000000000005</v>
      </c>
      <c r="L164" s="37">
        <v>98.813999999999993</v>
      </c>
      <c r="M164" s="37">
        <v>93.7</v>
      </c>
      <c r="N164" s="37">
        <v>89.864000000000004</v>
      </c>
      <c r="O164" s="37">
        <v>92.593000000000004</v>
      </c>
      <c r="P164" s="37">
        <v>92.417000000000002</v>
      </c>
      <c r="Q164" s="37">
        <v>102.867</v>
      </c>
      <c r="S164" s="4">
        <f t="shared" si="441"/>
        <v>90.239335688916299</v>
      </c>
      <c r="T164" s="4">
        <f t="shared" si="442"/>
        <v>92.615747163692788</v>
      </c>
      <c r="U164" s="4">
        <f t="shared" si="443"/>
        <v>89.626628823824547</v>
      </c>
      <c r="V164" s="4">
        <f t="shared" si="444"/>
        <v>88.083532318267174</v>
      </c>
      <c r="W164" s="4">
        <f t="shared" si="445"/>
        <v>88.438821958061382</v>
      </c>
      <c r="X164" s="4">
        <f t="shared" si="446"/>
        <v>91.534904328198522</v>
      </c>
      <c r="Y164" s="4">
        <f t="shared" si="447"/>
        <v>91.353962179651631</v>
      </c>
      <c r="Z164" s="4">
        <f t="shared" si="448"/>
        <v>96.761057899351073</v>
      </c>
      <c r="AA164" s="4">
        <f t="shared" si="449"/>
        <v>98.346541052626876</v>
      </c>
      <c r="AB164" s="4">
        <f t="shared" si="450"/>
        <v>96.424915143966018</v>
      </c>
      <c r="AC164" s="4">
        <f t="shared" si="451"/>
        <v>93.494548563270371</v>
      </c>
      <c r="AD164" s="4">
        <f t="shared" si="452"/>
        <v>88.445627171123135</v>
      </c>
      <c r="AE164" s="4">
        <f t="shared" si="453"/>
        <v>89.931523006859905</v>
      </c>
      <c r="AF164" s="4">
        <f t="shared" si="454"/>
        <v>92.628298063457478</v>
      </c>
      <c r="AG164" s="4">
        <f t="shared" si="455"/>
        <v>100.82102294748981</v>
      </c>
      <c r="AI164" s="4">
        <f t="shared" si="456"/>
        <v>1.325664311083699</v>
      </c>
      <c r="AJ164" s="4">
        <f t="shared" si="457"/>
        <v>-0.26074716369278406</v>
      </c>
      <c r="AK164" s="4">
        <f t="shared" si="458"/>
        <v>0.8163711761754513</v>
      </c>
      <c r="AL164" s="4">
        <f t="shared" si="459"/>
        <v>-1.7395323182671802</v>
      </c>
      <c r="AM164" s="4">
        <f t="shared" si="460"/>
        <v>0.43017804193861764</v>
      </c>
      <c r="AN164" s="4">
        <f t="shared" si="461"/>
        <v>2.0980956718014738</v>
      </c>
      <c r="AO164" s="4">
        <f t="shared" si="462"/>
        <v>1.4220378203483648</v>
      </c>
      <c r="AP164" s="4">
        <f t="shared" si="463"/>
        <v>-0.67605789935107907</v>
      </c>
      <c r="AQ164" s="4">
        <f t="shared" si="464"/>
        <v>-0.58354105262687028</v>
      </c>
      <c r="AR164" s="4">
        <f t="shared" si="465"/>
        <v>2.3890848560339748</v>
      </c>
      <c r="AS164" s="4">
        <f t="shared" si="466"/>
        <v>0.20545143672963206</v>
      </c>
      <c r="AT164" s="4">
        <f t="shared" si="467"/>
        <v>1.4183728288768691</v>
      </c>
      <c r="AU164" s="4">
        <f t="shared" si="468"/>
        <v>2.6614769931400986</v>
      </c>
      <c r="AV164" s="4">
        <f t="shared" si="469"/>
        <v>-0.21129806345747681</v>
      </c>
      <c r="AW164" s="4">
        <f t="shared" si="469"/>
        <v>2.0459770525101959</v>
      </c>
      <c r="AY164" s="2">
        <f t="shared" si="520"/>
        <v>90.239335688916299</v>
      </c>
      <c r="AZ164" s="2">
        <f t="shared" si="359"/>
        <v>90.187166152303377</v>
      </c>
      <c r="BA164" s="2">
        <f t="shared" si="360"/>
        <v>88.167939476239383</v>
      </c>
      <c r="BB164" s="2">
        <f t="shared" si="361"/>
        <v>86.432515980154108</v>
      </c>
      <c r="BC164" s="2">
        <f t="shared" si="362"/>
        <v>86.568862381755451</v>
      </c>
      <c r="BD164" s="2">
        <f t="shared" si="363"/>
        <v>87.324744613280444</v>
      </c>
      <c r="BE164" s="2">
        <f t="shared" si="364"/>
        <v>88.589332110099633</v>
      </c>
      <c r="BF164" s="2">
        <f t="shared" si="365"/>
        <v>89.371713103118267</v>
      </c>
      <c r="BG164" s="2">
        <f t="shared" si="366"/>
        <v>88.915916357887852</v>
      </c>
      <c r="BH164" s="2">
        <f t="shared" si="367"/>
        <v>88.248748545997671</v>
      </c>
      <c r="BI164" s="2">
        <f t="shared" si="368"/>
        <v>87.320200486445543</v>
      </c>
      <c r="BJ164" s="2">
        <f t="shared" si="369"/>
        <v>86.694448432468718</v>
      </c>
      <c r="BK164" s="2">
        <f t="shared" si="370"/>
        <v>89.228198558342569</v>
      </c>
      <c r="BL164" s="2">
        <f t="shared" si="371"/>
        <v>90.903141880409933</v>
      </c>
      <c r="BM164" s="2">
        <f t="shared" si="372"/>
        <v>94.765142617568657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>
        <f t="shared" si="533"/>
        <v>92.593000000000004</v>
      </c>
      <c r="CR164" s="2">
        <f t="shared" si="534"/>
        <v>92.417000000000002</v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>
        <f t="shared" si="497"/>
        <v>92.593000000000004</v>
      </c>
      <c r="DH164" s="2">
        <f t="shared" si="498"/>
        <v>92.417000000000002</v>
      </c>
      <c r="DI164" s="2" t="str">
        <f t="shared" si="499"/>
        <v/>
      </c>
      <c r="DK164" s="2">
        <f t="shared" si="500"/>
        <v>119.89513940620783</v>
      </c>
      <c r="DL164" s="2">
        <f t="shared" si="501"/>
        <v>107.38128240418118</v>
      </c>
      <c r="DM164" s="2">
        <f t="shared" si="501"/>
        <v>112.64833964328703</v>
      </c>
      <c r="DN164" s="2">
        <f t="shared" si="501"/>
        <v>104.55132388663969</v>
      </c>
      <c r="DO164" s="2">
        <f t="shared" si="501"/>
        <v>109.14123065980961</v>
      </c>
      <c r="DP164" s="2">
        <f t="shared" si="501"/>
        <v>116.69065499785502</v>
      </c>
      <c r="DQ164" s="2">
        <f t="shared" si="501"/>
        <v>114.77988403361343</v>
      </c>
      <c r="DR164" s="2">
        <f t="shared" si="501"/>
        <v>114.70733557422969</v>
      </c>
      <c r="DS164" s="2">
        <f t="shared" si="501"/>
        <v>108.55065036465035</v>
      </c>
      <c r="DT164" s="2">
        <f t="shared" si="501"/>
        <v>107.59987816387812</v>
      </c>
      <c r="DU164" s="2">
        <f t="shared" si="501"/>
        <v>113.15032501072503</v>
      </c>
      <c r="DV164" s="2">
        <f t="shared" si="501"/>
        <v>108.30759459459458</v>
      </c>
      <c r="DW164" s="2">
        <f t="shared" si="501"/>
        <v>113.66527617901302</v>
      </c>
      <c r="DX164" s="2">
        <f t="shared" si="501"/>
        <v>128.26752528647825</v>
      </c>
      <c r="DY164" s="2">
        <f t="shared" si="501"/>
        <v>118.8973066348974</v>
      </c>
      <c r="EA164" s="2">
        <f t="shared" si="440"/>
        <v>90.113313313841715</v>
      </c>
      <c r="EB164" s="2">
        <f t="shared" si="502"/>
        <v>89.742850176313752</v>
      </c>
      <c r="EC164" s="2">
        <f t="shared" si="503"/>
        <v>87.864083627095496</v>
      </c>
      <c r="ED164" s="2">
        <f t="shared" si="504"/>
        <v>85.918929404772683</v>
      </c>
      <c r="EE164" s="2">
        <f t="shared" si="505"/>
        <v>86.292786024184323</v>
      </c>
      <c r="EF164" s="2">
        <f t="shared" si="506"/>
        <v>87.195206531332715</v>
      </c>
      <c r="EG164" s="2">
        <f t="shared" si="507"/>
        <v>88.667383917488365</v>
      </c>
      <c r="EH164" s="2">
        <f t="shared" si="508"/>
        <v>89.350639353038204</v>
      </c>
      <c r="EI164" s="2">
        <f t="shared" si="509"/>
        <v>88.990166643000919</v>
      </c>
      <c r="EJ164" s="2">
        <f t="shared" si="510"/>
        <v>88.17664310912221</v>
      </c>
      <c r="EK164" s="2">
        <f t="shared" si="511"/>
        <v>87.216430496518043</v>
      </c>
      <c r="EL164" s="2">
        <f t="shared" si="512"/>
        <v>86.595612888562087</v>
      </c>
      <c r="EM164" s="2">
        <f t="shared" si="513"/>
        <v>89.342599889698505</v>
      </c>
      <c r="EN164" s="2">
        <f t="shared" si="514"/>
        <v>90.82032565821433</v>
      </c>
      <c r="EO164" s="2">
        <f t="shared" si="515"/>
        <v>94.968761990304046</v>
      </c>
      <c r="EQ164" s="2">
        <f t="shared" si="516"/>
        <v>90.488227223622602</v>
      </c>
      <c r="ER164" s="2">
        <f t="shared" si="517"/>
        <v>90.826397420931642</v>
      </c>
      <c r="ES164" s="2">
        <f t="shared" si="517"/>
        <v>88.677954034400187</v>
      </c>
      <c r="ET164" s="2">
        <f t="shared" si="517"/>
        <v>87.316528672192007</v>
      </c>
      <c r="EU164" s="2">
        <f t="shared" si="517"/>
        <v>87.042005212979788</v>
      </c>
      <c r="EV164" s="2">
        <f t="shared" si="517"/>
        <v>87.513665839466668</v>
      </c>
      <c r="EW164" s="2">
        <f t="shared" si="517"/>
        <v>88.448295320546492</v>
      </c>
      <c r="EX164" s="2">
        <f t="shared" si="517"/>
        <v>89.390683924610187</v>
      </c>
      <c r="EY164" s="2">
        <f t="shared" si="517"/>
        <v>88.807826124331925</v>
      </c>
      <c r="EZ164" s="2">
        <f t="shared" si="517"/>
        <v>88.342488462014558</v>
      </c>
      <c r="FA164" s="2">
        <f t="shared" si="517"/>
        <v>87.467736227537614</v>
      </c>
      <c r="FB164" s="2">
        <f t="shared" si="517"/>
        <v>86.873463802009965</v>
      </c>
      <c r="FC164" s="2">
        <f t="shared" si="517"/>
        <v>88.965254181245555</v>
      </c>
      <c r="FD164" s="2">
        <f t="shared" si="517"/>
        <v>91.088698652409761</v>
      </c>
      <c r="FE164" s="2">
        <f t="shared" si="517"/>
        <v>94.276371896990568</v>
      </c>
      <c r="FG164" s="2">
        <f t="shared" si="518"/>
        <v>0.9998744335645201</v>
      </c>
      <c r="FH164" s="2">
        <f t="shared" si="519"/>
        <v>0.99985694491517563</v>
      </c>
      <c r="FI164" s="2">
        <f t="shared" si="519"/>
        <v>0.99983981914839126</v>
      </c>
      <c r="FJ164" s="2">
        <f t="shared" si="519"/>
        <v>0.99984293228071131</v>
      </c>
      <c r="FK164" s="2">
        <f t="shared" si="519"/>
        <v>0.9998481953924252</v>
      </c>
      <c r="FL164" s="2">
        <f t="shared" si="519"/>
        <v>0.9998417367873399</v>
      </c>
      <c r="FM164" s="2">
        <f t="shared" si="519"/>
        <v>0.9998197125240551</v>
      </c>
      <c r="FN164" s="2">
        <f t="shared" si="519"/>
        <v>0.99983727070995887</v>
      </c>
      <c r="FO164" s="2">
        <f t="shared" si="519"/>
        <v>0.99983159731303961</v>
      </c>
      <c r="FP164" s="2">
        <f t="shared" si="519"/>
        <v>0.99983410521972071</v>
      </c>
      <c r="FQ164" s="2">
        <f t="shared" si="519"/>
        <v>0.99983834724074916</v>
      </c>
      <c r="FR164" s="2">
        <f t="shared" si="519"/>
        <v>0.99983375356738935</v>
      </c>
      <c r="FS164" s="2">
        <f t="shared" si="519"/>
        <v>0.99983354512660016</v>
      </c>
      <c r="FT164" s="2">
        <f t="shared" si="519"/>
        <v>0.99981841844858266</v>
      </c>
      <c r="FU164" s="2">
        <f t="shared" si="519"/>
        <v>0.99981886783638052</v>
      </c>
      <c r="FW164" s="2">
        <f t="shared" si="536"/>
        <v>0.32616228456703472</v>
      </c>
      <c r="FX164" s="2">
        <f t="shared" si="376"/>
        <v>0.40772814546438435</v>
      </c>
      <c r="FY164" s="2">
        <f t="shared" si="377"/>
        <v>0.36846884125183094</v>
      </c>
      <c r="FZ164" s="2">
        <f t="shared" si="378"/>
        <v>0.36538372592181262</v>
      </c>
      <c r="GA164" s="2">
        <f t="shared" si="379"/>
        <v>0.36385594826769424</v>
      </c>
      <c r="GB164" s="2">
        <f t="shared" si="380"/>
        <v>0.39210672863122881</v>
      </c>
      <c r="GC164" s="2">
        <f t="shared" si="381"/>
        <v>0.37774473560225136</v>
      </c>
      <c r="GD164" s="2">
        <f t="shared" si="382"/>
        <v>0.42321523844336562</v>
      </c>
      <c r="GE164" s="2">
        <f t="shared" si="383"/>
        <v>0.42527203331480029</v>
      </c>
      <c r="GF164" s="2">
        <f t="shared" si="384"/>
        <v>0.41534611831096235</v>
      </c>
      <c r="GG164" s="2">
        <f t="shared" si="385"/>
        <v>0.3962412791668467</v>
      </c>
      <c r="GH164" s="2">
        <f t="shared" si="386"/>
        <v>0.34272338075637115</v>
      </c>
      <c r="GI164" s="2">
        <f t="shared" si="387"/>
        <v>0.31390302501129508</v>
      </c>
      <c r="GJ164" s="2">
        <f t="shared" si="388"/>
        <v>0.28324944474673908</v>
      </c>
      <c r="GK164" s="2">
        <f t="shared" si="389"/>
        <v>0.30034167705079323</v>
      </c>
      <c r="GM164" s="86">
        <f t="shared" si="537"/>
        <v>1.2560954626494967E-216</v>
      </c>
      <c r="GN164" s="86">
        <f t="shared" si="390"/>
        <v>5.48958087606523E-159</v>
      </c>
      <c r="GO164" s="86">
        <f t="shared" si="391"/>
        <v>1.2569493356725172E-151</v>
      </c>
      <c r="GP164" s="86">
        <f t="shared" si="392"/>
        <v>4.5706099830742046E-256</v>
      </c>
      <c r="GQ164" s="86">
        <f t="shared" si="393"/>
        <v>3.0865793677031256E-231</v>
      </c>
      <c r="GR164" s="86">
        <f t="shared" si="394"/>
        <v>9.2262578012464591E-213</v>
      </c>
      <c r="GS164" s="86">
        <f t="shared" si="395"/>
        <v>5.5929237459024131E-190</v>
      </c>
      <c r="GT164" s="86">
        <f t="shared" si="396"/>
        <v>2.0009635447716114E-204</v>
      </c>
      <c r="GU164" s="86">
        <f t="shared" si="397"/>
        <v>4.2785325901400566E-187</v>
      </c>
      <c r="GV164" s="86">
        <f t="shared" si="398"/>
        <v>5.3051956803779414E-165</v>
      </c>
      <c r="GW164" s="86">
        <f t="shared" si="399"/>
        <v>3.9412512359190731E-223</v>
      </c>
      <c r="GX164" s="86">
        <f t="shared" si="400"/>
        <v>6.0308930791749675E-230</v>
      </c>
      <c r="GY164" s="86">
        <f t="shared" si="401"/>
        <v>3.6333419781768999E-211</v>
      </c>
      <c r="GZ164" s="86">
        <f t="shared" si="402"/>
        <v>3.3199859910083736E-237</v>
      </c>
      <c r="HA164" s="86">
        <f t="shared" si="403"/>
        <v>0</v>
      </c>
      <c r="HC164" s="86">
        <f t="shared" si="538"/>
        <v>7.3073340038115772E-118</v>
      </c>
      <c r="HD164" s="86">
        <f t="shared" si="404"/>
        <v>2.248810047400707E-121</v>
      </c>
      <c r="HE164" s="86">
        <f t="shared" si="405"/>
        <v>5.0970086606277364E-116</v>
      </c>
      <c r="HF164" s="86">
        <f t="shared" si="406"/>
        <v>3.5024794191521284E-183</v>
      </c>
      <c r="HG164" s="86">
        <f t="shared" si="407"/>
        <v>2.8086706128654409E-193</v>
      </c>
      <c r="HH164" s="86">
        <f t="shared" si="408"/>
        <v>1.9098609723480954E-264</v>
      </c>
      <c r="HI164" s="86">
        <f t="shared" si="409"/>
        <v>6.9785234202653194E-141</v>
      </c>
      <c r="HJ164" s="86">
        <f t="shared" si="410"/>
        <v>5.2441085298809686E-200</v>
      </c>
      <c r="HK164" s="86">
        <f t="shared" si="411"/>
        <v>8.1562560365069983E-226</v>
      </c>
      <c r="HL164" s="86">
        <f t="shared" si="412"/>
        <v>1.7392364143869919E-125</v>
      </c>
      <c r="HM164" s="86">
        <f t="shared" si="413"/>
        <v>1.6863168379393417E-204</v>
      </c>
      <c r="HN164" s="86">
        <f t="shared" si="414"/>
        <v>2.5661468116934638E-153</v>
      </c>
      <c r="HO164" s="86">
        <f t="shared" si="415"/>
        <v>2.3645293266967919E-124</v>
      </c>
      <c r="HP164" s="86">
        <f t="shared" si="416"/>
        <v>5.1184863377422834E-147</v>
      </c>
      <c r="HQ164" s="86">
        <f t="shared" si="417"/>
        <v>1.6084275292557145E-166</v>
      </c>
      <c r="HS164" s="86">
        <f t="shared" si="539"/>
        <v>1.3633883194610007E-10</v>
      </c>
      <c r="HT164" s="86">
        <f t="shared" si="418"/>
        <v>5.7659948228269688E-12</v>
      </c>
      <c r="HU164" s="86">
        <f t="shared" si="419"/>
        <v>5.8183411659304495E-14</v>
      </c>
      <c r="HV164" s="86">
        <f t="shared" si="420"/>
        <v>9.3941752221125624E-15</v>
      </c>
      <c r="HW164" s="86">
        <f t="shared" si="421"/>
        <v>1.9559497810066982E-14</v>
      </c>
      <c r="HX164" s="86">
        <f t="shared" si="422"/>
        <v>2.9395438181321022E-15</v>
      </c>
      <c r="HY164" s="86">
        <f t="shared" si="423"/>
        <v>5.2942921211326531E-18</v>
      </c>
      <c r="HZ164" s="86">
        <f t="shared" si="424"/>
        <v>2.5573699949441881E-18</v>
      </c>
      <c r="IA164" s="86">
        <f t="shared" si="425"/>
        <v>1.1810629770438995E-16</v>
      </c>
      <c r="IB164" s="86">
        <f t="shared" si="426"/>
        <v>2.4146635806303141E-17</v>
      </c>
      <c r="IC164" s="86">
        <f t="shared" si="427"/>
        <v>2.169223168436546E-17</v>
      </c>
      <c r="ID164" s="86">
        <f t="shared" si="428"/>
        <v>8.5868279351828523E-14</v>
      </c>
      <c r="IE164" s="86">
        <f t="shared" si="429"/>
        <v>1.0261130161398964E-11</v>
      </c>
      <c r="IF164" s="86">
        <f t="shared" si="430"/>
        <v>1.9782019581087506E-8</v>
      </c>
      <c r="IG164" s="86">
        <f t="shared" si="431"/>
        <v>1.68740982238751E-8</v>
      </c>
      <c r="II164" s="86">
        <f t="shared" si="540"/>
        <v>2.2896613909973704E-2</v>
      </c>
      <c r="IJ164" s="86">
        <f t="shared" si="541"/>
        <v>0.20406919868949619</v>
      </c>
      <c r="IK164" s="86">
        <f t="shared" si="542"/>
        <v>5.7222508383042679E-2</v>
      </c>
      <c r="IL164" s="86">
        <f t="shared" si="543"/>
        <v>4.6630770712506382E-2</v>
      </c>
      <c r="IM164" s="86">
        <f t="shared" si="544"/>
        <v>4.994994767691685E-2</v>
      </c>
      <c r="IN164" s="86">
        <f t="shared" si="545"/>
        <v>0.11566461186391569</v>
      </c>
      <c r="IO164" s="86">
        <f t="shared" si="546"/>
        <v>5.3830430136180121E-2</v>
      </c>
      <c r="IP164" s="86">
        <f t="shared" si="547"/>
        <v>0.20755252365484236</v>
      </c>
      <c r="IQ164" s="86">
        <f t="shared" si="548"/>
        <v>0.23290856959407391</v>
      </c>
      <c r="IR164" s="86">
        <f t="shared" si="549"/>
        <v>0.18027329877585199</v>
      </c>
      <c r="IS164" s="86">
        <f t="shared" si="550"/>
        <v>0.107338312281305</v>
      </c>
      <c r="IT164" s="86">
        <f t="shared" si="551"/>
        <v>2.087279554630183E-2</v>
      </c>
      <c r="IU164" s="86">
        <f t="shared" si="552"/>
        <v>7.6100523473454319E-3</v>
      </c>
      <c r="IV164" s="86">
        <f t="shared" si="553"/>
        <v>9.999978657664714E-3</v>
      </c>
      <c r="IW164" s="86">
        <f t="shared" si="554"/>
        <v>1.8927862697080151E-2</v>
      </c>
      <c r="IY164" s="86">
        <f t="shared" si="555"/>
        <v>2.2896614046312536E-2</v>
      </c>
      <c r="IZ164" s="86">
        <f t="shared" si="556"/>
        <v>0.20406919869526219</v>
      </c>
      <c r="JA164" s="86">
        <f t="shared" si="557"/>
        <v>5.7222508383100862E-2</v>
      </c>
      <c r="JB164" s="86">
        <f t="shared" si="558"/>
        <v>4.6630770712515777E-2</v>
      </c>
      <c r="JC164" s="86">
        <f t="shared" si="559"/>
        <v>4.9949947676936411E-2</v>
      </c>
      <c r="JD164" s="86">
        <f t="shared" si="560"/>
        <v>0.11566461186391863</v>
      </c>
      <c r="JE164" s="86">
        <f t="shared" si="561"/>
        <v>5.3830430136180128E-2</v>
      </c>
      <c r="JF164" s="86">
        <f t="shared" si="562"/>
        <v>0.20755252365484236</v>
      </c>
      <c r="JG164" s="86">
        <f t="shared" si="563"/>
        <v>0.23290856959407402</v>
      </c>
      <c r="JH164" s="86">
        <f t="shared" si="564"/>
        <v>0.18027329877585202</v>
      </c>
      <c r="JI164" s="86">
        <f t="shared" si="565"/>
        <v>0.10733831228130503</v>
      </c>
      <c r="JJ164" s="86">
        <f t="shared" si="566"/>
        <v>2.0872795546387699E-2</v>
      </c>
      <c r="JK164" s="86">
        <f t="shared" si="567"/>
        <v>7.6100523576065624E-3</v>
      </c>
      <c r="JL164" s="86">
        <f t="shared" si="568"/>
        <v>9.9999984396842954E-3</v>
      </c>
      <c r="JM164" s="86">
        <f t="shared" si="569"/>
        <v>1.8927879571178374E-2</v>
      </c>
    </row>
    <row r="165" spans="2:273" x14ac:dyDescent="0.25">
      <c r="B165" s="2">
        <v>138</v>
      </c>
      <c r="C165" s="37">
        <v>88.581000000000003</v>
      </c>
      <c r="D165" s="37">
        <v>92.983999999999995</v>
      </c>
      <c r="E165" s="37">
        <v>92.933999999999997</v>
      </c>
      <c r="F165" s="37">
        <v>89.442999999999998</v>
      </c>
      <c r="G165" s="37">
        <v>91.049000000000007</v>
      </c>
      <c r="H165" s="37">
        <v>92.433000000000007</v>
      </c>
      <c r="I165" s="37">
        <v>92.19</v>
      </c>
      <c r="J165" s="37">
        <v>98.338999999999999</v>
      </c>
      <c r="K165" s="37">
        <v>99.135999999999996</v>
      </c>
      <c r="L165" s="37">
        <v>95.813999999999993</v>
      </c>
      <c r="M165" s="37">
        <v>97.2</v>
      </c>
      <c r="N165" s="37">
        <v>91.287999999999997</v>
      </c>
      <c r="O165" s="37">
        <v>89.322000000000003</v>
      </c>
      <c r="P165" s="37">
        <v>95.016999999999996</v>
      </c>
      <c r="Q165" s="37">
        <v>106.8</v>
      </c>
      <c r="S165" s="4">
        <f t="shared" si="441"/>
        <v>90.104425351667857</v>
      </c>
      <c r="T165" s="4">
        <f t="shared" si="442"/>
        <v>93.029949217517995</v>
      </c>
      <c r="U165" s="4">
        <f t="shared" si="443"/>
        <v>90.428030342374257</v>
      </c>
      <c r="V165" s="4">
        <f t="shared" si="444"/>
        <v>89.170026960394949</v>
      </c>
      <c r="W165" s="4">
        <f t="shared" si="445"/>
        <v>89.589388749044218</v>
      </c>
      <c r="X165" s="4">
        <f t="shared" si="446"/>
        <v>93.221083099410151</v>
      </c>
      <c r="Y165" s="4">
        <f t="shared" si="447"/>
        <v>93.267574413302853</v>
      </c>
      <c r="Z165" s="4">
        <f t="shared" si="448"/>
        <v>98.50183625620312</v>
      </c>
      <c r="AA165" s="4">
        <f t="shared" si="449"/>
        <v>100.11547395035761</v>
      </c>
      <c r="AB165" s="4">
        <f t="shared" si="450"/>
        <v>98.759502429491675</v>
      </c>
      <c r="AC165" s="4">
        <f t="shared" si="451"/>
        <v>96.400890914191791</v>
      </c>
      <c r="AD165" s="4">
        <f t="shared" si="452"/>
        <v>89.978955057274277</v>
      </c>
      <c r="AE165" s="4">
        <f t="shared" si="453"/>
        <v>90.619410993290174</v>
      </c>
      <c r="AF165" s="4">
        <f t="shared" si="454"/>
        <v>93.940203956362893</v>
      </c>
      <c r="AG165" s="4">
        <f t="shared" si="455"/>
        <v>104.55957862409441</v>
      </c>
      <c r="AI165" s="4">
        <f t="shared" si="456"/>
        <v>-1.5234253516678535</v>
      </c>
      <c r="AJ165" s="4">
        <f t="shared" si="457"/>
        <v>-4.5949217518000296E-2</v>
      </c>
      <c r="AK165" s="4">
        <f t="shared" si="458"/>
        <v>2.5059696576257409</v>
      </c>
      <c r="AL165" s="4">
        <f t="shared" si="459"/>
        <v>0.27297303960504848</v>
      </c>
      <c r="AM165" s="4">
        <f t="shared" si="460"/>
        <v>1.4596112509557884</v>
      </c>
      <c r="AN165" s="4">
        <f t="shared" si="461"/>
        <v>-0.78808309941014443</v>
      </c>
      <c r="AO165" s="4">
        <f t="shared" si="462"/>
        <v>-1.0775744133028553</v>
      </c>
      <c r="AP165" s="4">
        <f t="shared" si="463"/>
        <v>-0.16283625620312137</v>
      </c>
      <c r="AQ165" s="4">
        <f t="shared" si="464"/>
        <v>-0.97947395035761531</v>
      </c>
      <c r="AR165" s="4">
        <f t="shared" si="465"/>
        <v>-2.9455024294916825</v>
      </c>
      <c r="AS165" s="4">
        <f t="shared" si="466"/>
        <v>0.79910908580821172</v>
      </c>
      <c r="AT165" s="4">
        <f t="shared" si="467"/>
        <v>1.3090449427257198</v>
      </c>
      <c r="AU165" s="4">
        <f t="shared" si="468"/>
        <v>-1.2974109932901712</v>
      </c>
      <c r="AV165" s="4">
        <f t="shared" si="469"/>
        <v>1.0767960436371027</v>
      </c>
      <c r="AW165" s="4">
        <f t="shared" si="469"/>
        <v>2.2404213759055835</v>
      </c>
      <c r="AY165" s="2">
        <f t="shared" si="520"/>
        <v>90.104425351667857</v>
      </c>
      <c r="AZ165" s="2">
        <f t="shared" si="359"/>
        <v>90.054403750489797</v>
      </c>
      <c r="BA165" s="2">
        <f t="shared" si="360"/>
        <v>88.021114544422915</v>
      </c>
      <c r="BB165" s="2">
        <f t="shared" si="361"/>
        <v>86.316345714351471</v>
      </c>
      <c r="BC165" s="2">
        <f t="shared" si="362"/>
        <v>86.436217055483823</v>
      </c>
      <c r="BD165" s="2">
        <f t="shared" si="363"/>
        <v>87.176974561876449</v>
      </c>
      <c r="BE165" s="2">
        <f t="shared" si="364"/>
        <v>88.45618831030778</v>
      </c>
      <c r="BF165" s="2">
        <f t="shared" si="365"/>
        <v>89.245164801586725</v>
      </c>
      <c r="BG165" s="2">
        <f t="shared" si="366"/>
        <v>88.802005481544029</v>
      </c>
      <c r="BH165" s="2">
        <f t="shared" si="367"/>
        <v>88.110461945844747</v>
      </c>
      <c r="BI165" s="2">
        <f t="shared" si="368"/>
        <v>87.195069648914398</v>
      </c>
      <c r="BJ165" s="2">
        <f t="shared" si="369"/>
        <v>86.569017611838589</v>
      </c>
      <c r="BK165" s="2">
        <f t="shared" si="370"/>
        <v>89.098913018890443</v>
      </c>
      <c r="BL165" s="2">
        <f t="shared" si="371"/>
        <v>90.781616165733652</v>
      </c>
      <c r="BM165" s="2">
        <f t="shared" si="372"/>
        <v>94.655264530794696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119.9740197705803</v>
      </c>
      <c r="DL165" s="2">
        <f t="shared" si="501"/>
        <v>107.38441010452961</v>
      </c>
      <c r="DM165" s="2">
        <f t="shared" si="501"/>
        <v>112.73075883575885</v>
      </c>
      <c r="DN165" s="2">
        <f t="shared" si="501"/>
        <v>104.58358623481783</v>
      </c>
      <c r="DO165" s="2">
        <f t="shared" si="501"/>
        <v>109.21379428821534</v>
      </c>
      <c r="DP165" s="2">
        <f t="shared" si="501"/>
        <v>116.81253350493353</v>
      </c>
      <c r="DQ165" s="2">
        <f t="shared" si="501"/>
        <v>114.88617815126049</v>
      </c>
      <c r="DR165" s="2">
        <f t="shared" si="501"/>
        <v>114.81091932773109</v>
      </c>
      <c r="DS165" s="2">
        <f t="shared" si="501"/>
        <v>108.60662256542255</v>
      </c>
      <c r="DT165" s="2">
        <f t="shared" si="501"/>
        <v>107.64891355641352</v>
      </c>
      <c r="DU165" s="2">
        <f t="shared" si="501"/>
        <v>113.25553247533249</v>
      </c>
      <c r="DV165" s="2">
        <f t="shared" si="501"/>
        <v>108.37964035087718</v>
      </c>
      <c r="DW165" s="2">
        <f t="shared" si="501"/>
        <v>113.78285709596236</v>
      </c>
      <c r="DX165" s="2">
        <f t="shared" si="501"/>
        <v>128.48874102368222</v>
      </c>
      <c r="DY165" s="2">
        <f t="shared" si="501"/>
        <v>119.00956506598244</v>
      </c>
      <c r="EA165" s="2">
        <f t="shared" si="440"/>
        <v>89.966948211916929</v>
      </c>
      <c r="EB165" s="2">
        <f t="shared" si="502"/>
        <v>89.572813967489466</v>
      </c>
      <c r="EC165" s="2">
        <f t="shared" si="503"/>
        <v>87.690287883858133</v>
      </c>
      <c r="ED165" s="2">
        <f t="shared" si="504"/>
        <v>85.756757277225802</v>
      </c>
      <c r="EE165" s="2">
        <f t="shared" si="505"/>
        <v>86.135898574040766</v>
      </c>
      <c r="EF165" s="2">
        <f t="shared" si="506"/>
        <v>87.036909090909063</v>
      </c>
      <c r="EG165" s="2">
        <f t="shared" si="507"/>
        <v>88.542039261356479</v>
      </c>
      <c r="EH165" s="2">
        <f t="shared" si="508"/>
        <v>89.222668154568623</v>
      </c>
      <c r="EI165" s="2">
        <f t="shared" si="509"/>
        <v>88.883009680679564</v>
      </c>
      <c r="EJ165" s="2">
        <f t="shared" si="510"/>
        <v>88.032366955470778</v>
      </c>
      <c r="EK165" s="2">
        <f t="shared" si="511"/>
        <v>87.08299877905398</v>
      </c>
      <c r="EL165" s="2">
        <f t="shared" si="512"/>
        <v>86.461481623103168</v>
      </c>
      <c r="EM165" s="2">
        <f t="shared" si="513"/>
        <v>89.225251186576642</v>
      </c>
      <c r="EN165" s="2">
        <f t="shared" si="514"/>
        <v>90.692076751190143</v>
      </c>
      <c r="EO165" s="2">
        <f t="shared" si="515"/>
        <v>94.878239624742505</v>
      </c>
      <c r="EQ165" s="2">
        <f t="shared" si="516"/>
        <v>90.353545398425837</v>
      </c>
      <c r="ER165" s="2">
        <f t="shared" si="517"/>
        <v>90.687011487153441</v>
      </c>
      <c r="ES165" s="2">
        <f t="shared" si="517"/>
        <v>88.528862081428272</v>
      </c>
      <c r="ET165" s="2">
        <f t="shared" si="517"/>
        <v>87.195778792472694</v>
      </c>
      <c r="EU165" s="2">
        <f t="shared" si="517"/>
        <v>86.90678674075906</v>
      </c>
      <c r="EV165" s="2">
        <f t="shared" si="517"/>
        <v>87.364640576471032</v>
      </c>
      <c r="EW165" s="2">
        <f t="shared" si="517"/>
        <v>88.316371052547609</v>
      </c>
      <c r="EX165" s="2">
        <f t="shared" si="517"/>
        <v>89.26460905366757</v>
      </c>
      <c r="EY165" s="2">
        <f t="shared" si="517"/>
        <v>88.695402853519823</v>
      </c>
      <c r="EZ165" s="2">
        <f t="shared" si="517"/>
        <v>88.203940081847236</v>
      </c>
      <c r="FA165" s="2">
        <f t="shared" si="517"/>
        <v>87.341587517374478</v>
      </c>
      <c r="FB165" s="2">
        <f t="shared" si="517"/>
        <v>86.747968592091681</v>
      </c>
      <c r="FC165" s="2">
        <f t="shared" si="517"/>
        <v>88.835913443071348</v>
      </c>
      <c r="FD165" s="2">
        <f t="shared" si="517"/>
        <v>90.967550765385823</v>
      </c>
      <c r="FE165" s="2">
        <f t="shared" si="517"/>
        <v>94.169083181498848</v>
      </c>
      <c r="FG165" s="2">
        <f t="shared" si="518"/>
        <v>0.99988548078451922</v>
      </c>
      <c r="FH165" s="2">
        <f t="shared" si="519"/>
        <v>0.99986953056975769</v>
      </c>
      <c r="FI165" s="2">
        <f t="shared" si="519"/>
        <v>0.99985391126807488</v>
      </c>
      <c r="FJ165" s="2">
        <f t="shared" si="519"/>
        <v>0.99985675055775181</v>
      </c>
      <c r="FK165" s="2">
        <f t="shared" si="519"/>
        <v>0.9998615507031382</v>
      </c>
      <c r="FL165" s="2">
        <f t="shared" si="519"/>
        <v>0.99985566022458672</v>
      </c>
      <c r="FM165" s="2">
        <f t="shared" si="519"/>
        <v>0.99983557325938022</v>
      </c>
      <c r="FN165" s="2">
        <f t="shared" si="519"/>
        <v>0.99985158699856302</v>
      </c>
      <c r="FO165" s="2">
        <f t="shared" si="519"/>
        <v>0.99984641264831786</v>
      </c>
      <c r="FP165" s="2">
        <f t="shared" si="519"/>
        <v>0.99984869995367465</v>
      </c>
      <c r="FQ165" s="2">
        <f t="shared" si="519"/>
        <v>0.99985256883433615</v>
      </c>
      <c r="FR165" s="2">
        <f t="shared" si="519"/>
        <v>0.99984837923356384</v>
      </c>
      <c r="FS165" s="2">
        <f t="shared" si="519"/>
        <v>0.99984818912773965</v>
      </c>
      <c r="FT165" s="2">
        <f t="shared" si="519"/>
        <v>0.9998343930109429</v>
      </c>
      <c r="FU165" s="2">
        <f t="shared" si="519"/>
        <v>0.99983480287056614</v>
      </c>
      <c r="FW165" s="2">
        <f t="shared" si="536"/>
        <v>0.34671942304490355</v>
      </c>
      <c r="FX165" s="2">
        <f t="shared" si="376"/>
        <v>0.43014448133501543</v>
      </c>
      <c r="FY165" s="2">
        <f t="shared" si="377"/>
        <v>0.39014857703065231</v>
      </c>
      <c r="FZ165" s="2">
        <f t="shared" si="378"/>
        <v>0.3869931745131977</v>
      </c>
      <c r="GA165" s="2">
        <f t="shared" si="379"/>
        <v>0.3854299181595251</v>
      </c>
      <c r="GB165" s="2">
        <f t="shared" si="380"/>
        <v>0.41426493946371717</v>
      </c>
      <c r="GC165" s="2">
        <f t="shared" si="381"/>
        <v>0.39962488476692448</v>
      </c>
      <c r="GD165" s="2">
        <f t="shared" si="382"/>
        <v>0.44584208402054848</v>
      </c>
      <c r="GE165" s="2">
        <f t="shared" si="383"/>
        <v>0.44792344647759758</v>
      </c>
      <c r="GF165" s="2">
        <f t="shared" si="384"/>
        <v>0.43787163847363714</v>
      </c>
      <c r="GG165" s="2">
        <f t="shared" si="385"/>
        <v>0.41847229470243885</v>
      </c>
      <c r="GH165" s="2">
        <f t="shared" si="386"/>
        <v>0.36376084077466297</v>
      </c>
      <c r="GI165" s="2">
        <f t="shared" si="387"/>
        <v>0.33407056323103196</v>
      </c>
      <c r="GJ165" s="2">
        <f t="shared" si="388"/>
        <v>0.30231534912686397</v>
      </c>
      <c r="GK165" s="2">
        <f t="shared" si="389"/>
        <v>0.32004435946745613</v>
      </c>
      <c r="GM165" s="86">
        <f t="shared" si="537"/>
        <v>3.0463292182027787E-222</v>
      </c>
      <c r="GN165" s="86">
        <f t="shared" si="390"/>
        <v>4.1445508587135173E-163</v>
      </c>
      <c r="GO165" s="86">
        <f t="shared" si="391"/>
        <v>1.6056896372171001E-155</v>
      </c>
      <c r="GP165" s="86">
        <f t="shared" si="392"/>
        <v>1.0643913360645385E-262</v>
      </c>
      <c r="GQ165" s="86">
        <f t="shared" si="393"/>
        <v>3.6733622809590573E-237</v>
      </c>
      <c r="GR165" s="86">
        <f t="shared" si="394"/>
        <v>3.6239332403486695E-218</v>
      </c>
      <c r="GS165" s="86">
        <f t="shared" si="395"/>
        <v>7.2296480541912639E-195</v>
      </c>
      <c r="GT165" s="86">
        <f t="shared" si="396"/>
        <v>1.3092204860667436E-209</v>
      </c>
      <c r="GU165" s="86">
        <f t="shared" si="397"/>
        <v>7.1257733430680316E-192</v>
      </c>
      <c r="GV165" s="86">
        <f t="shared" si="398"/>
        <v>3.1870560072670231E-169</v>
      </c>
      <c r="GW165" s="86">
        <f t="shared" si="399"/>
        <v>7.6283612225479927E-229</v>
      </c>
      <c r="GX165" s="86">
        <f t="shared" si="400"/>
        <v>7.0612010222216827E-236</v>
      </c>
      <c r="GY165" s="86">
        <f t="shared" si="401"/>
        <v>1.3155371190999378E-216</v>
      </c>
      <c r="GZ165" s="86">
        <f t="shared" si="402"/>
        <v>2.7177771386485268E-243</v>
      </c>
      <c r="HA165" s="86">
        <f t="shared" si="403"/>
        <v>0</v>
      </c>
      <c r="HC165" s="86">
        <f t="shared" si="538"/>
        <v>4.5041859003014819E-122</v>
      </c>
      <c r="HD165" s="86">
        <f t="shared" si="404"/>
        <v>9.1702022898709447E-126</v>
      </c>
      <c r="HE165" s="86">
        <f t="shared" si="405"/>
        <v>3.954710935010826E-120</v>
      </c>
      <c r="HF165" s="86">
        <f t="shared" si="406"/>
        <v>9.9330858245348932E-190</v>
      </c>
      <c r="HG165" s="86">
        <f t="shared" si="407"/>
        <v>3.8541439601291607E-200</v>
      </c>
      <c r="HH165" s="86">
        <f t="shared" si="408"/>
        <v>8.9534566471182552E-274</v>
      </c>
      <c r="HI165" s="86">
        <f t="shared" si="409"/>
        <v>7.1130107448470239E-146</v>
      </c>
      <c r="HJ165" s="86">
        <f t="shared" si="410"/>
        <v>6.0215219119397237E-207</v>
      </c>
      <c r="HK165" s="86">
        <f t="shared" si="411"/>
        <v>9.5081942843506191E-234</v>
      </c>
      <c r="HL165" s="86">
        <f t="shared" si="412"/>
        <v>7.4286016161069201E-130</v>
      </c>
      <c r="HM165" s="86">
        <f t="shared" si="413"/>
        <v>1.0531151184979373E-211</v>
      </c>
      <c r="HN165" s="86">
        <f t="shared" si="414"/>
        <v>8.391322072677874E-159</v>
      </c>
      <c r="HO165" s="86">
        <f t="shared" si="415"/>
        <v>7.5561641880209778E-129</v>
      </c>
      <c r="HP165" s="86">
        <f t="shared" si="416"/>
        <v>2.6697546130594016E-152</v>
      </c>
      <c r="HQ165" s="86">
        <f t="shared" si="417"/>
        <v>2.0390065803038013E-172</v>
      </c>
      <c r="HS165" s="86">
        <f t="shared" si="539"/>
        <v>1.5603440801019089E-11</v>
      </c>
      <c r="HT165" s="86">
        <f t="shared" si="418"/>
        <v>5.8505372362110824E-13</v>
      </c>
      <c r="HU165" s="86">
        <f t="shared" si="419"/>
        <v>3.5201534738184757E-15</v>
      </c>
      <c r="HV165" s="86">
        <f t="shared" si="420"/>
        <v>4.8614545968303446E-16</v>
      </c>
      <c r="HW165" s="86">
        <f t="shared" si="421"/>
        <v>1.1366004849825158E-15</v>
      </c>
      <c r="HX165" s="86">
        <f t="shared" si="422"/>
        <v>1.5906816391645323E-16</v>
      </c>
      <c r="HY165" s="86">
        <f t="shared" si="423"/>
        <v>1.5659490597314941E-19</v>
      </c>
      <c r="HZ165" s="86">
        <f t="shared" si="424"/>
        <v>8.2620815593733644E-20</v>
      </c>
      <c r="IA165" s="86">
        <f t="shared" si="425"/>
        <v>5.3305899613460508E-18</v>
      </c>
      <c r="IB165" s="86">
        <f t="shared" si="426"/>
        <v>9.0784430593619591E-19</v>
      </c>
      <c r="IC165" s="86">
        <f t="shared" si="427"/>
        <v>7.6310738811294735E-19</v>
      </c>
      <c r="ID165" s="86">
        <f t="shared" si="428"/>
        <v>5.0431908025467977E-15</v>
      </c>
      <c r="IE165" s="86">
        <f t="shared" si="429"/>
        <v>8.362670497682577E-13</v>
      </c>
      <c r="IF165" s="86">
        <f t="shared" si="430"/>
        <v>3.1511432041442581E-9</v>
      </c>
      <c r="IG165" s="86">
        <f t="shared" si="431"/>
        <v>2.5794967741772095E-9</v>
      </c>
      <c r="II165" s="86">
        <f t="shared" si="540"/>
        <v>4.5492404865168777E-2</v>
      </c>
      <c r="IJ165" s="86">
        <f t="shared" si="541"/>
        <v>0.29008904100027516</v>
      </c>
      <c r="IK165" s="86">
        <f t="shared" si="542"/>
        <v>0.10761445719261729</v>
      </c>
      <c r="IL165" s="86">
        <f t="shared" si="543"/>
        <v>9.1808266153763182E-2</v>
      </c>
      <c r="IM165" s="86">
        <f t="shared" si="544"/>
        <v>9.5702476947978093E-2</v>
      </c>
      <c r="IN165" s="86">
        <f t="shared" si="545"/>
        <v>0.19225822773428966</v>
      </c>
      <c r="IO165" s="86">
        <f t="shared" si="546"/>
        <v>0.10805772384674943</v>
      </c>
      <c r="IP165" s="86">
        <f t="shared" si="547"/>
        <v>0.31129984864007948</v>
      </c>
      <c r="IQ165" s="86">
        <f t="shared" si="548"/>
        <v>0.33325118431889378</v>
      </c>
      <c r="IR165" s="86">
        <f t="shared" si="549"/>
        <v>0.27844735230496614</v>
      </c>
      <c r="IS165" s="86">
        <f t="shared" si="550"/>
        <v>0.18689802911091746</v>
      </c>
      <c r="IT165" s="86">
        <f t="shared" si="551"/>
        <v>4.5665483021164334E-2</v>
      </c>
      <c r="IU165" s="86">
        <f t="shared" si="552"/>
        <v>1.8202496976034172E-2</v>
      </c>
      <c r="IV165" s="86">
        <f t="shared" si="553"/>
        <v>1.9905219497439917E-2</v>
      </c>
      <c r="IW165" s="86">
        <f t="shared" si="554"/>
        <v>3.3809639577516766E-2</v>
      </c>
      <c r="IY165" s="86">
        <f t="shared" si="555"/>
        <v>4.5492404880772219E-2</v>
      </c>
      <c r="IZ165" s="86">
        <f t="shared" si="556"/>
        <v>0.29008904100086019</v>
      </c>
      <c r="JA165" s="86">
        <f t="shared" si="557"/>
        <v>0.10761445719262082</v>
      </c>
      <c r="JB165" s="86">
        <f t="shared" si="558"/>
        <v>9.1808266153763668E-2</v>
      </c>
      <c r="JC165" s="86">
        <f t="shared" si="559"/>
        <v>9.5702476947979231E-2</v>
      </c>
      <c r="JD165" s="86">
        <f t="shared" si="560"/>
        <v>0.19225822773428983</v>
      </c>
      <c r="JE165" s="86">
        <f t="shared" si="561"/>
        <v>0.10805772384674943</v>
      </c>
      <c r="JF165" s="86">
        <f t="shared" si="562"/>
        <v>0.31129984864007948</v>
      </c>
      <c r="JG165" s="86">
        <f t="shared" si="563"/>
        <v>0.33325118431889378</v>
      </c>
      <c r="JH165" s="86">
        <f t="shared" si="564"/>
        <v>0.27844735230496614</v>
      </c>
      <c r="JI165" s="86">
        <f t="shared" si="565"/>
        <v>0.18689802911091746</v>
      </c>
      <c r="JJ165" s="86">
        <f t="shared" si="566"/>
        <v>4.5665483021169379E-2</v>
      </c>
      <c r="JK165" s="86">
        <f t="shared" si="567"/>
        <v>1.8202496976870441E-2</v>
      </c>
      <c r="JL165" s="86">
        <f t="shared" si="568"/>
        <v>1.9905222648583121E-2</v>
      </c>
      <c r="JM165" s="86">
        <f t="shared" si="569"/>
        <v>3.3809642157013542E-2</v>
      </c>
    </row>
    <row r="166" spans="2:273" x14ac:dyDescent="0.25">
      <c r="B166" s="2">
        <v>139</v>
      </c>
      <c r="C166" s="37">
        <v>89.855000000000004</v>
      </c>
      <c r="D166" s="37">
        <v>92.983999999999995</v>
      </c>
      <c r="E166" s="37">
        <v>91.426000000000002</v>
      </c>
      <c r="F166" s="37">
        <v>90.885000000000005</v>
      </c>
      <c r="G166" s="37">
        <v>90.262</v>
      </c>
      <c r="H166" s="37">
        <v>95.55</v>
      </c>
      <c r="I166" s="37">
        <v>96.102999999999994</v>
      </c>
      <c r="J166" s="37">
        <v>98.831000000000003</v>
      </c>
      <c r="K166" s="37">
        <v>101.441</v>
      </c>
      <c r="L166" s="37">
        <v>100.57599999999999</v>
      </c>
      <c r="M166" s="37">
        <v>98.667000000000002</v>
      </c>
      <c r="N166" s="37">
        <v>93.932000000000002</v>
      </c>
      <c r="O166" s="37">
        <v>93.525000000000006</v>
      </c>
      <c r="P166" s="37">
        <v>96.332999999999998</v>
      </c>
      <c r="Q166" s="37">
        <v>112.2</v>
      </c>
      <c r="S166" s="4">
        <f t="shared" si="441"/>
        <v>89.970254087012876</v>
      </c>
      <c r="T166" s="4">
        <f t="shared" si="442"/>
        <v>93.211388689970065</v>
      </c>
      <c r="U166" s="4">
        <f t="shared" si="443"/>
        <v>91.393731781793022</v>
      </c>
      <c r="V166" s="4">
        <f t="shared" si="444"/>
        <v>90.55072239381397</v>
      </c>
      <c r="W166" s="4">
        <f t="shared" si="445"/>
        <v>91.022561106705709</v>
      </c>
      <c r="X166" s="4">
        <f t="shared" si="446"/>
        <v>94.691551830329757</v>
      </c>
      <c r="Y166" s="4">
        <f t="shared" si="447"/>
        <v>95.561044851166415</v>
      </c>
      <c r="Z166" s="4">
        <f t="shared" si="448"/>
        <v>99.119033688632101</v>
      </c>
      <c r="AA166" s="4">
        <f t="shared" si="449"/>
        <v>100.55211634253503</v>
      </c>
      <c r="AB166" s="4">
        <f t="shared" si="450"/>
        <v>100.00928945485285</v>
      </c>
      <c r="AC166" s="4">
        <f t="shared" si="451"/>
        <v>98.977836423050277</v>
      </c>
      <c r="AD166" s="4">
        <f t="shared" si="452"/>
        <v>92.336193604218522</v>
      </c>
      <c r="AE166" s="4">
        <f t="shared" si="453"/>
        <v>91.921888863666879</v>
      </c>
      <c r="AF166" s="4">
        <f t="shared" si="454"/>
        <v>96.047331254303188</v>
      </c>
      <c r="AG166" s="4">
        <f t="shared" si="455"/>
        <v>109.73651921464221</v>
      </c>
      <c r="AI166" s="4">
        <f t="shared" si="456"/>
        <v>-0.11525408701287176</v>
      </c>
      <c r="AJ166" s="4">
        <f t="shared" si="457"/>
        <v>-0.22738868997006989</v>
      </c>
      <c r="AK166" s="4">
        <f t="shared" si="458"/>
        <v>3.2268218206979782E-2</v>
      </c>
      <c r="AL166" s="4">
        <f t="shared" si="459"/>
        <v>0.33427760618603486</v>
      </c>
      <c r="AM166" s="4">
        <f t="shared" si="460"/>
        <v>-0.76056110670570831</v>
      </c>
      <c r="AN166" s="4">
        <f t="shared" si="461"/>
        <v>0.85844816967023974</v>
      </c>
      <c r="AO166" s="4">
        <f t="shared" si="462"/>
        <v>0.54195514883357987</v>
      </c>
      <c r="AP166" s="4">
        <f t="shared" si="463"/>
        <v>-0.28803368863209755</v>
      </c>
      <c r="AQ166" s="4">
        <f t="shared" si="464"/>
        <v>0.888883657464973</v>
      </c>
      <c r="AR166" s="4">
        <f t="shared" si="465"/>
        <v>0.56671054514714569</v>
      </c>
      <c r="AS166" s="4">
        <f t="shared" si="466"/>
        <v>-0.31083642305027581</v>
      </c>
      <c r="AT166" s="4">
        <f t="shared" si="467"/>
        <v>1.5958063957814801</v>
      </c>
      <c r="AU166" s="4">
        <f t="shared" si="468"/>
        <v>1.6031111363331263</v>
      </c>
      <c r="AV166" s="4">
        <f t="shared" si="469"/>
        <v>0.28566874569681033</v>
      </c>
      <c r="AW166" s="4">
        <f t="shared" si="469"/>
        <v>2.4634807853577882</v>
      </c>
      <c r="AY166" s="2">
        <f t="shared" si="520"/>
        <v>89.970254087012876</v>
      </c>
      <c r="AZ166" s="2">
        <f t="shared" si="359"/>
        <v>89.923363168888358</v>
      </c>
      <c r="BA166" s="2">
        <f t="shared" si="360"/>
        <v>87.875767208619735</v>
      </c>
      <c r="BB166" s="2">
        <f t="shared" si="361"/>
        <v>86.202655900454971</v>
      </c>
      <c r="BC166" s="2">
        <f t="shared" si="362"/>
        <v>86.304892401089745</v>
      </c>
      <c r="BD166" s="2">
        <f t="shared" si="363"/>
        <v>87.029763216238905</v>
      </c>
      <c r="BE166" s="2">
        <f t="shared" si="364"/>
        <v>88.322691546481678</v>
      </c>
      <c r="BF166" s="2">
        <f t="shared" si="365"/>
        <v>89.118738139256465</v>
      </c>
      <c r="BG166" s="2">
        <f t="shared" si="366"/>
        <v>88.687835027601352</v>
      </c>
      <c r="BH166" s="2">
        <f t="shared" si="367"/>
        <v>87.972499114467041</v>
      </c>
      <c r="BI166" s="2">
        <f t="shared" si="368"/>
        <v>87.070378254280257</v>
      </c>
      <c r="BJ166" s="2">
        <f t="shared" si="369"/>
        <v>86.444130265413435</v>
      </c>
      <c r="BK166" s="2">
        <f t="shared" si="370"/>
        <v>88.968917785432453</v>
      </c>
      <c r="BL166" s="2">
        <f t="shared" si="371"/>
        <v>90.66060334284478</v>
      </c>
      <c r="BM166" s="2">
        <f t="shared" si="372"/>
        <v>94.544271642565931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120.05290013495276</v>
      </c>
      <c r="DL166" s="2">
        <f t="shared" si="501"/>
        <v>107.38753780487805</v>
      </c>
      <c r="DM166" s="2">
        <f t="shared" si="501"/>
        <v>112.81317802823068</v>
      </c>
      <c r="DN166" s="2">
        <f t="shared" si="501"/>
        <v>104.61584858299597</v>
      </c>
      <c r="DO166" s="2">
        <f t="shared" si="501"/>
        <v>109.28635791662107</v>
      </c>
      <c r="DP166" s="2">
        <f t="shared" si="501"/>
        <v>116.93441201201203</v>
      </c>
      <c r="DQ166" s="2">
        <f t="shared" si="501"/>
        <v>114.99247226890755</v>
      </c>
      <c r="DR166" s="2">
        <f t="shared" si="501"/>
        <v>114.91450308123248</v>
      </c>
      <c r="DS166" s="2">
        <f t="shared" si="501"/>
        <v>108.66259476619476</v>
      </c>
      <c r="DT166" s="2">
        <f t="shared" si="501"/>
        <v>107.69794894894891</v>
      </c>
      <c r="DU166" s="2">
        <f t="shared" si="501"/>
        <v>113.36073993993996</v>
      </c>
      <c r="DV166" s="2">
        <f t="shared" si="501"/>
        <v>108.45168610715979</v>
      </c>
      <c r="DW166" s="2">
        <f t="shared" si="501"/>
        <v>113.90043801291169</v>
      </c>
      <c r="DX166" s="2">
        <f t="shared" si="501"/>
        <v>128.7099567608862</v>
      </c>
      <c r="DY166" s="2">
        <f t="shared" si="501"/>
        <v>119.12182349706748</v>
      </c>
      <c r="EA166" s="2">
        <f t="shared" si="440"/>
        <v>89.820583109992128</v>
      </c>
      <c r="EB166" s="2">
        <f t="shared" si="502"/>
        <v>89.402777758665167</v>
      </c>
      <c r="EC166" s="2">
        <f t="shared" si="503"/>
        <v>87.51649214062077</v>
      </c>
      <c r="ED166" s="2">
        <f t="shared" si="504"/>
        <v>85.594585149678934</v>
      </c>
      <c r="EE166" s="2">
        <f t="shared" si="505"/>
        <v>85.979011123897195</v>
      </c>
      <c r="EF166" s="2">
        <f t="shared" si="506"/>
        <v>86.878611650485411</v>
      </c>
      <c r="EG166" s="2">
        <f t="shared" si="507"/>
        <v>88.416694605224592</v>
      </c>
      <c r="EH166" s="2">
        <f t="shared" si="508"/>
        <v>89.094696956099028</v>
      </c>
      <c r="EI166" s="2">
        <f t="shared" si="509"/>
        <v>88.775852718358195</v>
      </c>
      <c r="EJ166" s="2">
        <f t="shared" si="510"/>
        <v>87.888090801819345</v>
      </c>
      <c r="EK166" s="2">
        <f t="shared" si="511"/>
        <v>86.949567061589931</v>
      </c>
      <c r="EL166" s="2">
        <f t="shared" si="512"/>
        <v>86.327350357644249</v>
      </c>
      <c r="EM166" s="2">
        <f t="shared" si="513"/>
        <v>89.107902483454779</v>
      </c>
      <c r="EN166" s="2">
        <f t="shared" si="514"/>
        <v>90.563827844165957</v>
      </c>
      <c r="EO166" s="2">
        <f t="shared" si="515"/>
        <v>94.787717259180965</v>
      </c>
      <c r="EQ166" s="2">
        <f t="shared" si="516"/>
        <v>90.218863573229072</v>
      </c>
      <c r="ER166" s="2">
        <f t="shared" si="517"/>
        <v>90.547625553375241</v>
      </c>
      <c r="ES166" s="2">
        <f t="shared" si="517"/>
        <v>88.379770128456357</v>
      </c>
      <c r="ET166" s="2">
        <f t="shared" si="517"/>
        <v>87.075028912753368</v>
      </c>
      <c r="EU166" s="2">
        <f t="shared" si="517"/>
        <v>86.771568268538331</v>
      </c>
      <c r="EV166" s="2">
        <f t="shared" si="517"/>
        <v>87.215615313475382</v>
      </c>
      <c r="EW166" s="2">
        <f t="shared" si="517"/>
        <v>88.184446784548726</v>
      </c>
      <c r="EX166" s="2">
        <f t="shared" si="517"/>
        <v>89.138534182724939</v>
      </c>
      <c r="EY166" s="2">
        <f t="shared" si="517"/>
        <v>88.582979582707722</v>
      </c>
      <c r="EZ166" s="2">
        <f t="shared" si="517"/>
        <v>88.0653917016799</v>
      </c>
      <c r="FA166" s="2">
        <f t="shared" si="517"/>
        <v>87.215438807211342</v>
      </c>
      <c r="FB166" s="2">
        <f t="shared" si="517"/>
        <v>86.622473382173396</v>
      </c>
      <c r="FC166" s="2">
        <f t="shared" si="517"/>
        <v>88.706572704897155</v>
      </c>
      <c r="FD166" s="2">
        <f t="shared" si="517"/>
        <v>90.846402878361872</v>
      </c>
      <c r="FE166" s="2">
        <f t="shared" si="517"/>
        <v>94.061794466007115</v>
      </c>
      <c r="FG166" s="2">
        <f t="shared" si="518"/>
        <v>0.99989555618174408</v>
      </c>
      <c r="FH166" s="2">
        <f t="shared" si="519"/>
        <v>0.99988100909941136</v>
      </c>
      <c r="FI166" s="2">
        <f t="shared" si="519"/>
        <v>0.99986676378032813</v>
      </c>
      <c r="FJ166" s="2">
        <f t="shared" si="519"/>
        <v>0.999869353309215</v>
      </c>
      <c r="FK166" s="2">
        <f t="shared" si="519"/>
        <v>0.99987373120234968</v>
      </c>
      <c r="FL166" s="2">
        <f t="shared" si="519"/>
        <v>0.99986835888838665</v>
      </c>
      <c r="FM166" s="2">
        <f t="shared" si="519"/>
        <v>0.99985003886067136</v>
      </c>
      <c r="FN166" s="2">
        <f t="shared" si="519"/>
        <v>0.99986464396640951</v>
      </c>
      <c r="FO166" s="2">
        <f t="shared" si="519"/>
        <v>0.99985992477749819</v>
      </c>
      <c r="FP166" s="2">
        <f t="shared" si="519"/>
        <v>0.99986201088073967</v>
      </c>
      <c r="FQ166" s="2">
        <f t="shared" si="519"/>
        <v>0.999865539434587</v>
      </c>
      <c r="FR166" s="2">
        <f t="shared" si="519"/>
        <v>0.99986171837272575</v>
      </c>
      <c r="FS166" s="2">
        <f t="shared" si="519"/>
        <v>0.9998615449895244</v>
      </c>
      <c r="FT166" s="2">
        <f t="shared" si="519"/>
        <v>0.99984896243004484</v>
      </c>
      <c r="FU166" s="2">
        <f t="shared" si="519"/>
        <v>0.99984933623734418</v>
      </c>
      <c r="FW166" s="2">
        <f t="shared" si="536"/>
        <v>0.36786488899096814</v>
      </c>
      <c r="FX166" s="2">
        <f t="shared" si="376"/>
        <v>0.45285092902652713</v>
      </c>
      <c r="FY166" s="2">
        <f t="shared" si="377"/>
        <v>0.41227117824861342</v>
      </c>
      <c r="FZ166" s="2">
        <f t="shared" si="378"/>
        <v>0.40905686575780881</v>
      </c>
      <c r="GA166" s="2">
        <f t="shared" si="379"/>
        <v>0.40746372513345519</v>
      </c>
      <c r="GB166" s="2">
        <f t="shared" si="380"/>
        <v>0.436775628720245</v>
      </c>
      <c r="GC166" s="2">
        <f t="shared" si="381"/>
        <v>0.42191307696555536</v>
      </c>
      <c r="GD166" s="2">
        <f t="shared" si="382"/>
        <v>0.4686956314001583</v>
      </c>
      <c r="GE166" s="2">
        <f t="shared" si="383"/>
        <v>0.47079304366464875</v>
      </c>
      <c r="GF166" s="2">
        <f t="shared" si="384"/>
        <v>0.46065625066508148</v>
      </c>
      <c r="GG166" s="2">
        <f t="shared" si="385"/>
        <v>0.44103946125532978</v>
      </c>
      <c r="GH166" s="2">
        <f t="shared" si="386"/>
        <v>0.38533258731955639</v>
      </c>
      <c r="GI166" s="2">
        <f t="shared" si="387"/>
        <v>0.35486364680093629</v>
      </c>
      <c r="GJ166" s="2">
        <f t="shared" si="388"/>
        <v>0.32208790250365044</v>
      </c>
      <c r="GK166" s="2">
        <f t="shared" si="389"/>
        <v>0.34041069786675937</v>
      </c>
      <c r="GM166" s="86">
        <f t="shared" si="537"/>
        <v>6.2535802639857564E-228</v>
      </c>
      <c r="GN166" s="86">
        <f t="shared" si="390"/>
        <v>2.7677584422403728E-167</v>
      </c>
      <c r="GO166" s="86">
        <f t="shared" si="391"/>
        <v>1.8286249692532285E-159</v>
      </c>
      <c r="GP166" s="86">
        <f t="shared" si="392"/>
        <v>2.0363565475260839E-269</v>
      </c>
      <c r="GQ166" s="86">
        <f t="shared" si="393"/>
        <v>3.6742477858972368E-243</v>
      </c>
      <c r="GR166" s="86">
        <f t="shared" si="394"/>
        <v>1.2161491895026056E-223</v>
      </c>
      <c r="GS166" s="86">
        <f t="shared" si="395"/>
        <v>8.0902047463074351E-200</v>
      </c>
      <c r="GT166" s="86">
        <f t="shared" si="396"/>
        <v>7.3679154251507801E-215</v>
      </c>
      <c r="GU166" s="86">
        <f t="shared" si="397"/>
        <v>1.0317789570517322E-196</v>
      </c>
      <c r="GV166" s="86">
        <f t="shared" si="398"/>
        <v>1.6913700918789655E-173</v>
      </c>
      <c r="GW166" s="86">
        <f t="shared" si="399"/>
        <v>1.2487208346380121E-234</v>
      </c>
      <c r="GX166" s="86">
        <f t="shared" si="400"/>
        <v>6.9389253306306394E-242</v>
      </c>
      <c r="GY166" s="86">
        <f t="shared" si="401"/>
        <v>4.0563989390155517E-222</v>
      </c>
      <c r="GZ166" s="86">
        <f t="shared" si="402"/>
        <v>1.8605048640902327E-249</v>
      </c>
      <c r="HA166" s="86">
        <f t="shared" si="403"/>
        <v>0</v>
      </c>
      <c r="HC166" s="86">
        <f t="shared" si="538"/>
        <v>2.3368311770038798E-126</v>
      </c>
      <c r="HD166" s="86">
        <f t="shared" si="404"/>
        <v>3.1177418700063528E-130</v>
      </c>
      <c r="HE166" s="86">
        <f t="shared" si="405"/>
        <v>2.5967023946272781E-124</v>
      </c>
      <c r="HF166" s="86">
        <f t="shared" si="406"/>
        <v>2.1567978078193629E-196</v>
      </c>
      <c r="HG166" s="86">
        <f t="shared" si="407"/>
        <v>4.0051918991469135E-207</v>
      </c>
      <c r="HH166" s="86">
        <f t="shared" si="408"/>
        <v>2.8855256821707189E-283</v>
      </c>
      <c r="HI166" s="86">
        <f t="shared" si="409"/>
        <v>5.922046209236929E-151</v>
      </c>
      <c r="HJ166" s="86">
        <f t="shared" si="410"/>
        <v>5.252995386749657E-214</v>
      </c>
      <c r="HK166" s="86">
        <f t="shared" si="411"/>
        <v>8.067290811080049E-242</v>
      </c>
      <c r="HL166" s="86">
        <f t="shared" si="412"/>
        <v>2.6653469816034598E-134</v>
      </c>
      <c r="HM166" s="86">
        <f t="shared" si="413"/>
        <v>4.9236484842329145E-219</v>
      </c>
      <c r="HN166" s="86">
        <f t="shared" si="414"/>
        <v>2.1926251125080199E-164</v>
      </c>
      <c r="HO166" s="86">
        <f t="shared" si="415"/>
        <v>2.0046676249802903E-133</v>
      </c>
      <c r="HP166" s="86">
        <f t="shared" si="416"/>
        <v>1.1208692443970176E-157</v>
      </c>
      <c r="HQ166" s="86">
        <f t="shared" si="417"/>
        <v>2.0362811539395403E-178</v>
      </c>
      <c r="HS166" s="86">
        <f t="shared" si="539"/>
        <v>1.6128521340996792E-12</v>
      </c>
      <c r="HT166" s="86">
        <f t="shared" si="418"/>
        <v>5.3727151099266202E-14</v>
      </c>
      <c r="HU166" s="86">
        <f t="shared" si="419"/>
        <v>1.8759965188650351E-16</v>
      </c>
      <c r="HV166" s="86">
        <f t="shared" si="420"/>
        <v>2.2017698265604189E-17</v>
      </c>
      <c r="HW166" s="86">
        <f t="shared" si="421"/>
        <v>5.8224184017413073E-17</v>
      </c>
      <c r="HX166" s="86">
        <f t="shared" si="422"/>
        <v>7.5958608268356608E-18</v>
      </c>
      <c r="HY166" s="86">
        <f t="shared" si="423"/>
        <v>3.975273949115829E-21</v>
      </c>
      <c r="HZ166" s="86">
        <f t="shared" si="424"/>
        <v>2.3138130266924505E-21</v>
      </c>
      <c r="IA166" s="86">
        <f t="shared" si="425"/>
        <v>2.1152581622015602E-19</v>
      </c>
      <c r="IB166" s="86">
        <f t="shared" si="426"/>
        <v>2.9725641514061341E-20</v>
      </c>
      <c r="IC166" s="86">
        <f t="shared" si="427"/>
        <v>2.325920604507625E-20</v>
      </c>
      <c r="ID166" s="86">
        <f t="shared" si="428"/>
        <v>2.5979758228207953E-16</v>
      </c>
      <c r="IE166" s="86">
        <f t="shared" si="429"/>
        <v>6.0330836868366404E-14</v>
      </c>
      <c r="IF166" s="86">
        <f t="shared" si="430"/>
        <v>4.5709211073153859E-10</v>
      </c>
      <c r="IG166" s="86">
        <f t="shared" si="431"/>
        <v>3.5776739656466261E-10</v>
      </c>
      <c r="II166" s="86">
        <f t="shared" si="540"/>
        <v>8.3134365307180699E-2</v>
      </c>
      <c r="IJ166" s="86">
        <f t="shared" si="541"/>
        <v>0.37843242700292473</v>
      </c>
      <c r="IK166" s="86">
        <f t="shared" si="542"/>
        <v>0.18196016909200638</v>
      </c>
      <c r="IL166" s="86">
        <f t="shared" si="543"/>
        <v>0.16173730574649797</v>
      </c>
      <c r="IM166" s="86">
        <f t="shared" si="544"/>
        <v>0.16503696577712354</v>
      </c>
      <c r="IN166" s="86">
        <f t="shared" si="545"/>
        <v>0.28729495888706491</v>
      </c>
      <c r="IO166" s="86">
        <f t="shared" si="546"/>
        <v>0.19089904863793059</v>
      </c>
      <c r="IP166" s="86">
        <f t="shared" si="547"/>
        <v>0.41317651363278612</v>
      </c>
      <c r="IQ166" s="86">
        <f t="shared" si="548"/>
        <v>0.42704466674731717</v>
      </c>
      <c r="IR166" s="86">
        <f t="shared" si="549"/>
        <v>0.38210463521203258</v>
      </c>
      <c r="IS166" s="86">
        <f t="shared" si="550"/>
        <v>0.28811505134480953</v>
      </c>
      <c r="IT166" s="86">
        <f t="shared" si="551"/>
        <v>8.9749159744557619E-2</v>
      </c>
      <c r="IU166" s="86">
        <f t="shared" si="552"/>
        <v>3.9483828521082134E-2</v>
      </c>
      <c r="IV166" s="86">
        <f t="shared" si="553"/>
        <v>3.7140900870766345E-2</v>
      </c>
      <c r="IW166" s="86">
        <f t="shared" si="554"/>
        <v>5.7032158962172681E-2</v>
      </c>
      <c r="IY166" s="86">
        <f t="shared" si="555"/>
        <v>8.3134365308793548E-2</v>
      </c>
      <c r="IZ166" s="86">
        <f t="shared" si="556"/>
        <v>0.37843242700297847</v>
      </c>
      <c r="JA166" s="86">
        <f t="shared" si="557"/>
        <v>0.18196016909200657</v>
      </c>
      <c r="JB166" s="86">
        <f t="shared" si="558"/>
        <v>0.161737305746498</v>
      </c>
      <c r="JC166" s="86">
        <f t="shared" si="559"/>
        <v>0.1650369657771236</v>
      </c>
      <c r="JD166" s="86">
        <f t="shared" si="560"/>
        <v>0.28729495888706491</v>
      </c>
      <c r="JE166" s="86">
        <f t="shared" si="561"/>
        <v>0.19089904863793059</v>
      </c>
      <c r="JF166" s="86">
        <f t="shared" si="562"/>
        <v>0.41317651363278612</v>
      </c>
      <c r="JG166" s="86">
        <f t="shared" si="563"/>
        <v>0.42704466674731717</v>
      </c>
      <c r="JH166" s="86">
        <f t="shared" si="564"/>
        <v>0.38210463521203258</v>
      </c>
      <c r="JI166" s="86">
        <f t="shared" si="565"/>
        <v>0.28811505134480953</v>
      </c>
      <c r="JJ166" s="86">
        <f t="shared" si="566"/>
        <v>8.9749159744557883E-2</v>
      </c>
      <c r="JK166" s="86">
        <f t="shared" si="567"/>
        <v>3.9483828521142468E-2</v>
      </c>
      <c r="JL166" s="86">
        <f t="shared" si="568"/>
        <v>3.714090132785846E-2</v>
      </c>
      <c r="JM166" s="86">
        <f t="shared" si="569"/>
        <v>5.703215931994008E-2</v>
      </c>
    </row>
    <row r="167" spans="2:273" x14ac:dyDescent="0.25">
      <c r="B167" s="2">
        <v>140</v>
      </c>
      <c r="C167" s="37">
        <v>87.435000000000002</v>
      </c>
      <c r="D167" s="37">
        <v>94.338999999999999</v>
      </c>
      <c r="E167" s="37">
        <v>90.164000000000001</v>
      </c>
      <c r="F167" s="37">
        <v>93.033000000000001</v>
      </c>
      <c r="G167" s="37">
        <v>92.557000000000002</v>
      </c>
      <c r="H167" s="37">
        <v>94.2</v>
      </c>
      <c r="I167" s="37">
        <v>96.275999999999996</v>
      </c>
      <c r="J167" s="37">
        <v>99.322000000000003</v>
      </c>
      <c r="K167" s="37">
        <v>100.712</v>
      </c>
      <c r="L167" s="37">
        <v>100.559</v>
      </c>
      <c r="M167" s="37">
        <v>97.367000000000004</v>
      </c>
      <c r="N167" s="37">
        <v>95.507999999999996</v>
      </c>
      <c r="O167" s="37">
        <v>95.322000000000003</v>
      </c>
      <c r="P167" s="37">
        <v>100.93300000000001</v>
      </c>
      <c r="Q167" s="37">
        <v>116.05</v>
      </c>
      <c r="S167" s="4">
        <f t="shared" si="441"/>
        <v>89.836812825007939</v>
      </c>
      <c r="T167" s="4">
        <f t="shared" si="442"/>
        <v>93.061002033959511</v>
      </c>
      <c r="U167" s="4">
        <f t="shared" si="443"/>
        <v>92.265790983516808</v>
      </c>
      <c r="V167" s="4">
        <f t="shared" si="444"/>
        <v>91.903134178941386</v>
      </c>
      <c r="W167" s="4">
        <f t="shared" si="445"/>
        <v>92.409627658892731</v>
      </c>
      <c r="X167" s="4">
        <f t="shared" si="446"/>
        <v>95.421519350841223</v>
      </c>
      <c r="Y167" s="4">
        <f t="shared" si="447"/>
        <v>97.545974974461402</v>
      </c>
      <c r="Z167" s="4">
        <f t="shared" si="448"/>
        <v>98.263214839533333</v>
      </c>
      <c r="AA167" s="4">
        <f t="shared" si="449"/>
        <v>99.404025281915651</v>
      </c>
      <c r="AB167" s="4">
        <f t="shared" si="450"/>
        <v>99.584835311308709</v>
      </c>
      <c r="AC167" s="4">
        <f t="shared" si="451"/>
        <v>100.2358358168145</v>
      </c>
      <c r="AD167" s="4">
        <f t="shared" si="452"/>
        <v>95.313799233570521</v>
      </c>
      <c r="AE167" s="4">
        <f t="shared" si="453"/>
        <v>93.972488796114149</v>
      </c>
      <c r="AF167" s="4">
        <f t="shared" si="454"/>
        <v>99.083173470314847</v>
      </c>
      <c r="AG167" s="4">
        <f t="shared" si="455"/>
        <v>116.28373605949579</v>
      </c>
      <c r="AI167" s="4">
        <f t="shared" si="456"/>
        <v>-2.4018128250079371</v>
      </c>
      <c r="AJ167" s="4">
        <f t="shared" si="457"/>
        <v>1.2779979660404877</v>
      </c>
      <c r="AK167" s="4">
        <f t="shared" si="458"/>
        <v>-2.1017909835168069</v>
      </c>
      <c r="AL167" s="4">
        <f t="shared" si="459"/>
        <v>1.1298658210586154</v>
      </c>
      <c r="AM167" s="4">
        <f t="shared" si="460"/>
        <v>0.14737234110727115</v>
      </c>
      <c r="AN167" s="4">
        <f t="shared" si="461"/>
        <v>-1.2215193508412199</v>
      </c>
      <c r="AO167" s="4">
        <f t="shared" si="462"/>
        <v>-1.2699749744614053</v>
      </c>
      <c r="AP167" s="4">
        <f t="shared" si="463"/>
        <v>1.0587851604666696</v>
      </c>
      <c r="AQ167" s="4">
        <f t="shared" si="464"/>
        <v>1.3079747180843526</v>
      </c>
      <c r="AR167" s="4">
        <f t="shared" si="465"/>
        <v>0.97416468869128892</v>
      </c>
      <c r="AS167" s="4">
        <f t="shared" si="466"/>
        <v>-2.8688358168144958</v>
      </c>
      <c r="AT167" s="4">
        <f t="shared" si="467"/>
        <v>0.19420076642947492</v>
      </c>
      <c r="AU167" s="4">
        <f t="shared" si="468"/>
        <v>1.3495112038858537</v>
      </c>
      <c r="AV167" s="4">
        <f t="shared" si="469"/>
        <v>1.8498265296851599</v>
      </c>
      <c r="AW167" s="4">
        <f t="shared" si="469"/>
        <v>-0.23373605949579712</v>
      </c>
      <c r="AY167" s="2">
        <f t="shared" si="520"/>
        <v>89.836812825007939</v>
      </c>
      <c r="AZ167" s="2">
        <f t="shared" si="359"/>
        <v>89.793961530167422</v>
      </c>
      <c r="BA167" s="2">
        <f t="shared" si="360"/>
        <v>87.731855018485078</v>
      </c>
      <c r="BB167" s="2">
        <f t="shared" si="361"/>
        <v>86.091377201528218</v>
      </c>
      <c r="BC167" s="2">
        <f t="shared" si="362"/>
        <v>86.174850496186423</v>
      </c>
      <c r="BD167" s="2">
        <f t="shared" si="363"/>
        <v>86.883087337466677</v>
      </c>
      <c r="BE167" s="2">
        <f t="shared" si="364"/>
        <v>88.188851829840132</v>
      </c>
      <c r="BF167" s="2">
        <f t="shared" si="365"/>
        <v>88.992428067779258</v>
      </c>
      <c r="BG167" s="2">
        <f t="shared" si="366"/>
        <v>88.573418692075549</v>
      </c>
      <c r="BH167" s="2">
        <f t="shared" si="367"/>
        <v>87.834845880586954</v>
      </c>
      <c r="BI167" s="2">
        <f t="shared" si="368"/>
        <v>86.94610705771828</v>
      </c>
      <c r="BJ167" s="2">
        <f t="shared" si="369"/>
        <v>86.319775995737999</v>
      </c>
      <c r="BK167" s="2">
        <f t="shared" si="370"/>
        <v>88.838214263492105</v>
      </c>
      <c r="BL167" s="2">
        <f t="shared" si="371"/>
        <v>90.540101182451778</v>
      </c>
      <c r="BM167" s="2">
        <f t="shared" si="372"/>
        <v>94.432170318661377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120.13178049932525</v>
      </c>
      <c r="DL167" s="2">
        <f t="shared" si="501"/>
        <v>107.39066550522648</v>
      </c>
      <c r="DM167" s="2">
        <f t="shared" si="501"/>
        <v>112.8955972207025</v>
      </c>
      <c r="DN167" s="2">
        <f t="shared" si="501"/>
        <v>104.6481109311741</v>
      </c>
      <c r="DO167" s="2">
        <f t="shared" si="501"/>
        <v>109.3589215450268</v>
      </c>
      <c r="DP167" s="2">
        <f t="shared" si="501"/>
        <v>117.05629051909054</v>
      </c>
      <c r="DQ167" s="2">
        <f t="shared" si="501"/>
        <v>115.09876638655462</v>
      </c>
      <c r="DR167" s="2">
        <f t="shared" si="501"/>
        <v>115.01808683473388</v>
      </c>
      <c r="DS167" s="2">
        <f t="shared" si="501"/>
        <v>108.71856696696696</v>
      </c>
      <c r="DT167" s="2">
        <f t="shared" si="501"/>
        <v>107.74698434148431</v>
      </c>
      <c r="DU167" s="2">
        <f t="shared" si="501"/>
        <v>113.46594740454742</v>
      </c>
      <c r="DV167" s="2">
        <f t="shared" si="501"/>
        <v>108.52373186344238</v>
      </c>
      <c r="DW167" s="2">
        <f t="shared" si="501"/>
        <v>114.01801892986103</v>
      </c>
      <c r="DX167" s="2">
        <f t="shared" si="501"/>
        <v>128.93117249809015</v>
      </c>
      <c r="DY167" s="2">
        <f t="shared" si="501"/>
        <v>119.23408192815253</v>
      </c>
      <c r="EA167" s="2">
        <f t="shared" si="440"/>
        <v>89.674218008067328</v>
      </c>
      <c r="EB167" s="2">
        <f t="shared" si="502"/>
        <v>89.232741549840881</v>
      </c>
      <c r="EC167" s="2">
        <f t="shared" si="503"/>
        <v>87.342696397383421</v>
      </c>
      <c r="ED167" s="2">
        <f t="shared" si="504"/>
        <v>85.432413022132067</v>
      </c>
      <c r="EE167" s="2">
        <f t="shared" si="505"/>
        <v>85.822123673753623</v>
      </c>
      <c r="EF167" s="2">
        <f t="shared" si="506"/>
        <v>86.720314210061758</v>
      </c>
      <c r="EG167" s="2">
        <f t="shared" si="507"/>
        <v>88.291349949092705</v>
      </c>
      <c r="EH167" s="2">
        <f t="shared" si="508"/>
        <v>88.966725757629447</v>
      </c>
      <c r="EI167" s="2">
        <f t="shared" si="509"/>
        <v>88.66869575603684</v>
      </c>
      <c r="EJ167" s="2">
        <f t="shared" si="510"/>
        <v>87.743814648167927</v>
      </c>
      <c r="EK167" s="2">
        <f t="shared" si="511"/>
        <v>86.816135344125883</v>
      </c>
      <c r="EL167" s="2">
        <f t="shared" si="512"/>
        <v>86.193219092185331</v>
      </c>
      <c r="EM167" s="2">
        <f t="shared" si="513"/>
        <v>88.990553780332903</v>
      </c>
      <c r="EN167" s="2">
        <f t="shared" si="514"/>
        <v>90.435578937141756</v>
      </c>
      <c r="EO167" s="2">
        <f t="shared" si="515"/>
        <v>94.697194893619425</v>
      </c>
      <c r="EQ167" s="2">
        <f t="shared" si="516"/>
        <v>90.084181748032307</v>
      </c>
      <c r="ER167" s="2">
        <f t="shared" si="517"/>
        <v>90.40823961959704</v>
      </c>
      <c r="ES167" s="2">
        <f t="shared" si="517"/>
        <v>88.230678175484442</v>
      </c>
      <c r="ET167" s="2">
        <f t="shared" si="517"/>
        <v>86.954279033034055</v>
      </c>
      <c r="EU167" s="2">
        <f t="shared" si="517"/>
        <v>86.636349796317603</v>
      </c>
      <c r="EV167" s="2">
        <f t="shared" si="517"/>
        <v>87.066590050479732</v>
      </c>
      <c r="EW167" s="2">
        <f t="shared" si="517"/>
        <v>88.052522516549843</v>
      </c>
      <c r="EX167" s="2">
        <f t="shared" si="517"/>
        <v>89.012459311782322</v>
      </c>
      <c r="EY167" s="2">
        <f t="shared" si="517"/>
        <v>88.470556311895621</v>
      </c>
      <c r="EZ167" s="2">
        <f t="shared" si="517"/>
        <v>87.926843321512564</v>
      </c>
      <c r="FA167" s="2">
        <f t="shared" si="517"/>
        <v>87.089290097048192</v>
      </c>
      <c r="FB167" s="2">
        <f t="shared" si="517"/>
        <v>86.496978172255098</v>
      </c>
      <c r="FC167" s="2">
        <f t="shared" si="517"/>
        <v>88.577231966722962</v>
      </c>
      <c r="FD167" s="2">
        <f t="shared" si="517"/>
        <v>90.725254991337934</v>
      </c>
      <c r="FE167" s="2">
        <f t="shared" si="517"/>
        <v>93.954505750515395</v>
      </c>
      <c r="FG167" s="2">
        <f t="shared" si="518"/>
        <v>0.99990474523026285</v>
      </c>
      <c r="FH167" s="2">
        <f t="shared" si="519"/>
        <v>0.99989147787266164</v>
      </c>
      <c r="FI167" s="2">
        <f t="shared" si="519"/>
        <v>0.99987848569891058</v>
      </c>
      <c r="FJ167" s="2">
        <f t="shared" si="519"/>
        <v>0.99988084743216066</v>
      </c>
      <c r="FK167" s="2">
        <f t="shared" si="519"/>
        <v>0.99988484020841228</v>
      </c>
      <c r="FL167" s="2">
        <f t="shared" si="519"/>
        <v>0.99987994048865547</v>
      </c>
      <c r="FM167" s="2">
        <f t="shared" si="519"/>
        <v>0.99986323201080274</v>
      </c>
      <c r="FN167" s="2">
        <f t="shared" si="519"/>
        <v>0.99987655235994866</v>
      </c>
      <c r="FO167" s="2">
        <f t="shared" si="519"/>
        <v>0.99987224830420063</v>
      </c>
      <c r="FP167" s="2">
        <f t="shared" si="519"/>
        <v>0.99987415089951859</v>
      </c>
      <c r="FQ167" s="2">
        <f t="shared" si="519"/>
        <v>0.99987736905602187</v>
      </c>
      <c r="FR167" s="2">
        <f t="shared" si="519"/>
        <v>0.9998738841225544</v>
      </c>
      <c r="FS167" s="2">
        <f t="shared" si="519"/>
        <v>0.99987372599134494</v>
      </c>
      <c r="FT167" s="2">
        <f t="shared" si="519"/>
        <v>0.99986225026840259</v>
      </c>
      <c r="FU167" s="2">
        <f t="shared" si="519"/>
        <v>0.99986259119376175</v>
      </c>
      <c r="FW167" s="2">
        <f t="shared" si="536"/>
        <v>0.38953100791890699</v>
      </c>
      <c r="FX167" s="2">
        <f t="shared" si="376"/>
        <v>0.47575530592480769</v>
      </c>
      <c r="FY167" s="2">
        <f t="shared" si="377"/>
        <v>0.43475394173391602</v>
      </c>
      <c r="FZ167" s="2">
        <f t="shared" si="378"/>
        <v>0.43149303220081858</v>
      </c>
      <c r="GA167" s="2">
        <f t="shared" si="379"/>
        <v>0.42987607495703134</v>
      </c>
      <c r="GB167" s="2">
        <f t="shared" si="380"/>
        <v>0.45954983380018977</v>
      </c>
      <c r="GC167" s="2">
        <f t="shared" si="381"/>
        <v>0.44452395842444664</v>
      </c>
      <c r="GD167" s="2">
        <f t="shared" si="382"/>
        <v>0.4916812506971947</v>
      </c>
      <c r="GE167" s="2">
        <f t="shared" si="383"/>
        <v>0.49378592653820824</v>
      </c>
      <c r="GF167" s="2">
        <f t="shared" si="384"/>
        <v>0.4836064748154848</v>
      </c>
      <c r="GG167" s="2">
        <f t="shared" si="385"/>
        <v>0.46385289154612347</v>
      </c>
      <c r="GH167" s="2">
        <f t="shared" si="386"/>
        <v>0.40736451832911102</v>
      </c>
      <c r="GI167" s="2">
        <f t="shared" si="387"/>
        <v>0.37621976404675145</v>
      </c>
      <c r="GJ167" s="2">
        <f t="shared" si="388"/>
        <v>0.34251877637810274</v>
      </c>
      <c r="GK167" s="2">
        <f t="shared" si="389"/>
        <v>0.36138425047189837</v>
      </c>
      <c r="GM167" s="86">
        <f t="shared" si="537"/>
        <v>1.0866171173697416E-233</v>
      </c>
      <c r="GN167" s="86">
        <f t="shared" si="390"/>
        <v>1.6348937301133519E-171</v>
      </c>
      <c r="GO167" s="86">
        <f t="shared" si="391"/>
        <v>1.8565435974257006E-163</v>
      </c>
      <c r="GP167" s="86">
        <f t="shared" si="392"/>
        <v>3.2005886526118684E-276</v>
      </c>
      <c r="GQ167" s="86">
        <f t="shared" si="393"/>
        <v>3.0887998320839524E-249</v>
      </c>
      <c r="GR167" s="86">
        <f t="shared" si="394"/>
        <v>3.4869354110071287E-229</v>
      </c>
      <c r="GS167" s="86">
        <f t="shared" si="395"/>
        <v>7.8372593988397324E-205</v>
      </c>
      <c r="GT167" s="86">
        <f t="shared" si="396"/>
        <v>3.5664244028574985E-220</v>
      </c>
      <c r="GU167" s="86">
        <f t="shared" si="397"/>
        <v>1.2988443831727534E-201</v>
      </c>
      <c r="GV167" s="86">
        <f t="shared" si="398"/>
        <v>7.9295134280881742E-178</v>
      </c>
      <c r="GW167" s="86">
        <f t="shared" si="399"/>
        <v>1.7287600819017191E-240</v>
      </c>
      <c r="GX167" s="86">
        <f t="shared" si="400"/>
        <v>5.722961046177224E-248</v>
      </c>
      <c r="GY167" s="86">
        <f t="shared" si="401"/>
        <v>1.065165732522622E-227</v>
      </c>
      <c r="GZ167" s="86">
        <f t="shared" si="402"/>
        <v>1.0650878467867589E-255</v>
      </c>
      <c r="HA167" s="86">
        <f t="shared" si="403"/>
        <v>0</v>
      </c>
      <c r="HC167" s="86">
        <f t="shared" si="538"/>
        <v>1.0204399900239944E-130</v>
      </c>
      <c r="HD167" s="86">
        <f t="shared" si="404"/>
        <v>8.8375471498198345E-135</v>
      </c>
      <c r="HE167" s="86">
        <f t="shared" si="405"/>
        <v>1.4428899099530969E-128</v>
      </c>
      <c r="HF167" s="86">
        <f t="shared" si="406"/>
        <v>3.5854756414145789E-203</v>
      </c>
      <c r="HG167" s="86">
        <f t="shared" si="407"/>
        <v>3.1519733607074535E-214</v>
      </c>
      <c r="HH167" s="86">
        <f t="shared" si="408"/>
        <v>6.3929310481437395E-293</v>
      </c>
      <c r="HI167" s="86">
        <f t="shared" si="409"/>
        <v>4.0273007425953761E-156</v>
      </c>
      <c r="HJ167" s="86">
        <f t="shared" si="410"/>
        <v>3.4815268126288661E-221</v>
      </c>
      <c r="HK167" s="86">
        <f t="shared" si="411"/>
        <v>4.9816765876734471E-250</v>
      </c>
      <c r="HL167" s="86">
        <f t="shared" si="412"/>
        <v>8.0333081784745104E-139</v>
      </c>
      <c r="HM167" s="86">
        <f t="shared" si="413"/>
        <v>1.7233297861085768E-226</v>
      </c>
      <c r="HN167" s="86">
        <f t="shared" si="414"/>
        <v>4.5780328005884742E-170</v>
      </c>
      <c r="HO167" s="86">
        <f t="shared" si="415"/>
        <v>4.4153276543975454E-138</v>
      </c>
      <c r="HP167" s="86">
        <f t="shared" si="416"/>
        <v>3.7878060123283215E-163</v>
      </c>
      <c r="HQ167" s="86">
        <f t="shared" si="417"/>
        <v>1.6019700864957797E-184</v>
      </c>
      <c r="HS167" s="86">
        <f t="shared" si="539"/>
        <v>1.5054824923105651E-13</v>
      </c>
      <c r="HT167" s="86">
        <f t="shared" si="418"/>
        <v>4.4649048169531576E-15</v>
      </c>
      <c r="HU167" s="86">
        <f t="shared" si="419"/>
        <v>8.8053333213101878E-18</v>
      </c>
      <c r="HV167" s="86">
        <f t="shared" si="420"/>
        <v>8.7259235002192906E-19</v>
      </c>
      <c r="HW167" s="86">
        <f t="shared" si="421"/>
        <v>2.6289551856226226E-18</v>
      </c>
      <c r="HX167" s="86">
        <f t="shared" si="422"/>
        <v>3.2004061532875745E-19</v>
      </c>
      <c r="HY167" s="86">
        <f t="shared" si="423"/>
        <v>8.659988405094301E-23</v>
      </c>
      <c r="HZ167" s="86">
        <f t="shared" si="424"/>
        <v>5.6163956830505087E-23</v>
      </c>
      <c r="IA167" s="86">
        <f t="shared" si="425"/>
        <v>7.3788004168643969E-21</v>
      </c>
      <c r="IB167" s="86">
        <f t="shared" si="426"/>
        <v>8.4754418401818634E-22</v>
      </c>
      <c r="IC167" s="86">
        <f t="shared" si="427"/>
        <v>6.1415133417786182E-22</v>
      </c>
      <c r="ID167" s="86">
        <f t="shared" si="428"/>
        <v>1.1736888482811083E-17</v>
      </c>
      <c r="IE167" s="86">
        <f t="shared" si="429"/>
        <v>3.8521351480589742E-15</v>
      </c>
      <c r="IF167" s="86">
        <f t="shared" si="430"/>
        <v>6.0368272871061773E-11</v>
      </c>
      <c r="IG167" s="86">
        <f t="shared" si="431"/>
        <v>4.5017496008011372E-11</v>
      </c>
      <c r="II167" s="86">
        <f t="shared" si="540"/>
        <v>0.13952472757047424</v>
      </c>
      <c r="IJ167" s="86">
        <f t="shared" si="541"/>
        <v>0.4531510841943826</v>
      </c>
      <c r="IK167" s="86">
        <f t="shared" si="542"/>
        <v>0.27617340747913083</v>
      </c>
      <c r="IL167" s="86">
        <f t="shared" si="543"/>
        <v>0.25447317980003031</v>
      </c>
      <c r="IM167" s="86">
        <f t="shared" si="544"/>
        <v>0.25572234017173751</v>
      </c>
      <c r="IN167" s="86">
        <f t="shared" si="545"/>
        <v>0.38566014405814431</v>
      </c>
      <c r="IO167" s="86">
        <f t="shared" si="546"/>
        <v>0.29619039161338889</v>
      </c>
      <c r="IP167" s="86">
        <f t="shared" si="547"/>
        <v>0.48569558029055987</v>
      </c>
      <c r="IQ167" s="86">
        <f t="shared" si="548"/>
        <v>0.49058933129768456</v>
      </c>
      <c r="IR167" s="86">
        <f t="shared" si="549"/>
        <v>0.46599717459518614</v>
      </c>
      <c r="IS167" s="86">
        <f t="shared" si="550"/>
        <v>0.39285334183161941</v>
      </c>
      <c r="IT167" s="86">
        <f t="shared" si="551"/>
        <v>0.15811681895069804</v>
      </c>
      <c r="IU167" s="86">
        <f t="shared" si="552"/>
        <v>7.7528359296048288E-2</v>
      </c>
      <c r="IV167" s="86">
        <f t="shared" si="553"/>
        <v>6.4911672984884067E-2</v>
      </c>
      <c r="IW167" s="86">
        <f t="shared" si="554"/>
        <v>9.092150184379523E-2</v>
      </c>
      <c r="IY167" s="86">
        <f t="shared" si="555"/>
        <v>0.13952472757062478</v>
      </c>
      <c r="IZ167" s="86">
        <f t="shared" si="556"/>
        <v>0.45315108419438704</v>
      </c>
      <c r="JA167" s="86">
        <f t="shared" si="557"/>
        <v>0.27617340747913083</v>
      </c>
      <c r="JB167" s="86">
        <f t="shared" si="558"/>
        <v>0.25447317980003031</v>
      </c>
      <c r="JC167" s="86">
        <f t="shared" si="559"/>
        <v>0.25572234017173751</v>
      </c>
      <c r="JD167" s="86">
        <f t="shared" si="560"/>
        <v>0.38566014405814431</v>
      </c>
      <c r="JE167" s="86">
        <f t="shared" si="561"/>
        <v>0.29619039161338889</v>
      </c>
      <c r="JF167" s="86">
        <f t="shared" si="562"/>
        <v>0.48569558029055987</v>
      </c>
      <c r="JG167" s="86">
        <f t="shared" si="563"/>
        <v>0.49058933129768456</v>
      </c>
      <c r="JH167" s="86">
        <f t="shared" si="564"/>
        <v>0.46599717459518614</v>
      </c>
      <c r="JI167" s="86">
        <f t="shared" si="565"/>
        <v>0.39285334183161941</v>
      </c>
      <c r="JJ167" s="86">
        <f t="shared" si="566"/>
        <v>0.15811681895069804</v>
      </c>
      <c r="JK167" s="86">
        <f t="shared" si="567"/>
        <v>7.7528359296052146E-2</v>
      </c>
      <c r="JL167" s="86">
        <f t="shared" si="568"/>
        <v>6.4911673045252333E-2</v>
      </c>
      <c r="JM167" s="86">
        <f t="shared" si="569"/>
        <v>9.092150188881272E-2</v>
      </c>
    </row>
    <row r="168" spans="2:273" x14ac:dyDescent="0.25">
      <c r="B168" s="2">
        <v>141</v>
      </c>
      <c r="C168" s="37">
        <v>88.661000000000001</v>
      </c>
      <c r="D168" s="37">
        <v>92.79</v>
      </c>
      <c r="E168" s="37">
        <v>93.573999999999998</v>
      </c>
      <c r="F168" s="37">
        <v>92.376999999999995</v>
      </c>
      <c r="G168" s="37">
        <v>92.245999999999995</v>
      </c>
      <c r="H168" s="37">
        <v>96.4</v>
      </c>
      <c r="I168" s="37">
        <v>99.930999999999997</v>
      </c>
      <c r="J168" s="37">
        <v>96.067999999999998</v>
      </c>
      <c r="K168" s="37">
        <v>95.78</v>
      </c>
      <c r="L168" s="37">
        <v>96.034000000000006</v>
      </c>
      <c r="M168" s="37">
        <v>99.016999999999996</v>
      </c>
      <c r="N168" s="37">
        <v>97.236999999999995</v>
      </c>
      <c r="O168" s="37">
        <v>95.271000000000001</v>
      </c>
      <c r="P168" s="37">
        <v>103.083</v>
      </c>
      <c r="Q168" s="37">
        <v>123.2</v>
      </c>
      <c r="S168" s="4">
        <f t="shared" si="441"/>
        <v>89.704086165111903</v>
      </c>
      <c r="T168" s="4">
        <f t="shared" si="442"/>
        <v>92.576924694197501</v>
      </c>
      <c r="U168" s="4">
        <f t="shared" si="443"/>
        <v>92.718483767862935</v>
      </c>
      <c r="V168" s="4">
        <f t="shared" si="444"/>
        <v>92.763701920839452</v>
      </c>
      <c r="W168" s="4">
        <f t="shared" si="445"/>
        <v>93.291590461701873</v>
      </c>
      <c r="X168" s="4">
        <f t="shared" si="446"/>
        <v>95.067225778319099</v>
      </c>
      <c r="Y168" s="4">
        <f t="shared" si="447"/>
        <v>98.387189477023071</v>
      </c>
      <c r="Z168" s="4">
        <f t="shared" si="448"/>
        <v>96.208188459518638</v>
      </c>
      <c r="AA168" s="4">
        <f t="shared" si="449"/>
        <v>97.032723516241646</v>
      </c>
      <c r="AB168" s="4">
        <f t="shared" si="450"/>
        <v>97.559350687884205</v>
      </c>
      <c r="AC168" s="4">
        <f t="shared" si="451"/>
        <v>99.55546935675072</v>
      </c>
      <c r="AD168" s="4">
        <f t="shared" si="452"/>
        <v>98.266904461989299</v>
      </c>
      <c r="AE168" s="4">
        <f t="shared" si="453"/>
        <v>96.667215807184874</v>
      </c>
      <c r="AF168" s="4">
        <f t="shared" si="454"/>
        <v>102.99734839192112</v>
      </c>
      <c r="AG168" s="4">
        <f t="shared" si="455"/>
        <v>123.78491832619402</v>
      </c>
      <c r="AI168" s="4">
        <f t="shared" si="456"/>
        <v>-1.0430861651119017</v>
      </c>
      <c r="AJ168" s="4">
        <f t="shared" si="457"/>
        <v>0.213075305802505</v>
      </c>
      <c r="AK168" s="4">
        <f t="shared" si="458"/>
        <v>0.85551623213706307</v>
      </c>
      <c r="AL168" s="4">
        <f t="shared" si="459"/>
        <v>-0.38670192083945665</v>
      </c>
      <c r="AM168" s="4">
        <f t="shared" si="460"/>
        <v>-1.0455904617018774</v>
      </c>
      <c r="AN168" s="4">
        <f t="shared" si="461"/>
        <v>1.3327742216809071</v>
      </c>
      <c r="AO168" s="4">
        <f t="shared" si="462"/>
        <v>1.5438105229769263</v>
      </c>
      <c r="AP168" s="4">
        <f t="shared" si="463"/>
        <v>-0.14018845951864023</v>
      </c>
      <c r="AQ168" s="4">
        <f t="shared" si="464"/>
        <v>-1.2527235162416446</v>
      </c>
      <c r="AR168" s="4">
        <f t="shared" si="465"/>
        <v>-1.5253506878841989</v>
      </c>
      <c r="AS168" s="4">
        <f t="shared" si="466"/>
        <v>-0.53846935675072416</v>
      </c>
      <c r="AT168" s="4">
        <f t="shared" si="467"/>
        <v>-1.0299044619893039</v>
      </c>
      <c r="AU168" s="4">
        <f t="shared" si="468"/>
        <v>-1.3962158071848734</v>
      </c>
      <c r="AV168" s="4">
        <f t="shared" si="469"/>
        <v>8.5651608078876507E-2</v>
      </c>
      <c r="AW168" s="4">
        <f t="shared" si="469"/>
        <v>-0.58491832619401407</v>
      </c>
      <c r="AY168" s="2">
        <f t="shared" si="520"/>
        <v>89.704086165111903</v>
      </c>
      <c r="AZ168" s="2">
        <f t="shared" si="359"/>
        <v>89.666100766377753</v>
      </c>
      <c r="BA168" s="2">
        <f t="shared" si="360"/>
        <v>87.589322190157759</v>
      </c>
      <c r="BB168" s="2">
        <f t="shared" si="361"/>
        <v>85.98241748287785</v>
      </c>
      <c r="BC168" s="2">
        <f t="shared" si="362"/>
        <v>86.046041422079185</v>
      </c>
      <c r="BD168" s="2">
        <f t="shared" si="363"/>
        <v>86.73691901168587</v>
      </c>
      <c r="BE168" s="2">
        <f t="shared" si="364"/>
        <v>88.054682884640329</v>
      </c>
      <c r="BF168" s="2">
        <f t="shared" si="365"/>
        <v>88.866228868664535</v>
      </c>
      <c r="BG168" s="2">
        <f t="shared" si="366"/>
        <v>88.458772720222413</v>
      </c>
      <c r="BH168" s="2">
        <f t="shared" si="367"/>
        <v>87.69748552124679</v>
      </c>
      <c r="BI168" s="2">
        <f t="shared" si="368"/>
        <v>86.822233208627694</v>
      </c>
      <c r="BJ168" s="2">
        <f t="shared" si="369"/>
        <v>86.195939738836543</v>
      </c>
      <c r="BK168" s="2">
        <f t="shared" si="370"/>
        <v>88.706810538369382</v>
      </c>
      <c r="BL168" s="2">
        <f t="shared" si="371"/>
        <v>90.420103655204301</v>
      </c>
      <c r="BM168" s="2">
        <f t="shared" si="372"/>
        <v>94.318977483125991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120.21066086369771</v>
      </c>
      <c r="DL168" s="2">
        <f t="shared" si="501"/>
        <v>107.39379320557491</v>
      </c>
      <c r="DM168" s="2">
        <f t="shared" si="501"/>
        <v>112.97801641317432</v>
      </c>
      <c r="DN168" s="2">
        <f t="shared" si="501"/>
        <v>104.68037327935224</v>
      </c>
      <c r="DO168" s="2">
        <f t="shared" si="501"/>
        <v>109.43148517343253</v>
      </c>
      <c r="DP168" s="2">
        <f t="shared" si="501"/>
        <v>117.17816902616904</v>
      </c>
      <c r="DQ168" s="2">
        <f t="shared" si="501"/>
        <v>115.20506050420167</v>
      </c>
      <c r="DR168" s="2">
        <f t="shared" si="501"/>
        <v>115.12167058823529</v>
      </c>
      <c r="DS168" s="2">
        <f t="shared" si="501"/>
        <v>108.77453916773916</v>
      </c>
      <c r="DT168" s="2">
        <f t="shared" si="501"/>
        <v>107.79601973401969</v>
      </c>
      <c r="DU168" s="2">
        <f t="shared" si="501"/>
        <v>113.57115486915488</v>
      </c>
      <c r="DV168" s="2">
        <f t="shared" si="501"/>
        <v>108.59577761972497</v>
      </c>
      <c r="DW168" s="2">
        <f t="shared" si="501"/>
        <v>114.13559984681038</v>
      </c>
      <c r="DX168" s="2">
        <f t="shared" si="501"/>
        <v>129.15238823529413</v>
      </c>
      <c r="DY168" s="2">
        <f t="shared" si="501"/>
        <v>119.34634035923757</v>
      </c>
      <c r="EA168" s="2">
        <f t="shared" si="440"/>
        <v>89.527852906142542</v>
      </c>
      <c r="EB168" s="2">
        <f t="shared" si="502"/>
        <v>89.062705341016596</v>
      </c>
      <c r="EC168" s="2">
        <f t="shared" si="503"/>
        <v>87.168900654146057</v>
      </c>
      <c r="ED168" s="2">
        <f t="shared" si="504"/>
        <v>85.2702408945852</v>
      </c>
      <c r="EE168" s="2">
        <f t="shared" si="505"/>
        <v>85.665236223610066</v>
      </c>
      <c r="EF168" s="2">
        <f t="shared" si="506"/>
        <v>86.562016769638092</v>
      </c>
      <c r="EG168" s="2">
        <f t="shared" si="507"/>
        <v>88.166005292960833</v>
      </c>
      <c r="EH168" s="2">
        <f t="shared" si="508"/>
        <v>88.838754559159867</v>
      </c>
      <c r="EI168" s="2">
        <f t="shared" si="509"/>
        <v>88.561538793715485</v>
      </c>
      <c r="EJ168" s="2">
        <f t="shared" si="510"/>
        <v>87.599538494516494</v>
      </c>
      <c r="EK168" s="2">
        <f t="shared" si="511"/>
        <v>86.682703626661834</v>
      </c>
      <c r="EL168" s="2">
        <f t="shared" si="512"/>
        <v>86.059087826726412</v>
      </c>
      <c r="EM168" s="2">
        <f t="shared" si="513"/>
        <v>88.87320507721104</v>
      </c>
      <c r="EN168" s="2">
        <f t="shared" si="514"/>
        <v>90.307330030117569</v>
      </c>
      <c r="EO168" s="2">
        <f t="shared" si="515"/>
        <v>94.606672528057885</v>
      </c>
      <c r="EQ168" s="2">
        <f t="shared" si="516"/>
        <v>89.949499922835528</v>
      </c>
      <c r="ER168" s="2">
        <f t="shared" si="517"/>
        <v>90.26885368581884</v>
      </c>
      <c r="ES168" s="2">
        <f t="shared" si="517"/>
        <v>88.081586222512527</v>
      </c>
      <c r="ET168" s="2">
        <f t="shared" si="517"/>
        <v>86.833529153314743</v>
      </c>
      <c r="EU168" s="2">
        <f t="shared" si="517"/>
        <v>86.50113132409686</v>
      </c>
      <c r="EV168" s="2">
        <f t="shared" si="517"/>
        <v>86.917564787484082</v>
      </c>
      <c r="EW168" s="2">
        <f t="shared" si="517"/>
        <v>87.920598248550959</v>
      </c>
      <c r="EX168" s="2">
        <f t="shared" si="517"/>
        <v>88.886384440839691</v>
      </c>
      <c r="EY168" s="2">
        <f t="shared" si="517"/>
        <v>88.358133041083519</v>
      </c>
      <c r="EZ168" s="2">
        <f t="shared" si="517"/>
        <v>87.788294941345228</v>
      </c>
      <c r="FA168" s="2">
        <f t="shared" si="517"/>
        <v>86.963141386885056</v>
      </c>
      <c r="FB168" s="2">
        <f t="shared" si="517"/>
        <v>86.371482962336813</v>
      </c>
      <c r="FC168" s="2">
        <f t="shared" si="517"/>
        <v>88.44789122854877</v>
      </c>
      <c r="FD168" s="2">
        <f t="shared" si="517"/>
        <v>90.604107104313997</v>
      </c>
      <c r="FE168" s="2">
        <f t="shared" si="517"/>
        <v>93.847217035023675</v>
      </c>
      <c r="FG168" s="2">
        <f t="shared" si="518"/>
        <v>0.99991312588937376</v>
      </c>
      <c r="FH168" s="2">
        <f t="shared" si="519"/>
        <v>0.9999010256984745</v>
      </c>
      <c r="FI168" s="2">
        <f t="shared" si="519"/>
        <v>0.99988917645535091</v>
      </c>
      <c r="FJ168" s="2">
        <f t="shared" si="519"/>
        <v>0.99989133042728695</v>
      </c>
      <c r="FK168" s="2">
        <f t="shared" si="519"/>
        <v>0.99989497195758448</v>
      </c>
      <c r="FL168" s="2">
        <f t="shared" si="519"/>
        <v>0.99989050326756956</v>
      </c>
      <c r="FM168" s="2">
        <f t="shared" si="519"/>
        <v>0.99987526461029697</v>
      </c>
      <c r="FN168" s="2">
        <f t="shared" si="519"/>
        <v>0.99988741319125629</v>
      </c>
      <c r="FO168" s="2">
        <f t="shared" si="519"/>
        <v>0.99988348775899816</v>
      </c>
      <c r="FP168" s="2">
        <f t="shared" si="519"/>
        <v>0.99988522298527094</v>
      </c>
      <c r="FQ168" s="2">
        <f t="shared" si="519"/>
        <v>0.99988815804305509</v>
      </c>
      <c r="FR168" s="2">
        <f t="shared" si="519"/>
        <v>0.99988497967639378</v>
      </c>
      <c r="FS168" s="2">
        <f t="shared" si="519"/>
        <v>0.99988483545581386</v>
      </c>
      <c r="FT168" s="2">
        <f t="shared" si="519"/>
        <v>0.99987436922895911</v>
      </c>
      <c r="FU168" s="2">
        <f t="shared" si="519"/>
        <v>0.99987468016411007</v>
      </c>
      <c r="FW168" s="2">
        <f t="shared" si="536"/>
        <v>0.41164222784695242</v>
      </c>
      <c r="FX168" s="2">
        <f t="shared" si="376"/>
        <v>0.49876213098994165</v>
      </c>
      <c r="FY168" s="2">
        <f t="shared" si="377"/>
        <v>0.4575083608108193</v>
      </c>
      <c r="FZ168" s="2">
        <f t="shared" si="378"/>
        <v>0.45421392602100719</v>
      </c>
      <c r="GA168" s="2">
        <f t="shared" si="379"/>
        <v>0.45257960675454034</v>
      </c>
      <c r="GB168" s="2">
        <f t="shared" si="380"/>
        <v>0.48249424776825955</v>
      </c>
      <c r="GC168" s="2">
        <f t="shared" si="381"/>
        <v>0.46736692373802174</v>
      </c>
      <c r="GD168" s="2">
        <f t="shared" si="382"/>
        <v>0.51470209456455918</v>
      </c>
      <c r="GE168" s="2">
        <f t="shared" si="383"/>
        <v>0.51680512524252753</v>
      </c>
      <c r="GF168" s="2">
        <f t="shared" si="384"/>
        <v>0.50662605973059816</v>
      </c>
      <c r="GG168" s="2">
        <f t="shared" si="385"/>
        <v>0.48681862546260413</v>
      </c>
      <c r="GH168" s="2">
        <f t="shared" si="386"/>
        <v>0.42977536924441506</v>
      </c>
      <c r="GI168" s="2">
        <f t="shared" si="387"/>
        <v>0.39806808913663816</v>
      </c>
      <c r="GJ168" s="2">
        <f t="shared" si="388"/>
        <v>0.36355062386615855</v>
      </c>
      <c r="GK168" s="2">
        <f t="shared" si="389"/>
        <v>0.38289987854676349</v>
      </c>
      <c r="GM168" s="86">
        <f t="shared" si="537"/>
        <v>1.5981537621960485E-239</v>
      </c>
      <c r="GN168" s="86">
        <f t="shared" si="390"/>
        <v>8.5420041944188749E-176</v>
      </c>
      <c r="GO168" s="86">
        <f t="shared" si="391"/>
        <v>1.6803565561276994E-167</v>
      </c>
      <c r="GP168" s="86">
        <f t="shared" si="392"/>
        <v>4.1326415864023663E-283</v>
      </c>
      <c r="GQ168" s="86">
        <f t="shared" si="393"/>
        <v>2.1823584087653849E-255</v>
      </c>
      <c r="GR168" s="86">
        <f t="shared" si="394"/>
        <v>8.5418061916351632E-235</v>
      </c>
      <c r="GS168" s="86">
        <f t="shared" si="395"/>
        <v>6.5724849192812307E-210</v>
      </c>
      <c r="GT168" s="86">
        <f t="shared" si="396"/>
        <v>1.4848286967842371E-225</v>
      </c>
      <c r="GU168" s="86">
        <f t="shared" si="397"/>
        <v>1.421483161585277E-206</v>
      </c>
      <c r="GV168" s="86">
        <f t="shared" si="398"/>
        <v>3.2840647609749218E-182</v>
      </c>
      <c r="GW168" s="86">
        <f t="shared" si="399"/>
        <v>2.0241267222451346E-246</v>
      </c>
      <c r="GX168" s="86">
        <f t="shared" si="400"/>
        <v>3.9615269265509631E-254</v>
      </c>
      <c r="GY168" s="86">
        <f t="shared" si="401"/>
        <v>2.3819409833580279E-233</v>
      </c>
      <c r="GZ168" s="86">
        <f t="shared" si="402"/>
        <v>5.0988946014782638E-262</v>
      </c>
      <c r="HA168" s="86">
        <f t="shared" si="403"/>
        <v>0</v>
      </c>
      <c r="HC168" s="86">
        <f t="shared" si="538"/>
        <v>3.7505274512579731E-135</v>
      </c>
      <c r="HD168" s="86">
        <f t="shared" si="404"/>
        <v>2.0885706708240349E-139</v>
      </c>
      <c r="HE168" s="86">
        <f t="shared" si="405"/>
        <v>6.7849014694666149E-133</v>
      </c>
      <c r="HF168" s="86">
        <f t="shared" si="406"/>
        <v>4.5634352506328162E-210</v>
      </c>
      <c r="HG168" s="86">
        <f t="shared" si="407"/>
        <v>1.8784572702463013E-221</v>
      </c>
      <c r="HH168" s="86">
        <f t="shared" si="408"/>
        <v>9.736700677202212E-303</v>
      </c>
      <c r="HI168" s="86">
        <f t="shared" si="409"/>
        <v>2.2370517880961615E-161</v>
      </c>
      <c r="HJ168" s="86">
        <f t="shared" si="410"/>
        <v>1.7530345559537393E-228</v>
      </c>
      <c r="HK168" s="86">
        <f t="shared" si="411"/>
        <v>2.238913903340201E-258</v>
      </c>
      <c r="HL168" s="86">
        <f t="shared" si="412"/>
        <v>2.0338786919301379E-143</v>
      </c>
      <c r="HM168" s="86">
        <f t="shared" si="413"/>
        <v>4.5156031701081333E-234</v>
      </c>
      <c r="HN168" s="86">
        <f t="shared" si="414"/>
        <v>7.6378229853822175E-176</v>
      </c>
      <c r="HO168" s="86">
        <f t="shared" si="415"/>
        <v>8.0734390265963961E-143</v>
      </c>
      <c r="HP168" s="86">
        <f t="shared" si="416"/>
        <v>1.0303037202024189E-168</v>
      </c>
      <c r="HQ168" s="86">
        <f t="shared" si="417"/>
        <v>9.9280599381272085E-191</v>
      </c>
      <c r="HS168" s="86">
        <f t="shared" si="539"/>
        <v>1.2688292871006562E-14</v>
      </c>
      <c r="HT168" s="86">
        <f t="shared" si="418"/>
        <v>3.3573762552624974E-16</v>
      </c>
      <c r="HU168" s="86">
        <f t="shared" si="419"/>
        <v>3.639529347199991E-19</v>
      </c>
      <c r="HV168" s="86">
        <f t="shared" si="420"/>
        <v>3.0257107984558375E-20</v>
      </c>
      <c r="HW168" s="86">
        <f t="shared" si="421"/>
        <v>1.0461464114683025E-19</v>
      </c>
      <c r="HX168" s="86">
        <f t="shared" si="422"/>
        <v>1.1896451130255528E-20</v>
      </c>
      <c r="HY168" s="86">
        <f t="shared" si="423"/>
        <v>1.6187354979392194E-24</v>
      </c>
      <c r="HZ168" s="86">
        <f t="shared" si="424"/>
        <v>1.1814926862843206E-24</v>
      </c>
      <c r="IA168" s="86">
        <f t="shared" si="425"/>
        <v>2.2625395600952312E-22</v>
      </c>
      <c r="IB168" s="86">
        <f t="shared" si="426"/>
        <v>2.1040522639990926E-23</v>
      </c>
      <c r="IC168" s="86">
        <f t="shared" si="427"/>
        <v>1.4046778534709534E-23</v>
      </c>
      <c r="ID168" s="86">
        <f t="shared" si="428"/>
        <v>4.6494082539527294E-19</v>
      </c>
      <c r="IE168" s="86">
        <f t="shared" si="429"/>
        <v>2.1765200981104588E-16</v>
      </c>
      <c r="IF168" s="86">
        <f t="shared" si="430"/>
        <v>7.25799667150574E-12</v>
      </c>
      <c r="IG168" s="86">
        <f t="shared" si="431"/>
        <v>5.1384708648468319E-12</v>
      </c>
      <c r="II168" s="86">
        <f t="shared" si="540"/>
        <v>0.21476725697589397</v>
      </c>
      <c r="IJ168" s="86">
        <f t="shared" si="541"/>
        <v>0.49861252267874973</v>
      </c>
      <c r="IK168" s="86">
        <f t="shared" si="542"/>
        <v>0.3759308656913336</v>
      </c>
      <c r="IL168" s="86">
        <f t="shared" si="543"/>
        <v>0.35717002564016831</v>
      </c>
      <c r="IM168" s="86">
        <f t="shared" si="544"/>
        <v>0.35565758116683788</v>
      </c>
      <c r="IN168" s="86">
        <f t="shared" si="545"/>
        <v>0.46522517261985602</v>
      </c>
      <c r="IO168" s="86">
        <f t="shared" si="546"/>
        <v>0.40322282489248307</v>
      </c>
      <c r="IP168" s="86">
        <f t="shared" si="547"/>
        <v>0.50702588678417293</v>
      </c>
      <c r="IQ168" s="86">
        <f t="shared" si="548"/>
        <v>0.50652340828938114</v>
      </c>
      <c r="IR168" s="86">
        <f t="shared" si="549"/>
        <v>0.50604786796202728</v>
      </c>
      <c r="IS168" s="86">
        <f t="shared" si="550"/>
        <v>0.47403512560202932</v>
      </c>
      <c r="IT168" s="86">
        <f t="shared" si="551"/>
        <v>0.24924434058724101</v>
      </c>
      <c r="IU168" s="86">
        <f t="shared" si="552"/>
        <v>0.13753465178303431</v>
      </c>
      <c r="IV168" s="86">
        <f t="shared" si="553"/>
        <v>0.10618196062124854</v>
      </c>
      <c r="IW168" s="86">
        <f t="shared" si="554"/>
        <v>0.1371149654446234</v>
      </c>
      <c r="IY168" s="86">
        <f t="shared" si="555"/>
        <v>0.21476725697590665</v>
      </c>
      <c r="IZ168" s="86">
        <f t="shared" si="556"/>
        <v>0.49861252267875006</v>
      </c>
      <c r="JA168" s="86">
        <f t="shared" si="557"/>
        <v>0.3759308656913336</v>
      </c>
      <c r="JB168" s="86">
        <f t="shared" si="558"/>
        <v>0.35717002564016831</v>
      </c>
      <c r="JC168" s="86">
        <f t="shared" si="559"/>
        <v>0.35565758116683788</v>
      </c>
      <c r="JD168" s="86">
        <f t="shared" si="560"/>
        <v>0.46522517261985602</v>
      </c>
      <c r="JE168" s="86">
        <f t="shared" si="561"/>
        <v>0.40322282489248307</v>
      </c>
      <c r="JF168" s="86">
        <f t="shared" si="562"/>
        <v>0.50702588678417293</v>
      </c>
      <c r="JG168" s="86">
        <f t="shared" si="563"/>
        <v>0.50652340828938114</v>
      </c>
      <c r="JH168" s="86">
        <f t="shared" si="564"/>
        <v>0.50604786796202728</v>
      </c>
      <c r="JI168" s="86">
        <f t="shared" si="565"/>
        <v>0.47403512560202932</v>
      </c>
      <c r="JJ168" s="86">
        <f t="shared" si="566"/>
        <v>0.24924434058724101</v>
      </c>
      <c r="JK168" s="86">
        <f t="shared" si="567"/>
        <v>0.13753465178303453</v>
      </c>
      <c r="JL168" s="86">
        <f t="shared" si="568"/>
        <v>0.10618196062850654</v>
      </c>
      <c r="JM168" s="86">
        <f t="shared" si="569"/>
        <v>0.13711496544976187</v>
      </c>
    </row>
    <row r="169" spans="2:273" x14ac:dyDescent="0.25">
      <c r="B169" s="2">
        <v>142</v>
      </c>
      <c r="C169" s="37">
        <v>91.742000000000004</v>
      </c>
      <c r="D169" s="37">
        <v>91.322999999999993</v>
      </c>
      <c r="E169" s="37">
        <v>91.983999999999995</v>
      </c>
      <c r="F169" s="37">
        <v>93.623000000000005</v>
      </c>
      <c r="G169" s="37">
        <v>94.704999999999998</v>
      </c>
      <c r="H169" s="37">
        <v>93.216999999999999</v>
      </c>
      <c r="I169" s="37">
        <v>96.706999999999994</v>
      </c>
      <c r="J169" s="37">
        <v>93.813999999999993</v>
      </c>
      <c r="K169" s="37">
        <v>95.373000000000005</v>
      </c>
      <c r="L169" s="37">
        <v>94.525000000000006</v>
      </c>
      <c r="M169" s="37">
        <v>98.85</v>
      </c>
      <c r="N169" s="37">
        <v>98.542000000000002</v>
      </c>
      <c r="O169" s="37">
        <v>98.644000000000005</v>
      </c>
      <c r="P169" s="37">
        <v>106.833</v>
      </c>
      <c r="Q169" s="37">
        <v>131.69999999999999</v>
      </c>
      <c r="S169" s="4">
        <f t="shared" si="441"/>
        <v>89.572052297264037</v>
      </c>
      <c r="T169" s="4">
        <f t="shared" si="442"/>
        <v>91.859322867567727</v>
      </c>
      <c r="U169" s="4">
        <f t="shared" si="443"/>
        <v>92.5195567833224</v>
      </c>
      <c r="V169" s="4">
        <f t="shared" si="444"/>
        <v>92.750603595492521</v>
      </c>
      <c r="W169" s="4">
        <f t="shared" si="445"/>
        <v>93.290658742965249</v>
      </c>
      <c r="X169" s="4">
        <f t="shared" si="446"/>
        <v>93.679072671420926</v>
      </c>
      <c r="Y169" s="4">
        <f t="shared" si="447"/>
        <v>97.612168393535001</v>
      </c>
      <c r="Z169" s="4">
        <f t="shared" si="448"/>
        <v>93.687588725538831</v>
      </c>
      <c r="AA169" s="4">
        <f t="shared" si="449"/>
        <v>94.210311245542115</v>
      </c>
      <c r="AB169" s="4">
        <f t="shared" si="450"/>
        <v>94.648994931608101</v>
      </c>
      <c r="AC169" s="4">
        <f t="shared" si="451"/>
        <v>97.123650369922245</v>
      </c>
      <c r="AD169" s="4">
        <f t="shared" si="452"/>
        <v>100.24853317359486</v>
      </c>
      <c r="AE169" s="4">
        <f t="shared" si="453"/>
        <v>99.534117576177721</v>
      </c>
      <c r="AF169" s="4">
        <f t="shared" si="454"/>
        <v>107.45689565775436</v>
      </c>
      <c r="AG169" s="4">
        <f t="shared" si="455"/>
        <v>131.44833655640514</v>
      </c>
      <c r="AI169" s="4">
        <f t="shared" si="456"/>
        <v>2.1699477027359677</v>
      </c>
      <c r="AJ169" s="4">
        <f t="shared" si="457"/>
        <v>-0.5363228675677334</v>
      </c>
      <c r="AK169" s="4">
        <f t="shared" si="458"/>
        <v>-0.53555678332240575</v>
      </c>
      <c r="AL169" s="4">
        <f t="shared" si="459"/>
        <v>0.87239640450748368</v>
      </c>
      <c r="AM169" s="4">
        <f t="shared" si="460"/>
        <v>1.4143412570347493</v>
      </c>
      <c r="AN169" s="4">
        <f t="shared" si="461"/>
        <v>-0.46207267142092689</v>
      </c>
      <c r="AO169" s="4">
        <f t="shared" si="462"/>
        <v>-0.905168393535007</v>
      </c>
      <c r="AP169" s="4">
        <f t="shared" si="463"/>
        <v>0.12641127446116229</v>
      </c>
      <c r="AQ169" s="4">
        <f t="shared" si="464"/>
        <v>1.1626887544578892</v>
      </c>
      <c r="AR169" s="4">
        <f t="shared" si="465"/>
        <v>-0.12399493160809527</v>
      </c>
      <c r="AS169" s="4">
        <f t="shared" si="466"/>
        <v>1.726349630077749</v>
      </c>
      <c r="AT169" s="4">
        <f t="shared" si="467"/>
        <v>-1.7065331735948632</v>
      </c>
      <c r="AU169" s="4">
        <f t="shared" si="468"/>
        <v>-0.89011757617771536</v>
      </c>
      <c r="AV169" s="4">
        <f t="shared" si="469"/>
        <v>-0.6238956577543604</v>
      </c>
      <c r="AW169" s="4">
        <f t="shared" si="469"/>
        <v>0.25166344359485038</v>
      </c>
      <c r="AY169" s="2">
        <f t="shared" si="520"/>
        <v>89.572052297264037</v>
      </c>
      <c r="AZ169" s="2">
        <f t="shared" si="359"/>
        <v>89.53966905405116</v>
      </c>
      <c r="BA169" s="2">
        <f t="shared" si="360"/>
        <v>87.448100128437375</v>
      </c>
      <c r="BB169" s="2">
        <f t="shared" si="361"/>
        <v>85.875662662620783</v>
      </c>
      <c r="BC169" s="2">
        <f t="shared" si="362"/>
        <v>85.918403706736839</v>
      </c>
      <c r="BD169" s="2">
        <f t="shared" si="363"/>
        <v>86.591225982646208</v>
      </c>
      <c r="BE169" s="2">
        <f t="shared" si="364"/>
        <v>87.920201953830542</v>
      </c>
      <c r="BF169" s="2">
        <f t="shared" si="365"/>
        <v>88.740134201231513</v>
      </c>
      <c r="BG169" s="2">
        <f t="shared" si="366"/>
        <v>88.343915611729045</v>
      </c>
      <c r="BH169" s="2">
        <f t="shared" si="367"/>
        <v>87.56039898575807</v>
      </c>
      <c r="BI169" s="2">
        <f t="shared" si="368"/>
        <v>86.698730528356592</v>
      </c>
      <c r="BJ169" s="2">
        <f t="shared" si="369"/>
        <v>86.072601795414528</v>
      </c>
      <c r="BK169" s="2">
        <f t="shared" si="370"/>
        <v>88.574721530276051</v>
      </c>
      <c r="BL169" s="2">
        <f t="shared" si="371"/>
        <v>90.300600705629734</v>
      </c>
      <c r="BM169" s="2">
        <f t="shared" si="372"/>
        <v>94.204720875714486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120.28954122807018</v>
      </c>
      <c r="DL169" s="2">
        <f t="shared" si="501"/>
        <v>107.39692090592334</v>
      </c>
      <c r="DM169" s="2">
        <f t="shared" si="501"/>
        <v>113.06043560564615</v>
      </c>
      <c r="DN169" s="2">
        <f t="shared" si="501"/>
        <v>104.71263562753037</v>
      </c>
      <c r="DO169" s="2">
        <f t="shared" si="501"/>
        <v>109.50404880183828</v>
      </c>
      <c r="DP169" s="2">
        <f t="shared" si="501"/>
        <v>117.30004753324755</v>
      </c>
      <c r="DQ169" s="2">
        <f t="shared" si="501"/>
        <v>115.31135462184872</v>
      </c>
      <c r="DR169" s="2">
        <f t="shared" si="501"/>
        <v>115.22525434173669</v>
      </c>
      <c r="DS169" s="2">
        <f t="shared" si="501"/>
        <v>108.83051136851137</v>
      </c>
      <c r="DT169" s="2">
        <f t="shared" si="501"/>
        <v>107.84505512655508</v>
      </c>
      <c r="DU169" s="2">
        <f t="shared" si="501"/>
        <v>113.67636233376236</v>
      </c>
      <c r="DV169" s="2">
        <f t="shared" si="501"/>
        <v>108.66782337600758</v>
      </c>
      <c r="DW169" s="2">
        <f t="shared" si="501"/>
        <v>114.2531807637597</v>
      </c>
      <c r="DX169" s="2">
        <f t="shared" si="501"/>
        <v>129.3736039724981</v>
      </c>
      <c r="DY169" s="2">
        <f t="shared" si="501"/>
        <v>119.45859879032263</v>
      </c>
      <c r="EA169" s="2">
        <f t="shared" si="440"/>
        <v>89.381487804217741</v>
      </c>
      <c r="EB169" s="2">
        <f t="shared" si="502"/>
        <v>88.89266913219231</v>
      </c>
      <c r="EC169" s="2">
        <f t="shared" si="503"/>
        <v>86.995104910908694</v>
      </c>
      <c r="ED169" s="2">
        <f t="shared" si="504"/>
        <v>85.108068767038333</v>
      </c>
      <c r="EE169" s="2">
        <f t="shared" si="505"/>
        <v>85.508348773466508</v>
      </c>
      <c r="EF169" s="2">
        <f t="shared" si="506"/>
        <v>86.403719329214439</v>
      </c>
      <c r="EG169" s="2">
        <f t="shared" si="507"/>
        <v>88.040660636828946</v>
      </c>
      <c r="EH169" s="2">
        <f t="shared" si="508"/>
        <v>88.710783360690272</v>
      </c>
      <c r="EI169" s="2">
        <f t="shared" si="509"/>
        <v>88.45438183139413</v>
      </c>
      <c r="EJ169" s="2">
        <f t="shared" si="510"/>
        <v>87.455262340865076</v>
      </c>
      <c r="EK169" s="2">
        <f t="shared" si="511"/>
        <v>86.549271909197785</v>
      </c>
      <c r="EL169" s="2">
        <f t="shared" si="512"/>
        <v>85.924956561267493</v>
      </c>
      <c r="EM169" s="2">
        <f t="shared" si="513"/>
        <v>88.755856374089177</v>
      </c>
      <c r="EN169" s="2">
        <f t="shared" si="514"/>
        <v>90.179081123093383</v>
      </c>
      <c r="EO169" s="2">
        <f t="shared" si="515"/>
        <v>94.516150162496345</v>
      </c>
      <c r="EQ169" s="2">
        <f t="shared" si="516"/>
        <v>89.814818097638764</v>
      </c>
      <c r="ER169" s="2">
        <f t="shared" si="517"/>
        <v>90.12946775204064</v>
      </c>
      <c r="ES169" s="2">
        <f t="shared" si="517"/>
        <v>87.932494269540612</v>
      </c>
      <c r="ET169" s="2">
        <f t="shared" si="517"/>
        <v>86.71277927359543</v>
      </c>
      <c r="EU169" s="2">
        <f t="shared" si="517"/>
        <v>86.365912851876146</v>
      </c>
      <c r="EV169" s="2">
        <f t="shared" si="517"/>
        <v>86.768539524488446</v>
      </c>
      <c r="EW169" s="2">
        <f t="shared" si="517"/>
        <v>87.788673980552076</v>
      </c>
      <c r="EX169" s="2">
        <f t="shared" si="517"/>
        <v>88.760309569897075</v>
      </c>
      <c r="EY169" s="2">
        <f t="shared" si="517"/>
        <v>88.245709770271418</v>
      </c>
      <c r="EZ169" s="2">
        <f t="shared" si="517"/>
        <v>87.649746561177892</v>
      </c>
      <c r="FA169" s="2">
        <f t="shared" si="517"/>
        <v>86.836992676721906</v>
      </c>
      <c r="FB169" s="2">
        <f t="shared" si="517"/>
        <v>86.245987752418529</v>
      </c>
      <c r="FC169" s="2">
        <f t="shared" si="517"/>
        <v>88.318550490374577</v>
      </c>
      <c r="FD169" s="2">
        <f t="shared" si="517"/>
        <v>90.482959217290045</v>
      </c>
      <c r="FE169" s="2">
        <f t="shared" si="517"/>
        <v>93.739928319531941</v>
      </c>
      <c r="FG169" s="2">
        <f t="shared" si="518"/>
        <v>0.99992076926381135</v>
      </c>
      <c r="FH169" s="2">
        <f t="shared" si="519"/>
        <v>0.99990973357809099</v>
      </c>
      <c r="FI169" s="2">
        <f t="shared" si="519"/>
        <v>0.99989892674043146</v>
      </c>
      <c r="FJ169" s="2">
        <f t="shared" si="519"/>
        <v>0.99990089122412473</v>
      </c>
      <c r="FK169" s="2">
        <f t="shared" si="519"/>
        <v>0.99990421240167593</v>
      </c>
      <c r="FL169" s="2">
        <f t="shared" si="519"/>
        <v>0.9999001368310152</v>
      </c>
      <c r="FM169" s="2">
        <f t="shared" si="519"/>
        <v>0.99988623872396831</v>
      </c>
      <c r="FN169" s="2">
        <f t="shared" si="519"/>
        <v>0.99989731859285214</v>
      </c>
      <c r="FO169" s="2">
        <f t="shared" si="519"/>
        <v>0.99989373848391538</v>
      </c>
      <c r="FP169" s="2">
        <f t="shared" si="519"/>
        <v>0.99989532106129164</v>
      </c>
      <c r="FQ169" s="2">
        <f t="shared" si="519"/>
        <v>0.99989799791918121</v>
      </c>
      <c r="FR169" s="2">
        <f t="shared" si="519"/>
        <v>0.99989509915647146</v>
      </c>
      <c r="FS169" s="2">
        <f t="shared" si="519"/>
        <v>0.99989496762307539</v>
      </c>
      <c r="FT169" s="2">
        <f t="shared" si="519"/>
        <v>0.99988542210849329</v>
      </c>
      <c r="FU169" s="2">
        <f t="shared" si="519"/>
        <v>0.99988570569098312</v>
      </c>
      <c r="FW169" s="2">
        <f t="shared" si="536"/>
        <v>0.43411602667852883</v>
      </c>
      <c r="FX169" s="2">
        <f t="shared" si="376"/>
        <v>0.52177419905292566</v>
      </c>
      <c r="FY169" s="2">
        <f t="shared" si="377"/>
        <v>0.48044145738002725</v>
      </c>
      <c r="FZ169" s="2">
        <f t="shared" si="378"/>
        <v>0.47712712531685314</v>
      </c>
      <c r="GA169" s="2">
        <f t="shared" si="379"/>
        <v>0.47548218618334354</v>
      </c>
      <c r="GB169" s="2">
        <f t="shared" si="380"/>
        <v>0.50551271715866686</v>
      </c>
      <c r="GC169" s="2">
        <f t="shared" si="381"/>
        <v>0.49034751986489428</v>
      </c>
      <c r="GD169" s="2">
        <f t="shared" si="382"/>
        <v>0.53766072101218598</v>
      </c>
      <c r="GE169" s="2">
        <f t="shared" si="383"/>
        <v>0.53975322559060324</v>
      </c>
      <c r="GF169" s="2">
        <f t="shared" si="384"/>
        <v>0.52961758469676745</v>
      </c>
      <c r="GG169" s="2">
        <f t="shared" si="385"/>
        <v>0.50984015075186984</v>
      </c>
      <c r="GH169" s="2">
        <f t="shared" si="386"/>
        <v>0.45247780352152267</v>
      </c>
      <c r="GI169" s="2">
        <f t="shared" si="387"/>
        <v>0.42033024307295663</v>
      </c>
      <c r="GJ169" s="2">
        <f t="shared" si="388"/>
        <v>0.38511745000581538</v>
      </c>
      <c r="GK169" s="2">
        <f t="shared" si="389"/>
        <v>0.40488433759186276</v>
      </c>
      <c r="GM169" s="86">
        <f t="shared" si="537"/>
        <v>1.9895420989021995E-245</v>
      </c>
      <c r="GN169" s="86">
        <f t="shared" si="390"/>
        <v>3.9476376101553216E-180</v>
      </c>
      <c r="GO169" s="86">
        <f t="shared" si="391"/>
        <v>1.3558508083326056E-171</v>
      </c>
      <c r="GP169" s="86">
        <f t="shared" si="392"/>
        <v>4.3837503813009946E-290</v>
      </c>
      <c r="GQ169" s="86">
        <f t="shared" si="393"/>
        <v>1.2959127939708371E-261</v>
      </c>
      <c r="GR169" s="86">
        <f t="shared" si="394"/>
        <v>1.7877332762688399E-240</v>
      </c>
      <c r="GS169" s="86">
        <f t="shared" si="395"/>
        <v>4.7714900397119242E-215</v>
      </c>
      <c r="GT169" s="86">
        <f t="shared" si="396"/>
        <v>5.3170784334095516E-231</v>
      </c>
      <c r="GU169" s="86">
        <f t="shared" si="397"/>
        <v>1.352504986373863E-211</v>
      </c>
      <c r="GV169" s="86">
        <f t="shared" si="398"/>
        <v>1.201524329142923E-186</v>
      </c>
      <c r="GW169" s="86">
        <f t="shared" si="399"/>
        <v>2.0043459367381709E-252</v>
      </c>
      <c r="GX169" s="86">
        <f t="shared" si="400"/>
        <v>2.3015268834454091E-260</v>
      </c>
      <c r="GY169" s="86">
        <f t="shared" si="401"/>
        <v>4.5360775045029531E-239</v>
      </c>
      <c r="GZ169" s="86">
        <f t="shared" si="402"/>
        <v>2.0412726770641188E-268</v>
      </c>
      <c r="HA169" s="86">
        <f t="shared" si="403"/>
        <v>0</v>
      </c>
      <c r="HC169" s="86">
        <f t="shared" si="538"/>
        <v>1.1602132896928512E-139</v>
      </c>
      <c r="HD169" s="86">
        <f t="shared" si="404"/>
        <v>4.1151736629263255E-144</v>
      </c>
      <c r="HE169" s="86">
        <f t="shared" si="405"/>
        <v>2.6999093288470381E-137</v>
      </c>
      <c r="HF169" s="86">
        <f t="shared" si="406"/>
        <v>4.4467290954067382E-217</v>
      </c>
      <c r="HG169" s="86">
        <f t="shared" si="407"/>
        <v>8.4776531438156158E-229</v>
      </c>
      <c r="HH169" s="86">
        <f t="shared" si="408"/>
        <v>0</v>
      </c>
      <c r="HI169" s="86">
        <f t="shared" si="409"/>
        <v>1.0149711309718624E-166</v>
      </c>
      <c r="HJ169" s="86">
        <f t="shared" si="410"/>
        <v>6.7060291964057857E-236</v>
      </c>
      <c r="HK169" s="86">
        <f t="shared" si="411"/>
        <v>7.3233433915711768E-267</v>
      </c>
      <c r="HL169" s="86">
        <f t="shared" si="412"/>
        <v>4.3255542449221202E-148</v>
      </c>
      <c r="HM169" s="86">
        <f t="shared" si="413"/>
        <v>8.8577868005940685E-242</v>
      </c>
      <c r="HN169" s="86">
        <f t="shared" si="414"/>
        <v>1.0181981783166765E-181</v>
      </c>
      <c r="HO169" s="86">
        <f t="shared" si="415"/>
        <v>1.2255329691282911E-147</v>
      </c>
      <c r="HP169" s="86">
        <f t="shared" si="416"/>
        <v>2.2557106041341296E-174</v>
      </c>
      <c r="HQ169" s="86">
        <f t="shared" si="417"/>
        <v>4.8468959252858469E-197</v>
      </c>
      <c r="HS169" s="86">
        <f t="shared" si="539"/>
        <v>9.6543280890895654E-16</v>
      </c>
      <c r="HT169" s="86">
        <f t="shared" si="418"/>
        <v>2.2840797106566008E-17</v>
      </c>
      <c r="HU169" s="86">
        <f t="shared" si="419"/>
        <v>1.3245816534093341E-20</v>
      </c>
      <c r="HV169" s="86">
        <f t="shared" si="420"/>
        <v>9.1784383738557474E-22</v>
      </c>
      <c r="HW169" s="86">
        <f t="shared" si="421"/>
        <v>3.6684476145233514E-21</v>
      </c>
      <c r="HX169" s="86">
        <f t="shared" si="422"/>
        <v>3.9009375311278665E-22</v>
      </c>
      <c r="HY169" s="86">
        <f t="shared" si="423"/>
        <v>2.5959471610495366E-26</v>
      </c>
      <c r="HZ169" s="86">
        <f t="shared" si="424"/>
        <v>2.1538045541107025E-26</v>
      </c>
      <c r="IA169" s="86">
        <f t="shared" si="425"/>
        <v>6.0975174017495045E-24</v>
      </c>
      <c r="IB169" s="86">
        <f t="shared" si="426"/>
        <v>4.5474769709041325E-25</v>
      </c>
      <c r="IC169" s="86">
        <f t="shared" si="427"/>
        <v>2.7826185207844864E-25</v>
      </c>
      <c r="ID169" s="86">
        <f t="shared" si="428"/>
        <v>1.6147842546371213E-20</v>
      </c>
      <c r="IE169" s="86">
        <f t="shared" si="429"/>
        <v>1.0880813484523548E-17</v>
      </c>
      <c r="IF169" s="86">
        <f t="shared" si="430"/>
        <v>7.9426483800026893E-13</v>
      </c>
      <c r="IG169" s="86">
        <f t="shared" si="431"/>
        <v>5.320009898479635E-13</v>
      </c>
      <c r="II169" s="86">
        <f t="shared" si="540"/>
        <v>0.30290309431922496</v>
      </c>
      <c r="IJ169" s="86">
        <f t="shared" si="541"/>
        <v>0.50516854129338906</v>
      </c>
      <c r="IK169" s="86">
        <f t="shared" si="542"/>
        <v>0.45903741032542772</v>
      </c>
      <c r="IL169" s="86">
        <f t="shared" si="543"/>
        <v>0.44719170454699658</v>
      </c>
      <c r="IM169" s="86">
        <f t="shared" si="544"/>
        <v>0.44397204281106639</v>
      </c>
      <c r="IN169" s="86">
        <f t="shared" si="545"/>
        <v>0.50517270864843244</v>
      </c>
      <c r="IO169" s="86">
        <f t="shared" si="546"/>
        <v>0.48198452962644528</v>
      </c>
      <c r="IP169" s="86">
        <f t="shared" si="547"/>
        <v>0.47225189426366188</v>
      </c>
      <c r="IQ169" s="86">
        <f t="shared" si="548"/>
        <v>0.47198255459647592</v>
      </c>
      <c r="IR169" s="86">
        <f t="shared" si="549"/>
        <v>0.49120002800598395</v>
      </c>
      <c r="IS169" s="86">
        <f t="shared" si="550"/>
        <v>0.50733870414896698</v>
      </c>
      <c r="IT169" s="86">
        <f t="shared" si="551"/>
        <v>0.35112562960791921</v>
      </c>
      <c r="IU169" s="86">
        <f t="shared" si="552"/>
        <v>0.22004179361387158</v>
      </c>
      <c r="IV169" s="86">
        <f t="shared" si="553"/>
        <v>0.16246176282903854</v>
      </c>
      <c r="IW169" s="86">
        <f t="shared" si="554"/>
        <v>0.19582586542314059</v>
      </c>
      <c r="IY169" s="86">
        <f t="shared" si="555"/>
        <v>0.30290309431922591</v>
      </c>
      <c r="IZ169" s="86">
        <f t="shared" si="556"/>
        <v>0.50516854129338906</v>
      </c>
      <c r="JA169" s="86">
        <f t="shared" si="557"/>
        <v>0.45903741032542772</v>
      </c>
      <c r="JB169" s="86">
        <f t="shared" si="558"/>
        <v>0.44719170454699658</v>
      </c>
      <c r="JC169" s="86">
        <f t="shared" si="559"/>
        <v>0.44397204281106639</v>
      </c>
      <c r="JD169" s="86">
        <f t="shared" si="560"/>
        <v>0.50517270864843244</v>
      </c>
      <c r="JE169" s="86">
        <f t="shared" si="561"/>
        <v>0.48198452962644528</v>
      </c>
      <c r="JF169" s="86">
        <f t="shared" si="562"/>
        <v>0.47225189426366188</v>
      </c>
      <c r="JG169" s="86">
        <f t="shared" si="563"/>
        <v>0.47198255459647592</v>
      </c>
      <c r="JH169" s="86">
        <f t="shared" si="564"/>
        <v>0.49120002800598395</v>
      </c>
      <c r="JI169" s="86">
        <f t="shared" si="565"/>
        <v>0.50733870414896698</v>
      </c>
      <c r="JJ169" s="86">
        <f t="shared" si="566"/>
        <v>0.35112562960791921</v>
      </c>
      <c r="JK169" s="86">
        <f t="shared" si="567"/>
        <v>0.22004179361387158</v>
      </c>
      <c r="JL169" s="86">
        <f t="shared" si="568"/>
        <v>0.1624617628298328</v>
      </c>
      <c r="JM169" s="86">
        <f t="shared" si="569"/>
        <v>0.19582586542367258</v>
      </c>
    </row>
    <row r="170" spans="2:273" x14ac:dyDescent="0.25">
      <c r="B170" s="2">
        <v>143</v>
      </c>
      <c r="C170" s="37">
        <v>89.113</v>
      </c>
      <c r="D170" s="37">
        <v>89.725999999999999</v>
      </c>
      <c r="E170" s="37">
        <v>90.59</v>
      </c>
      <c r="F170" s="37">
        <v>90.966999999999999</v>
      </c>
      <c r="G170" s="37">
        <v>91.492000000000004</v>
      </c>
      <c r="H170" s="37">
        <v>91.516999999999996</v>
      </c>
      <c r="I170" s="37">
        <v>95.828000000000003</v>
      </c>
      <c r="J170" s="37">
        <v>91.271000000000001</v>
      </c>
      <c r="K170" s="37">
        <v>90.897999999999996</v>
      </c>
      <c r="L170" s="37">
        <v>91.474999999999994</v>
      </c>
      <c r="M170" s="37">
        <v>95.132999999999996</v>
      </c>
      <c r="N170" s="37">
        <v>102.102</v>
      </c>
      <c r="O170" s="37">
        <v>102.017</v>
      </c>
      <c r="P170" s="37">
        <v>111.65</v>
      </c>
      <c r="Q170" s="37">
        <v>134.61699999999999</v>
      </c>
      <c r="S170" s="4">
        <f t="shared" si="441"/>
        <v>89.440683087312308</v>
      </c>
      <c r="T170" s="4">
        <f t="shared" si="442"/>
        <v>91.064219330174708</v>
      </c>
      <c r="U170" s="4">
        <f t="shared" si="443"/>
        <v>91.673404467412141</v>
      </c>
      <c r="V170" s="4">
        <f t="shared" si="444"/>
        <v>91.800658643956311</v>
      </c>
      <c r="W170" s="4">
        <f t="shared" si="445"/>
        <v>92.333247353901527</v>
      </c>
      <c r="X170" s="4">
        <f t="shared" si="446"/>
        <v>91.687423466423098</v>
      </c>
      <c r="Y170" s="4">
        <f t="shared" si="447"/>
        <v>95.469235739676293</v>
      </c>
      <c r="Z170" s="4">
        <f t="shared" si="448"/>
        <v>91.441276910532309</v>
      </c>
      <c r="AA170" s="4">
        <f t="shared" si="449"/>
        <v>91.687966844300846</v>
      </c>
      <c r="AB170" s="4">
        <f t="shared" si="450"/>
        <v>91.772180696372047</v>
      </c>
      <c r="AC170" s="4">
        <f t="shared" si="451"/>
        <v>93.838953065039235</v>
      </c>
      <c r="AD170" s="4">
        <f t="shared" si="452"/>
        <v>100.4502307146427</v>
      </c>
      <c r="AE170" s="4">
        <f t="shared" si="453"/>
        <v>101.78193014757863</v>
      </c>
      <c r="AF170" s="4">
        <f t="shared" si="454"/>
        <v>111.82346558130078</v>
      </c>
      <c r="AG170" s="4">
        <f t="shared" si="455"/>
        <v>138.20544672051261</v>
      </c>
      <c r="AI170" s="4">
        <f t="shared" si="456"/>
        <v>-0.32768308731230888</v>
      </c>
      <c r="AJ170" s="4">
        <f t="shared" si="457"/>
        <v>-1.3382193301747094</v>
      </c>
      <c r="AK170" s="4">
        <f t="shared" si="458"/>
        <v>-1.0834044674121373</v>
      </c>
      <c r="AL170" s="4">
        <f t="shared" si="459"/>
        <v>-0.83365864395631206</v>
      </c>
      <c r="AM170" s="4">
        <f t="shared" si="460"/>
        <v>-0.84124735390152239</v>
      </c>
      <c r="AN170" s="4">
        <f t="shared" si="461"/>
        <v>-0.17042346642310235</v>
      </c>
      <c r="AO170" s="4">
        <f t="shared" si="462"/>
        <v>0.35876426032371</v>
      </c>
      <c r="AP170" s="4">
        <f t="shared" si="463"/>
        <v>-0.17027691053230853</v>
      </c>
      <c r="AQ170" s="4">
        <f t="shared" si="464"/>
        <v>-0.7899668443008494</v>
      </c>
      <c r="AR170" s="4">
        <f t="shared" si="465"/>
        <v>-0.29718069637205247</v>
      </c>
      <c r="AS170" s="4">
        <f t="shared" si="466"/>
        <v>1.2940469349607611</v>
      </c>
      <c r="AT170" s="4">
        <f t="shared" si="467"/>
        <v>1.6517692853573038</v>
      </c>
      <c r="AU170" s="4">
        <f t="shared" si="468"/>
        <v>0.23506985242136125</v>
      </c>
      <c r="AV170" s="4">
        <f t="shared" si="469"/>
        <v>-0.17346558130077483</v>
      </c>
      <c r="AW170" s="4">
        <f t="shared" si="469"/>
        <v>-3.5884467205126214</v>
      </c>
      <c r="AY170" s="2">
        <f t="shared" si="520"/>
        <v>89.440683087312308</v>
      </c>
      <c r="AZ170" s="2">
        <f t="shared" si="359"/>
        <v>89.414542616943464</v>
      </c>
      <c r="BA170" s="2">
        <f t="shared" si="360"/>
        <v>87.308108295439183</v>
      </c>
      <c r="BB170" s="2">
        <f t="shared" si="361"/>
        <v>85.770978151801543</v>
      </c>
      <c r="BC170" s="2">
        <f t="shared" si="362"/>
        <v>85.791865080455906</v>
      </c>
      <c r="BD170" s="2">
        <f t="shared" si="363"/>
        <v>86.445972106052039</v>
      </c>
      <c r="BE170" s="2">
        <f t="shared" si="364"/>
        <v>87.785429515588277</v>
      </c>
      <c r="BF170" s="2">
        <f t="shared" si="365"/>
        <v>88.61413717093356</v>
      </c>
      <c r="BG170" s="2">
        <f t="shared" si="366"/>
        <v>88.228867771822067</v>
      </c>
      <c r="BH170" s="2">
        <f t="shared" si="367"/>
        <v>87.423565183598697</v>
      </c>
      <c r="BI170" s="2">
        <f t="shared" si="368"/>
        <v>86.575569881806786</v>
      </c>
      <c r="BJ170" s="2">
        <f t="shared" si="369"/>
        <v>85.949737985783329</v>
      </c>
      <c r="BK170" s="2">
        <f t="shared" si="370"/>
        <v>88.441968989339045</v>
      </c>
      <c r="BL170" s="2">
        <f t="shared" si="371"/>
        <v>90.18157811965159</v>
      </c>
      <c r="BM170" s="2">
        <f t="shared" si="372"/>
        <v>94.089439057213056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120.36842159244264</v>
      </c>
      <c r="DL170" s="2">
        <f t="shared" si="501"/>
        <v>107.40004860627177</v>
      </c>
      <c r="DM170" s="2">
        <f t="shared" si="501"/>
        <v>113.14285479811797</v>
      </c>
      <c r="DN170" s="2">
        <f t="shared" si="501"/>
        <v>104.74489797570853</v>
      </c>
      <c r="DO170" s="2">
        <f t="shared" si="501"/>
        <v>109.57661243024401</v>
      </c>
      <c r="DP170" s="2">
        <f t="shared" si="501"/>
        <v>117.42192604032606</v>
      </c>
      <c r="DQ170" s="2">
        <f t="shared" si="501"/>
        <v>115.41764873949579</v>
      </c>
      <c r="DR170" s="2">
        <f t="shared" si="501"/>
        <v>115.32883809523808</v>
      </c>
      <c r="DS170" s="2">
        <f t="shared" si="501"/>
        <v>108.88648356928357</v>
      </c>
      <c r="DT170" s="2">
        <f t="shared" si="501"/>
        <v>107.89409051909048</v>
      </c>
      <c r="DU170" s="2">
        <f t="shared" si="501"/>
        <v>113.78156979836982</v>
      </c>
      <c r="DV170" s="2">
        <f t="shared" si="501"/>
        <v>108.73986913229018</v>
      </c>
      <c r="DW170" s="2">
        <f t="shared" si="501"/>
        <v>114.37076168070905</v>
      </c>
      <c r="DX170" s="2">
        <f t="shared" si="501"/>
        <v>129.59481970970208</v>
      </c>
      <c r="DY170" s="2">
        <f t="shared" si="501"/>
        <v>119.57085722140766</v>
      </c>
      <c r="EA170" s="2">
        <f t="shared" si="440"/>
        <v>89.235122702292955</v>
      </c>
      <c r="EB170" s="2">
        <f t="shared" si="502"/>
        <v>88.722632923368025</v>
      </c>
      <c r="EC170" s="2">
        <f t="shared" si="503"/>
        <v>86.821309167671345</v>
      </c>
      <c r="ED170" s="2">
        <f t="shared" si="504"/>
        <v>84.945896639491465</v>
      </c>
      <c r="EE170" s="2">
        <f t="shared" si="505"/>
        <v>85.351461323322937</v>
      </c>
      <c r="EF170" s="2">
        <f t="shared" si="506"/>
        <v>86.245421888790787</v>
      </c>
      <c r="EG170" s="2">
        <f t="shared" si="507"/>
        <v>87.915315980697059</v>
      </c>
      <c r="EH170" s="2">
        <f t="shared" si="508"/>
        <v>88.582812162220691</v>
      </c>
      <c r="EI170" s="2">
        <f t="shared" si="509"/>
        <v>88.347224869072761</v>
      </c>
      <c r="EJ170" s="2">
        <f t="shared" si="510"/>
        <v>87.310986187213643</v>
      </c>
      <c r="EK170" s="2">
        <f t="shared" si="511"/>
        <v>86.415840191733736</v>
      </c>
      <c r="EL170" s="2">
        <f t="shared" si="512"/>
        <v>85.79082529580856</v>
      </c>
      <c r="EM170" s="2">
        <f t="shared" si="513"/>
        <v>88.6385076709673</v>
      </c>
      <c r="EN170" s="2">
        <f t="shared" si="514"/>
        <v>90.050832216069182</v>
      </c>
      <c r="EO170" s="2">
        <f t="shared" si="515"/>
        <v>94.425627796934805</v>
      </c>
      <c r="EQ170" s="2">
        <f t="shared" si="516"/>
        <v>89.680136272441999</v>
      </c>
      <c r="ER170" s="2">
        <f t="shared" si="517"/>
        <v>89.990081818262439</v>
      </c>
      <c r="ES170" s="2">
        <f t="shared" si="517"/>
        <v>87.783402316568697</v>
      </c>
      <c r="ET170" s="2">
        <f t="shared" si="517"/>
        <v>86.592029393876118</v>
      </c>
      <c r="EU170" s="2">
        <f t="shared" si="517"/>
        <v>86.230694379655404</v>
      </c>
      <c r="EV170" s="2">
        <f t="shared" si="517"/>
        <v>86.619514261492796</v>
      </c>
      <c r="EW170" s="2">
        <f t="shared" si="517"/>
        <v>87.656749712553193</v>
      </c>
      <c r="EX170" s="2">
        <f t="shared" si="517"/>
        <v>88.634234698954458</v>
      </c>
      <c r="EY170" s="2">
        <f t="shared" si="517"/>
        <v>88.133286499459317</v>
      </c>
      <c r="EZ170" s="2">
        <f t="shared" si="517"/>
        <v>87.511198181010556</v>
      </c>
      <c r="FA170" s="2">
        <f t="shared" si="517"/>
        <v>86.71084396655877</v>
      </c>
      <c r="FB170" s="2">
        <f t="shared" si="517"/>
        <v>86.120492542500244</v>
      </c>
      <c r="FC170" s="2">
        <f t="shared" si="517"/>
        <v>88.18920975220037</v>
      </c>
      <c r="FD170" s="2">
        <f t="shared" si="517"/>
        <v>90.361811330266107</v>
      </c>
      <c r="FE170" s="2">
        <f t="shared" si="517"/>
        <v>93.632639604040222</v>
      </c>
      <c r="FG170" s="2">
        <f t="shared" si="518"/>
        <v>0.99992774020603048</v>
      </c>
      <c r="FH170" s="2">
        <f t="shared" si="519"/>
        <v>0.99991767539092857</v>
      </c>
      <c r="FI170" s="2">
        <f t="shared" si="519"/>
        <v>0.99990781927190886</v>
      </c>
      <c r="FJ170" s="2">
        <f t="shared" si="519"/>
        <v>0.99990961093388886</v>
      </c>
      <c r="FK170" s="2">
        <f t="shared" si="519"/>
        <v>0.99991263993575841</v>
      </c>
      <c r="FL170" s="2">
        <f t="shared" si="519"/>
        <v>0.99990892290715028</v>
      </c>
      <c r="FM170" s="2">
        <f t="shared" si="519"/>
        <v>0.99989624744462202</v>
      </c>
      <c r="FN170" s="2">
        <f t="shared" si="519"/>
        <v>0.99990635259759053</v>
      </c>
      <c r="FO170" s="2">
        <f t="shared" si="519"/>
        <v>0.99990308743940537</v>
      </c>
      <c r="FP170" s="2">
        <f t="shared" si="519"/>
        <v>0.99990453079391595</v>
      </c>
      <c r="FQ170" s="2">
        <f t="shared" si="519"/>
        <v>0.99990697216172431</v>
      </c>
      <c r="FR170" s="2">
        <f t="shared" si="519"/>
        <v>0.99990432841058252</v>
      </c>
      <c r="FS170" s="2">
        <f t="shared" si="519"/>
        <v>0.9999042084484836</v>
      </c>
      <c r="FT170" s="2">
        <f t="shared" si="519"/>
        <v>0.99989550266749372</v>
      </c>
      <c r="FU170" s="2">
        <f t="shared" si="519"/>
        <v>0.99989576130300672</v>
      </c>
      <c r="FW170" s="2">
        <f t="shared" si="536"/>
        <v>0.45686404391637014</v>
      </c>
      <c r="FX170" s="2">
        <f t="shared" si="376"/>
        <v>0.54469421639946924</v>
      </c>
      <c r="FY170" s="2">
        <f t="shared" si="377"/>
        <v>0.50345726823050763</v>
      </c>
      <c r="FZ170" s="2">
        <f t="shared" si="378"/>
        <v>0.5001370010264593</v>
      </c>
      <c r="GA170" s="2">
        <f t="shared" si="379"/>
        <v>0.49848836235096594</v>
      </c>
      <c r="GB170" s="2">
        <f t="shared" si="380"/>
        <v>0.52850784010877894</v>
      </c>
      <c r="GC170" s="2">
        <f t="shared" si="381"/>
        <v>0.51336898414574206</v>
      </c>
      <c r="GD170" s="2">
        <f t="shared" si="382"/>
        <v>0.56046073745202085</v>
      </c>
      <c r="GE170" s="2">
        <f t="shared" si="383"/>
        <v>0.56253401211526843</v>
      </c>
      <c r="GF170" s="2">
        <f t="shared" si="384"/>
        <v>0.55248410276532289</v>
      </c>
      <c r="GG170" s="2">
        <f t="shared" si="385"/>
        <v>0.53282001390703593</v>
      </c>
      <c r="GH170" s="2">
        <f t="shared" si="386"/>
        <v>0.47537970498439747</v>
      </c>
      <c r="GI170" s="2">
        <f t="shared" si="387"/>
        <v>0.44292129086643428</v>
      </c>
      <c r="GJ170" s="2">
        <f t="shared" si="388"/>
        <v>0.40714522806340803</v>
      </c>
      <c r="GK170" s="2">
        <f t="shared" si="389"/>
        <v>0.4272571126637098</v>
      </c>
      <c r="GM170" s="86">
        <f t="shared" si="537"/>
        <v>2.0964217857705983E-251</v>
      </c>
      <c r="GN170" s="86">
        <f t="shared" si="390"/>
        <v>1.6136911564492782E-184</v>
      </c>
      <c r="GO170" s="86">
        <f t="shared" si="391"/>
        <v>9.7529269264349363E-176</v>
      </c>
      <c r="GP170" s="86">
        <f t="shared" si="392"/>
        <v>3.8201683268078395E-297</v>
      </c>
      <c r="GQ170" s="86">
        <f t="shared" si="393"/>
        <v>6.4675132649082506E-268</v>
      </c>
      <c r="GR170" s="86">
        <f t="shared" si="394"/>
        <v>3.1966966703858304E-246</v>
      </c>
      <c r="GS170" s="86">
        <f t="shared" si="395"/>
        <v>2.9987200780068523E-220</v>
      </c>
      <c r="GT170" s="86">
        <f t="shared" si="396"/>
        <v>1.6376521755427556E-236</v>
      </c>
      <c r="GU170" s="86">
        <f t="shared" si="397"/>
        <v>1.1187860825110805E-216</v>
      </c>
      <c r="GV170" s="86">
        <f t="shared" si="398"/>
        <v>3.8833592219853925E-191</v>
      </c>
      <c r="GW170" s="86">
        <f t="shared" si="399"/>
        <v>1.6785648794651866E-258</v>
      </c>
      <c r="GX170" s="86">
        <f t="shared" si="400"/>
        <v>1.1222239664933834E-266</v>
      </c>
      <c r="GY170" s="86">
        <f t="shared" si="401"/>
        <v>7.3563778391846016E-245</v>
      </c>
      <c r="GZ170" s="86">
        <f t="shared" si="402"/>
        <v>6.8337461992969364E-275</v>
      </c>
      <c r="HA170" s="86">
        <f t="shared" si="403"/>
        <v>0</v>
      </c>
      <c r="HC170" s="86">
        <f t="shared" si="538"/>
        <v>3.0207862371413168E-144</v>
      </c>
      <c r="HD170" s="86">
        <f t="shared" si="404"/>
        <v>6.759968147665448E-149</v>
      </c>
      <c r="HE170" s="86">
        <f t="shared" si="405"/>
        <v>9.0917241164868321E-142</v>
      </c>
      <c r="HF170" s="86">
        <f t="shared" si="406"/>
        <v>3.317334023568095E-224</v>
      </c>
      <c r="HG170" s="86">
        <f t="shared" si="407"/>
        <v>2.8973547351307598E-236</v>
      </c>
      <c r="HH170" s="86">
        <f t="shared" si="408"/>
        <v>0</v>
      </c>
      <c r="HI170" s="86">
        <f t="shared" si="409"/>
        <v>3.7613450935599107E-172</v>
      </c>
      <c r="HJ170" s="86">
        <f t="shared" si="410"/>
        <v>1.9489066315238242E-243</v>
      </c>
      <c r="HK170" s="86">
        <f t="shared" si="411"/>
        <v>1.74336301069465E-275</v>
      </c>
      <c r="HL170" s="86">
        <f t="shared" si="412"/>
        <v>7.72753377315563E-153</v>
      </c>
      <c r="HM170" s="86">
        <f t="shared" si="413"/>
        <v>1.3007475102140893E-249</v>
      </c>
      <c r="HN170" s="86">
        <f t="shared" si="414"/>
        <v>1.0845838823018253E-187</v>
      </c>
      <c r="HO170" s="86">
        <f t="shared" si="415"/>
        <v>1.5443941962202238E-152</v>
      </c>
      <c r="HP170" s="86">
        <f t="shared" si="416"/>
        <v>3.9750087110409096E-180</v>
      </c>
      <c r="HQ170" s="86">
        <f t="shared" si="417"/>
        <v>1.8640111057294238E-203</v>
      </c>
      <c r="HS170" s="86">
        <f t="shared" si="539"/>
        <v>6.6310557072299533E-17</v>
      </c>
      <c r="HT170" s="86">
        <f t="shared" si="418"/>
        <v>1.4057380175243282E-18</v>
      </c>
      <c r="HU170" s="86">
        <f t="shared" si="419"/>
        <v>4.2442416491891698E-22</v>
      </c>
      <c r="HV170" s="86">
        <f t="shared" si="420"/>
        <v>2.435508752947372E-23</v>
      </c>
      <c r="HW170" s="86">
        <f t="shared" si="421"/>
        <v>1.1334667687665582E-22</v>
      </c>
      <c r="HX170" s="86">
        <f t="shared" si="422"/>
        <v>1.1282863022524048E-23</v>
      </c>
      <c r="HY170" s="86">
        <f t="shared" si="423"/>
        <v>3.5713714396347572E-28</v>
      </c>
      <c r="HZ170" s="86">
        <f t="shared" si="424"/>
        <v>3.4020884773049638E-28</v>
      </c>
      <c r="IA170" s="86">
        <f t="shared" si="425"/>
        <v>1.4441717706645217E-25</v>
      </c>
      <c r="IB170" s="86">
        <f t="shared" si="426"/>
        <v>8.5558930137960753E-27</v>
      </c>
      <c r="IC170" s="86">
        <f t="shared" si="427"/>
        <v>4.7738145262952826E-27</v>
      </c>
      <c r="ID170" s="86">
        <f t="shared" si="428"/>
        <v>4.9164825928289035E-22</v>
      </c>
      <c r="IE170" s="86">
        <f t="shared" si="429"/>
        <v>4.8121882847850518E-19</v>
      </c>
      <c r="IF170" s="86">
        <f t="shared" si="430"/>
        <v>7.9103717644898881E-14</v>
      </c>
      <c r="IG170" s="86">
        <f t="shared" si="431"/>
        <v>4.9953984661341773E-14</v>
      </c>
      <c r="II170" s="86">
        <f t="shared" si="540"/>
        <v>0.39127134940931968</v>
      </c>
      <c r="IJ170" s="86">
        <f t="shared" si="541"/>
        <v>0.47270025308899466</v>
      </c>
      <c r="IK170" s="86">
        <f t="shared" si="542"/>
        <v>0.50360711513379197</v>
      </c>
      <c r="IL170" s="86">
        <f t="shared" si="543"/>
        <v>0.50016891024340659</v>
      </c>
      <c r="IM170" s="86">
        <f t="shared" si="544"/>
        <v>0.49806886972218767</v>
      </c>
      <c r="IN170" s="86">
        <f t="shared" si="545"/>
        <v>0.49537407251040555</v>
      </c>
      <c r="IO170" s="86">
        <f t="shared" si="546"/>
        <v>0.50727288919152336</v>
      </c>
      <c r="IP170" s="86">
        <f t="shared" si="547"/>
        <v>0.39507224522152024</v>
      </c>
      <c r="IQ170" s="86">
        <f t="shared" si="548"/>
        <v>0.39919753117820894</v>
      </c>
      <c r="IR170" s="86">
        <f t="shared" si="549"/>
        <v>0.42859692333509936</v>
      </c>
      <c r="IS170" s="86">
        <f t="shared" si="550"/>
        <v>0.48367975165572097</v>
      </c>
      <c r="IT170" s="86">
        <f t="shared" si="551"/>
        <v>0.44202179840711481</v>
      </c>
      <c r="IU170" s="86">
        <f t="shared" si="552"/>
        <v>0.31709432682567656</v>
      </c>
      <c r="IV170" s="86">
        <f t="shared" si="553"/>
        <v>0.23239253617780817</v>
      </c>
      <c r="IW170" s="86">
        <f t="shared" si="554"/>
        <v>0.26523202426274828</v>
      </c>
      <c r="IY170" s="86">
        <f t="shared" si="555"/>
        <v>0.39127134940931974</v>
      </c>
      <c r="IZ170" s="86">
        <f t="shared" si="556"/>
        <v>0.47270025308899466</v>
      </c>
      <c r="JA170" s="86">
        <f t="shared" si="557"/>
        <v>0.50360711513379197</v>
      </c>
      <c r="JB170" s="86">
        <f t="shared" si="558"/>
        <v>0.50016891024340659</v>
      </c>
      <c r="JC170" s="86">
        <f t="shared" si="559"/>
        <v>0.49806886972218767</v>
      </c>
      <c r="JD170" s="86">
        <f t="shared" si="560"/>
        <v>0.49537407251040555</v>
      </c>
      <c r="JE170" s="86">
        <f t="shared" si="561"/>
        <v>0.50727288919152336</v>
      </c>
      <c r="JF170" s="86">
        <f t="shared" si="562"/>
        <v>0.39507224522152024</v>
      </c>
      <c r="JG170" s="86">
        <f t="shared" si="563"/>
        <v>0.39919753117820894</v>
      </c>
      <c r="JH170" s="86">
        <f t="shared" si="564"/>
        <v>0.42859692333509936</v>
      </c>
      <c r="JI170" s="86">
        <f t="shared" si="565"/>
        <v>0.48367975165572097</v>
      </c>
      <c r="JJ170" s="86">
        <f t="shared" si="566"/>
        <v>0.44202179840711481</v>
      </c>
      <c r="JK170" s="86">
        <f t="shared" si="567"/>
        <v>0.31709432682567656</v>
      </c>
      <c r="JL170" s="86">
        <f t="shared" si="568"/>
        <v>0.23239253617788727</v>
      </c>
      <c r="JM170" s="86">
        <f t="shared" si="569"/>
        <v>0.26523202426279824</v>
      </c>
    </row>
    <row r="171" spans="2:273" x14ac:dyDescent="0.25">
      <c r="B171" s="2">
        <v>144</v>
      </c>
      <c r="C171" s="37">
        <v>90.225999999999999</v>
      </c>
      <c r="D171" s="37">
        <v>91.064999999999998</v>
      </c>
      <c r="E171" s="37">
        <v>91.59</v>
      </c>
      <c r="F171" s="37">
        <v>89.918000000000006</v>
      </c>
      <c r="G171" s="37">
        <v>90.77</v>
      </c>
      <c r="H171" s="37">
        <v>89.9</v>
      </c>
      <c r="I171" s="37">
        <v>93.034000000000006</v>
      </c>
      <c r="J171" s="37">
        <v>88.846999999999994</v>
      </c>
      <c r="K171" s="37">
        <v>87.948999999999998</v>
      </c>
      <c r="L171" s="37">
        <v>90.948999999999998</v>
      </c>
      <c r="M171" s="37">
        <v>91.2</v>
      </c>
      <c r="N171" s="37">
        <v>97.338999999999999</v>
      </c>
      <c r="O171" s="37">
        <v>101.949</v>
      </c>
      <c r="P171" s="37">
        <v>116.81699999999999</v>
      </c>
      <c r="Q171" s="37">
        <v>141.93299999999999</v>
      </c>
      <c r="S171" s="4">
        <f t="shared" si="441"/>
        <v>89.309944331850602</v>
      </c>
      <c r="T171" s="4">
        <f t="shared" si="442"/>
        <v>90.335507312447845</v>
      </c>
      <c r="U171" s="4">
        <f t="shared" si="443"/>
        <v>90.428751553482371</v>
      </c>
      <c r="V171" s="4">
        <f t="shared" si="444"/>
        <v>90.225432454864432</v>
      </c>
      <c r="W171" s="4">
        <f t="shared" si="445"/>
        <v>90.709648368643315</v>
      </c>
      <c r="X171" s="4">
        <f t="shared" si="446"/>
        <v>89.659819938467976</v>
      </c>
      <c r="Y171" s="4">
        <f t="shared" si="447"/>
        <v>92.776455799884417</v>
      </c>
      <c r="Z171" s="4">
        <f t="shared" si="448"/>
        <v>89.85423697524574</v>
      </c>
      <c r="AA171" s="4">
        <f t="shared" si="449"/>
        <v>89.86703383146066</v>
      </c>
      <c r="AB171" s="4">
        <f t="shared" si="450"/>
        <v>89.557125685139184</v>
      </c>
      <c r="AC171" s="4">
        <f t="shared" si="451"/>
        <v>90.744132428735142</v>
      </c>
      <c r="AD171" s="4">
        <f t="shared" si="452"/>
        <v>98.691553797554377</v>
      </c>
      <c r="AE171" s="4">
        <f t="shared" si="453"/>
        <v>102.60433038359959</v>
      </c>
      <c r="AF171" s="4">
        <f t="shared" si="454"/>
        <v>115.26143975970493</v>
      </c>
      <c r="AG171" s="4">
        <f t="shared" si="455"/>
        <v>142.93699325794478</v>
      </c>
      <c r="AI171" s="4">
        <f t="shared" si="456"/>
        <v>0.91605566814939721</v>
      </c>
      <c r="AJ171" s="4">
        <f t="shared" si="457"/>
        <v>0.72949268755215257</v>
      </c>
      <c r="AK171" s="4">
        <f t="shared" si="458"/>
        <v>1.1612484465176323</v>
      </c>
      <c r="AL171" s="4">
        <f t="shared" si="459"/>
        <v>-0.30743245486442561</v>
      </c>
      <c r="AM171" s="4">
        <f t="shared" si="460"/>
        <v>6.0351631356681423E-2</v>
      </c>
      <c r="AN171" s="4">
        <f t="shared" si="461"/>
        <v>0.24018006153202975</v>
      </c>
      <c r="AO171" s="4">
        <f t="shared" si="462"/>
        <v>0.25754420011558921</v>
      </c>
      <c r="AP171" s="4">
        <f t="shared" si="463"/>
        <v>-1.0072369752457462</v>
      </c>
      <c r="AQ171" s="4">
        <f t="shared" si="464"/>
        <v>-1.9180338314606615</v>
      </c>
      <c r="AR171" s="4">
        <f t="shared" si="465"/>
        <v>1.3918743148608144</v>
      </c>
      <c r="AS171" s="4">
        <f t="shared" si="466"/>
        <v>0.45586757126486077</v>
      </c>
      <c r="AT171" s="4">
        <f t="shared" si="467"/>
        <v>-1.3525537975543784</v>
      </c>
      <c r="AU171" s="4">
        <f t="shared" si="468"/>
        <v>-0.6553303835995905</v>
      </c>
      <c r="AV171" s="4">
        <f t="shared" ref="AV171:AW186" si="570">IF(OR($B171 &lt; P$230, $B171 &gt; P$233), 0, P171-AF171)</f>
        <v>1.5555602402950655</v>
      </c>
      <c r="AW171" s="4">
        <f t="shared" si="570"/>
        <v>-1.003993257944785</v>
      </c>
      <c r="AY171" s="2">
        <f t="shared" si="520"/>
        <v>89.309944331850602</v>
      </c>
      <c r="AZ171" s="2">
        <f t="shared" ref="AZ171:AZ227" si="571">IF(OR($B171 &lt; D$230, $B171 &gt; D$233), #N/A, ((1-FH171)*DL171) + (FH171 - FX171)*EB171 + (FX171*ER171))</f>
        <v>89.290587834090616</v>
      </c>
      <c r="BA171" s="2">
        <f t="shared" ref="BA171:BA227" si="572">IF(OR($B171 &lt; E$230, $B171 &gt; E$233), #N/A, ((1-FI171)*DM171) + (FI171 - FY171)*EC171 + (FY171*ES171))</f>
        <v>87.169255403844801</v>
      </c>
      <c r="BB171" s="2">
        <f t="shared" ref="BB171:BB227" si="573">IF(OR($B171 &lt; F$230, $B171 &gt; F$233), #N/A, ((1-FJ171)*DN171) + (FJ171 - FZ171)*ED171 + (FZ171*ET171))</f>
        <v>85.668210849577108</v>
      </c>
      <c r="BC171" s="2">
        <f t="shared" ref="BC171:BC227" si="574">IF(OR($B171 &lt; G$230, $B171 &gt; G$233), #N/A, ((1-FK171)*DO171) + (FK171 - GA171)*EE171 + (GA171*EU171))</f>
        <v>85.666343526290007</v>
      </c>
      <c r="BD171" s="2">
        <f t="shared" ref="BD171:BD227" si="575">IF(OR($B171 &lt; H$230, $B171 &gt; H$233), #N/A, ((1-FL171)*DP171) + (FL171 - GB171)*EF171 + (GB171*EV171))</f>
        <v>86.301117910670669</v>
      </c>
      <c r="BE171" s="2">
        <f t="shared" ref="BE171:BE227" si="576">IF(OR($B171 &lt; I$230, $B171 &gt; I$233), #N/A, ((1-FM171)*DQ171) + (FM171 - GC171)*EG171 + (GC171*EW171))</f>
        <v>87.650388918355532</v>
      </c>
      <c r="BF171" s="2">
        <f t="shared" ref="BF171:BF227" si="577">IF(OR($B171 &lt; J$230, $B171 &gt; J$233), #N/A, ((1-FN171)*DR171) + (FN171 - GD171)*EH171 + (GD171*EX171))</f>
        <v>88.488230415154703</v>
      </c>
      <c r="BG171" s="2">
        <f t="shared" ref="BG171:BG227" si="578">IF(OR($B171 &lt; K$230, $B171 &gt; K$233), #N/A, ((1-FO171)*DS171) + (FO171 - GE171)*EI171 + (GE171*EY171))</f>
        <v>88.113651120497025</v>
      </c>
      <c r="BH171" s="2">
        <f t="shared" ref="BH171:BH227" si="579">IF(OR($B171 &lt; L$230, $B171 &gt; L$233), #N/A, ((1-FP171)*DT171) + (FP171 - GF171)*EJ171 + (GF171*EZ171))</f>
        <v>87.286961325826923</v>
      </c>
      <c r="BI171" s="2">
        <f t="shared" ref="BI171:BI227" si="580">IF(OR($B171 &lt; M$230, $B171 &gt; M$233), #N/A, ((1-FQ171)*DU171) + (FQ171 - GG171)*EK171 + (GG171*FA171))</f>
        <v>86.452719630344973</v>
      </c>
      <c r="BJ171" s="2">
        <f t="shared" ref="BJ171:BJ227" si="581">IF(OR($B171 &lt; N$230, $B171 &gt; N$233), #N/A, ((1-FR171)*DV171) + (FR171 - GH171)*EL171 + (GH171*FB171))</f>
        <v>85.827319927840506</v>
      </c>
      <c r="BK171" s="2">
        <f t="shared" ref="BK171:BK227" si="582">IF(OR($B171 &lt; O$230, $B171 &gt; O$233), #N/A, ((1-FS171)*DW171) + (FS171 - GI171)*EM171 + (GI171*FC171))</f>
        <v>88.308581320610415</v>
      </c>
      <c r="BL171" s="2">
        <f t="shared" ref="BL171:BL227" si="583">IF(OR($B171 &lt; P$230, $B171 &gt; P$233), #N/A, ((1-FT171)*DX171) + (FT171 - GJ171)*EN171 + (GJ171*FD171))</f>
        <v>90.063017496978446</v>
      </c>
      <c r="BM171" s="2">
        <f t="shared" ref="BM171:BM227" si="584">IF(OR($B171 &lt; Q$230, $B171 &gt; Q$233), #N/A, ((1-FU171)*DY171) + (FU171 - GK171)*EO171 + (GK171*FE171))</f>
        <v>93.973181144724094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120.44730195681512</v>
      </c>
      <c r="DL171" s="2">
        <f t="shared" ref="DL171:DY186" si="585">BP$228*$B171+BP$229</f>
        <v>107.40317630662021</v>
      </c>
      <c r="DM171" s="2">
        <f t="shared" si="585"/>
        <v>113.2252739905898</v>
      </c>
      <c r="DN171" s="2">
        <f t="shared" si="585"/>
        <v>104.77716032388666</v>
      </c>
      <c r="DO171" s="2">
        <f t="shared" si="585"/>
        <v>109.64917605864974</v>
      </c>
      <c r="DP171" s="2">
        <f t="shared" si="585"/>
        <v>117.54380454740456</v>
      </c>
      <c r="DQ171" s="2">
        <f t="shared" si="585"/>
        <v>115.52394285714284</v>
      </c>
      <c r="DR171" s="2">
        <f t="shared" si="585"/>
        <v>115.43242184873949</v>
      </c>
      <c r="DS171" s="2">
        <f t="shared" si="585"/>
        <v>108.94245577005576</v>
      </c>
      <c r="DT171" s="2">
        <f t="shared" si="585"/>
        <v>107.94312591162587</v>
      </c>
      <c r="DU171" s="2">
        <f t="shared" si="585"/>
        <v>113.88677726297728</v>
      </c>
      <c r="DV171" s="2">
        <f t="shared" si="585"/>
        <v>108.81191488857277</v>
      </c>
      <c r="DW171" s="2">
        <f t="shared" si="585"/>
        <v>114.48834259765839</v>
      </c>
      <c r="DX171" s="2">
        <f t="shared" si="585"/>
        <v>129.81603544690606</v>
      </c>
      <c r="DY171" s="2">
        <f t="shared" si="585"/>
        <v>119.68311565249272</v>
      </c>
      <c r="EA171" s="2">
        <f t="shared" si="440"/>
        <v>89.088757600368154</v>
      </c>
      <c r="EB171" s="2">
        <f t="shared" si="502"/>
        <v>88.552596714543739</v>
      </c>
      <c r="EC171" s="2">
        <f t="shared" si="503"/>
        <v>86.647513424433981</v>
      </c>
      <c r="ED171" s="2">
        <f t="shared" si="504"/>
        <v>84.783724511944598</v>
      </c>
      <c r="EE171" s="2">
        <f t="shared" si="505"/>
        <v>85.194573873179365</v>
      </c>
      <c r="EF171" s="2">
        <f t="shared" si="506"/>
        <v>86.087124448367135</v>
      </c>
      <c r="EG171" s="2">
        <f t="shared" si="507"/>
        <v>87.789971324565172</v>
      </c>
      <c r="EH171" s="2">
        <f t="shared" si="508"/>
        <v>88.454840963751096</v>
      </c>
      <c r="EI171" s="2">
        <f t="shared" si="509"/>
        <v>88.240067906751406</v>
      </c>
      <c r="EJ171" s="2">
        <f t="shared" si="510"/>
        <v>87.166710033562225</v>
      </c>
      <c r="EK171" s="2">
        <f t="shared" si="511"/>
        <v>86.282408474269687</v>
      </c>
      <c r="EL171" s="2">
        <f t="shared" si="512"/>
        <v>85.656694030349641</v>
      </c>
      <c r="EM171" s="2">
        <f t="shared" si="513"/>
        <v>88.521158967845437</v>
      </c>
      <c r="EN171" s="2">
        <f t="shared" si="514"/>
        <v>89.922583309044995</v>
      </c>
      <c r="EO171" s="2">
        <f t="shared" si="515"/>
        <v>94.335105431373265</v>
      </c>
      <c r="EQ171" s="2">
        <f t="shared" si="516"/>
        <v>89.54545444724522</v>
      </c>
      <c r="ER171" s="2">
        <f t="shared" ref="ER171:FE186" si="586">CV$228*$B171+CV$229</f>
        <v>89.850695884484239</v>
      </c>
      <c r="ES171" s="2">
        <f t="shared" si="586"/>
        <v>87.634310363596796</v>
      </c>
      <c r="ET171" s="2">
        <f t="shared" si="586"/>
        <v>86.471279514156805</v>
      </c>
      <c r="EU171" s="2">
        <f t="shared" si="586"/>
        <v>86.095475907434675</v>
      </c>
      <c r="EV171" s="2">
        <f t="shared" si="586"/>
        <v>86.470488998497146</v>
      </c>
      <c r="EW171" s="2">
        <f t="shared" si="586"/>
        <v>87.524825444554295</v>
      </c>
      <c r="EX171" s="2">
        <f t="shared" si="586"/>
        <v>88.508159828011827</v>
      </c>
      <c r="EY171" s="2">
        <f t="shared" si="586"/>
        <v>88.020863228647215</v>
      </c>
      <c r="EZ171" s="2">
        <f t="shared" si="586"/>
        <v>87.37264980084322</v>
      </c>
      <c r="FA171" s="2">
        <f t="shared" si="586"/>
        <v>86.584695256395634</v>
      </c>
      <c r="FB171" s="2">
        <f t="shared" si="586"/>
        <v>85.99499733258196</v>
      </c>
      <c r="FC171" s="2">
        <f t="shared" si="586"/>
        <v>88.059869014026177</v>
      </c>
      <c r="FD171" s="2">
        <f t="shared" si="586"/>
        <v>90.24066344324217</v>
      </c>
      <c r="FE171" s="2">
        <f t="shared" si="586"/>
        <v>93.525350888548488</v>
      </c>
      <c r="FG171" s="2">
        <f t="shared" si="518"/>
        <v>0.99993409786563925</v>
      </c>
      <c r="FH171" s="2">
        <f t="shared" ref="FH171:FU186" si="587">POWER(10,($B171-D$231)/D$229)/(1+POWER(10,($B171-D$231)/D$229))</f>
        <v>0.9999249185203154</v>
      </c>
      <c r="FI171" s="2">
        <f t="shared" si="587"/>
        <v>0.99991592949491326</v>
      </c>
      <c r="FJ171" s="2">
        <f t="shared" si="587"/>
        <v>0.9999175635363089</v>
      </c>
      <c r="FK171" s="2">
        <f t="shared" si="587"/>
        <v>0.99992032606205206</v>
      </c>
      <c r="FL171" s="2">
        <f t="shared" si="587"/>
        <v>0.99991693603844622</v>
      </c>
      <c r="FM171" s="2">
        <f t="shared" si="587"/>
        <v>0.99990537568104954</v>
      </c>
      <c r="FN171" s="2">
        <f t="shared" si="587"/>
        <v>0.99991459185016562</v>
      </c>
      <c r="FO171" s="2">
        <f t="shared" si="587"/>
        <v>0.99991161394057748</v>
      </c>
      <c r="FP171" s="2">
        <f t="shared" si="587"/>
        <v>0.99991293031781903</v>
      </c>
      <c r="FQ171" s="2">
        <f t="shared" si="587"/>
        <v>0.99991515690865262</v>
      </c>
      <c r="FR171" s="2">
        <f t="shared" si="587"/>
        <v>0.99991274573892097</v>
      </c>
      <c r="FS171" s="2">
        <f t="shared" si="587"/>
        <v>0.99991263633034333</v>
      </c>
      <c r="FT171" s="2">
        <f t="shared" si="587"/>
        <v>0.9999046964237891</v>
      </c>
      <c r="FU171" s="2">
        <f t="shared" si="587"/>
        <v>0.99990493230651278</v>
      </c>
      <c r="FW171" s="2">
        <f t="shared" si="536"/>
        <v>0.47979340776548091</v>
      </c>
      <c r="FX171" s="2">
        <f t="shared" ref="FX171:FX227" si="588">POWER(10,($B171-D$232)/D$229)/(1+POWER(10,($B171-D$232)/D$229))</f>
        <v>0.56742643951614247</v>
      </c>
      <c r="FY171" s="2">
        <f t="shared" ref="FY171:FY227" si="589">POWER(10,($B171-E$232)/E$229)/(1+POWER(10,($B171-E$232)/E$229))</f>
        <v>0.52645843642024626</v>
      </c>
      <c r="FZ171" s="2">
        <f t="shared" ref="FZ171:FZ227" si="590">POWER(10,($B171-F$232)/F$229)/(1+POWER(10,($B171-F$232)/F$229))</f>
        <v>0.52314629646430733</v>
      </c>
      <c r="GA171" s="2">
        <f t="shared" ref="GA171:GA227" si="591">POWER(10,($B171-G$232)/G$229)/(1+POWER(10,($B171-G$232)/G$229))</f>
        <v>0.52150094104508105</v>
      </c>
      <c r="GB171" s="2">
        <f t="shared" ref="GB171:GB227" si="592">POWER(10,($B171-H$232)/H$229)/(1+POWER(10,($B171-H$232)/H$229))</f>
        <v>0.55138260896969027</v>
      </c>
      <c r="GC171" s="2">
        <f t="shared" ref="GC171:GC227" si="593">POWER(10,($B171-I$232)/I$229)/(1+POWER(10,($B171-I$232)/I$229))</f>
        <v>0.53633386410481421</v>
      </c>
      <c r="GD171" s="2">
        <f t="shared" ref="GD171:GD227" si="594">POWER(10,($B171-J$232)/J$229)/(1+POWER(10,($B171-J$232)/J$229))</f>
        <v>0.58300840732859682</v>
      </c>
      <c r="GE171" s="2">
        <f t="shared" ref="GE171:GE227" si="595">POWER(10,($B171-K$232)/K$229)/(1+POWER(10,($B171-K$232)/K$229))</f>
        <v>0.58505406840496965</v>
      </c>
      <c r="GF171" s="2">
        <f t="shared" ref="GF171:GF227" si="596">POWER(10,($B171-L$232)/L$229)/(1+POWER(10,($B171-L$232)/L$229))</f>
        <v>0.57513076712244493</v>
      </c>
      <c r="GG171" s="2">
        <f t="shared" ref="GG171:GG227" si="597">POWER(10,($B171-M$232)/M$229)/(1+POWER(10,($B171-M$232)/M$229))</f>
        <v>0.55566146462395227</v>
      </c>
      <c r="GH171" s="2">
        <f t="shared" ref="GH171:GH227" si="598">POWER(10,($B171-N$232)/N$229)/(1+POWER(10,($B171-N$232)/N$229))</f>
        <v>0.49838563411059628</v>
      </c>
      <c r="GI171" s="2">
        <f t="shared" ref="GI171:GI227" si="599">POWER(10,($B171-O$232)/O$229)/(1+POWER(10,($B171-O$232)/O$229))</f>
        <v>0.46575095318843762</v>
      </c>
      <c r="GJ171" s="2">
        <f t="shared" ref="GJ171:GJ227" si="600">POWER(10,($B171-P$232)/P$229)/(1+POWER(10,($B171-P$232)/P$229))</f>
        <v>0.42955275915666552</v>
      </c>
      <c r="GK171" s="2">
        <f t="shared" ref="GK171:GK227" si="601">POWER(10,($B171-Q$232)/Q$229)/(1+POWER(10,($B171-Q$232)/Q$229))</f>
        <v>0.44993148447729159</v>
      </c>
      <c r="GM171" s="86">
        <f t="shared" si="537"/>
        <v>1.8697933797726927E-257</v>
      </c>
      <c r="GN171" s="86">
        <f t="shared" ref="GN171:GN227" si="602" xml:space="preserve"> _xlfn.NORM.DIST($B171, D$7, ABS(D$11), TRUE) * _xlfn.NORM.DIST(($B171 - D$7)*D$15, 0, ABS(D$11), TRUE) * 2</f>
        <v>5.834553928327105E-189</v>
      </c>
      <c r="GO171" s="86">
        <f t="shared" ref="GO171:GO227" si="603" xml:space="preserve"> _xlfn.NORM.DIST($B171, E$7, ABS(E$11), TRUE) * _xlfn.NORM.DIST(($B171 - E$7)*E$15, 0, ABS(E$11), TRUE) * 2</f>
        <v>6.2541621528789602E-180</v>
      </c>
      <c r="GP171" s="86">
        <f t="shared" ref="GP171:GP227" si="604" xml:space="preserve"> _xlfn.NORM.DIST($B171, F$7, ABS(F$11), TRUE) * _xlfn.NORM.DIST(($B171 - F$7)*F$15, 0, ABS(F$11), TRUE) * 2</f>
        <v>2.7348673098902251E-304</v>
      </c>
      <c r="GQ171" s="86">
        <f t="shared" ref="GQ171:GQ227" si="605" xml:space="preserve"> _xlfn.NORM.DIST($B171, G$7, ABS(G$11), TRUE) * _xlfn.NORM.DIST(($B171 - G$7)*G$15, 0, ABS(G$11), TRUE) * 2</f>
        <v>2.7127466901198268E-274</v>
      </c>
      <c r="GR171" s="86">
        <f t="shared" ref="GR171:GR227" si="606" xml:space="preserve"> _xlfn.NORM.DIST($B171, H$7, ABS(H$11), TRUE) * _xlfn.NORM.DIST(($B171 - H$7)*H$15, 0, ABS(H$11), TRUE) * 2</f>
        <v>4.8836482263194457E-252</v>
      </c>
      <c r="GS171" s="86">
        <f t="shared" ref="GS171:GS227" si="607" xml:space="preserve"> _xlfn.NORM.DIST($B171, I$7, ABS(I$11), TRUE) * _xlfn.NORM.DIST(($B171 - I$7)*I$15, 0, ABS(I$11), TRUE) * 2</f>
        <v>1.6314501481856426E-225</v>
      </c>
      <c r="GT171" s="86">
        <f t="shared" ref="GT171:GT227" si="608" xml:space="preserve"> _xlfn.NORM.DIST($B171, J$7, ABS(J$11), TRUE) * _xlfn.NORM.DIST(($B171 - J$7)*J$15, 0, ABS(J$11), TRUE) * 2</f>
        <v>4.338311228877535E-242</v>
      </c>
      <c r="GU171" s="86">
        <f t="shared" ref="GU171:GU227" si="609" xml:space="preserve"> _xlfn.NORM.DIST($B171, K$7, ABS(K$11), TRUE) * _xlfn.NORM.DIST(($B171 - K$7)*K$15, 0, ABS(K$11), TRUE) * 2</f>
        <v>8.0457175586496549E-222</v>
      </c>
      <c r="GV171" s="86">
        <f t="shared" ref="GV171:GV227" si="610" xml:space="preserve"> _xlfn.NORM.DIST($B171, L$7, ABS(L$11), TRUE) * _xlfn.NORM.DIST(($B171 - L$7)*L$15, 0, ABS(L$11), TRUE) * 2</f>
        <v>1.108754040798324E-195</v>
      </c>
      <c r="GW171" s="86">
        <f t="shared" ref="GW171:GW227" si="611" xml:space="preserve"> _xlfn.NORM.DIST($B171, M$7, ABS(M$11), TRUE) * _xlfn.NORM.DIST(($B171 - M$7)*M$15, 0, ABS(M$11), TRUE) * 2</f>
        <v>1.1888650795246301E-264</v>
      </c>
      <c r="GX171" s="86">
        <f t="shared" ref="GX171:GX227" si="612" xml:space="preserve"> _xlfn.NORM.DIST($B171, N$7, ABS(N$11), TRUE) * _xlfn.NORM.DIST(($B171 - N$7)*N$15, 0, ABS(N$11), TRUE) * 2</f>
        <v>4.5925253204579579E-273</v>
      </c>
      <c r="GY171" s="86">
        <f t="shared" ref="GY171:GY227" si="613" xml:space="preserve"> _xlfn.NORM.DIST($B171, O$7, ABS(O$11), TRUE) * _xlfn.NORM.DIST(($B171 - O$7)*O$15, 0, ABS(O$11), TRUE) * 2</f>
        <v>1.0159683253298183E-250</v>
      </c>
      <c r="GZ171" s="86">
        <f t="shared" ref="GZ171:GZ227" si="614" xml:space="preserve"> _xlfn.NORM.DIST($B171, P$7, ABS(P$11), TRUE) * _xlfn.NORM.DIST(($B171 - P$7)*P$15, 0, ABS(P$11), TRUE) * 2</f>
        <v>1.9131455479382407E-281</v>
      </c>
      <c r="HA171" s="86">
        <f t="shared" ref="HA171:HA227" si="615" xml:space="preserve"> _xlfn.NORM.DIST($B171, Q$7, ABS(Q$11), TRUE) * _xlfn.NORM.DIST(($B171 - Q$7)*Q$15, 0, ABS(Q$11), TRUE) * 2</f>
        <v>0</v>
      </c>
      <c r="HC171" s="86">
        <f t="shared" si="538"/>
        <v>6.6196506985443564E-149</v>
      </c>
      <c r="HD171" s="86">
        <f t="shared" ref="HD171:HD227" si="616" xml:space="preserve"> _xlfn.NORM.DIST($B171, D$8, ABS(D$12), TRUE) * _xlfn.NORM.DIST(($B171 - D$8)*D$16, 0, ABS(D$12), TRUE) * 2</f>
        <v>9.2579482046313023E-154</v>
      </c>
      <c r="HE171" s="86">
        <f t="shared" ref="HE171:HE227" si="617" xml:space="preserve"> _xlfn.NORM.DIST($B171, E$8, ABS(E$12), TRUE) * _xlfn.NORM.DIST(($B171 - E$8)*E$16, 0, ABS(E$12), TRUE) * 2</f>
        <v>2.5907832787493843E-146</v>
      </c>
      <c r="HF171" s="86">
        <f t="shared" ref="HF171:HF227" si="618" xml:space="preserve"> _xlfn.NORM.DIST($B171, F$8, ABS(F$12), TRUE) * _xlfn.NORM.DIST(($B171 - F$8)*F$16, 0, ABS(F$12), TRUE) * 2</f>
        <v>1.8946707968462225E-231</v>
      </c>
      <c r="HG171" s="86">
        <f t="shared" ref="HG171:HG227" si="619" xml:space="preserve"> _xlfn.NORM.DIST($B171, G$8, ABS(G$12), TRUE) * _xlfn.NORM.DIST(($B171 - G$8)*G$16, 0, ABS(G$12), TRUE) * 2</f>
        <v>7.4985233267170374E-244</v>
      </c>
      <c r="HH171" s="86">
        <f t="shared" ref="HH171:HH227" si="620" xml:space="preserve"> _xlfn.NORM.DIST($B171, H$8, ABS(H$12), TRUE) * _xlfn.NORM.DIST(($B171 - H$8)*H$16, 0, ABS(H$12), TRUE) * 2</f>
        <v>0</v>
      </c>
      <c r="HI171" s="86">
        <f t="shared" ref="HI171:HI227" si="621" xml:space="preserve"> _xlfn.NORM.DIST($B171, I$8, ABS(I$12), TRUE) * _xlfn.NORM.DIST(($B171 - I$8)*I$16, 0, ABS(I$12), TRUE) * 2</f>
        <v>1.1385205051708746E-177</v>
      </c>
      <c r="HJ171" s="86">
        <f t="shared" ref="HJ171:HJ227" si="622" xml:space="preserve"> _xlfn.NORM.DIST($B171, J$8, ABS(J$12), TRUE) * _xlfn.NORM.DIST(($B171 - J$8)*J$16, 0, ABS(J$12), TRUE) * 2</f>
        <v>4.3029254856044846E-251</v>
      </c>
      <c r="HK171" s="86">
        <f t="shared" ref="HK171:HK227" si="623" xml:space="preserve"> _xlfn.NORM.DIST($B171, K$8, ABS(K$12), TRUE) * _xlfn.NORM.DIST(($B171 - K$8)*K$16, 0, ABS(K$12), TRUE) * 2</f>
        <v>3.0204325036473173E-284</v>
      </c>
      <c r="HL171" s="86">
        <f t="shared" ref="HL171:HL227" si="624" xml:space="preserve"> _xlfn.NORM.DIST($B171, L$8, ABS(L$12), TRUE) * _xlfn.NORM.DIST(($B171 - L$8)*L$16, 0, ABS(L$12), TRUE) * 2</f>
        <v>1.159628819448736E-157</v>
      </c>
      <c r="HM171" s="86">
        <f t="shared" ref="HM171:HM227" si="625" xml:space="preserve"> _xlfn.NORM.DIST($B171, M$8, ABS(M$12), TRUE) * _xlfn.NORM.DIST(($B171 - M$8)*M$16, 0, ABS(M$12), TRUE) * 2</f>
        <v>1.4299324924477698E-257</v>
      </c>
      <c r="HN171" s="86">
        <f t="shared" ref="HN171:HN227" si="626" xml:space="preserve"> _xlfn.NORM.DIST($B171, N$8, ABS(N$12), TRUE) * _xlfn.NORM.DIST(($B171 - N$8)*N$16, 0, ABS(N$12), TRUE) * 2</f>
        <v>9.2312037028254536E-194</v>
      </c>
      <c r="HO171" s="86">
        <f t="shared" ref="HO171:HO227" si="627" xml:space="preserve"> _xlfn.NORM.DIST($B171, O$8, ABS(O$12), TRUE) * _xlfn.NORM.DIST(($B171 - O$8)*O$16, 0, ABS(O$12), TRUE) * 2</f>
        <v>1.6156756757155136E-157</v>
      </c>
      <c r="HP171" s="86">
        <f t="shared" ref="HP171:HP227" si="628" xml:space="preserve"> _xlfn.NORM.DIST($B171, P$8, ABS(P$12), TRUE) * _xlfn.NORM.DIST(($B171 - P$8)*P$16, 0, ABS(P$12), TRUE) * 2</f>
        <v>5.6380066780731152E-186</v>
      </c>
      <c r="HQ171" s="86">
        <f t="shared" ref="HQ171:HQ227" si="629" xml:space="preserve"> _xlfn.NORM.DIST($B171, Q$8, ABS(Q$12), TRUE) * _xlfn.NORM.DIST(($B171 - Q$8)*Q$16, 0, ABS(Q$12), TRUE) * 2</f>
        <v>5.646965778562151E-210</v>
      </c>
      <c r="HS171" s="86">
        <f t="shared" si="539"/>
        <v>4.1109321740526947E-18</v>
      </c>
      <c r="HT171" s="86">
        <f t="shared" ref="HT171:HT227" si="630" xml:space="preserve"> _xlfn.NORM.DIST($B171, D$9, ABS(D$13), TRUE) * _xlfn.NORM.DIST(($B171 - D$9)*D$17, 0, ABS(D$13), TRUE) * 2</f>
        <v>7.8260360216936714E-20</v>
      </c>
      <c r="HU171" s="86">
        <f t="shared" ref="HU171:HU227" si="631" xml:space="preserve"> _xlfn.NORM.DIST($B171, E$9, ABS(E$13), TRUE) * _xlfn.NORM.DIST(($B171 - E$9)*E$17, 0, ABS(E$13), TRUE) * 2</f>
        <v>1.1972028925252483E-23</v>
      </c>
      <c r="HV171" s="86">
        <f t="shared" ref="HV171:HV227" si="632" xml:space="preserve"> _xlfn.NORM.DIST($B171, F$9, ABS(F$13), TRUE) * _xlfn.NORM.DIST(($B171 - F$9)*F$17, 0, ABS(F$13), TRUE) * 2</f>
        <v>5.6526081764065338E-25</v>
      </c>
      <c r="HW171" s="86">
        <f t="shared" ref="HW171:HW227" si="633" xml:space="preserve"> _xlfn.NORM.DIST($B171, G$9, ABS(G$13), TRUE) * _xlfn.NORM.DIST(($B171 - G$9)*G$17, 0, ABS(G$13), TRUE) * 2</f>
        <v>3.085547938433532E-24</v>
      </c>
      <c r="HX171" s="86">
        <f t="shared" ref="HX171:HX227" si="634" xml:space="preserve"> _xlfn.NORM.DIST($B171, H$9, ABS(H$13), TRUE) * _xlfn.NORM.DIST(($B171 - H$9)*H$17, 0, ABS(H$13), TRUE) * 2</f>
        <v>2.8782719284564697E-25</v>
      </c>
      <c r="HY171" s="86">
        <f t="shared" ref="HY171:HY227" si="635" xml:space="preserve"> _xlfn.NORM.DIST($B171, I$9, ABS(I$13), TRUE) * _xlfn.NORM.DIST(($B171 - I$9)*I$17, 0, ABS(I$13), TRUE) * 2</f>
        <v>4.2145908261646731E-30</v>
      </c>
      <c r="HZ171" s="86">
        <f t="shared" ref="HZ171:HZ227" si="636" xml:space="preserve"> _xlfn.NORM.DIST($B171, J$9, ABS(J$13), TRUE) * _xlfn.NORM.DIST(($B171 - J$9)*J$17, 0, ABS(J$13), TRUE) * 2</f>
        <v>4.6560190155341133E-30</v>
      </c>
      <c r="IA171" s="86">
        <f t="shared" ref="IA171:IA227" si="637" xml:space="preserve"> _xlfn.NORM.DIST($B171, K$9, ABS(K$13), TRUE) * _xlfn.NORM.DIST(($B171 - K$9)*K$17, 0, ABS(K$13), TRUE) * 2</f>
        <v>3.0057969891734022E-27</v>
      </c>
      <c r="IB171" s="86">
        <f t="shared" ref="IB171:IB227" si="638" xml:space="preserve"> _xlfn.NORM.DIST($B171, L$9, ABS(L$13), TRUE) * _xlfn.NORM.DIST(($B171 - L$9)*L$17, 0, ABS(L$13), TRUE) * 2</f>
        <v>1.4012183972359723E-28</v>
      </c>
      <c r="IC171" s="86">
        <f t="shared" ref="IC171:IC227" si="639" xml:space="preserve"> _xlfn.NORM.DIST($B171, M$9, ABS(M$13), TRUE) * _xlfn.NORM.DIST(($B171 - M$9)*M$17, 0, ABS(M$13), TRUE) * 2</f>
        <v>7.0921130951956266E-29</v>
      </c>
      <c r="ID171" s="86">
        <f t="shared" ref="ID171:ID227" si="640" xml:space="preserve"> _xlfn.NORM.DIST($B171, N$9, ABS(N$13), TRUE) * _xlfn.NORM.DIST(($B171 - N$9)*N$17, 0, ABS(N$13), TRUE) * 2</f>
        <v>1.3121206029487018E-23</v>
      </c>
      <c r="IE171" s="86">
        <f t="shared" ref="IE171:IE227" si="641" xml:space="preserve"> _xlfn.NORM.DIST($B171, O$9, ABS(O$13), TRUE) * _xlfn.NORM.DIST(($B171 - O$9)*O$17, 0, ABS(O$13), TRUE) * 2</f>
        <v>1.8825963089682849E-20</v>
      </c>
      <c r="IF171" s="86">
        <f t="shared" ref="IF171:IF227" si="642" xml:space="preserve"> _xlfn.NORM.DIST($B171, P$9, ABS(P$13), TRUE) * _xlfn.NORM.DIST(($B171 - P$9)*P$17, 0, ABS(P$13), TRUE) * 2</f>
        <v>7.1690055263038239E-15</v>
      </c>
      <c r="IG171" s="86">
        <f t="shared" ref="IG171:IG227" si="643" xml:space="preserve"> _xlfn.NORM.DIST($B171, Q$9, ABS(Q$13), TRUE) * _xlfn.NORM.DIST(($B171 - Q$9)*Q$17, 0, ABS(Q$13), TRUE) * 2</f>
        <v>4.2536431883805668E-15</v>
      </c>
      <c r="II171" s="86">
        <f t="shared" si="540"/>
        <v>0.46306554797498528</v>
      </c>
      <c r="IJ171" s="86">
        <f t="shared" si="541"/>
        <v>0.41015279619805145</v>
      </c>
      <c r="IK171" s="86">
        <f t="shared" si="542"/>
        <v>0.49797423600768859</v>
      </c>
      <c r="IL171" s="86">
        <f t="shared" si="543"/>
        <v>0.50130075164963406</v>
      </c>
      <c r="IM171" s="86">
        <f t="shared" si="544"/>
        <v>0.50354678537866571</v>
      </c>
      <c r="IN171" s="86">
        <f t="shared" si="545"/>
        <v>0.4407721116477058</v>
      </c>
      <c r="IO171" s="86">
        <f t="shared" si="546"/>
        <v>0.4724701513440151</v>
      </c>
      <c r="IP171" s="86">
        <f t="shared" si="547"/>
        <v>0.29928217180306105</v>
      </c>
      <c r="IQ171" s="86">
        <f t="shared" si="548"/>
        <v>0.30861324565506848</v>
      </c>
      <c r="IR171" s="86">
        <f t="shared" si="549"/>
        <v>0.33863355807805889</v>
      </c>
      <c r="IS171" s="86">
        <f t="shared" si="550"/>
        <v>0.41335356772906978</v>
      </c>
      <c r="IT171" s="86">
        <f t="shared" si="551"/>
        <v>0.49788563900952898</v>
      </c>
      <c r="IU171" s="86">
        <f t="shared" si="552"/>
        <v>0.41140715686144758</v>
      </c>
      <c r="IV171" s="86">
        <f t="shared" si="553"/>
        <v>0.31073299663592752</v>
      </c>
      <c r="IW171" s="86">
        <f t="shared" si="554"/>
        <v>0.34125818141249037</v>
      </c>
      <c r="IY171" s="86">
        <f t="shared" si="555"/>
        <v>0.46306554797498528</v>
      </c>
      <c r="IZ171" s="86">
        <f t="shared" si="556"/>
        <v>0.41015279619805145</v>
      </c>
      <c r="JA171" s="86">
        <f t="shared" si="557"/>
        <v>0.49797423600768859</v>
      </c>
      <c r="JB171" s="86">
        <f t="shared" si="558"/>
        <v>0.50130075164963406</v>
      </c>
      <c r="JC171" s="86">
        <f t="shared" si="559"/>
        <v>0.50354678537866571</v>
      </c>
      <c r="JD171" s="86">
        <f t="shared" si="560"/>
        <v>0.4407721116477058</v>
      </c>
      <c r="JE171" s="86">
        <f t="shared" si="561"/>
        <v>0.4724701513440151</v>
      </c>
      <c r="JF171" s="86">
        <f t="shared" si="562"/>
        <v>0.29928217180306105</v>
      </c>
      <c r="JG171" s="86">
        <f t="shared" si="563"/>
        <v>0.30861324565506848</v>
      </c>
      <c r="JH171" s="86">
        <f t="shared" si="564"/>
        <v>0.33863355807805889</v>
      </c>
      <c r="JI171" s="86">
        <f t="shared" si="565"/>
        <v>0.41335356772906978</v>
      </c>
      <c r="JJ171" s="86">
        <f t="shared" si="566"/>
        <v>0.49788563900952898</v>
      </c>
      <c r="JK171" s="86">
        <f t="shared" si="567"/>
        <v>0.41140715686144758</v>
      </c>
      <c r="JL171" s="86">
        <f t="shared" si="568"/>
        <v>0.31073299663593468</v>
      </c>
      <c r="JM171" s="86">
        <f t="shared" si="569"/>
        <v>0.34125818141249464</v>
      </c>
    </row>
    <row r="172" spans="2:273" x14ac:dyDescent="0.25">
      <c r="B172" s="2">
        <v>145</v>
      </c>
      <c r="C172" s="37">
        <v>87.629000000000005</v>
      </c>
      <c r="D172" s="37">
        <v>89.694000000000003</v>
      </c>
      <c r="E172" s="37">
        <v>90.442999999999998</v>
      </c>
      <c r="F172" s="37">
        <v>87.902000000000001</v>
      </c>
      <c r="G172" s="37">
        <v>89.442999999999998</v>
      </c>
      <c r="H172" s="37">
        <v>87.766999999999996</v>
      </c>
      <c r="I172" s="37">
        <v>89.965999999999994</v>
      </c>
      <c r="J172" s="37">
        <v>89.525000000000006</v>
      </c>
      <c r="K172" s="37">
        <v>87.067999999999998</v>
      </c>
      <c r="L172" s="37">
        <v>87.558999999999997</v>
      </c>
      <c r="M172" s="37">
        <v>87.6</v>
      </c>
      <c r="N172" s="37">
        <v>96.39</v>
      </c>
      <c r="O172" s="37">
        <v>101.69499999999999</v>
      </c>
      <c r="P172" s="37">
        <v>116.467</v>
      </c>
      <c r="Q172" s="37">
        <v>141.13300000000001</v>
      </c>
      <c r="S172" s="4">
        <f t="shared" si="441"/>
        <v>89.179796179698826</v>
      </c>
      <c r="T172" s="4">
        <f t="shared" si="442"/>
        <v>89.756135025479281</v>
      </c>
      <c r="U172" s="4">
        <f t="shared" si="443"/>
        <v>89.136165009880855</v>
      </c>
      <c r="V172" s="4">
        <f t="shared" si="444"/>
        <v>88.525265514910785</v>
      </c>
      <c r="W172" s="4">
        <f t="shared" si="445"/>
        <v>88.909669598285959</v>
      </c>
      <c r="X172" s="4">
        <f t="shared" si="446"/>
        <v>88.016786443142792</v>
      </c>
      <c r="Y172" s="4">
        <f t="shared" si="447"/>
        <v>90.381880851391955</v>
      </c>
      <c r="Z172" s="4">
        <f t="shared" si="448"/>
        <v>88.919132770150298</v>
      </c>
      <c r="AA172" s="4">
        <f t="shared" si="449"/>
        <v>88.760712378904387</v>
      </c>
      <c r="AB172" s="4">
        <f t="shared" si="450"/>
        <v>88.156570197136674</v>
      </c>
      <c r="AC172" s="4">
        <f t="shared" si="451"/>
        <v>88.473770561383333</v>
      </c>
      <c r="AD172" s="4">
        <f t="shared" si="452"/>
        <v>95.565662231527142</v>
      </c>
      <c r="AE172" s="4">
        <f t="shared" si="453"/>
        <v>101.60916577210052</v>
      </c>
      <c r="AF172" s="4">
        <f t="shared" si="454"/>
        <v>116.97555961041584</v>
      </c>
      <c r="AG172" s="4">
        <f t="shared" si="455"/>
        <v>144.76723864740683</v>
      </c>
      <c r="AI172" s="4">
        <f t="shared" si="456"/>
        <v>-1.5507961796988212</v>
      </c>
      <c r="AJ172" s="4">
        <f t="shared" si="457"/>
        <v>-6.2135025479278738E-2</v>
      </c>
      <c r="AK172" s="4">
        <f t="shared" si="458"/>
        <v>1.3068349901191425</v>
      </c>
      <c r="AL172" s="4">
        <f t="shared" si="459"/>
        <v>-0.62326551491078419</v>
      </c>
      <c r="AM172" s="4">
        <f t="shared" si="460"/>
        <v>0.53333040171403923</v>
      </c>
      <c r="AN172" s="4">
        <f t="shared" si="461"/>
        <v>-0.24978644314279563</v>
      </c>
      <c r="AO172" s="4">
        <f t="shared" si="462"/>
        <v>-0.41588085139196096</v>
      </c>
      <c r="AP172" s="4">
        <f t="shared" si="463"/>
        <v>0.6058672298497072</v>
      </c>
      <c r="AQ172" s="4">
        <f t="shared" si="464"/>
        <v>-1.692712378904389</v>
      </c>
      <c r="AR172" s="4">
        <f t="shared" si="465"/>
        <v>-0.59757019713667603</v>
      </c>
      <c r="AS172" s="4">
        <f t="shared" si="466"/>
        <v>-0.87377056138333842</v>
      </c>
      <c r="AT172" s="4">
        <f t="shared" si="467"/>
        <v>0.82433776847285856</v>
      </c>
      <c r="AU172" s="4">
        <f t="shared" si="468"/>
        <v>8.5834227899468374E-2</v>
      </c>
      <c r="AV172" s="4">
        <f t="shared" si="570"/>
        <v>-0.50855961041584408</v>
      </c>
      <c r="AW172" s="4">
        <f t="shared" si="570"/>
        <v>-3.6342386474068178</v>
      </c>
      <c r="AY172" s="2">
        <f t="shared" si="520"/>
        <v>89.179796179698826</v>
      </c>
      <c r="AZ172" s="2">
        <f t="shared" si="571"/>
        <v>89.16766357634009</v>
      </c>
      <c r="BA172" s="2">
        <f t="shared" si="572"/>
        <v>87.031440896798799</v>
      </c>
      <c r="BB172" s="2">
        <f t="shared" si="573"/>
        <v>85.567191631469385</v>
      </c>
      <c r="BC172" s="2">
        <f t="shared" si="574"/>
        <v>85.541748592709425</v>
      </c>
      <c r="BD172" s="2">
        <f t="shared" si="575"/>
        <v>86.156621246060638</v>
      </c>
      <c r="BE172" s="2">
        <f t="shared" si="576"/>
        <v>87.515105946075863</v>
      </c>
      <c r="BF172" s="2">
        <f t="shared" si="577"/>
        <v>88.362406202818065</v>
      </c>
      <c r="BG172" s="2">
        <f t="shared" si="578"/>
        <v>87.998288673962961</v>
      </c>
      <c r="BH172" s="2">
        <f t="shared" si="579"/>
        <v>87.150563307116187</v>
      </c>
      <c r="BI172" s="2">
        <f t="shared" si="580"/>
        <v>86.330146149518981</v>
      </c>
      <c r="BJ172" s="2">
        <f t="shared" si="581"/>
        <v>85.70531543153291</v>
      </c>
      <c r="BK172" s="2">
        <f t="shared" si="582"/>
        <v>88.174593236823881</v>
      </c>
      <c r="BL172" s="2">
        <f t="shared" si="583"/>
        <v>89.944896335637864</v>
      </c>
      <c r="BM172" s="2">
        <f t="shared" si="584"/>
        <v>93.856006270745212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120.52618232118759</v>
      </c>
      <c r="DL172" s="2">
        <f t="shared" si="585"/>
        <v>107.40630400696864</v>
      </c>
      <c r="DM172" s="2">
        <f t="shared" si="585"/>
        <v>113.30769318306162</v>
      </c>
      <c r="DN172" s="2">
        <f t="shared" si="585"/>
        <v>104.8094226720648</v>
      </c>
      <c r="DO172" s="2">
        <f t="shared" si="585"/>
        <v>109.72173968705548</v>
      </c>
      <c r="DP172" s="2">
        <f t="shared" si="585"/>
        <v>117.66568305448307</v>
      </c>
      <c r="DQ172" s="2">
        <f t="shared" si="585"/>
        <v>115.63023697478991</v>
      </c>
      <c r="DR172" s="2">
        <f t="shared" si="585"/>
        <v>115.53600560224089</v>
      </c>
      <c r="DS172" s="2">
        <f t="shared" si="585"/>
        <v>108.99842797082796</v>
      </c>
      <c r="DT172" s="2">
        <f t="shared" si="585"/>
        <v>107.99216130416126</v>
      </c>
      <c r="DU172" s="2">
        <f t="shared" si="585"/>
        <v>113.99198472758475</v>
      </c>
      <c r="DV172" s="2">
        <f t="shared" si="585"/>
        <v>108.88396064485536</v>
      </c>
      <c r="DW172" s="2">
        <f t="shared" si="585"/>
        <v>114.60592351460772</v>
      </c>
      <c r="DX172" s="2">
        <f t="shared" si="585"/>
        <v>130.03725118411003</v>
      </c>
      <c r="DY172" s="2">
        <f t="shared" si="585"/>
        <v>119.79537408357776</v>
      </c>
      <c r="EA172" s="2">
        <f t="shared" si="440"/>
        <v>88.942392498443354</v>
      </c>
      <c r="EB172" s="2">
        <f t="shared" si="502"/>
        <v>88.382560505719454</v>
      </c>
      <c r="EC172" s="2">
        <f t="shared" si="503"/>
        <v>86.473717681196632</v>
      </c>
      <c r="ED172" s="2">
        <f t="shared" si="504"/>
        <v>84.621552384397731</v>
      </c>
      <c r="EE172" s="2">
        <f t="shared" si="505"/>
        <v>85.037686423035808</v>
      </c>
      <c r="EF172" s="2">
        <f t="shared" si="506"/>
        <v>85.928827007943482</v>
      </c>
      <c r="EG172" s="2">
        <f t="shared" si="507"/>
        <v>87.664626668433286</v>
      </c>
      <c r="EH172" s="2">
        <f t="shared" si="508"/>
        <v>88.326869765281515</v>
      </c>
      <c r="EI172" s="2">
        <f t="shared" si="509"/>
        <v>88.132910944430051</v>
      </c>
      <c r="EJ172" s="2">
        <f t="shared" si="510"/>
        <v>87.022433879910793</v>
      </c>
      <c r="EK172" s="2">
        <f t="shared" si="511"/>
        <v>86.148976756805638</v>
      </c>
      <c r="EL172" s="2">
        <f t="shared" si="512"/>
        <v>85.522562764890722</v>
      </c>
      <c r="EM172" s="2">
        <f t="shared" si="513"/>
        <v>88.403810264723575</v>
      </c>
      <c r="EN172" s="2">
        <f t="shared" si="514"/>
        <v>89.794334402020809</v>
      </c>
      <c r="EO172" s="2">
        <f t="shared" si="515"/>
        <v>94.244583065811725</v>
      </c>
      <c r="EQ172" s="2">
        <f t="shared" si="516"/>
        <v>89.410772622048455</v>
      </c>
      <c r="ER172" s="2">
        <f t="shared" si="586"/>
        <v>89.711309950706038</v>
      </c>
      <c r="ES172" s="2">
        <f t="shared" si="586"/>
        <v>87.485218410624867</v>
      </c>
      <c r="ET172" s="2">
        <f t="shared" si="586"/>
        <v>86.350529634437493</v>
      </c>
      <c r="EU172" s="2">
        <f t="shared" si="586"/>
        <v>85.960257435213947</v>
      </c>
      <c r="EV172" s="2">
        <f t="shared" si="586"/>
        <v>86.32146373550151</v>
      </c>
      <c r="EW172" s="2">
        <f t="shared" si="586"/>
        <v>87.392901176555412</v>
      </c>
      <c r="EX172" s="2">
        <f t="shared" si="586"/>
        <v>88.38208495706921</v>
      </c>
      <c r="EY172" s="2">
        <f t="shared" si="586"/>
        <v>87.908439957835114</v>
      </c>
      <c r="EZ172" s="2">
        <f t="shared" si="586"/>
        <v>87.234101420675884</v>
      </c>
      <c r="FA172" s="2">
        <f t="shared" si="586"/>
        <v>86.458546546232483</v>
      </c>
      <c r="FB172" s="2">
        <f t="shared" si="586"/>
        <v>85.869502122663675</v>
      </c>
      <c r="FC172" s="2">
        <f t="shared" si="586"/>
        <v>87.93052827585197</v>
      </c>
      <c r="FD172" s="2">
        <f t="shared" si="586"/>
        <v>90.119515556218232</v>
      </c>
      <c r="FE172" s="2">
        <f t="shared" si="586"/>
        <v>93.418062173056768</v>
      </c>
      <c r="FG172" s="2">
        <f t="shared" si="518"/>
        <v>0.99993989619060397</v>
      </c>
      <c r="FH172" s="2">
        <f t="shared" si="587"/>
        <v>0.99993152442431876</v>
      </c>
      <c r="FI172" s="2">
        <f t="shared" si="587"/>
        <v>0.9999233262209124</v>
      </c>
      <c r="FJ172" s="2">
        <f t="shared" si="587"/>
        <v>0.9999248165062109</v>
      </c>
      <c r="FK172" s="2">
        <f t="shared" si="587"/>
        <v>0.99992733599557049</v>
      </c>
      <c r="FL172" s="2">
        <f t="shared" si="587"/>
        <v>0.99992424421302473</v>
      </c>
      <c r="FM172" s="2">
        <f t="shared" si="587"/>
        <v>0.99991370087693143</v>
      </c>
      <c r="FN172" s="2">
        <f t="shared" si="587"/>
        <v>0.99992210625621092</v>
      </c>
      <c r="FO172" s="2">
        <f t="shared" si="587"/>
        <v>0.99991939032885613</v>
      </c>
      <c r="FP172" s="2">
        <f t="shared" si="587"/>
        <v>0.99992059089770358</v>
      </c>
      <c r="FQ172" s="2">
        <f t="shared" si="587"/>
        <v>0.99992262160339596</v>
      </c>
      <c r="FR172" s="2">
        <f t="shared" si="587"/>
        <v>0.99992042255716573</v>
      </c>
      <c r="FS172" s="2">
        <f t="shared" si="587"/>
        <v>0.99992032277382392</v>
      </c>
      <c r="FT172" s="2">
        <f t="shared" si="587"/>
        <v>0.9999130813765944</v>
      </c>
      <c r="FU172" s="2">
        <f t="shared" si="587"/>
        <v>0.9999132965077987</v>
      </c>
      <c r="FW172" s="2">
        <f t="shared" si="536"/>
        <v>0.50280821773412987</v>
      </c>
      <c r="FX172" s="2">
        <f t="shared" si="588"/>
        <v>0.58987825868155686</v>
      </c>
      <c r="FY172" s="2">
        <f t="shared" si="589"/>
        <v>0.54934785228142613</v>
      </c>
      <c r="FZ172" s="2">
        <f t="shared" si="590"/>
        <v>0.5460577647447673</v>
      </c>
      <c r="GA172" s="2">
        <f t="shared" si="591"/>
        <v>0.54442261992609975</v>
      </c>
      <c r="GB172" s="2">
        <f t="shared" si="592"/>
        <v>0.57404203884091332</v>
      </c>
      <c r="GC172" s="2">
        <f t="shared" si="593"/>
        <v>0.55914566186978265</v>
      </c>
      <c r="GD172" s="2">
        <f t="shared" si="594"/>
        <v>0.60521416296849528</v>
      </c>
      <c r="GE172" s="2">
        <f t="shared" si="595"/>
        <v>0.60722427873850027</v>
      </c>
      <c r="GF172" s="2">
        <f t="shared" si="596"/>
        <v>0.59746638298024668</v>
      </c>
      <c r="GG172" s="2">
        <f t="shared" si="597"/>
        <v>0.57827007516257667</v>
      </c>
      <c r="GH172" s="2">
        <f t="shared" si="598"/>
        <v>0.52139840085898137</v>
      </c>
      <c r="GI172" s="2">
        <f t="shared" si="599"/>
        <v>0.48872499913817896</v>
      </c>
      <c r="GJ172" s="2">
        <f t="shared" si="600"/>
        <v>0.45225276062352149</v>
      </c>
      <c r="GK172" s="2">
        <f t="shared" si="601"/>
        <v>0.4728158009093647</v>
      </c>
      <c r="GM172" s="86">
        <f t="shared" si="537"/>
        <v>1.4115507979595957E-263</v>
      </c>
      <c r="GN172" s="86">
        <f t="shared" si="602"/>
        <v>1.865939274352594E-193</v>
      </c>
      <c r="GO172" s="86">
        <f t="shared" si="603"/>
        <v>3.5753038128426864E-184</v>
      </c>
      <c r="GP172" s="86">
        <f t="shared" si="604"/>
        <v>0</v>
      </c>
      <c r="GQ172" s="86">
        <f t="shared" si="605"/>
        <v>9.5629103810936417E-281</v>
      </c>
      <c r="GR172" s="86">
        <f t="shared" si="606"/>
        <v>6.3742656089076995E-258</v>
      </c>
      <c r="GS172" s="86">
        <f t="shared" si="607"/>
        <v>7.6836258117794953E-231</v>
      </c>
      <c r="GT172" s="86">
        <f t="shared" si="608"/>
        <v>9.8848204568937373E-248</v>
      </c>
      <c r="GU172" s="86">
        <f t="shared" si="609"/>
        <v>5.0302622995434081E-227</v>
      </c>
      <c r="GV172" s="86">
        <f t="shared" si="610"/>
        <v>2.7964952274284799E-200</v>
      </c>
      <c r="GW172" s="86">
        <f t="shared" si="611"/>
        <v>7.1212226321548725E-271</v>
      </c>
      <c r="GX172" s="86">
        <f t="shared" si="612"/>
        <v>1.5773593739005784E-279</v>
      </c>
      <c r="GY172" s="86">
        <f t="shared" si="613"/>
        <v>1.1948886343949705E-256</v>
      </c>
      <c r="GZ172" s="86">
        <f t="shared" si="614"/>
        <v>4.4788558070888861E-288</v>
      </c>
      <c r="HA172" s="86">
        <f t="shared" si="615"/>
        <v>0</v>
      </c>
      <c r="HC172" s="86">
        <f t="shared" si="538"/>
        <v>1.2208983341229498E-153</v>
      </c>
      <c r="HD172" s="86">
        <f t="shared" si="616"/>
        <v>1.0570481444753736E-158</v>
      </c>
      <c r="HE172" s="86">
        <f t="shared" si="617"/>
        <v>6.2474126501788164E-151</v>
      </c>
      <c r="HF172" s="86">
        <f t="shared" si="618"/>
        <v>8.2845857534991932E-239</v>
      </c>
      <c r="HG172" s="86">
        <f t="shared" si="619"/>
        <v>1.469583906367402E-251</v>
      </c>
      <c r="HH172" s="86">
        <f t="shared" si="620"/>
        <v>0</v>
      </c>
      <c r="HI172" s="86">
        <f t="shared" si="621"/>
        <v>2.8147720808669601E-183</v>
      </c>
      <c r="HJ172" s="86">
        <f t="shared" si="622"/>
        <v>7.2173961100182735E-259</v>
      </c>
      <c r="HK172" s="86">
        <f t="shared" si="623"/>
        <v>3.8084647733189208E-293</v>
      </c>
      <c r="HL172" s="86">
        <f t="shared" si="624"/>
        <v>1.4617486257133667E-162</v>
      </c>
      <c r="HM172" s="86">
        <f t="shared" si="625"/>
        <v>1.1767640927835457E-265</v>
      </c>
      <c r="HN172" s="86">
        <f t="shared" si="626"/>
        <v>6.277898807554309E-200</v>
      </c>
      <c r="HO172" s="86">
        <f t="shared" si="627"/>
        <v>1.4031670949967044E-162</v>
      </c>
      <c r="HP172" s="86">
        <f t="shared" si="628"/>
        <v>6.4363888138284568E-192</v>
      </c>
      <c r="HQ172" s="86">
        <f t="shared" si="629"/>
        <v>1.3475975330704839E-216</v>
      </c>
      <c r="HS172" s="86">
        <f t="shared" si="539"/>
        <v>2.3001414868524021E-19</v>
      </c>
      <c r="HT172" s="86">
        <f t="shared" si="630"/>
        <v>3.9408468012499893E-21</v>
      </c>
      <c r="HU172" s="86">
        <f t="shared" si="631"/>
        <v>2.9726528625104231E-25</v>
      </c>
      <c r="HV172" s="86">
        <f t="shared" si="632"/>
        <v>1.1473849913718269E-26</v>
      </c>
      <c r="HW172" s="86">
        <f t="shared" si="633"/>
        <v>7.3997505141782819E-26</v>
      </c>
      <c r="HX172" s="86">
        <f t="shared" si="634"/>
        <v>6.4755013662776898E-27</v>
      </c>
      <c r="HY172" s="86">
        <f t="shared" si="635"/>
        <v>4.2660180754520598E-32</v>
      </c>
      <c r="HZ172" s="86">
        <f t="shared" si="636"/>
        <v>5.5205540097626308E-32</v>
      </c>
      <c r="IA172" s="86">
        <f t="shared" si="637"/>
        <v>5.4972390010072933E-29</v>
      </c>
      <c r="IB172" s="86">
        <f t="shared" si="638"/>
        <v>1.997377047939106E-30</v>
      </c>
      <c r="IC172" s="86">
        <f t="shared" si="639"/>
        <v>9.1232754972615808E-31</v>
      </c>
      <c r="ID172" s="86">
        <f t="shared" si="640"/>
        <v>3.0692530657715311E-25</v>
      </c>
      <c r="IE172" s="86">
        <f t="shared" si="641"/>
        <v>6.5141978473941797E-22</v>
      </c>
      <c r="IF172" s="86">
        <f t="shared" si="642"/>
        <v>5.9115824193436775E-16</v>
      </c>
      <c r="IG172" s="86">
        <f t="shared" si="643"/>
        <v>3.28428836842264E-16</v>
      </c>
      <c r="II172" s="86">
        <f t="shared" si="540"/>
        <v>0.50274536265667746</v>
      </c>
      <c r="IJ172" s="86">
        <f t="shared" si="541"/>
        <v>0.33157428954841561</v>
      </c>
      <c r="IK172" s="86">
        <f t="shared" si="542"/>
        <v>0.44591930137932162</v>
      </c>
      <c r="IL172" s="86">
        <f t="shared" si="543"/>
        <v>0.45244119832616359</v>
      </c>
      <c r="IM172" s="86">
        <f t="shared" si="544"/>
        <v>0.46078966387128284</v>
      </c>
      <c r="IN172" s="86">
        <f t="shared" si="545"/>
        <v>0.35805220259357051</v>
      </c>
      <c r="IO172" s="86">
        <f t="shared" si="546"/>
        <v>0.39228375617886047</v>
      </c>
      <c r="IP172" s="86">
        <f t="shared" si="547"/>
        <v>0.20713071216542925</v>
      </c>
      <c r="IQ172" s="86">
        <f t="shared" si="548"/>
        <v>0.21974012546446225</v>
      </c>
      <c r="IR172" s="86">
        <f t="shared" si="549"/>
        <v>0.24429050886563522</v>
      </c>
      <c r="IS172" s="86">
        <f t="shared" si="550"/>
        <v>0.31918206467255456</v>
      </c>
      <c r="IT172" s="86">
        <f t="shared" si="551"/>
        <v>0.50325672821221745</v>
      </c>
      <c r="IU172" s="86">
        <f t="shared" si="552"/>
        <v>0.48089989762006041</v>
      </c>
      <c r="IV172" s="86">
        <f t="shared" si="553"/>
        <v>0.3884516727897423</v>
      </c>
      <c r="IW172" s="86">
        <f t="shared" si="554"/>
        <v>0.41794366736118865</v>
      </c>
      <c r="IY172" s="86">
        <f t="shared" si="555"/>
        <v>0.50274536265667746</v>
      </c>
      <c r="IZ172" s="86">
        <f t="shared" si="556"/>
        <v>0.33157428954841561</v>
      </c>
      <c r="JA172" s="86">
        <f t="shared" si="557"/>
        <v>0.44591930137932162</v>
      </c>
      <c r="JB172" s="86">
        <f t="shared" si="558"/>
        <v>0.45244119832616359</v>
      </c>
      <c r="JC172" s="86">
        <f t="shared" si="559"/>
        <v>0.46078966387128284</v>
      </c>
      <c r="JD172" s="86">
        <f t="shared" si="560"/>
        <v>0.35805220259357051</v>
      </c>
      <c r="JE172" s="86">
        <f t="shared" si="561"/>
        <v>0.39228375617886047</v>
      </c>
      <c r="JF172" s="86">
        <f t="shared" si="562"/>
        <v>0.20713071216542925</v>
      </c>
      <c r="JG172" s="86">
        <f t="shared" si="563"/>
        <v>0.21974012546446225</v>
      </c>
      <c r="JH172" s="86">
        <f t="shared" si="564"/>
        <v>0.24429050886563522</v>
      </c>
      <c r="JI172" s="86">
        <f t="shared" si="565"/>
        <v>0.31918206467255456</v>
      </c>
      <c r="JJ172" s="86">
        <f t="shared" si="566"/>
        <v>0.50325672821221745</v>
      </c>
      <c r="JK172" s="86">
        <f t="shared" si="567"/>
        <v>0.48089989762006041</v>
      </c>
      <c r="JL172" s="86">
        <f t="shared" si="568"/>
        <v>0.38845167278974291</v>
      </c>
      <c r="JM172" s="86">
        <f t="shared" si="569"/>
        <v>0.41794366736118899</v>
      </c>
    </row>
    <row r="173" spans="2:273" x14ac:dyDescent="0.25">
      <c r="B173" s="2">
        <v>146</v>
      </c>
      <c r="C173" s="37">
        <v>88.855000000000004</v>
      </c>
      <c r="D173" s="37">
        <v>90.548000000000002</v>
      </c>
      <c r="E173" s="37">
        <v>86.573999999999998</v>
      </c>
      <c r="F173" s="37">
        <v>86.704999999999998</v>
      </c>
      <c r="G173" s="37">
        <v>86.869</v>
      </c>
      <c r="H173" s="37">
        <v>86.816999999999993</v>
      </c>
      <c r="I173" s="37">
        <v>88.447999999999993</v>
      </c>
      <c r="J173" s="37">
        <v>87.932000000000002</v>
      </c>
      <c r="K173" s="37">
        <v>88.203000000000003</v>
      </c>
      <c r="L173" s="37">
        <v>88.119</v>
      </c>
      <c r="M173" s="37">
        <v>87.233000000000004</v>
      </c>
      <c r="N173" s="37">
        <v>92.661000000000001</v>
      </c>
      <c r="O173" s="37">
        <v>99.813999999999993</v>
      </c>
      <c r="P173" s="37">
        <v>115.333</v>
      </c>
      <c r="Q173" s="37">
        <v>142.21700000000001</v>
      </c>
      <c r="S173" s="4">
        <f t="shared" si="441"/>
        <v>89.050193709188108</v>
      </c>
      <c r="T173" s="4">
        <f t="shared" si="442"/>
        <v>89.339847198480115</v>
      </c>
      <c r="U173" s="4">
        <f t="shared" si="443"/>
        <v>88.066712250732692</v>
      </c>
      <c r="V173" s="4">
        <f t="shared" si="444"/>
        <v>87.111916999661617</v>
      </c>
      <c r="W173" s="4">
        <f t="shared" si="445"/>
        <v>87.360742588751322</v>
      </c>
      <c r="X173" s="4">
        <f t="shared" si="446"/>
        <v>86.900888005938214</v>
      </c>
      <c r="Y173" s="4">
        <f t="shared" si="447"/>
        <v>88.719340236890972</v>
      </c>
      <c r="Z173" s="4">
        <f t="shared" si="448"/>
        <v>88.42765532359131</v>
      </c>
      <c r="AA173" s="4">
        <f t="shared" si="449"/>
        <v>88.166692846462624</v>
      </c>
      <c r="AB173" s="4">
        <f t="shared" si="450"/>
        <v>87.391983971673938</v>
      </c>
      <c r="AC173" s="4">
        <f t="shared" si="451"/>
        <v>87.110803139757806</v>
      </c>
      <c r="AD173" s="4">
        <f t="shared" si="452"/>
        <v>92.091698463574119</v>
      </c>
      <c r="AE173" s="4">
        <f t="shared" si="453"/>
        <v>99.071677675024347</v>
      </c>
      <c r="AF173" s="4">
        <f t="shared" si="454"/>
        <v>116.4948346387971</v>
      </c>
      <c r="AG173" s="4">
        <f t="shared" si="455"/>
        <v>143.32170271420321</v>
      </c>
      <c r="AI173" s="4">
        <f t="shared" si="456"/>
        <v>-0.19519370918810353</v>
      </c>
      <c r="AJ173" s="4">
        <f t="shared" si="457"/>
        <v>1.208152801519887</v>
      </c>
      <c r="AK173" s="4">
        <f t="shared" si="458"/>
        <v>-1.4927122507326942</v>
      </c>
      <c r="AL173" s="4">
        <f t="shared" si="459"/>
        <v>-0.40691699966161821</v>
      </c>
      <c r="AM173" s="4">
        <f t="shared" si="460"/>
        <v>-0.49174258875132182</v>
      </c>
      <c r="AN173" s="4">
        <f t="shared" si="461"/>
        <v>-8.3888005938220545E-2</v>
      </c>
      <c r="AO173" s="4">
        <f t="shared" si="462"/>
        <v>-0.2713402368909783</v>
      </c>
      <c r="AP173" s="4">
        <f t="shared" si="463"/>
        <v>-0.49565532359130771</v>
      </c>
      <c r="AQ173" s="4">
        <f t="shared" si="464"/>
        <v>3.6307153537379122E-2</v>
      </c>
      <c r="AR173" s="4">
        <f t="shared" si="465"/>
        <v>0.72701602832606227</v>
      </c>
      <c r="AS173" s="4">
        <f t="shared" si="466"/>
        <v>0.12219686024219811</v>
      </c>
      <c r="AT173" s="4">
        <f t="shared" si="467"/>
        <v>0.56930153642588266</v>
      </c>
      <c r="AU173" s="4">
        <f t="shared" si="468"/>
        <v>0.7423223249756461</v>
      </c>
      <c r="AV173" s="4">
        <f t="shared" si="570"/>
        <v>-1.161834638797103</v>
      </c>
      <c r="AW173" s="4">
        <f t="shared" si="570"/>
        <v>-1.1047027142031993</v>
      </c>
      <c r="AY173" s="2">
        <f t="shared" si="520"/>
        <v>89.050193709188108</v>
      </c>
      <c r="AZ173" s="2">
        <f t="shared" si="571"/>
        <v>89.045623684766127</v>
      </c>
      <c r="BA173" s="2">
        <f t="shared" si="572"/>
        <v>86.894556662425941</v>
      </c>
      <c r="BB173" s="2">
        <f t="shared" si="573"/>
        <v>85.467738244342399</v>
      </c>
      <c r="BC173" s="2">
        <f t="shared" si="574"/>
        <v>85.417982922995037</v>
      </c>
      <c r="BD173" s="2">
        <f t="shared" si="575"/>
        <v>86.012437992766934</v>
      </c>
      <c r="BE173" s="2">
        <f t="shared" si="576"/>
        <v>87.379608328766935</v>
      </c>
      <c r="BF173" s="2">
        <f t="shared" si="577"/>
        <v>88.236656543614203</v>
      </c>
      <c r="BG173" s="2">
        <f t="shared" si="578"/>
        <v>87.882804113398564</v>
      </c>
      <c r="BH173" s="2">
        <f t="shared" si="579"/>
        <v>87.014346113856135</v>
      </c>
      <c r="BI173" s="2">
        <f t="shared" si="580"/>
        <v>86.207814392146091</v>
      </c>
      <c r="BJ173" s="2">
        <f t="shared" si="581"/>
        <v>85.583688997490754</v>
      </c>
      <c r="BK173" s="2">
        <f t="shared" si="582"/>
        <v>88.0400452448485</v>
      </c>
      <c r="BL173" s="2">
        <f t="shared" si="583"/>
        <v>89.82718823111577</v>
      </c>
      <c r="BM173" s="2">
        <f t="shared" si="584"/>
        <v>93.737982772848852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120.60506268556006</v>
      </c>
      <c r="DL173" s="2">
        <f t="shared" si="585"/>
        <v>107.40943170731707</v>
      </c>
      <c r="DM173" s="2">
        <f t="shared" si="585"/>
        <v>113.39011237553345</v>
      </c>
      <c r="DN173" s="2">
        <f t="shared" si="585"/>
        <v>104.84168502024293</v>
      </c>
      <c r="DO173" s="2">
        <f t="shared" si="585"/>
        <v>109.79430331546121</v>
      </c>
      <c r="DP173" s="2">
        <f t="shared" si="585"/>
        <v>117.78756156156157</v>
      </c>
      <c r="DQ173" s="2">
        <f t="shared" si="585"/>
        <v>115.73653109243696</v>
      </c>
      <c r="DR173" s="2">
        <f t="shared" si="585"/>
        <v>115.63958935574229</v>
      </c>
      <c r="DS173" s="2">
        <f t="shared" si="585"/>
        <v>109.05440017160016</v>
      </c>
      <c r="DT173" s="2">
        <f t="shared" si="585"/>
        <v>108.04119669669666</v>
      </c>
      <c r="DU173" s="2">
        <f t="shared" si="585"/>
        <v>114.09719219219221</v>
      </c>
      <c r="DV173" s="2">
        <f t="shared" si="585"/>
        <v>108.95600640113797</v>
      </c>
      <c r="DW173" s="2">
        <f t="shared" si="585"/>
        <v>114.72350443155706</v>
      </c>
      <c r="DX173" s="2">
        <f t="shared" si="585"/>
        <v>130.25846692131398</v>
      </c>
      <c r="DY173" s="2">
        <f t="shared" si="585"/>
        <v>119.90763251466279</v>
      </c>
      <c r="EA173" s="2">
        <f t="shared" si="440"/>
        <v>88.796027396518568</v>
      </c>
      <c r="EB173" s="2">
        <f t="shared" si="502"/>
        <v>88.212524296895154</v>
      </c>
      <c r="EC173" s="2">
        <f t="shared" si="503"/>
        <v>86.299921937959269</v>
      </c>
      <c r="ED173" s="2">
        <f t="shared" si="504"/>
        <v>84.459380256850864</v>
      </c>
      <c r="EE173" s="2">
        <f t="shared" si="505"/>
        <v>84.880798972892251</v>
      </c>
      <c r="EF173" s="2">
        <f t="shared" si="506"/>
        <v>85.77052956751983</v>
      </c>
      <c r="EG173" s="2">
        <f t="shared" si="507"/>
        <v>87.539282012301413</v>
      </c>
      <c r="EH173" s="2">
        <f t="shared" si="508"/>
        <v>88.19889856681192</v>
      </c>
      <c r="EI173" s="2">
        <f t="shared" si="509"/>
        <v>88.025753982108697</v>
      </c>
      <c r="EJ173" s="2">
        <f t="shared" si="510"/>
        <v>86.87815772625936</v>
      </c>
      <c r="EK173" s="2">
        <f t="shared" si="511"/>
        <v>86.015545039341589</v>
      </c>
      <c r="EL173" s="2">
        <f t="shared" si="512"/>
        <v>85.388431499431803</v>
      </c>
      <c r="EM173" s="2">
        <f t="shared" si="513"/>
        <v>88.286461561601712</v>
      </c>
      <c r="EN173" s="2">
        <f t="shared" si="514"/>
        <v>89.666085494996622</v>
      </c>
      <c r="EO173" s="2">
        <f t="shared" si="515"/>
        <v>94.154060700250184</v>
      </c>
      <c r="EQ173" s="2">
        <f t="shared" si="516"/>
        <v>89.27609079685169</v>
      </c>
      <c r="ER173" s="2">
        <f t="shared" si="586"/>
        <v>89.571924016927838</v>
      </c>
      <c r="ES173" s="2">
        <f t="shared" si="586"/>
        <v>87.336126457652966</v>
      </c>
      <c r="ET173" s="2">
        <f t="shared" si="586"/>
        <v>86.22977975471818</v>
      </c>
      <c r="EU173" s="2">
        <f t="shared" si="586"/>
        <v>85.825038962993219</v>
      </c>
      <c r="EV173" s="2">
        <f t="shared" si="586"/>
        <v>86.17243847250586</v>
      </c>
      <c r="EW173" s="2">
        <f t="shared" si="586"/>
        <v>87.260976908556529</v>
      </c>
      <c r="EX173" s="2">
        <f t="shared" si="586"/>
        <v>88.256010086126579</v>
      </c>
      <c r="EY173" s="2">
        <f t="shared" si="586"/>
        <v>87.796016687023013</v>
      </c>
      <c r="EZ173" s="2">
        <f t="shared" si="586"/>
        <v>87.095553040508548</v>
      </c>
      <c r="FA173" s="2">
        <f t="shared" si="586"/>
        <v>86.332397836069347</v>
      </c>
      <c r="FB173" s="2">
        <f t="shared" si="586"/>
        <v>85.744006912745391</v>
      </c>
      <c r="FC173" s="2">
        <f t="shared" si="586"/>
        <v>87.801187537677777</v>
      </c>
      <c r="FD173" s="2">
        <f t="shared" si="586"/>
        <v>89.99836766919428</v>
      </c>
      <c r="FE173" s="2">
        <f t="shared" si="586"/>
        <v>93.310773457565048</v>
      </c>
      <c r="FG173" s="2">
        <f t="shared" si="518"/>
        <v>0.99994518438445268</v>
      </c>
      <c r="FH173" s="2">
        <f t="shared" si="587"/>
        <v>0.99993754915647448</v>
      </c>
      <c r="FI173" s="2">
        <f t="shared" si="587"/>
        <v>0.99993007221061259</v>
      </c>
      <c r="FJ173" s="2">
        <f t="shared" si="587"/>
        <v>0.99993143138511953</v>
      </c>
      <c r="FK173" s="2">
        <f t="shared" si="587"/>
        <v>0.99993372921661738</v>
      </c>
      <c r="FL173" s="2">
        <f t="shared" si="587"/>
        <v>0.99993090944059848</v>
      </c>
      <c r="FM173" s="2">
        <f t="shared" si="587"/>
        <v>0.99992129366668681</v>
      </c>
      <c r="FN173" s="2">
        <f t="shared" si="587"/>
        <v>0.99992895957444916</v>
      </c>
      <c r="FO173" s="2">
        <f t="shared" si="587"/>
        <v>0.99992648258471717</v>
      </c>
      <c r="FP173" s="2">
        <f t="shared" si="587"/>
        <v>0.99992757753193628</v>
      </c>
      <c r="FQ173" s="2">
        <f t="shared" si="587"/>
        <v>0.99992942958308917</v>
      </c>
      <c r="FR173" s="2">
        <f t="shared" si="587"/>
        <v>0.99992742400139323</v>
      </c>
      <c r="FS173" s="2">
        <f t="shared" si="587"/>
        <v>0.99992733299662873</v>
      </c>
      <c r="FT173" s="2">
        <f t="shared" si="587"/>
        <v>0.99992072866705328</v>
      </c>
      <c r="FU173" s="2">
        <f t="shared" si="587"/>
        <v>0.99992092487204087</v>
      </c>
      <c r="FW173" s="2">
        <f t="shared" si="536"/>
        <v>0.52581113378992139</v>
      </c>
      <c r="FX173" s="2">
        <f t="shared" si="588"/>
        <v>0.61196167142811575</v>
      </c>
      <c r="FY173" s="2">
        <f t="shared" si="589"/>
        <v>0.57203028559507496</v>
      </c>
      <c r="FZ173" s="2">
        <f t="shared" si="590"/>
        <v>0.56877580585560472</v>
      </c>
      <c r="GA173" s="2">
        <f t="shared" si="591"/>
        <v>0.56715762758144417</v>
      </c>
      <c r="GB173" s="2">
        <f t="shared" si="592"/>
        <v>0.59639472433333063</v>
      </c>
      <c r="GC173" s="2">
        <f t="shared" si="593"/>
        <v>0.58171044454683107</v>
      </c>
      <c r="GD173" s="2">
        <f t="shared" si="594"/>
        <v>0.62699397391149525</v>
      </c>
      <c r="GE173" s="2">
        <f t="shared" si="595"/>
        <v>0.62896118094795328</v>
      </c>
      <c r="GF173" s="2">
        <f t="shared" si="596"/>
        <v>0.61940483192043516</v>
      </c>
      <c r="GG173" s="2">
        <f t="shared" si="597"/>
        <v>0.60055527747443671</v>
      </c>
      <c r="GH173" s="2">
        <f t="shared" si="598"/>
        <v>0.54432069971338348</v>
      </c>
      <c r="GI173" s="2">
        <f t="shared" si="599"/>
        <v>0.51174677644703637</v>
      </c>
      <c r="GJ173" s="2">
        <f t="shared" si="600"/>
        <v>0.47515315655209384</v>
      </c>
      <c r="GK173" s="2">
        <f t="shared" si="601"/>
        <v>0.49581491717654064</v>
      </c>
      <c r="GM173" s="86">
        <f t="shared" si="537"/>
        <v>9.0195717150796472E-270</v>
      </c>
      <c r="GN173" s="86">
        <f t="shared" si="602"/>
        <v>5.2782325805096981E-198</v>
      </c>
      <c r="GO173" s="86">
        <f t="shared" si="603"/>
        <v>1.822069811683983E-188</v>
      </c>
      <c r="GP173" s="86">
        <f t="shared" si="604"/>
        <v>0</v>
      </c>
      <c r="GQ173" s="86">
        <f t="shared" si="605"/>
        <v>2.8332080963139189E-287</v>
      </c>
      <c r="GR173" s="86">
        <f t="shared" si="606"/>
        <v>7.1081636945790239E-264</v>
      </c>
      <c r="GS173" s="86">
        <f t="shared" si="607"/>
        <v>3.1326488784285468E-236</v>
      </c>
      <c r="GT173" s="86">
        <f t="shared" si="608"/>
        <v>1.9371558350326108E-253</v>
      </c>
      <c r="GU173" s="86">
        <f t="shared" si="609"/>
        <v>2.7341555889891093E-232</v>
      </c>
      <c r="GV173" s="86">
        <f t="shared" si="610"/>
        <v>6.2307852104414152E-205</v>
      </c>
      <c r="GW173" s="86">
        <f t="shared" si="611"/>
        <v>3.6074699929620423E-277</v>
      </c>
      <c r="GX173" s="86">
        <f t="shared" si="612"/>
        <v>4.5469000091319062E-286</v>
      </c>
      <c r="GY173" s="86">
        <f t="shared" si="613"/>
        <v>1.1967526706949821E-262</v>
      </c>
      <c r="GZ173" s="86">
        <f t="shared" si="614"/>
        <v>8.7682851263725102E-295</v>
      </c>
      <c r="HA173" s="86">
        <f t="shared" si="615"/>
        <v>0</v>
      </c>
      <c r="HC173" s="86">
        <f t="shared" si="538"/>
        <v>1.8951774021737909E-158</v>
      </c>
      <c r="HD173" s="86">
        <f t="shared" si="616"/>
        <v>1.0061927788997238E-163</v>
      </c>
      <c r="HE173" s="86">
        <f t="shared" si="617"/>
        <v>1.2748240111443407E-155</v>
      </c>
      <c r="HF173" s="86">
        <f t="shared" si="618"/>
        <v>2.7733004837420334E-246</v>
      </c>
      <c r="HG173" s="86">
        <f t="shared" si="619"/>
        <v>2.1809929841677199E-259</v>
      </c>
      <c r="HH173" s="86">
        <f t="shared" si="620"/>
        <v>0</v>
      </c>
      <c r="HI173" s="86">
        <f t="shared" si="621"/>
        <v>5.6839073592911615E-189</v>
      </c>
      <c r="HJ173" s="86">
        <f t="shared" si="622"/>
        <v>9.1968277755009509E-267</v>
      </c>
      <c r="HK173" s="86">
        <f t="shared" si="623"/>
        <v>3.4948378046776161E-302</v>
      </c>
      <c r="HL173" s="86">
        <f t="shared" si="624"/>
        <v>1.5477428705233341E-167</v>
      </c>
      <c r="HM173" s="86">
        <f t="shared" si="625"/>
        <v>7.2495553438835563E-274</v>
      </c>
      <c r="HN173" s="86">
        <f t="shared" si="626"/>
        <v>3.4113609342547972E-206</v>
      </c>
      <c r="HO173" s="86">
        <f t="shared" si="627"/>
        <v>1.011626654859409E-167</v>
      </c>
      <c r="HP173" s="86">
        <f t="shared" si="628"/>
        <v>5.9140459665403426E-198</v>
      </c>
      <c r="HQ173" s="86">
        <f t="shared" si="629"/>
        <v>2.5332633560091644E-223</v>
      </c>
      <c r="HS173" s="86">
        <f t="shared" si="539"/>
        <v>1.161418769488012E-20</v>
      </c>
      <c r="HT173" s="86">
        <f t="shared" si="630"/>
        <v>1.7948021009112538E-22</v>
      </c>
      <c r="HU173" s="86">
        <f t="shared" si="631"/>
        <v>6.4967399238062333E-27</v>
      </c>
      <c r="HV173" s="86">
        <f t="shared" si="632"/>
        <v>2.0367460358529978E-28</v>
      </c>
      <c r="HW173" s="86">
        <f t="shared" si="633"/>
        <v>1.5632582119691141E-27</v>
      </c>
      <c r="HX173" s="86">
        <f t="shared" si="634"/>
        <v>1.2847362147808781E-28</v>
      </c>
      <c r="HY173" s="86">
        <f t="shared" si="635"/>
        <v>3.7034432660152071E-34</v>
      </c>
      <c r="HZ173" s="86">
        <f t="shared" si="636"/>
        <v>5.6704967805734785E-34</v>
      </c>
      <c r="IA173" s="86">
        <f t="shared" si="637"/>
        <v>8.8337627210424001E-31</v>
      </c>
      <c r="IB173" s="86">
        <f t="shared" si="638"/>
        <v>2.4779869194886638E-32</v>
      </c>
      <c r="IC173" s="86">
        <f t="shared" si="639"/>
        <v>1.0161569611943554E-32</v>
      </c>
      <c r="ID173" s="86">
        <f t="shared" si="640"/>
        <v>6.292099813660392E-27</v>
      </c>
      <c r="IE173" s="86">
        <f t="shared" si="641"/>
        <v>1.9934898539483724E-23</v>
      </c>
      <c r="IF173" s="86">
        <f t="shared" si="642"/>
        <v>4.4349452090960098E-17</v>
      </c>
      <c r="IG173" s="86">
        <f t="shared" si="643"/>
        <v>2.2991618239393968E-17</v>
      </c>
      <c r="II173" s="86">
        <f t="shared" si="540"/>
        <v>0.50186894311403873</v>
      </c>
      <c r="IJ173" s="86">
        <f t="shared" si="541"/>
        <v>0.25104384138495228</v>
      </c>
      <c r="IK173" s="86">
        <f t="shared" si="542"/>
        <v>0.36385253813813562</v>
      </c>
      <c r="IL173" s="86">
        <f t="shared" si="543"/>
        <v>0.37011146282946528</v>
      </c>
      <c r="IM173" s="86">
        <f t="shared" si="544"/>
        <v>0.3838954744763593</v>
      </c>
      <c r="IN173" s="86">
        <f t="shared" si="545"/>
        <v>0.26742250896492675</v>
      </c>
      <c r="IO173" s="86">
        <f t="shared" si="546"/>
        <v>0.29298374282319367</v>
      </c>
      <c r="IP173" s="86">
        <f t="shared" si="547"/>
        <v>0.13209291557732505</v>
      </c>
      <c r="IQ173" s="86">
        <f t="shared" si="548"/>
        <v>0.14517595279907566</v>
      </c>
      <c r="IR173" s="86">
        <f t="shared" si="549"/>
        <v>0.16226668981867648</v>
      </c>
      <c r="IS173" s="86">
        <f t="shared" si="550"/>
        <v>0.22467753390408171</v>
      </c>
      <c r="IT173" s="86">
        <f t="shared" si="551"/>
        <v>0.45860515182283729</v>
      </c>
      <c r="IU173" s="86">
        <f t="shared" si="552"/>
        <v>0.50748786938229706</v>
      </c>
      <c r="IV173" s="86">
        <f t="shared" si="553"/>
        <v>0.45432399970624177</v>
      </c>
      <c r="IW173" s="86">
        <f t="shared" si="554"/>
        <v>0.48839394575961914</v>
      </c>
      <c r="IY173" s="86">
        <f t="shared" si="555"/>
        <v>0.50186894311403873</v>
      </c>
      <c r="IZ173" s="86">
        <f t="shared" si="556"/>
        <v>0.25104384138495228</v>
      </c>
      <c r="JA173" s="86">
        <f t="shared" si="557"/>
        <v>0.36385253813813562</v>
      </c>
      <c r="JB173" s="86">
        <f t="shared" si="558"/>
        <v>0.37011146282946528</v>
      </c>
      <c r="JC173" s="86">
        <f t="shared" si="559"/>
        <v>0.3838954744763593</v>
      </c>
      <c r="JD173" s="86">
        <f t="shared" si="560"/>
        <v>0.26742250896492675</v>
      </c>
      <c r="JE173" s="86">
        <f t="shared" si="561"/>
        <v>0.29298374282319367</v>
      </c>
      <c r="JF173" s="86">
        <f t="shared" si="562"/>
        <v>0.13209291557732505</v>
      </c>
      <c r="JG173" s="86">
        <f t="shared" si="563"/>
        <v>0.14517595279907566</v>
      </c>
      <c r="JH173" s="86">
        <f t="shared" si="564"/>
        <v>0.16226668981867648</v>
      </c>
      <c r="JI173" s="86">
        <f t="shared" si="565"/>
        <v>0.22467753390408171</v>
      </c>
      <c r="JJ173" s="86">
        <f t="shared" si="566"/>
        <v>0.45860515182283729</v>
      </c>
      <c r="JK173" s="86">
        <f t="shared" si="567"/>
        <v>0.50748786938229706</v>
      </c>
      <c r="JL173" s="86">
        <f t="shared" si="568"/>
        <v>0.45432399970624182</v>
      </c>
      <c r="JM173" s="86">
        <f t="shared" si="569"/>
        <v>0.48839394575961914</v>
      </c>
    </row>
    <row r="174" spans="2:273" x14ac:dyDescent="0.25">
      <c r="B174" s="2">
        <v>147</v>
      </c>
      <c r="C174" s="37">
        <v>90.661000000000001</v>
      </c>
      <c r="D174" s="37">
        <v>90.694000000000003</v>
      </c>
      <c r="E174" s="37">
        <v>89.573999999999998</v>
      </c>
      <c r="F174" s="37">
        <v>85.197000000000003</v>
      </c>
      <c r="G174" s="37">
        <v>87.278999999999996</v>
      </c>
      <c r="H174" s="37">
        <v>87.933000000000007</v>
      </c>
      <c r="I174" s="37">
        <v>88</v>
      </c>
      <c r="J174" s="37">
        <v>88.846999999999994</v>
      </c>
      <c r="K174" s="37">
        <v>87.051000000000002</v>
      </c>
      <c r="L174" s="37">
        <v>88.067999999999998</v>
      </c>
      <c r="M174" s="37">
        <v>87.417000000000002</v>
      </c>
      <c r="N174" s="37">
        <v>89.728999999999999</v>
      </c>
      <c r="O174" s="37">
        <v>97.61</v>
      </c>
      <c r="P174" s="37">
        <v>112.967</v>
      </c>
      <c r="Q174" s="37">
        <v>141.55000000000001</v>
      </c>
      <c r="S174" s="4">
        <f t="shared" si="441"/>
        <v>88.921087642712763</v>
      </c>
      <c r="T174" s="4">
        <f t="shared" si="442"/>
        <v>89.054749954618288</v>
      </c>
      <c r="U174" s="4">
        <f t="shared" si="443"/>
        <v>87.320220045389945</v>
      </c>
      <c r="V174" s="4">
        <f t="shared" si="444"/>
        <v>86.150275388115176</v>
      </c>
      <c r="W174" s="4">
        <f t="shared" si="445"/>
        <v>86.260701597383374</v>
      </c>
      <c r="X174" s="4">
        <f t="shared" si="446"/>
        <v>86.233783073399493</v>
      </c>
      <c r="Y174" s="4">
        <f t="shared" si="447"/>
        <v>87.765717619539714</v>
      </c>
      <c r="Z174" s="4">
        <f t="shared" si="448"/>
        <v>88.166038896471278</v>
      </c>
      <c r="AA174" s="4">
        <f t="shared" si="449"/>
        <v>87.857602908608044</v>
      </c>
      <c r="AB174" s="4">
        <f t="shared" si="450"/>
        <v>86.998157241301669</v>
      </c>
      <c r="AC174" s="4">
        <f t="shared" si="451"/>
        <v>86.405783284567363</v>
      </c>
      <c r="AD174" s="4">
        <f t="shared" si="452"/>
        <v>89.150417431314324</v>
      </c>
      <c r="AE174" s="4">
        <f t="shared" si="453"/>
        <v>95.794734526032755</v>
      </c>
      <c r="AF174" s="4">
        <f t="shared" si="454"/>
        <v>113.86715985433383</v>
      </c>
      <c r="AG174" s="4">
        <f t="shared" si="455"/>
        <v>138.84460129348636</v>
      </c>
      <c r="AI174" s="4">
        <f t="shared" si="456"/>
        <v>1.7399123572872384</v>
      </c>
      <c r="AJ174" s="4">
        <f t="shared" si="457"/>
        <v>1.6392500453817149</v>
      </c>
      <c r="AK174" s="4">
        <f t="shared" si="458"/>
        <v>2.253779954610053</v>
      </c>
      <c r="AL174" s="4">
        <f t="shared" si="459"/>
        <v>-0.95327538811517343</v>
      </c>
      <c r="AM174" s="4">
        <f t="shared" si="460"/>
        <v>1.0182984026166224</v>
      </c>
      <c r="AN174" s="4">
        <f t="shared" si="461"/>
        <v>1.6992169266005135</v>
      </c>
      <c r="AO174" s="4">
        <f t="shared" si="462"/>
        <v>0.23428238046028582</v>
      </c>
      <c r="AP174" s="4">
        <f t="shared" si="463"/>
        <v>0.68096110352871619</v>
      </c>
      <c r="AQ174" s="4">
        <f t="shared" si="464"/>
        <v>-0.80660290860804196</v>
      </c>
      <c r="AR174" s="4">
        <f t="shared" si="465"/>
        <v>1.0698427586983286</v>
      </c>
      <c r="AS174" s="4">
        <f t="shared" si="466"/>
        <v>1.0112167154326386</v>
      </c>
      <c r="AT174" s="4">
        <f t="shared" si="467"/>
        <v>0.57858256868567537</v>
      </c>
      <c r="AU174" s="4">
        <f t="shared" si="468"/>
        <v>1.8152654739672442</v>
      </c>
      <c r="AV174" s="4">
        <f t="shared" si="570"/>
        <v>-0.90015985433383605</v>
      </c>
      <c r="AW174" s="4">
        <f t="shared" si="570"/>
        <v>2.7053987065136482</v>
      </c>
      <c r="AY174" s="2">
        <f t="shared" si="520"/>
        <v>88.921087642712763</v>
      </c>
      <c r="AZ174" s="2">
        <f t="shared" si="571"/>
        <v>88.924319500033633</v>
      </c>
      <c r="BA174" s="2">
        <f t="shared" si="572"/>
        <v>86.758488919963099</v>
      </c>
      <c r="BB174" s="2">
        <f t="shared" si="573"/>
        <v>85.369658502502205</v>
      </c>
      <c r="BC174" s="2">
        <f t="shared" si="574"/>
        <v>85.294943945573408</v>
      </c>
      <c r="BD174" s="2">
        <f t="shared" si="575"/>
        <v>85.868522808335882</v>
      </c>
      <c r="BE174" s="2">
        <f t="shared" si="576"/>
        <v>87.243925216065207</v>
      </c>
      <c r="BF174" s="2">
        <f t="shared" si="577"/>
        <v>88.11097330239258</v>
      </c>
      <c r="BG174" s="2">
        <f t="shared" si="578"/>
        <v>87.767221356184422</v>
      </c>
      <c r="BH174" s="2">
        <f t="shared" si="579"/>
        <v>86.878284243019749</v>
      </c>
      <c r="BI174" s="2">
        <f t="shared" si="580"/>
        <v>86.085688475620827</v>
      </c>
      <c r="BJ174" s="2">
        <f t="shared" si="581"/>
        <v>85.462402402399732</v>
      </c>
      <c r="BK174" s="2">
        <f t="shared" si="582"/>
        <v>87.904982980005656</v>
      </c>
      <c r="BL174" s="2">
        <f t="shared" si="583"/>
        <v>89.709863187247763</v>
      </c>
      <c r="BM174" s="2">
        <f t="shared" si="584"/>
        <v>93.619187134057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120.68394304993252</v>
      </c>
      <c r="DL174" s="2">
        <f t="shared" si="585"/>
        <v>107.4125594076655</v>
      </c>
      <c r="DM174" s="2">
        <f t="shared" si="585"/>
        <v>113.47253156800527</v>
      </c>
      <c r="DN174" s="2">
        <f t="shared" si="585"/>
        <v>104.87394736842107</v>
      </c>
      <c r="DO174" s="2">
        <f t="shared" si="585"/>
        <v>109.86686694386694</v>
      </c>
      <c r="DP174" s="2">
        <f t="shared" si="585"/>
        <v>117.90944006864009</v>
      </c>
      <c r="DQ174" s="2">
        <f t="shared" si="585"/>
        <v>115.84282521008402</v>
      </c>
      <c r="DR174" s="2">
        <f t="shared" si="585"/>
        <v>115.74317310924368</v>
      </c>
      <c r="DS174" s="2">
        <f t="shared" si="585"/>
        <v>109.11037237237237</v>
      </c>
      <c r="DT174" s="2">
        <f t="shared" si="585"/>
        <v>108.09023208923205</v>
      </c>
      <c r="DU174" s="2">
        <f t="shared" si="585"/>
        <v>114.20239965679967</v>
      </c>
      <c r="DV174" s="2">
        <f t="shared" si="585"/>
        <v>109.02805215742057</v>
      </c>
      <c r="DW174" s="2">
        <f t="shared" si="585"/>
        <v>114.8410853485064</v>
      </c>
      <c r="DX174" s="2">
        <f t="shared" si="585"/>
        <v>130.47968265851796</v>
      </c>
      <c r="DY174" s="2">
        <f t="shared" si="585"/>
        <v>120.01989094574785</v>
      </c>
      <c r="EA174" s="2">
        <f t="shared" si="440"/>
        <v>88.649662294593767</v>
      </c>
      <c r="EB174" s="2">
        <f t="shared" si="502"/>
        <v>88.042488088070868</v>
      </c>
      <c r="EC174" s="2">
        <f t="shared" si="503"/>
        <v>86.126126194721905</v>
      </c>
      <c r="ED174" s="2">
        <f t="shared" si="504"/>
        <v>84.297208129303996</v>
      </c>
      <c r="EE174" s="2">
        <f t="shared" si="505"/>
        <v>84.723911522748679</v>
      </c>
      <c r="EF174" s="2">
        <f t="shared" si="506"/>
        <v>85.612232127096178</v>
      </c>
      <c r="EG174" s="2">
        <f t="shared" si="507"/>
        <v>87.413937356169527</v>
      </c>
      <c r="EH174" s="2">
        <f t="shared" si="508"/>
        <v>88.070927368342339</v>
      </c>
      <c r="EI174" s="2">
        <f t="shared" si="509"/>
        <v>87.918597019787327</v>
      </c>
      <c r="EJ174" s="2">
        <f t="shared" si="510"/>
        <v>86.733881572607942</v>
      </c>
      <c r="EK174" s="2">
        <f t="shared" si="511"/>
        <v>85.88211332187754</v>
      </c>
      <c r="EL174" s="2">
        <f t="shared" si="512"/>
        <v>85.254300233972884</v>
      </c>
      <c r="EM174" s="2">
        <f t="shared" si="513"/>
        <v>88.169112858479849</v>
      </c>
      <c r="EN174" s="2">
        <f t="shared" si="514"/>
        <v>89.537836587972421</v>
      </c>
      <c r="EO174" s="2">
        <f t="shared" si="515"/>
        <v>94.063538334688644</v>
      </c>
      <c r="EQ174" s="2">
        <f t="shared" si="516"/>
        <v>89.141408971654911</v>
      </c>
      <c r="ER174" s="2">
        <f t="shared" si="586"/>
        <v>89.432538083149637</v>
      </c>
      <c r="ES174" s="2">
        <f t="shared" si="586"/>
        <v>87.187034504681051</v>
      </c>
      <c r="ET174" s="2">
        <f t="shared" si="586"/>
        <v>86.109029874998853</v>
      </c>
      <c r="EU174" s="2">
        <f t="shared" si="586"/>
        <v>85.68982049077249</v>
      </c>
      <c r="EV174" s="2">
        <f t="shared" si="586"/>
        <v>86.02341320951021</v>
      </c>
      <c r="EW174" s="2">
        <f t="shared" si="586"/>
        <v>87.129052640557646</v>
      </c>
      <c r="EX174" s="2">
        <f t="shared" si="586"/>
        <v>88.129935215183963</v>
      </c>
      <c r="EY174" s="2">
        <f t="shared" si="586"/>
        <v>87.683593416210911</v>
      </c>
      <c r="EZ174" s="2">
        <f t="shared" si="586"/>
        <v>86.957004660341212</v>
      </c>
      <c r="FA174" s="2">
        <f t="shared" si="586"/>
        <v>86.206249125906197</v>
      </c>
      <c r="FB174" s="2">
        <f t="shared" si="586"/>
        <v>85.618511702827092</v>
      </c>
      <c r="FC174" s="2">
        <f t="shared" si="586"/>
        <v>87.671846799503584</v>
      </c>
      <c r="FD174" s="2">
        <f t="shared" si="586"/>
        <v>89.877219782170343</v>
      </c>
      <c r="FE174" s="2">
        <f t="shared" si="586"/>
        <v>93.203484742073314</v>
      </c>
      <c r="FG174" s="2">
        <f t="shared" si="518"/>
        <v>0.99995000732333128</v>
      </c>
      <c r="FH174" s="2">
        <f t="shared" si="587"/>
        <v>0.99994304384080379</v>
      </c>
      <c r="FI174" s="2">
        <f t="shared" si="587"/>
        <v>0.9999362247057042</v>
      </c>
      <c r="FJ174" s="2">
        <f t="shared" si="587"/>
        <v>0.99993746430269304</v>
      </c>
      <c r="FK174" s="2">
        <f t="shared" si="587"/>
        <v>0.99993955997479</v>
      </c>
      <c r="FL174" s="2">
        <f t="shared" si="587"/>
        <v>0.99993698827786648</v>
      </c>
      <c r="FM174" s="2">
        <f t="shared" si="587"/>
        <v>0.99992821847378355</v>
      </c>
      <c r="FN174" s="2">
        <f t="shared" si="587"/>
        <v>0.99993520995687635</v>
      </c>
      <c r="FO174" s="2">
        <f t="shared" si="587"/>
        <v>0.99993295088665768</v>
      </c>
      <c r="FP174" s="2">
        <f t="shared" si="587"/>
        <v>0.99993394950321324</v>
      </c>
      <c r="FQ174" s="2">
        <f t="shared" si="587"/>
        <v>0.99993563861519186</v>
      </c>
      <c r="FR174" s="2">
        <f t="shared" si="587"/>
        <v>0.99993380947990751</v>
      </c>
      <c r="FS174" s="2">
        <f t="shared" si="587"/>
        <v>0.99993372648151502</v>
      </c>
      <c r="FT174" s="2">
        <f t="shared" si="587"/>
        <v>0.9999277031808308</v>
      </c>
      <c r="FU174" s="2">
        <f t="shared" si="587"/>
        <v>0.99992788212439931</v>
      </c>
      <c r="FW174" s="2">
        <f t="shared" si="536"/>
        <v>0.54870501676074646</v>
      </c>
      <c r="FX174" s="2">
        <f t="shared" si="588"/>
        <v>0.63359459747139257</v>
      </c>
      <c r="FY174" s="2">
        <f t="shared" si="589"/>
        <v>0.59441395101793482</v>
      </c>
      <c r="FZ174" s="2">
        <f t="shared" si="590"/>
        <v>0.59120804516604419</v>
      </c>
      <c r="GA174" s="2">
        <f t="shared" si="591"/>
        <v>0.58961330810541923</v>
      </c>
      <c r="GB174" s="2">
        <f t="shared" si="592"/>
        <v>0.61835427119960917</v>
      </c>
      <c r="GC174" s="2">
        <f t="shared" si="593"/>
        <v>0.60393836395742817</v>
      </c>
      <c r="GD174" s="2">
        <f t="shared" si="594"/>
        <v>0.64827052846103805</v>
      </c>
      <c r="GE174" s="2">
        <f t="shared" si="595"/>
        <v>0.65018812913974611</v>
      </c>
      <c r="GF174" s="2">
        <f t="shared" si="596"/>
        <v>0.64086632317299097</v>
      </c>
      <c r="GG174" s="2">
        <f t="shared" si="597"/>
        <v>0.62243176591122884</v>
      </c>
      <c r="GH174" s="2">
        <f t="shared" si="598"/>
        <v>0.56705674885035573</v>
      </c>
      <c r="GI174" s="2">
        <f t="shared" si="599"/>
        <v>0.53471882734857357</v>
      </c>
      <c r="GJ174" s="2">
        <f t="shared" si="600"/>
        <v>0.49815853266715315</v>
      </c>
      <c r="GK174" s="2">
        <f t="shared" si="601"/>
        <v>0.51883175824354966</v>
      </c>
      <c r="GM174" s="86">
        <f t="shared" si="537"/>
        <v>4.8782095166088368E-276</v>
      </c>
      <c r="GN174" s="86">
        <f t="shared" si="602"/>
        <v>1.3206244132777646E-202</v>
      </c>
      <c r="GO174" s="86">
        <f t="shared" si="603"/>
        <v>8.2779722215525523E-193</v>
      </c>
      <c r="GP174" s="86">
        <f t="shared" si="604"/>
        <v>0</v>
      </c>
      <c r="GQ174" s="86">
        <f t="shared" si="605"/>
        <v>7.0546109825657802E-294</v>
      </c>
      <c r="GR174" s="86">
        <f t="shared" si="606"/>
        <v>6.7721233247781658E-270</v>
      </c>
      <c r="GS174" s="86">
        <f t="shared" si="607"/>
        <v>1.1056279021172653E-241</v>
      </c>
      <c r="GT174" s="86">
        <f t="shared" si="608"/>
        <v>3.2651769550409157E-259</v>
      </c>
      <c r="GU174" s="86">
        <f t="shared" si="609"/>
        <v>1.2919961874380277E-237</v>
      </c>
      <c r="GV174" s="86">
        <f t="shared" si="610"/>
        <v>1.2263656296677666E-209</v>
      </c>
      <c r="GW174" s="86">
        <f t="shared" si="611"/>
        <v>1.5455239046952109E-283</v>
      </c>
      <c r="GX174" s="86">
        <f t="shared" si="612"/>
        <v>1.1000298127567901E-292</v>
      </c>
      <c r="GY174" s="86">
        <f t="shared" si="613"/>
        <v>1.0207273083223992E-268</v>
      </c>
      <c r="GZ174" s="86">
        <f t="shared" si="614"/>
        <v>1.4354544543909925E-301</v>
      </c>
      <c r="HA174" s="86">
        <f t="shared" si="615"/>
        <v>0</v>
      </c>
      <c r="HC174" s="86">
        <f t="shared" si="538"/>
        <v>2.4759560169619882E-163</v>
      </c>
      <c r="HD174" s="86">
        <f t="shared" si="616"/>
        <v>7.9849219438879543E-169</v>
      </c>
      <c r="HE174" s="86">
        <f t="shared" si="617"/>
        <v>2.2012938845828271E-160</v>
      </c>
      <c r="HF174" s="86">
        <f t="shared" si="618"/>
        <v>7.1073699210531606E-254</v>
      </c>
      <c r="HG174" s="86">
        <f t="shared" si="619"/>
        <v>2.4510502640102935E-267</v>
      </c>
      <c r="HH174" s="86">
        <f t="shared" si="620"/>
        <v>0</v>
      </c>
      <c r="HI174" s="86">
        <f t="shared" si="621"/>
        <v>9.3745181092069976E-195</v>
      </c>
      <c r="HJ174" s="86">
        <f t="shared" si="622"/>
        <v>8.9029385353162822E-275</v>
      </c>
      <c r="HK174" s="86">
        <f t="shared" si="623"/>
        <v>0</v>
      </c>
      <c r="HL174" s="86">
        <f t="shared" si="624"/>
        <v>1.3765573632264484E-172</v>
      </c>
      <c r="HM174" s="86">
        <f t="shared" si="625"/>
        <v>3.3433228196625102E-282</v>
      </c>
      <c r="HN174" s="86">
        <f t="shared" si="626"/>
        <v>1.4811367842597559E-212</v>
      </c>
      <c r="HO174" s="86">
        <f t="shared" si="627"/>
        <v>6.0545720628813621E-173</v>
      </c>
      <c r="HP174" s="86">
        <f t="shared" si="628"/>
        <v>4.373705850148059E-204</v>
      </c>
      <c r="HQ174" s="86">
        <f t="shared" si="629"/>
        <v>3.7512188154669244E-230</v>
      </c>
      <c r="HS174" s="86">
        <f t="shared" si="539"/>
        <v>5.2918805018350165E-22</v>
      </c>
      <c r="HT174" s="86">
        <f t="shared" si="630"/>
        <v>7.392557294097165E-24</v>
      </c>
      <c r="HU174" s="86">
        <f t="shared" si="631"/>
        <v>1.2496569456767833E-28</v>
      </c>
      <c r="HV174" s="86">
        <f t="shared" si="632"/>
        <v>3.1615603106188391E-30</v>
      </c>
      <c r="HW174" s="86">
        <f t="shared" si="633"/>
        <v>2.9090002773846255E-29</v>
      </c>
      <c r="HX174" s="86">
        <f t="shared" si="634"/>
        <v>2.2476367374547708E-30</v>
      </c>
      <c r="HY174" s="86">
        <f t="shared" si="635"/>
        <v>2.7572497351088618E-36</v>
      </c>
      <c r="HZ174" s="86">
        <f t="shared" si="636"/>
        <v>5.0455011629906926E-36</v>
      </c>
      <c r="IA174" s="86">
        <f t="shared" si="637"/>
        <v>1.2472036779148937E-32</v>
      </c>
      <c r="IB174" s="86">
        <f t="shared" si="638"/>
        <v>2.675446366495916E-34</v>
      </c>
      <c r="IC174" s="86">
        <f t="shared" si="639"/>
        <v>9.7989200974758338E-35</v>
      </c>
      <c r="ID174" s="86">
        <f t="shared" si="640"/>
        <v>1.130394640840527E-28</v>
      </c>
      <c r="IE174" s="86">
        <f t="shared" si="641"/>
        <v>5.3948638848854787E-25</v>
      </c>
      <c r="IF174" s="86">
        <f t="shared" si="642"/>
        <v>3.0267279830886846E-18</v>
      </c>
      <c r="IG174" s="86">
        <f t="shared" si="643"/>
        <v>1.459175381300811E-18</v>
      </c>
      <c r="II174" s="86">
        <f t="shared" si="540"/>
        <v>0.46218900944040875</v>
      </c>
      <c r="IJ174" s="86">
        <f t="shared" si="541"/>
        <v>0.17894429069655468</v>
      </c>
      <c r="IK174" s="86">
        <f t="shared" si="542"/>
        <v>0.27247972880711274</v>
      </c>
      <c r="IL174" s="86">
        <f t="shared" si="543"/>
        <v>0.27652688284702925</v>
      </c>
      <c r="IM174" s="86">
        <f t="shared" si="544"/>
        <v>0.29321478094827974</v>
      </c>
      <c r="IN174" s="86">
        <f t="shared" si="545"/>
        <v>0.18498951825290041</v>
      </c>
      <c r="IO174" s="86">
        <f t="shared" si="546"/>
        <v>0.19878003960602708</v>
      </c>
      <c r="IP174" s="86">
        <f t="shared" si="547"/>
        <v>7.8181319142366909E-2</v>
      </c>
      <c r="IQ174" s="86">
        <f t="shared" si="548"/>
        <v>8.9568311004182471E-2</v>
      </c>
      <c r="IR174" s="86">
        <f t="shared" si="549"/>
        <v>9.99899431120191E-2</v>
      </c>
      <c r="IS174" s="86">
        <f t="shared" si="550"/>
        <v>0.14544167038670813</v>
      </c>
      <c r="IT174" s="86">
        <f t="shared" si="551"/>
        <v>0.37912511916531283</v>
      </c>
      <c r="IU174" s="86">
        <f t="shared" si="552"/>
        <v>0.4851967661185147</v>
      </c>
      <c r="IV174" s="86">
        <f t="shared" si="553"/>
        <v>0.49774188097249594</v>
      </c>
      <c r="IW174" s="86">
        <f t="shared" si="554"/>
        <v>0.54608329229451025</v>
      </c>
      <c r="IY174" s="86">
        <f t="shared" si="555"/>
        <v>0.46218900944040875</v>
      </c>
      <c r="IZ174" s="86">
        <f t="shared" si="556"/>
        <v>0.17894429069655468</v>
      </c>
      <c r="JA174" s="86">
        <f t="shared" si="557"/>
        <v>0.27247972880711274</v>
      </c>
      <c r="JB174" s="86">
        <f t="shared" si="558"/>
        <v>0.27652688284702925</v>
      </c>
      <c r="JC174" s="86">
        <f t="shared" si="559"/>
        <v>0.29321478094827974</v>
      </c>
      <c r="JD174" s="86">
        <f t="shared" si="560"/>
        <v>0.18498951825290041</v>
      </c>
      <c r="JE174" s="86">
        <f t="shared" si="561"/>
        <v>0.19878003960602708</v>
      </c>
      <c r="JF174" s="86">
        <f t="shared" si="562"/>
        <v>7.8181319142366909E-2</v>
      </c>
      <c r="JG174" s="86">
        <f t="shared" si="563"/>
        <v>8.9568311004182471E-2</v>
      </c>
      <c r="JH174" s="86">
        <f t="shared" si="564"/>
        <v>9.99899431120191E-2</v>
      </c>
      <c r="JI174" s="86">
        <f t="shared" si="565"/>
        <v>0.14544167038670813</v>
      </c>
      <c r="JJ174" s="86">
        <f t="shared" si="566"/>
        <v>0.37912511916531283</v>
      </c>
      <c r="JK174" s="86">
        <f t="shared" si="567"/>
        <v>0.4851967661185147</v>
      </c>
      <c r="JL174" s="86">
        <f t="shared" si="568"/>
        <v>0.49774188097249594</v>
      </c>
      <c r="JM174" s="86">
        <f t="shared" si="569"/>
        <v>0.54608329229451025</v>
      </c>
    </row>
    <row r="175" spans="2:273" x14ac:dyDescent="0.25">
      <c r="B175" s="2">
        <v>148</v>
      </c>
      <c r="C175" s="37">
        <v>87.581000000000003</v>
      </c>
      <c r="D175" s="37">
        <v>88.418999999999997</v>
      </c>
      <c r="E175" s="37">
        <v>86.442999999999998</v>
      </c>
      <c r="F175" s="37">
        <v>85.754000000000005</v>
      </c>
      <c r="G175" s="37">
        <v>84</v>
      </c>
      <c r="H175" s="37">
        <v>85.45</v>
      </c>
      <c r="I175" s="37">
        <v>87.241</v>
      </c>
      <c r="J175" s="37">
        <v>85.525000000000006</v>
      </c>
      <c r="K175" s="37">
        <v>88.745999999999995</v>
      </c>
      <c r="L175" s="37">
        <v>87.626999999999995</v>
      </c>
      <c r="M175" s="37">
        <v>85.6</v>
      </c>
      <c r="N175" s="37">
        <v>86.067999999999998</v>
      </c>
      <c r="O175" s="37">
        <v>92.457999999999998</v>
      </c>
      <c r="P175" s="37">
        <v>111.31699999999999</v>
      </c>
      <c r="Q175" s="37">
        <v>136.017</v>
      </c>
      <c r="S175" s="4">
        <f t="shared" si="441"/>
        <v>88.79242517328106</v>
      </c>
      <c r="T175" s="4">
        <f t="shared" si="442"/>
        <v>88.854811640888045</v>
      </c>
      <c r="U175" s="4">
        <f t="shared" si="443"/>
        <v>86.854317995670215</v>
      </c>
      <c r="V175" s="4">
        <f t="shared" si="444"/>
        <v>85.588662396161936</v>
      </c>
      <c r="W175" s="4">
        <f t="shared" si="445"/>
        <v>85.585424895314929</v>
      </c>
      <c r="X175" s="4">
        <f t="shared" si="446"/>
        <v>85.853884014195984</v>
      </c>
      <c r="Y175" s="4">
        <f t="shared" si="447"/>
        <v>87.277079676633164</v>
      </c>
      <c r="Z175" s="4">
        <f t="shared" si="448"/>
        <v>87.998670468215323</v>
      </c>
      <c r="AA175" s="4">
        <f t="shared" si="449"/>
        <v>87.676136212977354</v>
      </c>
      <c r="AB175" s="4">
        <f t="shared" si="450"/>
        <v>86.774481498071594</v>
      </c>
      <c r="AC175" s="4">
        <f t="shared" si="451"/>
        <v>86.059048573068779</v>
      </c>
      <c r="AD175" s="4">
        <f t="shared" si="452"/>
        <v>87.131411005946276</v>
      </c>
      <c r="AE175" s="4">
        <f t="shared" si="453"/>
        <v>92.670404530721456</v>
      </c>
      <c r="AF175" s="4">
        <f t="shared" si="454"/>
        <v>109.65590993022496</v>
      </c>
      <c r="AG175" s="4">
        <f t="shared" si="455"/>
        <v>132.12554190654117</v>
      </c>
      <c r="AI175" s="4">
        <f t="shared" si="456"/>
        <v>-1.2114251732810573</v>
      </c>
      <c r="AJ175" s="4">
        <f t="shared" si="457"/>
        <v>-0.43581164088804769</v>
      </c>
      <c r="AK175" s="4">
        <f t="shared" si="458"/>
        <v>-0.41131799567021687</v>
      </c>
      <c r="AL175" s="4">
        <f t="shared" si="459"/>
        <v>0.1653376038380685</v>
      </c>
      <c r="AM175" s="4">
        <f t="shared" si="460"/>
        <v>-1.5854248953149295</v>
      </c>
      <c r="AN175" s="4">
        <f t="shared" si="461"/>
        <v>-0.40388401419598097</v>
      </c>
      <c r="AO175" s="4">
        <f t="shared" si="462"/>
        <v>-3.6079676633164581E-2</v>
      </c>
      <c r="AP175" s="4">
        <f t="shared" si="463"/>
        <v>-2.4736704682153174</v>
      </c>
      <c r="AQ175" s="4">
        <f t="shared" si="464"/>
        <v>1.0698637870226406</v>
      </c>
      <c r="AR175" s="4">
        <f t="shared" si="465"/>
        <v>0.85251850192840095</v>
      </c>
      <c r="AS175" s="4">
        <f t="shared" si="466"/>
        <v>-0.45904857306878455</v>
      </c>
      <c r="AT175" s="4">
        <f t="shared" si="467"/>
        <v>-1.0634110059462785</v>
      </c>
      <c r="AU175" s="4">
        <f t="shared" si="468"/>
        <v>-0.21240453072145726</v>
      </c>
      <c r="AV175" s="4">
        <f t="shared" si="570"/>
        <v>1.6610900697750282</v>
      </c>
      <c r="AW175" s="4">
        <f t="shared" si="570"/>
        <v>3.891458093458823</v>
      </c>
      <c r="AY175" s="2">
        <f t="shared" si="520"/>
        <v>88.79242517328106</v>
      </c>
      <c r="AZ175" s="2">
        <f t="shared" si="571"/>
        <v>88.803602352990382</v>
      </c>
      <c r="BA175" s="2">
        <f t="shared" si="572"/>
        <v>86.623120207438149</v>
      </c>
      <c r="BB175" s="2">
        <f t="shared" si="573"/>
        <v>85.272753666602114</v>
      </c>
      <c r="BC175" s="2">
        <f t="shared" si="574"/>
        <v>85.172525662649861</v>
      </c>
      <c r="BD175" s="2">
        <f t="shared" si="575"/>
        <v>85.724829881665784</v>
      </c>
      <c r="BE175" s="2">
        <f t="shared" si="576"/>
        <v>87.108086632773421</v>
      </c>
      <c r="BF175" s="2">
        <f t="shared" si="577"/>
        <v>87.985348314263163</v>
      </c>
      <c r="BG175" s="2">
        <f t="shared" si="578"/>
        <v>87.651564143945819</v>
      </c>
      <c r="BH175" s="2">
        <f t="shared" si="579"/>
        <v>86.742352116686078</v>
      </c>
      <c r="BI175" s="2">
        <f t="shared" si="580"/>
        <v>85.963732271878968</v>
      </c>
      <c r="BJ175" s="2">
        <f t="shared" si="581"/>
        <v>85.341415349571918</v>
      </c>
      <c r="BK175" s="2">
        <f t="shared" si="582"/>
        <v>87.769456410011202</v>
      </c>
      <c r="BL175" s="2">
        <f t="shared" si="583"/>
        <v>89.592888030572553</v>
      </c>
      <c r="BM175" s="2">
        <f t="shared" si="584"/>
        <v>93.499702706600246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120.76282341430499</v>
      </c>
      <c r="DL175" s="2">
        <f t="shared" si="585"/>
        <v>107.41568710801393</v>
      </c>
      <c r="DM175" s="2">
        <f t="shared" si="585"/>
        <v>113.55495076047708</v>
      </c>
      <c r="DN175" s="2">
        <f t="shared" si="585"/>
        <v>104.90620971659921</v>
      </c>
      <c r="DO175" s="2">
        <f t="shared" si="585"/>
        <v>109.93943057227267</v>
      </c>
      <c r="DP175" s="2">
        <f t="shared" si="585"/>
        <v>118.03131857571859</v>
      </c>
      <c r="DQ175" s="2">
        <f t="shared" si="585"/>
        <v>115.94911932773108</v>
      </c>
      <c r="DR175" s="2">
        <f t="shared" si="585"/>
        <v>115.8467568627451</v>
      </c>
      <c r="DS175" s="2">
        <f t="shared" si="585"/>
        <v>109.16634457314457</v>
      </c>
      <c r="DT175" s="2">
        <f t="shared" si="585"/>
        <v>108.13926748176743</v>
      </c>
      <c r="DU175" s="2">
        <f t="shared" si="585"/>
        <v>114.30760712140713</v>
      </c>
      <c r="DV175" s="2">
        <f t="shared" si="585"/>
        <v>109.10009791370317</v>
      </c>
      <c r="DW175" s="2">
        <f t="shared" si="585"/>
        <v>114.95866626545573</v>
      </c>
      <c r="DX175" s="2">
        <f t="shared" si="585"/>
        <v>130.70089839572194</v>
      </c>
      <c r="DY175" s="2">
        <f t="shared" si="585"/>
        <v>120.13214937683288</v>
      </c>
      <c r="EA175" s="2">
        <f t="shared" si="440"/>
        <v>88.503297192668981</v>
      </c>
      <c r="EB175" s="2">
        <f t="shared" si="502"/>
        <v>87.872451879246583</v>
      </c>
      <c r="EC175" s="2">
        <f t="shared" si="503"/>
        <v>85.952330451484556</v>
      </c>
      <c r="ED175" s="2">
        <f t="shared" si="504"/>
        <v>84.135036001757129</v>
      </c>
      <c r="EE175" s="2">
        <f t="shared" si="505"/>
        <v>84.567024072605108</v>
      </c>
      <c r="EF175" s="2">
        <f t="shared" si="506"/>
        <v>85.453934686672525</v>
      </c>
      <c r="EG175" s="2">
        <f t="shared" si="507"/>
        <v>87.28859270003764</v>
      </c>
      <c r="EH175" s="2">
        <f t="shared" si="508"/>
        <v>87.942956169872758</v>
      </c>
      <c r="EI175" s="2">
        <f t="shared" si="509"/>
        <v>87.811440057465973</v>
      </c>
      <c r="EJ175" s="2">
        <f t="shared" si="510"/>
        <v>86.589605418956523</v>
      </c>
      <c r="EK175" s="2">
        <f t="shared" si="511"/>
        <v>85.748681604413491</v>
      </c>
      <c r="EL175" s="2">
        <f t="shared" si="512"/>
        <v>85.120168968513951</v>
      </c>
      <c r="EM175" s="2">
        <f t="shared" si="513"/>
        <v>88.051764155357972</v>
      </c>
      <c r="EN175" s="2">
        <f t="shared" si="514"/>
        <v>89.409587680948235</v>
      </c>
      <c r="EO175" s="2">
        <f t="shared" si="515"/>
        <v>93.97301596912709</v>
      </c>
      <c r="EQ175" s="2">
        <f t="shared" si="516"/>
        <v>89.006727146458147</v>
      </c>
      <c r="ER175" s="2">
        <f t="shared" si="586"/>
        <v>89.293152149371437</v>
      </c>
      <c r="ES175" s="2">
        <f t="shared" si="586"/>
        <v>87.037942551709136</v>
      </c>
      <c r="ET175" s="2">
        <f t="shared" si="586"/>
        <v>85.988279995279541</v>
      </c>
      <c r="EU175" s="2">
        <f t="shared" si="586"/>
        <v>85.554602018551762</v>
      </c>
      <c r="EV175" s="2">
        <f t="shared" si="586"/>
        <v>85.87438794651456</v>
      </c>
      <c r="EW175" s="2">
        <f t="shared" si="586"/>
        <v>86.997128372558763</v>
      </c>
      <c r="EX175" s="2">
        <f t="shared" si="586"/>
        <v>88.003860344241332</v>
      </c>
      <c r="EY175" s="2">
        <f t="shared" si="586"/>
        <v>87.57117014539881</v>
      </c>
      <c r="EZ175" s="2">
        <f t="shared" si="586"/>
        <v>86.818456280173876</v>
      </c>
      <c r="FA175" s="2">
        <f t="shared" si="586"/>
        <v>86.080100415743061</v>
      </c>
      <c r="FB175" s="2">
        <f t="shared" si="586"/>
        <v>85.493016492908808</v>
      </c>
      <c r="FC175" s="2">
        <f t="shared" si="586"/>
        <v>87.542506061329391</v>
      </c>
      <c r="FD175" s="2">
        <f t="shared" si="586"/>
        <v>89.756071895146405</v>
      </c>
      <c r="FE175" s="2">
        <f t="shared" si="586"/>
        <v>93.096196026581595</v>
      </c>
      <c r="FG175" s="2">
        <f t="shared" si="518"/>
        <v>0.99995440593642992</v>
      </c>
      <c r="FH175" s="2">
        <f t="shared" si="587"/>
        <v>0.99994805510512186</v>
      </c>
      <c r="FI175" s="2">
        <f t="shared" si="587"/>
        <v>0.99994183591392938</v>
      </c>
      <c r="FJ175" s="2">
        <f t="shared" si="587"/>
        <v>0.99994296645238434</v>
      </c>
      <c r="FK175" s="2">
        <f t="shared" si="587"/>
        <v>0.99994487774873364</v>
      </c>
      <c r="FL175" s="2">
        <f t="shared" si="587"/>
        <v>0.99994253230778685</v>
      </c>
      <c r="FM175" s="2">
        <f t="shared" si="587"/>
        <v>0.99993453405654242</v>
      </c>
      <c r="FN175" s="2">
        <f t="shared" si="587"/>
        <v>0.99994091044152988</v>
      </c>
      <c r="FO175" s="2">
        <f t="shared" si="587"/>
        <v>0.99993885012110306</v>
      </c>
      <c r="FP175" s="2">
        <f t="shared" si="587"/>
        <v>0.99993976088089231</v>
      </c>
      <c r="FQ175" s="2">
        <f t="shared" si="587"/>
        <v>0.99994130138700266</v>
      </c>
      <c r="FR175" s="2">
        <f t="shared" si="587"/>
        <v>0.9999396331766337</v>
      </c>
      <c r="FS175" s="2">
        <f t="shared" si="587"/>
        <v>0.99993955748031793</v>
      </c>
      <c r="FT175" s="2">
        <f t="shared" si="587"/>
        <v>0.99993406409782626</v>
      </c>
      <c r="FU175" s="2">
        <f t="shared" si="587"/>
        <v>0.99993422729837422</v>
      </c>
      <c r="FW175" s="2">
        <f t="shared" si="536"/>
        <v>0.57139456156248025</v>
      </c>
      <c r="FX175" s="2">
        <f t="shared" si="588"/>
        <v>0.65470199591256384</v>
      </c>
      <c r="FY175" s="2">
        <f t="shared" si="589"/>
        <v>0.61641195288052675</v>
      </c>
      <c r="FZ175" s="2">
        <f t="shared" si="590"/>
        <v>0.61326679870128953</v>
      </c>
      <c r="GA175" s="2">
        <f t="shared" si="591"/>
        <v>0.61170159617059949</v>
      </c>
      <c r="GB175" s="2">
        <f t="shared" si="592"/>
        <v>0.6398405568882769</v>
      </c>
      <c r="GC175" s="2">
        <f t="shared" si="593"/>
        <v>0.62574503458957353</v>
      </c>
      <c r="GD175" s="2">
        <f t="shared" si="594"/>
        <v>0.66897419676462144</v>
      </c>
      <c r="GE175" s="2">
        <f t="shared" si="595"/>
        <v>0.67083623562525729</v>
      </c>
      <c r="GF175" s="2">
        <f t="shared" si="596"/>
        <v>0.66177843624534238</v>
      </c>
      <c r="GG175" s="2">
        <f t="shared" si="597"/>
        <v>0.64382072125881762</v>
      </c>
      <c r="GH175" s="2">
        <f t="shared" si="598"/>
        <v>0.58951387508802466</v>
      </c>
      <c r="GI175" s="2">
        <f t="shared" si="599"/>
        <v>0.55754453318754649</v>
      </c>
      <c r="GJ175" s="2">
        <f t="shared" si="600"/>
        <v>0.52117170826467751</v>
      </c>
      <c r="GK175" s="2">
        <f t="shared" si="601"/>
        <v>0.5417689497620114</v>
      </c>
      <c r="GM175" s="86">
        <f t="shared" si="537"/>
        <v>2.2331545335475274E-282</v>
      </c>
      <c r="GN175" s="86">
        <f t="shared" si="602"/>
        <v>2.9225944795904677E-207</v>
      </c>
      <c r="GO175" s="86">
        <f t="shared" si="603"/>
        <v>3.3526521752086758E-197</v>
      </c>
      <c r="GP175" s="86">
        <f t="shared" si="604"/>
        <v>0</v>
      </c>
      <c r="GQ175" s="86">
        <f t="shared" si="605"/>
        <v>1.4762930714087768E-300</v>
      </c>
      <c r="GR175" s="86">
        <f t="shared" si="606"/>
        <v>5.5122791626272188E-276</v>
      </c>
      <c r="GS175" s="86">
        <f t="shared" si="607"/>
        <v>3.3779771459067579E-247</v>
      </c>
      <c r="GT175" s="86">
        <f t="shared" si="608"/>
        <v>4.7336268168375094E-265</v>
      </c>
      <c r="GU175" s="86">
        <f t="shared" si="609"/>
        <v>5.3076633422552504E-243</v>
      </c>
      <c r="GV175" s="86">
        <f t="shared" si="610"/>
        <v>2.1322806158964824E-214</v>
      </c>
      <c r="GW175" s="86">
        <f t="shared" si="611"/>
        <v>5.5997968379291294E-290</v>
      </c>
      <c r="GX175" s="86">
        <f t="shared" si="612"/>
        <v>2.2335541732720939E-299</v>
      </c>
      <c r="GY175" s="86">
        <f t="shared" si="613"/>
        <v>7.4138211081008173E-275</v>
      </c>
      <c r="GZ175" s="86">
        <f t="shared" si="614"/>
        <v>0</v>
      </c>
      <c r="HA175" s="86">
        <f t="shared" si="615"/>
        <v>0</v>
      </c>
      <c r="HC175" s="86">
        <f t="shared" si="538"/>
        <v>2.7224227415640871E-168</v>
      </c>
      <c r="HD175" s="86">
        <f t="shared" si="616"/>
        <v>5.2827493037390297E-174</v>
      </c>
      <c r="HE175" s="86">
        <f t="shared" si="617"/>
        <v>3.2164775688128354E-165</v>
      </c>
      <c r="HF175" s="86">
        <f t="shared" si="618"/>
        <v>1.3944523870765177E-261</v>
      </c>
      <c r="HG175" s="86">
        <f t="shared" si="619"/>
        <v>2.0858602255853956E-275</v>
      </c>
      <c r="HH175" s="86">
        <f t="shared" si="620"/>
        <v>0</v>
      </c>
      <c r="HI175" s="86">
        <f t="shared" si="621"/>
        <v>1.2628334817623895E-200</v>
      </c>
      <c r="HJ175" s="86">
        <f t="shared" si="622"/>
        <v>6.5473212151471239E-283</v>
      </c>
      <c r="HK175" s="86">
        <f t="shared" si="623"/>
        <v>0</v>
      </c>
      <c r="HL175" s="86">
        <f t="shared" si="624"/>
        <v>1.0283863244380965E-177</v>
      </c>
      <c r="HM175" s="86">
        <f t="shared" si="625"/>
        <v>1.1542164716962796E-290</v>
      </c>
      <c r="HN175" s="86">
        <f t="shared" si="626"/>
        <v>5.1382318495731511E-219</v>
      </c>
      <c r="HO175" s="86">
        <f t="shared" si="627"/>
        <v>3.0081241739249824E-178</v>
      </c>
      <c r="HP175" s="86">
        <f t="shared" si="628"/>
        <v>2.6033571957673321E-210</v>
      </c>
      <c r="HQ175" s="86">
        <f t="shared" si="629"/>
        <v>4.3755571460400525E-237</v>
      </c>
      <c r="HS175" s="86">
        <f t="shared" si="539"/>
        <v>2.1756447217503078E-23</v>
      </c>
      <c r="HT175" s="86">
        <f t="shared" si="630"/>
        <v>2.7535831328725158E-25</v>
      </c>
      <c r="HU175" s="86">
        <f t="shared" si="631"/>
        <v>2.1154469265285803E-30</v>
      </c>
      <c r="HV175" s="86">
        <f t="shared" si="632"/>
        <v>4.2911640890964698E-32</v>
      </c>
      <c r="HW175" s="86">
        <f t="shared" si="633"/>
        <v>4.7679243839880591E-31</v>
      </c>
      <c r="HX175" s="86">
        <f t="shared" si="634"/>
        <v>3.4672474686527006E-32</v>
      </c>
      <c r="HY175" s="86">
        <f t="shared" si="635"/>
        <v>1.7603866991195607E-38</v>
      </c>
      <c r="HZ175" s="86">
        <f t="shared" si="636"/>
        <v>3.8887381506749767E-38</v>
      </c>
      <c r="IA175" s="86">
        <f t="shared" si="637"/>
        <v>1.5470208238134974E-34</v>
      </c>
      <c r="IB175" s="86">
        <f t="shared" si="638"/>
        <v>2.5137819480444882E-36</v>
      </c>
      <c r="IC175" s="86">
        <f t="shared" si="639"/>
        <v>8.1804648094706027E-37</v>
      </c>
      <c r="ID175" s="86">
        <f t="shared" si="640"/>
        <v>1.7795358014503972E-30</v>
      </c>
      <c r="IE175" s="86">
        <f t="shared" si="641"/>
        <v>1.2910044446298608E-26</v>
      </c>
      <c r="IF175" s="86">
        <f t="shared" si="642"/>
        <v>1.8789868779842537E-19</v>
      </c>
      <c r="IG175" s="86">
        <f t="shared" si="643"/>
        <v>8.3949825686208315E-20</v>
      </c>
      <c r="II175" s="86">
        <f t="shared" si="540"/>
        <v>0.39437067415244992</v>
      </c>
      <c r="IJ175" s="86">
        <f t="shared" si="541"/>
        <v>0.12065887477418231</v>
      </c>
      <c r="IK175" s="86">
        <f t="shared" si="542"/>
        <v>0.18868534673675982</v>
      </c>
      <c r="IL175" s="86">
        <f t="shared" si="543"/>
        <v>0.19023020591238496</v>
      </c>
      <c r="IM175" s="86">
        <f t="shared" si="544"/>
        <v>0.20684490225852764</v>
      </c>
      <c r="IN175" s="86">
        <f t="shared" si="545"/>
        <v>0.11932650630528516</v>
      </c>
      <c r="IO175" s="86">
        <f t="shared" si="546"/>
        <v>0.12366718642693715</v>
      </c>
      <c r="IP175" s="86">
        <f t="shared" si="547"/>
        <v>4.3167450969093163E-2</v>
      </c>
      <c r="IQ175" s="86">
        <f t="shared" si="548"/>
        <v>5.1854413877151763E-2</v>
      </c>
      <c r="IR175" s="86">
        <f t="shared" si="549"/>
        <v>5.749250769223966E-2</v>
      </c>
      <c r="IS175" s="86">
        <f t="shared" si="550"/>
        <v>8.7239392685103834E-2</v>
      </c>
      <c r="IT175" s="86">
        <f t="shared" si="551"/>
        <v>0.28644191285254911</v>
      </c>
      <c r="IU175" s="86">
        <f t="shared" si="552"/>
        <v>0.42237518809332969</v>
      </c>
      <c r="IV175" s="86">
        <f t="shared" si="553"/>
        <v>0.51173093467622188</v>
      </c>
      <c r="IW175" s="86">
        <f t="shared" si="554"/>
        <v>0.58611868433990677</v>
      </c>
      <c r="IY175" s="86">
        <f t="shared" si="555"/>
        <v>0.39437067415244992</v>
      </c>
      <c r="IZ175" s="86">
        <f t="shared" si="556"/>
        <v>0.12065887477418231</v>
      </c>
      <c r="JA175" s="86">
        <f t="shared" si="557"/>
        <v>0.18868534673675982</v>
      </c>
      <c r="JB175" s="86">
        <f t="shared" si="558"/>
        <v>0.19023020591238496</v>
      </c>
      <c r="JC175" s="86">
        <f t="shared" si="559"/>
        <v>0.20684490225852764</v>
      </c>
      <c r="JD175" s="86">
        <f t="shared" si="560"/>
        <v>0.11932650630528516</v>
      </c>
      <c r="JE175" s="86">
        <f t="shared" si="561"/>
        <v>0.12366718642693715</v>
      </c>
      <c r="JF175" s="86">
        <f t="shared" si="562"/>
        <v>4.3167450969093163E-2</v>
      </c>
      <c r="JG175" s="86">
        <f t="shared" si="563"/>
        <v>5.1854413877151763E-2</v>
      </c>
      <c r="JH175" s="86">
        <f t="shared" si="564"/>
        <v>5.749250769223966E-2</v>
      </c>
      <c r="JI175" s="86">
        <f t="shared" si="565"/>
        <v>8.7239392685103834E-2</v>
      </c>
      <c r="JJ175" s="86">
        <f t="shared" si="566"/>
        <v>0.28644191285254911</v>
      </c>
      <c r="JK175" s="86">
        <f t="shared" si="567"/>
        <v>0.42237518809332969</v>
      </c>
      <c r="JL175" s="86">
        <f t="shared" si="568"/>
        <v>0.51173093467622188</v>
      </c>
      <c r="JM175" s="86">
        <f t="shared" si="569"/>
        <v>0.58611868433990677</v>
      </c>
    </row>
    <row r="176" spans="2:273" x14ac:dyDescent="0.25">
      <c r="B176" s="2">
        <v>149</v>
      </c>
      <c r="C176" s="37">
        <v>89.613</v>
      </c>
      <c r="D176" s="37">
        <v>88.968000000000004</v>
      </c>
      <c r="E176" s="37">
        <v>87.525000000000006</v>
      </c>
      <c r="F176" s="37">
        <v>84.869</v>
      </c>
      <c r="G176" s="37">
        <v>85.081999999999994</v>
      </c>
      <c r="H176" s="37">
        <v>85.617000000000004</v>
      </c>
      <c r="I176" s="37">
        <v>85.569000000000003</v>
      </c>
      <c r="J176" s="37">
        <v>89.153000000000006</v>
      </c>
      <c r="K176" s="37">
        <v>86.864000000000004</v>
      </c>
      <c r="L176" s="37">
        <v>86.102000000000004</v>
      </c>
      <c r="M176" s="37">
        <v>86.55</v>
      </c>
      <c r="N176" s="37">
        <v>87.287999999999997</v>
      </c>
      <c r="O176" s="37">
        <v>87.948999999999998</v>
      </c>
      <c r="P176" s="37">
        <v>104.283</v>
      </c>
      <c r="Q176" s="37">
        <v>128.69999999999999</v>
      </c>
      <c r="S176" s="4">
        <f t="shared" si="441"/>
        <v>88.664150872563624</v>
      </c>
      <c r="T176" s="4">
        <f t="shared" si="442"/>
        <v>88.701115796265569</v>
      </c>
      <c r="U176" s="4">
        <f t="shared" si="443"/>
        <v>86.569922039579495</v>
      </c>
      <c r="V176" s="4">
        <f t="shared" si="444"/>
        <v>85.285602400759657</v>
      </c>
      <c r="W176" s="4">
        <f t="shared" si="445"/>
        <v>85.202191198341865</v>
      </c>
      <c r="X176" s="4">
        <f t="shared" si="446"/>
        <v>85.620448232262476</v>
      </c>
      <c r="Y176" s="4">
        <f t="shared" si="447"/>
        <v>87.017551687863474</v>
      </c>
      <c r="Z176" s="4">
        <f t="shared" si="448"/>
        <v>87.862474946489044</v>
      </c>
      <c r="AA176" s="4">
        <f t="shared" si="449"/>
        <v>87.541554287315648</v>
      </c>
      <c r="AB176" s="4">
        <f t="shared" si="450"/>
        <v>86.613786963601882</v>
      </c>
      <c r="AC176" s="4">
        <f t="shared" si="451"/>
        <v>85.865716991898594</v>
      </c>
      <c r="AD176" s="4">
        <f t="shared" si="452"/>
        <v>85.963222029039017</v>
      </c>
      <c r="AE176" s="4">
        <f t="shared" si="453"/>
        <v>90.271331736090303</v>
      </c>
      <c r="AF176" s="4">
        <f t="shared" si="454"/>
        <v>104.73211634942854</v>
      </c>
      <c r="AG176" s="4">
        <f t="shared" si="455"/>
        <v>124.26566671510867</v>
      </c>
      <c r="AI176" s="4">
        <f t="shared" si="456"/>
        <v>0.94884912743637528</v>
      </c>
      <c r="AJ176" s="4">
        <f t="shared" si="457"/>
        <v>0.26688420373443478</v>
      </c>
      <c r="AK176" s="4">
        <f t="shared" si="458"/>
        <v>0.95507796042051041</v>
      </c>
      <c r="AL176" s="4">
        <f t="shared" si="459"/>
        <v>-0.4166024007596576</v>
      </c>
      <c r="AM176" s="4">
        <f t="shared" si="460"/>
        <v>-0.12019119834187109</v>
      </c>
      <c r="AN176" s="4">
        <f t="shared" si="461"/>
        <v>-3.4482322624711514E-3</v>
      </c>
      <c r="AO176" s="4">
        <f t="shared" si="462"/>
        <v>-1.4485516878634712</v>
      </c>
      <c r="AP176" s="4">
        <f t="shared" si="463"/>
        <v>1.2905250535109616</v>
      </c>
      <c r="AQ176" s="4">
        <f t="shared" si="464"/>
        <v>-0.67755428731564393</v>
      </c>
      <c r="AR176" s="4">
        <f t="shared" si="465"/>
        <v>-0.51178696360187814</v>
      </c>
      <c r="AS176" s="4">
        <f t="shared" si="466"/>
        <v>0.68428300810140286</v>
      </c>
      <c r="AT176" s="4">
        <f t="shared" si="467"/>
        <v>1.3247779709609802</v>
      </c>
      <c r="AU176" s="4">
        <f t="shared" si="468"/>
        <v>-2.3223317360903053</v>
      </c>
      <c r="AV176" s="4">
        <f t="shared" si="570"/>
        <v>-0.44911634942853595</v>
      </c>
      <c r="AW176" s="4">
        <f t="shared" si="570"/>
        <v>4.4343332848913235</v>
      </c>
      <c r="AY176" s="2">
        <f t="shared" si="520"/>
        <v>88.664150872563624</v>
      </c>
      <c r="AZ176" s="2">
        <f t="shared" si="571"/>
        <v>88.683325933185841</v>
      </c>
      <c r="BA176" s="2">
        <f t="shared" si="572"/>
        <v>86.488331398136324</v>
      </c>
      <c r="BB176" s="2">
        <f t="shared" si="573"/>
        <v>85.176821881706161</v>
      </c>
      <c r="BC176" s="2">
        <f t="shared" si="574"/>
        <v>85.050620471554438</v>
      </c>
      <c r="BD176" s="2">
        <f t="shared" si="575"/>
        <v>85.581313669030934</v>
      </c>
      <c r="BE176" s="2">
        <f t="shared" si="576"/>
        <v>86.972122935655761</v>
      </c>
      <c r="BF176" s="2">
        <f t="shared" si="577"/>
        <v>87.859773496218295</v>
      </c>
      <c r="BG176" s="2">
        <f t="shared" si="578"/>
        <v>87.535855660126089</v>
      </c>
      <c r="BH176" s="2">
        <f t="shared" si="579"/>
        <v>86.606524478167643</v>
      </c>
      <c r="BI176" s="2">
        <f t="shared" si="580"/>
        <v>85.841909979334389</v>
      </c>
      <c r="BJ176" s="2">
        <f t="shared" si="581"/>
        <v>85.220686160402607</v>
      </c>
      <c r="BK176" s="2">
        <f t="shared" si="582"/>
        <v>87.633518936678968</v>
      </c>
      <c r="BL176" s="2">
        <f t="shared" si="583"/>
        <v>89.476226914712754</v>
      </c>
      <c r="BM176" s="2">
        <f t="shared" si="584"/>
        <v>93.379618262658028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 t="str">
        <f t="shared" si="485"/>
        <v/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120.84170377867747</v>
      </c>
      <c r="DL176" s="2">
        <f t="shared" si="585"/>
        <v>107.41881480836237</v>
      </c>
      <c r="DM176" s="2">
        <f t="shared" si="585"/>
        <v>113.63736995294892</v>
      </c>
      <c r="DN176" s="2">
        <f t="shared" si="585"/>
        <v>104.93847206477734</v>
      </c>
      <c r="DO176" s="2">
        <f t="shared" si="585"/>
        <v>110.0119942006784</v>
      </c>
      <c r="DP176" s="2">
        <f t="shared" si="585"/>
        <v>118.15319708279711</v>
      </c>
      <c r="DQ176" s="2">
        <f t="shared" si="585"/>
        <v>116.05541344537814</v>
      </c>
      <c r="DR176" s="2">
        <f t="shared" si="585"/>
        <v>115.95034061624649</v>
      </c>
      <c r="DS176" s="2">
        <f t="shared" si="585"/>
        <v>109.22231677391676</v>
      </c>
      <c r="DT176" s="2">
        <f t="shared" si="585"/>
        <v>108.18830287430283</v>
      </c>
      <c r="DU176" s="2">
        <f t="shared" si="585"/>
        <v>114.4128145860146</v>
      </c>
      <c r="DV176" s="2">
        <f t="shared" si="585"/>
        <v>109.17214366998576</v>
      </c>
      <c r="DW176" s="2">
        <f t="shared" si="585"/>
        <v>115.07624718240507</v>
      </c>
      <c r="DX176" s="2">
        <f t="shared" si="585"/>
        <v>130.92211413292591</v>
      </c>
      <c r="DY176" s="2">
        <f t="shared" si="585"/>
        <v>120.24440780791792</v>
      </c>
      <c r="EA176" s="2">
        <f t="shared" si="440"/>
        <v>88.356932090744181</v>
      </c>
      <c r="EB176" s="2">
        <f t="shared" si="502"/>
        <v>87.702415670422283</v>
      </c>
      <c r="EC176" s="2">
        <f t="shared" si="503"/>
        <v>85.778534708247193</v>
      </c>
      <c r="ED176" s="2">
        <f t="shared" si="504"/>
        <v>83.972863874210262</v>
      </c>
      <c r="EE176" s="2">
        <f t="shared" si="505"/>
        <v>84.41013662246155</v>
      </c>
      <c r="EF176" s="2">
        <f t="shared" si="506"/>
        <v>85.295637246248873</v>
      </c>
      <c r="EG176" s="2">
        <f t="shared" si="507"/>
        <v>87.163248043905753</v>
      </c>
      <c r="EH176" s="2">
        <f t="shared" si="508"/>
        <v>87.814984971403163</v>
      </c>
      <c r="EI176" s="2">
        <f t="shared" si="509"/>
        <v>87.704283095144618</v>
      </c>
      <c r="EJ176" s="2">
        <f t="shared" si="510"/>
        <v>86.445329265305091</v>
      </c>
      <c r="EK176" s="2">
        <f t="shared" si="511"/>
        <v>85.615249886949442</v>
      </c>
      <c r="EL176" s="2">
        <f t="shared" si="512"/>
        <v>84.986037703055047</v>
      </c>
      <c r="EM176" s="2">
        <f t="shared" si="513"/>
        <v>87.934415452236109</v>
      </c>
      <c r="EN176" s="2">
        <f t="shared" si="514"/>
        <v>89.281338773924034</v>
      </c>
      <c r="EO176" s="2">
        <f t="shared" si="515"/>
        <v>93.882493603565564</v>
      </c>
      <c r="EQ176" s="2">
        <f t="shared" si="516"/>
        <v>88.872045321261382</v>
      </c>
      <c r="ER176" s="2">
        <f t="shared" si="586"/>
        <v>89.153766215593237</v>
      </c>
      <c r="ES176" s="2">
        <f t="shared" si="586"/>
        <v>86.888850598737221</v>
      </c>
      <c r="ET176" s="2">
        <f t="shared" si="586"/>
        <v>85.867530115560228</v>
      </c>
      <c r="EU176" s="2">
        <f t="shared" si="586"/>
        <v>85.419383546331034</v>
      </c>
      <c r="EV176" s="2">
        <f t="shared" si="586"/>
        <v>85.725362683518924</v>
      </c>
      <c r="EW176" s="2">
        <f t="shared" si="586"/>
        <v>86.865204104559879</v>
      </c>
      <c r="EX176" s="2">
        <f t="shared" si="586"/>
        <v>87.877785473298715</v>
      </c>
      <c r="EY176" s="2">
        <f t="shared" si="586"/>
        <v>87.458746874586694</v>
      </c>
      <c r="EZ176" s="2">
        <f t="shared" si="586"/>
        <v>86.67990790000654</v>
      </c>
      <c r="FA176" s="2">
        <f t="shared" si="586"/>
        <v>85.953951705579925</v>
      </c>
      <c r="FB176" s="2">
        <f t="shared" si="586"/>
        <v>85.367521282990523</v>
      </c>
      <c r="FC176" s="2">
        <f t="shared" si="586"/>
        <v>87.413165323155198</v>
      </c>
      <c r="FD176" s="2">
        <f t="shared" si="586"/>
        <v>89.634924008122454</v>
      </c>
      <c r="FE176" s="2">
        <f t="shared" si="586"/>
        <v>92.988907311089875</v>
      </c>
      <c r="FG176" s="2">
        <f t="shared" si="518"/>
        <v>0.99995841755299397</v>
      </c>
      <c r="FH176" s="2">
        <f t="shared" si="587"/>
        <v>0.9999526254762926</v>
      </c>
      <c r="FI176" s="2">
        <f t="shared" si="587"/>
        <v>0.99994695345156026</v>
      </c>
      <c r="FJ176" s="2">
        <f t="shared" si="587"/>
        <v>0.99994798452533662</v>
      </c>
      <c r="FK176" s="2">
        <f t="shared" si="587"/>
        <v>0.99994972766552648</v>
      </c>
      <c r="FL176" s="2">
        <f t="shared" si="587"/>
        <v>0.99994758857676869</v>
      </c>
      <c r="FM176" s="2">
        <f t="shared" si="587"/>
        <v>0.99994029400603401</v>
      </c>
      <c r="FN176" s="2">
        <f t="shared" si="587"/>
        <v>0.99994610940199224</v>
      </c>
      <c r="FO176" s="2">
        <f t="shared" si="587"/>
        <v>0.99994423034755064</v>
      </c>
      <c r="FP176" s="2">
        <f t="shared" si="587"/>
        <v>0.99994506097922231</v>
      </c>
      <c r="FQ176" s="2">
        <f t="shared" si="587"/>
        <v>0.99994646595219638</v>
      </c>
      <c r="FR176" s="2">
        <f t="shared" si="587"/>
        <v>0.99994494451031823</v>
      </c>
      <c r="FS176" s="2">
        <f t="shared" si="587"/>
        <v>0.9999448754737239</v>
      </c>
      <c r="FT176" s="2">
        <f t="shared" si="587"/>
        <v>0.99993986539363522</v>
      </c>
      <c r="FU176" s="2">
        <f t="shared" si="587"/>
        <v>0.99994001423602885</v>
      </c>
      <c r="FW176" s="2">
        <f t="shared" si="536"/>
        <v>0.59378786527210015</v>
      </c>
      <c r="FX176" s="2">
        <f t="shared" si="588"/>
        <v>0.67521675656223723</v>
      </c>
      <c r="FY176" s="2">
        <f t="shared" si="589"/>
        <v>0.63794356264075658</v>
      </c>
      <c r="FZ176" s="2">
        <f t="shared" si="590"/>
        <v>0.63487037726349227</v>
      </c>
      <c r="GA176" s="2">
        <f t="shared" si="591"/>
        <v>0.63334033409274637</v>
      </c>
      <c r="GB176" s="2">
        <f t="shared" si="592"/>
        <v>0.66078078391406181</v>
      </c>
      <c r="GC176" s="2">
        <f t="shared" si="593"/>
        <v>0.64705272694477067</v>
      </c>
      <c r="GD176" s="2">
        <f t="shared" si="594"/>
        <v>0.68904375551397956</v>
      </c>
      <c r="GE176" s="2">
        <f t="shared" si="595"/>
        <v>0.69084507325539568</v>
      </c>
      <c r="GF176" s="2">
        <f t="shared" si="596"/>
        <v>0.68207693077982334</v>
      </c>
      <c r="GG176" s="2">
        <f t="shared" si="597"/>
        <v>0.66465082204155324</v>
      </c>
      <c r="GH176" s="2">
        <f t="shared" si="598"/>
        <v>0.61160398955969641</v>
      </c>
      <c r="GI176" s="2">
        <f t="shared" si="599"/>
        <v>0.58012972909325367</v>
      </c>
      <c r="GJ176" s="2">
        <f t="shared" si="600"/>
        <v>0.54409537092215354</v>
      </c>
      <c r="GK176" s="2">
        <f t="shared" si="601"/>
        <v>0.56453045969764559</v>
      </c>
      <c r="GM176" s="86">
        <f t="shared" si="537"/>
        <v>8.6528586864788097E-289</v>
      </c>
      <c r="GN176" s="86">
        <f t="shared" si="602"/>
        <v>5.7207759810572731E-212</v>
      </c>
      <c r="GO176" s="86">
        <f t="shared" si="603"/>
        <v>1.2104792578074608E-201</v>
      </c>
      <c r="GP176" s="86">
        <f t="shared" si="604"/>
        <v>0</v>
      </c>
      <c r="GQ176" s="86">
        <f t="shared" si="605"/>
        <v>2.5964248634579341E-307</v>
      </c>
      <c r="GR176" s="86">
        <f t="shared" si="606"/>
        <v>3.8333214010399706E-282</v>
      </c>
      <c r="GS176" s="86">
        <f t="shared" si="607"/>
        <v>8.9341574789091253E-253</v>
      </c>
      <c r="GT176" s="86">
        <f t="shared" si="608"/>
        <v>5.9023535893687043E-271</v>
      </c>
      <c r="GU176" s="86">
        <f t="shared" si="609"/>
        <v>1.89560738114352E-248</v>
      </c>
      <c r="GV176" s="86">
        <f t="shared" si="610"/>
        <v>3.2750255702410981E-219</v>
      </c>
      <c r="GW176" s="86">
        <f t="shared" si="611"/>
        <v>1.7158965954716599E-296</v>
      </c>
      <c r="GX176" s="86">
        <f t="shared" si="612"/>
        <v>3.8061880119435133E-306</v>
      </c>
      <c r="GY176" s="86">
        <f t="shared" si="613"/>
        <v>4.5856430040259033E-281</v>
      </c>
      <c r="GZ176" s="86">
        <f t="shared" si="614"/>
        <v>0</v>
      </c>
      <c r="HA176" s="86">
        <f t="shared" si="615"/>
        <v>0</v>
      </c>
      <c r="HC176" s="86">
        <f t="shared" si="538"/>
        <v>2.5193285937419867E-173</v>
      </c>
      <c r="HD176" s="86">
        <f t="shared" si="616"/>
        <v>2.9137085967289769E-179</v>
      </c>
      <c r="HE176" s="86">
        <f t="shared" si="617"/>
        <v>3.9769929944061834E-170</v>
      </c>
      <c r="HF176" s="86">
        <f t="shared" si="618"/>
        <v>2.0944899890477521E-269</v>
      </c>
      <c r="HG176" s="86">
        <f t="shared" si="619"/>
        <v>1.3441580169568453E-283</v>
      </c>
      <c r="HH176" s="86">
        <f t="shared" si="620"/>
        <v>0</v>
      </c>
      <c r="HI176" s="86">
        <f t="shared" si="621"/>
        <v>1.3894262495875404E-206</v>
      </c>
      <c r="HJ176" s="86">
        <f t="shared" si="622"/>
        <v>3.6578520828703911E-291</v>
      </c>
      <c r="HK176" s="86">
        <f t="shared" si="623"/>
        <v>0</v>
      </c>
      <c r="HL176" s="86">
        <f t="shared" si="624"/>
        <v>6.4533016867057258E-183</v>
      </c>
      <c r="HM176" s="86">
        <f t="shared" si="625"/>
        <v>2.9828773475395613E-299</v>
      </c>
      <c r="HN176" s="86">
        <f t="shared" si="626"/>
        <v>1.4242305380280129E-225</v>
      </c>
      <c r="HO176" s="86">
        <f t="shared" si="627"/>
        <v>1.2406638551440196E-183</v>
      </c>
      <c r="HP176" s="86">
        <f t="shared" si="628"/>
        <v>1.2471947136967148E-216</v>
      </c>
      <c r="HQ176" s="86">
        <f t="shared" si="629"/>
        <v>4.0203174033072355E-244</v>
      </c>
      <c r="HS176" s="86">
        <f t="shared" si="539"/>
        <v>8.0704028624835241E-25</v>
      </c>
      <c r="HT176" s="86">
        <f t="shared" si="630"/>
        <v>9.2747770124054702E-27</v>
      </c>
      <c r="HU176" s="86">
        <f t="shared" si="631"/>
        <v>3.1514024565906714E-32</v>
      </c>
      <c r="HV176" s="86">
        <f t="shared" si="632"/>
        <v>5.0925164615299924E-34</v>
      </c>
      <c r="HW176" s="86">
        <f t="shared" si="633"/>
        <v>6.8827654815452422E-33</v>
      </c>
      <c r="HX176" s="86">
        <f t="shared" si="634"/>
        <v>4.7159284232946461E-34</v>
      </c>
      <c r="HY176" s="86">
        <f t="shared" si="635"/>
        <v>9.6378019105216085E-41</v>
      </c>
      <c r="HZ176" s="86">
        <f t="shared" si="636"/>
        <v>2.5960477040260379E-40</v>
      </c>
      <c r="IA176" s="86">
        <f t="shared" si="637"/>
        <v>1.6857787674399031E-36</v>
      </c>
      <c r="IB176" s="86">
        <f t="shared" si="638"/>
        <v>2.0552796551882015E-38</v>
      </c>
      <c r="IC176" s="86">
        <f t="shared" si="639"/>
        <v>5.9120370220116158E-39</v>
      </c>
      <c r="ID176" s="86">
        <f t="shared" si="640"/>
        <v>2.4547015867966506E-32</v>
      </c>
      <c r="IE176" s="86">
        <f t="shared" si="641"/>
        <v>2.7316568596429093E-28</v>
      </c>
      <c r="IF176" s="86">
        <f t="shared" si="642"/>
        <v>1.0609799320598106E-20</v>
      </c>
      <c r="IG176" s="86">
        <f t="shared" si="643"/>
        <v>4.3779823123619385E-21</v>
      </c>
      <c r="II176" s="86">
        <f t="shared" si="540"/>
        <v>0.31335473330160157</v>
      </c>
      <c r="IJ176" s="86">
        <f t="shared" si="541"/>
        <v>7.7265910947492175E-2</v>
      </c>
      <c r="IK176" s="86">
        <f t="shared" si="542"/>
        <v>0.12166636995628433</v>
      </c>
      <c r="IL176" s="86">
        <f t="shared" si="543"/>
        <v>0.12140445896751798</v>
      </c>
      <c r="IM176" s="86">
        <f t="shared" si="544"/>
        <v>0.13572983052054721</v>
      </c>
      <c r="IN176" s="86">
        <f t="shared" si="545"/>
        <v>7.2172919323530899E-2</v>
      </c>
      <c r="IO176" s="86">
        <f t="shared" si="546"/>
        <v>7.10940829258873E-2</v>
      </c>
      <c r="IP176" s="86">
        <f t="shared" si="547"/>
        <v>2.2303746822600529E-2</v>
      </c>
      <c r="IQ176" s="86">
        <f t="shared" si="548"/>
        <v>2.8257544707719368E-2</v>
      </c>
      <c r="IR176" s="86">
        <f t="shared" si="549"/>
        <v>3.0963679550515343E-2</v>
      </c>
      <c r="IS176" s="86">
        <f t="shared" si="550"/>
        <v>4.8760949954753198E-2</v>
      </c>
      <c r="IT176" s="86">
        <f t="shared" si="551"/>
        <v>0.19935309222297209</v>
      </c>
      <c r="IU176" s="86">
        <f t="shared" si="552"/>
        <v>0.33687390147280322</v>
      </c>
      <c r="IV176" s="86">
        <f t="shared" si="553"/>
        <v>0.49491849708818147</v>
      </c>
      <c r="IW176" s="86">
        <f t="shared" si="554"/>
        <v>0.60607723348813336</v>
      </c>
      <c r="IY176" s="86">
        <f t="shared" si="555"/>
        <v>0.31335473330160157</v>
      </c>
      <c r="IZ176" s="86">
        <f t="shared" si="556"/>
        <v>7.7265910947492175E-2</v>
      </c>
      <c r="JA176" s="86">
        <f t="shared" si="557"/>
        <v>0.12166636995628433</v>
      </c>
      <c r="JB176" s="86">
        <f t="shared" si="558"/>
        <v>0.12140445896751798</v>
      </c>
      <c r="JC176" s="86">
        <f t="shared" si="559"/>
        <v>0.13572983052054721</v>
      </c>
      <c r="JD176" s="86">
        <f t="shared" si="560"/>
        <v>7.2172919323530899E-2</v>
      </c>
      <c r="JE176" s="86">
        <f t="shared" si="561"/>
        <v>7.10940829258873E-2</v>
      </c>
      <c r="JF176" s="86">
        <f t="shared" si="562"/>
        <v>2.2303746822600529E-2</v>
      </c>
      <c r="JG176" s="86">
        <f t="shared" si="563"/>
        <v>2.8257544707719368E-2</v>
      </c>
      <c r="JH176" s="86">
        <f t="shared" si="564"/>
        <v>3.0963679550515343E-2</v>
      </c>
      <c r="JI176" s="86">
        <f t="shared" si="565"/>
        <v>4.8760949954753198E-2</v>
      </c>
      <c r="JJ176" s="86">
        <f t="shared" si="566"/>
        <v>0.19935309222297209</v>
      </c>
      <c r="JK176" s="86">
        <f t="shared" si="567"/>
        <v>0.33687390147280322</v>
      </c>
      <c r="JL176" s="86">
        <f t="shared" si="568"/>
        <v>0.49491849708818147</v>
      </c>
      <c r="JM176" s="86">
        <f t="shared" si="569"/>
        <v>0.60607723348813336</v>
      </c>
    </row>
    <row r="177" spans="2:273" x14ac:dyDescent="0.25">
      <c r="B177" s="2">
        <v>150</v>
      </c>
      <c r="C177" s="37">
        <v>89.531999999999996</v>
      </c>
      <c r="D177" s="37">
        <v>90.355000000000004</v>
      </c>
      <c r="E177" s="37">
        <v>86.82</v>
      </c>
      <c r="F177" s="37">
        <v>85.77</v>
      </c>
      <c r="G177" s="37">
        <v>84.311000000000007</v>
      </c>
      <c r="H177" s="37">
        <v>86.516999999999996</v>
      </c>
      <c r="I177" s="37">
        <v>86.585999999999999</v>
      </c>
      <c r="J177" s="37">
        <v>86.796999999999997</v>
      </c>
      <c r="K177" s="37">
        <v>87.796999999999997</v>
      </c>
      <c r="L177" s="37">
        <v>87.051000000000002</v>
      </c>
      <c r="M177" s="37">
        <v>86.132999999999996</v>
      </c>
      <c r="N177" s="37">
        <v>84.948999999999998</v>
      </c>
      <c r="O177" s="37">
        <v>88.153000000000006</v>
      </c>
      <c r="P177" s="37">
        <v>102.383</v>
      </c>
      <c r="Q177" s="37">
        <v>118</v>
      </c>
      <c r="S177" s="4">
        <f t="shared" si="441"/>
        <v>88.536207646600474</v>
      </c>
      <c r="T177" s="4">
        <f t="shared" si="442"/>
        <v>88.568812260440666</v>
      </c>
      <c r="U177" s="4">
        <f t="shared" si="443"/>
        <v>86.378658347895126</v>
      </c>
      <c r="V177" s="4">
        <f t="shared" si="444"/>
        <v>85.113485977884835</v>
      </c>
      <c r="W177" s="4">
        <f t="shared" si="445"/>
        <v>84.976826020868586</v>
      </c>
      <c r="X177" s="4">
        <f t="shared" si="446"/>
        <v>85.448103248449371</v>
      </c>
      <c r="Y177" s="4">
        <f t="shared" si="447"/>
        <v>86.846185193026685</v>
      </c>
      <c r="Z177" s="4">
        <f t="shared" si="448"/>
        <v>87.734699636999039</v>
      </c>
      <c r="AA177" s="4">
        <f t="shared" si="449"/>
        <v>87.421244537087986</v>
      </c>
      <c r="AB177" s="4">
        <f t="shared" si="450"/>
        <v>86.472159757046583</v>
      </c>
      <c r="AC177" s="4">
        <f t="shared" si="451"/>
        <v>85.725168089913254</v>
      </c>
      <c r="AD177" s="4">
        <f t="shared" si="452"/>
        <v>85.36297133287772</v>
      </c>
      <c r="AE177" s="4">
        <f t="shared" si="453"/>
        <v>88.724840003171849</v>
      </c>
      <c r="AF177" s="4">
        <f t="shared" si="454"/>
        <v>99.968007646544095</v>
      </c>
      <c r="AG177" s="4">
        <f t="shared" si="455"/>
        <v>116.37839877597359</v>
      </c>
      <c r="AI177" s="4">
        <f t="shared" si="456"/>
        <v>0.99579235339952277</v>
      </c>
      <c r="AJ177" s="4">
        <f t="shared" si="457"/>
        <v>1.7861877395593382</v>
      </c>
      <c r="AK177" s="4">
        <f t="shared" si="458"/>
        <v>0.44134165210486742</v>
      </c>
      <c r="AL177" s="4">
        <f t="shared" si="459"/>
        <v>0.65651402211516086</v>
      </c>
      <c r="AM177" s="4">
        <f t="shared" si="460"/>
        <v>-0.66582602086857889</v>
      </c>
      <c r="AN177" s="4">
        <f t="shared" si="461"/>
        <v>1.0688967515506249</v>
      </c>
      <c r="AO177" s="4">
        <f t="shared" si="462"/>
        <v>-0.26018519302668608</v>
      </c>
      <c r="AP177" s="4">
        <f t="shared" si="463"/>
        <v>-0.93769963699904224</v>
      </c>
      <c r="AQ177" s="4">
        <f t="shared" si="464"/>
        <v>0.37575546291201078</v>
      </c>
      <c r="AR177" s="4">
        <f t="shared" si="465"/>
        <v>0.57884024295341874</v>
      </c>
      <c r="AS177" s="4">
        <f t="shared" si="466"/>
        <v>0.4078319100867418</v>
      </c>
      <c r="AT177" s="4">
        <f t="shared" si="467"/>
        <v>-0.41397133287772192</v>
      </c>
      <c r="AU177" s="4">
        <f t="shared" si="468"/>
        <v>-0.57184000317184314</v>
      </c>
      <c r="AV177" s="4">
        <f t="shared" si="570"/>
        <v>2.4149923534559008</v>
      </c>
      <c r="AW177" s="4">
        <f t="shared" si="570"/>
        <v>1.6216012240264064</v>
      </c>
      <c r="AY177" s="2">
        <f t="shared" si="520"/>
        <v>88.536207646600474</v>
      </c>
      <c r="AZ177" s="2">
        <f t="shared" si="571"/>
        <v>88.56334846283994</v>
      </c>
      <c r="BA177" s="2">
        <f t="shared" si="572"/>
        <v>86.354003674820135</v>
      </c>
      <c r="BB177" s="2">
        <f t="shared" si="573"/>
        <v>85.081661553072578</v>
      </c>
      <c r="BC177" s="2">
        <f t="shared" si="574"/>
        <v>84.929120954274993</v>
      </c>
      <c r="BD177" s="2">
        <f t="shared" si="575"/>
        <v>85.437929587449517</v>
      </c>
      <c r="BE177" s="2">
        <f t="shared" si="576"/>
        <v>86.836064289790983</v>
      </c>
      <c r="BF177" s="2">
        <f t="shared" si="577"/>
        <v>87.734240951564573</v>
      </c>
      <c r="BG177" s="2">
        <f t="shared" si="578"/>
        <v>87.420118187588145</v>
      </c>
      <c r="BH177" s="2">
        <f t="shared" si="579"/>
        <v>86.470776757486178</v>
      </c>
      <c r="BI177" s="2">
        <f t="shared" si="580"/>
        <v>85.720186658137507</v>
      </c>
      <c r="BJ177" s="2">
        <f t="shared" si="581"/>
        <v>85.100172481142181</v>
      </c>
      <c r="BK177" s="2">
        <f t="shared" si="582"/>
        <v>87.497226428181989</v>
      </c>
      <c r="BL177" s="2">
        <f t="shared" si="583"/>
        <v>89.35984189689826</v>
      </c>
      <c r="BM177" s="2">
        <f t="shared" si="584"/>
        <v>93.259026424031305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 t="str">
        <f t="shared" si="485"/>
        <v/>
      </c>
      <c r="CV177" s="2" t="str">
        <f t="shared" si="486"/>
        <v/>
      </c>
      <c r="CW177" s="2" t="str">
        <f t="shared" si="487"/>
        <v/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120.92058414304994</v>
      </c>
      <c r="DL177" s="2">
        <f t="shared" si="585"/>
        <v>107.4219425087108</v>
      </c>
      <c r="DM177" s="2">
        <f t="shared" si="585"/>
        <v>113.71978914542073</v>
      </c>
      <c r="DN177" s="2">
        <f t="shared" si="585"/>
        <v>104.97073441295548</v>
      </c>
      <c r="DO177" s="2">
        <f t="shared" si="585"/>
        <v>110.08455782908415</v>
      </c>
      <c r="DP177" s="2">
        <f t="shared" si="585"/>
        <v>118.27507558987561</v>
      </c>
      <c r="DQ177" s="2">
        <f t="shared" si="585"/>
        <v>116.1617075630252</v>
      </c>
      <c r="DR177" s="2">
        <f t="shared" si="585"/>
        <v>116.05392436974789</v>
      </c>
      <c r="DS177" s="2">
        <f t="shared" si="585"/>
        <v>109.27828897468896</v>
      </c>
      <c r="DT177" s="2">
        <f t="shared" si="585"/>
        <v>108.23733826683822</v>
      </c>
      <c r="DU177" s="2">
        <f t="shared" si="585"/>
        <v>114.51802205062206</v>
      </c>
      <c r="DV177" s="2">
        <f t="shared" si="585"/>
        <v>109.24418942626836</v>
      </c>
      <c r="DW177" s="2">
        <f t="shared" si="585"/>
        <v>115.19382809935442</v>
      </c>
      <c r="DX177" s="2">
        <f t="shared" si="585"/>
        <v>131.14332987012989</v>
      </c>
      <c r="DY177" s="2">
        <f t="shared" si="585"/>
        <v>120.35666623900298</v>
      </c>
      <c r="EA177" s="2">
        <f t="shared" si="440"/>
        <v>88.21056698881938</v>
      </c>
      <c r="EB177" s="2">
        <f t="shared" si="502"/>
        <v>87.532379461597998</v>
      </c>
      <c r="EC177" s="2">
        <f t="shared" si="503"/>
        <v>85.60473896500983</v>
      </c>
      <c r="ED177" s="2">
        <f t="shared" si="504"/>
        <v>83.810691746663394</v>
      </c>
      <c r="EE177" s="2">
        <f t="shared" si="505"/>
        <v>84.253249172317993</v>
      </c>
      <c r="EF177" s="2">
        <f t="shared" si="506"/>
        <v>85.137339805825206</v>
      </c>
      <c r="EG177" s="2">
        <f t="shared" si="507"/>
        <v>87.037903387773866</v>
      </c>
      <c r="EH177" s="2">
        <f t="shared" si="508"/>
        <v>87.687013772933582</v>
      </c>
      <c r="EI177" s="2">
        <f t="shared" si="509"/>
        <v>87.597126132823263</v>
      </c>
      <c r="EJ177" s="2">
        <f t="shared" si="510"/>
        <v>86.301053111653658</v>
      </c>
      <c r="EK177" s="2">
        <f t="shared" si="511"/>
        <v>85.481818169485393</v>
      </c>
      <c r="EL177" s="2">
        <f t="shared" si="512"/>
        <v>84.851906437596114</v>
      </c>
      <c r="EM177" s="2">
        <f t="shared" si="513"/>
        <v>87.817066749114247</v>
      </c>
      <c r="EN177" s="2">
        <f t="shared" si="514"/>
        <v>89.153089866899847</v>
      </c>
      <c r="EO177" s="2">
        <f t="shared" si="515"/>
        <v>93.79197123800401</v>
      </c>
      <c r="EQ177" s="2">
        <f t="shared" si="516"/>
        <v>88.737363496064603</v>
      </c>
      <c r="ER177" s="2">
        <f t="shared" si="586"/>
        <v>89.014380281815036</v>
      </c>
      <c r="ES177" s="2">
        <f t="shared" si="586"/>
        <v>86.739758645765306</v>
      </c>
      <c r="ET177" s="2">
        <f t="shared" si="586"/>
        <v>85.746780235840916</v>
      </c>
      <c r="EU177" s="2">
        <f t="shared" si="586"/>
        <v>85.284165074110305</v>
      </c>
      <c r="EV177" s="2">
        <f t="shared" si="586"/>
        <v>85.576337420523274</v>
      </c>
      <c r="EW177" s="2">
        <f t="shared" si="586"/>
        <v>86.733279836560996</v>
      </c>
      <c r="EX177" s="2">
        <f t="shared" si="586"/>
        <v>87.751710602356098</v>
      </c>
      <c r="EY177" s="2">
        <f t="shared" si="586"/>
        <v>87.346323603774607</v>
      </c>
      <c r="EZ177" s="2">
        <f t="shared" si="586"/>
        <v>86.541359519839204</v>
      </c>
      <c r="FA177" s="2">
        <f t="shared" si="586"/>
        <v>85.827802995416789</v>
      </c>
      <c r="FB177" s="2">
        <f t="shared" si="586"/>
        <v>85.242026073072239</v>
      </c>
      <c r="FC177" s="2">
        <f t="shared" si="586"/>
        <v>87.283824584980991</v>
      </c>
      <c r="FD177" s="2">
        <f t="shared" si="586"/>
        <v>89.513776121098516</v>
      </c>
      <c r="FE177" s="2">
        <f t="shared" si="586"/>
        <v>92.881618595598141</v>
      </c>
      <c r="FG177" s="2">
        <f t="shared" si="518"/>
        <v>0.99996207621884792</v>
      </c>
      <c r="FH177" s="2">
        <f t="shared" si="587"/>
        <v>0.99995679374076663</v>
      </c>
      <c r="FI177" s="2">
        <f t="shared" si="587"/>
        <v>0.99995162074702137</v>
      </c>
      <c r="FJ177" s="2">
        <f t="shared" si="587"/>
        <v>0.99995256110617448</v>
      </c>
      <c r="FK177" s="2">
        <f t="shared" si="587"/>
        <v>0.99995415088323059</v>
      </c>
      <c r="FL177" s="2">
        <f t="shared" si="587"/>
        <v>0.99995219999347074</v>
      </c>
      <c r="FM177" s="2">
        <f t="shared" si="587"/>
        <v>0.99994554720026174</v>
      </c>
      <c r="FN177" s="2">
        <f t="shared" si="587"/>
        <v>0.9999508509574232</v>
      </c>
      <c r="FO177" s="2">
        <f t="shared" si="587"/>
        <v>0.99994913722286904</v>
      </c>
      <c r="FP177" s="2">
        <f t="shared" si="587"/>
        <v>0.99994989477533658</v>
      </c>
      <c r="FQ177" s="2">
        <f t="shared" si="587"/>
        <v>0.99995117613814777</v>
      </c>
      <c r="FR177" s="2">
        <f t="shared" si="587"/>
        <v>0.99994978855340566</v>
      </c>
      <c r="FS177" s="2">
        <f t="shared" si="587"/>
        <v>0.99994972559067286</v>
      </c>
      <c r="FT177" s="2">
        <f t="shared" si="587"/>
        <v>0.99994515629698622</v>
      </c>
      <c r="FU177" s="2">
        <f t="shared" si="587"/>
        <v>0.99994529204429738</v>
      </c>
      <c r="FW177" s="2">
        <f t="shared" si="536"/>
        <v>0.61579787600613511</v>
      </c>
      <c r="FX177" s="2">
        <f t="shared" si="588"/>
        <v>0.69508034919578621</v>
      </c>
      <c r="FY177" s="2">
        <f t="shared" si="589"/>
        <v>0.65893529193018741</v>
      </c>
      <c r="FZ177" s="2">
        <f t="shared" si="590"/>
        <v>0.65594419082120126</v>
      </c>
      <c r="GA177" s="2">
        <f t="shared" si="591"/>
        <v>0.65445439157268459</v>
      </c>
      <c r="GB177" s="2">
        <f t="shared" si="592"/>
        <v>0.68111030134665773</v>
      </c>
      <c r="GC177" s="2">
        <f t="shared" si="593"/>
        <v>0.66779134393681916</v>
      </c>
      <c r="GD177" s="2">
        <f t="shared" si="594"/>
        <v>0.7084268664075466</v>
      </c>
      <c r="GE177" s="2">
        <f t="shared" si="595"/>
        <v>0.71016313138584264</v>
      </c>
      <c r="GF177" s="2">
        <f t="shared" si="596"/>
        <v>0.70170631157842556</v>
      </c>
      <c r="GG177" s="2">
        <f t="shared" si="597"/>
        <v>0.68485902064413817</v>
      </c>
      <c r="GH177" s="2">
        <f t="shared" si="598"/>
        <v>0.63324490557867241</v>
      </c>
      <c r="GI177" s="2">
        <f t="shared" si="599"/>
        <v>0.60238423186310275</v>
      </c>
      <c r="GJ177" s="2">
        <f t="shared" si="600"/>
        <v>0.56683371591306442</v>
      </c>
      <c r="GK177" s="2">
        <f t="shared" si="601"/>
        <v>0.58702319215306076</v>
      </c>
      <c r="GM177" s="86">
        <f t="shared" si="537"/>
        <v>2.8377994815863047E-295</v>
      </c>
      <c r="GN177" s="86">
        <f t="shared" si="602"/>
        <v>9.9046062393844821E-217</v>
      </c>
      <c r="GO177" s="86">
        <f t="shared" si="603"/>
        <v>3.8960928619899515E-206</v>
      </c>
      <c r="GP177" s="86">
        <f t="shared" si="604"/>
        <v>0</v>
      </c>
      <c r="GQ177" s="86">
        <f t="shared" si="605"/>
        <v>0</v>
      </c>
      <c r="GR177" s="86">
        <f t="shared" si="606"/>
        <v>2.2774862575810538E-288</v>
      </c>
      <c r="GS177" s="86">
        <f t="shared" si="607"/>
        <v>2.0454951518102225E-258</v>
      </c>
      <c r="GT177" s="86">
        <f t="shared" si="608"/>
        <v>6.3299337368598727E-277</v>
      </c>
      <c r="GU177" s="86">
        <f t="shared" si="609"/>
        <v>5.8856590290456166E-254</v>
      </c>
      <c r="GV177" s="86">
        <f t="shared" si="610"/>
        <v>4.4435469172441695E-224</v>
      </c>
      <c r="GW177" s="86">
        <f t="shared" si="611"/>
        <v>4.446630525571388E-303</v>
      </c>
      <c r="GX177" s="86">
        <f t="shared" si="612"/>
        <v>0</v>
      </c>
      <c r="GY177" s="86">
        <f t="shared" si="613"/>
        <v>2.4153658613228308E-287</v>
      </c>
      <c r="GZ177" s="86">
        <f t="shared" si="614"/>
        <v>0</v>
      </c>
      <c r="HA177" s="86">
        <f t="shared" si="615"/>
        <v>0</v>
      </c>
      <c r="HC177" s="86">
        <f t="shared" si="538"/>
        <v>1.9621302902701036E-178</v>
      </c>
      <c r="HD177" s="86">
        <f t="shared" si="616"/>
        <v>1.3397571750460102E-184</v>
      </c>
      <c r="HE177" s="86">
        <f t="shared" si="617"/>
        <v>4.1610040760041063E-175</v>
      </c>
      <c r="HF177" s="86">
        <f t="shared" si="618"/>
        <v>2.4084070866668401E-277</v>
      </c>
      <c r="HG177" s="86">
        <f t="shared" si="619"/>
        <v>6.5591085285935714E-292</v>
      </c>
      <c r="HH177" s="86">
        <f t="shared" si="620"/>
        <v>0</v>
      </c>
      <c r="HI177" s="86">
        <f t="shared" si="621"/>
        <v>1.2485743668239732E-212</v>
      </c>
      <c r="HJ177" s="86">
        <f t="shared" si="622"/>
        <v>1.5524521799127728E-299</v>
      </c>
      <c r="HK177" s="86">
        <f t="shared" si="623"/>
        <v>0</v>
      </c>
      <c r="HL177" s="86">
        <f t="shared" si="624"/>
        <v>3.401485935505361E-188</v>
      </c>
      <c r="HM177" s="86">
        <f t="shared" si="625"/>
        <v>5.7705868341932765E-308</v>
      </c>
      <c r="HN177" s="86">
        <f t="shared" si="626"/>
        <v>3.1542210276328876E-232</v>
      </c>
      <c r="HO177" s="86">
        <f t="shared" si="627"/>
        <v>4.2477176631699478E-189</v>
      </c>
      <c r="HP177" s="86">
        <f t="shared" si="628"/>
        <v>4.8089272615263336E-223</v>
      </c>
      <c r="HQ177" s="86">
        <f t="shared" si="629"/>
        <v>2.9097158684855816E-251</v>
      </c>
      <c r="HS177" s="86">
        <f t="shared" si="539"/>
        <v>2.7008883745260193E-26</v>
      </c>
      <c r="HT177" s="86">
        <f t="shared" si="630"/>
        <v>2.8248079065235496E-28</v>
      </c>
      <c r="HU177" s="86">
        <f t="shared" si="631"/>
        <v>4.1311655163210384E-34</v>
      </c>
      <c r="HV177" s="86">
        <f t="shared" si="632"/>
        <v>5.2838465249337699E-36</v>
      </c>
      <c r="HW177" s="86">
        <f t="shared" si="633"/>
        <v>8.7502834855328093E-35</v>
      </c>
      <c r="HX177" s="86">
        <f t="shared" si="634"/>
        <v>5.6552549149367935E-36</v>
      </c>
      <c r="HY177" s="86">
        <f t="shared" si="635"/>
        <v>4.5244333941944209E-43</v>
      </c>
      <c r="HZ177" s="86">
        <f t="shared" si="636"/>
        <v>1.5010541320651604E-42</v>
      </c>
      <c r="IA177" s="86">
        <f t="shared" si="637"/>
        <v>1.6137300828001736E-38</v>
      </c>
      <c r="IB177" s="86">
        <f t="shared" si="638"/>
        <v>1.4621969295891132E-40</v>
      </c>
      <c r="IC177" s="86">
        <f t="shared" si="639"/>
        <v>3.6985769324360336E-41</v>
      </c>
      <c r="ID177" s="86">
        <f t="shared" si="640"/>
        <v>2.9667537762219203E-34</v>
      </c>
      <c r="IE177" s="86">
        <f t="shared" si="641"/>
        <v>5.1103272744385226E-30</v>
      </c>
      <c r="IF177" s="86">
        <f t="shared" si="642"/>
        <v>5.4487186751071102E-22</v>
      </c>
      <c r="IG177" s="86">
        <f t="shared" si="643"/>
        <v>2.0693805828199581E-22</v>
      </c>
      <c r="II177" s="86">
        <f t="shared" si="540"/>
        <v>0.23311478018255363</v>
      </c>
      <c r="IJ177" s="86">
        <f t="shared" si="541"/>
        <v>4.7126722537970629E-2</v>
      </c>
      <c r="IK177" s="86">
        <f t="shared" si="542"/>
        <v>7.3472422573720428E-2</v>
      </c>
      <c r="IL177" s="86">
        <f t="shared" si="543"/>
        <v>7.2325267889133668E-2</v>
      </c>
      <c r="IM177" s="86">
        <f t="shared" si="544"/>
        <v>8.3347581637696552E-2</v>
      </c>
      <c r="IN177" s="86">
        <f t="shared" si="545"/>
        <v>4.1092972223105061E-2</v>
      </c>
      <c r="IO177" s="86">
        <f t="shared" si="546"/>
        <v>3.7969471635348168E-2</v>
      </c>
      <c r="IP177" s="86">
        <f t="shared" si="547"/>
        <v>1.0798947251429393E-2</v>
      </c>
      <c r="IQ177" s="86">
        <f t="shared" si="548"/>
        <v>1.4517780318382452E-2</v>
      </c>
      <c r="IR177" s="86">
        <f t="shared" si="549"/>
        <v>1.565176984789321E-2</v>
      </c>
      <c r="IS177" s="86">
        <f t="shared" si="550"/>
        <v>2.5484945244983268E-2</v>
      </c>
      <c r="IT177" s="86">
        <f t="shared" si="551"/>
        <v>0.12876139977925871</v>
      </c>
      <c r="IU177" s="86">
        <f t="shared" si="552"/>
        <v>0.2478859519946538</v>
      </c>
      <c r="IV177" s="86">
        <f t="shared" si="553"/>
        <v>0.45163725813281158</v>
      </c>
      <c r="IW177" s="86">
        <f t="shared" si="554"/>
        <v>0.60619449434468797</v>
      </c>
      <c r="IY177" s="86">
        <f t="shared" si="555"/>
        <v>0.23311478018255363</v>
      </c>
      <c r="IZ177" s="86">
        <f t="shared" si="556"/>
        <v>4.7126722537970629E-2</v>
      </c>
      <c r="JA177" s="86">
        <f t="shared" si="557"/>
        <v>7.3472422573720428E-2</v>
      </c>
      <c r="JB177" s="86">
        <f t="shared" si="558"/>
        <v>7.2325267889133668E-2</v>
      </c>
      <c r="JC177" s="86">
        <f t="shared" si="559"/>
        <v>8.3347581637696552E-2</v>
      </c>
      <c r="JD177" s="86">
        <f t="shared" si="560"/>
        <v>4.1092972223105061E-2</v>
      </c>
      <c r="JE177" s="86">
        <f t="shared" si="561"/>
        <v>3.7969471635348168E-2</v>
      </c>
      <c r="JF177" s="86">
        <f t="shared" si="562"/>
        <v>1.0798947251429393E-2</v>
      </c>
      <c r="JG177" s="86">
        <f t="shared" si="563"/>
        <v>1.4517780318382452E-2</v>
      </c>
      <c r="JH177" s="86">
        <f t="shared" si="564"/>
        <v>1.565176984789321E-2</v>
      </c>
      <c r="JI177" s="86">
        <f t="shared" si="565"/>
        <v>2.5484945244983268E-2</v>
      </c>
      <c r="JJ177" s="86">
        <f t="shared" si="566"/>
        <v>0.12876139977925871</v>
      </c>
      <c r="JK177" s="86">
        <f t="shared" si="567"/>
        <v>0.2478859519946538</v>
      </c>
      <c r="JL177" s="86">
        <f t="shared" si="568"/>
        <v>0.45163725813281158</v>
      </c>
      <c r="JM177" s="86">
        <f t="shared" si="569"/>
        <v>0.60619449434468797</v>
      </c>
    </row>
    <row r="178" spans="2:273" x14ac:dyDescent="0.25">
      <c r="B178" s="2">
        <v>151</v>
      </c>
      <c r="C178" s="37">
        <v>89.031999999999996</v>
      </c>
      <c r="D178" s="37">
        <v>87.838999999999999</v>
      </c>
      <c r="E178" s="37">
        <v>85.097999999999999</v>
      </c>
      <c r="F178" s="37">
        <v>84.197000000000003</v>
      </c>
      <c r="G178" s="37">
        <v>84.933999999999997</v>
      </c>
      <c r="H178" s="37">
        <v>86.35</v>
      </c>
      <c r="I178" s="37">
        <v>88.069000000000003</v>
      </c>
      <c r="J178" s="37">
        <v>84.542000000000002</v>
      </c>
      <c r="K178" s="37">
        <v>87.728999999999999</v>
      </c>
      <c r="L178" s="37">
        <v>84.492000000000004</v>
      </c>
      <c r="M178" s="37">
        <v>85.2</v>
      </c>
      <c r="N178" s="37">
        <v>86.441000000000003</v>
      </c>
      <c r="O178" s="37">
        <v>87.254000000000005</v>
      </c>
      <c r="P178" s="37">
        <v>97.85</v>
      </c>
      <c r="Q178" s="37">
        <v>109.4</v>
      </c>
      <c r="S178" s="4">
        <f t="shared" si="441"/>
        <v>88.408537704093646</v>
      </c>
      <c r="T178" s="4">
        <f t="shared" si="442"/>
        <v>88.445017163762813</v>
      </c>
      <c r="U178" s="4">
        <f t="shared" si="443"/>
        <v>86.226392087584699</v>
      </c>
      <c r="V178" s="4">
        <f t="shared" si="444"/>
        <v>84.994974913507932</v>
      </c>
      <c r="W178" s="4">
        <f t="shared" si="445"/>
        <v>84.82077948701945</v>
      </c>
      <c r="X178" s="4">
        <f t="shared" si="446"/>
        <v>85.296899845471899</v>
      </c>
      <c r="Y178" s="4">
        <f t="shared" si="447"/>
        <v>86.701806480942381</v>
      </c>
      <c r="Z178" s="4">
        <f t="shared" si="448"/>
        <v>87.608808221490051</v>
      </c>
      <c r="AA178" s="4">
        <f t="shared" si="449"/>
        <v>87.304562405130682</v>
      </c>
      <c r="AB178" s="4">
        <f t="shared" si="450"/>
        <v>86.335307080579767</v>
      </c>
      <c r="AC178" s="4">
        <f t="shared" si="451"/>
        <v>85.59940101005337</v>
      </c>
      <c r="AD178" s="4">
        <f t="shared" si="452"/>
        <v>85.05906862586221</v>
      </c>
      <c r="AE178" s="4">
        <f t="shared" si="453"/>
        <v>87.853781348799245</v>
      </c>
      <c r="AF178" s="4">
        <f t="shared" si="454"/>
        <v>95.981679970002048</v>
      </c>
      <c r="AG178" s="4">
        <f t="shared" si="455"/>
        <v>109.33605529065446</v>
      </c>
      <c r="AI178" s="4">
        <f t="shared" si="456"/>
        <v>0.62346229590635005</v>
      </c>
      <c r="AJ178" s="4">
        <f t="shared" si="457"/>
        <v>-0.60601716376281445</v>
      </c>
      <c r="AK178" s="4">
        <f t="shared" si="458"/>
        <v>-1.1283920875847002</v>
      </c>
      <c r="AL178" s="4">
        <f t="shared" si="459"/>
        <v>-0.79797491350792882</v>
      </c>
      <c r="AM178" s="4">
        <f t="shared" si="460"/>
        <v>0.11322051298054703</v>
      </c>
      <c r="AN178" s="4">
        <f t="shared" si="461"/>
        <v>1.0531001545280958</v>
      </c>
      <c r="AO178" s="4">
        <f t="shared" si="462"/>
        <v>1.3671935190576221</v>
      </c>
      <c r="AP178" s="4">
        <f t="shared" si="463"/>
        <v>-3.0668082214900494</v>
      </c>
      <c r="AQ178" s="4">
        <f t="shared" si="464"/>
        <v>0.42443759486931754</v>
      </c>
      <c r="AR178" s="4">
        <f t="shared" si="465"/>
        <v>-1.8433070805797627</v>
      </c>
      <c r="AS178" s="4">
        <f t="shared" si="466"/>
        <v>-0.39940101005336714</v>
      </c>
      <c r="AT178" s="4">
        <f t="shared" si="467"/>
        <v>1.3819313741377925</v>
      </c>
      <c r="AU178" s="4">
        <f t="shared" si="468"/>
        <v>-0.59978134879924028</v>
      </c>
      <c r="AV178" s="4">
        <f t="shared" si="570"/>
        <v>1.8683200299979461</v>
      </c>
      <c r="AW178" s="4">
        <f t="shared" si="570"/>
        <v>6.3944709345548745E-2</v>
      </c>
      <c r="AY178" s="2">
        <f t="shared" si="520"/>
        <v>88.408537704093646</v>
      </c>
      <c r="AZ178" s="2">
        <f t="shared" si="571"/>
        <v>88.443534617902159</v>
      </c>
      <c r="BA178" s="2">
        <f t="shared" si="572"/>
        <v>86.220020396458025</v>
      </c>
      <c r="BB178" s="2">
        <f t="shared" si="573"/>
        <v>84.987074547434048</v>
      </c>
      <c r="BC178" s="2">
        <f t="shared" si="574"/>
        <v>84.807921575444425</v>
      </c>
      <c r="BD178" s="2">
        <f t="shared" si="575"/>
        <v>85.294634644640439</v>
      </c>
      <c r="BE178" s="2">
        <f t="shared" si="576"/>
        <v>86.699940180847591</v>
      </c>
      <c r="BF178" s="2">
        <f t="shared" si="577"/>
        <v>87.608743064100508</v>
      </c>
      <c r="BG178" s="2">
        <f t="shared" si="578"/>
        <v>87.304372814120484</v>
      </c>
      <c r="BH178" s="2">
        <f t="shared" si="579"/>
        <v>86.3350853962814</v>
      </c>
      <c r="BI178" s="2">
        <f t="shared" si="580"/>
        <v>85.598528713063004</v>
      </c>
      <c r="BJ178" s="2">
        <f t="shared" si="581"/>
        <v>84.979831979718682</v>
      </c>
      <c r="BK178" s="2">
        <f t="shared" si="582"/>
        <v>87.360636217277886</v>
      </c>
      <c r="BL178" s="2">
        <f t="shared" si="583"/>
        <v>89.243693565346845</v>
      </c>
      <c r="BM178" s="2">
        <f t="shared" si="584"/>
        <v>93.138022027857829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 t="str">
        <f t="shared" si="485"/>
        <v/>
      </c>
      <c r="CV178" s="2" t="str">
        <f t="shared" si="486"/>
        <v/>
      </c>
      <c r="CW178" s="2" t="str">
        <f t="shared" si="487"/>
        <v/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>
        <f t="shared" si="492"/>
        <v>84.542000000000002</v>
      </c>
      <c r="DC178" s="2">
        <f t="shared" si="493"/>
        <v>87.728999999999999</v>
      </c>
      <c r="DD178" s="2">
        <f t="shared" si="494"/>
        <v>84.492000000000004</v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120.9994645074224</v>
      </c>
      <c r="DL178" s="2">
        <f t="shared" si="585"/>
        <v>107.42507020905923</v>
      </c>
      <c r="DM178" s="2">
        <f t="shared" si="585"/>
        <v>113.80220833789257</v>
      </c>
      <c r="DN178" s="2">
        <f t="shared" si="585"/>
        <v>105.00299676113362</v>
      </c>
      <c r="DO178" s="2">
        <f t="shared" si="585"/>
        <v>110.15712145748988</v>
      </c>
      <c r="DP178" s="2">
        <f t="shared" si="585"/>
        <v>118.39695409695412</v>
      </c>
      <c r="DQ178" s="2">
        <f t="shared" si="585"/>
        <v>116.26800168067226</v>
      </c>
      <c r="DR178" s="2">
        <f t="shared" si="585"/>
        <v>116.15750812324929</v>
      </c>
      <c r="DS178" s="2">
        <f t="shared" si="585"/>
        <v>109.33426117546117</v>
      </c>
      <c r="DT178" s="2">
        <f t="shared" si="585"/>
        <v>108.28637365937362</v>
      </c>
      <c r="DU178" s="2">
        <f t="shared" si="585"/>
        <v>114.62322951522953</v>
      </c>
      <c r="DV178" s="2">
        <f t="shared" si="585"/>
        <v>109.31623518255097</v>
      </c>
      <c r="DW178" s="2">
        <f t="shared" si="585"/>
        <v>115.31140901630376</v>
      </c>
      <c r="DX178" s="2">
        <f t="shared" si="585"/>
        <v>131.36454560733387</v>
      </c>
      <c r="DY178" s="2">
        <f t="shared" si="585"/>
        <v>120.46892467008801</v>
      </c>
      <c r="DZ178" s="5"/>
      <c r="EA178" s="2">
        <f t="shared" si="440"/>
        <v>88.064201886894594</v>
      </c>
      <c r="EB178" s="2">
        <f t="shared" si="502"/>
        <v>87.362343252773712</v>
      </c>
      <c r="EC178" s="2">
        <f t="shared" si="503"/>
        <v>85.43094322177248</v>
      </c>
      <c r="ED178" s="2">
        <f t="shared" si="504"/>
        <v>83.648519619116527</v>
      </c>
      <c r="EE178" s="2">
        <f t="shared" si="505"/>
        <v>84.096361722174422</v>
      </c>
      <c r="EF178" s="2">
        <f t="shared" si="506"/>
        <v>84.979042365401554</v>
      </c>
      <c r="EG178" s="2">
        <f t="shared" si="507"/>
        <v>86.91255873164198</v>
      </c>
      <c r="EH178" s="2">
        <f t="shared" si="508"/>
        <v>87.559042574464002</v>
      </c>
      <c r="EI178" s="2">
        <f t="shared" si="509"/>
        <v>87.489969170501894</v>
      </c>
      <c r="EJ178" s="2">
        <f t="shared" si="510"/>
        <v>86.15677695800224</v>
      </c>
      <c r="EK178" s="2">
        <f t="shared" si="511"/>
        <v>85.348386452021344</v>
      </c>
      <c r="EL178" s="2">
        <f t="shared" si="512"/>
        <v>84.717775172137195</v>
      </c>
      <c r="EM178" s="2">
        <f t="shared" si="513"/>
        <v>87.69971804599237</v>
      </c>
      <c r="EN178" s="2">
        <f t="shared" si="514"/>
        <v>89.024840959875661</v>
      </c>
      <c r="EO178" s="2">
        <f t="shared" si="515"/>
        <v>93.701448872442484</v>
      </c>
      <c r="EP178" s="5"/>
      <c r="EQ178" s="2">
        <f t="shared" si="516"/>
        <v>88.602681670867838</v>
      </c>
      <c r="ER178" s="2">
        <f t="shared" si="586"/>
        <v>88.874994348036836</v>
      </c>
      <c r="ES178" s="2">
        <f t="shared" si="586"/>
        <v>86.590666692793391</v>
      </c>
      <c r="ET178" s="2">
        <f t="shared" si="586"/>
        <v>85.626030356121603</v>
      </c>
      <c r="EU178" s="2">
        <f t="shared" si="586"/>
        <v>85.148946601889577</v>
      </c>
      <c r="EV178" s="2">
        <f t="shared" si="586"/>
        <v>85.427312157527638</v>
      </c>
      <c r="EW178" s="2">
        <f t="shared" si="586"/>
        <v>86.601355568562099</v>
      </c>
      <c r="EX178" s="2">
        <f t="shared" si="586"/>
        <v>87.625635731413468</v>
      </c>
      <c r="EY178" s="2">
        <f t="shared" si="586"/>
        <v>87.233900332962492</v>
      </c>
      <c r="EZ178" s="2">
        <f t="shared" si="586"/>
        <v>86.402811139671869</v>
      </c>
      <c r="FA178" s="2">
        <f t="shared" si="586"/>
        <v>85.701654285253639</v>
      </c>
      <c r="FB178" s="2">
        <f t="shared" si="586"/>
        <v>85.116530863153955</v>
      </c>
      <c r="FC178" s="2">
        <f t="shared" si="586"/>
        <v>87.154483846806798</v>
      </c>
      <c r="FD178" s="2">
        <f t="shared" si="586"/>
        <v>89.392628234074579</v>
      </c>
      <c r="FE178" s="2">
        <f t="shared" si="586"/>
        <v>92.774329880106421</v>
      </c>
      <c r="FG178" s="2">
        <f t="shared" si="518"/>
        <v>0.9999654129851071</v>
      </c>
      <c r="FH178" s="2">
        <f t="shared" si="587"/>
        <v>0.99996059527344683</v>
      </c>
      <c r="FI178" s="2">
        <f t="shared" si="587"/>
        <v>0.99995587740906022</v>
      </c>
      <c r="FJ178" s="2">
        <f t="shared" si="587"/>
        <v>0.99995673503403149</v>
      </c>
      <c r="FK178" s="2">
        <f t="shared" si="587"/>
        <v>0.99995818493984001</v>
      </c>
      <c r="FL178" s="2">
        <f t="shared" si="587"/>
        <v>0.99995640569257149</v>
      </c>
      <c r="FM178" s="2">
        <f t="shared" si="587"/>
        <v>0.99995033821846313</v>
      </c>
      <c r="FN178" s="2">
        <f t="shared" si="587"/>
        <v>0.99995517534657807</v>
      </c>
      <c r="FO178" s="2">
        <f t="shared" si="587"/>
        <v>0.99995361238833491</v>
      </c>
      <c r="FP178" s="2">
        <f t="shared" si="587"/>
        <v>0.9999543032905347</v>
      </c>
      <c r="FQ178" s="2">
        <f t="shared" si="587"/>
        <v>0.99995547191748024</v>
      </c>
      <c r="FR178" s="2">
        <f t="shared" si="587"/>
        <v>0.99995420641412724</v>
      </c>
      <c r="FS178" s="2">
        <f t="shared" si="587"/>
        <v>0.99995414899092472</v>
      </c>
      <c r="FT178" s="2">
        <f t="shared" si="587"/>
        <v>0.99994998170701022</v>
      </c>
      <c r="FU178" s="2">
        <f t="shared" si="587"/>
        <v>0.99995010551122276</v>
      </c>
      <c r="FV178" s="5"/>
      <c r="FW178" s="2">
        <f t="shared" si="536"/>
        <v>0.6373436756491927</v>
      </c>
      <c r="FX178" s="2">
        <f t="shared" si="588"/>
        <v>0.71424322650616745</v>
      </c>
      <c r="FY178" s="2">
        <f t="shared" si="589"/>
        <v>0.67932173543650987</v>
      </c>
      <c r="FZ178" s="2">
        <f t="shared" si="590"/>
        <v>0.67642162571341347</v>
      </c>
      <c r="GA178" s="2">
        <f t="shared" si="591"/>
        <v>0.67497655982491345</v>
      </c>
      <c r="GB178" s="2">
        <f t="shared" si="592"/>
        <v>0.70077318177374692</v>
      </c>
      <c r="GC178" s="2">
        <f t="shared" si="593"/>
        <v>0.68789915973342941</v>
      </c>
      <c r="GD178" s="2">
        <f t="shared" si="594"/>
        <v>0.72708031196992273</v>
      </c>
      <c r="GE178" s="2">
        <f t="shared" si="595"/>
        <v>0.72874803005783773</v>
      </c>
      <c r="GF178" s="2">
        <f t="shared" si="596"/>
        <v>0.72062014848888656</v>
      </c>
      <c r="GG178" s="2">
        <f t="shared" si="597"/>
        <v>0.70439107386933875</v>
      </c>
      <c r="GH178" s="2">
        <f t="shared" si="598"/>
        <v>0.65436145933198719</v>
      </c>
      <c r="GI178" s="2">
        <f t="shared" si="599"/>
        <v>0.62422322942347663</v>
      </c>
      <c r="GJ178" s="2">
        <f t="shared" si="600"/>
        <v>0.58929403196753327</v>
      </c>
      <c r="GK178" s="2">
        <f t="shared" si="601"/>
        <v>0.6091584777941087</v>
      </c>
      <c r="GL178" s="5"/>
      <c r="GM178" s="86">
        <f t="shared" si="537"/>
        <v>7.8774173267784064E-302</v>
      </c>
      <c r="GN178" s="86">
        <f t="shared" si="602"/>
        <v>1.5167505722644058E-221</v>
      </c>
      <c r="GO178" s="86">
        <f t="shared" si="603"/>
        <v>1.1179005229940047E-210</v>
      </c>
      <c r="GP178" s="86">
        <f t="shared" si="604"/>
        <v>0</v>
      </c>
      <c r="GQ178" s="86">
        <f t="shared" si="605"/>
        <v>0</v>
      </c>
      <c r="GR178" s="86">
        <f t="shared" si="606"/>
        <v>1.1560367834941983E-294</v>
      </c>
      <c r="GS178" s="86">
        <f t="shared" si="607"/>
        <v>4.0540591016304922E-264</v>
      </c>
      <c r="GT178" s="86">
        <f t="shared" si="608"/>
        <v>5.8386803414394907E-283</v>
      </c>
      <c r="GU178" s="86">
        <f t="shared" si="609"/>
        <v>1.5887015851822598E-259</v>
      </c>
      <c r="GV178" s="86">
        <f t="shared" si="610"/>
        <v>5.3258436607445317E-229</v>
      </c>
      <c r="GW178" s="86">
        <f t="shared" si="611"/>
        <v>0</v>
      </c>
      <c r="GX178" s="86">
        <f t="shared" si="612"/>
        <v>0</v>
      </c>
      <c r="GY178" s="86">
        <f t="shared" si="613"/>
        <v>1.0834003260921791E-293</v>
      </c>
      <c r="GZ178" s="86">
        <f t="shared" si="614"/>
        <v>0</v>
      </c>
      <c r="HA178" s="86">
        <f t="shared" si="615"/>
        <v>0</v>
      </c>
      <c r="HC178" s="86">
        <f t="shared" si="538"/>
        <v>1.2861212865851526E-183</v>
      </c>
      <c r="HD178" s="86">
        <f t="shared" si="616"/>
        <v>5.1356702656053446E-190</v>
      </c>
      <c r="HE178" s="86">
        <f t="shared" si="617"/>
        <v>3.6838998001769243E-180</v>
      </c>
      <c r="HF178" s="86">
        <f t="shared" si="618"/>
        <v>2.1200974018276491E-285</v>
      </c>
      <c r="HG178" s="86">
        <f t="shared" si="619"/>
        <v>2.4236283281577257E-300</v>
      </c>
      <c r="HH178" s="86">
        <f t="shared" si="620"/>
        <v>0</v>
      </c>
      <c r="HI178" s="86">
        <f t="shared" si="621"/>
        <v>9.1638965836619584E-219</v>
      </c>
      <c r="HJ178" s="86">
        <f t="shared" si="622"/>
        <v>5.0053841864325813E-308</v>
      </c>
      <c r="HK178" s="86">
        <f t="shared" si="623"/>
        <v>0</v>
      </c>
      <c r="HL178" s="86">
        <f t="shared" si="624"/>
        <v>1.5059615253861194E-193</v>
      </c>
      <c r="HM178" s="86">
        <f t="shared" si="625"/>
        <v>0</v>
      </c>
      <c r="HN178" s="86">
        <f t="shared" si="626"/>
        <v>5.5814426997355464E-239</v>
      </c>
      <c r="HO178" s="86">
        <f t="shared" si="627"/>
        <v>1.2072508043416459E-194</v>
      </c>
      <c r="HP178" s="86">
        <f t="shared" si="628"/>
        <v>1.4923574434767849E-229</v>
      </c>
      <c r="HQ178" s="86">
        <f t="shared" si="629"/>
        <v>1.6588283132720224E-258</v>
      </c>
      <c r="HS178" s="86">
        <f t="shared" si="539"/>
        <v>8.1545357914885699E-28</v>
      </c>
      <c r="HT178" s="86">
        <f t="shared" si="630"/>
        <v>7.779194455992347E-30</v>
      </c>
      <c r="HU178" s="86">
        <f t="shared" si="631"/>
        <v>4.7652625403728079E-36</v>
      </c>
      <c r="HV178" s="86">
        <f t="shared" si="632"/>
        <v>4.7929959916033623E-38</v>
      </c>
      <c r="HW178" s="86">
        <f t="shared" si="633"/>
        <v>9.7968435407014277E-37</v>
      </c>
      <c r="HX178" s="86">
        <f t="shared" si="634"/>
        <v>5.9788882435798792E-38</v>
      </c>
      <c r="HY178" s="86">
        <f t="shared" si="635"/>
        <v>1.8211544934783212E-45</v>
      </c>
      <c r="HZ178" s="86">
        <f t="shared" si="636"/>
        <v>7.5169466183961414E-45</v>
      </c>
      <c r="IA178" s="86">
        <f t="shared" si="637"/>
        <v>1.3569658299187636E-40</v>
      </c>
      <c r="IB178" s="86">
        <f t="shared" si="638"/>
        <v>9.0513573412412861E-43</v>
      </c>
      <c r="IC178" s="86">
        <f t="shared" si="639"/>
        <v>2.0028625920514914E-43</v>
      </c>
      <c r="ID178" s="86">
        <f t="shared" si="640"/>
        <v>3.1414683000858885E-36</v>
      </c>
      <c r="IE178" s="86">
        <f t="shared" si="641"/>
        <v>8.4522197218500871E-32</v>
      </c>
      <c r="IF178" s="86">
        <f t="shared" si="642"/>
        <v>2.5448294356942607E-23</v>
      </c>
      <c r="IG178" s="86">
        <f t="shared" si="643"/>
        <v>8.8652638256958371E-24</v>
      </c>
      <c r="II178" s="86">
        <f t="shared" si="540"/>
        <v>0.1632381471680231</v>
      </c>
      <c r="IJ178" s="86">
        <f t="shared" si="541"/>
        <v>2.7429038907435182E-2</v>
      </c>
      <c r="IK178" s="86">
        <f t="shared" si="542"/>
        <v>4.1723034872363667E-2</v>
      </c>
      <c r="IL178" s="86">
        <f t="shared" si="543"/>
        <v>4.0396508826796906E-2</v>
      </c>
      <c r="IM178" s="86">
        <f t="shared" si="544"/>
        <v>4.8109516659992982E-2</v>
      </c>
      <c r="IN178" s="86">
        <f t="shared" si="545"/>
        <v>2.2076929008424857E-2</v>
      </c>
      <c r="IO178" s="86">
        <f t="shared" si="546"/>
        <v>1.8896114798963679E-2</v>
      </c>
      <c r="IP178" s="86">
        <f t="shared" si="547"/>
        <v>4.9013646021038798E-3</v>
      </c>
      <c r="IQ178" s="86">
        <f t="shared" si="548"/>
        <v>7.0360867486406473E-3</v>
      </c>
      <c r="IR178" s="86">
        <f t="shared" si="549"/>
        <v>7.4314347385826714E-3</v>
      </c>
      <c r="IS178" s="86">
        <f t="shared" si="550"/>
        <v>1.2476349730039783E-2</v>
      </c>
      <c r="IT178" s="86">
        <f t="shared" si="551"/>
        <v>7.7666188447134812E-2</v>
      </c>
      <c r="IU178" s="86">
        <f t="shared" si="552"/>
        <v>0.16947634222407121</v>
      </c>
      <c r="IV178" s="86">
        <f t="shared" si="553"/>
        <v>0.3902423295089788</v>
      </c>
      <c r="IW178" s="86">
        <f t="shared" si="554"/>
        <v>0.58892586582935891</v>
      </c>
      <c r="IY178" s="86">
        <f t="shared" si="555"/>
        <v>0.1632381471680231</v>
      </c>
      <c r="IZ178" s="86">
        <f t="shared" si="556"/>
        <v>2.7429038907435182E-2</v>
      </c>
      <c r="JA178" s="86">
        <f t="shared" si="557"/>
        <v>4.1723034872363667E-2</v>
      </c>
      <c r="JB178" s="86">
        <f t="shared" si="558"/>
        <v>4.0396508826796906E-2</v>
      </c>
      <c r="JC178" s="86">
        <f t="shared" si="559"/>
        <v>4.8109516659992982E-2</v>
      </c>
      <c r="JD178" s="86">
        <f t="shared" si="560"/>
        <v>2.2076929008424857E-2</v>
      </c>
      <c r="JE178" s="86">
        <f t="shared" si="561"/>
        <v>1.8896114798963679E-2</v>
      </c>
      <c r="JF178" s="86">
        <f t="shared" si="562"/>
        <v>4.9013646021038798E-3</v>
      </c>
      <c r="JG178" s="86">
        <f t="shared" si="563"/>
        <v>7.0360867486406473E-3</v>
      </c>
      <c r="JH178" s="86">
        <f t="shared" si="564"/>
        <v>7.4314347385826714E-3</v>
      </c>
      <c r="JI178" s="86">
        <f t="shared" si="565"/>
        <v>1.2476349730039783E-2</v>
      </c>
      <c r="JJ178" s="86">
        <f t="shared" si="566"/>
        <v>7.7666188447134812E-2</v>
      </c>
      <c r="JK178" s="86">
        <f t="shared" si="567"/>
        <v>0.16947634222407121</v>
      </c>
      <c r="JL178" s="86">
        <f t="shared" si="568"/>
        <v>0.3902423295089788</v>
      </c>
      <c r="JM178" s="86">
        <f t="shared" si="569"/>
        <v>0.58892586582935891</v>
      </c>
    </row>
    <row r="179" spans="2:273" x14ac:dyDescent="0.25">
      <c r="B179" s="2">
        <v>152</v>
      </c>
      <c r="C179" s="37">
        <v>90.661000000000001</v>
      </c>
      <c r="D179" s="37">
        <v>88.629000000000005</v>
      </c>
      <c r="E179" s="37">
        <v>86.066000000000003</v>
      </c>
      <c r="F179" s="37">
        <v>87.212999999999994</v>
      </c>
      <c r="G179" s="37">
        <v>86.671999999999997</v>
      </c>
      <c r="H179" s="37">
        <v>84.65</v>
      </c>
      <c r="I179" s="37">
        <v>87.81</v>
      </c>
      <c r="J179" s="37">
        <v>85.948999999999998</v>
      </c>
      <c r="K179" s="37">
        <v>86.846999999999994</v>
      </c>
      <c r="L179" s="37">
        <v>84.881</v>
      </c>
      <c r="M179" s="37">
        <v>87.4</v>
      </c>
      <c r="N179" s="37">
        <v>83.542000000000002</v>
      </c>
      <c r="O179" s="37">
        <v>85.948999999999998</v>
      </c>
      <c r="P179" s="37">
        <v>94.2</v>
      </c>
      <c r="Q179" s="37">
        <v>101.5</v>
      </c>
      <c r="S179" s="4">
        <f t="shared" si="441"/>
        <v>88.281083503104995</v>
      </c>
      <c r="T179" s="4">
        <f t="shared" si="442"/>
        <v>88.324112334056593</v>
      </c>
      <c r="U179" s="4">
        <f t="shared" si="443"/>
        <v>86.087675753501458</v>
      </c>
      <c r="V179" s="4">
        <f t="shared" si="444"/>
        <v>84.8945315941301</v>
      </c>
      <c r="W179" s="4">
        <f t="shared" si="445"/>
        <v>84.689885017653822</v>
      </c>
      <c r="X179" s="4">
        <f t="shared" si="446"/>
        <v>85.151819603924125</v>
      </c>
      <c r="Y179" s="4">
        <f t="shared" si="447"/>
        <v>86.564063525236264</v>
      </c>
      <c r="Z179" s="4">
        <f t="shared" si="448"/>
        <v>87.483280317831372</v>
      </c>
      <c r="AA179" s="4">
        <f t="shared" si="449"/>
        <v>87.188666350352833</v>
      </c>
      <c r="AB179" s="4">
        <f t="shared" si="450"/>
        <v>86.199458013417043</v>
      </c>
      <c r="AC179" s="4">
        <f t="shared" si="451"/>
        <v>85.477032031162949</v>
      </c>
      <c r="AD179" s="4">
        <f t="shared" si="452"/>
        <v>84.879950488124308</v>
      </c>
      <c r="AE179" s="4">
        <f t="shared" si="453"/>
        <v>87.394548332166622</v>
      </c>
      <c r="AF179" s="4">
        <f t="shared" si="454"/>
        <v>93.033323883447807</v>
      </c>
      <c r="AG179" s="4">
        <f t="shared" si="455"/>
        <v>103.63774820719998</v>
      </c>
      <c r="AI179" s="4">
        <f t="shared" si="456"/>
        <v>2.3799164968950066</v>
      </c>
      <c r="AJ179" s="4">
        <f t="shared" si="457"/>
        <v>0.30488766594341143</v>
      </c>
      <c r="AK179" s="4">
        <f t="shared" si="458"/>
        <v>-2.1675753501455119E-2</v>
      </c>
      <c r="AL179" s="4">
        <f t="shared" si="459"/>
        <v>2.3184684058698934</v>
      </c>
      <c r="AM179" s="4">
        <f t="shared" si="460"/>
        <v>1.9821149823461752</v>
      </c>
      <c r="AN179" s="4">
        <f t="shared" si="461"/>
        <v>-0.50181960392411895</v>
      </c>
      <c r="AO179" s="4">
        <f t="shared" si="462"/>
        <v>1.245936474763738</v>
      </c>
      <c r="AP179" s="4">
        <f t="shared" si="463"/>
        <v>-1.5342803178313744</v>
      </c>
      <c r="AQ179" s="4">
        <f t="shared" si="464"/>
        <v>-0.34166635035283832</v>
      </c>
      <c r="AR179" s="4">
        <f t="shared" si="465"/>
        <v>-1.3184580134170432</v>
      </c>
      <c r="AS179" s="4">
        <f t="shared" si="466"/>
        <v>1.9229679688370567</v>
      </c>
      <c r="AT179" s="4">
        <f t="shared" si="467"/>
        <v>-1.3379504881243065</v>
      </c>
      <c r="AU179" s="4">
        <f t="shared" si="468"/>
        <v>-1.4455483321666236</v>
      </c>
      <c r="AV179" s="4">
        <f t="shared" si="570"/>
        <v>1.1666761165521962</v>
      </c>
      <c r="AW179" s="4">
        <f t="shared" si="570"/>
        <v>-2.1377482071999765</v>
      </c>
      <c r="AY179" s="2">
        <f t="shared" si="520"/>
        <v>88.281083503104995</v>
      </c>
      <c r="AZ179" s="2">
        <f t="shared" si="571"/>
        <v>88.323757153952869</v>
      </c>
      <c r="BA179" s="2">
        <f t="shared" si="572"/>
        <v>86.08626880138192</v>
      </c>
      <c r="BB179" s="2">
        <f t="shared" si="573"/>
        <v>84.892869122656066</v>
      </c>
      <c r="BC179" s="2">
        <f t="shared" si="574"/>
        <v>84.68692023698982</v>
      </c>
      <c r="BD179" s="2">
        <f t="shared" si="575"/>
        <v>85.151387989271512</v>
      </c>
      <c r="BE179" s="2">
        <f t="shared" si="576"/>
        <v>86.563778976900039</v>
      </c>
      <c r="BF179" s="2">
        <f t="shared" si="577"/>
        <v>87.48327257972575</v>
      </c>
      <c r="BG179" s="2">
        <f t="shared" si="578"/>
        <v>87.188639190928711</v>
      </c>
      <c r="BH179" s="2">
        <f t="shared" si="579"/>
        <v>86.199428124908636</v>
      </c>
      <c r="BI179" s="2">
        <f t="shared" si="580"/>
        <v>85.476904311930582</v>
      </c>
      <c r="BJ179" s="2">
        <f t="shared" si="581"/>
        <v>84.859623009118096</v>
      </c>
      <c r="BK179" s="2">
        <f t="shared" si="582"/>
        <v>87.22380610132015</v>
      </c>
      <c r="BL179" s="2">
        <f t="shared" si="583"/>
        <v>89.127741694125149</v>
      </c>
      <c r="BM179" s="2">
        <f t="shared" si="584"/>
        <v>93.016700487100792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 t="str">
        <f t="shared" si="485"/>
        <v/>
      </c>
      <c r="CV179" s="2" t="str">
        <f t="shared" si="486"/>
        <v/>
      </c>
      <c r="CW179" s="2" t="str">
        <f t="shared" si="487"/>
        <v/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>
        <f t="shared" si="491"/>
        <v>87.81</v>
      </c>
      <c r="DB179" s="2">
        <f t="shared" si="492"/>
        <v>85.948999999999998</v>
      </c>
      <c r="DC179" s="2">
        <f t="shared" si="493"/>
        <v>86.846999999999994</v>
      </c>
      <c r="DD179" s="2">
        <f t="shared" si="494"/>
        <v>84.881</v>
      </c>
      <c r="DE179" s="2">
        <f t="shared" si="495"/>
        <v>87.4</v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121.07834487179488</v>
      </c>
      <c r="DL179" s="2">
        <f t="shared" si="585"/>
        <v>107.42819790940766</v>
      </c>
      <c r="DM179" s="2">
        <f t="shared" si="585"/>
        <v>113.88462753036438</v>
      </c>
      <c r="DN179" s="2">
        <f t="shared" si="585"/>
        <v>105.03525910931175</v>
      </c>
      <c r="DO179" s="2">
        <f t="shared" si="585"/>
        <v>110.22968508589561</v>
      </c>
      <c r="DP179" s="2">
        <f t="shared" si="585"/>
        <v>118.51883260403262</v>
      </c>
      <c r="DQ179" s="2">
        <f t="shared" si="585"/>
        <v>116.37429579831931</v>
      </c>
      <c r="DR179" s="2">
        <f t="shared" si="585"/>
        <v>116.2610918767507</v>
      </c>
      <c r="DS179" s="2">
        <f t="shared" si="585"/>
        <v>109.39023337623337</v>
      </c>
      <c r="DT179" s="2">
        <f t="shared" si="585"/>
        <v>108.33540905190901</v>
      </c>
      <c r="DU179" s="2">
        <f t="shared" si="585"/>
        <v>114.728436979837</v>
      </c>
      <c r="DV179" s="2">
        <f t="shared" si="585"/>
        <v>109.38828093883356</v>
      </c>
      <c r="DW179" s="2">
        <f t="shared" si="585"/>
        <v>115.42898993325309</v>
      </c>
      <c r="DX179" s="2">
        <f t="shared" si="585"/>
        <v>131.58576134453784</v>
      </c>
      <c r="DY179" s="2">
        <f t="shared" si="585"/>
        <v>120.58118310117305</v>
      </c>
      <c r="EA179" s="2">
        <f t="shared" si="440"/>
        <v>87.917836784969793</v>
      </c>
      <c r="EB179" s="2">
        <f t="shared" si="502"/>
        <v>87.192307043949427</v>
      </c>
      <c r="EC179" s="2">
        <f t="shared" si="503"/>
        <v>85.257147478535117</v>
      </c>
      <c r="ED179" s="2">
        <f t="shared" si="504"/>
        <v>83.48634749156966</v>
      </c>
      <c r="EE179" s="2">
        <f t="shared" si="505"/>
        <v>83.939474272030864</v>
      </c>
      <c r="EF179" s="2">
        <f t="shared" si="506"/>
        <v>84.820744924977902</v>
      </c>
      <c r="EG179" s="2">
        <f t="shared" si="507"/>
        <v>86.787214075510093</v>
      </c>
      <c r="EH179" s="2">
        <f t="shared" si="508"/>
        <v>87.431071375994406</v>
      </c>
      <c r="EI179" s="2">
        <f t="shared" si="509"/>
        <v>87.382812208180539</v>
      </c>
      <c r="EJ179" s="2">
        <f t="shared" si="510"/>
        <v>86.012500804350807</v>
      </c>
      <c r="EK179" s="2">
        <f t="shared" si="511"/>
        <v>85.214954734557296</v>
      </c>
      <c r="EL179" s="2">
        <f t="shared" si="512"/>
        <v>84.583643906678276</v>
      </c>
      <c r="EM179" s="2">
        <f t="shared" si="513"/>
        <v>87.582369342870507</v>
      </c>
      <c r="EN179" s="2">
        <f t="shared" si="514"/>
        <v>88.896592052851474</v>
      </c>
      <c r="EO179" s="2">
        <f t="shared" si="515"/>
        <v>93.610926506880929</v>
      </c>
      <c r="EQ179" s="2">
        <f t="shared" si="516"/>
        <v>88.467999845671073</v>
      </c>
      <c r="ER179" s="2">
        <f t="shared" si="586"/>
        <v>88.735608414258635</v>
      </c>
      <c r="ES179" s="2">
        <f t="shared" si="586"/>
        <v>86.441574739821476</v>
      </c>
      <c r="ET179" s="2">
        <f t="shared" si="586"/>
        <v>85.505280476402277</v>
      </c>
      <c r="EU179" s="2">
        <f t="shared" si="586"/>
        <v>85.013728129668849</v>
      </c>
      <c r="EV179" s="2">
        <f t="shared" si="586"/>
        <v>85.278286894531988</v>
      </c>
      <c r="EW179" s="2">
        <f t="shared" si="586"/>
        <v>86.46943130056323</v>
      </c>
      <c r="EX179" s="2">
        <f t="shared" si="586"/>
        <v>87.499560860470837</v>
      </c>
      <c r="EY179" s="2">
        <f t="shared" si="586"/>
        <v>87.121477062150404</v>
      </c>
      <c r="EZ179" s="2">
        <f t="shared" si="586"/>
        <v>86.264262759504533</v>
      </c>
      <c r="FA179" s="2">
        <f t="shared" si="586"/>
        <v>85.575505575090503</v>
      </c>
      <c r="FB179" s="2">
        <f t="shared" si="586"/>
        <v>84.991035653235656</v>
      </c>
      <c r="FC179" s="2">
        <f t="shared" si="586"/>
        <v>87.025143108632605</v>
      </c>
      <c r="FD179" s="2">
        <f t="shared" si="586"/>
        <v>89.271480347050641</v>
      </c>
      <c r="FE179" s="2">
        <f t="shared" si="586"/>
        <v>92.667041164614687</v>
      </c>
      <c r="FG179" s="2">
        <f t="shared" si="518"/>
        <v>0.99996845617151997</v>
      </c>
      <c r="FH179" s="2">
        <f t="shared" si="587"/>
        <v>0.999964062337659</v>
      </c>
      <c r="FI179" s="2">
        <f t="shared" si="587"/>
        <v>0.99995975956257666</v>
      </c>
      <c r="FJ179" s="2">
        <f t="shared" si="587"/>
        <v>0.99996054173186066</v>
      </c>
      <c r="FK179" s="2">
        <f t="shared" si="587"/>
        <v>0.99996186407157328</v>
      </c>
      <c r="FL179" s="2">
        <f t="shared" si="587"/>
        <v>0.99996024136658368</v>
      </c>
      <c r="FM179" s="2">
        <f t="shared" si="587"/>
        <v>0.99995470771902306</v>
      </c>
      <c r="FN179" s="2">
        <f t="shared" si="587"/>
        <v>0.99995911926897185</v>
      </c>
      <c r="FO179" s="2">
        <f t="shared" si="587"/>
        <v>0.99995769382267241</v>
      </c>
      <c r="FP179" s="2">
        <f t="shared" si="587"/>
        <v>0.99995832393807305</v>
      </c>
      <c r="FQ179" s="2">
        <f t="shared" si="587"/>
        <v>0.99995938974697574</v>
      </c>
      <c r="FR179" s="2">
        <f t="shared" si="587"/>
        <v>0.99995823558502805</v>
      </c>
      <c r="FS179" s="2">
        <f t="shared" si="587"/>
        <v>0.99995818321402263</v>
      </c>
      <c r="FT179" s="2">
        <f t="shared" si="587"/>
        <v>0.99995438257386182</v>
      </c>
      <c r="FU179" s="2">
        <f t="shared" si="587"/>
        <v>0.99995449548563831</v>
      </c>
      <c r="FW179" s="2">
        <f t="shared" si="536"/>
        <v>0.65835155907071008</v>
      </c>
      <c r="FX179" s="2">
        <f t="shared" si="588"/>
        <v>0.73266498763219734</v>
      </c>
      <c r="FY179" s="2">
        <f t="shared" si="589"/>
        <v>0.69904616989984703</v>
      </c>
      <c r="FZ179" s="2">
        <f t="shared" si="590"/>
        <v>0.69624467920128452</v>
      </c>
      <c r="GA179" s="2">
        <f t="shared" si="591"/>
        <v>0.69484820375910239</v>
      </c>
      <c r="GB179" s="2">
        <f t="shared" si="592"/>
        <v>0.71972255288335685</v>
      </c>
      <c r="GC179" s="2">
        <f t="shared" si="593"/>
        <v>0.70732331249330449</v>
      </c>
      <c r="GD179" s="2">
        <f t="shared" si="594"/>
        <v>0.74497000244274969</v>
      </c>
      <c r="GE179" s="2">
        <f t="shared" si="595"/>
        <v>0.74656650694730187</v>
      </c>
      <c r="GF179" s="2">
        <f t="shared" si="596"/>
        <v>0.73878116150528417</v>
      </c>
      <c r="GG179" s="2">
        <f t="shared" si="597"/>
        <v>0.7232018291957214</v>
      </c>
      <c r="GH179" s="2">
        <f t="shared" si="598"/>
        <v>0.67488640506088815</v>
      </c>
      <c r="GI179" s="2">
        <f t="shared" si="599"/>
        <v>0.64556848838202419</v>
      </c>
      <c r="GJ179" s="2">
        <f t="shared" si="600"/>
        <v>0.61138817827381575</v>
      </c>
      <c r="GK179" s="2">
        <f t="shared" si="601"/>
        <v>0.63085341147369323</v>
      </c>
      <c r="GM179" s="86">
        <f t="shared" si="537"/>
        <v>0</v>
      </c>
      <c r="GN179" s="86">
        <f t="shared" si="602"/>
        <v>2.054398210507488E-226</v>
      </c>
      <c r="GO179" s="86">
        <f t="shared" si="603"/>
        <v>2.8594189214263662E-215</v>
      </c>
      <c r="GP179" s="86">
        <f t="shared" si="604"/>
        <v>0</v>
      </c>
      <c r="GQ179" s="86">
        <f t="shared" si="605"/>
        <v>0</v>
      </c>
      <c r="GR179" s="86">
        <f t="shared" si="606"/>
        <v>5.0132780131047967E-301</v>
      </c>
      <c r="GS179" s="86">
        <f t="shared" si="607"/>
        <v>6.9554834375281699E-270</v>
      </c>
      <c r="GT179" s="86">
        <f t="shared" si="608"/>
        <v>4.6320231928622956E-289</v>
      </c>
      <c r="GU179" s="86">
        <f t="shared" si="609"/>
        <v>3.7281120485892454E-265</v>
      </c>
      <c r="GV179" s="86">
        <f t="shared" si="610"/>
        <v>5.6388363922706624E-234</v>
      </c>
      <c r="GW179" s="86">
        <f t="shared" si="611"/>
        <v>0</v>
      </c>
      <c r="GX179" s="86">
        <f t="shared" si="612"/>
        <v>0</v>
      </c>
      <c r="GY179" s="86">
        <f t="shared" si="613"/>
        <v>4.1382546127627376E-300</v>
      </c>
      <c r="GZ179" s="86">
        <f t="shared" si="614"/>
        <v>0</v>
      </c>
      <c r="HA179" s="86">
        <f t="shared" si="615"/>
        <v>0</v>
      </c>
      <c r="HC179" s="86">
        <f t="shared" si="538"/>
        <v>7.0948703957401233E-189</v>
      </c>
      <c r="HD179" s="86">
        <f t="shared" si="616"/>
        <v>1.6411812967225097E-195</v>
      </c>
      <c r="HE179" s="86">
        <f t="shared" si="617"/>
        <v>2.7598233092806414E-185</v>
      </c>
      <c r="HF179" s="86">
        <f t="shared" si="618"/>
        <v>1.4287408321950564E-293</v>
      </c>
      <c r="HG179" s="86">
        <f t="shared" si="619"/>
        <v>0</v>
      </c>
      <c r="HH179" s="86">
        <f t="shared" si="620"/>
        <v>0</v>
      </c>
      <c r="HI179" s="86">
        <f t="shared" si="621"/>
        <v>5.4932612243328934E-225</v>
      </c>
      <c r="HJ179" s="86">
        <f t="shared" si="622"/>
        <v>0</v>
      </c>
      <c r="HK179" s="86">
        <f t="shared" si="623"/>
        <v>0</v>
      </c>
      <c r="HL179" s="86">
        <f t="shared" si="624"/>
        <v>5.6003493099636908E-199</v>
      </c>
      <c r="HM179" s="86">
        <f t="shared" si="625"/>
        <v>0</v>
      </c>
      <c r="HN179" s="86">
        <f t="shared" si="626"/>
        <v>7.8911579990774133E-246</v>
      </c>
      <c r="HO179" s="86">
        <f t="shared" si="627"/>
        <v>2.8482430007269946E-200</v>
      </c>
      <c r="HP179" s="86">
        <f t="shared" si="628"/>
        <v>3.7273963724611326E-236</v>
      </c>
      <c r="HQ179" s="86">
        <f t="shared" si="629"/>
        <v>7.4492128033721613E-266</v>
      </c>
      <c r="HS179" s="86">
        <f t="shared" si="539"/>
        <v>2.2210172031614578E-29</v>
      </c>
      <c r="HT179" s="86">
        <f t="shared" si="630"/>
        <v>1.9369671855495422E-31</v>
      </c>
      <c r="HU179" s="86">
        <f t="shared" si="631"/>
        <v>4.8364514660962269E-38</v>
      </c>
      <c r="HV179" s="86">
        <f t="shared" si="632"/>
        <v>3.8008738600213467E-40</v>
      </c>
      <c r="HW179" s="86">
        <f t="shared" si="633"/>
        <v>9.659088001098528E-39</v>
      </c>
      <c r="HX179" s="86">
        <f t="shared" si="634"/>
        <v>5.5725518610212599E-40</v>
      </c>
      <c r="HY179" s="86">
        <f t="shared" si="635"/>
        <v>6.2850312683706886E-48</v>
      </c>
      <c r="HZ179" s="86">
        <f t="shared" si="636"/>
        <v>3.2601014933121616E-47</v>
      </c>
      <c r="IA179" s="86">
        <f t="shared" si="637"/>
        <v>1.0023002320929643E-42</v>
      </c>
      <c r="IB179" s="86">
        <f t="shared" si="638"/>
        <v>4.875028726033791E-45</v>
      </c>
      <c r="IC179" s="86">
        <f t="shared" si="639"/>
        <v>9.3879073938400178E-46</v>
      </c>
      <c r="ID179" s="86">
        <f t="shared" si="640"/>
        <v>2.9142823317271202E-38</v>
      </c>
      <c r="IE179" s="86">
        <f t="shared" si="641"/>
        <v>1.2358613181327286E-33</v>
      </c>
      <c r="IF179" s="86">
        <f t="shared" si="642"/>
        <v>1.080875353050895E-24</v>
      </c>
      <c r="IG179" s="86">
        <f t="shared" si="643"/>
        <v>3.4419370742078758E-25</v>
      </c>
      <c r="II179" s="86">
        <f t="shared" si="540"/>
        <v>0.10810879088265972</v>
      </c>
      <c r="IJ179" s="86">
        <f t="shared" si="541"/>
        <v>1.5249492233450439E-2</v>
      </c>
      <c r="IK179" s="86">
        <f t="shared" si="542"/>
        <v>2.2335238469049321E-2</v>
      </c>
      <c r="IL179" s="86">
        <f t="shared" si="543"/>
        <v>2.1208718630763346E-2</v>
      </c>
      <c r="IM179" s="86">
        <f t="shared" si="544"/>
        <v>2.6176042439080192E-2</v>
      </c>
      <c r="IN179" s="86">
        <f t="shared" si="545"/>
        <v>1.1203821956854791E-2</v>
      </c>
      <c r="IO179" s="86">
        <f t="shared" si="546"/>
        <v>8.7738857753234568E-3</v>
      </c>
      <c r="IP179" s="86">
        <f t="shared" si="547"/>
        <v>2.0849539423377591E-3</v>
      </c>
      <c r="IQ179" s="86">
        <f t="shared" si="548"/>
        <v>3.2167442748487021E-3</v>
      </c>
      <c r="IR179" s="86">
        <f t="shared" si="549"/>
        <v>3.3142733943371306E-3</v>
      </c>
      <c r="IS179" s="86">
        <f t="shared" si="550"/>
        <v>5.7240693182482429E-3</v>
      </c>
      <c r="IT179" s="86">
        <f t="shared" si="551"/>
        <v>4.3945745231675284E-2</v>
      </c>
      <c r="IU179" s="86">
        <f t="shared" si="552"/>
        <v>0.10834244413713547</v>
      </c>
      <c r="IV179" s="86">
        <f t="shared" si="553"/>
        <v>0.32050692127303693</v>
      </c>
      <c r="IW179" s="86">
        <f t="shared" si="554"/>
        <v>0.55810961610736698</v>
      </c>
      <c r="IY179" s="86">
        <f t="shared" si="555"/>
        <v>0.10810879088265972</v>
      </c>
      <c r="IZ179" s="86">
        <f t="shared" si="556"/>
        <v>1.5249492233450439E-2</v>
      </c>
      <c r="JA179" s="86">
        <f t="shared" si="557"/>
        <v>2.2335238469049321E-2</v>
      </c>
      <c r="JB179" s="86">
        <f t="shared" si="558"/>
        <v>2.1208718630763346E-2</v>
      </c>
      <c r="JC179" s="86">
        <f t="shared" si="559"/>
        <v>2.6176042439080192E-2</v>
      </c>
      <c r="JD179" s="86">
        <f t="shared" si="560"/>
        <v>1.1203821956854791E-2</v>
      </c>
      <c r="JE179" s="86">
        <f t="shared" si="561"/>
        <v>8.7738857753234568E-3</v>
      </c>
      <c r="JF179" s="86">
        <f t="shared" si="562"/>
        <v>2.0849539423377591E-3</v>
      </c>
      <c r="JG179" s="86">
        <f t="shared" si="563"/>
        <v>3.2167442748487021E-3</v>
      </c>
      <c r="JH179" s="86">
        <f t="shared" si="564"/>
        <v>3.3142733943371306E-3</v>
      </c>
      <c r="JI179" s="86">
        <f t="shared" si="565"/>
        <v>5.7240693182482429E-3</v>
      </c>
      <c r="JJ179" s="86">
        <f t="shared" si="566"/>
        <v>4.3945745231675284E-2</v>
      </c>
      <c r="JK179" s="86">
        <f t="shared" si="567"/>
        <v>0.10834244413713547</v>
      </c>
      <c r="JL179" s="86">
        <f t="shared" si="568"/>
        <v>0.32050692127303693</v>
      </c>
      <c r="JM179" s="86">
        <f t="shared" si="569"/>
        <v>0.55810961610736698</v>
      </c>
    </row>
    <row r="180" spans="2:273" x14ac:dyDescent="0.25">
      <c r="B180" s="2">
        <v>153</v>
      </c>
      <c r="C180" s="37">
        <v>88.887</v>
      </c>
      <c r="D180" s="37">
        <v>90.548000000000002</v>
      </c>
      <c r="E180" s="37">
        <v>86.442999999999998</v>
      </c>
      <c r="F180" s="37">
        <v>85.426000000000002</v>
      </c>
      <c r="G180" s="37">
        <v>85.343999999999994</v>
      </c>
      <c r="H180" s="37">
        <v>84.417000000000002</v>
      </c>
      <c r="I180" s="37">
        <v>85.741</v>
      </c>
      <c r="J180" s="37">
        <v>87.067999999999998</v>
      </c>
      <c r="K180" s="37">
        <v>86.135999999999996</v>
      </c>
      <c r="L180" s="37">
        <v>84.492000000000004</v>
      </c>
      <c r="M180" s="37">
        <v>85.35</v>
      </c>
      <c r="N180" s="37">
        <v>83.424000000000007</v>
      </c>
      <c r="O180" s="37">
        <v>86.135999999999996</v>
      </c>
      <c r="P180" s="37">
        <v>90.483000000000004</v>
      </c>
      <c r="Q180" s="37">
        <v>95.966999999999999</v>
      </c>
      <c r="S180" s="4">
        <f t="shared" si="441"/>
        <v>88.153788644823138</v>
      </c>
      <c r="T180" s="4">
        <f t="shared" si="442"/>
        <v>88.203973302362712</v>
      </c>
      <c r="U180" s="4">
        <f t="shared" si="443"/>
        <v>85.952906725160815</v>
      </c>
      <c r="V180" s="4">
        <f t="shared" si="444"/>
        <v>84.799158783644671</v>
      </c>
      <c r="W180" s="4">
        <f t="shared" si="445"/>
        <v>84.566603977115207</v>
      </c>
      <c r="X180" s="4">
        <f t="shared" si="446"/>
        <v>85.008221700914973</v>
      </c>
      <c r="Y180" s="4">
        <f t="shared" si="447"/>
        <v>86.427643389155506</v>
      </c>
      <c r="Z180" s="4">
        <f t="shared" si="448"/>
        <v>87.357823441789705</v>
      </c>
      <c r="AA180" s="4">
        <f t="shared" si="449"/>
        <v>87.072938655756076</v>
      </c>
      <c r="AB180" s="4">
        <f t="shared" si="450"/>
        <v>86.063787574597754</v>
      </c>
      <c r="AC180" s="4">
        <f t="shared" si="451"/>
        <v>85.355299356008089</v>
      </c>
      <c r="AD180" s="4">
        <f t="shared" si="452"/>
        <v>84.743937619495142</v>
      </c>
      <c r="AE180" s="4">
        <f t="shared" si="453"/>
        <v>87.137681560802861</v>
      </c>
      <c r="AF180" s="4">
        <f t="shared" si="454"/>
        <v>91.076064877205752</v>
      </c>
      <c r="AG180" s="4">
        <f t="shared" si="455"/>
        <v>99.412046806248966</v>
      </c>
      <c r="AI180" s="4">
        <f t="shared" si="456"/>
        <v>0.73321135517686287</v>
      </c>
      <c r="AJ180" s="4">
        <f t="shared" si="457"/>
        <v>2.3440266976372897</v>
      </c>
      <c r="AK180" s="4">
        <f t="shared" si="458"/>
        <v>0.49009327483918241</v>
      </c>
      <c r="AL180" s="4">
        <f t="shared" si="459"/>
        <v>0.62684121635533074</v>
      </c>
      <c r="AM180" s="4">
        <f t="shared" si="460"/>
        <v>0.77739602288478693</v>
      </c>
      <c r="AN180" s="4">
        <f t="shared" si="461"/>
        <v>-0.59122170091497139</v>
      </c>
      <c r="AO180" s="4">
        <f t="shared" si="462"/>
        <v>-0.68664338915550616</v>
      </c>
      <c r="AP180" s="4">
        <f t="shared" si="463"/>
        <v>-0.2898234417897072</v>
      </c>
      <c r="AQ180" s="4">
        <f t="shared" si="464"/>
        <v>-0.93693865575608015</v>
      </c>
      <c r="AR180" s="4">
        <f t="shared" si="465"/>
        <v>-1.5717875745977494</v>
      </c>
      <c r="AS180" s="4">
        <f t="shared" si="466"/>
        <v>-5.2993560080949464E-3</v>
      </c>
      <c r="AT180" s="4">
        <f t="shared" si="467"/>
        <v>-1.3199376194951356</v>
      </c>
      <c r="AU180" s="4">
        <f t="shared" si="468"/>
        <v>-1.0016815608028651</v>
      </c>
      <c r="AV180" s="4">
        <f t="shared" si="570"/>
        <v>-0.59306487720574808</v>
      </c>
      <c r="AW180" s="4">
        <f t="shared" si="570"/>
        <v>-3.4450468062489676</v>
      </c>
      <c r="AY180" s="2">
        <f t="shared" si="520"/>
        <v>88.153788644823138</v>
      </c>
      <c r="AZ180" s="2">
        <f t="shared" si="571"/>
        <v>88.203898211485154</v>
      </c>
      <c r="BA180" s="2">
        <f t="shared" si="572"/>
        <v>85.952641502408312</v>
      </c>
      <c r="BB180" s="2">
        <f t="shared" si="573"/>
        <v>84.798862508105344</v>
      </c>
      <c r="BC180" s="2">
        <f t="shared" si="574"/>
        <v>84.566019647930219</v>
      </c>
      <c r="BD180" s="2">
        <f t="shared" si="575"/>
        <v>85.008151370148994</v>
      </c>
      <c r="BE180" s="2">
        <f t="shared" si="576"/>
        <v>86.427607550123696</v>
      </c>
      <c r="BF180" s="2">
        <f t="shared" si="577"/>
        <v>87.357822673958623</v>
      </c>
      <c r="BG180" s="2">
        <f t="shared" si="578"/>
        <v>87.072935346432217</v>
      </c>
      <c r="BH180" s="2">
        <f t="shared" si="579"/>
        <v>86.063784187262442</v>
      </c>
      <c r="BI180" s="2">
        <f t="shared" si="580"/>
        <v>85.355283731383253</v>
      </c>
      <c r="BJ180" s="2">
        <f t="shared" si="581"/>
        <v>84.739505216846851</v>
      </c>
      <c r="BK180" s="2">
        <f t="shared" si="582"/>
        <v>87.086793378158859</v>
      </c>
      <c r="BL180" s="2">
        <f t="shared" si="583"/>
        <v>89.011945901465467</v>
      </c>
      <c r="BM180" s="2">
        <f t="shared" si="584"/>
        <v>92.895156202610423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 t="str">
        <f t="shared" si="485"/>
        <v/>
      </c>
      <c r="CV180" s="2">
        <f t="shared" si="486"/>
        <v>90.548000000000002</v>
      </c>
      <c r="CW180" s="2" t="str">
        <f t="shared" si="487"/>
        <v/>
      </c>
      <c r="CX180" s="2" t="str">
        <f t="shared" si="488"/>
        <v/>
      </c>
      <c r="CY180" s="2" t="str">
        <f t="shared" si="489"/>
        <v/>
      </c>
      <c r="CZ180" s="2">
        <f t="shared" si="490"/>
        <v>84.417000000000002</v>
      </c>
      <c r="DA180" s="2">
        <f t="shared" si="491"/>
        <v>85.741</v>
      </c>
      <c r="DB180" s="2">
        <f t="shared" si="492"/>
        <v>87.067999999999998</v>
      </c>
      <c r="DC180" s="2">
        <f t="shared" si="493"/>
        <v>86.135999999999996</v>
      </c>
      <c r="DD180" s="2">
        <f t="shared" si="494"/>
        <v>84.492000000000004</v>
      </c>
      <c r="DE180" s="2">
        <f t="shared" si="495"/>
        <v>85.35</v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121.15722523616735</v>
      </c>
      <c r="DL180" s="2">
        <f t="shared" si="585"/>
        <v>107.43132560975609</v>
      </c>
      <c r="DM180" s="2">
        <f t="shared" si="585"/>
        <v>113.96704672283622</v>
      </c>
      <c r="DN180" s="2">
        <f t="shared" si="585"/>
        <v>105.0675214574899</v>
      </c>
      <c r="DO180" s="2">
        <f t="shared" si="585"/>
        <v>110.30224871430134</v>
      </c>
      <c r="DP180" s="2">
        <f t="shared" si="585"/>
        <v>118.64071111111113</v>
      </c>
      <c r="DQ180" s="2">
        <f t="shared" si="585"/>
        <v>116.48058991596638</v>
      </c>
      <c r="DR180" s="2">
        <f t="shared" si="585"/>
        <v>116.36467563025209</v>
      </c>
      <c r="DS180" s="2">
        <f t="shared" si="585"/>
        <v>109.44620557700557</v>
      </c>
      <c r="DT180" s="2">
        <f t="shared" si="585"/>
        <v>108.3844444444444</v>
      </c>
      <c r="DU180" s="2">
        <f t="shared" si="585"/>
        <v>114.83364444444446</v>
      </c>
      <c r="DV180" s="2">
        <f t="shared" si="585"/>
        <v>109.46032669511615</v>
      </c>
      <c r="DW180" s="2">
        <f t="shared" si="585"/>
        <v>115.54657085020243</v>
      </c>
      <c r="DX180" s="2">
        <f t="shared" si="585"/>
        <v>131.80697708174182</v>
      </c>
      <c r="DY180" s="2">
        <f t="shared" si="585"/>
        <v>120.69344153225811</v>
      </c>
      <c r="EA180" s="2">
        <f t="shared" si="440"/>
        <v>87.771471683045007</v>
      </c>
      <c r="EB180" s="2">
        <f t="shared" si="502"/>
        <v>87.022270835125141</v>
      </c>
      <c r="EC180" s="2">
        <f t="shared" si="503"/>
        <v>85.083351735297754</v>
      </c>
      <c r="ED180" s="2">
        <f t="shared" si="504"/>
        <v>83.324175364022793</v>
      </c>
      <c r="EE180" s="2">
        <f t="shared" si="505"/>
        <v>83.782586821887293</v>
      </c>
      <c r="EF180" s="2">
        <f t="shared" si="506"/>
        <v>84.662447484554249</v>
      </c>
      <c r="EG180" s="2">
        <f t="shared" si="507"/>
        <v>86.661869419378206</v>
      </c>
      <c r="EH180" s="2">
        <f t="shared" si="508"/>
        <v>87.303100177524826</v>
      </c>
      <c r="EI180" s="2">
        <f t="shared" si="509"/>
        <v>87.275655245859184</v>
      </c>
      <c r="EJ180" s="2">
        <f t="shared" si="510"/>
        <v>85.868224650699389</v>
      </c>
      <c r="EK180" s="2">
        <f t="shared" si="511"/>
        <v>85.081523017093247</v>
      </c>
      <c r="EL180" s="2">
        <f t="shared" si="512"/>
        <v>84.449512641219357</v>
      </c>
      <c r="EM180" s="2">
        <f t="shared" si="513"/>
        <v>87.465020639748644</v>
      </c>
      <c r="EN180" s="2">
        <f t="shared" si="514"/>
        <v>88.768343145827274</v>
      </c>
      <c r="EO180" s="2">
        <f t="shared" si="515"/>
        <v>93.520404141319403</v>
      </c>
      <c r="EQ180" s="2">
        <f t="shared" si="516"/>
        <v>88.333318020474309</v>
      </c>
      <c r="ER180" s="2">
        <f t="shared" si="586"/>
        <v>88.596222480480435</v>
      </c>
      <c r="ES180" s="2">
        <f t="shared" si="586"/>
        <v>86.292482786849561</v>
      </c>
      <c r="ET180" s="2">
        <f t="shared" si="586"/>
        <v>85.384530596682964</v>
      </c>
      <c r="EU180" s="2">
        <f t="shared" si="586"/>
        <v>84.87850965744812</v>
      </c>
      <c r="EV180" s="2">
        <f t="shared" si="586"/>
        <v>85.129261631536338</v>
      </c>
      <c r="EW180" s="2">
        <f t="shared" si="586"/>
        <v>86.337507032564332</v>
      </c>
      <c r="EX180" s="2">
        <f t="shared" si="586"/>
        <v>87.37348598952822</v>
      </c>
      <c r="EY180" s="2">
        <f t="shared" si="586"/>
        <v>87.009053791338289</v>
      </c>
      <c r="EZ180" s="2">
        <f t="shared" si="586"/>
        <v>86.125714379337197</v>
      </c>
      <c r="FA180" s="2">
        <f t="shared" si="586"/>
        <v>85.449356864927353</v>
      </c>
      <c r="FB180" s="2">
        <f t="shared" si="586"/>
        <v>84.865540443317371</v>
      </c>
      <c r="FC180" s="2">
        <f t="shared" si="586"/>
        <v>86.895802370458398</v>
      </c>
      <c r="FD180" s="2">
        <f t="shared" si="586"/>
        <v>89.150332460026704</v>
      </c>
      <c r="FE180" s="2">
        <f t="shared" si="586"/>
        <v>92.559752449122968</v>
      </c>
      <c r="FG180" s="2">
        <f t="shared" si="518"/>
        <v>0.99997123160666435</v>
      </c>
      <c r="FH180" s="2">
        <f t="shared" si="587"/>
        <v>0.99996722435876328</v>
      </c>
      <c r="FI180" s="2">
        <f t="shared" si="587"/>
        <v>0.9999633001549455</v>
      </c>
      <c r="FJ180" s="2">
        <f t="shared" si="587"/>
        <v>0.99996401350681319</v>
      </c>
      <c r="FK180" s="2">
        <f t="shared" si="587"/>
        <v>0.99996521950319828</v>
      </c>
      <c r="FL180" s="2">
        <f t="shared" si="587"/>
        <v>0.99996373956851548</v>
      </c>
      <c r="FM180" s="2">
        <f t="shared" si="587"/>
        <v>0.99995869278419114</v>
      </c>
      <c r="FN180" s="2">
        <f t="shared" si="587"/>
        <v>0.99996271619606936</v>
      </c>
      <c r="FO180" s="2">
        <f t="shared" si="587"/>
        <v>0.99996141616407785</v>
      </c>
      <c r="FP180" s="2">
        <f t="shared" si="587"/>
        <v>0.99996199084039983</v>
      </c>
      <c r="FQ180" s="2">
        <f t="shared" si="587"/>
        <v>0.9999629628767096</v>
      </c>
      <c r="FR180" s="2">
        <f t="shared" si="587"/>
        <v>0.99996191026087344</v>
      </c>
      <c r="FS180" s="2">
        <f t="shared" si="587"/>
        <v>0.99996186249759755</v>
      </c>
      <c r="FT180" s="2">
        <f t="shared" si="587"/>
        <v>0.99995839624590765</v>
      </c>
      <c r="FU180" s="2">
        <f t="shared" si="587"/>
        <v>0.99995849922349733</v>
      </c>
      <c r="FW180" s="2">
        <f t="shared" si="536"/>
        <v>0.67875588374036022</v>
      </c>
      <c r="FX180" s="2">
        <f t="shared" si="588"/>
        <v>0.75031431873254728</v>
      </c>
      <c r="FY180" s="2">
        <f t="shared" si="589"/>
        <v>0.71806090734798023</v>
      </c>
      <c r="FZ180" s="2">
        <f t="shared" si="590"/>
        <v>0.71536434782826575</v>
      </c>
      <c r="GA180" s="2">
        <f t="shared" si="591"/>
        <v>0.71401966784171911</v>
      </c>
      <c r="GB180" s="2">
        <f t="shared" si="592"/>
        <v>0.73792069353839873</v>
      </c>
      <c r="GC180" s="2">
        <f t="shared" si="593"/>
        <v>0.72602005396000813</v>
      </c>
      <c r="GD180" s="2">
        <f t="shared" si="594"/>
        <v>0.76207077571414283</v>
      </c>
      <c r="GE180" s="2">
        <f t="shared" si="595"/>
        <v>0.76359419969818065</v>
      </c>
      <c r="GF180" s="2">
        <f t="shared" si="596"/>
        <v>0.75616109039125878</v>
      </c>
      <c r="GG180" s="2">
        <f t="shared" si="597"/>
        <v>0.74125527845258743</v>
      </c>
      <c r="GH180" s="2">
        <f t="shared" si="598"/>
        <v>0.69476106834018136</v>
      </c>
      <c r="GI180" s="2">
        <f t="shared" si="599"/>
        <v>0.6663493465368745</v>
      </c>
      <c r="GJ180" s="2">
        <f t="shared" si="600"/>
        <v>0.63303390410866178</v>
      </c>
      <c r="GK180" s="2">
        <f t="shared" si="601"/>
        <v>0.65203199655902522</v>
      </c>
      <c r="GM180" s="86">
        <f t="shared" si="537"/>
        <v>0</v>
      </c>
      <c r="GN180" s="86">
        <f t="shared" si="602"/>
        <v>2.4612031519722859E-231</v>
      </c>
      <c r="GO180" s="86">
        <f t="shared" si="603"/>
        <v>6.5200672283234104E-220</v>
      </c>
      <c r="GP180" s="86">
        <f t="shared" si="604"/>
        <v>0</v>
      </c>
      <c r="GQ180" s="86">
        <f t="shared" si="605"/>
        <v>0</v>
      </c>
      <c r="GR180" s="86">
        <f t="shared" si="606"/>
        <v>1.8573985451961167E-307</v>
      </c>
      <c r="GS180" s="86">
        <f t="shared" si="607"/>
        <v>1.0330208335888633E-275</v>
      </c>
      <c r="GT180" s="86">
        <f t="shared" si="608"/>
        <v>3.1605755366505264E-295</v>
      </c>
      <c r="GU180" s="86">
        <f t="shared" si="609"/>
        <v>7.6056072155375603E-271</v>
      </c>
      <c r="GV180" s="86">
        <f t="shared" si="610"/>
        <v>5.2739002954411561E-239</v>
      </c>
      <c r="GW180" s="86">
        <f t="shared" si="611"/>
        <v>0</v>
      </c>
      <c r="GX180" s="86">
        <f t="shared" si="612"/>
        <v>0</v>
      </c>
      <c r="GY180" s="86">
        <f t="shared" si="613"/>
        <v>1.3460666044194406E-306</v>
      </c>
      <c r="GZ180" s="86">
        <f t="shared" si="614"/>
        <v>0</v>
      </c>
      <c r="HA180" s="86">
        <f t="shared" si="615"/>
        <v>0</v>
      </c>
      <c r="HC180" s="86">
        <f t="shared" si="538"/>
        <v>3.2939194147627561E-194</v>
      </c>
      <c r="HD180" s="86">
        <f t="shared" si="616"/>
        <v>4.3722179912146781E-201</v>
      </c>
      <c r="HE180" s="86">
        <f t="shared" si="617"/>
        <v>1.7495086879756838E-190</v>
      </c>
      <c r="HF180" s="86">
        <f t="shared" si="618"/>
        <v>7.3708971064408982E-302</v>
      </c>
      <c r="HG180" s="86">
        <f t="shared" si="619"/>
        <v>0</v>
      </c>
      <c r="HH180" s="86">
        <f t="shared" si="620"/>
        <v>0</v>
      </c>
      <c r="HI180" s="86">
        <f t="shared" si="621"/>
        <v>2.68944207642234E-231</v>
      </c>
      <c r="HJ180" s="86">
        <f t="shared" si="622"/>
        <v>0</v>
      </c>
      <c r="HK180" s="86">
        <f t="shared" si="623"/>
        <v>0</v>
      </c>
      <c r="HL180" s="86">
        <f t="shared" si="624"/>
        <v>1.7493231956568168E-204</v>
      </c>
      <c r="HM180" s="86">
        <f t="shared" si="625"/>
        <v>0</v>
      </c>
      <c r="HN180" s="86">
        <f t="shared" si="626"/>
        <v>8.9139960779319714E-253</v>
      </c>
      <c r="HO180" s="86">
        <f t="shared" si="627"/>
        <v>5.578169250480686E-206</v>
      </c>
      <c r="HP180" s="86">
        <f t="shared" si="628"/>
        <v>7.4927951242652847E-243</v>
      </c>
      <c r="HQ180" s="86">
        <f t="shared" si="629"/>
        <v>2.6349657902553347E-273</v>
      </c>
      <c r="HS180" s="86">
        <f t="shared" si="539"/>
        <v>5.4568905410784975E-31</v>
      </c>
      <c r="HT180" s="86">
        <f t="shared" si="630"/>
        <v>4.360485963688158E-33</v>
      </c>
      <c r="HU180" s="86">
        <f t="shared" si="631"/>
        <v>4.3189124821070715E-40</v>
      </c>
      <c r="HV180" s="86">
        <f t="shared" si="632"/>
        <v>2.6348828367172841E-42</v>
      </c>
      <c r="HW180" s="86">
        <f t="shared" si="633"/>
        <v>8.3859922104797061E-41</v>
      </c>
      <c r="HX180" s="86">
        <f t="shared" si="634"/>
        <v>4.578642754730896E-42</v>
      </c>
      <c r="HY180" s="86">
        <f t="shared" si="635"/>
        <v>1.859641574797019E-50</v>
      </c>
      <c r="HZ180" s="86">
        <f t="shared" si="636"/>
        <v>1.2244743830876872E-49</v>
      </c>
      <c r="IA180" s="86">
        <f t="shared" si="637"/>
        <v>6.5028256826088594E-45</v>
      </c>
      <c r="IB180" s="86">
        <f t="shared" si="638"/>
        <v>2.284442887500044E-47</v>
      </c>
      <c r="IC180" s="86">
        <f t="shared" si="639"/>
        <v>3.808650328614615E-48</v>
      </c>
      <c r="ID180" s="86">
        <f t="shared" si="640"/>
        <v>2.3684234814212945E-40</v>
      </c>
      <c r="IE180" s="86">
        <f t="shared" si="641"/>
        <v>1.5974410758214487E-35</v>
      </c>
      <c r="IF180" s="86">
        <f t="shared" si="642"/>
        <v>4.1746760415947351E-26</v>
      </c>
      <c r="IG180" s="86">
        <f t="shared" si="643"/>
        <v>1.2110198187468913E-26</v>
      </c>
      <c r="II180" s="86">
        <f t="shared" si="540"/>
        <v>6.7974985231266966E-2</v>
      </c>
      <c r="IJ180" s="86">
        <f t="shared" si="541"/>
        <v>8.101607577166171E-3</v>
      </c>
      <c r="IK180" s="86">
        <f t="shared" si="542"/>
        <v>1.1284149447529783E-2</v>
      </c>
      <c r="IL180" s="86">
        <f t="shared" si="543"/>
        <v>1.0478731580181023E-2</v>
      </c>
      <c r="IM180" s="86">
        <f t="shared" si="544"/>
        <v>1.3443922940582678E-2</v>
      </c>
      <c r="IN180" s="86">
        <f t="shared" si="545"/>
        <v>5.3724834227948477E-3</v>
      </c>
      <c r="IO180" s="86">
        <f t="shared" si="546"/>
        <v>3.8016611746031401E-3</v>
      </c>
      <c r="IP180" s="86">
        <f t="shared" si="547"/>
        <v>8.3088350017910162E-4</v>
      </c>
      <c r="IQ180" s="86">
        <f t="shared" si="548"/>
        <v>1.386842423569151E-3</v>
      </c>
      <c r="IR180" s="86">
        <f t="shared" si="549"/>
        <v>1.3879442649070337E-3</v>
      </c>
      <c r="IS180" s="86">
        <f t="shared" si="550"/>
        <v>2.4608148079914979E-3</v>
      </c>
      <c r="IT180" s="86">
        <f t="shared" si="551"/>
        <v>2.3389847506042845E-2</v>
      </c>
      <c r="IU180" s="86">
        <f t="shared" si="552"/>
        <v>6.5090762102564245E-2</v>
      </c>
      <c r="IV180" s="86">
        <f t="shared" si="553"/>
        <v>0.25119813671771379</v>
      </c>
      <c r="IW180" s="86">
        <f t="shared" si="554"/>
        <v>0.51804298799060877</v>
      </c>
      <c r="IY180" s="86">
        <f t="shared" si="555"/>
        <v>6.7974985231266966E-2</v>
      </c>
      <c r="IZ180" s="86">
        <f t="shared" si="556"/>
        <v>8.101607577166171E-3</v>
      </c>
      <c r="JA180" s="86">
        <f t="shared" si="557"/>
        <v>1.1284149447529783E-2</v>
      </c>
      <c r="JB180" s="86">
        <f t="shared" si="558"/>
        <v>1.0478731580181023E-2</v>
      </c>
      <c r="JC180" s="86">
        <f t="shared" si="559"/>
        <v>1.3443922940582678E-2</v>
      </c>
      <c r="JD180" s="86">
        <f t="shared" si="560"/>
        <v>5.3724834227948477E-3</v>
      </c>
      <c r="JE180" s="86">
        <f t="shared" si="561"/>
        <v>3.8016611746031401E-3</v>
      </c>
      <c r="JF180" s="86">
        <f t="shared" si="562"/>
        <v>8.3088350017910162E-4</v>
      </c>
      <c r="JG180" s="86">
        <f t="shared" si="563"/>
        <v>1.386842423569151E-3</v>
      </c>
      <c r="JH180" s="86">
        <f t="shared" si="564"/>
        <v>1.3879442649070337E-3</v>
      </c>
      <c r="JI180" s="86">
        <f t="shared" si="565"/>
        <v>2.4608148079914979E-3</v>
      </c>
      <c r="JJ180" s="86">
        <f t="shared" si="566"/>
        <v>2.3389847506042845E-2</v>
      </c>
      <c r="JK180" s="86">
        <f t="shared" si="567"/>
        <v>6.5090762102564245E-2</v>
      </c>
      <c r="JL180" s="86">
        <f t="shared" si="568"/>
        <v>0.25119813671771379</v>
      </c>
      <c r="JM180" s="86">
        <f t="shared" si="569"/>
        <v>0.51804298799060877</v>
      </c>
    </row>
    <row r="181" spans="2:273" x14ac:dyDescent="0.25">
      <c r="B181" s="2">
        <v>154</v>
      </c>
      <c r="C181" s="37">
        <v>88.113</v>
      </c>
      <c r="D181" s="37">
        <v>88.725999999999999</v>
      </c>
      <c r="E181" s="37">
        <v>84.754000000000005</v>
      </c>
      <c r="F181" s="37">
        <v>86.704999999999998</v>
      </c>
      <c r="G181" s="37">
        <v>84.656000000000006</v>
      </c>
      <c r="H181" s="37">
        <v>84.766999999999996</v>
      </c>
      <c r="I181" s="37">
        <v>86.241</v>
      </c>
      <c r="J181" s="37">
        <v>87.168999999999997</v>
      </c>
      <c r="K181" s="37">
        <v>88.593000000000004</v>
      </c>
      <c r="L181" s="37">
        <v>85.186000000000007</v>
      </c>
      <c r="M181" s="37">
        <v>84.216999999999999</v>
      </c>
      <c r="N181" s="37">
        <v>85.119</v>
      </c>
      <c r="O181" s="37">
        <v>86.813999999999993</v>
      </c>
      <c r="P181" s="37">
        <v>89.216999999999999</v>
      </c>
      <c r="Q181" s="37">
        <v>91.95</v>
      </c>
      <c r="S181" s="4">
        <f t="shared" si="441"/>
        <v>88.026598687524029</v>
      </c>
      <c r="T181" s="4">
        <f t="shared" si="442"/>
        <v>88.083864294479056</v>
      </c>
      <c r="U181" s="4">
        <f t="shared" si="443"/>
        <v>85.819080394632465</v>
      </c>
      <c r="V181" s="4">
        <f t="shared" si="444"/>
        <v>84.704927763382742</v>
      </c>
      <c r="W181" s="4">
        <f t="shared" si="445"/>
        <v>84.44522684617975</v>
      </c>
      <c r="X181" s="4">
        <f t="shared" si="446"/>
        <v>84.864899292884104</v>
      </c>
      <c r="Y181" s="4">
        <f t="shared" si="447"/>
        <v>86.291454691290582</v>
      </c>
      <c r="Z181" s="4">
        <f t="shared" si="448"/>
        <v>87.232387068238879</v>
      </c>
      <c r="AA181" s="4">
        <f t="shared" si="449"/>
        <v>86.95727789795987</v>
      </c>
      <c r="AB181" s="4">
        <f t="shared" si="450"/>
        <v>85.928134834081064</v>
      </c>
      <c r="AC181" s="4">
        <f t="shared" si="451"/>
        <v>85.233641221860836</v>
      </c>
      <c r="AD181" s="4">
        <f t="shared" si="452"/>
        <v>84.620260827233338</v>
      </c>
      <c r="AE181" s="4">
        <f t="shared" si="453"/>
        <v>86.96269590280896</v>
      </c>
      <c r="AF181" s="4">
        <f t="shared" si="454"/>
        <v>89.89017928735511</v>
      </c>
      <c r="AG181" s="4">
        <f t="shared" si="455"/>
        <v>96.514875269909496</v>
      </c>
      <c r="AI181" s="4">
        <f t="shared" si="456"/>
        <v>8.6401312475970826E-2</v>
      </c>
      <c r="AJ181" s="4">
        <f t="shared" si="457"/>
        <v>0.64213570552094268</v>
      </c>
      <c r="AK181" s="4">
        <f t="shared" si="458"/>
        <v>-1.0650803946324601</v>
      </c>
      <c r="AL181" s="4">
        <f t="shared" si="459"/>
        <v>2.0000722366172567</v>
      </c>
      <c r="AM181" s="4">
        <f t="shared" si="460"/>
        <v>0.21077315382025574</v>
      </c>
      <c r="AN181" s="4">
        <f t="shared" si="461"/>
        <v>-9.7899292884108036E-2</v>
      </c>
      <c r="AO181" s="4">
        <f t="shared" si="462"/>
        <v>-5.0454691290582332E-2</v>
      </c>
      <c r="AP181" s="4">
        <f t="shared" si="463"/>
        <v>-6.3387068238881739E-2</v>
      </c>
      <c r="AQ181" s="4">
        <f t="shared" si="464"/>
        <v>1.635722102040134</v>
      </c>
      <c r="AR181" s="4">
        <f t="shared" si="465"/>
        <v>-0.74213483408105674</v>
      </c>
      <c r="AS181" s="4">
        <f t="shared" si="466"/>
        <v>-1.0166412218608372</v>
      </c>
      <c r="AT181" s="4">
        <f t="shared" si="467"/>
        <v>0.49873917276666191</v>
      </c>
      <c r="AU181" s="4">
        <f t="shared" si="468"/>
        <v>-0.14869590280896716</v>
      </c>
      <c r="AV181" s="4">
        <f t="shared" si="570"/>
        <v>-0.67317928735511146</v>
      </c>
      <c r="AW181" s="4">
        <f t="shared" si="570"/>
        <v>-4.5648752699094928</v>
      </c>
      <c r="AY181" s="2">
        <f t="shared" si="520"/>
        <v>88.026598687524029</v>
      </c>
      <c r="AZ181" s="2">
        <f t="shared" si="571"/>
        <v>88.083850291347517</v>
      </c>
      <c r="BA181" s="2">
        <f t="shared" si="572"/>
        <v>85.81903774247607</v>
      </c>
      <c r="BB181" s="2">
        <f t="shared" si="573"/>
        <v>84.704883080089033</v>
      </c>
      <c r="BC181" s="2">
        <f t="shared" si="574"/>
        <v>84.445128479487465</v>
      </c>
      <c r="BD181" s="2">
        <f t="shared" si="575"/>
        <v>84.864889498040583</v>
      </c>
      <c r="BE181" s="2">
        <f t="shared" si="576"/>
        <v>86.291450965173908</v>
      </c>
      <c r="BF181" s="2">
        <f t="shared" si="577"/>
        <v>87.23238700461313</v>
      </c>
      <c r="BG181" s="2">
        <f t="shared" si="578"/>
        <v>86.957277555140195</v>
      </c>
      <c r="BH181" s="2">
        <f t="shared" si="579"/>
        <v>85.928134511555101</v>
      </c>
      <c r="BI181" s="2">
        <f t="shared" si="580"/>
        <v>85.23363962578938</v>
      </c>
      <c r="BJ181" s="2">
        <f t="shared" si="581"/>
        <v>84.619440083949982</v>
      </c>
      <c r="BK181" s="2">
        <f t="shared" si="582"/>
        <v>86.949653948428178</v>
      </c>
      <c r="BL181" s="2">
        <f t="shared" si="583"/>
        <v>88.896266288316212</v>
      </c>
      <c r="BM181" s="2">
        <f t="shared" si="584"/>
        <v>92.773481078377955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 t="str">
        <f t="shared" si="485"/>
        <v/>
      </c>
      <c r="CV181" s="2">
        <f t="shared" si="486"/>
        <v>88.725999999999999</v>
      </c>
      <c r="CW181" s="2">
        <f t="shared" si="487"/>
        <v>84.754000000000005</v>
      </c>
      <c r="CX181" s="2">
        <f t="shared" si="488"/>
        <v>86.704999999999998</v>
      </c>
      <c r="CY181" s="2">
        <f t="shared" si="489"/>
        <v>84.656000000000006</v>
      </c>
      <c r="CZ181" s="2">
        <f t="shared" si="490"/>
        <v>84.766999999999996</v>
      </c>
      <c r="DA181" s="2">
        <f t="shared" si="491"/>
        <v>86.241</v>
      </c>
      <c r="DB181" s="2">
        <f t="shared" si="492"/>
        <v>87.168999999999997</v>
      </c>
      <c r="DC181" s="2">
        <f t="shared" si="493"/>
        <v>88.593000000000004</v>
      </c>
      <c r="DD181" s="2">
        <f t="shared" si="494"/>
        <v>85.186000000000007</v>
      </c>
      <c r="DE181" s="2">
        <f t="shared" si="495"/>
        <v>84.216999999999999</v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121.23610560053982</v>
      </c>
      <c r="DL181" s="2">
        <f t="shared" si="585"/>
        <v>107.43445331010453</v>
      </c>
      <c r="DM181" s="2">
        <f t="shared" si="585"/>
        <v>114.04946591530803</v>
      </c>
      <c r="DN181" s="2">
        <f t="shared" si="585"/>
        <v>105.09978380566804</v>
      </c>
      <c r="DO181" s="2">
        <f t="shared" si="585"/>
        <v>110.37481234270707</v>
      </c>
      <c r="DP181" s="2">
        <f t="shared" si="585"/>
        <v>118.76258961818964</v>
      </c>
      <c r="DQ181" s="2">
        <f t="shared" si="585"/>
        <v>116.58688403361343</v>
      </c>
      <c r="DR181" s="2">
        <f t="shared" si="585"/>
        <v>116.46825938375349</v>
      </c>
      <c r="DS181" s="2">
        <f t="shared" si="585"/>
        <v>109.50217777777777</v>
      </c>
      <c r="DT181" s="2">
        <f t="shared" si="585"/>
        <v>108.4334798369798</v>
      </c>
      <c r="DU181" s="2">
        <f t="shared" si="585"/>
        <v>114.93885190905192</v>
      </c>
      <c r="DV181" s="2">
        <f t="shared" si="585"/>
        <v>109.53237245139876</v>
      </c>
      <c r="DW181" s="2">
        <f t="shared" si="585"/>
        <v>115.66415176715176</v>
      </c>
      <c r="DX181" s="2">
        <f t="shared" si="585"/>
        <v>132.02819281894577</v>
      </c>
      <c r="DY181" s="2">
        <f t="shared" si="585"/>
        <v>120.80569996334314</v>
      </c>
      <c r="EA181" s="2">
        <f t="shared" si="440"/>
        <v>87.625106581120207</v>
      </c>
      <c r="EB181" s="2">
        <f t="shared" si="502"/>
        <v>86.852234626300856</v>
      </c>
      <c r="EC181" s="2">
        <f t="shared" si="503"/>
        <v>84.909555992060405</v>
      </c>
      <c r="ED181" s="2">
        <f t="shared" si="504"/>
        <v>83.162003236475925</v>
      </c>
      <c r="EE181" s="2">
        <f t="shared" si="505"/>
        <v>83.625699371743735</v>
      </c>
      <c r="EF181" s="2">
        <f t="shared" si="506"/>
        <v>84.504150044130597</v>
      </c>
      <c r="EG181" s="2">
        <f t="shared" si="507"/>
        <v>86.536524763246319</v>
      </c>
      <c r="EH181" s="2">
        <f t="shared" si="508"/>
        <v>87.175128979055231</v>
      </c>
      <c r="EI181" s="2">
        <f t="shared" si="509"/>
        <v>87.168498283537815</v>
      </c>
      <c r="EJ181" s="2">
        <f t="shared" si="510"/>
        <v>85.723948497047957</v>
      </c>
      <c r="EK181" s="2">
        <f t="shared" si="511"/>
        <v>84.948091299629198</v>
      </c>
      <c r="EL181" s="2">
        <f t="shared" si="512"/>
        <v>84.315381375760438</v>
      </c>
      <c r="EM181" s="2">
        <f t="shared" si="513"/>
        <v>87.347671936626782</v>
      </c>
      <c r="EN181" s="2">
        <f t="shared" si="514"/>
        <v>88.640094238803087</v>
      </c>
      <c r="EO181" s="2">
        <f t="shared" si="515"/>
        <v>93.429881775757849</v>
      </c>
      <c r="EQ181" s="2">
        <f t="shared" si="516"/>
        <v>88.19863619527753</v>
      </c>
      <c r="ER181" s="2">
        <f t="shared" si="586"/>
        <v>88.456836546702235</v>
      </c>
      <c r="ES181" s="2">
        <f t="shared" si="586"/>
        <v>86.143390833877646</v>
      </c>
      <c r="ET181" s="2">
        <f t="shared" si="586"/>
        <v>85.263780716963652</v>
      </c>
      <c r="EU181" s="2">
        <f t="shared" si="586"/>
        <v>84.743291185227378</v>
      </c>
      <c r="EV181" s="2">
        <f t="shared" si="586"/>
        <v>84.980236368540687</v>
      </c>
      <c r="EW181" s="2">
        <f t="shared" si="586"/>
        <v>86.205582764565449</v>
      </c>
      <c r="EX181" s="2">
        <f t="shared" si="586"/>
        <v>87.247411118585603</v>
      </c>
      <c r="EY181" s="2">
        <f t="shared" si="586"/>
        <v>86.896630520526202</v>
      </c>
      <c r="EZ181" s="2">
        <f t="shared" si="586"/>
        <v>85.987165999169861</v>
      </c>
      <c r="FA181" s="2">
        <f t="shared" si="586"/>
        <v>85.323208154764217</v>
      </c>
      <c r="FB181" s="2">
        <f t="shared" si="586"/>
        <v>84.740045233399087</v>
      </c>
      <c r="FC181" s="2">
        <f t="shared" si="586"/>
        <v>86.766461632284205</v>
      </c>
      <c r="FD181" s="2">
        <f t="shared" si="586"/>
        <v>89.029184573002752</v>
      </c>
      <c r="FE181" s="2">
        <f t="shared" si="586"/>
        <v>92.452463733631248</v>
      </c>
      <c r="FG181" s="2">
        <f t="shared" si="518"/>
        <v>0.99997376284703277</v>
      </c>
      <c r="FH181" s="2">
        <f t="shared" si="587"/>
        <v>0.99997010817372012</v>
      </c>
      <c r="FI181" s="2">
        <f t="shared" si="587"/>
        <v>0.99996652923542428</v>
      </c>
      <c r="FJ181" s="2">
        <f t="shared" si="587"/>
        <v>0.99996717982422079</v>
      </c>
      <c r="FK181" s="2">
        <f t="shared" si="587"/>
        <v>0.99996827971284485</v>
      </c>
      <c r="FL181" s="2">
        <f t="shared" si="587"/>
        <v>0.99996692998793568</v>
      </c>
      <c r="FM181" s="2">
        <f t="shared" si="587"/>
        <v>0.99996232723451373</v>
      </c>
      <c r="FN181" s="2">
        <f t="shared" si="587"/>
        <v>0.99996599665513253</v>
      </c>
      <c r="FO181" s="2">
        <f t="shared" si="587"/>
        <v>0.99996481100394985</v>
      </c>
      <c r="FP181" s="2">
        <f t="shared" si="587"/>
        <v>0.99996533511851682</v>
      </c>
      <c r="FQ181" s="2">
        <f t="shared" si="587"/>
        <v>0.99996622163202142</v>
      </c>
      <c r="FR181" s="2">
        <f t="shared" si="587"/>
        <v>0.9999652616286232</v>
      </c>
      <c r="FS181" s="2">
        <f t="shared" si="587"/>
        <v>0.99996521806770577</v>
      </c>
      <c r="FT181" s="2">
        <f t="shared" si="587"/>
        <v>0.99996205678641203</v>
      </c>
      <c r="FU181" s="2">
        <f t="shared" si="587"/>
        <v>0.9999621507037767</v>
      </c>
      <c r="FW181" s="2">
        <f t="shared" si="536"/>
        <v>0.69849967567895088</v>
      </c>
      <c r="FX181" s="2">
        <f t="shared" si="588"/>
        <v>0.76716873468116542</v>
      </c>
      <c r="FY181" s="2">
        <f t="shared" si="589"/>
        <v>0.73632741154624681</v>
      </c>
      <c r="FZ181" s="2">
        <f t="shared" si="590"/>
        <v>0.73374077708775853</v>
      </c>
      <c r="GA181" s="2">
        <f t="shared" si="591"/>
        <v>0.7324504423914362</v>
      </c>
      <c r="GB181" s="2">
        <f t="shared" si="592"/>
        <v>0.75533891326440783</v>
      </c>
      <c r="GC181" s="2">
        <f t="shared" si="593"/>
        <v>0.74395476908750935</v>
      </c>
      <c r="GD181" s="2">
        <f t="shared" si="594"/>
        <v>0.77836601832825247</v>
      </c>
      <c r="GE181" s="2">
        <f t="shared" si="595"/>
        <v>0.77981525212343072</v>
      </c>
      <c r="GF181" s="2">
        <f t="shared" si="596"/>
        <v>0.77274037499414494</v>
      </c>
      <c r="GG181" s="2">
        <f t="shared" si="597"/>
        <v>0.75852439931004223</v>
      </c>
      <c r="GH181" s="2">
        <f t="shared" si="598"/>
        <v>0.7139357530316105</v>
      </c>
      <c r="GI181" s="2">
        <f t="shared" si="599"/>
        <v>0.68650346888497615</v>
      </c>
      <c r="GJ181" s="2">
        <f t="shared" si="600"/>
        <v>0.65415597163333206</v>
      </c>
      <c r="GK181" s="2">
        <f t="shared" si="601"/>
        <v>0.67262606632615329</v>
      </c>
      <c r="GM181" s="86">
        <f t="shared" si="537"/>
        <v>0</v>
      </c>
      <c r="GN181" s="86">
        <f t="shared" si="602"/>
        <v>2.6079638865928321E-236</v>
      </c>
      <c r="GO181" s="86">
        <f t="shared" si="603"/>
        <v>1.3253328049638618E-224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1.3281107133064885E-281</v>
      </c>
      <c r="GT181" s="86">
        <f t="shared" si="608"/>
        <v>1.8548124874904686E-301</v>
      </c>
      <c r="GU181" s="86">
        <f t="shared" si="609"/>
        <v>1.3488885963788313E-276</v>
      </c>
      <c r="GV181" s="86">
        <f t="shared" si="610"/>
        <v>4.3572714424598066E-244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0</v>
      </c>
      <c r="HC181" s="86">
        <f t="shared" si="538"/>
        <v>1.2870192629075245E-199</v>
      </c>
      <c r="HD181" s="86">
        <f t="shared" si="616"/>
        <v>9.7102501469517554E-207</v>
      </c>
      <c r="HE181" s="86">
        <f t="shared" si="617"/>
        <v>9.3844740898385323E-196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1.0754090154180364E-237</v>
      </c>
      <c r="HJ181" s="86">
        <f t="shared" si="622"/>
        <v>0</v>
      </c>
      <c r="HK181" s="86">
        <f t="shared" si="623"/>
        <v>0</v>
      </c>
      <c r="HL181" s="86">
        <f t="shared" si="624"/>
        <v>4.5896169892060053E-210</v>
      </c>
      <c r="HM181" s="86">
        <f t="shared" si="625"/>
        <v>0</v>
      </c>
      <c r="HN181" s="86">
        <f t="shared" si="626"/>
        <v>8.0452433075148171E-260</v>
      </c>
      <c r="HO181" s="86">
        <f t="shared" si="627"/>
        <v>9.0685738557234415E-212</v>
      </c>
      <c r="HP181" s="86">
        <f t="shared" si="628"/>
        <v>1.2122307113563623E-249</v>
      </c>
      <c r="HQ181" s="86">
        <f t="shared" si="629"/>
        <v>7.3416370898948267E-281</v>
      </c>
      <c r="HS181" s="86">
        <f t="shared" si="539"/>
        <v>1.209375830407245E-32</v>
      </c>
      <c r="HT181" s="86">
        <f t="shared" si="630"/>
        <v>8.8747646759397853E-35</v>
      </c>
      <c r="HU181" s="86">
        <f t="shared" si="631"/>
        <v>3.3932256612002075E-42</v>
      </c>
      <c r="HV181" s="86">
        <f t="shared" si="632"/>
        <v>1.5967022787378416E-44</v>
      </c>
      <c r="HW181" s="86">
        <f t="shared" si="633"/>
        <v>6.4109881783016377E-43</v>
      </c>
      <c r="HX181" s="86">
        <f t="shared" si="634"/>
        <v>3.3162946235899698E-44</v>
      </c>
      <c r="HY181" s="86">
        <f t="shared" si="635"/>
        <v>4.7173333234489474E-53</v>
      </c>
      <c r="HZ181" s="86">
        <f t="shared" si="636"/>
        <v>3.9827472537307286E-52</v>
      </c>
      <c r="IA181" s="86">
        <f t="shared" si="637"/>
        <v>3.7056752088600391E-47</v>
      </c>
      <c r="IB181" s="86">
        <f t="shared" si="638"/>
        <v>9.3134009447770846E-50</v>
      </c>
      <c r="IC181" s="86">
        <f t="shared" si="639"/>
        <v>1.3373430353645243E-50</v>
      </c>
      <c r="ID181" s="86">
        <f t="shared" si="640"/>
        <v>1.6861584775914506E-42</v>
      </c>
      <c r="IE181" s="86">
        <f t="shared" si="641"/>
        <v>1.8252275202180911E-37</v>
      </c>
      <c r="IF181" s="86">
        <f t="shared" si="642"/>
        <v>1.4661539774437843E-27</v>
      </c>
      <c r="IG181" s="86">
        <f t="shared" si="643"/>
        <v>3.8611403283483778E-28</v>
      </c>
      <c r="II181" s="86">
        <f t="shared" si="540"/>
        <v>4.068807702445585E-2</v>
      </c>
      <c r="IJ181" s="86">
        <f t="shared" si="541"/>
        <v>4.113054940366674E-3</v>
      </c>
      <c r="IK181" s="86">
        <f t="shared" si="542"/>
        <v>5.3819863219822222E-3</v>
      </c>
      <c r="IL181" s="86">
        <f t="shared" si="543"/>
        <v>4.873531106683762E-3</v>
      </c>
      <c r="IM181" s="86">
        <f t="shared" si="544"/>
        <v>6.5207871180360316E-3</v>
      </c>
      <c r="IN181" s="86">
        <f t="shared" si="545"/>
        <v>2.4338922779834509E-3</v>
      </c>
      <c r="IO181" s="86">
        <f t="shared" si="546"/>
        <v>1.5366631151557198E-3</v>
      </c>
      <c r="IP181" s="86">
        <f t="shared" si="547"/>
        <v>3.1006391841749116E-4</v>
      </c>
      <c r="IQ181" s="86">
        <f t="shared" si="548"/>
        <v>5.6363310168116199E-4</v>
      </c>
      <c r="IR181" s="86">
        <f t="shared" si="549"/>
        <v>5.4555605086597841E-4</v>
      </c>
      <c r="IS181" s="86">
        <f t="shared" si="550"/>
        <v>9.9092047072187918E-4</v>
      </c>
      <c r="IT181" s="86">
        <f t="shared" si="551"/>
        <v>1.172546433991715E-2</v>
      </c>
      <c r="IU181" s="86">
        <f t="shared" si="552"/>
        <v>3.6879852404852857E-2</v>
      </c>
      <c r="IV181" s="86">
        <f t="shared" si="553"/>
        <v>0.18859140484119916</v>
      </c>
      <c r="IW181" s="86">
        <f t="shared" si="554"/>
        <v>0.47273196254136929</v>
      </c>
      <c r="IY181" s="86">
        <f t="shared" si="555"/>
        <v>4.068807702445585E-2</v>
      </c>
      <c r="IZ181" s="86">
        <f t="shared" si="556"/>
        <v>4.113054940366674E-3</v>
      </c>
      <c r="JA181" s="86">
        <f t="shared" si="557"/>
        <v>5.3819863219822222E-3</v>
      </c>
      <c r="JB181" s="86">
        <f t="shared" si="558"/>
        <v>4.873531106683762E-3</v>
      </c>
      <c r="JC181" s="86">
        <f t="shared" si="559"/>
        <v>6.5207871180360316E-3</v>
      </c>
      <c r="JD181" s="86">
        <f t="shared" si="560"/>
        <v>2.4338922779834509E-3</v>
      </c>
      <c r="JE181" s="86">
        <f t="shared" si="561"/>
        <v>1.5366631151557198E-3</v>
      </c>
      <c r="JF181" s="86">
        <f t="shared" si="562"/>
        <v>3.1006391841749116E-4</v>
      </c>
      <c r="JG181" s="86">
        <f t="shared" si="563"/>
        <v>5.6363310168116199E-4</v>
      </c>
      <c r="JH181" s="86">
        <f t="shared" si="564"/>
        <v>5.4555605086597841E-4</v>
      </c>
      <c r="JI181" s="86">
        <f t="shared" si="565"/>
        <v>9.9092047072187918E-4</v>
      </c>
      <c r="JJ181" s="86">
        <f t="shared" si="566"/>
        <v>1.172546433991715E-2</v>
      </c>
      <c r="JK181" s="86">
        <f t="shared" si="567"/>
        <v>3.6879852404852857E-2</v>
      </c>
      <c r="JL181" s="86">
        <f t="shared" si="568"/>
        <v>0.18859140484119916</v>
      </c>
      <c r="JM181" s="86">
        <f t="shared" si="569"/>
        <v>0.47273196254136929</v>
      </c>
    </row>
    <row r="182" spans="2:273" x14ac:dyDescent="0.25">
      <c r="B182" s="2">
        <v>155</v>
      </c>
      <c r="C182" s="37">
        <v>89.177000000000007</v>
      </c>
      <c r="D182" s="37">
        <v>88.451999999999998</v>
      </c>
      <c r="E182" s="37">
        <v>86.262</v>
      </c>
      <c r="F182" s="37">
        <v>86.114999999999995</v>
      </c>
      <c r="G182" s="37">
        <v>85.754000000000005</v>
      </c>
      <c r="H182" s="37">
        <v>85.167000000000002</v>
      </c>
      <c r="I182" s="37">
        <v>84.430999999999997</v>
      </c>
      <c r="J182" s="37">
        <v>89.186000000000007</v>
      </c>
      <c r="K182" s="37">
        <v>87.22</v>
      </c>
      <c r="L182" s="37">
        <v>86.525000000000006</v>
      </c>
      <c r="M182" s="37">
        <v>84.566999999999993</v>
      </c>
      <c r="N182" s="37">
        <v>85.153000000000006</v>
      </c>
      <c r="O182" s="37">
        <v>89.881</v>
      </c>
      <c r="P182" s="37">
        <v>90.05</v>
      </c>
      <c r="Q182" s="37">
        <v>90.95</v>
      </c>
      <c r="S182" s="4">
        <f t="shared" si="441"/>
        <v>87.899461859481903</v>
      </c>
      <c r="T182" s="4">
        <f t="shared" si="442"/>
        <v>87.963519208272359</v>
      </c>
      <c r="U182" s="4">
        <f t="shared" si="443"/>
        <v>85.685370240725248</v>
      </c>
      <c r="V182" s="4">
        <f t="shared" si="444"/>
        <v>84.610777798874707</v>
      </c>
      <c r="W182" s="4">
        <f t="shared" si="445"/>
        <v>84.324176422714089</v>
      </c>
      <c r="X182" s="4">
        <f t="shared" si="446"/>
        <v>84.721571473895636</v>
      </c>
      <c r="Y182" s="4">
        <f t="shared" si="447"/>
        <v>86.155332557117447</v>
      </c>
      <c r="Z182" s="4">
        <f t="shared" si="448"/>
        <v>87.106959753997273</v>
      </c>
      <c r="AA182" s="4">
        <f t="shared" si="449"/>
        <v>86.841680289365172</v>
      </c>
      <c r="AB182" s="4">
        <f t="shared" si="450"/>
        <v>85.792461853504662</v>
      </c>
      <c r="AC182" s="4">
        <f t="shared" si="451"/>
        <v>85.111947354795149</v>
      </c>
      <c r="AD182" s="4">
        <f t="shared" si="452"/>
        <v>84.499520343289504</v>
      </c>
      <c r="AE182" s="4">
        <f t="shared" si="453"/>
        <v>86.815313135731913</v>
      </c>
      <c r="AF182" s="4">
        <f t="shared" si="454"/>
        <v>89.216413928706643</v>
      </c>
      <c r="AG182" s="4">
        <f t="shared" si="455"/>
        <v>94.66132389334507</v>
      </c>
      <c r="AI182" s="4">
        <f t="shared" si="456"/>
        <v>1.2775381405181037</v>
      </c>
      <c r="AJ182" s="4">
        <f t="shared" si="457"/>
        <v>0.48848079172763903</v>
      </c>
      <c r="AK182" s="4">
        <f t="shared" si="458"/>
        <v>0.57662975927475202</v>
      </c>
      <c r="AL182" s="4">
        <f t="shared" si="459"/>
        <v>1.5042222011252875</v>
      </c>
      <c r="AM182" s="4">
        <f t="shared" si="460"/>
        <v>1.4298235772859158</v>
      </c>
      <c r="AN182" s="4">
        <f t="shared" si="461"/>
        <v>0.44542852610436512</v>
      </c>
      <c r="AO182" s="4">
        <f t="shared" si="462"/>
        <v>-1.7243325571174495</v>
      </c>
      <c r="AP182" s="4">
        <f t="shared" si="463"/>
        <v>2.0790402460027337</v>
      </c>
      <c r="AQ182" s="4">
        <f t="shared" si="464"/>
        <v>0.37831971063482683</v>
      </c>
      <c r="AR182" s="4">
        <f t="shared" si="465"/>
        <v>0.73253814649534377</v>
      </c>
      <c r="AS182" s="4">
        <f t="shared" si="466"/>
        <v>-0.54494735479515555</v>
      </c>
      <c r="AT182" s="4">
        <f t="shared" si="467"/>
        <v>0.6534796567105019</v>
      </c>
      <c r="AU182" s="4">
        <f t="shared" si="468"/>
        <v>3.0656868642680877</v>
      </c>
      <c r="AV182" s="4">
        <f t="shared" si="570"/>
        <v>0.83358607129335383</v>
      </c>
      <c r="AW182" s="4">
        <f t="shared" si="570"/>
        <v>-3.7113238933450674</v>
      </c>
      <c r="AY182" s="2">
        <f t="shared" si="520"/>
        <v>87.899461859481903</v>
      </c>
      <c r="AZ182" s="2">
        <f t="shared" si="571"/>
        <v>87.963516905825003</v>
      </c>
      <c r="BA182" s="2">
        <f t="shared" si="572"/>
        <v>85.685364392731088</v>
      </c>
      <c r="BB182" s="2">
        <f t="shared" si="573"/>
        <v>84.610772099538167</v>
      </c>
      <c r="BC182" s="2">
        <f t="shared" si="574"/>
        <v>84.324162287799197</v>
      </c>
      <c r="BD182" s="2">
        <f t="shared" si="575"/>
        <v>84.721570308610225</v>
      </c>
      <c r="BE182" s="2">
        <f t="shared" si="576"/>
        <v>86.15533223753647</v>
      </c>
      <c r="BF182" s="2">
        <f t="shared" si="577"/>
        <v>87.106959749596342</v>
      </c>
      <c r="BG182" s="2">
        <f t="shared" si="578"/>
        <v>86.841680259185097</v>
      </c>
      <c r="BH182" s="2">
        <f t="shared" si="579"/>
        <v>85.792461827716252</v>
      </c>
      <c r="BI182" s="2">
        <f t="shared" si="580"/>
        <v>85.111947218728233</v>
      </c>
      <c r="BJ182" s="2">
        <f t="shared" si="581"/>
        <v>84.499391381578647</v>
      </c>
      <c r="BK182" s="2">
        <f t="shared" si="582"/>
        <v>86.812441509619276</v>
      </c>
      <c r="BL182" s="2">
        <f t="shared" si="583"/>
        <v>88.780664036024703</v>
      </c>
      <c r="BM182" s="2">
        <f t="shared" si="584"/>
        <v>92.651763183753374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 t="str">
        <f t="shared" si="485"/>
        <v/>
      </c>
      <c r="CV182" s="2">
        <f t="shared" si="486"/>
        <v>88.451999999999998</v>
      </c>
      <c r="CW182" s="2">
        <f t="shared" si="487"/>
        <v>86.262</v>
      </c>
      <c r="CX182" s="2">
        <f t="shared" si="488"/>
        <v>86.114999999999995</v>
      </c>
      <c r="CY182" s="2">
        <f t="shared" si="489"/>
        <v>85.754000000000005</v>
      </c>
      <c r="CZ182" s="2">
        <f t="shared" si="490"/>
        <v>85.167000000000002</v>
      </c>
      <c r="DA182" s="2">
        <f t="shared" si="491"/>
        <v>84.430999999999997</v>
      </c>
      <c r="DB182" s="2">
        <f t="shared" si="492"/>
        <v>89.186000000000007</v>
      </c>
      <c r="DC182" s="2">
        <f t="shared" si="493"/>
        <v>87.22</v>
      </c>
      <c r="DD182" s="2">
        <f t="shared" si="494"/>
        <v>86.525000000000006</v>
      </c>
      <c r="DE182" s="2">
        <f t="shared" si="495"/>
        <v>84.566999999999993</v>
      </c>
      <c r="DF182" s="2">
        <f t="shared" si="496"/>
        <v>85.153000000000006</v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121.31498596491228</v>
      </c>
      <c r="DL182" s="2">
        <f t="shared" si="585"/>
        <v>107.43758101045296</v>
      </c>
      <c r="DM182" s="2">
        <f t="shared" si="585"/>
        <v>114.13188510777985</v>
      </c>
      <c r="DN182" s="2">
        <f t="shared" si="585"/>
        <v>105.13204615384618</v>
      </c>
      <c r="DO182" s="2">
        <f t="shared" si="585"/>
        <v>110.44737597111281</v>
      </c>
      <c r="DP182" s="2">
        <f t="shared" si="585"/>
        <v>118.88446812526814</v>
      </c>
      <c r="DQ182" s="2">
        <f t="shared" si="585"/>
        <v>116.6931781512605</v>
      </c>
      <c r="DR182" s="2">
        <f t="shared" si="585"/>
        <v>116.57184313725489</v>
      </c>
      <c r="DS182" s="2">
        <f t="shared" si="585"/>
        <v>109.55814997854998</v>
      </c>
      <c r="DT182" s="2">
        <f t="shared" si="585"/>
        <v>108.48251522951519</v>
      </c>
      <c r="DU182" s="2">
        <f t="shared" si="585"/>
        <v>115.04405937365939</v>
      </c>
      <c r="DV182" s="2">
        <f t="shared" si="585"/>
        <v>109.60441820768136</v>
      </c>
      <c r="DW182" s="2">
        <f t="shared" si="585"/>
        <v>115.7817326841011</v>
      </c>
      <c r="DX182" s="2">
        <f t="shared" si="585"/>
        <v>132.24940855614975</v>
      </c>
      <c r="DY182" s="2">
        <f t="shared" si="585"/>
        <v>120.9179583944282</v>
      </c>
      <c r="EA182" s="2">
        <f t="shared" si="440"/>
        <v>87.478741479195406</v>
      </c>
      <c r="EB182" s="2">
        <f t="shared" si="502"/>
        <v>86.68219841747657</v>
      </c>
      <c r="EC182" s="2">
        <f t="shared" si="503"/>
        <v>84.735760248823041</v>
      </c>
      <c r="ED182" s="2">
        <f t="shared" si="504"/>
        <v>82.999831108929058</v>
      </c>
      <c r="EE182" s="2">
        <f t="shared" si="505"/>
        <v>83.468811921600164</v>
      </c>
      <c r="EF182" s="2">
        <f t="shared" si="506"/>
        <v>84.345852603706945</v>
      </c>
      <c r="EG182" s="2">
        <f t="shared" si="507"/>
        <v>86.411180107114447</v>
      </c>
      <c r="EH182" s="2">
        <f t="shared" si="508"/>
        <v>87.04715778058565</v>
      </c>
      <c r="EI182" s="2">
        <f t="shared" si="509"/>
        <v>87.06134132121646</v>
      </c>
      <c r="EJ182" s="2">
        <f t="shared" si="510"/>
        <v>85.579672343396538</v>
      </c>
      <c r="EK182" s="2">
        <f t="shared" si="511"/>
        <v>84.814659582165149</v>
      </c>
      <c r="EL182" s="2">
        <f t="shared" si="512"/>
        <v>84.181250110301505</v>
      </c>
      <c r="EM182" s="2">
        <f t="shared" si="513"/>
        <v>87.230323233504919</v>
      </c>
      <c r="EN182" s="2">
        <f t="shared" si="514"/>
        <v>88.511845331778886</v>
      </c>
      <c r="EO182" s="2">
        <f t="shared" si="515"/>
        <v>93.339359410196309</v>
      </c>
      <c r="EQ182" s="2">
        <f t="shared" si="516"/>
        <v>88.063954370080765</v>
      </c>
      <c r="ER182" s="2">
        <f t="shared" si="586"/>
        <v>88.317450612924034</v>
      </c>
      <c r="ES182" s="2">
        <f t="shared" si="586"/>
        <v>85.994298880905731</v>
      </c>
      <c r="ET182" s="2">
        <f t="shared" si="586"/>
        <v>85.143030837244339</v>
      </c>
      <c r="EU182" s="2">
        <f t="shared" si="586"/>
        <v>84.608072713006663</v>
      </c>
      <c r="EV182" s="2">
        <f t="shared" si="586"/>
        <v>84.831211105545052</v>
      </c>
      <c r="EW182" s="2">
        <f t="shared" si="586"/>
        <v>86.073658496566566</v>
      </c>
      <c r="EX182" s="2">
        <f t="shared" si="586"/>
        <v>87.121336247642972</v>
      </c>
      <c r="EY182" s="2">
        <f t="shared" si="586"/>
        <v>86.784207249714086</v>
      </c>
      <c r="EZ182" s="2">
        <f t="shared" si="586"/>
        <v>85.848617619002525</v>
      </c>
      <c r="FA182" s="2">
        <f t="shared" si="586"/>
        <v>85.197059444601081</v>
      </c>
      <c r="FB182" s="2">
        <f t="shared" si="586"/>
        <v>84.614550023480803</v>
      </c>
      <c r="FC182" s="2">
        <f t="shared" si="586"/>
        <v>86.637120894110012</v>
      </c>
      <c r="FD182" s="2">
        <f t="shared" si="586"/>
        <v>88.908036685978814</v>
      </c>
      <c r="FE182" s="2">
        <f t="shared" si="586"/>
        <v>92.345175018139514</v>
      </c>
      <c r="FG182" s="2">
        <f t="shared" si="518"/>
        <v>0.99997607137685873</v>
      </c>
      <c r="FH182" s="2">
        <f t="shared" si="587"/>
        <v>0.99997273825872202</v>
      </c>
      <c r="FI182" s="2">
        <f t="shared" si="587"/>
        <v>0.99996947421000493</v>
      </c>
      <c r="FJ182" s="2">
        <f t="shared" si="587"/>
        <v>0.99997006755750029</v>
      </c>
      <c r="FK182" s="2">
        <f t="shared" si="587"/>
        <v>0.99997107067354407</v>
      </c>
      <c r="FL182" s="2">
        <f t="shared" si="587"/>
        <v>0.9999698397027792</v>
      </c>
      <c r="FM182" s="2">
        <f t="shared" si="587"/>
        <v>0.99996564191563797</v>
      </c>
      <c r="FN182" s="2">
        <f t="shared" si="587"/>
        <v>0.99996898848812232</v>
      </c>
      <c r="FO182" s="2">
        <f t="shared" si="587"/>
        <v>0.99996790715480866</v>
      </c>
      <c r="FP182" s="2">
        <f t="shared" si="587"/>
        <v>0.9999683851559128</v>
      </c>
      <c r="FQ182" s="2">
        <f t="shared" si="587"/>
        <v>0.99996919367070736</v>
      </c>
      <c r="FR182" s="2">
        <f t="shared" si="587"/>
        <v>0.99996831813192399</v>
      </c>
      <c r="FS182" s="2">
        <f t="shared" si="587"/>
        <v>0.9999682784036521</v>
      </c>
      <c r="FT182" s="2">
        <f t="shared" si="587"/>
        <v>0.99996539526239669</v>
      </c>
      <c r="FU182" s="2">
        <f t="shared" si="587"/>
        <v>0.99996548091662252</v>
      </c>
      <c r="FW182" s="2">
        <f t="shared" si="536"/>
        <v>0.71753498954613149</v>
      </c>
      <c r="FX182" s="2">
        <f t="shared" si="588"/>
        <v>0.78321415133620564</v>
      </c>
      <c r="FY182" s="2">
        <f t="shared" si="589"/>
        <v>0.75381619585563642</v>
      </c>
      <c r="FZ182" s="2">
        <f t="shared" si="590"/>
        <v>0.75134318938192834</v>
      </c>
      <c r="GA182" s="2">
        <f t="shared" si="591"/>
        <v>0.75010910667548902</v>
      </c>
      <c r="GB182" s="2">
        <f t="shared" si="592"/>
        <v>0.77195724103856656</v>
      </c>
      <c r="GC182" s="2">
        <f t="shared" si="593"/>
        <v>0.76110178724387667</v>
      </c>
      <c r="GD182" s="2">
        <f t="shared" si="594"/>
        <v>0.7938471394206813</v>
      </c>
      <c r="GE182" s="2">
        <f t="shared" si="595"/>
        <v>0.79522177635604807</v>
      </c>
      <c r="GF182" s="2">
        <f t="shared" si="596"/>
        <v>0.78850767701675772</v>
      </c>
      <c r="GG182" s="2">
        <f t="shared" si="597"/>
        <v>0.77499081153156124</v>
      </c>
      <c r="GH182" s="2">
        <f t="shared" si="598"/>
        <v>0.73236990861819873</v>
      </c>
      <c r="GI182" s="2">
        <f t="shared" si="599"/>
        <v>0.70597735774034664</v>
      </c>
      <c r="GJ182" s="2">
        <f t="shared" si="600"/>
        <v>0.67468705339828805</v>
      </c>
      <c r="GK182" s="2">
        <f t="shared" si="601"/>
        <v>0.69257596468218752</v>
      </c>
      <c r="GM182" s="86">
        <f t="shared" si="537"/>
        <v>0</v>
      </c>
      <c r="GN182" s="86">
        <f t="shared" si="602"/>
        <v>2.4442515378570807E-241</v>
      </c>
      <c r="GO182" s="86">
        <f t="shared" si="603"/>
        <v>2.401570664387421E-229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1.4780934054756135E-287</v>
      </c>
      <c r="GT182" s="86">
        <f t="shared" si="608"/>
        <v>9.3620559672151357E-308</v>
      </c>
      <c r="GU182" s="86">
        <f t="shared" si="609"/>
        <v>2.0797661504404683E-282</v>
      </c>
      <c r="GV182" s="86">
        <f t="shared" si="610"/>
        <v>3.1800691813594099E-249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0</v>
      </c>
      <c r="HC182" s="86">
        <f t="shared" si="538"/>
        <v>4.2321242061331122E-205</v>
      </c>
      <c r="HD182" s="86">
        <f t="shared" si="616"/>
        <v>1.7977944475106546E-212</v>
      </c>
      <c r="HE182" s="86">
        <f t="shared" si="617"/>
        <v>4.2595187704712419E-201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3.5120641753843087E-244</v>
      </c>
      <c r="HJ182" s="86">
        <f t="shared" si="622"/>
        <v>0</v>
      </c>
      <c r="HK182" s="86">
        <f t="shared" si="623"/>
        <v>0</v>
      </c>
      <c r="HL182" s="86">
        <f t="shared" si="624"/>
        <v>1.0114213721198375E-215</v>
      </c>
      <c r="HM182" s="86">
        <f t="shared" si="625"/>
        <v>0</v>
      </c>
      <c r="HN182" s="86">
        <f t="shared" si="626"/>
        <v>5.8014784294856807E-267</v>
      </c>
      <c r="HO182" s="86">
        <f t="shared" si="627"/>
        <v>1.2238173504180962E-217</v>
      </c>
      <c r="HP182" s="86">
        <f t="shared" si="628"/>
        <v>1.5784380384040567E-256</v>
      </c>
      <c r="HQ182" s="86">
        <f t="shared" si="629"/>
        <v>1.6112463367474037E-288</v>
      </c>
      <c r="HS182" s="86">
        <f t="shared" si="539"/>
        <v>2.4175946888033153E-34</v>
      </c>
      <c r="HT182" s="86">
        <f t="shared" si="630"/>
        <v>1.6329526649679979E-36</v>
      </c>
      <c r="HU182" s="86">
        <f t="shared" si="631"/>
        <v>2.34545070497977E-44</v>
      </c>
      <c r="HV182" s="86">
        <f t="shared" si="632"/>
        <v>8.4577713050086655E-47</v>
      </c>
      <c r="HW182" s="86">
        <f t="shared" si="633"/>
        <v>4.315515630925842E-45</v>
      </c>
      <c r="HX182" s="86">
        <f t="shared" si="634"/>
        <v>2.1173322854406014E-46</v>
      </c>
      <c r="HY182" s="86">
        <f t="shared" si="635"/>
        <v>1.0258760861657206E-55</v>
      </c>
      <c r="HZ182" s="86">
        <f t="shared" si="636"/>
        <v>1.1218035720767362E-54</v>
      </c>
      <c r="IA182" s="86">
        <f t="shared" si="637"/>
        <v>1.8547277757896929E-49</v>
      </c>
      <c r="IB182" s="86">
        <f t="shared" si="638"/>
        <v>3.303295627052513E-52</v>
      </c>
      <c r="IC182" s="86">
        <f t="shared" si="639"/>
        <v>4.0641507877880524E-53</v>
      </c>
      <c r="ID182" s="86">
        <f t="shared" si="640"/>
        <v>1.0515563523645703E-44</v>
      </c>
      <c r="IE182" s="86">
        <f t="shared" si="641"/>
        <v>1.8434383241606601E-39</v>
      </c>
      <c r="IF182" s="86">
        <f t="shared" si="642"/>
        <v>4.6819530823622507E-29</v>
      </c>
      <c r="IG182" s="86">
        <f t="shared" si="643"/>
        <v>1.1155179115889302E-29</v>
      </c>
      <c r="II182" s="86">
        <f t="shared" si="540"/>
        <v>2.3224179540191261E-2</v>
      </c>
      <c r="IJ182" s="86">
        <f t="shared" si="541"/>
        <v>1.9950706135028399E-3</v>
      </c>
      <c r="IK182" s="86">
        <f t="shared" si="542"/>
        <v>2.422966527121981E-3</v>
      </c>
      <c r="IL182" s="86">
        <f t="shared" si="543"/>
        <v>2.1332196172366208E-3</v>
      </c>
      <c r="IM182" s="86">
        <f t="shared" si="544"/>
        <v>2.9867422522576507E-3</v>
      </c>
      <c r="IN182" s="86">
        <f t="shared" si="545"/>
        <v>1.0413633646133469E-3</v>
      </c>
      <c r="IO182" s="86">
        <f t="shared" si="546"/>
        <v>5.7915844081604412E-4</v>
      </c>
      <c r="IP182" s="86">
        <f t="shared" si="547"/>
        <v>1.0830423538555813E-4</v>
      </c>
      <c r="IQ182" s="86">
        <f t="shared" si="548"/>
        <v>2.1585334231805932E-4</v>
      </c>
      <c r="IR182" s="86">
        <f t="shared" si="549"/>
        <v>2.0118995606203306E-4</v>
      </c>
      <c r="IS182" s="86">
        <f t="shared" si="550"/>
        <v>3.7358248278157217E-4</v>
      </c>
      <c r="IT182" s="86">
        <f t="shared" si="551"/>
        <v>5.5383789814479811E-3</v>
      </c>
      <c r="IU182" s="86">
        <f t="shared" si="552"/>
        <v>1.9746333722950316E-2</v>
      </c>
      <c r="IV182" s="86">
        <f t="shared" si="553"/>
        <v>0.13608988683474688</v>
      </c>
      <c r="IW182" s="86">
        <f t="shared" si="554"/>
        <v>0.42544512915687638</v>
      </c>
      <c r="IY182" s="86">
        <f t="shared" si="555"/>
        <v>2.3224179540191261E-2</v>
      </c>
      <c r="IZ182" s="86">
        <f t="shared" si="556"/>
        <v>1.9950706135028399E-3</v>
      </c>
      <c r="JA182" s="86">
        <f t="shared" si="557"/>
        <v>2.422966527121981E-3</v>
      </c>
      <c r="JB182" s="86">
        <f t="shared" si="558"/>
        <v>2.1332196172366208E-3</v>
      </c>
      <c r="JC182" s="86">
        <f t="shared" si="559"/>
        <v>2.9867422522576507E-3</v>
      </c>
      <c r="JD182" s="86">
        <f t="shared" si="560"/>
        <v>1.0413633646133469E-3</v>
      </c>
      <c r="JE182" s="86">
        <f t="shared" si="561"/>
        <v>5.7915844081604412E-4</v>
      </c>
      <c r="JF182" s="86">
        <f t="shared" si="562"/>
        <v>1.0830423538555813E-4</v>
      </c>
      <c r="JG182" s="86">
        <f t="shared" si="563"/>
        <v>2.1585334231805932E-4</v>
      </c>
      <c r="JH182" s="86">
        <f t="shared" si="564"/>
        <v>2.0118995606203306E-4</v>
      </c>
      <c r="JI182" s="86">
        <f t="shared" si="565"/>
        <v>3.7358248278157217E-4</v>
      </c>
      <c r="JJ182" s="86">
        <f t="shared" si="566"/>
        <v>5.5383789814479811E-3</v>
      </c>
      <c r="JK182" s="86">
        <f t="shared" si="567"/>
        <v>1.9746333722950316E-2</v>
      </c>
      <c r="JL182" s="86">
        <f t="shared" si="568"/>
        <v>0.13608988683474688</v>
      </c>
      <c r="JM182" s="86">
        <f t="shared" si="569"/>
        <v>0.42544512915687638</v>
      </c>
    </row>
    <row r="183" spans="2:273" x14ac:dyDescent="0.25">
      <c r="B183" s="2">
        <v>156</v>
      </c>
      <c r="C183" s="37">
        <v>88.548000000000002</v>
      </c>
      <c r="D183" s="37">
        <v>89.096999999999994</v>
      </c>
      <c r="E183" s="37">
        <v>84.328000000000003</v>
      </c>
      <c r="F183" s="37">
        <v>86.540999999999997</v>
      </c>
      <c r="G183" s="37">
        <v>85.147999999999996</v>
      </c>
      <c r="H183" s="37">
        <v>85.1</v>
      </c>
      <c r="I183" s="37">
        <v>85.206999999999994</v>
      </c>
      <c r="J183" s="37">
        <v>86.897999999999996</v>
      </c>
      <c r="K183" s="37">
        <v>87.78</v>
      </c>
      <c r="L183" s="37">
        <v>86.135999999999996</v>
      </c>
      <c r="M183" s="37">
        <v>83.35</v>
      </c>
      <c r="N183" s="37">
        <v>83.474999999999994</v>
      </c>
      <c r="O183" s="37">
        <v>87.558999999999997</v>
      </c>
      <c r="P183" s="37">
        <v>91.283000000000001</v>
      </c>
      <c r="Q183" s="37">
        <v>91</v>
      </c>
      <c r="S183" s="4">
        <f t="shared" si="441"/>
        <v>87.772329655882544</v>
      </c>
      <c r="T183" s="4">
        <f t="shared" si="442"/>
        <v>87.842813256932715</v>
      </c>
      <c r="U183" s="4">
        <f t="shared" si="443"/>
        <v>85.551537371031529</v>
      </c>
      <c r="V183" s="4">
        <f t="shared" si="444"/>
        <v>84.516385615535313</v>
      </c>
      <c r="W183" s="4">
        <f t="shared" si="445"/>
        <v>84.20304593107015</v>
      </c>
      <c r="X183" s="4">
        <f t="shared" si="446"/>
        <v>84.578165247570411</v>
      </c>
      <c r="Y183" s="4">
        <f t="shared" si="447"/>
        <v>86.019272184470182</v>
      </c>
      <c r="Z183" s="4">
        <f t="shared" si="448"/>
        <v>86.981535630649773</v>
      </c>
      <c r="AA183" s="4">
        <f t="shared" si="449"/>
        <v>86.726156040590865</v>
      </c>
      <c r="AB183" s="4">
        <f t="shared" si="450"/>
        <v>85.656750735873274</v>
      </c>
      <c r="AC183" s="4">
        <f t="shared" si="451"/>
        <v>84.990184429436965</v>
      </c>
      <c r="AD183" s="4">
        <f t="shared" si="452"/>
        <v>84.379342721690151</v>
      </c>
      <c r="AE183" s="4">
        <f t="shared" si="453"/>
        <v>86.675749662191237</v>
      </c>
      <c r="AF183" s="4">
        <f t="shared" si="454"/>
        <v>88.838940736811665</v>
      </c>
      <c r="AG183" s="4">
        <f t="shared" si="455"/>
        <v>93.539804894145689</v>
      </c>
      <c r="AI183" s="4">
        <f t="shared" si="456"/>
        <v>0.77567034411745794</v>
      </c>
      <c r="AJ183" s="4">
        <f t="shared" si="457"/>
        <v>1.2541867430672795</v>
      </c>
      <c r="AK183" s="4">
        <f t="shared" si="458"/>
        <v>-1.2235373710315258</v>
      </c>
      <c r="AL183" s="4">
        <f t="shared" si="459"/>
        <v>2.0246143844646838</v>
      </c>
      <c r="AM183" s="4">
        <f t="shared" si="460"/>
        <v>0.9449540689298459</v>
      </c>
      <c r="AN183" s="4">
        <f t="shared" si="461"/>
        <v>0.52183475242958366</v>
      </c>
      <c r="AO183" s="4">
        <f t="shared" si="462"/>
        <v>-0.81227218447018856</v>
      </c>
      <c r="AP183" s="4">
        <f t="shared" si="463"/>
        <v>-8.3535630649777204E-2</v>
      </c>
      <c r="AQ183" s="4">
        <f t="shared" si="464"/>
        <v>1.0538439594091358</v>
      </c>
      <c r="AR183" s="4">
        <f t="shared" si="465"/>
        <v>0.47924926412672164</v>
      </c>
      <c r="AS183" s="4">
        <f t="shared" si="466"/>
        <v>-1.640184429436971</v>
      </c>
      <c r="AT183" s="4">
        <f t="shared" si="467"/>
        <v>-0.90434272169015628</v>
      </c>
      <c r="AU183" s="4">
        <f t="shared" si="468"/>
        <v>0.88325033780876083</v>
      </c>
      <c r="AV183" s="4">
        <f t="shared" si="570"/>
        <v>2.4440592631883362</v>
      </c>
      <c r="AW183" s="4">
        <f t="shared" si="570"/>
        <v>-2.5398048941456892</v>
      </c>
      <c r="AY183" s="2">
        <f t="shared" si="520"/>
        <v>87.772329655882544</v>
      </c>
      <c r="AZ183" s="2">
        <f t="shared" si="571"/>
        <v>87.842812923252993</v>
      </c>
      <c r="BA183" s="2">
        <f t="shared" si="572"/>
        <v>85.551536687776078</v>
      </c>
      <c r="BB183" s="2">
        <f t="shared" si="573"/>
        <v>84.516385001072521</v>
      </c>
      <c r="BC183" s="2">
        <f t="shared" si="574"/>
        <v>84.203044198220368</v>
      </c>
      <c r="BD183" s="2">
        <f t="shared" si="575"/>
        <v>84.57816512919544</v>
      </c>
      <c r="BE183" s="2">
        <f t="shared" si="576"/>
        <v>86.019272161870873</v>
      </c>
      <c r="BF183" s="2">
        <f t="shared" si="577"/>
        <v>86.981535630395769</v>
      </c>
      <c r="BG183" s="2">
        <f t="shared" si="578"/>
        <v>86.726156038333784</v>
      </c>
      <c r="BH183" s="2">
        <f t="shared" si="579"/>
        <v>85.656750734142392</v>
      </c>
      <c r="BI183" s="2">
        <f t="shared" si="580"/>
        <v>84.990184419760624</v>
      </c>
      <c r="BJ183" s="2">
        <f t="shared" si="581"/>
        <v>84.379325537816385</v>
      </c>
      <c r="BK183" s="2">
        <f t="shared" si="582"/>
        <v>86.675206861234599</v>
      </c>
      <c r="BL183" s="2">
        <f t="shared" si="583"/>
        <v>88.665101945257135</v>
      </c>
      <c r="BM183" s="2">
        <f t="shared" si="584"/>
        <v>92.530085596640447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 t="str">
        <f t="shared" si="485"/>
        <v/>
      </c>
      <c r="CV183" s="2">
        <f t="shared" si="486"/>
        <v>89.096999999999994</v>
      </c>
      <c r="CW183" s="2">
        <f t="shared" si="487"/>
        <v>84.328000000000003</v>
      </c>
      <c r="CX183" s="2">
        <f t="shared" si="488"/>
        <v>86.540999999999997</v>
      </c>
      <c r="CY183" s="2">
        <f t="shared" si="489"/>
        <v>85.147999999999996</v>
      </c>
      <c r="CZ183" s="2">
        <f t="shared" si="490"/>
        <v>85.1</v>
      </c>
      <c r="DA183" s="2">
        <f t="shared" si="491"/>
        <v>85.206999999999994</v>
      </c>
      <c r="DB183" s="2">
        <f t="shared" si="492"/>
        <v>86.897999999999996</v>
      </c>
      <c r="DC183" s="2">
        <f t="shared" si="493"/>
        <v>87.78</v>
      </c>
      <c r="DD183" s="2">
        <f t="shared" si="494"/>
        <v>86.135999999999996</v>
      </c>
      <c r="DE183" s="2">
        <f t="shared" si="495"/>
        <v>83.35</v>
      </c>
      <c r="DF183" s="2">
        <f t="shared" si="496"/>
        <v>83.474999999999994</v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121.39386632928475</v>
      </c>
      <c r="DL183" s="2">
        <f t="shared" si="585"/>
        <v>107.44070871080139</v>
      </c>
      <c r="DM183" s="2">
        <f t="shared" si="585"/>
        <v>114.21430430025168</v>
      </c>
      <c r="DN183" s="2">
        <f t="shared" si="585"/>
        <v>105.16430850202431</v>
      </c>
      <c r="DO183" s="2">
        <f t="shared" si="585"/>
        <v>110.51993959951855</v>
      </c>
      <c r="DP183" s="2">
        <f t="shared" si="585"/>
        <v>119.00634663234665</v>
      </c>
      <c r="DQ183" s="2">
        <f t="shared" si="585"/>
        <v>116.79947226890755</v>
      </c>
      <c r="DR183" s="2">
        <f t="shared" si="585"/>
        <v>116.6754268907563</v>
      </c>
      <c r="DS183" s="2">
        <f t="shared" si="585"/>
        <v>109.61412217932217</v>
      </c>
      <c r="DT183" s="2">
        <f t="shared" si="585"/>
        <v>108.53155062205057</v>
      </c>
      <c r="DU183" s="2">
        <f t="shared" si="585"/>
        <v>115.14926683826685</v>
      </c>
      <c r="DV183" s="2">
        <f t="shared" si="585"/>
        <v>109.67646396396395</v>
      </c>
      <c r="DW183" s="2">
        <f t="shared" si="585"/>
        <v>115.89931360105044</v>
      </c>
      <c r="DX183" s="2">
        <f t="shared" si="585"/>
        <v>132.47062429335372</v>
      </c>
      <c r="DY183" s="2">
        <f t="shared" si="585"/>
        <v>121.03021682551324</v>
      </c>
      <c r="EA183" s="2">
        <f t="shared" si="440"/>
        <v>87.33237637727062</v>
      </c>
      <c r="EB183" s="2">
        <f t="shared" si="502"/>
        <v>86.512162208652271</v>
      </c>
      <c r="EC183" s="2">
        <f t="shared" si="503"/>
        <v>84.561964505585678</v>
      </c>
      <c r="ED183" s="2">
        <f t="shared" si="504"/>
        <v>82.837658981382191</v>
      </c>
      <c r="EE183" s="2">
        <f t="shared" si="505"/>
        <v>83.311924471456607</v>
      </c>
      <c r="EF183" s="2">
        <f t="shared" si="506"/>
        <v>84.187555163283292</v>
      </c>
      <c r="EG183" s="2">
        <f t="shared" si="507"/>
        <v>86.28583545098256</v>
      </c>
      <c r="EH183" s="2">
        <f t="shared" si="508"/>
        <v>86.919186582116055</v>
      </c>
      <c r="EI183" s="2">
        <f t="shared" si="509"/>
        <v>86.954184358895105</v>
      </c>
      <c r="EJ183" s="2">
        <f t="shared" si="510"/>
        <v>85.435396189745106</v>
      </c>
      <c r="EK183" s="2">
        <f t="shared" si="511"/>
        <v>84.681227864701086</v>
      </c>
      <c r="EL183" s="2">
        <f t="shared" si="512"/>
        <v>84.047118844842586</v>
      </c>
      <c r="EM183" s="2">
        <f t="shared" si="513"/>
        <v>87.112974530383042</v>
      </c>
      <c r="EN183" s="2">
        <f t="shared" si="514"/>
        <v>88.3835964247547</v>
      </c>
      <c r="EO183" s="2">
        <f t="shared" si="515"/>
        <v>93.248837044634769</v>
      </c>
      <c r="EQ183" s="2">
        <f t="shared" si="516"/>
        <v>87.929272544883986</v>
      </c>
      <c r="ER183" s="2">
        <f t="shared" si="586"/>
        <v>88.178064679145834</v>
      </c>
      <c r="ES183" s="2">
        <f t="shared" si="586"/>
        <v>85.845206927933816</v>
      </c>
      <c r="ET183" s="2">
        <f t="shared" si="586"/>
        <v>85.022280957525027</v>
      </c>
      <c r="EU183" s="2">
        <f t="shared" si="586"/>
        <v>84.472854240785921</v>
      </c>
      <c r="EV183" s="2">
        <f t="shared" si="586"/>
        <v>84.682185842549401</v>
      </c>
      <c r="EW183" s="2">
        <f t="shared" si="586"/>
        <v>85.941734228567682</v>
      </c>
      <c r="EX183" s="2">
        <f t="shared" si="586"/>
        <v>86.995261376700356</v>
      </c>
      <c r="EY183" s="2">
        <f t="shared" si="586"/>
        <v>86.671783978901985</v>
      </c>
      <c r="EZ183" s="2">
        <f t="shared" si="586"/>
        <v>85.710069238835189</v>
      </c>
      <c r="FA183" s="2">
        <f t="shared" si="586"/>
        <v>85.070910734437931</v>
      </c>
      <c r="FB183" s="2">
        <f t="shared" si="586"/>
        <v>84.489054813562518</v>
      </c>
      <c r="FC183" s="2">
        <f t="shared" si="586"/>
        <v>86.507780155935819</v>
      </c>
      <c r="FD183" s="2">
        <f t="shared" si="586"/>
        <v>88.786888798954877</v>
      </c>
      <c r="FE183" s="2">
        <f t="shared" si="586"/>
        <v>92.237886302647794</v>
      </c>
      <c r="FG183" s="2">
        <f t="shared" si="518"/>
        <v>0.99997817679037637</v>
      </c>
      <c r="FH183" s="2">
        <f t="shared" si="587"/>
        <v>0.99997513693681472</v>
      </c>
      <c r="FI183" s="2">
        <f t="shared" si="587"/>
        <v>0.99997216007386824</v>
      </c>
      <c r="FJ183" s="2">
        <f t="shared" si="587"/>
        <v>0.99997270121609416</v>
      </c>
      <c r="FK183" s="2">
        <f t="shared" si="587"/>
        <v>0.99997361607353752</v>
      </c>
      <c r="FL183" s="2">
        <f t="shared" si="587"/>
        <v>0.99997249340902006</v>
      </c>
      <c r="FM183" s="2">
        <f t="shared" si="587"/>
        <v>0.99996866495991221</v>
      </c>
      <c r="FN183" s="2">
        <f t="shared" si="587"/>
        <v>0.99997171708784782</v>
      </c>
      <c r="FO183" s="2">
        <f t="shared" si="587"/>
        <v>0.99997073089466904</v>
      </c>
      <c r="FP183" s="2">
        <f t="shared" si="587"/>
        <v>0.99997116683930087</v>
      </c>
      <c r="FQ183" s="2">
        <f t="shared" si="587"/>
        <v>0.99997190421760729</v>
      </c>
      <c r="FR183" s="2">
        <f t="shared" si="587"/>
        <v>0.99997110571235615</v>
      </c>
      <c r="FS183" s="2">
        <f t="shared" si="587"/>
        <v>0.9999710694795394</v>
      </c>
      <c r="FT183" s="2">
        <f t="shared" si="587"/>
        <v>0.99996844000811747</v>
      </c>
      <c r="FU183" s="2">
        <f t="shared" si="587"/>
        <v>0.99996851812617504</v>
      </c>
      <c r="FW183" s="2">
        <f t="shared" si="536"/>
        <v>0.7358230315546449</v>
      </c>
      <c r="FX183" s="2">
        <f t="shared" si="588"/>
        <v>0.79844432095270346</v>
      </c>
      <c r="FY183" s="2">
        <f t="shared" si="589"/>
        <v>0.77050652785591411</v>
      </c>
      <c r="FZ183" s="2">
        <f t="shared" si="590"/>
        <v>0.76814961473224885</v>
      </c>
      <c r="GA183" s="2">
        <f t="shared" si="591"/>
        <v>0.76697307280510119</v>
      </c>
      <c r="GB183" s="2">
        <f t="shared" si="592"/>
        <v>0.78776395397658838</v>
      </c>
      <c r="GC183" s="2">
        <f t="shared" si="593"/>
        <v>0.77744401274477992</v>
      </c>
      <c r="GD183" s="2">
        <f t="shared" si="594"/>
        <v>0.80851293105929334</v>
      </c>
      <c r="GE183" s="2">
        <f t="shared" si="595"/>
        <v>0.80981320447848582</v>
      </c>
      <c r="GF183" s="2">
        <f t="shared" si="596"/>
        <v>0.8034592763872539</v>
      </c>
      <c r="GG183" s="2">
        <f t="shared" si="597"/>
        <v>0.79064427921779168</v>
      </c>
      <c r="GH183" s="2">
        <f t="shared" si="598"/>
        <v>0.75003207424797746</v>
      </c>
      <c r="GI183" s="2">
        <f t="shared" si="599"/>
        <v>0.72472661914698899</v>
      </c>
      <c r="GJ183" s="2">
        <f t="shared" si="600"/>
        <v>0.69456838804925558</v>
      </c>
      <c r="GK183" s="2">
        <f t="shared" si="601"/>
        <v>0.7118309804816757</v>
      </c>
      <c r="GM183" s="86">
        <f t="shared" si="537"/>
        <v>0</v>
      </c>
      <c r="GN183" s="86">
        <f t="shared" si="602"/>
        <v>2.0261864391038649E-246</v>
      </c>
      <c r="GO183" s="86">
        <f t="shared" si="603"/>
        <v>3.8793800961033522E-234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1.4240028891230168E-293</v>
      </c>
      <c r="GT183" s="86">
        <f t="shared" si="608"/>
        <v>0</v>
      </c>
      <c r="GU183" s="86">
        <f t="shared" si="609"/>
        <v>2.787713703445794E-288</v>
      </c>
      <c r="GV183" s="86">
        <f t="shared" si="610"/>
        <v>2.0502025796035094E-254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0</v>
      </c>
      <c r="HC183" s="86">
        <f t="shared" si="538"/>
        <v>1.1711994062613317E-210</v>
      </c>
      <c r="HD183" s="86">
        <f t="shared" si="616"/>
        <v>2.7747789794997195E-218</v>
      </c>
      <c r="HE183" s="86">
        <f t="shared" si="617"/>
        <v>1.6359338308137121E-206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9.3675571852314675E-251</v>
      </c>
      <c r="HJ183" s="86">
        <f t="shared" si="622"/>
        <v>0</v>
      </c>
      <c r="HK183" s="86">
        <f t="shared" si="623"/>
        <v>0</v>
      </c>
      <c r="HL183" s="86">
        <f t="shared" si="624"/>
        <v>1.872125793611197E-221</v>
      </c>
      <c r="HM183" s="86">
        <f t="shared" si="625"/>
        <v>0</v>
      </c>
      <c r="HN183" s="86">
        <f t="shared" si="626"/>
        <v>3.342479393480393E-274</v>
      </c>
      <c r="HO183" s="86">
        <f t="shared" si="627"/>
        <v>1.3709520461677332E-223</v>
      </c>
      <c r="HP183" s="86">
        <f t="shared" si="628"/>
        <v>1.6541253022177058E-263</v>
      </c>
      <c r="HQ183" s="86">
        <f t="shared" si="629"/>
        <v>2.7853509790639032E-296</v>
      </c>
      <c r="HS183" s="86">
        <f t="shared" si="539"/>
        <v>4.3590970467784003E-36</v>
      </c>
      <c r="HT183" s="86">
        <f t="shared" si="630"/>
        <v>2.7162619534749121E-38</v>
      </c>
      <c r="HU183" s="86">
        <f t="shared" si="631"/>
        <v>1.4262665593090493E-46</v>
      </c>
      <c r="HV183" s="86">
        <f t="shared" si="632"/>
        <v>3.916002719433837E-49</v>
      </c>
      <c r="HW183" s="86">
        <f t="shared" si="633"/>
        <v>2.5577830185900437E-47</v>
      </c>
      <c r="HX183" s="86">
        <f t="shared" si="634"/>
        <v>1.191602377199101E-48</v>
      </c>
      <c r="HY183" s="86">
        <f t="shared" si="635"/>
        <v>1.9125413095816631E-58</v>
      </c>
      <c r="HZ183" s="86">
        <f t="shared" si="636"/>
        <v>2.7361470167939861E-57</v>
      </c>
      <c r="IA183" s="86">
        <f t="shared" si="637"/>
        <v>8.1532008990432905E-52</v>
      </c>
      <c r="IB183" s="86">
        <f t="shared" si="638"/>
        <v>1.0192599936465653E-54</v>
      </c>
      <c r="IC183" s="86">
        <f t="shared" si="639"/>
        <v>1.0689046016697017E-55</v>
      </c>
      <c r="ID183" s="86">
        <f t="shared" si="640"/>
        <v>5.7444290460059289E-47</v>
      </c>
      <c r="IE183" s="86">
        <f t="shared" si="641"/>
        <v>1.6456723992728653E-41</v>
      </c>
      <c r="IF183" s="86">
        <f t="shared" si="642"/>
        <v>1.3594013555115748E-30</v>
      </c>
      <c r="IG183" s="86">
        <f t="shared" si="643"/>
        <v>2.9202246010371691E-31</v>
      </c>
      <c r="II183" s="86">
        <f t="shared" si="540"/>
        <v>1.2651167663620389E-2</v>
      </c>
      <c r="IJ183" s="86">
        <f t="shared" si="541"/>
        <v>9.2436239963486163E-4</v>
      </c>
      <c r="IK183" s="86">
        <f t="shared" si="542"/>
        <v>1.0292888684593651E-3</v>
      </c>
      <c r="IL183" s="86">
        <f t="shared" si="543"/>
        <v>8.7845896088760899E-4</v>
      </c>
      <c r="IM183" s="86">
        <f t="shared" si="544"/>
        <v>1.2914792389497854E-3</v>
      </c>
      <c r="IN183" s="86">
        <f t="shared" si="545"/>
        <v>4.2064511947252235E-4</v>
      </c>
      <c r="IO183" s="86">
        <f t="shared" si="546"/>
        <v>2.0342991998045559E-4</v>
      </c>
      <c r="IP183" s="86">
        <f t="shared" si="547"/>
        <v>3.5396396402807868E-5</v>
      </c>
      <c r="IQ183" s="86">
        <f t="shared" si="548"/>
        <v>7.7868607762027303E-5</v>
      </c>
      <c r="IR183" s="86">
        <f t="shared" si="549"/>
        <v>6.9583344678512011E-5</v>
      </c>
      <c r="IS183" s="86">
        <f t="shared" si="550"/>
        <v>1.318054187502313E-4</v>
      </c>
      <c r="IT183" s="86">
        <f t="shared" si="551"/>
        <v>2.4644745336214378E-3</v>
      </c>
      <c r="IU183" s="86">
        <f t="shared" si="552"/>
        <v>1.000001987489617E-2</v>
      </c>
      <c r="IV183" s="86">
        <f t="shared" si="553"/>
        <v>9.4653539546391441E-2</v>
      </c>
      <c r="IW183" s="86">
        <f t="shared" si="554"/>
        <v>0.37856837109616709</v>
      </c>
      <c r="IY183" s="86">
        <f t="shared" si="555"/>
        <v>1.2651167663620389E-2</v>
      </c>
      <c r="IZ183" s="86">
        <f t="shared" si="556"/>
        <v>9.2436239963486163E-4</v>
      </c>
      <c r="JA183" s="86">
        <f t="shared" si="557"/>
        <v>1.0292888684593651E-3</v>
      </c>
      <c r="JB183" s="86">
        <f t="shared" si="558"/>
        <v>8.7845896088760899E-4</v>
      </c>
      <c r="JC183" s="86">
        <f t="shared" si="559"/>
        <v>1.2914792389497854E-3</v>
      </c>
      <c r="JD183" s="86">
        <f t="shared" si="560"/>
        <v>4.2064511947252235E-4</v>
      </c>
      <c r="JE183" s="86">
        <f t="shared" si="561"/>
        <v>2.0342991998045559E-4</v>
      </c>
      <c r="JF183" s="86">
        <f t="shared" si="562"/>
        <v>3.5396396402807868E-5</v>
      </c>
      <c r="JG183" s="86">
        <f t="shared" si="563"/>
        <v>7.7868607762027303E-5</v>
      </c>
      <c r="JH183" s="86">
        <f t="shared" si="564"/>
        <v>6.9583344678512011E-5</v>
      </c>
      <c r="JI183" s="86">
        <f t="shared" si="565"/>
        <v>1.318054187502313E-4</v>
      </c>
      <c r="JJ183" s="86">
        <f t="shared" si="566"/>
        <v>2.4644745336214378E-3</v>
      </c>
      <c r="JK183" s="86">
        <f t="shared" si="567"/>
        <v>1.000001987489617E-2</v>
      </c>
      <c r="JL183" s="86">
        <f t="shared" si="568"/>
        <v>9.4653539546391441E-2</v>
      </c>
      <c r="JM183" s="86">
        <f t="shared" si="569"/>
        <v>0.37856837109616709</v>
      </c>
    </row>
    <row r="184" spans="2:273" x14ac:dyDescent="0.25">
      <c r="B184" s="2">
        <v>157</v>
      </c>
      <c r="C184" s="37">
        <v>88.29</v>
      </c>
      <c r="D184" s="37">
        <v>87.242000000000004</v>
      </c>
      <c r="E184" s="37">
        <v>86.033000000000001</v>
      </c>
      <c r="F184" s="37">
        <v>85.262</v>
      </c>
      <c r="G184" s="37">
        <v>84.573999999999998</v>
      </c>
      <c r="H184" s="37">
        <v>83.617000000000004</v>
      </c>
      <c r="I184" s="37">
        <v>86.602999999999994</v>
      </c>
      <c r="J184" s="37">
        <v>85.338999999999999</v>
      </c>
      <c r="K184" s="37">
        <v>86.441000000000003</v>
      </c>
      <c r="L184" s="37">
        <v>85.61</v>
      </c>
      <c r="M184" s="37">
        <v>83.433000000000007</v>
      </c>
      <c r="N184" s="37">
        <v>83.119</v>
      </c>
      <c r="O184" s="37">
        <v>84.965999999999994</v>
      </c>
      <c r="P184" s="37">
        <v>87.066999999999993</v>
      </c>
      <c r="Q184" s="37">
        <v>91.3</v>
      </c>
      <c r="S184" s="4">
        <f t="shared" si="441"/>
        <v>87.645157311247345</v>
      </c>
      <c r="T184" s="4">
        <f t="shared" si="442"/>
        <v>87.721664676369983</v>
      </c>
      <c r="U184" s="4">
        <f t="shared" si="443"/>
        <v>85.41747877223618</v>
      </c>
      <c r="V184" s="4">
        <f t="shared" si="444"/>
        <v>84.42159229832545</v>
      </c>
      <c r="W184" s="4">
        <f t="shared" si="445"/>
        <v>84.081705536906597</v>
      </c>
      <c r="X184" s="4">
        <f t="shared" si="446"/>
        <v>84.43464876594075</v>
      </c>
      <c r="Y184" s="4">
        <f t="shared" si="447"/>
        <v>85.883289208845156</v>
      </c>
      <c r="Z184" s="4">
        <f t="shared" si="448"/>
        <v>86.85610992232634</v>
      </c>
      <c r="AA184" s="4">
        <f t="shared" si="449"/>
        <v>86.610715623157063</v>
      </c>
      <c r="AB184" s="4">
        <f t="shared" si="450"/>
        <v>85.520987718241003</v>
      </c>
      <c r="AC184" s="4">
        <f t="shared" si="451"/>
        <v>84.868331872404283</v>
      </c>
      <c r="AD184" s="4">
        <f t="shared" si="452"/>
        <v>84.259213852709834</v>
      </c>
      <c r="AE184" s="4">
        <f t="shared" si="453"/>
        <v>86.538085356998394</v>
      </c>
      <c r="AF184" s="4">
        <f t="shared" si="454"/>
        <v>88.61261917494781</v>
      </c>
      <c r="AG184" s="4">
        <f t="shared" si="455"/>
        <v>92.883086115827965</v>
      </c>
      <c r="AI184" s="4">
        <f t="shared" si="456"/>
        <v>0.64484268875266082</v>
      </c>
      <c r="AJ184" s="4">
        <f t="shared" si="457"/>
        <v>-0.47966467636997834</v>
      </c>
      <c r="AK184" s="4">
        <f t="shared" si="458"/>
        <v>0.61552122776382134</v>
      </c>
      <c r="AL184" s="4">
        <f t="shared" si="459"/>
        <v>0.84040770167455037</v>
      </c>
      <c r="AM184" s="4">
        <f t="shared" si="460"/>
        <v>0.49229446309340119</v>
      </c>
      <c r="AN184" s="4">
        <f t="shared" si="461"/>
        <v>-0.81764876594074565</v>
      </c>
      <c r="AO184" s="4">
        <f t="shared" si="462"/>
        <v>0.7197107911548386</v>
      </c>
      <c r="AP184" s="4">
        <f t="shared" si="463"/>
        <v>-1.5171099223263411</v>
      </c>
      <c r="AQ184" s="4">
        <f t="shared" si="464"/>
        <v>-0.16971562315706024</v>
      </c>
      <c r="AR184" s="4">
        <f t="shared" si="465"/>
        <v>8.9012281758996892E-2</v>
      </c>
      <c r="AS184" s="4">
        <f t="shared" si="466"/>
        <v>-1.4353318724042765</v>
      </c>
      <c r="AT184" s="4">
        <f t="shared" si="467"/>
        <v>-1.1402138527098344</v>
      </c>
      <c r="AU184" s="4">
        <f t="shared" si="468"/>
        <v>-1.5720853569984001</v>
      </c>
      <c r="AV184" s="4">
        <f t="shared" si="570"/>
        <v>-1.5456191749478165</v>
      </c>
      <c r="AW184" s="4">
        <f t="shared" si="570"/>
        <v>-1.5830861158279674</v>
      </c>
      <c r="AY184" s="2">
        <f t="shared" si="520"/>
        <v>87.645157311247345</v>
      </c>
      <c r="AZ184" s="2">
        <f t="shared" si="571"/>
        <v>87.721664633759829</v>
      </c>
      <c r="BA184" s="2">
        <f t="shared" si="572"/>
        <v>85.417478704241432</v>
      </c>
      <c r="BB184" s="2">
        <f t="shared" si="573"/>
        <v>84.421592242355473</v>
      </c>
      <c r="BC184" s="2">
        <f t="shared" si="574"/>
        <v>84.081705355751083</v>
      </c>
      <c r="BD184" s="2">
        <f t="shared" si="575"/>
        <v>84.434648755676776</v>
      </c>
      <c r="BE184" s="2">
        <f t="shared" si="576"/>
        <v>85.883289207528122</v>
      </c>
      <c r="BF184" s="2">
        <f t="shared" si="577"/>
        <v>86.856109922314118</v>
      </c>
      <c r="BG184" s="2">
        <f t="shared" si="578"/>
        <v>86.610715623013704</v>
      </c>
      <c r="BH184" s="2">
        <f t="shared" si="579"/>
        <v>85.520987718143516</v>
      </c>
      <c r="BI184" s="2">
        <f t="shared" si="580"/>
        <v>84.868331871830492</v>
      </c>
      <c r="BJ184" s="2">
        <f t="shared" si="581"/>
        <v>84.259211912046823</v>
      </c>
      <c r="BK184" s="2">
        <f t="shared" si="582"/>
        <v>86.53799733373981</v>
      </c>
      <c r="BL184" s="2">
        <f t="shared" si="583"/>
        <v>88.54954490223632</v>
      </c>
      <c r="BM184" s="2">
        <f t="shared" si="584"/>
        <v>92.408525450881314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88.29</v>
      </c>
      <c r="CV184" s="2">
        <f t="shared" si="486"/>
        <v>87.242000000000004</v>
      </c>
      <c r="CW184" s="2">
        <f t="shared" si="487"/>
        <v>86.033000000000001</v>
      </c>
      <c r="CX184" s="2">
        <f t="shared" si="488"/>
        <v>85.262</v>
      </c>
      <c r="CY184" s="2">
        <f t="shared" si="489"/>
        <v>84.573999999999998</v>
      </c>
      <c r="CZ184" s="2">
        <f t="shared" si="490"/>
        <v>83.617000000000004</v>
      </c>
      <c r="DA184" s="2">
        <f t="shared" si="491"/>
        <v>86.602999999999994</v>
      </c>
      <c r="DB184" s="2">
        <f t="shared" si="492"/>
        <v>85.338999999999999</v>
      </c>
      <c r="DC184" s="2">
        <f t="shared" si="493"/>
        <v>86.441000000000003</v>
      </c>
      <c r="DD184" s="2">
        <f t="shared" si="494"/>
        <v>85.61</v>
      </c>
      <c r="DE184" s="2">
        <f t="shared" si="495"/>
        <v>83.433000000000007</v>
      </c>
      <c r="DF184" s="2">
        <f t="shared" si="496"/>
        <v>83.119</v>
      </c>
      <c r="DG184" s="2">
        <f t="shared" si="497"/>
        <v>84.965999999999994</v>
      </c>
      <c r="DH184" s="2" t="str">
        <f t="shared" si="498"/>
        <v/>
      </c>
      <c r="DI184" s="2" t="str">
        <f t="shared" si="499"/>
        <v/>
      </c>
      <c r="DK184" s="2">
        <f t="shared" si="500"/>
        <v>121.47274669365723</v>
      </c>
      <c r="DL184" s="2">
        <f t="shared" si="585"/>
        <v>107.44383641114982</v>
      </c>
      <c r="DM184" s="2">
        <f t="shared" si="585"/>
        <v>114.2967234927235</v>
      </c>
      <c r="DN184" s="2">
        <f t="shared" si="585"/>
        <v>105.19657085020245</v>
      </c>
      <c r="DO184" s="2">
        <f t="shared" si="585"/>
        <v>110.59250322792428</v>
      </c>
      <c r="DP184" s="2">
        <f t="shared" si="585"/>
        <v>119.12822513942515</v>
      </c>
      <c r="DQ184" s="2">
        <f t="shared" si="585"/>
        <v>116.9057663865546</v>
      </c>
      <c r="DR184" s="2">
        <f t="shared" si="585"/>
        <v>116.7790106442577</v>
      </c>
      <c r="DS184" s="2">
        <f t="shared" si="585"/>
        <v>109.67009438009437</v>
      </c>
      <c r="DT184" s="2">
        <f t="shared" si="585"/>
        <v>108.58058601458598</v>
      </c>
      <c r="DU184" s="2">
        <f t="shared" si="585"/>
        <v>115.25447430287431</v>
      </c>
      <c r="DV184" s="2">
        <f t="shared" si="585"/>
        <v>109.74850972024655</v>
      </c>
      <c r="DW184" s="2">
        <f t="shared" si="585"/>
        <v>116.01689451799979</v>
      </c>
      <c r="DX184" s="2">
        <f t="shared" si="585"/>
        <v>132.6918400305577</v>
      </c>
      <c r="DY184" s="2">
        <f t="shared" si="585"/>
        <v>121.14247525659829</v>
      </c>
      <c r="EA184" s="2">
        <f t="shared" si="440"/>
        <v>87.18601127534582</v>
      </c>
      <c r="EB184" s="2">
        <f t="shared" si="502"/>
        <v>86.342125999827985</v>
      </c>
      <c r="EC184" s="2">
        <f t="shared" si="503"/>
        <v>84.388168762348329</v>
      </c>
      <c r="ED184" s="2">
        <f t="shared" si="504"/>
        <v>82.675486853835324</v>
      </c>
      <c r="EE184" s="2">
        <f t="shared" si="505"/>
        <v>83.155037021313035</v>
      </c>
      <c r="EF184" s="2">
        <f t="shared" si="506"/>
        <v>84.029257722859626</v>
      </c>
      <c r="EG184" s="2">
        <f t="shared" si="507"/>
        <v>86.160490794850674</v>
      </c>
      <c r="EH184" s="2">
        <f t="shared" si="508"/>
        <v>86.791215383646474</v>
      </c>
      <c r="EI184" s="2">
        <f t="shared" si="509"/>
        <v>86.84702739657375</v>
      </c>
      <c r="EJ184" s="2">
        <f t="shared" si="510"/>
        <v>85.291120036093673</v>
      </c>
      <c r="EK184" s="2">
        <f t="shared" si="511"/>
        <v>84.547796147237037</v>
      </c>
      <c r="EL184" s="2">
        <f t="shared" si="512"/>
        <v>83.912987579383667</v>
      </c>
      <c r="EM184" s="2">
        <f t="shared" si="513"/>
        <v>86.995625827261179</v>
      </c>
      <c r="EN184" s="2">
        <f t="shared" si="514"/>
        <v>88.255347517730513</v>
      </c>
      <c r="EO184" s="2">
        <f t="shared" si="515"/>
        <v>93.158314679073229</v>
      </c>
      <c r="EQ184" s="2">
        <f t="shared" si="516"/>
        <v>87.794590719687221</v>
      </c>
      <c r="ER184" s="2">
        <f t="shared" si="586"/>
        <v>88.038678745367633</v>
      </c>
      <c r="ES184" s="2">
        <f t="shared" si="586"/>
        <v>85.696114974961915</v>
      </c>
      <c r="ET184" s="2">
        <f t="shared" si="586"/>
        <v>84.901531077805714</v>
      </c>
      <c r="EU184" s="2">
        <f t="shared" si="586"/>
        <v>84.337635768565193</v>
      </c>
      <c r="EV184" s="2">
        <f t="shared" si="586"/>
        <v>84.533160579553751</v>
      </c>
      <c r="EW184" s="2">
        <f t="shared" si="586"/>
        <v>85.809809960568799</v>
      </c>
      <c r="EX184" s="2">
        <f t="shared" si="586"/>
        <v>86.869186505757739</v>
      </c>
      <c r="EY184" s="2">
        <f t="shared" si="586"/>
        <v>86.559360708089883</v>
      </c>
      <c r="EZ184" s="2">
        <f t="shared" si="586"/>
        <v>85.571520858667867</v>
      </c>
      <c r="FA184" s="2">
        <f t="shared" si="586"/>
        <v>84.944762024274794</v>
      </c>
      <c r="FB184" s="2">
        <f t="shared" si="586"/>
        <v>84.363559603644234</v>
      </c>
      <c r="FC184" s="2">
        <f t="shared" si="586"/>
        <v>86.378439417761626</v>
      </c>
      <c r="FD184" s="2">
        <f t="shared" si="586"/>
        <v>88.665740911930925</v>
      </c>
      <c r="FE184" s="2">
        <f t="shared" si="586"/>
        <v>92.130597587156075</v>
      </c>
      <c r="FG184" s="2">
        <f t="shared" si="518"/>
        <v>0.99998009695805579</v>
      </c>
      <c r="FH184" s="2">
        <f t="shared" si="587"/>
        <v>0.99997732456726884</v>
      </c>
      <c r="FI184" s="2">
        <f t="shared" si="587"/>
        <v>0.99997460962340445</v>
      </c>
      <c r="FJ184" s="2">
        <f t="shared" si="587"/>
        <v>0.99997510315337457</v>
      </c>
      <c r="FK184" s="2">
        <f t="shared" si="587"/>
        <v>0.99997593751722036</v>
      </c>
      <c r="FL184" s="2">
        <f t="shared" si="587"/>
        <v>0.99997491363015645</v>
      </c>
      <c r="FM184" s="2">
        <f t="shared" si="587"/>
        <v>0.99997142202499467</v>
      </c>
      <c r="FN184" s="2">
        <f t="shared" si="587"/>
        <v>0.99997420561335704</v>
      </c>
      <c r="FO184" s="2">
        <f t="shared" si="587"/>
        <v>0.99997330618993363</v>
      </c>
      <c r="FP184" s="2">
        <f t="shared" si="587"/>
        <v>0.99997370377819583</v>
      </c>
      <c r="FQ184" s="2">
        <f t="shared" si="587"/>
        <v>0.99997437627857255</v>
      </c>
      <c r="FR184" s="2">
        <f t="shared" si="587"/>
        <v>0.99997364802947653</v>
      </c>
      <c r="FS184" s="2">
        <f t="shared" si="587"/>
        <v>0.99997361498458681</v>
      </c>
      <c r="FT184" s="2">
        <f t="shared" si="587"/>
        <v>0.99997121686538426</v>
      </c>
      <c r="FU184" s="2">
        <f t="shared" si="587"/>
        <v>0.99997128811029468</v>
      </c>
      <c r="FW184" s="2">
        <f t="shared" si="536"/>
        <v>0.7533340631714931</v>
      </c>
      <c r="FX184" s="2">
        <f t="shared" si="588"/>
        <v>0.81286016431999719</v>
      </c>
      <c r="FY184" s="2">
        <f t="shared" si="589"/>
        <v>0.78638597100241403</v>
      </c>
      <c r="FZ184" s="2">
        <f t="shared" si="590"/>
        <v>0.7841464539427212</v>
      </c>
      <c r="GA184" s="2">
        <f t="shared" si="591"/>
        <v>0.78302815983153407</v>
      </c>
      <c r="GB184" s="2">
        <f t="shared" si="592"/>
        <v>0.80275497899180248</v>
      </c>
      <c r="GC184" s="2">
        <f t="shared" si="593"/>
        <v>0.79297240640308653</v>
      </c>
      <c r="GD184" s="2">
        <f t="shared" si="594"/>
        <v>0.82236884818213229</v>
      </c>
      <c r="GE184" s="2">
        <f t="shared" si="595"/>
        <v>0.823595562711535</v>
      </c>
      <c r="GF184" s="2">
        <f t="shared" si="596"/>
        <v>0.8175983757184041</v>
      </c>
      <c r="GG184" s="2">
        <f t="shared" si="597"/>
        <v>0.80548209234623425</v>
      </c>
      <c r="GH184" s="2">
        <f t="shared" si="598"/>
        <v>0.7668996234560167</v>
      </c>
      <c r="GI184" s="2">
        <f t="shared" si="599"/>
        <v>0.74271599809653166</v>
      </c>
      <c r="GJ184" s="2">
        <f t="shared" si="600"/>
        <v>0.71375018969462201</v>
      </c>
      <c r="GK184" s="2">
        <f t="shared" si="601"/>
        <v>0.73034954096532489</v>
      </c>
      <c r="GM184" s="86">
        <f t="shared" si="537"/>
        <v>0</v>
      </c>
      <c r="GN184" s="86">
        <f t="shared" si="602"/>
        <v>1.4855972857766533E-251</v>
      </c>
      <c r="GO184" s="86">
        <f t="shared" si="603"/>
        <v>5.5863078090502363E-239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1.1875728930342878E-299</v>
      </c>
      <c r="GT184" s="86">
        <f t="shared" si="608"/>
        <v>0</v>
      </c>
      <c r="GU184" s="86">
        <f t="shared" si="609"/>
        <v>3.2484494769495274E-294</v>
      </c>
      <c r="GV184" s="86">
        <f t="shared" si="610"/>
        <v>1.1676005016709926E-259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2.7277228971519463E-216</v>
      </c>
      <c r="HD184" s="86">
        <f t="shared" si="616"/>
        <v>3.570206447637074E-224</v>
      </c>
      <c r="HE184" s="86">
        <f t="shared" si="617"/>
        <v>5.3164710837425696E-212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2.0406256192246945E-257</v>
      </c>
      <c r="HJ184" s="86">
        <f t="shared" si="622"/>
        <v>0</v>
      </c>
      <c r="HK184" s="86">
        <f t="shared" si="623"/>
        <v>0</v>
      </c>
      <c r="HL184" s="86">
        <f t="shared" si="624"/>
        <v>2.910604209647214E-227</v>
      </c>
      <c r="HM184" s="86">
        <f t="shared" si="625"/>
        <v>0</v>
      </c>
      <c r="HN184" s="86">
        <f t="shared" si="626"/>
        <v>1.5386053651249031E-281</v>
      </c>
      <c r="HO184" s="86">
        <f t="shared" si="627"/>
        <v>1.2748344778432398E-229</v>
      </c>
      <c r="HP184" s="86">
        <f t="shared" si="628"/>
        <v>1.3951013208634767E-270</v>
      </c>
      <c r="HQ184" s="86">
        <f t="shared" si="629"/>
        <v>3.7926678321408872E-304</v>
      </c>
      <c r="HS184" s="86">
        <f t="shared" si="539"/>
        <v>7.0890200120449492E-38</v>
      </c>
      <c r="HT184" s="86">
        <f t="shared" si="630"/>
        <v>4.0844958486354905E-40</v>
      </c>
      <c r="HU184" s="86">
        <f t="shared" si="631"/>
        <v>7.6299648480927022E-49</v>
      </c>
      <c r="HV184" s="86">
        <f t="shared" si="632"/>
        <v>1.5847903002611899E-51</v>
      </c>
      <c r="HW184" s="86">
        <f t="shared" si="633"/>
        <v>1.334765791444534E-49</v>
      </c>
      <c r="HX184" s="86">
        <f t="shared" si="634"/>
        <v>5.9110945425438982E-51</v>
      </c>
      <c r="HY184" s="86">
        <f t="shared" si="635"/>
        <v>3.0565521780736916E-61</v>
      </c>
      <c r="HZ184" s="86">
        <f t="shared" si="636"/>
        <v>5.7788170244168451E-60</v>
      </c>
      <c r="IA184" s="86">
        <f t="shared" si="637"/>
        <v>3.1477458899492442E-54</v>
      </c>
      <c r="IB184" s="86">
        <f t="shared" si="638"/>
        <v>2.7359555193493986E-57</v>
      </c>
      <c r="IC184" s="86">
        <f t="shared" si="639"/>
        <v>2.4329770019203124E-58</v>
      </c>
      <c r="ID184" s="86">
        <f t="shared" si="640"/>
        <v>2.7487007240929955E-49</v>
      </c>
      <c r="IE184" s="86">
        <f t="shared" si="641"/>
        <v>1.2985128774690468E-43</v>
      </c>
      <c r="IF184" s="86">
        <f t="shared" si="642"/>
        <v>3.588602210913033E-32</v>
      </c>
      <c r="IG184" s="86">
        <f t="shared" si="643"/>
        <v>6.9265692412519426E-33</v>
      </c>
      <c r="II184" s="86">
        <f t="shared" si="540"/>
        <v>6.578896795575319E-3</v>
      </c>
      <c r="IJ184" s="86">
        <f t="shared" si="541"/>
        <v>4.0897806174595172E-4</v>
      </c>
      <c r="IK184" s="86">
        <f t="shared" si="542"/>
        <v>4.1242627313822441E-4</v>
      </c>
      <c r="IL184" s="86">
        <f t="shared" si="543"/>
        <v>3.4019121192141829E-4</v>
      </c>
      <c r="IM184" s="86">
        <f t="shared" si="544"/>
        <v>5.2699475700955696E-4</v>
      </c>
      <c r="IN184" s="86">
        <f t="shared" si="545"/>
        <v>1.6035650001514876E-4</v>
      </c>
      <c r="IO184" s="86">
        <f t="shared" si="546"/>
        <v>6.6563418149092899E-5</v>
      </c>
      <c r="IP184" s="86">
        <f t="shared" si="547"/>
        <v>1.0820539505023372E-5</v>
      </c>
      <c r="IQ184" s="86">
        <f t="shared" si="548"/>
        <v>2.6452885583385538E-5</v>
      </c>
      <c r="IR184" s="86">
        <f t="shared" si="549"/>
        <v>2.2562577976436332E-5</v>
      </c>
      <c r="IS184" s="86">
        <f t="shared" si="550"/>
        <v>4.350212285131486E-5</v>
      </c>
      <c r="IT184" s="86">
        <f t="shared" si="551"/>
        <v>1.0327689438717497E-3</v>
      </c>
      <c r="IU184" s="86">
        <f t="shared" si="552"/>
        <v>4.790854845174517E-3</v>
      </c>
      <c r="IV184" s="86">
        <f t="shared" si="553"/>
        <v>6.358568477473607E-2</v>
      </c>
      <c r="IW184" s="86">
        <f t="shared" si="554"/>
        <v>0.33367292220229183</v>
      </c>
      <c r="IY184" s="86">
        <f t="shared" si="555"/>
        <v>6.578896795575319E-3</v>
      </c>
      <c r="IZ184" s="86">
        <f t="shared" si="556"/>
        <v>4.0897806174595172E-4</v>
      </c>
      <c r="JA184" s="86">
        <f t="shared" si="557"/>
        <v>4.1242627313822441E-4</v>
      </c>
      <c r="JB184" s="86">
        <f t="shared" si="558"/>
        <v>3.4019121192141829E-4</v>
      </c>
      <c r="JC184" s="86">
        <f t="shared" si="559"/>
        <v>5.2699475700955696E-4</v>
      </c>
      <c r="JD184" s="86">
        <f t="shared" si="560"/>
        <v>1.6035650001514876E-4</v>
      </c>
      <c r="JE184" s="86">
        <f t="shared" si="561"/>
        <v>6.6563418149092899E-5</v>
      </c>
      <c r="JF184" s="86">
        <f t="shared" si="562"/>
        <v>1.0820539505023372E-5</v>
      </c>
      <c r="JG184" s="86">
        <f t="shared" si="563"/>
        <v>2.6452885583385538E-5</v>
      </c>
      <c r="JH184" s="86">
        <f t="shared" si="564"/>
        <v>2.2562577976436332E-5</v>
      </c>
      <c r="JI184" s="86">
        <f t="shared" si="565"/>
        <v>4.350212285131486E-5</v>
      </c>
      <c r="JJ184" s="86">
        <f t="shared" si="566"/>
        <v>1.0327689438717497E-3</v>
      </c>
      <c r="JK184" s="86">
        <f t="shared" si="567"/>
        <v>4.790854845174517E-3</v>
      </c>
      <c r="JL184" s="86">
        <f t="shared" si="568"/>
        <v>6.358568477473607E-2</v>
      </c>
      <c r="JM184" s="86">
        <f t="shared" si="569"/>
        <v>0.33367292220229183</v>
      </c>
    </row>
    <row r="185" spans="2:273" x14ac:dyDescent="0.25">
      <c r="B185" s="2">
        <v>158</v>
      </c>
      <c r="C185" s="37">
        <v>87.774000000000001</v>
      </c>
      <c r="D185" s="37">
        <v>86.468000000000004</v>
      </c>
      <c r="E185" s="37">
        <v>85.787000000000006</v>
      </c>
      <c r="F185" s="37">
        <v>81.557000000000002</v>
      </c>
      <c r="G185" s="37">
        <v>84.688999999999993</v>
      </c>
      <c r="H185" s="37">
        <v>83.233000000000004</v>
      </c>
      <c r="I185" s="37">
        <v>85.516999999999996</v>
      </c>
      <c r="J185" s="37">
        <v>88.322000000000003</v>
      </c>
      <c r="K185" s="37">
        <v>85.677999999999997</v>
      </c>
      <c r="L185" s="37">
        <v>85.796999999999997</v>
      </c>
      <c r="M185" s="37">
        <v>85.85</v>
      </c>
      <c r="N185" s="37">
        <v>83.881</v>
      </c>
      <c r="O185" s="37">
        <v>86.864000000000004</v>
      </c>
      <c r="P185" s="37">
        <v>88.917000000000002</v>
      </c>
      <c r="Q185" s="37">
        <v>89.7</v>
      </c>
      <c r="S185" s="4">
        <f t="shared" si="441"/>
        <v>87.517904145038329</v>
      </c>
      <c r="T185" s="4">
        <f t="shared" si="442"/>
        <v>87.600009575360076</v>
      </c>
      <c r="U185" s="4">
        <f t="shared" si="443"/>
        <v>85.283123604136733</v>
      </c>
      <c r="V185" s="4">
        <f t="shared" si="444"/>
        <v>84.326279743568406</v>
      </c>
      <c r="W185" s="4">
        <f t="shared" si="445"/>
        <v>83.960085171156777</v>
      </c>
      <c r="X185" s="4">
        <f t="shared" si="446"/>
        <v>84.290999449130709</v>
      </c>
      <c r="Y185" s="4">
        <f t="shared" si="447"/>
        <v>85.747399476196406</v>
      </c>
      <c r="Z185" s="4">
        <f t="shared" si="448"/>
        <v>86.730678452865078</v>
      </c>
      <c r="AA185" s="4">
        <f t="shared" si="449"/>
        <v>86.495367944089551</v>
      </c>
      <c r="AB185" s="4">
        <f t="shared" si="450"/>
        <v>85.385161135586728</v>
      </c>
      <c r="AC185" s="4">
        <f t="shared" si="451"/>
        <v>84.746372936650602</v>
      </c>
      <c r="AD185" s="4">
        <f t="shared" si="452"/>
        <v>84.139023163958427</v>
      </c>
      <c r="AE185" s="4">
        <f t="shared" si="453"/>
        <v>86.400868586745389</v>
      </c>
      <c r="AF185" s="4">
        <f t="shared" si="454"/>
        <v>88.454764714908762</v>
      </c>
      <c r="AG185" s="4">
        <f t="shared" si="455"/>
        <v>92.495763816449283</v>
      </c>
      <c r="AI185" s="4">
        <f t="shared" si="456"/>
        <v>0.25609585496167142</v>
      </c>
      <c r="AJ185" s="4">
        <f t="shared" si="457"/>
        <v>-1.1320095753600725</v>
      </c>
      <c r="AK185" s="4">
        <f t="shared" si="458"/>
        <v>0.50387639586327282</v>
      </c>
      <c r="AL185" s="4">
        <f t="shared" si="459"/>
        <v>-2.7692797435684042</v>
      </c>
      <c r="AM185" s="4">
        <f t="shared" si="460"/>
        <v>0.7289148288432159</v>
      </c>
      <c r="AN185" s="4">
        <f t="shared" si="461"/>
        <v>-1.0579994491307048</v>
      </c>
      <c r="AO185" s="4">
        <f t="shared" si="462"/>
        <v>-0.23039947619641055</v>
      </c>
      <c r="AP185" s="4">
        <f t="shared" si="463"/>
        <v>1.5913215471349247</v>
      </c>
      <c r="AQ185" s="4">
        <f t="shared" si="464"/>
        <v>-0.81736794408955404</v>
      </c>
      <c r="AR185" s="4">
        <f t="shared" si="465"/>
        <v>0.41183886441326933</v>
      </c>
      <c r="AS185" s="4">
        <f t="shared" si="466"/>
        <v>1.1036270633493928</v>
      </c>
      <c r="AT185" s="4">
        <f t="shared" si="467"/>
        <v>-0.25802316395842695</v>
      </c>
      <c r="AU185" s="4">
        <f t="shared" si="468"/>
        <v>0.46313141325461515</v>
      </c>
      <c r="AV185" s="4">
        <f t="shared" si="570"/>
        <v>0.46223528509123923</v>
      </c>
      <c r="AW185" s="4">
        <f t="shared" si="570"/>
        <v>-2.7957638164492806</v>
      </c>
      <c r="AY185" s="2">
        <f t="shared" si="520"/>
        <v>87.517904145038329</v>
      </c>
      <c r="AZ185" s="2">
        <f t="shared" si="571"/>
        <v>87.600009570566897</v>
      </c>
      <c r="BA185" s="2">
        <f t="shared" si="572"/>
        <v>85.283123598375496</v>
      </c>
      <c r="BB185" s="2">
        <f t="shared" si="573"/>
        <v>84.326279739262873</v>
      </c>
      <c r="BC185" s="2">
        <f t="shared" si="574"/>
        <v>83.960085155013473</v>
      </c>
      <c r="BD185" s="2">
        <f t="shared" si="575"/>
        <v>84.290999448371338</v>
      </c>
      <c r="BE185" s="2">
        <f t="shared" si="576"/>
        <v>85.747399476133182</v>
      </c>
      <c r="BF185" s="2">
        <f t="shared" si="577"/>
        <v>86.730678452864581</v>
      </c>
      <c r="BG185" s="2">
        <f t="shared" si="578"/>
        <v>86.495367944081821</v>
      </c>
      <c r="BH185" s="2">
        <f t="shared" si="579"/>
        <v>85.385161135582123</v>
      </c>
      <c r="BI185" s="2">
        <f t="shared" si="580"/>
        <v>84.746372936622237</v>
      </c>
      <c r="BJ185" s="2">
        <f t="shared" si="581"/>
        <v>84.13902297828767</v>
      </c>
      <c r="BK185" s="2">
        <f t="shared" si="582"/>
        <v>86.4008563474722</v>
      </c>
      <c r="BL185" s="2">
        <f t="shared" si="583"/>
        <v>88.433960262775216</v>
      </c>
      <c r="BM185" s="2">
        <f t="shared" si="584"/>
        <v>92.28715320004801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87.774000000000001</v>
      </c>
      <c r="CV185" s="2">
        <f t="shared" si="486"/>
        <v>86.468000000000004</v>
      </c>
      <c r="CW185" s="2">
        <f t="shared" si="487"/>
        <v>85.787000000000006</v>
      </c>
      <c r="CX185" s="2">
        <f t="shared" si="488"/>
        <v>81.557000000000002</v>
      </c>
      <c r="CY185" s="2">
        <f t="shared" si="489"/>
        <v>84.688999999999993</v>
      </c>
      <c r="CZ185" s="2">
        <f t="shared" si="490"/>
        <v>83.233000000000004</v>
      </c>
      <c r="DA185" s="2">
        <f t="shared" si="491"/>
        <v>85.516999999999996</v>
      </c>
      <c r="DB185" s="2">
        <f t="shared" si="492"/>
        <v>88.322000000000003</v>
      </c>
      <c r="DC185" s="2">
        <f t="shared" si="493"/>
        <v>85.677999999999997</v>
      </c>
      <c r="DD185" s="2">
        <f t="shared" si="494"/>
        <v>85.796999999999997</v>
      </c>
      <c r="DE185" s="2">
        <f t="shared" si="495"/>
        <v>85.85</v>
      </c>
      <c r="DF185" s="2">
        <f t="shared" si="496"/>
        <v>83.881</v>
      </c>
      <c r="DG185" s="2">
        <f t="shared" si="497"/>
        <v>86.864000000000004</v>
      </c>
      <c r="DH185" s="2" t="str">
        <f t="shared" si="498"/>
        <v/>
      </c>
      <c r="DI185" s="2" t="str">
        <f t="shared" si="499"/>
        <v/>
      </c>
      <c r="DK185" s="2">
        <f t="shared" si="500"/>
        <v>121.55162705802969</v>
      </c>
      <c r="DL185" s="2">
        <f t="shared" si="585"/>
        <v>107.44696411149826</v>
      </c>
      <c r="DM185" s="2">
        <f t="shared" si="585"/>
        <v>114.37914268519533</v>
      </c>
      <c r="DN185" s="2">
        <f t="shared" si="585"/>
        <v>105.22883319838058</v>
      </c>
      <c r="DO185" s="2">
        <f t="shared" si="585"/>
        <v>110.66506685633001</v>
      </c>
      <c r="DP185" s="2">
        <f t="shared" si="585"/>
        <v>119.25010364650366</v>
      </c>
      <c r="DQ185" s="2">
        <f t="shared" si="585"/>
        <v>117.01206050420167</v>
      </c>
      <c r="DR185" s="2">
        <f t="shared" si="585"/>
        <v>116.88259439775909</v>
      </c>
      <c r="DS185" s="2">
        <f t="shared" si="585"/>
        <v>109.72606658086657</v>
      </c>
      <c r="DT185" s="2">
        <f t="shared" si="585"/>
        <v>108.62962140712136</v>
      </c>
      <c r="DU185" s="2">
        <f t="shared" si="585"/>
        <v>115.35968176748179</v>
      </c>
      <c r="DV185" s="2">
        <f t="shared" si="585"/>
        <v>109.82055547652915</v>
      </c>
      <c r="DW185" s="2">
        <f t="shared" si="585"/>
        <v>116.13447543494911</v>
      </c>
      <c r="DX185" s="2">
        <f t="shared" si="585"/>
        <v>132.91305576776165</v>
      </c>
      <c r="DY185" s="2">
        <f t="shared" si="585"/>
        <v>121.25473368768333</v>
      </c>
      <c r="EA185" s="2">
        <f t="shared" si="440"/>
        <v>87.039646173421033</v>
      </c>
      <c r="EB185" s="2">
        <f t="shared" si="502"/>
        <v>86.1720897910037</v>
      </c>
      <c r="EC185" s="2">
        <f t="shared" si="503"/>
        <v>84.214373019110965</v>
      </c>
      <c r="ED185" s="2">
        <f t="shared" si="504"/>
        <v>82.513314726288456</v>
      </c>
      <c r="EE185" s="2">
        <f t="shared" si="505"/>
        <v>82.998149571169478</v>
      </c>
      <c r="EF185" s="2">
        <f t="shared" si="506"/>
        <v>83.870960282435988</v>
      </c>
      <c r="EG185" s="2">
        <f t="shared" si="507"/>
        <v>86.035146138718787</v>
      </c>
      <c r="EH185" s="2">
        <f t="shared" si="508"/>
        <v>86.663244185176893</v>
      </c>
      <c r="EI185" s="2">
        <f t="shared" si="509"/>
        <v>86.739870434252396</v>
      </c>
      <c r="EJ185" s="2">
        <f t="shared" si="510"/>
        <v>85.146843882442255</v>
      </c>
      <c r="EK185" s="2">
        <f t="shared" si="511"/>
        <v>84.414364429772988</v>
      </c>
      <c r="EL185" s="2">
        <f t="shared" si="512"/>
        <v>83.778856313924749</v>
      </c>
      <c r="EM185" s="2">
        <f t="shared" si="513"/>
        <v>86.878277124139316</v>
      </c>
      <c r="EN185" s="2">
        <f t="shared" si="514"/>
        <v>88.127098610706327</v>
      </c>
      <c r="EO185" s="2">
        <f t="shared" si="515"/>
        <v>93.067792313511688</v>
      </c>
      <c r="EQ185" s="2">
        <f t="shared" si="516"/>
        <v>87.659908894490457</v>
      </c>
      <c r="ER185" s="2">
        <f t="shared" si="586"/>
        <v>87.899292811589419</v>
      </c>
      <c r="ES185" s="2">
        <f t="shared" si="586"/>
        <v>85.547023021989986</v>
      </c>
      <c r="ET185" s="2">
        <f t="shared" si="586"/>
        <v>84.780781198086402</v>
      </c>
      <c r="EU185" s="2">
        <f t="shared" si="586"/>
        <v>84.202417296344464</v>
      </c>
      <c r="EV185" s="2">
        <f t="shared" si="586"/>
        <v>84.384135316558115</v>
      </c>
      <c r="EW185" s="2">
        <f t="shared" si="586"/>
        <v>85.677885692569916</v>
      </c>
      <c r="EX185" s="2">
        <f t="shared" si="586"/>
        <v>86.743111634815108</v>
      </c>
      <c r="EY185" s="2">
        <f t="shared" si="586"/>
        <v>86.446937437277782</v>
      </c>
      <c r="EZ185" s="2">
        <f t="shared" si="586"/>
        <v>85.432972478500517</v>
      </c>
      <c r="FA185" s="2">
        <f t="shared" si="586"/>
        <v>84.818613314111644</v>
      </c>
      <c r="FB185" s="2">
        <f t="shared" si="586"/>
        <v>84.238064393725949</v>
      </c>
      <c r="FC185" s="2">
        <f t="shared" si="586"/>
        <v>86.249098679587419</v>
      </c>
      <c r="FD185" s="2">
        <f t="shared" si="586"/>
        <v>88.544593024906987</v>
      </c>
      <c r="FE185" s="2">
        <f t="shared" si="586"/>
        <v>92.023308871664341</v>
      </c>
      <c r="FG185" s="2">
        <f t="shared" si="518"/>
        <v>0.99998184817822233</v>
      </c>
      <c r="FH185" s="2">
        <f t="shared" si="587"/>
        <v>0.99997931971830101</v>
      </c>
      <c r="FI185" s="2">
        <f t="shared" si="587"/>
        <v>0.99997684364959638</v>
      </c>
      <c r="FJ185" s="2">
        <f t="shared" si="587"/>
        <v>0.99997729375627031</v>
      </c>
      <c r="FK185" s="2">
        <f t="shared" si="587"/>
        <v>0.99997805470841983</v>
      </c>
      <c r="FL185" s="2">
        <f t="shared" si="587"/>
        <v>0.99997712090828095</v>
      </c>
      <c r="FM185" s="2">
        <f t="shared" si="587"/>
        <v>0.99997393651149025</v>
      </c>
      <c r="FN185" s="2">
        <f t="shared" si="587"/>
        <v>0.99997647518639454</v>
      </c>
      <c r="FO185" s="2">
        <f t="shared" si="587"/>
        <v>0.99997565489869478</v>
      </c>
      <c r="FP185" s="2">
        <f t="shared" si="587"/>
        <v>0.99997601750519027</v>
      </c>
      <c r="FQ185" s="2">
        <f t="shared" si="587"/>
        <v>0.99997663083562527</v>
      </c>
      <c r="FR185" s="2">
        <f t="shared" si="587"/>
        <v>0.99997596666151845</v>
      </c>
      <c r="FS185" s="2">
        <f t="shared" si="587"/>
        <v>0.9999759365240809</v>
      </c>
      <c r="FT185" s="2">
        <f t="shared" si="587"/>
        <v>0.99997374940275741</v>
      </c>
      <c r="FU185" s="2">
        <f t="shared" si="587"/>
        <v>0.99997381437921662</v>
      </c>
      <c r="FW185" s="2">
        <f t="shared" si="536"/>
        <v>0.77004711079134336</v>
      </c>
      <c r="FX185" s="2">
        <f t="shared" si="588"/>
        <v>0.82646903239265046</v>
      </c>
      <c r="FY185" s="2">
        <f t="shared" si="589"/>
        <v>0.80144979625625812</v>
      </c>
      <c r="FZ185" s="2">
        <f t="shared" si="590"/>
        <v>0.79932790690324784</v>
      </c>
      <c r="GA185" s="2">
        <f t="shared" si="591"/>
        <v>0.79826803058875784</v>
      </c>
      <c r="GB185" s="2">
        <f t="shared" si="592"/>
        <v>0.8169332009429201</v>
      </c>
      <c r="GC185" s="2">
        <f t="shared" si="593"/>
        <v>0.80768535153482213</v>
      </c>
      <c r="GD185" s="2">
        <f t="shared" si="594"/>
        <v>0.83542623946172512</v>
      </c>
      <c r="GE185" s="2">
        <f t="shared" si="595"/>
        <v>0.83658069925670453</v>
      </c>
      <c r="GF185" s="2">
        <f t="shared" si="596"/>
        <v>0.83093434499416285</v>
      </c>
      <c r="GG185" s="2">
        <f t="shared" si="597"/>
        <v>0.8195083610032543</v>
      </c>
      <c r="GH185" s="2">
        <f t="shared" si="598"/>
        <v>0.7829583389472734</v>
      </c>
      <c r="GI185" s="2">
        <f t="shared" si="599"/>
        <v>0.75991920357536424</v>
      </c>
      <c r="GJ185" s="2">
        <f t="shared" si="600"/>
        <v>0.73219181753772666</v>
      </c>
      <c r="GK185" s="2">
        <f t="shared" si="601"/>
        <v>0.74809917966679507</v>
      </c>
      <c r="GM185" s="86">
        <f t="shared" si="537"/>
        <v>0</v>
      </c>
      <c r="GN185" s="86">
        <f t="shared" si="602"/>
        <v>9.6340746814433299E-257</v>
      </c>
      <c r="GO185" s="86">
        <f t="shared" si="603"/>
        <v>7.1710377692231356E-244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8.5733222667221231E-306</v>
      </c>
      <c r="GT185" s="86">
        <f t="shared" si="608"/>
        <v>0</v>
      </c>
      <c r="GU185" s="86">
        <f t="shared" si="609"/>
        <v>3.2907691306640583E-300</v>
      </c>
      <c r="GV185" s="86">
        <f t="shared" si="610"/>
        <v>5.873921301223001E-265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5.346438700051359E-222</v>
      </c>
      <c r="HD185" s="86">
        <f t="shared" si="616"/>
        <v>3.8294178016653602E-230</v>
      </c>
      <c r="HE185" s="86">
        <f t="shared" si="617"/>
        <v>1.4619472723377438E-217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3.630541462707119E-264</v>
      </c>
      <c r="HJ185" s="86">
        <f t="shared" si="622"/>
        <v>0</v>
      </c>
      <c r="HK185" s="86">
        <f t="shared" si="623"/>
        <v>0</v>
      </c>
      <c r="HL185" s="86">
        <f t="shared" si="624"/>
        <v>3.8007962479500751E-233</v>
      </c>
      <c r="HM185" s="86">
        <f t="shared" si="625"/>
        <v>0</v>
      </c>
      <c r="HN185" s="86">
        <f t="shared" si="626"/>
        <v>5.6586413154841598E-289</v>
      </c>
      <c r="HO185" s="86">
        <f t="shared" si="627"/>
        <v>9.8403179827410419E-236</v>
      </c>
      <c r="HP185" s="86">
        <f t="shared" si="628"/>
        <v>9.4697284396275569E-278</v>
      </c>
      <c r="HQ185" s="86">
        <f t="shared" si="629"/>
        <v>0</v>
      </c>
      <c r="HS185" s="86">
        <f t="shared" si="539"/>
        <v>1.0397747732242809E-39</v>
      </c>
      <c r="HT185" s="86">
        <f t="shared" si="630"/>
        <v>5.552164513592535E-42</v>
      </c>
      <c r="HU185" s="86">
        <f t="shared" si="631"/>
        <v>3.5907021399345498E-51</v>
      </c>
      <c r="HV185" s="86">
        <f t="shared" si="632"/>
        <v>5.605702453228359E-54</v>
      </c>
      <c r="HW185" s="86">
        <f t="shared" si="633"/>
        <v>6.1326017908276052E-52</v>
      </c>
      <c r="HX185" s="86">
        <f t="shared" si="634"/>
        <v>2.5845638117726265E-53</v>
      </c>
      <c r="HY185" s="86">
        <f t="shared" si="635"/>
        <v>4.1874171587025465E-64</v>
      </c>
      <c r="HZ185" s="86">
        <f t="shared" si="636"/>
        <v>1.056828479640965E-62</v>
      </c>
      <c r="IA185" s="86">
        <f t="shared" si="637"/>
        <v>1.0672936517477846E-56</v>
      </c>
      <c r="IB185" s="86">
        <f t="shared" si="638"/>
        <v>6.3886416784095199E-60</v>
      </c>
      <c r="IC185" s="86">
        <f t="shared" si="639"/>
        <v>4.7924279985725514E-61</v>
      </c>
      <c r="ID185" s="86">
        <f t="shared" si="640"/>
        <v>1.1520236822140393E-51</v>
      </c>
      <c r="IE185" s="86">
        <f t="shared" si="641"/>
        <v>9.0557257608122648E-46</v>
      </c>
      <c r="IF185" s="86">
        <f t="shared" si="642"/>
        <v>8.6128111851484198E-34</v>
      </c>
      <c r="IG185" s="86">
        <f t="shared" si="643"/>
        <v>1.4885623077701352E-34</v>
      </c>
      <c r="II185" s="86">
        <f t="shared" si="540"/>
        <v>3.2657329156771183E-3</v>
      </c>
      <c r="IJ185" s="86">
        <f t="shared" si="541"/>
        <v>1.7275107203897324E-4</v>
      </c>
      <c r="IK185" s="86">
        <f t="shared" si="542"/>
        <v>1.5581729804957747E-4</v>
      </c>
      <c r="IL185" s="86">
        <f t="shared" si="543"/>
        <v>1.2384324021162731E-4</v>
      </c>
      <c r="IM185" s="86">
        <f t="shared" si="544"/>
        <v>2.0285882387206011E-4</v>
      </c>
      <c r="IN185" s="86">
        <f t="shared" si="545"/>
        <v>5.7673205275887117E-5</v>
      </c>
      <c r="IO185" s="86">
        <f t="shared" si="546"/>
        <v>2.0280959458377509E-5</v>
      </c>
      <c r="IP185" s="86">
        <f t="shared" si="547"/>
        <v>3.093072599419529E-6</v>
      </c>
      <c r="IQ185" s="86">
        <f t="shared" si="548"/>
        <v>8.4600442781687444E-6</v>
      </c>
      <c r="IR185" s="86">
        <f t="shared" si="549"/>
        <v>6.8568931623702617E-6</v>
      </c>
      <c r="IS185" s="86">
        <f t="shared" si="550"/>
        <v>1.3426735813218925E-5</v>
      </c>
      <c r="IT185" s="86">
        <f t="shared" si="551"/>
        <v>4.074224900203805E-4</v>
      </c>
      <c r="IU185" s="86">
        <f t="shared" si="552"/>
        <v>2.1709175943075282E-3</v>
      </c>
      <c r="IV185" s="86">
        <f t="shared" si="553"/>
        <v>4.1314371619050133E-2</v>
      </c>
      <c r="IW185" s="86">
        <f t="shared" si="554"/>
        <v>0.29168761961700523</v>
      </c>
      <c r="IY185" s="86">
        <f t="shared" si="555"/>
        <v>3.2657329156771183E-3</v>
      </c>
      <c r="IZ185" s="86">
        <f t="shared" si="556"/>
        <v>1.7275107203897324E-4</v>
      </c>
      <c r="JA185" s="86">
        <f t="shared" si="557"/>
        <v>1.5581729804957747E-4</v>
      </c>
      <c r="JB185" s="86">
        <f t="shared" si="558"/>
        <v>1.2384324021162731E-4</v>
      </c>
      <c r="JC185" s="86">
        <f t="shared" si="559"/>
        <v>2.0285882387206011E-4</v>
      </c>
      <c r="JD185" s="86">
        <f t="shared" si="560"/>
        <v>5.7673205275887117E-5</v>
      </c>
      <c r="JE185" s="86">
        <f t="shared" si="561"/>
        <v>2.0280959458377509E-5</v>
      </c>
      <c r="JF185" s="86">
        <f t="shared" si="562"/>
        <v>3.093072599419529E-6</v>
      </c>
      <c r="JG185" s="86">
        <f t="shared" si="563"/>
        <v>8.4600442781687444E-6</v>
      </c>
      <c r="JH185" s="86">
        <f t="shared" si="564"/>
        <v>6.8568931623702617E-6</v>
      </c>
      <c r="JI185" s="86">
        <f t="shared" si="565"/>
        <v>1.3426735813218925E-5</v>
      </c>
      <c r="JJ185" s="86">
        <f t="shared" si="566"/>
        <v>4.074224900203805E-4</v>
      </c>
      <c r="JK185" s="86">
        <f t="shared" si="567"/>
        <v>2.1709175943075282E-3</v>
      </c>
      <c r="JL185" s="86">
        <f t="shared" si="568"/>
        <v>4.1314371619050133E-2</v>
      </c>
      <c r="JM185" s="86">
        <f t="shared" si="569"/>
        <v>0.29168761961700523</v>
      </c>
    </row>
    <row r="186" spans="2:273" x14ac:dyDescent="0.25">
      <c r="B186" s="2">
        <v>159</v>
      </c>
      <c r="C186" s="37">
        <v>88.144999999999996</v>
      </c>
      <c r="D186" s="37">
        <v>87.531999999999996</v>
      </c>
      <c r="E186" s="37">
        <v>86.066000000000003</v>
      </c>
      <c r="F186" s="37">
        <v>84.606999999999999</v>
      </c>
      <c r="G186" s="37">
        <v>84.016000000000005</v>
      </c>
      <c r="H186" s="37">
        <v>84.082999999999998</v>
      </c>
      <c r="I186" s="37">
        <v>85.275999999999996</v>
      </c>
      <c r="J186" s="37">
        <v>85.254000000000005</v>
      </c>
      <c r="K186" s="37">
        <v>86.271000000000001</v>
      </c>
      <c r="L186" s="37">
        <v>84.796999999999997</v>
      </c>
      <c r="M186" s="37">
        <v>85.5</v>
      </c>
      <c r="N186" s="37">
        <v>82.542000000000002</v>
      </c>
      <c r="O186" s="37">
        <v>87.016999999999996</v>
      </c>
      <c r="P186" s="37">
        <v>88.15</v>
      </c>
      <c r="Q186" s="37">
        <v>91.35</v>
      </c>
      <c r="S186" s="4">
        <f t="shared" si="441"/>
        <v>87.390533783615098</v>
      </c>
      <c r="T186" s="4">
        <f t="shared" si="442"/>
        <v>87.477796125797994</v>
      </c>
      <c r="U186" s="4">
        <f t="shared" si="443"/>
        <v>85.148413626110823</v>
      </c>
      <c r="V186" s="4">
        <f t="shared" si="444"/>
        <v>84.230348925563177</v>
      </c>
      <c r="W186" s="4">
        <f t="shared" si="445"/>
        <v>83.838131271336508</v>
      </c>
      <c r="X186" s="4">
        <f t="shared" si="446"/>
        <v>84.1471988577497</v>
      </c>
      <c r="Y186" s="4">
        <f t="shared" si="447"/>
        <v>85.611616714432799</v>
      </c>
      <c r="Z186" s="4">
        <f t="shared" si="448"/>
        <v>86.60523758996861</v>
      </c>
      <c r="AA186" s="4">
        <f t="shared" si="449"/>
        <v>86.380120212688723</v>
      </c>
      <c r="AB186" s="4">
        <f t="shared" si="450"/>
        <v>85.249261155893791</v>
      </c>
      <c r="AC186" s="4">
        <f t="shared" si="451"/>
        <v>84.624293626505775</v>
      </c>
      <c r="AD186" s="4">
        <f t="shared" si="452"/>
        <v>84.018734437466208</v>
      </c>
      <c r="AE186" s="4">
        <f t="shared" si="453"/>
        <v>86.263824560069153</v>
      </c>
      <c r="AF186" s="4">
        <f t="shared" si="454"/>
        <v>88.32455383721117</v>
      </c>
      <c r="AG186" s="4">
        <f t="shared" si="455"/>
        <v>92.251794891358784</v>
      </c>
      <c r="AI186" s="4">
        <f t="shared" si="456"/>
        <v>0.7544662163848983</v>
      </c>
      <c r="AJ186" s="4">
        <f t="shared" si="457"/>
        <v>5.4203874202002567E-2</v>
      </c>
      <c r="AK186" s="4">
        <f t="shared" si="458"/>
        <v>0.91758637388917919</v>
      </c>
      <c r="AL186" s="4">
        <f t="shared" si="459"/>
        <v>0.37665107443682189</v>
      </c>
      <c r="AM186" s="4">
        <f t="shared" si="460"/>
        <v>0.17786872866349768</v>
      </c>
      <c r="AN186" s="4">
        <f t="shared" si="461"/>
        <v>-6.4198857749701688E-2</v>
      </c>
      <c r="AO186" s="4">
        <f t="shared" si="462"/>
        <v>-0.33561671443280261</v>
      </c>
      <c r="AP186" s="4">
        <f t="shared" si="463"/>
        <v>-1.3512375899686049</v>
      </c>
      <c r="AQ186" s="4">
        <f t="shared" si="464"/>
        <v>-0.10912021268872252</v>
      </c>
      <c r="AR186" s="4">
        <f t="shared" si="465"/>
        <v>-0.4522611558937939</v>
      </c>
      <c r="AS186" s="4">
        <f t="shared" si="466"/>
        <v>0.87570637349422498</v>
      </c>
      <c r="AT186" s="4">
        <f t="shared" si="467"/>
        <v>-1.4767344374662059</v>
      </c>
      <c r="AU186" s="4">
        <f t="shared" si="468"/>
        <v>0.75317543993084257</v>
      </c>
      <c r="AV186" s="4">
        <f t="shared" si="570"/>
        <v>-0.17455383721116391</v>
      </c>
      <c r="AW186" s="4">
        <f t="shared" si="570"/>
        <v>-0.9017948913587901</v>
      </c>
      <c r="AY186" s="2">
        <f t="shared" si="520"/>
        <v>87.390533783615098</v>
      </c>
      <c r="AZ186" s="2">
        <f t="shared" si="571"/>
        <v>87.477796125323138</v>
      </c>
      <c r="BA186" s="2">
        <f t="shared" si="572"/>
        <v>85.148413625695341</v>
      </c>
      <c r="BB186" s="2">
        <f t="shared" si="573"/>
        <v>84.230348925283565</v>
      </c>
      <c r="BC186" s="2">
        <f t="shared" si="574"/>
        <v>83.838131270110665</v>
      </c>
      <c r="BD186" s="2">
        <f t="shared" si="575"/>
        <v>84.147198857701781</v>
      </c>
      <c r="BE186" s="2">
        <f t="shared" si="576"/>
        <v>85.611616714430298</v>
      </c>
      <c r="BF186" s="2">
        <f t="shared" si="577"/>
        <v>86.605237589968596</v>
      </c>
      <c r="BG186" s="2">
        <f t="shared" si="578"/>
        <v>86.380120212688368</v>
      </c>
      <c r="BH186" s="2">
        <f t="shared" si="579"/>
        <v>85.249261155893606</v>
      </c>
      <c r="BI186" s="2">
        <f t="shared" si="580"/>
        <v>84.62429362650461</v>
      </c>
      <c r="BJ186" s="2">
        <f t="shared" si="581"/>
        <v>84.018734422423535</v>
      </c>
      <c r="BK186" s="2">
        <f t="shared" si="582"/>
        <v>86.263823101569514</v>
      </c>
      <c r="BL186" s="2">
        <f t="shared" si="583"/>
        <v>88.318318149053667</v>
      </c>
      <c r="BM186" s="2">
        <f t="shared" si="584"/>
        <v>92.166032099441722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88.144999999999996</v>
      </c>
      <c r="CV186" s="2">
        <f t="shared" si="486"/>
        <v>87.531999999999996</v>
      </c>
      <c r="CW186" s="2">
        <f t="shared" si="487"/>
        <v>86.066000000000003</v>
      </c>
      <c r="CX186" s="2">
        <f t="shared" si="488"/>
        <v>84.606999999999999</v>
      </c>
      <c r="CY186" s="2">
        <f t="shared" si="489"/>
        <v>84.016000000000005</v>
      </c>
      <c r="CZ186" s="2">
        <f t="shared" si="490"/>
        <v>84.082999999999998</v>
      </c>
      <c r="DA186" s="2">
        <f t="shared" si="491"/>
        <v>85.275999999999996</v>
      </c>
      <c r="DB186" s="2">
        <f t="shared" si="492"/>
        <v>85.254000000000005</v>
      </c>
      <c r="DC186" s="2">
        <f t="shared" si="493"/>
        <v>86.271000000000001</v>
      </c>
      <c r="DD186" s="2">
        <f t="shared" si="494"/>
        <v>84.796999999999997</v>
      </c>
      <c r="DE186" s="2">
        <f t="shared" si="495"/>
        <v>85.5</v>
      </c>
      <c r="DF186" s="2">
        <f t="shared" si="496"/>
        <v>82.542000000000002</v>
      </c>
      <c r="DG186" s="2">
        <f t="shared" si="497"/>
        <v>87.016999999999996</v>
      </c>
      <c r="DH186" s="2" t="str">
        <f t="shared" si="498"/>
        <v/>
      </c>
      <c r="DI186" s="2" t="str">
        <f t="shared" si="499"/>
        <v/>
      </c>
      <c r="DK186" s="2">
        <f t="shared" si="500"/>
        <v>121.63050742240216</v>
      </c>
      <c r="DL186" s="2">
        <f t="shared" si="585"/>
        <v>107.45009181184669</v>
      </c>
      <c r="DM186" s="2">
        <f t="shared" si="585"/>
        <v>114.46156187766715</v>
      </c>
      <c r="DN186" s="2">
        <f t="shared" si="585"/>
        <v>105.26109554655872</v>
      </c>
      <c r="DO186" s="2">
        <f t="shared" si="585"/>
        <v>110.73763048473575</v>
      </c>
      <c r="DP186" s="2">
        <f t="shared" si="585"/>
        <v>119.37198215358217</v>
      </c>
      <c r="DQ186" s="2">
        <f t="shared" si="585"/>
        <v>117.11835462184872</v>
      </c>
      <c r="DR186" s="2">
        <f t="shared" si="585"/>
        <v>116.9861781512605</v>
      </c>
      <c r="DS186" s="2">
        <f t="shared" si="585"/>
        <v>109.78203878163878</v>
      </c>
      <c r="DT186" s="2">
        <f t="shared" si="585"/>
        <v>108.67865679965676</v>
      </c>
      <c r="DU186" s="2">
        <f t="shared" si="585"/>
        <v>115.46488923208925</v>
      </c>
      <c r="DV186" s="2">
        <f t="shared" si="585"/>
        <v>109.89260123281176</v>
      </c>
      <c r="DW186" s="2">
        <f t="shared" si="585"/>
        <v>116.25205635189846</v>
      </c>
      <c r="DX186" s="2">
        <f t="shared" si="585"/>
        <v>133.13427150496562</v>
      </c>
      <c r="DY186" s="2">
        <f t="shared" si="585"/>
        <v>121.36699211876837</v>
      </c>
      <c r="EA186" s="2">
        <f t="shared" si="440"/>
        <v>86.893281071496233</v>
      </c>
      <c r="EB186" s="2">
        <f t="shared" si="502"/>
        <v>86.002053582179414</v>
      </c>
      <c r="EC186" s="2">
        <f t="shared" si="503"/>
        <v>84.040577275873602</v>
      </c>
      <c r="ED186" s="2">
        <f t="shared" si="504"/>
        <v>82.351142598741589</v>
      </c>
      <c r="EE186" s="2">
        <f t="shared" si="505"/>
        <v>82.841262121025906</v>
      </c>
      <c r="EF186" s="2">
        <f t="shared" si="506"/>
        <v>83.712662842012321</v>
      </c>
      <c r="EG186" s="2">
        <f t="shared" si="507"/>
        <v>85.9098014825869</v>
      </c>
      <c r="EH186" s="2">
        <f t="shared" si="508"/>
        <v>86.535272986707298</v>
      </c>
      <c r="EI186" s="2">
        <f t="shared" si="509"/>
        <v>86.632713471931027</v>
      </c>
      <c r="EJ186" s="2">
        <f t="shared" si="510"/>
        <v>85.002567728790837</v>
      </c>
      <c r="EK186" s="2">
        <f t="shared" si="511"/>
        <v>84.280932712308939</v>
      </c>
      <c r="EL186" s="2">
        <f t="shared" si="512"/>
        <v>83.64472504846583</v>
      </c>
      <c r="EM186" s="2">
        <f t="shared" si="513"/>
        <v>86.760928421017439</v>
      </c>
      <c r="EN186" s="2">
        <f t="shared" si="514"/>
        <v>87.998849703682126</v>
      </c>
      <c r="EO186" s="2">
        <f t="shared" si="515"/>
        <v>92.977269947950148</v>
      </c>
      <c r="EQ186" s="2">
        <f t="shared" si="516"/>
        <v>87.525227069293692</v>
      </c>
      <c r="ER186" s="2">
        <f t="shared" si="586"/>
        <v>87.759906877811233</v>
      </c>
      <c r="ES186" s="2">
        <f t="shared" si="586"/>
        <v>85.397931069018085</v>
      </c>
      <c r="ET186" s="2">
        <f t="shared" si="586"/>
        <v>84.660031318367089</v>
      </c>
      <c r="EU186" s="2">
        <f t="shared" si="586"/>
        <v>84.067198824123736</v>
      </c>
      <c r="EV186" s="2">
        <f t="shared" si="586"/>
        <v>84.235110053562465</v>
      </c>
      <c r="EW186" s="2">
        <f t="shared" si="586"/>
        <v>85.545961424571033</v>
      </c>
      <c r="EX186" s="2">
        <f t="shared" si="586"/>
        <v>86.617036763872477</v>
      </c>
      <c r="EY186" s="2">
        <f t="shared" si="586"/>
        <v>86.334514166465681</v>
      </c>
      <c r="EZ186" s="2">
        <f t="shared" si="586"/>
        <v>85.294424098333195</v>
      </c>
      <c r="FA186" s="2">
        <f t="shared" si="586"/>
        <v>84.692464603948508</v>
      </c>
      <c r="FB186" s="2">
        <f t="shared" si="586"/>
        <v>84.112569183807651</v>
      </c>
      <c r="FC186" s="2">
        <f t="shared" si="586"/>
        <v>86.119757941413226</v>
      </c>
      <c r="FD186" s="2">
        <f t="shared" si="586"/>
        <v>88.42344513788305</v>
      </c>
      <c r="FE186" s="2">
        <f t="shared" si="586"/>
        <v>91.916020156172621</v>
      </c>
      <c r="FG186" s="2">
        <f t="shared" si="518"/>
        <v>0.99998344531534422</v>
      </c>
      <c r="FH186" s="2">
        <f t="shared" si="587"/>
        <v>0.99998113932460997</v>
      </c>
      <c r="FI186" s="2">
        <f t="shared" si="587"/>
        <v>0.99997888111440214</v>
      </c>
      <c r="FJ186" s="2">
        <f t="shared" si="587"/>
        <v>0.99997929161822408</v>
      </c>
      <c r="FK186" s="2">
        <f t="shared" si="587"/>
        <v>0.9999799856175593</v>
      </c>
      <c r="FL186" s="2">
        <f t="shared" si="587"/>
        <v>0.99997913397835192</v>
      </c>
      <c r="FM186" s="2">
        <f t="shared" si="587"/>
        <v>0.99997622976145528</v>
      </c>
      <c r="FN186" s="2">
        <f t="shared" si="587"/>
        <v>0.99997854507058781</v>
      </c>
      <c r="FO186" s="2">
        <f t="shared" si="587"/>
        <v>0.99997779695616318</v>
      </c>
      <c r="FP186" s="2">
        <f t="shared" si="587"/>
        <v>0.99997812765862371</v>
      </c>
      <c r="FQ186" s="2">
        <f t="shared" si="587"/>
        <v>0.99997868702495907</v>
      </c>
      <c r="FR186" s="2">
        <f t="shared" si="587"/>
        <v>0.99997808128844801</v>
      </c>
      <c r="FS186" s="2">
        <f t="shared" si="587"/>
        <v>0.99997805380266203</v>
      </c>
      <c r="FT186" s="2">
        <f t="shared" si="587"/>
        <v>0.99997605911547727</v>
      </c>
      <c r="FU186" s="2">
        <f t="shared" si="587"/>
        <v>0.9999761183749859</v>
      </c>
      <c r="FW186" s="2">
        <f t="shared" si="536"/>
        <v>0.78594951154353587</v>
      </c>
      <c r="FX186" s="2">
        <f t="shared" si="588"/>
        <v>0.83928392791540829</v>
      </c>
      <c r="FY186" s="2">
        <f t="shared" si="589"/>
        <v>0.8157002972402625</v>
      </c>
      <c r="FZ186" s="2">
        <f t="shared" si="590"/>
        <v>0.81369529961348641</v>
      </c>
      <c r="GA186" s="2">
        <f t="shared" si="591"/>
        <v>0.81269352486309721</v>
      </c>
      <c r="GB186" s="2">
        <f t="shared" si="592"/>
        <v>0.83030770950743715</v>
      </c>
      <c r="GC186" s="2">
        <f t="shared" si="593"/>
        <v>0.82158793767652349</v>
      </c>
      <c r="GD186" s="2">
        <f t="shared" si="594"/>
        <v>0.84770155738324549</v>
      </c>
      <c r="GE186" s="2">
        <f t="shared" si="595"/>
        <v>0.84878549375669132</v>
      </c>
      <c r="GF186" s="2">
        <f t="shared" si="596"/>
        <v>0.84348193594735366</v>
      </c>
      <c r="GG186" s="2">
        <f t="shared" si="597"/>
        <v>0.83273325414308497</v>
      </c>
      <c r="GH186" s="2">
        <f t="shared" si="598"/>
        <v>0.79820184997708332</v>
      </c>
      <c r="GI186" s="2">
        <f t="shared" si="599"/>
        <v>0.77631855082983703</v>
      </c>
      <c r="GJ186" s="2">
        <f t="shared" si="600"/>
        <v>0.7498617220166508</v>
      </c>
      <c r="GK186" s="2">
        <f t="shared" si="601"/>
        <v>0.76505630201128194</v>
      </c>
      <c r="GM186" s="86">
        <f t="shared" si="537"/>
        <v>0</v>
      </c>
      <c r="GN186" s="86">
        <f t="shared" si="602"/>
        <v>5.5259277252961877E-262</v>
      </c>
      <c r="GO186" s="86">
        <f t="shared" si="603"/>
        <v>8.2060254505304773E-249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2.8980852832761346E-306</v>
      </c>
      <c r="GV186" s="86">
        <f t="shared" si="610"/>
        <v>2.6103420489174414E-270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8.8190523152188739E-228</v>
      </c>
      <c r="HD186" s="86">
        <f t="shared" si="616"/>
        <v>3.424085947536436E-236</v>
      </c>
      <c r="HE186" s="86">
        <f t="shared" si="617"/>
        <v>3.4016417677166765E-223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5.2753179545832123E-271</v>
      </c>
      <c r="HJ186" s="86">
        <f t="shared" si="622"/>
        <v>0</v>
      </c>
      <c r="HK186" s="86">
        <f t="shared" si="623"/>
        <v>0</v>
      </c>
      <c r="HL186" s="86">
        <f t="shared" si="624"/>
        <v>4.1687657284779437E-239</v>
      </c>
      <c r="HM186" s="86">
        <f t="shared" si="625"/>
        <v>0</v>
      </c>
      <c r="HN186" s="86">
        <f t="shared" si="626"/>
        <v>1.6627293399153781E-296</v>
      </c>
      <c r="HO186" s="86">
        <f t="shared" si="627"/>
        <v>6.3050169600578352E-242</v>
      </c>
      <c r="HP186" s="86">
        <f t="shared" si="628"/>
        <v>5.1732296894401786E-285</v>
      </c>
      <c r="HQ186" s="86">
        <f t="shared" si="629"/>
        <v>0</v>
      </c>
      <c r="HS186" s="86">
        <f t="shared" si="539"/>
        <v>1.3754457498428287E-41</v>
      </c>
      <c r="HT186" s="86">
        <f t="shared" si="630"/>
        <v>6.8223239413299504E-44</v>
      </c>
      <c r="HU186" s="86">
        <f t="shared" si="631"/>
        <v>1.4864819446609621E-53</v>
      </c>
      <c r="HV186" s="86">
        <f t="shared" si="632"/>
        <v>1.733030417481465E-56</v>
      </c>
      <c r="HW186" s="86">
        <f t="shared" si="633"/>
        <v>2.4806847365665044E-54</v>
      </c>
      <c r="HX186" s="86">
        <f t="shared" si="634"/>
        <v>9.9604459909660279E-56</v>
      </c>
      <c r="HY186" s="86">
        <f t="shared" si="635"/>
        <v>4.9174867955003417E-67</v>
      </c>
      <c r="HZ186" s="86">
        <f t="shared" si="636"/>
        <v>1.673501017669113E-65</v>
      </c>
      <c r="IA186" s="86">
        <f t="shared" si="637"/>
        <v>3.1781238574904248E-59</v>
      </c>
      <c r="IB186" s="86">
        <f t="shared" si="638"/>
        <v>1.2976964864304083E-62</v>
      </c>
      <c r="IC186" s="86">
        <f t="shared" si="639"/>
        <v>8.169229505556489E-64</v>
      </c>
      <c r="ID186" s="86">
        <f t="shared" si="640"/>
        <v>4.2289904632435203E-54</v>
      </c>
      <c r="IE186" s="86">
        <f t="shared" si="641"/>
        <v>5.5816345850741009E-48</v>
      </c>
      <c r="IF186" s="86">
        <f t="shared" si="642"/>
        <v>1.8792847898781776E-35</v>
      </c>
      <c r="IG186" s="86">
        <f t="shared" si="643"/>
        <v>2.8983349393004015E-36</v>
      </c>
      <c r="II186" s="86">
        <f t="shared" si="540"/>
        <v>1.5471003292863994E-3</v>
      </c>
      <c r="IJ186" s="86">
        <f t="shared" si="541"/>
        <v>6.9647197084634195E-5</v>
      </c>
      <c r="IK186" s="86">
        <f t="shared" si="542"/>
        <v>5.5488383595124809E-5</v>
      </c>
      <c r="IL186" s="86">
        <f t="shared" si="543"/>
        <v>4.2366140021258606E-5</v>
      </c>
      <c r="IM186" s="86">
        <f t="shared" si="544"/>
        <v>7.3638351768731062E-5</v>
      </c>
      <c r="IN186" s="86">
        <f t="shared" si="545"/>
        <v>1.956384928683394E-5</v>
      </c>
      <c r="IO186" s="86">
        <f t="shared" si="546"/>
        <v>5.7520769083440962E-6</v>
      </c>
      <c r="IP186" s="86">
        <f t="shared" si="547"/>
        <v>8.265580060114561E-7</v>
      </c>
      <c r="IQ186" s="86">
        <f t="shared" si="548"/>
        <v>2.5465802717725885E-6</v>
      </c>
      <c r="IR186" s="86">
        <f t="shared" si="549"/>
        <v>1.9525772705274585E-6</v>
      </c>
      <c r="IS186" s="86">
        <f t="shared" si="550"/>
        <v>3.87422176154622E-6</v>
      </c>
      <c r="IT186" s="86">
        <f t="shared" si="551"/>
        <v>1.512456582193364E-4</v>
      </c>
      <c r="IU186" s="86">
        <f t="shared" si="552"/>
        <v>9.3013971492443516E-4</v>
      </c>
      <c r="IV186" s="86">
        <f t="shared" si="553"/>
        <v>2.5984753852982479E-2</v>
      </c>
      <c r="IW186" s="86">
        <f t="shared" si="554"/>
        <v>0.25308862531034709</v>
      </c>
      <c r="IY186" s="86">
        <f t="shared" si="555"/>
        <v>1.5471003292863994E-3</v>
      </c>
      <c r="IZ186" s="86">
        <f t="shared" si="556"/>
        <v>6.9647197084634195E-5</v>
      </c>
      <c r="JA186" s="86">
        <f t="shared" si="557"/>
        <v>5.5488383595124809E-5</v>
      </c>
      <c r="JB186" s="86">
        <f t="shared" si="558"/>
        <v>4.2366140021258606E-5</v>
      </c>
      <c r="JC186" s="86">
        <f t="shared" si="559"/>
        <v>7.3638351768731062E-5</v>
      </c>
      <c r="JD186" s="86">
        <f t="shared" si="560"/>
        <v>1.956384928683394E-5</v>
      </c>
      <c r="JE186" s="86">
        <f t="shared" si="561"/>
        <v>5.7520769083440962E-6</v>
      </c>
      <c r="JF186" s="86">
        <f t="shared" si="562"/>
        <v>8.265580060114561E-7</v>
      </c>
      <c r="JG186" s="86">
        <f t="shared" si="563"/>
        <v>2.5465802717725885E-6</v>
      </c>
      <c r="JH186" s="86">
        <f t="shared" si="564"/>
        <v>1.9525772705274585E-6</v>
      </c>
      <c r="JI186" s="86">
        <f t="shared" si="565"/>
        <v>3.87422176154622E-6</v>
      </c>
      <c r="JJ186" s="86">
        <f t="shared" si="566"/>
        <v>1.512456582193364E-4</v>
      </c>
      <c r="JK186" s="86">
        <f t="shared" si="567"/>
        <v>9.3013971492443516E-4</v>
      </c>
      <c r="JL186" s="86">
        <f t="shared" si="568"/>
        <v>2.5984753852982479E-2</v>
      </c>
      <c r="JM186" s="86">
        <f t="shared" si="569"/>
        <v>0.25308862531034709</v>
      </c>
    </row>
    <row r="187" spans="2:273" x14ac:dyDescent="0.25">
      <c r="B187" s="2">
        <v>160</v>
      </c>
      <c r="C187" s="37">
        <v>86.225999999999999</v>
      </c>
      <c r="D187" s="37">
        <v>87.225999999999999</v>
      </c>
      <c r="E187" s="37">
        <v>85.573999999999998</v>
      </c>
      <c r="F187" s="37">
        <v>83.738</v>
      </c>
      <c r="G187" s="37">
        <v>79.573999999999998</v>
      </c>
      <c r="H187" s="37">
        <v>85.816999999999993</v>
      </c>
      <c r="I187" s="37">
        <v>84.983000000000004</v>
      </c>
      <c r="J187" s="37">
        <v>87.558999999999997</v>
      </c>
      <c r="K187" s="37">
        <v>85.661000000000001</v>
      </c>
      <c r="L187" s="37">
        <v>85</v>
      </c>
      <c r="M187" s="37">
        <v>85.516999999999996</v>
      </c>
      <c r="N187" s="37">
        <v>86.355999999999995</v>
      </c>
      <c r="O187" s="37">
        <v>86.677999999999997</v>
      </c>
      <c r="P187" s="37">
        <v>87.483000000000004</v>
      </c>
      <c r="Q187" s="37">
        <v>90.45</v>
      </c>
      <c r="S187" s="4">
        <f t="shared" si="441"/>
        <v>87.263014266293212</v>
      </c>
      <c r="T187" s="4">
        <f t="shared" si="442"/>
        <v>87.354982997527742</v>
      </c>
      <c r="U187" s="4">
        <f t="shared" si="443"/>
        <v>85.013299970819475</v>
      </c>
      <c r="V187" s="4">
        <f t="shared" si="444"/>
        <v>84.13371648257484</v>
      </c>
      <c r="W187" s="4">
        <f t="shared" si="445"/>
        <v>83.715799509614499</v>
      </c>
      <c r="X187" s="4">
        <f t="shared" si="446"/>
        <v>84.003231891394179</v>
      </c>
      <c r="Y187" s="4">
        <f t="shared" si="447"/>
        <v>85.475952374501489</v>
      </c>
      <c r="Z187" s="4">
        <f t="shared" si="448"/>
        <v>86.479784221707973</v>
      </c>
      <c r="AA187" s="4">
        <f t="shared" si="449"/>
        <v>86.264978023585925</v>
      </c>
      <c r="AB187" s="4">
        <f t="shared" si="450"/>
        <v>85.113279678958008</v>
      </c>
      <c r="AC187" s="4">
        <f t="shared" si="451"/>
        <v>84.502082492362362</v>
      </c>
      <c r="AD187" s="4">
        <f t="shared" si="452"/>
        <v>83.898325162047612</v>
      </c>
      <c r="AE187" s="4">
        <f t="shared" si="453"/>
        <v>86.126932536573904</v>
      </c>
      <c r="AF187" s="4">
        <f t="shared" si="454"/>
        <v>88.204289442379121</v>
      </c>
      <c r="AG187" s="4">
        <f t="shared" si="455"/>
        <v>92.078189922188855</v>
      </c>
      <c r="AI187" s="4">
        <f t="shared" si="456"/>
        <v>-1.0370142662932125</v>
      </c>
      <c r="AJ187" s="4">
        <f t="shared" si="457"/>
        <v>-0.12898299752774278</v>
      </c>
      <c r="AK187" s="4">
        <f t="shared" si="458"/>
        <v>0.56070002918052353</v>
      </c>
      <c r="AL187" s="4">
        <f t="shared" si="459"/>
        <v>-0.39571648257484071</v>
      </c>
      <c r="AM187" s="4">
        <f t="shared" si="460"/>
        <v>-4.1417995096145006</v>
      </c>
      <c r="AN187" s="4">
        <f t="shared" si="461"/>
        <v>1.8137681086058137</v>
      </c>
      <c r="AO187" s="4">
        <f t="shared" si="462"/>
        <v>-0.49295237450148477</v>
      </c>
      <c r="AP187" s="4">
        <f t="shared" si="463"/>
        <v>1.0792157782920242</v>
      </c>
      <c r="AQ187" s="4">
        <f t="shared" si="464"/>
        <v>-0.60397802358592401</v>
      </c>
      <c r="AR187" s="4">
        <f t="shared" si="465"/>
        <v>-0.11327967895800839</v>
      </c>
      <c r="AS187" s="4">
        <f t="shared" si="466"/>
        <v>1.0149175076376338</v>
      </c>
      <c r="AT187" s="4">
        <f t="shared" si="467"/>
        <v>2.4576748379523821</v>
      </c>
      <c r="AU187" s="4">
        <f t="shared" si="468"/>
        <v>0.5510674634260937</v>
      </c>
      <c r="AV187" s="4">
        <f t="shared" ref="AV187:AW202" si="644">IF(OR($B187 &lt; P$230, $B187 &gt; P$233), 0, P187-AF187)</f>
        <v>-0.72128944237911696</v>
      </c>
      <c r="AW187" s="4">
        <f t="shared" si="644"/>
        <v>-1.6281899221888523</v>
      </c>
      <c r="AY187" s="2">
        <f t="shared" si="520"/>
        <v>87.263014266293212</v>
      </c>
      <c r="AZ187" s="2">
        <f t="shared" si="571"/>
        <v>87.354982997486317</v>
      </c>
      <c r="BA187" s="2">
        <f t="shared" si="572"/>
        <v>85.01329997079398</v>
      </c>
      <c r="BB187" s="2">
        <f t="shared" si="573"/>
        <v>84.133716482559521</v>
      </c>
      <c r="BC187" s="2">
        <f t="shared" si="574"/>
        <v>83.715799509535202</v>
      </c>
      <c r="BD187" s="2">
        <f t="shared" si="575"/>
        <v>84.003231891391593</v>
      </c>
      <c r="BE187" s="2">
        <f t="shared" si="576"/>
        <v>85.475952374501404</v>
      </c>
      <c r="BF187" s="2">
        <f t="shared" si="577"/>
        <v>86.479784221707973</v>
      </c>
      <c r="BG187" s="2">
        <f t="shared" si="578"/>
        <v>86.264978023585911</v>
      </c>
      <c r="BH187" s="2">
        <f t="shared" si="579"/>
        <v>85.113279678958008</v>
      </c>
      <c r="BI187" s="2">
        <f t="shared" si="580"/>
        <v>84.502082492362319</v>
      </c>
      <c r="BJ187" s="2">
        <f t="shared" si="581"/>
        <v>83.898325161015947</v>
      </c>
      <c r="BK187" s="2">
        <f t="shared" si="582"/>
        <v>86.126932387682672</v>
      </c>
      <c r="BL187" s="2">
        <f t="shared" si="583"/>
        <v>88.202591658319449</v>
      </c>
      <c r="BM187" s="2">
        <f t="shared" si="584"/>
        <v>92.045217898877354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86.225999999999999</v>
      </c>
      <c r="CV187" s="2">
        <f t="shared" si="486"/>
        <v>87.225999999999999</v>
      </c>
      <c r="CW187" s="2">
        <f t="shared" si="487"/>
        <v>85.573999999999998</v>
      </c>
      <c r="CX187" s="2">
        <f t="shared" si="488"/>
        <v>83.738</v>
      </c>
      <c r="CY187" s="2">
        <f t="shared" si="489"/>
        <v>79.573999999999998</v>
      </c>
      <c r="CZ187" s="2">
        <f t="shared" si="490"/>
        <v>85.816999999999993</v>
      </c>
      <c r="DA187" s="2">
        <f t="shared" si="491"/>
        <v>84.983000000000004</v>
      </c>
      <c r="DB187" s="2">
        <f t="shared" si="492"/>
        <v>87.558999999999997</v>
      </c>
      <c r="DC187" s="2">
        <f t="shared" si="493"/>
        <v>85.661000000000001</v>
      </c>
      <c r="DD187" s="2">
        <f t="shared" si="494"/>
        <v>85</v>
      </c>
      <c r="DE187" s="2">
        <f t="shared" si="495"/>
        <v>85.516999999999996</v>
      </c>
      <c r="DF187" s="2">
        <f t="shared" si="496"/>
        <v>86.355999999999995</v>
      </c>
      <c r="DG187" s="2">
        <f t="shared" si="497"/>
        <v>86.677999999999997</v>
      </c>
      <c r="DH187" s="2" t="str">
        <f t="shared" si="498"/>
        <v/>
      </c>
      <c r="DI187" s="2" t="str">
        <f t="shared" si="499"/>
        <v/>
      </c>
      <c r="DK187" s="2">
        <f t="shared" si="500"/>
        <v>121.70938778677464</v>
      </c>
      <c r="DL187" s="2">
        <f t="shared" ref="DL187:DY202" si="645">BP$228*$B187+BP$229</f>
        <v>107.45321951219512</v>
      </c>
      <c r="DM187" s="2">
        <f t="shared" si="645"/>
        <v>114.54398107013898</v>
      </c>
      <c r="DN187" s="2">
        <f t="shared" si="645"/>
        <v>105.29335789473686</v>
      </c>
      <c r="DO187" s="2">
        <f t="shared" si="645"/>
        <v>110.81019411314148</v>
      </c>
      <c r="DP187" s="2">
        <f t="shared" si="645"/>
        <v>119.49386066066069</v>
      </c>
      <c r="DQ187" s="2">
        <f t="shared" si="645"/>
        <v>117.22464873949579</v>
      </c>
      <c r="DR187" s="2">
        <f t="shared" si="645"/>
        <v>117.0897619047619</v>
      </c>
      <c r="DS187" s="2">
        <f t="shared" si="645"/>
        <v>109.83801098241098</v>
      </c>
      <c r="DT187" s="2">
        <f t="shared" si="645"/>
        <v>108.72769219219215</v>
      </c>
      <c r="DU187" s="2">
        <f t="shared" si="645"/>
        <v>115.57009669669671</v>
      </c>
      <c r="DV187" s="2">
        <f t="shared" si="645"/>
        <v>109.96464698909435</v>
      </c>
      <c r="DW187" s="2">
        <f t="shared" si="645"/>
        <v>116.3696372688478</v>
      </c>
      <c r="DX187" s="2">
        <f t="shared" si="645"/>
        <v>133.3554872421696</v>
      </c>
      <c r="DY187" s="2">
        <f t="shared" si="645"/>
        <v>121.47925054985342</v>
      </c>
      <c r="EA187" s="2">
        <f t="shared" si="440"/>
        <v>86.746915969571432</v>
      </c>
      <c r="EB187" s="2">
        <f t="shared" si="502"/>
        <v>85.832017373355114</v>
      </c>
      <c r="EC187" s="2">
        <f t="shared" si="503"/>
        <v>83.866781532636253</v>
      </c>
      <c r="ED187" s="2">
        <f t="shared" si="504"/>
        <v>82.188970471194722</v>
      </c>
      <c r="EE187" s="2">
        <f t="shared" si="505"/>
        <v>82.684374670882349</v>
      </c>
      <c r="EF187" s="2">
        <f t="shared" si="506"/>
        <v>83.554365401588669</v>
      </c>
      <c r="EG187" s="2">
        <f t="shared" si="507"/>
        <v>85.784456826455028</v>
      </c>
      <c r="EH187" s="2">
        <f t="shared" si="508"/>
        <v>86.407301788237717</v>
      </c>
      <c r="EI187" s="2">
        <f t="shared" si="509"/>
        <v>86.525556509609672</v>
      </c>
      <c r="EJ187" s="2">
        <f t="shared" si="510"/>
        <v>84.858291575139404</v>
      </c>
      <c r="EK187" s="2">
        <f t="shared" si="511"/>
        <v>84.14750099484489</v>
      </c>
      <c r="EL187" s="2">
        <f t="shared" si="512"/>
        <v>83.510593783006911</v>
      </c>
      <c r="EM187" s="2">
        <f t="shared" si="513"/>
        <v>86.643579717895577</v>
      </c>
      <c r="EN187" s="2">
        <f t="shared" si="514"/>
        <v>87.870600796657939</v>
      </c>
      <c r="EO187" s="2">
        <f t="shared" si="515"/>
        <v>92.886747582388608</v>
      </c>
      <c r="EQ187" s="2">
        <f t="shared" si="516"/>
        <v>87.390545244096913</v>
      </c>
      <c r="ER187" s="2">
        <f t="shared" ref="ER187:FE202" si="646">CV$228*$B187+CV$229</f>
        <v>87.620520944033018</v>
      </c>
      <c r="ES187" s="2">
        <f t="shared" si="646"/>
        <v>85.24883911604617</v>
      </c>
      <c r="ET187" s="2">
        <f t="shared" si="646"/>
        <v>84.539281438647762</v>
      </c>
      <c r="EU187" s="2">
        <f t="shared" si="646"/>
        <v>83.931980351903007</v>
      </c>
      <c r="EV187" s="2">
        <f t="shared" si="646"/>
        <v>84.086084790566815</v>
      </c>
      <c r="EW187" s="2">
        <f t="shared" si="646"/>
        <v>85.414037156572135</v>
      </c>
      <c r="EX187" s="2">
        <f t="shared" si="646"/>
        <v>86.49096189292986</v>
      </c>
      <c r="EY187" s="2">
        <f t="shared" si="646"/>
        <v>86.222090895653579</v>
      </c>
      <c r="EZ187" s="2">
        <f t="shared" si="646"/>
        <v>85.155875718165845</v>
      </c>
      <c r="FA187" s="2">
        <f t="shared" si="646"/>
        <v>84.566315893785372</v>
      </c>
      <c r="FB187" s="2">
        <f t="shared" si="646"/>
        <v>83.987073973889366</v>
      </c>
      <c r="FC187" s="2">
        <f t="shared" si="646"/>
        <v>85.990417203239033</v>
      </c>
      <c r="FD187" s="2">
        <f t="shared" si="646"/>
        <v>88.302297250859112</v>
      </c>
      <c r="FE187" s="2">
        <f t="shared" si="646"/>
        <v>91.808731440680901</v>
      </c>
      <c r="FG187" s="2">
        <f t="shared" si="518"/>
        <v>0.99998490192615941</v>
      </c>
      <c r="FH187" s="2">
        <f t="shared" ref="FH187:FU202" si="647">POWER(10,($B187-D$231)/D$229)/(1+POWER(10,($B187-D$231)/D$229))</f>
        <v>0.99998279883106078</v>
      </c>
      <c r="FI187" s="2">
        <f t="shared" si="647"/>
        <v>0.99998073931162879</v>
      </c>
      <c r="FJ187" s="2">
        <f t="shared" si="647"/>
        <v>0.99998111369694187</v>
      </c>
      <c r="FK187" s="2">
        <f t="shared" si="647"/>
        <v>0.99998174663412598</v>
      </c>
      <c r="FL187" s="2">
        <f t="shared" si="647"/>
        <v>0.9999809699271438</v>
      </c>
      <c r="FM187" s="2">
        <f t="shared" si="647"/>
        <v>0.99997832123945152</v>
      </c>
      <c r="FN187" s="2">
        <f t="shared" si="647"/>
        <v>0.99998043283487958</v>
      </c>
      <c r="FO187" s="2">
        <f t="shared" si="647"/>
        <v>0.99997975054379429</v>
      </c>
      <c r="FP187" s="2">
        <f t="shared" si="647"/>
        <v>0.9999800521491925</v>
      </c>
      <c r="FQ187" s="2">
        <f t="shared" si="647"/>
        <v>0.999980562299292</v>
      </c>
      <c r="FR187" s="2">
        <f t="shared" si="647"/>
        <v>0.99998000985892666</v>
      </c>
      <c r="FS187" s="2">
        <f t="shared" si="647"/>
        <v>0.99997998479149519</v>
      </c>
      <c r="FT187" s="2">
        <f t="shared" si="647"/>
        <v>0.99997816560781649</v>
      </c>
      <c r="FU187" s="2">
        <f t="shared" si="647"/>
        <v>0.99997821965335809</v>
      </c>
      <c r="FW187" s="2">
        <f t="shared" si="536"/>
        <v>0.80103632812654102</v>
      </c>
      <c r="FX187" s="2">
        <f t="shared" si="588"/>
        <v>0.85132271421936689</v>
      </c>
      <c r="FY187" s="2">
        <f t="shared" si="589"/>
        <v>0.82914604133209602</v>
      </c>
      <c r="FZ187" s="2">
        <f t="shared" si="590"/>
        <v>0.82725634259747949</v>
      </c>
      <c r="GA187" s="2">
        <f t="shared" si="591"/>
        <v>0.82631192167759626</v>
      </c>
      <c r="GB187" s="2">
        <f t="shared" si="592"/>
        <v>0.8428930143981449</v>
      </c>
      <c r="GC187" s="2">
        <f t="shared" si="593"/>
        <v>0.83469119348725851</v>
      </c>
      <c r="GD187" s="2">
        <f t="shared" si="594"/>
        <v>0.85921557200249987</v>
      </c>
      <c r="GE187" s="2">
        <f t="shared" si="595"/>
        <v>0.86023107246485264</v>
      </c>
      <c r="GF187" s="2">
        <f t="shared" si="596"/>
        <v>0.85526049200012189</v>
      </c>
      <c r="GG187" s="2">
        <f t="shared" si="597"/>
        <v>0.8451722118821301</v>
      </c>
      <c r="GH187" s="2">
        <f t="shared" si="598"/>
        <v>0.81263096590933459</v>
      </c>
      <c r="GI187" s="2">
        <f t="shared" si="599"/>
        <v>0.7919044523318981</v>
      </c>
      <c r="GJ187" s="2">
        <f t="shared" si="600"/>
        <v>0.76673719135571716</v>
      </c>
      <c r="GK187" s="2">
        <f t="shared" si="601"/>
        <v>0.78120577749715026</v>
      </c>
      <c r="GM187" s="86">
        <f t="shared" si="537"/>
        <v>0</v>
      </c>
      <c r="GN187" s="86">
        <f t="shared" si="602"/>
        <v>2.8034044805271588E-267</v>
      </c>
      <c r="GO187" s="86">
        <f t="shared" si="603"/>
        <v>8.3709841715018738E-254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1.0247107185062109E-275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1.2242506775014315E-233</v>
      </c>
      <c r="HD187" s="86">
        <f t="shared" si="616"/>
        <v>2.5522729599965362E-242</v>
      </c>
      <c r="HE187" s="86">
        <f t="shared" si="617"/>
        <v>6.6971836657587878E-229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6.260272170027411E-278</v>
      </c>
      <c r="HJ187" s="86">
        <f t="shared" si="622"/>
        <v>0</v>
      </c>
      <c r="HK187" s="86">
        <f t="shared" si="623"/>
        <v>0</v>
      </c>
      <c r="HL187" s="86">
        <f t="shared" si="624"/>
        <v>3.840432018912673E-245</v>
      </c>
      <c r="HM187" s="86">
        <f t="shared" si="625"/>
        <v>0</v>
      </c>
      <c r="HN187" s="86">
        <f t="shared" si="626"/>
        <v>3.9034943030838767E-304</v>
      </c>
      <c r="HO187" s="86">
        <f t="shared" si="627"/>
        <v>3.353383752099344E-248</v>
      </c>
      <c r="HP187" s="86">
        <f t="shared" si="628"/>
        <v>2.274450896251845E-292</v>
      </c>
      <c r="HQ187" s="86">
        <f t="shared" si="629"/>
        <v>0</v>
      </c>
      <c r="HS187" s="86">
        <f t="shared" si="539"/>
        <v>1.6409196245728273E-43</v>
      </c>
      <c r="HT187" s="86">
        <f t="shared" si="630"/>
        <v>7.5777154043743645E-46</v>
      </c>
      <c r="HU187" s="86">
        <f t="shared" si="631"/>
        <v>5.4131803218556173E-56</v>
      </c>
      <c r="HV187" s="86">
        <f t="shared" si="632"/>
        <v>4.6826262022752613E-59</v>
      </c>
      <c r="HW187" s="86">
        <f t="shared" si="633"/>
        <v>8.8343584823260061E-57</v>
      </c>
      <c r="HX187" s="86">
        <f t="shared" si="634"/>
        <v>3.3832379065500434E-58</v>
      </c>
      <c r="HY187" s="86">
        <f t="shared" si="635"/>
        <v>4.9500841865676818E-70</v>
      </c>
      <c r="HZ187" s="86">
        <f t="shared" si="636"/>
        <v>2.2945306892239924E-68</v>
      </c>
      <c r="IA187" s="86">
        <f t="shared" si="637"/>
        <v>8.3109540777017832E-62</v>
      </c>
      <c r="IB187" s="86">
        <f t="shared" si="638"/>
        <v>2.2929424376803718E-65</v>
      </c>
      <c r="IC187" s="86">
        <f t="shared" si="639"/>
        <v>1.2050486194554817E-66</v>
      </c>
      <c r="ID187" s="86">
        <f t="shared" si="640"/>
        <v>1.3596970379609179E-56</v>
      </c>
      <c r="IE187" s="86">
        <f t="shared" si="641"/>
        <v>3.0405250670163852E-50</v>
      </c>
      <c r="IF187" s="86">
        <f t="shared" si="642"/>
        <v>3.727823975829413E-37</v>
      </c>
      <c r="IG187" s="86">
        <f t="shared" si="643"/>
        <v>5.1126922343328393E-38</v>
      </c>
      <c r="II187" s="86">
        <f t="shared" si="540"/>
        <v>6.992753721437587E-4</v>
      </c>
      <c r="IJ187" s="86">
        <f t="shared" si="541"/>
        <v>2.6795282213056659E-5</v>
      </c>
      <c r="IK187" s="86">
        <f t="shared" si="542"/>
        <v>1.8619972263898717E-5</v>
      </c>
      <c r="IL187" s="86">
        <f t="shared" si="543"/>
        <v>1.3615413544006928E-5</v>
      </c>
      <c r="IM187" s="86">
        <f t="shared" si="544"/>
        <v>2.5200384955303646E-5</v>
      </c>
      <c r="IN187" s="86">
        <f t="shared" si="545"/>
        <v>6.2577470659848556E-6</v>
      </c>
      <c r="IO187" s="86">
        <f t="shared" si="546"/>
        <v>1.5181504119670136E-6</v>
      </c>
      <c r="IP187" s="86">
        <f t="shared" si="547"/>
        <v>2.0644414078430698E-7</v>
      </c>
      <c r="IQ187" s="86">
        <f t="shared" si="548"/>
        <v>7.2133293918491516E-7</v>
      </c>
      <c r="IR187" s="86">
        <f t="shared" si="549"/>
        <v>5.2087316419369846E-7</v>
      </c>
      <c r="IS187" s="86">
        <f t="shared" si="550"/>
        <v>1.0448163789165138E-6</v>
      </c>
      <c r="IT187" s="86">
        <f t="shared" si="551"/>
        <v>5.2816151188254533E-5</v>
      </c>
      <c r="IU187" s="86">
        <f t="shared" si="552"/>
        <v>3.7667815533991967E-4</v>
      </c>
      <c r="IV187" s="86">
        <f t="shared" si="553"/>
        <v>1.582633609776575E-2</v>
      </c>
      <c r="IW187" s="86">
        <f t="shared" si="554"/>
        <v>0.2180583779433887</v>
      </c>
      <c r="IY187" s="86">
        <f t="shared" si="555"/>
        <v>6.992753721437587E-4</v>
      </c>
      <c r="IZ187" s="86">
        <f t="shared" si="556"/>
        <v>2.6795282213056659E-5</v>
      </c>
      <c r="JA187" s="86">
        <f t="shared" si="557"/>
        <v>1.8619972263898717E-5</v>
      </c>
      <c r="JB187" s="86">
        <f t="shared" si="558"/>
        <v>1.3615413544006928E-5</v>
      </c>
      <c r="JC187" s="86">
        <f t="shared" si="559"/>
        <v>2.5200384955303646E-5</v>
      </c>
      <c r="JD187" s="86">
        <f t="shared" si="560"/>
        <v>6.2577470659848556E-6</v>
      </c>
      <c r="JE187" s="86">
        <f t="shared" si="561"/>
        <v>1.5181504119670136E-6</v>
      </c>
      <c r="JF187" s="86">
        <f t="shared" si="562"/>
        <v>2.0644414078430698E-7</v>
      </c>
      <c r="JG187" s="86">
        <f t="shared" si="563"/>
        <v>7.2133293918491516E-7</v>
      </c>
      <c r="JH187" s="86">
        <f t="shared" si="564"/>
        <v>5.2087316419369846E-7</v>
      </c>
      <c r="JI187" s="86">
        <f t="shared" si="565"/>
        <v>1.0448163789165138E-6</v>
      </c>
      <c r="JJ187" s="86">
        <f t="shared" si="566"/>
        <v>5.2816151188254533E-5</v>
      </c>
      <c r="JK187" s="86">
        <f t="shared" si="567"/>
        <v>3.7667815533991967E-4</v>
      </c>
      <c r="JL187" s="86">
        <f t="shared" si="568"/>
        <v>1.582633609776575E-2</v>
      </c>
      <c r="JM187" s="86">
        <f t="shared" si="569"/>
        <v>0.2180583779433887</v>
      </c>
    </row>
    <row r="188" spans="2:273" x14ac:dyDescent="0.25">
      <c r="B188" s="2">
        <v>161</v>
      </c>
      <c r="C188" s="37">
        <v>86.064999999999998</v>
      </c>
      <c r="D188" s="37">
        <v>86.161000000000001</v>
      </c>
      <c r="E188" s="37">
        <v>88.492000000000004</v>
      </c>
      <c r="F188" s="37">
        <v>83.638999999999996</v>
      </c>
      <c r="G188" s="37">
        <v>87.41</v>
      </c>
      <c r="H188" s="37">
        <v>84.05</v>
      </c>
      <c r="I188" s="37">
        <v>86.671999999999997</v>
      </c>
      <c r="J188" s="37">
        <v>85.168999999999997</v>
      </c>
      <c r="K188" s="37">
        <v>84.558999999999997</v>
      </c>
      <c r="L188" s="37">
        <v>85.915000000000006</v>
      </c>
      <c r="M188" s="37">
        <v>85.2</v>
      </c>
      <c r="N188" s="37">
        <v>85.78</v>
      </c>
      <c r="O188" s="37">
        <v>85.168999999999997</v>
      </c>
      <c r="P188" s="37">
        <v>90</v>
      </c>
      <c r="Q188" s="37">
        <v>93.516999999999996</v>
      </c>
      <c r="S188" s="4">
        <f t="shared" si="441"/>
        <v>87.135318046767566</v>
      </c>
      <c r="T188" s="4">
        <f t="shared" si="442"/>
        <v>87.231538517183182</v>
      </c>
      <c r="U188" s="4">
        <f t="shared" si="443"/>
        <v>84.877742418269065</v>
      </c>
      <c r="V188" s="4">
        <f t="shared" si="444"/>
        <v>84.036313797197735</v>
      </c>
      <c r="W188" s="4">
        <f t="shared" si="445"/>
        <v>83.593053524122368</v>
      </c>
      <c r="X188" s="4">
        <f t="shared" si="446"/>
        <v>83.859086535212086</v>
      </c>
      <c r="Y188" s="4">
        <f t="shared" si="447"/>
        <v>85.340415712937386</v>
      </c>
      <c r="Z188" s="4">
        <f t="shared" si="448"/>
        <v>86.354315729394358</v>
      </c>
      <c r="AA188" s="4">
        <f t="shared" si="449"/>
        <v>86.149945475533571</v>
      </c>
      <c r="AB188" s="4">
        <f t="shared" si="450"/>
        <v>84.977210230229545</v>
      </c>
      <c r="AC188" s="4">
        <f t="shared" si="451"/>
        <v>84.379730476738516</v>
      </c>
      <c r="AD188" s="4">
        <f t="shared" si="452"/>
        <v>83.777777291368722</v>
      </c>
      <c r="AE188" s="4">
        <f t="shared" si="453"/>
        <v>85.990214531967595</v>
      </c>
      <c r="AF188" s="4">
        <f t="shared" si="454"/>
        <v>88.087176758984924</v>
      </c>
      <c r="AG188" s="4">
        <f t="shared" si="455"/>
        <v>91.936612181978219</v>
      </c>
      <c r="AI188" s="4">
        <f t="shared" si="456"/>
        <v>-1.0703180467675679</v>
      </c>
      <c r="AJ188" s="4">
        <f t="shared" si="457"/>
        <v>-1.0705385171831807</v>
      </c>
      <c r="AK188" s="4">
        <f t="shared" si="458"/>
        <v>3.6142575817309393</v>
      </c>
      <c r="AL188" s="4">
        <f t="shared" si="459"/>
        <v>-0.3973137971977394</v>
      </c>
      <c r="AM188" s="4">
        <f t="shared" si="460"/>
        <v>3.8169464758776286</v>
      </c>
      <c r="AN188" s="4">
        <f t="shared" si="461"/>
        <v>0.19091346478791138</v>
      </c>
      <c r="AO188" s="4">
        <f t="shared" si="462"/>
        <v>1.3315842870626113</v>
      </c>
      <c r="AP188" s="4">
        <f t="shared" si="463"/>
        <v>-1.185315729394361</v>
      </c>
      <c r="AQ188" s="4">
        <f t="shared" si="464"/>
        <v>-1.590945475533573</v>
      </c>
      <c r="AR188" s="4">
        <f t="shared" si="465"/>
        <v>0.93778976977046113</v>
      </c>
      <c r="AS188" s="4">
        <f t="shared" si="466"/>
        <v>0.82026952326148717</v>
      </c>
      <c r="AT188" s="4">
        <f t="shared" si="467"/>
        <v>2.0022227086312796</v>
      </c>
      <c r="AU188" s="4">
        <f t="shared" si="468"/>
        <v>-0.8212145319675983</v>
      </c>
      <c r="AV188" s="4">
        <f t="shared" si="644"/>
        <v>1.9128232410150758</v>
      </c>
      <c r="AW188" s="4">
        <f t="shared" si="644"/>
        <v>1.5803878180217765</v>
      </c>
      <c r="AY188" s="2">
        <f t="shared" si="520"/>
        <v>87.135318046767566</v>
      </c>
      <c r="AZ188" s="2">
        <f t="shared" si="571"/>
        <v>87.231538517179999</v>
      </c>
      <c r="BA188" s="2">
        <f t="shared" si="572"/>
        <v>84.877742418267729</v>
      </c>
      <c r="BB188" s="2">
        <f t="shared" si="573"/>
        <v>84.036313797197025</v>
      </c>
      <c r="BC188" s="2">
        <f t="shared" si="574"/>
        <v>83.593053524118005</v>
      </c>
      <c r="BD188" s="2">
        <f t="shared" si="575"/>
        <v>83.859086535211972</v>
      </c>
      <c r="BE188" s="2">
        <f t="shared" si="576"/>
        <v>85.340415712937386</v>
      </c>
      <c r="BF188" s="2">
        <f t="shared" si="577"/>
        <v>86.354315729394358</v>
      </c>
      <c r="BG188" s="2">
        <f t="shared" si="578"/>
        <v>86.149945475533571</v>
      </c>
      <c r="BH188" s="2">
        <f t="shared" si="579"/>
        <v>84.977210230229545</v>
      </c>
      <c r="BI188" s="2">
        <f t="shared" si="580"/>
        <v>84.379730476738516</v>
      </c>
      <c r="BJ188" s="2">
        <f t="shared" si="581"/>
        <v>83.777777291308851</v>
      </c>
      <c r="BK188" s="2">
        <f t="shared" si="582"/>
        <v>85.990214518951291</v>
      </c>
      <c r="BL188" s="2">
        <f t="shared" si="583"/>
        <v>88.086756986438559</v>
      </c>
      <c r="BM188" s="2">
        <f t="shared" si="584"/>
        <v>91.92475873123243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86.064999999999998</v>
      </c>
      <c r="CV188" s="2">
        <f t="shared" si="486"/>
        <v>86.161000000000001</v>
      </c>
      <c r="CW188" s="2">
        <f t="shared" si="487"/>
        <v>88.492000000000004</v>
      </c>
      <c r="CX188" s="2">
        <f t="shared" si="488"/>
        <v>83.638999999999996</v>
      </c>
      <c r="CY188" s="2">
        <f t="shared" si="489"/>
        <v>87.41</v>
      </c>
      <c r="CZ188" s="2">
        <f t="shared" si="490"/>
        <v>84.05</v>
      </c>
      <c r="DA188" s="2">
        <f t="shared" si="491"/>
        <v>86.671999999999997</v>
      </c>
      <c r="DB188" s="2">
        <f t="shared" si="492"/>
        <v>85.168999999999997</v>
      </c>
      <c r="DC188" s="2">
        <f t="shared" si="493"/>
        <v>84.558999999999997</v>
      </c>
      <c r="DD188" s="2">
        <f t="shared" si="494"/>
        <v>85.915000000000006</v>
      </c>
      <c r="DE188" s="2">
        <f t="shared" si="495"/>
        <v>85.2</v>
      </c>
      <c r="DF188" s="2">
        <f t="shared" si="496"/>
        <v>85.78</v>
      </c>
      <c r="DG188" s="2">
        <f t="shared" si="497"/>
        <v>85.168999999999997</v>
      </c>
      <c r="DH188" s="2">
        <f t="shared" si="498"/>
        <v>90</v>
      </c>
      <c r="DI188" s="2" t="str">
        <f t="shared" si="499"/>
        <v/>
      </c>
      <c r="DK188" s="2">
        <f t="shared" si="500"/>
        <v>121.78826815114711</v>
      </c>
      <c r="DL188" s="2">
        <f t="shared" si="645"/>
        <v>107.45634721254355</v>
      </c>
      <c r="DM188" s="2">
        <f t="shared" si="645"/>
        <v>114.6264002626108</v>
      </c>
      <c r="DN188" s="2">
        <f t="shared" si="645"/>
        <v>105.32562024291499</v>
      </c>
      <c r="DO188" s="2">
        <f t="shared" si="645"/>
        <v>110.88275774154721</v>
      </c>
      <c r="DP188" s="2">
        <f t="shared" si="645"/>
        <v>119.61573916773918</v>
      </c>
      <c r="DQ188" s="2">
        <f t="shared" si="645"/>
        <v>117.33094285714284</v>
      </c>
      <c r="DR188" s="2">
        <f t="shared" si="645"/>
        <v>117.1933456582633</v>
      </c>
      <c r="DS188" s="2">
        <f t="shared" si="645"/>
        <v>109.89398318318317</v>
      </c>
      <c r="DT188" s="2">
        <f t="shared" si="645"/>
        <v>108.77672758472754</v>
      </c>
      <c r="DU188" s="2">
        <f t="shared" si="645"/>
        <v>115.67530416130418</v>
      </c>
      <c r="DV188" s="2">
        <f t="shared" si="645"/>
        <v>110.03669274537694</v>
      </c>
      <c r="DW188" s="2">
        <f t="shared" si="645"/>
        <v>116.48721818579713</v>
      </c>
      <c r="DX188" s="2">
        <f t="shared" si="645"/>
        <v>133.57670297937358</v>
      </c>
      <c r="DY188" s="2">
        <f t="shared" si="645"/>
        <v>121.59150898093846</v>
      </c>
      <c r="EA188" s="2">
        <f t="shared" si="440"/>
        <v>86.600550867646632</v>
      </c>
      <c r="EB188" s="2">
        <f t="shared" si="502"/>
        <v>85.661981164530829</v>
      </c>
      <c r="EC188" s="2">
        <f t="shared" si="503"/>
        <v>83.69298578939889</v>
      </c>
      <c r="ED188" s="2">
        <f t="shared" si="504"/>
        <v>82.026798343647854</v>
      </c>
      <c r="EE188" s="2">
        <f t="shared" si="505"/>
        <v>82.527487220738777</v>
      </c>
      <c r="EF188" s="2">
        <f t="shared" si="506"/>
        <v>83.396067961165016</v>
      </c>
      <c r="EG188" s="2">
        <f t="shared" si="507"/>
        <v>85.659112170323141</v>
      </c>
      <c r="EH188" s="2">
        <f t="shared" si="508"/>
        <v>86.279330589768136</v>
      </c>
      <c r="EI188" s="2">
        <f t="shared" si="509"/>
        <v>86.418399547288317</v>
      </c>
      <c r="EJ188" s="2">
        <f t="shared" si="510"/>
        <v>84.714015421487971</v>
      </c>
      <c r="EK188" s="2">
        <f t="shared" si="511"/>
        <v>84.014069277380841</v>
      </c>
      <c r="EL188" s="2">
        <f t="shared" si="512"/>
        <v>83.376462517547992</v>
      </c>
      <c r="EM188" s="2">
        <f t="shared" si="513"/>
        <v>86.526231014773714</v>
      </c>
      <c r="EN188" s="2">
        <f t="shared" si="514"/>
        <v>87.742351889633738</v>
      </c>
      <c r="EO188" s="2">
        <f t="shared" si="515"/>
        <v>92.796225216827068</v>
      </c>
      <c r="EQ188" s="2">
        <f t="shared" si="516"/>
        <v>87.255863418900148</v>
      </c>
      <c r="ER188" s="2">
        <f t="shared" si="646"/>
        <v>87.481135010254832</v>
      </c>
      <c r="ES188" s="2">
        <f t="shared" si="646"/>
        <v>85.099747163074255</v>
      </c>
      <c r="ET188" s="2">
        <f t="shared" si="646"/>
        <v>84.41853155892845</v>
      </c>
      <c r="EU188" s="2">
        <f t="shared" si="646"/>
        <v>83.796761879682279</v>
      </c>
      <c r="EV188" s="2">
        <f t="shared" si="646"/>
        <v>83.937059527571179</v>
      </c>
      <c r="EW188" s="2">
        <f t="shared" si="646"/>
        <v>85.282112888573266</v>
      </c>
      <c r="EX188" s="2">
        <f t="shared" si="646"/>
        <v>86.364887021987244</v>
      </c>
      <c r="EY188" s="2">
        <f t="shared" si="646"/>
        <v>86.109667624841478</v>
      </c>
      <c r="EZ188" s="2">
        <f t="shared" si="646"/>
        <v>85.017327337998523</v>
      </c>
      <c r="FA188" s="2">
        <f t="shared" si="646"/>
        <v>84.440167183622222</v>
      </c>
      <c r="FB188" s="2">
        <f t="shared" si="646"/>
        <v>83.861578763971082</v>
      </c>
      <c r="FC188" s="2">
        <f t="shared" si="646"/>
        <v>85.861076465064826</v>
      </c>
      <c r="FD188" s="2">
        <f t="shared" si="646"/>
        <v>88.181149363835161</v>
      </c>
      <c r="FE188" s="2">
        <f t="shared" si="646"/>
        <v>91.701442725189168</v>
      </c>
      <c r="FG188" s="2">
        <f t="shared" si="518"/>
        <v>0.99998623037471146</v>
      </c>
      <c r="FH188" s="2">
        <f t="shared" si="647"/>
        <v>0.99998431232373419</v>
      </c>
      <c r="FI188" s="2">
        <f t="shared" si="647"/>
        <v>0.99998243401366238</v>
      </c>
      <c r="FJ188" s="2">
        <f t="shared" si="647"/>
        <v>0.99998277545827208</v>
      </c>
      <c r="FK188" s="2">
        <f t="shared" si="647"/>
        <v>0.99998335270573102</v>
      </c>
      <c r="FL188" s="2">
        <f t="shared" si="647"/>
        <v>0.99998264433822037</v>
      </c>
      <c r="FM188" s="2">
        <f t="shared" si="647"/>
        <v>0.99998022869768233</v>
      </c>
      <c r="FN188" s="2">
        <f t="shared" si="647"/>
        <v>0.99998215450259009</v>
      </c>
      <c r="FO188" s="2">
        <f t="shared" si="647"/>
        <v>0.99998153224354469</v>
      </c>
      <c r="FP188" s="2">
        <f t="shared" si="647"/>
        <v>0.99998180731191</v>
      </c>
      <c r="FQ188" s="2">
        <f t="shared" si="647"/>
        <v>0.99998227257594285</v>
      </c>
      <c r="FR188" s="2">
        <f t="shared" si="647"/>
        <v>0.99998176874259359</v>
      </c>
      <c r="FS188" s="2">
        <f t="shared" si="647"/>
        <v>0.99998174588074396</v>
      </c>
      <c r="FT188" s="2">
        <f t="shared" si="647"/>
        <v>0.99998008675940087</v>
      </c>
      <c r="FU188" s="2">
        <f t="shared" si="647"/>
        <v>0.9999801360497097</v>
      </c>
      <c r="FW188" s="2">
        <f t="shared" si="536"/>
        <v>0.81530966623051937</v>
      </c>
      <c r="FX188" s="2">
        <f t="shared" si="588"/>
        <v>0.86260733438169102</v>
      </c>
      <c r="FY188" s="2">
        <f t="shared" si="589"/>
        <v>0.84180108659003838</v>
      </c>
      <c r="FZ188" s="2">
        <f t="shared" si="590"/>
        <v>0.84002435103676121</v>
      </c>
      <c r="GA188" s="2">
        <f t="shared" si="591"/>
        <v>0.83913616122560453</v>
      </c>
      <c r="GB188" s="2">
        <f t="shared" si="592"/>
        <v>0.85470825498335534</v>
      </c>
      <c r="GC188" s="2">
        <f t="shared" si="593"/>
        <v>0.84701129732408176</v>
      </c>
      <c r="GD188" s="2">
        <f t="shared" si="594"/>
        <v>0.86999260861832728</v>
      </c>
      <c r="GE188" s="2">
        <f t="shared" si="595"/>
        <v>0.87094204896249261</v>
      </c>
      <c r="GF188" s="2">
        <f t="shared" si="596"/>
        <v>0.86629317551208984</v>
      </c>
      <c r="GG188" s="2">
        <f t="shared" si="597"/>
        <v>0.85684515664785388</v>
      </c>
      <c r="GH188" s="2">
        <f t="shared" si="598"/>
        <v>0.826252938747149</v>
      </c>
      <c r="GI188" s="2">
        <f t="shared" si="599"/>
        <v>0.80667479082883853</v>
      </c>
      <c r="GJ188" s="2">
        <f t="shared" si="600"/>
        <v>0.78280392786896247</v>
      </c>
      <c r="GK188" s="2">
        <f t="shared" si="601"/>
        <v>0.79654039075402938</v>
      </c>
      <c r="GM188" s="86">
        <f t="shared" si="537"/>
        <v>0</v>
      </c>
      <c r="GN188" s="86">
        <f t="shared" si="602"/>
        <v>1.2579136045783508E-272</v>
      </c>
      <c r="GO188" s="86">
        <f t="shared" si="603"/>
        <v>7.6122339901455194E-259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3.553357038843291E-281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1.4302372580432556E-239</v>
      </c>
      <c r="HD188" s="86">
        <f t="shared" si="616"/>
        <v>1.585909074924644E-248</v>
      </c>
      <c r="HE188" s="86">
        <f t="shared" si="617"/>
        <v>1.1156830496148178E-234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6.0674101539382847E-285</v>
      </c>
      <c r="HJ188" s="86">
        <f t="shared" si="622"/>
        <v>0</v>
      </c>
      <c r="HK188" s="86">
        <f t="shared" si="623"/>
        <v>0</v>
      </c>
      <c r="HL188" s="86">
        <f t="shared" si="624"/>
        <v>2.9716020948988671E-251</v>
      </c>
      <c r="HM188" s="86">
        <f t="shared" si="625"/>
        <v>0</v>
      </c>
      <c r="HN188" s="86">
        <f t="shared" si="626"/>
        <v>0</v>
      </c>
      <c r="HO188" s="86">
        <f t="shared" si="627"/>
        <v>1.4804654313631113E-254</v>
      </c>
      <c r="HP188" s="86">
        <f t="shared" si="628"/>
        <v>8.0478544715496021E-300</v>
      </c>
      <c r="HQ188" s="86">
        <f t="shared" si="629"/>
        <v>0</v>
      </c>
      <c r="HS188" s="86">
        <f t="shared" si="539"/>
        <v>1.7654690400450434E-45</v>
      </c>
      <c r="HT188" s="86">
        <f t="shared" si="630"/>
        <v>7.608002351557637E-48</v>
      </c>
      <c r="HU188" s="86">
        <f t="shared" si="631"/>
        <v>1.7339949943599221E-58</v>
      </c>
      <c r="HV188" s="86">
        <f t="shared" si="632"/>
        <v>1.1057830212190817E-61</v>
      </c>
      <c r="HW188" s="86">
        <f t="shared" si="633"/>
        <v>2.7697801519814205E-59</v>
      </c>
      <c r="HX188" s="86">
        <f t="shared" si="634"/>
        <v>1.0128361831819937E-60</v>
      </c>
      <c r="HY188" s="86">
        <f t="shared" si="635"/>
        <v>4.2711505329599847E-73</v>
      </c>
      <c r="HZ188" s="86">
        <f t="shared" si="636"/>
        <v>2.7239509614882629E-71</v>
      </c>
      <c r="IA188" s="86">
        <f t="shared" si="637"/>
        <v>1.908601465751432E-64</v>
      </c>
      <c r="IB188" s="86">
        <f t="shared" si="638"/>
        <v>3.5241918141569559E-68</v>
      </c>
      <c r="IC188" s="86">
        <f t="shared" si="639"/>
        <v>1.5382138313535657E-69</v>
      </c>
      <c r="ID188" s="86">
        <f t="shared" si="640"/>
        <v>3.8288405752355016E-59</v>
      </c>
      <c r="IE188" s="86">
        <f t="shared" si="641"/>
        <v>1.4637723949922986E-52</v>
      </c>
      <c r="IF188" s="86">
        <f t="shared" si="642"/>
        <v>6.7223523361412328E-39</v>
      </c>
      <c r="IG188" s="86">
        <f t="shared" si="643"/>
        <v>8.1706756971077485E-40</v>
      </c>
      <c r="II188" s="86">
        <f t="shared" si="540"/>
        <v>3.0147450115705979E-4</v>
      </c>
      <c r="IJ188" s="86">
        <f t="shared" si="541"/>
        <v>9.8356764603873222E-6</v>
      </c>
      <c r="IK188" s="86">
        <f t="shared" si="542"/>
        <v>5.8862040383569161E-6</v>
      </c>
      <c r="IL188" s="86">
        <f t="shared" si="543"/>
        <v>4.1095324406098418E-6</v>
      </c>
      <c r="IM188" s="86">
        <f t="shared" si="544"/>
        <v>8.128103558159712E-6</v>
      </c>
      <c r="IN188" s="86">
        <f t="shared" si="545"/>
        <v>1.8869871375731626E-6</v>
      </c>
      <c r="IO188" s="86">
        <f t="shared" si="546"/>
        <v>3.7277427547676813E-7</v>
      </c>
      <c r="IP188" s="86">
        <f t="shared" si="547"/>
        <v>4.8182917262084275E-8</v>
      </c>
      <c r="IQ188" s="86">
        <f t="shared" si="548"/>
        <v>1.9223252676994641E-7</v>
      </c>
      <c r="IR188" s="86">
        <f t="shared" si="549"/>
        <v>1.3014009669352038E-7</v>
      </c>
      <c r="IS188" s="86">
        <f t="shared" si="550"/>
        <v>2.6329228663730733E-7</v>
      </c>
      <c r="IT188" s="86">
        <f t="shared" si="551"/>
        <v>1.734459531263347E-5</v>
      </c>
      <c r="IU188" s="86">
        <f t="shared" si="552"/>
        <v>1.4413220814685242E-4</v>
      </c>
      <c r="IV188" s="86">
        <f t="shared" si="553"/>
        <v>9.3353655292799254E-3</v>
      </c>
      <c r="IW188" s="86">
        <f t="shared" si="554"/>
        <v>0.18659887894802776</v>
      </c>
      <c r="IY188" s="86">
        <f t="shared" si="555"/>
        <v>3.0147450115705979E-4</v>
      </c>
      <c r="IZ188" s="86">
        <f t="shared" si="556"/>
        <v>9.8356764603873222E-6</v>
      </c>
      <c r="JA188" s="86">
        <f t="shared" si="557"/>
        <v>5.8862040383569161E-6</v>
      </c>
      <c r="JB188" s="86">
        <f t="shared" si="558"/>
        <v>4.1095324406098418E-6</v>
      </c>
      <c r="JC188" s="86">
        <f t="shared" si="559"/>
        <v>8.128103558159712E-6</v>
      </c>
      <c r="JD188" s="86">
        <f t="shared" si="560"/>
        <v>1.8869871375731626E-6</v>
      </c>
      <c r="JE188" s="86">
        <f t="shared" si="561"/>
        <v>3.7277427547676813E-7</v>
      </c>
      <c r="JF188" s="86">
        <f t="shared" si="562"/>
        <v>4.8182917262084275E-8</v>
      </c>
      <c r="JG188" s="86">
        <f t="shared" si="563"/>
        <v>1.9223252676994641E-7</v>
      </c>
      <c r="JH188" s="86">
        <f t="shared" si="564"/>
        <v>1.3014009669352038E-7</v>
      </c>
      <c r="JI188" s="86">
        <f t="shared" si="565"/>
        <v>2.6329228663730733E-7</v>
      </c>
      <c r="JJ188" s="86">
        <f t="shared" si="566"/>
        <v>1.734459531263347E-5</v>
      </c>
      <c r="JK188" s="86">
        <f t="shared" si="567"/>
        <v>1.4413220814685242E-4</v>
      </c>
      <c r="JL188" s="86">
        <f t="shared" si="568"/>
        <v>9.3353655292799254E-3</v>
      </c>
      <c r="JM188" s="86">
        <f t="shared" si="569"/>
        <v>0.18659887894802776</v>
      </c>
    </row>
    <row r="189" spans="2:273" x14ac:dyDescent="0.25">
      <c r="B189" s="2">
        <v>162</v>
      </c>
      <c r="C189" s="37">
        <v>87.274000000000001</v>
      </c>
      <c r="D189" s="37">
        <v>88.225999999999999</v>
      </c>
      <c r="E189" s="37">
        <v>85.918000000000006</v>
      </c>
      <c r="F189" s="37">
        <v>83.721000000000004</v>
      </c>
      <c r="G189" s="37">
        <v>84.966999999999999</v>
      </c>
      <c r="H189" s="37">
        <v>83.466999999999999</v>
      </c>
      <c r="I189" s="37">
        <v>85.138000000000005</v>
      </c>
      <c r="J189" s="37">
        <v>88.677999999999997</v>
      </c>
      <c r="K189" s="37">
        <v>85.474999999999994</v>
      </c>
      <c r="L189" s="37">
        <v>87.796999999999997</v>
      </c>
      <c r="M189" s="37">
        <v>86.05</v>
      </c>
      <c r="N189" s="37">
        <v>82.186000000000007</v>
      </c>
      <c r="O189" s="37">
        <v>86.677999999999997</v>
      </c>
      <c r="P189" s="37">
        <v>86.033000000000001</v>
      </c>
      <c r="Q189" s="37">
        <v>91.582999999999998</v>
      </c>
      <c r="S189" s="4">
        <f t="shared" si="441"/>
        <v>87.007421903570048</v>
      </c>
      <c r="T189" s="4">
        <f t="shared" si="442"/>
        <v>87.107439878704056</v>
      </c>
      <c r="U189" s="4">
        <f t="shared" si="443"/>
        <v>84.741708896640631</v>
      </c>
      <c r="V189" s="4">
        <f t="shared" si="444"/>
        <v>83.938086193322732</v>
      </c>
      <c r="W189" s="4">
        <f t="shared" si="445"/>
        <v>83.469864397026953</v>
      </c>
      <c r="X189" s="4">
        <f t="shared" si="446"/>
        <v>83.71475363897865</v>
      </c>
      <c r="Y189" s="4">
        <f t="shared" si="447"/>
        <v>85.205013920496441</v>
      </c>
      <c r="Z189" s="4">
        <f t="shared" si="448"/>
        <v>86.228829955649061</v>
      </c>
      <c r="AA189" s="4">
        <f t="shared" si="449"/>
        <v>86.035025302967384</v>
      </c>
      <c r="AB189" s="4">
        <f t="shared" si="450"/>
        <v>84.841047840189134</v>
      </c>
      <c r="AC189" s="4">
        <f t="shared" si="451"/>
        <v>84.257230741376773</v>
      </c>
      <c r="AD189" s="4">
        <f t="shared" si="452"/>
        <v>83.657075983208514</v>
      </c>
      <c r="AE189" s="4">
        <f t="shared" si="453"/>
        <v>85.853695362534694</v>
      </c>
      <c r="AF189" s="4">
        <f t="shared" si="454"/>
        <v>87.970887695556073</v>
      </c>
      <c r="AG189" s="4">
        <f t="shared" si="455"/>
        <v>91.808679610703663</v>
      </c>
      <c r="AI189" s="4">
        <f t="shared" si="456"/>
        <v>0.26657809642995289</v>
      </c>
      <c r="AJ189" s="4">
        <f t="shared" si="457"/>
        <v>1.1185601212959426</v>
      </c>
      <c r="AK189" s="4">
        <f t="shared" si="458"/>
        <v>1.1762911033593753</v>
      </c>
      <c r="AL189" s="4">
        <f t="shared" si="459"/>
        <v>-0.2170861933227286</v>
      </c>
      <c r="AM189" s="4">
        <f t="shared" si="460"/>
        <v>1.4971356029730458</v>
      </c>
      <c r="AN189" s="4">
        <f t="shared" si="461"/>
        <v>-0.24775363897865077</v>
      </c>
      <c r="AO189" s="4">
        <f t="shared" si="462"/>
        <v>-6.701392049643573E-2</v>
      </c>
      <c r="AP189" s="4">
        <f t="shared" si="463"/>
        <v>2.4491700443509359</v>
      </c>
      <c r="AQ189" s="4">
        <f t="shared" si="464"/>
        <v>-0.56002530296738939</v>
      </c>
      <c r="AR189" s="4">
        <f t="shared" si="465"/>
        <v>2.9559521598108631</v>
      </c>
      <c r="AS189" s="4">
        <f t="shared" si="466"/>
        <v>1.792769258623224</v>
      </c>
      <c r="AT189" s="4">
        <f t="shared" si="467"/>
        <v>-1.4710759832085074</v>
      </c>
      <c r="AU189" s="4">
        <f t="shared" si="468"/>
        <v>0.82430463746530336</v>
      </c>
      <c r="AV189" s="4">
        <f t="shared" si="644"/>
        <v>-1.9378876955560713</v>
      </c>
      <c r="AW189" s="4">
        <f t="shared" si="644"/>
        <v>-0.22567961070366493</v>
      </c>
      <c r="AY189" s="2">
        <f t="shared" si="520"/>
        <v>87.007421903570048</v>
      </c>
      <c r="AZ189" s="2">
        <f t="shared" si="571"/>
        <v>87.107439878703843</v>
      </c>
      <c r="BA189" s="2">
        <f t="shared" si="572"/>
        <v>84.741708896640574</v>
      </c>
      <c r="BB189" s="2">
        <f t="shared" si="573"/>
        <v>83.938086193322704</v>
      </c>
      <c r="BC189" s="2">
        <f t="shared" si="574"/>
        <v>83.469864397026754</v>
      </c>
      <c r="BD189" s="2">
        <f t="shared" si="575"/>
        <v>83.71475363897865</v>
      </c>
      <c r="BE189" s="2">
        <f t="shared" si="576"/>
        <v>85.205013920496441</v>
      </c>
      <c r="BF189" s="2">
        <f t="shared" si="577"/>
        <v>86.228829955649061</v>
      </c>
      <c r="BG189" s="2">
        <f t="shared" si="578"/>
        <v>86.035025302967384</v>
      </c>
      <c r="BH189" s="2">
        <f t="shared" si="579"/>
        <v>84.841047840189134</v>
      </c>
      <c r="BI189" s="2">
        <f t="shared" si="580"/>
        <v>84.257230741376773</v>
      </c>
      <c r="BJ189" s="2">
        <f t="shared" si="581"/>
        <v>83.657075983205573</v>
      </c>
      <c r="BK189" s="2">
        <f t="shared" si="582"/>
        <v>85.85369536156054</v>
      </c>
      <c r="BL189" s="2">
        <f t="shared" si="583"/>
        <v>87.970793472306042</v>
      </c>
      <c r="BM189" s="2">
        <f t="shared" si="584"/>
        <v>91.804695176001701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87.274000000000001</v>
      </c>
      <c r="CV189" s="2">
        <f t="shared" si="486"/>
        <v>88.225999999999999</v>
      </c>
      <c r="CW189" s="2">
        <f t="shared" si="487"/>
        <v>85.918000000000006</v>
      </c>
      <c r="CX189" s="2">
        <f t="shared" si="488"/>
        <v>83.721000000000004</v>
      </c>
      <c r="CY189" s="2">
        <f t="shared" si="489"/>
        <v>84.966999999999999</v>
      </c>
      <c r="CZ189" s="2">
        <f t="shared" si="490"/>
        <v>83.466999999999999</v>
      </c>
      <c r="DA189" s="2">
        <f t="shared" si="491"/>
        <v>85.138000000000005</v>
      </c>
      <c r="DB189" s="2">
        <f t="shared" si="492"/>
        <v>88.677999999999997</v>
      </c>
      <c r="DC189" s="2">
        <f t="shared" si="493"/>
        <v>85.474999999999994</v>
      </c>
      <c r="DD189" s="2">
        <f t="shared" si="494"/>
        <v>87.796999999999997</v>
      </c>
      <c r="DE189" s="2">
        <f t="shared" si="495"/>
        <v>86.05</v>
      </c>
      <c r="DF189" s="2">
        <f t="shared" si="496"/>
        <v>82.186000000000007</v>
      </c>
      <c r="DG189" s="2">
        <f t="shared" si="497"/>
        <v>86.677999999999997</v>
      </c>
      <c r="DH189" s="2">
        <f t="shared" si="498"/>
        <v>86.033000000000001</v>
      </c>
      <c r="DI189" s="2" t="str">
        <f t="shared" si="499"/>
        <v/>
      </c>
      <c r="DK189" s="2">
        <f t="shared" si="500"/>
        <v>121.86714851551957</v>
      </c>
      <c r="DL189" s="2">
        <f t="shared" si="645"/>
        <v>107.45947491289198</v>
      </c>
      <c r="DM189" s="2">
        <f t="shared" si="645"/>
        <v>114.70881945508262</v>
      </c>
      <c r="DN189" s="2">
        <f t="shared" si="645"/>
        <v>105.35788259109313</v>
      </c>
      <c r="DO189" s="2">
        <f t="shared" si="645"/>
        <v>110.95532136995294</v>
      </c>
      <c r="DP189" s="2">
        <f t="shared" si="645"/>
        <v>119.7376176748177</v>
      </c>
      <c r="DQ189" s="2">
        <f t="shared" si="645"/>
        <v>117.4372369747899</v>
      </c>
      <c r="DR189" s="2">
        <f t="shared" si="645"/>
        <v>117.29692941176469</v>
      </c>
      <c r="DS189" s="2">
        <f t="shared" si="645"/>
        <v>109.94995538395537</v>
      </c>
      <c r="DT189" s="2">
        <f t="shared" si="645"/>
        <v>108.82576297726294</v>
      </c>
      <c r="DU189" s="2">
        <f t="shared" si="645"/>
        <v>115.78051162591164</v>
      </c>
      <c r="DV189" s="2">
        <f t="shared" si="645"/>
        <v>110.10873850165954</v>
      </c>
      <c r="DW189" s="2">
        <f t="shared" si="645"/>
        <v>116.60479910274647</v>
      </c>
      <c r="DX189" s="2">
        <f t="shared" si="645"/>
        <v>133.79791871657756</v>
      </c>
      <c r="DY189" s="2">
        <f t="shared" si="645"/>
        <v>121.7037674120235</v>
      </c>
      <c r="EA189" s="2">
        <f t="shared" si="440"/>
        <v>86.454185765721846</v>
      </c>
      <c r="EB189" s="2">
        <f t="shared" si="502"/>
        <v>85.491944955706543</v>
      </c>
      <c r="EC189" s="2">
        <f t="shared" si="503"/>
        <v>83.519190046161526</v>
      </c>
      <c r="ED189" s="2">
        <f t="shared" si="504"/>
        <v>81.864626216100987</v>
      </c>
      <c r="EE189" s="2">
        <f t="shared" si="505"/>
        <v>82.37059977059522</v>
      </c>
      <c r="EF189" s="2">
        <f t="shared" si="506"/>
        <v>83.237770520741364</v>
      </c>
      <c r="EG189" s="2">
        <f t="shared" si="507"/>
        <v>85.533767514191254</v>
      </c>
      <c r="EH189" s="2">
        <f t="shared" si="508"/>
        <v>86.151359391298541</v>
      </c>
      <c r="EI189" s="2">
        <f t="shared" si="509"/>
        <v>86.311242584966948</v>
      </c>
      <c r="EJ189" s="2">
        <f t="shared" si="510"/>
        <v>84.569739267836553</v>
      </c>
      <c r="EK189" s="2">
        <f t="shared" si="511"/>
        <v>83.880637559916792</v>
      </c>
      <c r="EL189" s="2">
        <f t="shared" si="512"/>
        <v>83.242331252089059</v>
      </c>
      <c r="EM189" s="2">
        <f t="shared" si="513"/>
        <v>86.408882311651837</v>
      </c>
      <c r="EN189" s="2">
        <f t="shared" si="514"/>
        <v>87.614102982609552</v>
      </c>
      <c r="EO189" s="2">
        <f t="shared" si="515"/>
        <v>92.705702851265528</v>
      </c>
      <c r="EQ189" s="2">
        <f t="shared" si="516"/>
        <v>87.121181593703369</v>
      </c>
      <c r="ER189" s="2">
        <f t="shared" si="646"/>
        <v>87.341749076476617</v>
      </c>
      <c r="ES189" s="2">
        <f t="shared" si="646"/>
        <v>84.95065521010234</v>
      </c>
      <c r="ET189" s="2">
        <f t="shared" si="646"/>
        <v>84.297781679209137</v>
      </c>
      <c r="EU189" s="2">
        <f t="shared" si="646"/>
        <v>83.661543407461551</v>
      </c>
      <c r="EV189" s="2">
        <f t="shared" si="646"/>
        <v>83.788034264575529</v>
      </c>
      <c r="EW189" s="2">
        <f t="shared" si="646"/>
        <v>85.150188620574369</v>
      </c>
      <c r="EX189" s="2">
        <f t="shared" si="646"/>
        <v>86.238812151044613</v>
      </c>
      <c r="EY189" s="2">
        <f t="shared" si="646"/>
        <v>85.997244354029377</v>
      </c>
      <c r="EZ189" s="2">
        <f t="shared" si="646"/>
        <v>84.878778957831187</v>
      </c>
      <c r="FA189" s="2">
        <f t="shared" si="646"/>
        <v>84.314018473459086</v>
      </c>
      <c r="FB189" s="2">
        <f t="shared" si="646"/>
        <v>83.736083554052797</v>
      </c>
      <c r="FC189" s="2">
        <f t="shared" si="646"/>
        <v>85.731735726890633</v>
      </c>
      <c r="FD189" s="2">
        <f t="shared" si="646"/>
        <v>88.060001476811223</v>
      </c>
      <c r="FE189" s="2">
        <f t="shared" si="646"/>
        <v>91.594154009697448</v>
      </c>
      <c r="FG189" s="2">
        <f t="shared" si="518"/>
        <v>0.99998744193726796</v>
      </c>
      <c r="FH189" s="2">
        <f t="shared" si="647"/>
        <v>0.99998569264945225</v>
      </c>
      <c r="FI189" s="2">
        <f t="shared" si="647"/>
        <v>0.99998397960529473</v>
      </c>
      <c r="FJ189" s="2">
        <f t="shared" si="647"/>
        <v>0.99998429100743302</v>
      </c>
      <c r="FK189" s="2">
        <f t="shared" si="647"/>
        <v>0.99998481746494161</v>
      </c>
      <c r="FL189" s="2">
        <f t="shared" si="647"/>
        <v>0.99998417142416085</v>
      </c>
      <c r="FM189" s="2">
        <f t="shared" si="647"/>
        <v>0.99998196832660913</v>
      </c>
      <c r="FN189" s="2">
        <f t="shared" si="647"/>
        <v>0.99998372468737284</v>
      </c>
      <c r="FO189" s="2">
        <f t="shared" si="647"/>
        <v>0.99998315717856523</v>
      </c>
      <c r="FP189" s="2">
        <f t="shared" si="647"/>
        <v>0.9999834080447052</v>
      </c>
      <c r="FQ189" s="2">
        <f t="shared" si="647"/>
        <v>0.99998383237188737</v>
      </c>
      <c r="FR189" s="2">
        <f t="shared" si="647"/>
        <v>0.99998337286895789</v>
      </c>
      <c r="FS189" s="2">
        <f t="shared" si="647"/>
        <v>0.9999833520186362</v>
      </c>
      <c r="FT189" s="2">
        <f t="shared" si="647"/>
        <v>0.99998183887690584</v>
      </c>
      <c r="FU189" s="2">
        <f t="shared" si="647"/>
        <v>0.99998188383035913</v>
      </c>
      <c r="FW189" s="2">
        <f t="shared" si="536"/>
        <v>0.82877792701242226</v>
      </c>
      <c r="FX189" s="2">
        <f t="shared" si="588"/>
        <v>0.87316305965041219</v>
      </c>
      <c r="FY189" s="2">
        <f t="shared" si="589"/>
        <v>0.8536841909173627</v>
      </c>
      <c r="FZ189" s="2">
        <f t="shared" si="590"/>
        <v>0.85201745357600023</v>
      </c>
      <c r="GA189" s="2">
        <f t="shared" si="591"/>
        <v>0.85118405367491312</v>
      </c>
      <c r="GB189" s="2">
        <f t="shared" si="592"/>
        <v>0.86577642626235907</v>
      </c>
      <c r="GC189" s="2">
        <f t="shared" si="593"/>
        <v>0.85856879019284482</v>
      </c>
      <c r="GD189" s="2">
        <f t="shared" si="594"/>
        <v>0.88005982526979798</v>
      </c>
      <c r="GE189" s="2">
        <f t="shared" si="595"/>
        <v>0.88094580594367877</v>
      </c>
      <c r="GF189" s="2">
        <f t="shared" si="596"/>
        <v>0.87660622975734315</v>
      </c>
      <c r="GG189" s="2">
        <f t="shared" si="597"/>
        <v>0.86777572432832728</v>
      </c>
      <c r="GH189" s="2">
        <f t="shared" si="598"/>
        <v>0.8390806851832695</v>
      </c>
      <c r="GI189" s="2">
        <f t="shared" si="599"/>
        <v>0.8206342078019454</v>
      </c>
      <c r="GJ189" s="2">
        <f t="shared" si="600"/>
        <v>0.79805548653196934</v>
      </c>
      <c r="GK189" s="2">
        <f t="shared" si="601"/>
        <v>0.81106018503772348</v>
      </c>
      <c r="GM189" s="86">
        <f t="shared" si="537"/>
        <v>0</v>
      </c>
      <c r="GN189" s="86">
        <f t="shared" si="602"/>
        <v>4.9922864533308827E-278</v>
      </c>
      <c r="GO189" s="86">
        <f t="shared" si="603"/>
        <v>6.170762720407213E-264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1.0884520307597405E-286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1.406155604408718E-245</v>
      </c>
      <c r="HD189" s="86">
        <f t="shared" si="616"/>
        <v>8.2147881452141055E-255</v>
      </c>
      <c r="HE189" s="86">
        <f t="shared" si="617"/>
        <v>1.5726523999130236E-240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4.8026103624975963E-292</v>
      </c>
      <c r="HJ189" s="86">
        <f t="shared" si="622"/>
        <v>0</v>
      </c>
      <c r="HK189" s="86">
        <f t="shared" si="623"/>
        <v>0</v>
      </c>
      <c r="HL189" s="86">
        <f t="shared" si="624"/>
        <v>1.931245857124847E-257</v>
      </c>
      <c r="HM189" s="86">
        <f t="shared" si="625"/>
        <v>0</v>
      </c>
      <c r="HN189" s="86">
        <f t="shared" si="626"/>
        <v>0</v>
      </c>
      <c r="HO189" s="86">
        <f t="shared" si="627"/>
        <v>5.4253720218889943E-261</v>
      </c>
      <c r="HP189" s="86">
        <f t="shared" si="628"/>
        <v>2.2917680223932554E-307</v>
      </c>
      <c r="HQ189" s="86">
        <f t="shared" si="629"/>
        <v>0</v>
      </c>
      <c r="HS189" s="86">
        <f t="shared" si="539"/>
        <v>1.7129782617508866E-47</v>
      </c>
      <c r="HT189" s="86">
        <f t="shared" si="630"/>
        <v>6.9043123492211698E-50</v>
      </c>
      <c r="HU189" s="86">
        <f t="shared" si="631"/>
        <v>4.8858059331458853E-61</v>
      </c>
      <c r="HV189" s="86">
        <f t="shared" si="632"/>
        <v>2.2821178365654815E-64</v>
      </c>
      <c r="HW189" s="86">
        <f t="shared" si="633"/>
        <v>7.6449251990425878E-62</v>
      </c>
      <c r="HX189" s="86">
        <f t="shared" si="634"/>
        <v>2.6723298649509826E-63</v>
      </c>
      <c r="HY189" s="86">
        <f t="shared" si="635"/>
        <v>3.1588658398191035E-76</v>
      </c>
      <c r="HZ189" s="86">
        <f t="shared" si="636"/>
        <v>2.7998442842161907E-74</v>
      </c>
      <c r="IA189" s="86">
        <f t="shared" si="637"/>
        <v>3.8490682295299712E-67</v>
      </c>
      <c r="IB189" s="86">
        <f t="shared" si="638"/>
        <v>4.7115497943839435E-71</v>
      </c>
      <c r="IC189" s="86">
        <f t="shared" si="639"/>
        <v>1.6990603515244013E-72</v>
      </c>
      <c r="ID189" s="86">
        <f t="shared" si="640"/>
        <v>9.442833228789671E-62</v>
      </c>
      <c r="IE189" s="86">
        <f t="shared" si="641"/>
        <v>6.2276725515256683E-55</v>
      </c>
      <c r="IF189" s="86">
        <f t="shared" si="642"/>
        <v>1.1019933685116964E-40</v>
      </c>
      <c r="IG189" s="86">
        <f t="shared" si="643"/>
        <v>1.1829382972918834E-41</v>
      </c>
      <c r="II189" s="86">
        <f t="shared" si="540"/>
        <v>1.2394081662479183E-4</v>
      </c>
      <c r="IJ189" s="86">
        <f t="shared" si="541"/>
        <v>3.4440497860890252E-6</v>
      </c>
      <c r="IK189" s="86">
        <f t="shared" si="542"/>
        <v>1.7525604384479409E-6</v>
      </c>
      <c r="IL189" s="86">
        <f t="shared" si="543"/>
        <v>1.1646676080565202E-6</v>
      </c>
      <c r="IM189" s="86">
        <f t="shared" si="544"/>
        <v>2.4703009231560336E-6</v>
      </c>
      <c r="IN189" s="86">
        <f t="shared" si="545"/>
        <v>5.3631760214930338E-7</v>
      </c>
      <c r="IO189" s="86">
        <f t="shared" si="546"/>
        <v>8.5137149683075547E-8</v>
      </c>
      <c r="IP189" s="86">
        <f t="shared" si="547"/>
        <v>1.0506786827895891E-8</v>
      </c>
      <c r="IQ189" s="86">
        <f t="shared" si="548"/>
        <v>4.8190210579164261E-8</v>
      </c>
      <c r="IR189" s="86">
        <f t="shared" si="549"/>
        <v>3.0448661147683428E-8</v>
      </c>
      <c r="IS189" s="86">
        <f t="shared" si="550"/>
        <v>6.1985757195211556E-8</v>
      </c>
      <c r="IT189" s="86">
        <f t="shared" si="551"/>
        <v>5.354995206886349E-6</v>
      </c>
      <c r="IU189" s="86">
        <f t="shared" si="552"/>
        <v>5.2093775980052645E-5</v>
      </c>
      <c r="IV189" s="86">
        <f t="shared" si="553"/>
        <v>5.3326678810995199E-3</v>
      </c>
      <c r="IW189" s="86">
        <f t="shared" si="554"/>
        <v>0.15860406402044025</v>
      </c>
      <c r="IY189" s="86">
        <f t="shared" si="555"/>
        <v>1.2394081662479183E-4</v>
      </c>
      <c r="IZ189" s="86">
        <f t="shared" si="556"/>
        <v>3.4440497860890252E-6</v>
      </c>
      <c r="JA189" s="86">
        <f t="shared" si="557"/>
        <v>1.7525604384479409E-6</v>
      </c>
      <c r="JB189" s="86">
        <f t="shared" si="558"/>
        <v>1.1646676080565202E-6</v>
      </c>
      <c r="JC189" s="86">
        <f t="shared" si="559"/>
        <v>2.4703009231560336E-6</v>
      </c>
      <c r="JD189" s="86">
        <f t="shared" si="560"/>
        <v>5.3631760214930338E-7</v>
      </c>
      <c r="JE189" s="86">
        <f t="shared" si="561"/>
        <v>8.5137149683075547E-8</v>
      </c>
      <c r="JF189" s="86">
        <f t="shared" si="562"/>
        <v>1.0506786827895891E-8</v>
      </c>
      <c r="JG189" s="86">
        <f t="shared" si="563"/>
        <v>4.8190210579164261E-8</v>
      </c>
      <c r="JH189" s="86">
        <f t="shared" si="564"/>
        <v>3.0448661147683428E-8</v>
      </c>
      <c r="JI189" s="86">
        <f t="shared" si="565"/>
        <v>6.1985757195211556E-8</v>
      </c>
      <c r="JJ189" s="86">
        <f t="shared" si="566"/>
        <v>5.354995206886349E-6</v>
      </c>
      <c r="JK189" s="86">
        <f t="shared" si="567"/>
        <v>5.2093775980052645E-5</v>
      </c>
      <c r="JL189" s="86">
        <f t="shared" si="568"/>
        <v>5.3326678810995199E-3</v>
      </c>
      <c r="JM189" s="86">
        <f t="shared" si="569"/>
        <v>0.15860406402044025</v>
      </c>
    </row>
    <row r="190" spans="2:273" x14ac:dyDescent="0.25">
      <c r="B190" s="2">
        <v>163</v>
      </c>
      <c r="C190" s="37">
        <v>86.048000000000002</v>
      </c>
      <c r="D190" s="37">
        <v>88.031999999999996</v>
      </c>
      <c r="E190" s="37">
        <v>83.933999999999997</v>
      </c>
      <c r="F190" s="37">
        <v>86.82</v>
      </c>
      <c r="G190" s="37">
        <v>83.573999999999998</v>
      </c>
      <c r="H190" s="37">
        <v>83.632999999999996</v>
      </c>
      <c r="I190" s="37">
        <v>82.671999999999997</v>
      </c>
      <c r="J190" s="37">
        <v>87.644000000000005</v>
      </c>
      <c r="K190" s="37">
        <v>85.712000000000003</v>
      </c>
      <c r="L190" s="37">
        <v>84.712000000000003</v>
      </c>
      <c r="M190" s="37">
        <v>83.832999999999998</v>
      </c>
      <c r="N190" s="37">
        <v>86.542000000000002</v>
      </c>
      <c r="O190" s="37">
        <v>84.813999999999993</v>
      </c>
      <c r="P190" s="37">
        <v>86.966999999999999</v>
      </c>
      <c r="Q190" s="37">
        <v>89.95</v>
      </c>
      <c r="S190" s="4">
        <f t="shared" si="441"/>
        <v>86.879306774582787</v>
      </c>
      <c r="T190" s="4">
        <f t="shared" si="442"/>
        <v>86.982672318428257</v>
      </c>
      <c r="U190" s="4">
        <f t="shared" si="443"/>
        <v>84.605174926450033</v>
      </c>
      <c r="V190" s="4">
        <f t="shared" si="444"/>
        <v>83.83899199936134</v>
      </c>
      <c r="W190" s="4">
        <f t="shared" si="445"/>
        <v>83.346210144318647</v>
      </c>
      <c r="X190" s="4">
        <f t="shared" si="446"/>
        <v>83.570226678709076</v>
      </c>
      <c r="Y190" s="4">
        <f t="shared" si="447"/>
        <v>85.069752274130536</v>
      </c>
      <c r="Z190" s="4">
        <f t="shared" si="448"/>
        <v>86.10332516905622</v>
      </c>
      <c r="AA190" s="4">
        <f t="shared" si="449"/>
        <v>85.920219013777171</v>
      </c>
      <c r="AB190" s="4">
        <f t="shared" si="450"/>
        <v>84.704788913650034</v>
      </c>
      <c r="AC190" s="4">
        <f t="shared" si="451"/>
        <v>84.134578477579026</v>
      </c>
      <c r="AD190" s="4">
        <f t="shared" si="452"/>
        <v>83.536209324441117</v>
      </c>
      <c r="AE190" s="4">
        <f t="shared" si="453"/>
        <v>85.717396454221657</v>
      </c>
      <c r="AF190" s="4">
        <f t="shared" si="454"/>
        <v>87.854702767291073</v>
      </c>
      <c r="AG190" s="4">
        <f t="shared" si="455"/>
        <v>91.686312700958297</v>
      </c>
      <c r="AI190" s="4">
        <f t="shared" si="456"/>
        <v>-0.83130677458278512</v>
      </c>
      <c r="AJ190" s="4">
        <f t="shared" si="457"/>
        <v>1.0493276815717394</v>
      </c>
      <c r="AK190" s="4">
        <f t="shared" si="458"/>
        <v>-0.67117492645003551</v>
      </c>
      <c r="AL190" s="4">
        <f t="shared" si="459"/>
        <v>2.9810080006386528</v>
      </c>
      <c r="AM190" s="4">
        <f t="shared" si="460"/>
        <v>0.22778985568135113</v>
      </c>
      <c r="AN190" s="4">
        <f t="shared" si="461"/>
        <v>6.2773321290919171E-2</v>
      </c>
      <c r="AO190" s="4">
        <f t="shared" si="462"/>
        <v>-2.3977522741305393</v>
      </c>
      <c r="AP190" s="4">
        <f t="shared" si="463"/>
        <v>1.5406748309437859</v>
      </c>
      <c r="AQ190" s="4">
        <f t="shared" si="464"/>
        <v>-0.20821901377716756</v>
      </c>
      <c r="AR190" s="4">
        <f t="shared" si="465"/>
        <v>7.2110863499688094E-3</v>
      </c>
      <c r="AS190" s="4">
        <f t="shared" si="466"/>
        <v>-0.301578477579028</v>
      </c>
      <c r="AT190" s="4">
        <f t="shared" si="467"/>
        <v>3.0057906755588846</v>
      </c>
      <c r="AU190" s="4">
        <f t="shared" si="468"/>
        <v>-0.9033964542216637</v>
      </c>
      <c r="AV190" s="4">
        <f t="shared" si="644"/>
        <v>-0.88770276729107422</v>
      </c>
      <c r="AW190" s="4">
        <f t="shared" si="644"/>
        <v>-1.7363127009582939</v>
      </c>
      <c r="AY190" s="2">
        <f t="shared" si="520"/>
        <v>86.879306774582787</v>
      </c>
      <c r="AZ190" s="2">
        <f t="shared" si="571"/>
        <v>86.982672318428243</v>
      </c>
      <c r="BA190" s="2">
        <f t="shared" si="572"/>
        <v>84.605174926450033</v>
      </c>
      <c r="BB190" s="2">
        <f t="shared" si="573"/>
        <v>83.83899199936134</v>
      </c>
      <c r="BC190" s="2">
        <f t="shared" si="574"/>
        <v>83.346210144318633</v>
      </c>
      <c r="BD190" s="2">
        <f t="shared" si="575"/>
        <v>83.570226678709076</v>
      </c>
      <c r="BE190" s="2">
        <f t="shared" si="576"/>
        <v>85.069752274130536</v>
      </c>
      <c r="BF190" s="2">
        <f t="shared" si="577"/>
        <v>86.10332516905622</v>
      </c>
      <c r="BG190" s="2">
        <f t="shared" si="578"/>
        <v>85.920219013777171</v>
      </c>
      <c r="BH190" s="2">
        <f t="shared" si="579"/>
        <v>84.704788913650034</v>
      </c>
      <c r="BI190" s="2">
        <f t="shared" si="580"/>
        <v>84.134578477579026</v>
      </c>
      <c r="BJ190" s="2">
        <f t="shared" si="581"/>
        <v>83.536209324440989</v>
      </c>
      <c r="BK190" s="2">
        <f t="shared" si="582"/>
        <v>85.717396454159257</v>
      </c>
      <c r="BL190" s="2">
        <f t="shared" si="583"/>
        <v>87.854683571457954</v>
      </c>
      <c r="BM190" s="2">
        <f t="shared" si="584"/>
        <v>91.685060473272415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86.048000000000002</v>
      </c>
      <c r="CV190" s="2">
        <f t="shared" si="486"/>
        <v>88.031999999999996</v>
      </c>
      <c r="CW190" s="2">
        <f t="shared" si="487"/>
        <v>83.933999999999997</v>
      </c>
      <c r="CX190" s="2">
        <f t="shared" si="488"/>
        <v>86.82</v>
      </c>
      <c r="CY190" s="2">
        <f t="shared" si="489"/>
        <v>83.573999999999998</v>
      </c>
      <c r="CZ190" s="2">
        <f t="shared" si="490"/>
        <v>83.632999999999996</v>
      </c>
      <c r="DA190" s="2">
        <f t="shared" si="491"/>
        <v>82.671999999999997</v>
      </c>
      <c r="DB190" s="2">
        <f t="shared" si="492"/>
        <v>87.644000000000005</v>
      </c>
      <c r="DC190" s="2">
        <f t="shared" si="493"/>
        <v>85.712000000000003</v>
      </c>
      <c r="DD190" s="2">
        <f t="shared" si="494"/>
        <v>84.712000000000003</v>
      </c>
      <c r="DE190" s="2">
        <f t="shared" si="495"/>
        <v>83.832999999999998</v>
      </c>
      <c r="DF190" s="2">
        <f t="shared" si="496"/>
        <v>86.542000000000002</v>
      </c>
      <c r="DG190" s="2">
        <f t="shared" si="497"/>
        <v>84.813999999999993</v>
      </c>
      <c r="DH190" s="2">
        <f t="shared" si="498"/>
        <v>86.966999999999999</v>
      </c>
      <c r="DI190" s="2" t="str">
        <f t="shared" si="499"/>
        <v/>
      </c>
      <c r="DK190" s="2">
        <f t="shared" si="500"/>
        <v>121.94602887989204</v>
      </c>
      <c r="DL190" s="2">
        <f t="shared" si="645"/>
        <v>107.46260261324042</v>
      </c>
      <c r="DM190" s="2">
        <f t="shared" si="645"/>
        <v>114.79123864755445</v>
      </c>
      <c r="DN190" s="2">
        <f t="shared" si="645"/>
        <v>105.39014493927127</v>
      </c>
      <c r="DO190" s="2">
        <f t="shared" si="645"/>
        <v>111.02788499835867</v>
      </c>
      <c r="DP190" s="2">
        <f t="shared" si="645"/>
        <v>119.8594961818962</v>
      </c>
      <c r="DQ190" s="2">
        <f t="shared" si="645"/>
        <v>117.54353109243696</v>
      </c>
      <c r="DR190" s="2">
        <f t="shared" si="645"/>
        <v>117.4005131652661</v>
      </c>
      <c r="DS190" s="2">
        <f t="shared" si="645"/>
        <v>110.00592758472757</v>
      </c>
      <c r="DT190" s="2">
        <f t="shared" si="645"/>
        <v>108.87479836979833</v>
      </c>
      <c r="DU190" s="2">
        <f t="shared" si="645"/>
        <v>115.8857190905191</v>
      </c>
      <c r="DV190" s="2">
        <f t="shared" si="645"/>
        <v>110.18078425794215</v>
      </c>
      <c r="DW190" s="2">
        <f t="shared" si="645"/>
        <v>116.72238001969581</v>
      </c>
      <c r="DX190" s="2">
        <f t="shared" si="645"/>
        <v>134.01913445378153</v>
      </c>
      <c r="DY190" s="2">
        <f t="shared" si="645"/>
        <v>121.81602584310855</v>
      </c>
      <c r="EA190" s="2">
        <f t="shared" si="440"/>
        <v>86.307820663797045</v>
      </c>
      <c r="EB190" s="2">
        <f t="shared" si="502"/>
        <v>85.321908746882258</v>
      </c>
      <c r="EC190" s="2">
        <f t="shared" si="503"/>
        <v>83.345394302924177</v>
      </c>
      <c r="ED190" s="2">
        <f t="shared" si="504"/>
        <v>81.70245408855412</v>
      </c>
      <c r="EE190" s="2">
        <f t="shared" si="505"/>
        <v>82.213712320451648</v>
      </c>
      <c r="EF190" s="2">
        <f t="shared" si="506"/>
        <v>83.079473080317712</v>
      </c>
      <c r="EG190" s="2">
        <f t="shared" si="507"/>
        <v>85.408422858059367</v>
      </c>
      <c r="EH190" s="2">
        <f t="shared" si="508"/>
        <v>86.023388192828961</v>
      </c>
      <c r="EI190" s="2">
        <f t="shared" si="509"/>
        <v>86.204085622645593</v>
      </c>
      <c r="EJ190" s="2">
        <f t="shared" si="510"/>
        <v>84.425463114185121</v>
      </c>
      <c r="EK190" s="2">
        <f t="shared" si="511"/>
        <v>83.747205842452743</v>
      </c>
      <c r="EL190" s="2">
        <f t="shared" si="512"/>
        <v>83.10819998663014</v>
      </c>
      <c r="EM190" s="2">
        <f t="shared" si="513"/>
        <v>86.291533608529974</v>
      </c>
      <c r="EN190" s="2">
        <f t="shared" si="514"/>
        <v>87.485854075585365</v>
      </c>
      <c r="EO190" s="2">
        <f t="shared" si="515"/>
        <v>92.615180485703988</v>
      </c>
      <c r="EQ190" s="2">
        <f t="shared" si="516"/>
        <v>86.986499768506604</v>
      </c>
      <c r="ER190" s="2">
        <f t="shared" si="646"/>
        <v>87.202363142698431</v>
      </c>
      <c r="ES190" s="2">
        <f t="shared" si="646"/>
        <v>84.801563257130425</v>
      </c>
      <c r="ET190" s="2">
        <f t="shared" si="646"/>
        <v>84.177031799489825</v>
      </c>
      <c r="EU190" s="2">
        <f t="shared" si="646"/>
        <v>83.526324935240822</v>
      </c>
      <c r="EV190" s="2">
        <f t="shared" si="646"/>
        <v>83.639009001579879</v>
      </c>
      <c r="EW190" s="2">
        <f t="shared" si="646"/>
        <v>85.018264352575486</v>
      </c>
      <c r="EX190" s="2">
        <f t="shared" si="646"/>
        <v>86.112737280101996</v>
      </c>
      <c r="EY190" s="2">
        <f t="shared" si="646"/>
        <v>85.884821083217275</v>
      </c>
      <c r="EZ190" s="2">
        <f t="shared" si="646"/>
        <v>84.740230577663851</v>
      </c>
      <c r="FA190" s="2">
        <f t="shared" si="646"/>
        <v>84.187869763295936</v>
      </c>
      <c r="FB190" s="2">
        <f t="shared" si="646"/>
        <v>83.610588344134499</v>
      </c>
      <c r="FC190" s="2">
        <f t="shared" si="646"/>
        <v>85.602394988716441</v>
      </c>
      <c r="FD190" s="2">
        <f t="shared" si="646"/>
        <v>87.938853589787286</v>
      </c>
      <c r="FE190" s="2">
        <f t="shared" si="646"/>
        <v>91.486865294205728</v>
      </c>
      <c r="FG190" s="2">
        <f t="shared" si="518"/>
        <v>0.99998854689801164</v>
      </c>
      <c r="FH190" s="2">
        <f t="shared" si="647"/>
        <v>0.99998695152479133</v>
      </c>
      <c r="FI190" s="2">
        <f t="shared" si="647"/>
        <v>0.99998538920578228</v>
      </c>
      <c r="FJ190" s="2">
        <f t="shared" si="647"/>
        <v>0.9999856732087008</v>
      </c>
      <c r="FK190" s="2">
        <f t="shared" si="647"/>
        <v>0.9999861533449601</v>
      </c>
      <c r="FL190" s="2">
        <f t="shared" si="647"/>
        <v>0.99998556414715767</v>
      </c>
      <c r="FM190" s="2">
        <f t="shared" si="647"/>
        <v>0.99998355489232416</v>
      </c>
      <c r="FN190" s="2">
        <f t="shared" si="647"/>
        <v>0.99998515671721377</v>
      </c>
      <c r="FO190" s="2">
        <f t="shared" si="647"/>
        <v>0.99998463914152158</v>
      </c>
      <c r="FP190" s="2">
        <f t="shared" si="647"/>
        <v>0.99998486793483354</v>
      </c>
      <c r="FQ190" s="2">
        <f t="shared" si="647"/>
        <v>0.99998525492693868</v>
      </c>
      <c r="FR190" s="2">
        <f t="shared" si="647"/>
        <v>0.99998483585407694</v>
      </c>
      <c r="FS190" s="2">
        <f t="shared" si="647"/>
        <v>0.99998481683830187</v>
      </c>
      <c r="FT190" s="2">
        <f t="shared" si="647"/>
        <v>0.99998343683241564</v>
      </c>
      <c r="FU190" s="2">
        <f t="shared" si="647"/>
        <v>0.99998347783058317</v>
      </c>
      <c r="FW190" s="2">
        <f t="shared" si="536"/>
        <v>0.84145502460512356</v>
      </c>
      <c r="FX190" s="2">
        <f t="shared" si="588"/>
        <v>0.88301778173688406</v>
      </c>
      <c r="FY190" s="2">
        <f t="shared" si="589"/>
        <v>0.86481803579694094</v>
      </c>
      <c r="FZ190" s="2">
        <f t="shared" si="590"/>
        <v>0.86325781274263835</v>
      </c>
      <c r="GA190" s="2">
        <f t="shared" si="591"/>
        <v>0.86247749808460827</v>
      </c>
      <c r="GB190" s="2">
        <f t="shared" si="592"/>
        <v>0.87612363882648892</v>
      </c>
      <c r="GC190" s="2">
        <f t="shared" si="593"/>
        <v>0.8693878115594218</v>
      </c>
      <c r="GD190" s="2">
        <f t="shared" si="594"/>
        <v>0.88944654180332128</v>
      </c>
      <c r="GE190" s="2">
        <f t="shared" si="595"/>
        <v>0.89027182944672778</v>
      </c>
      <c r="GF190" s="2">
        <f t="shared" si="596"/>
        <v>0.88622828880596627</v>
      </c>
      <c r="GG190" s="2">
        <f t="shared" si="597"/>
        <v>0.87799053224062806</v>
      </c>
      <c r="GH190" s="2">
        <f t="shared" si="598"/>
        <v>0.85113199540803597</v>
      </c>
      <c r="GI190" s="2">
        <f t="shared" si="599"/>
        <v>0.83379333897708918</v>
      </c>
      <c r="GJ190" s="2">
        <f t="shared" si="600"/>
        <v>0.81249260940129553</v>
      </c>
      <c r="GK190" s="2">
        <f t="shared" si="601"/>
        <v>0.82477173112414226</v>
      </c>
      <c r="GM190" s="86">
        <f t="shared" si="537"/>
        <v>0</v>
      </c>
      <c r="GN190" s="86">
        <f t="shared" si="602"/>
        <v>1.752390861471084E-283</v>
      </c>
      <c r="GO190" s="86">
        <f t="shared" si="603"/>
        <v>4.4591887884077093E-269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2.9451797972135806E-292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1.163441528589378E-251</v>
      </c>
      <c r="HD190" s="86">
        <f t="shared" si="616"/>
        <v>3.5471507969024441E-261</v>
      </c>
      <c r="HE190" s="86">
        <f t="shared" si="617"/>
        <v>1.8757125435657606E-246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3.1046566055453671E-299</v>
      </c>
      <c r="HJ190" s="86">
        <f t="shared" si="622"/>
        <v>0</v>
      </c>
      <c r="HK190" s="86">
        <f t="shared" si="623"/>
        <v>0</v>
      </c>
      <c r="HL190" s="86">
        <f t="shared" si="624"/>
        <v>1.0541908020923118E-263</v>
      </c>
      <c r="HM190" s="86">
        <f t="shared" si="625"/>
        <v>0</v>
      </c>
      <c r="HN190" s="86">
        <f t="shared" si="626"/>
        <v>0</v>
      </c>
      <c r="HO190" s="86">
        <f t="shared" si="627"/>
        <v>1.6503471094180921E-267</v>
      </c>
      <c r="HP190" s="86">
        <f t="shared" si="628"/>
        <v>0</v>
      </c>
      <c r="HQ190" s="86">
        <f t="shared" si="629"/>
        <v>0</v>
      </c>
      <c r="HS190" s="86">
        <f t="shared" si="539"/>
        <v>1.4988327629216909E-49</v>
      </c>
      <c r="HT190" s="86">
        <f t="shared" si="630"/>
        <v>5.6634264957055452E-52</v>
      </c>
      <c r="HU190" s="86">
        <f t="shared" si="631"/>
        <v>1.210901303488404E-63</v>
      </c>
      <c r="HV190" s="86">
        <f t="shared" si="632"/>
        <v>4.1160924951261819E-67</v>
      </c>
      <c r="HW190" s="86">
        <f t="shared" si="633"/>
        <v>1.8575915962865353E-64</v>
      </c>
      <c r="HX190" s="86">
        <f t="shared" si="634"/>
        <v>6.2140810720468278E-66</v>
      </c>
      <c r="HY190" s="86">
        <f t="shared" si="635"/>
        <v>2.0024567498770515E-79</v>
      </c>
      <c r="HZ190" s="86">
        <f t="shared" si="636"/>
        <v>2.4916659139967886E-77</v>
      </c>
      <c r="IA190" s="86">
        <f t="shared" si="637"/>
        <v>6.8165423011851861E-70</v>
      </c>
      <c r="IB190" s="86">
        <f t="shared" si="638"/>
        <v>5.4789572265780851E-74</v>
      </c>
      <c r="IC190" s="86">
        <f t="shared" si="639"/>
        <v>1.6239500410100297E-75</v>
      </c>
      <c r="ID190" s="86">
        <f t="shared" si="640"/>
        <v>2.0395675686794073E-64</v>
      </c>
      <c r="IE190" s="86">
        <f t="shared" si="641"/>
        <v>2.341506655536455E-57</v>
      </c>
      <c r="IF190" s="86">
        <f t="shared" si="642"/>
        <v>1.6421696716493187E-42</v>
      </c>
      <c r="IG190" s="86">
        <f t="shared" si="643"/>
        <v>1.5514983500874626E-43</v>
      </c>
      <c r="II190" s="86">
        <f t="shared" si="540"/>
        <v>4.8577951597774923E-5</v>
      </c>
      <c r="IJ190" s="86">
        <f t="shared" si="541"/>
        <v>1.1502429332100288E-6</v>
      </c>
      <c r="IK190" s="86">
        <f t="shared" si="542"/>
        <v>4.913665936782428E-7</v>
      </c>
      <c r="IL190" s="86">
        <f t="shared" si="543"/>
        <v>3.0986320631239378E-7</v>
      </c>
      <c r="IM190" s="86">
        <f t="shared" si="544"/>
        <v>7.0729483612694811E-7</v>
      </c>
      <c r="IN190" s="86">
        <f t="shared" si="545"/>
        <v>1.4364876237426307E-7</v>
      </c>
      <c r="IO190" s="86">
        <f t="shared" si="546"/>
        <v>1.8082029792697728E-8</v>
      </c>
      <c r="IP190" s="86">
        <f t="shared" si="547"/>
        <v>2.1402592079344756E-9</v>
      </c>
      <c r="IQ190" s="86">
        <f t="shared" si="548"/>
        <v>1.1362334194364073E-8</v>
      </c>
      <c r="IR190" s="86">
        <f t="shared" si="549"/>
        <v>6.6701315506882425E-9</v>
      </c>
      <c r="IS190" s="86">
        <f t="shared" si="550"/>
        <v>1.3630891808117143E-8</v>
      </c>
      <c r="IT190" s="86">
        <f t="shared" si="551"/>
        <v>1.5539945513833592E-6</v>
      </c>
      <c r="IU190" s="86">
        <f t="shared" si="552"/>
        <v>1.7779770957492285E-5</v>
      </c>
      <c r="IV190" s="86">
        <f t="shared" si="553"/>
        <v>2.9495628914622523E-3</v>
      </c>
      <c r="IW190" s="86">
        <f t="shared" si="554"/>
        <v>0.1339030751315432</v>
      </c>
      <c r="IY190" s="86">
        <f t="shared" si="555"/>
        <v>4.8577951597774923E-5</v>
      </c>
      <c r="IZ190" s="86">
        <f t="shared" si="556"/>
        <v>1.1502429332100288E-6</v>
      </c>
      <c r="JA190" s="86">
        <f t="shared" si="557"/>
        <v>4.913665936782428E-7</v>
      </c>
      <c r="JB190" s="86">
        <f t="shared" si="558"/>
        <v>3.0986320631239378E-7</v>
      </c>
      <c r="JC190" s="86">
        <f t="shared" si="559"/>
        <v>7.0729483612694811E-7</v>
      </c>
      <c r="JD190" s="86">
        <f t="shared" si="560"/>
        <v>1.4364876237426307E-7</v>
      </c>
      <c r="JE190" s="86">
        <f t="shared" si="561"/>
        <v>1.8082029792697728E-8</v>
      </c>
      <c r="JF190" s="86">
        <f t="shared" si="562"/>
        <v>2.1402592079344756E-9</v>
      </c>
      <c r="JG190" s="86">
        <f t="shared" si="563"/>
        <v>1.1362334194364073E-8</v>
      </c>
      <c r="JH190" s="86">
        <f t="shared" si="564"/>
        <v>6.6701315506882425E-9</v>
      </c>
      <c r="JI190" s="86">
        <f t="shared" si="565"/>
        <v>1.3630891808117143E-8</v>
      </c>
      <c r="JJ190" s="86">
        <f t="shared" si="566"/>
        <v>1.5539945513833592E-6</v>
      </c>
      <c r="JK190" s="86">
        <f t="shared" si="567"/>
        <v>1.7779770957492285E-5</v>
      </c>
      <c r="JL190" s="86">
        <f t="shared" si="568"/>
        <v>2.9495628914622523E-3</v>
      </c>
      <c r="JM190" s="86">
        <f t="shared" si="569"/>
        <v>0.1339030751315432</v>
      </c>
    </row>
    <row r="191" spans="2:273" x14ac:dyDescent="0.25">
      <c r="B191" s="2">
        <v>164</v>
      </c>
      <c r="C191" s="37">
        <v>85.403000000000006</v>
      </c>
      <c r="D191" s="37">
        <v>87.387</v>
      </c>
      <c r="E191" s="37">
        <v>84.852000000000004</v>
      </c>
      <c r="F191" s="37">
        <v>85</v>
      </c>
      <c r="G191" s="37">
        <v>83.442999999999998</v>
      </c>
      <c r="H191" s="37">
        <v>84.016999999999996</v>
      </c>
      <c r="I191" s="37">
        <v>83.930999999999997</v>
      </c>
      <c r="J191" s="37">
        <v>87.846999999999994</v>
      </c>
      <c r="K191" s="37">
        <v>86.61</v>
      </c>
      <c r="L191" s="37">
        <v>85.661000000000001</v>
      </c>
      <c r="M191" s="37">
        <v>83.65</v>
      </c>
      <c r="N191" s="37">
        <v>82.39</v>
      </c>
      <c r="O191" s="37">
        <v>84.271000000000001</v>
      </c>
      <c r="P191" s="37">
        <v>89.917000000000002</v>
      </c>
      <c r="Q191" s="37">
        <v>92.85</v>
      </c>
      <c r="S191" s="4">
        <f t="shared" si="441"/>
        <v>86.750957531036363</v>
      </c>
      <c r="T191" s="4">
        <f t="shared" si="442"/>
        <v>86.857228266592742</v>
      </c>
      <c r="U191" s="4">
        <f t="shared" si="443"/>
        <v>84.468123001682869</v>
      </c>
      <c r="V191" s="4">
        <f t="shared" si="444"/>
        <v>83.739001496798792</v>
      </c>
      <c r="W191" s="4">
        <f t="shared" si="445"/>
        <v>83.222075152859702</v>
      </c>
      <c r="X191" s="4">
        <f t="shared" si="446"/>
        <v>83.425501504738747</v>
      </c>
      <c r="Y191" s="4">
        <f t="shared" si="447"/>
        <v>84.934634303899799</v>
      </c>
      <c r="Z191" s="4" t="e">
        <f t="shared" si="448"/>
        <v>#N/A</v>
      </c>
      <c r="AA191" s="4">
        <f t="shared" si="449"/>
        <v>85.805527028780034</v>
      </c>
      <c r="AB191" s="4">
        <f t="shared" si="450"/>
        <v>84.568431093780191</v>
      </c>
      <c r="AC191" s="4">
        <f t="shared" si="451"/>
        <v>84.011770706887518</v>
      </c>
      <c r="AD191" s="4">
        <f t="shared" si="452"/>
        <v>83.415168130024085</v>
      </c>
      <c r="AE191" s="4">
        <f t="shared" si="453"/>
        <v>85.581335199431777</v>
      </c>
      <c r="AF191" s="4">
        <f t="shared" si="454"/>
        <v>87.738416317444432</v>
      </c>
      <c r="AG191" s="4">
        <f t="shared" si="455"/>
        <v>91.566248794047922</v>
      </c>
      <c r="AI191" s="4">
        <f t="shared" si="456"/>
        <v>-1.3479575310363572</v>
      </c>
      <c r="AJ191" s="4">
        <f t="shared" si="457"/>
        <v>0.52977173340725869</v>
      </c>
      <c r="AK191" s="4">
        <f t="shared" si="458"/>
        <v>0.38387699831713462</v>
      </c>
      <c r="AL191" s="4">
        <f t="shared" si="459"/>
        <v>1.2609985032012077</v>
      </c>
      <c r="AM191" s="4">
        <f t="shared" si="460"/>
        <v>0.22092484714029581</v>
      </c>
      <c r="AN191" s="4">
        <f t="shared" si="461"/>
        <v>0.59149849526124854</v>
      </c>
      <c r="AO191" s="4">
        <f t="shared" si="462"/>
        <v>-1.0036343038998012</v>
      </c>
      <c r="AP191" s="4">
        <f t="shared" si="463"/>
        <v>0</v>
      </c>
      <c r="AQ191" s="4">
        <f t="shared" si="464"/>
        <v>0.80447297121996542</v>
      </c>
      <c r="AR191" s="4">
        <f t="shared" si="465"/>
        <v>1.0925689062198103</v>
      </c>
      <c r="AS191" s="4">
        <f t="shared" si="466"/>
        <v>-0.36177070688751201</v>
      </c>
      <c r="AT191" s="4">
        <f t="shared" si="467"/>
        <v>-1.0251681300240847</v>
      </c>
      <c r="AU191" s="4">
        <f t="shared" si="468"/>
        <v>-1.3103351994317762</v>
      </c>
      <c r="AV191" s="4">
        <f t="shared" si="644"/>
        <v>2.1785836825555691</v>
      </c>
      <c r="AW191" s="4">
        <f t="shared" si="644"/>
        <v>1.2837512059520719</v>
      </c>
      <c r="AY191" s="2">
        <f t="shared" si="520"/>
        <v>86.750957531036363</v>
      </c>
      <c r="AZ191" s="2">
        <f t="shared" si="571"/>
        <v>86.857228266592742</v>
      </c>
      <c r="BA191" s="2">
        <f t="shared" si="572"/>
        <v>84.468123001682869</v>
      </c>
      <c r="BB191" s="2">
        <f t="shared" si="573"/>
        <v>83.739001496798792</v>
      </c>
      <c r="BC191" s="2">
        <f t="shared" si="574"/>
        <v>83.222075152859702</v>
      </c>
      <c r="BD191" s="2">
        <f t="shared" si="575"/>
        <v>83.425501504738747</v>
      </c>
      <c r="BE191" s="2">
        <f t="shared" si="576"/>
        <v>84.934634303899799</v>
      </c>
      <c r="BF191" s="2" t="e">
        <f t="shared" si="577"/>
        <v>#N/A</v>
      </c>
      <c r="BG191" s="2">
        <f t="shared" si="578"/>
        <v>85.805527028780034</v>
      </c>
      <c r="BH191" s="2">
        <f t="shared" si="579"/>
        <v>84.568431093780191</v>
      </c>
      <c r="BI191" s="2">
        <f t="shared" si="580"/>
        <v>84.011770706887518</v>
      </c>
      <c r="BJ191" s="2">
        <f t="shared" si="581"/>
        <v>83.415168130024085</v>
      </c>
      <c r="BK191" s="2">
        <f t="shared" si="582"/>
        <v>85.581335199428352</v>
      </c>
      <c r="BL191" s="2">
        <f t="shared" si="583"/>
        <v>87.738412768781387</v>
      </c>
      <c r="BM191" s="2">
        <f t="shared" si="584"/>
        <v>91.565880861525685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85.403000000000006</v>
      </c>
      <c r="CV191" s="2">
        <f t="shared" si="486"/>
        <v>87.387</v>
      </c>
      <c r="CW191" s="2">
        <f t="shared" si="487"/>
        <v>84.852000000000004</v>
      </c>
      <c r="CX191" s="2">
        <f t="shared" si="488"/>
        <v>85</v>
      </c>
      <c r="CY191" s="2">
        <f t="shared" si="489"/>
        <v>83.442999999999998</v>
      </c>
      <c r="CZ191" s="2">
        <f t="shared" si="490"/>
        <v>84.016999999999996</v>
      </c>
      <c r="DA191" s="2">
        <f t="shared" si="491"/>
        <v>83.930999999999997</v>
      </c>
      <c r="DB191" s="2" t="str">
        <f t="shared" si="492"/>
        <v/>
      </c>
      <c r="DC191" s="2">
        <f t="shared" si="493"/>
        <v>86.61</v>
      </c>
      <c r="DD191" s="2">
        <f t="shared" si="494"/>
        <v>85.661000000000001</v>
      </c>
      <c r="DE191" s="2">
        <f t="shared" si="495"/>
        <v>83.65</v>
      </c>
      <c r="DF191" s="2">
        <f t="shared" si="496"/>
        <v>82.39</v>
      </c>
      <c r="DG191" s="2">
        <f t="shared" si="497"/>
        <v>84.271000000000001</v>
      </c>
      <c r="DH191" s="2">
        <f t="shared" si="498"/>
        <v>89.917000000000002</v>
      </c>
      <c r="DI191" s="2" t="str">
        <f t="shared" si="499"/>
        <v/>
      </c>
      <c r="DK191" s="2">
        <f t="shared" si="500"/>
        <v>122.02490924426451</v>
      </c>
      <c r="DL191" s="2">
        <f t="shared" si="645"/>
        <v>107.46573031358885</v>
      </c>
      <c r="DM191" s="2">
        <f t="shared" si="645"/>
        <v>114.87365784002627</v>
      </c>
      <c r="DN191" s="2">
        <f t="shared" si="645"/>
        <v>105.42240728744942</v>
      </c>
      <c r="DO191" s="2">
        <f t="shared" si="645"/>
        <v>111.10044862676442</v>
      </c>
      <c r="DP191" s="2">
        <f t="shared" si="645"/>
        <v>119.98137468897471</v>
      </c>
      <c r="DQ191" s="2">
        <f t="shared" si="645"/>
        <v>117.64982521008402</v>
      </c>
      <c r="DR191" s="2">
        <f t="shared" si="645"/>
        <v>117.5040969187675</v>
      </c>
      <c r="DS191" s="2">
        <f t="shared" si="645"/>
        <v>110.06189978549978</v>
      </c>
      <c r="DT191" s="2">
        <f t="shared" si="645"/>
        <v>108.92383376233371</v>
      </c>
      <c r="DU191" s="2">
        <f t="shared" si="645"/>
        <v>115.99092655512658</v>
      </c>
      <c r="DV191" s="2">
        <f t="shared" si="645"/>
        <v>110.25283001422474</v>
      </c>
      <c r="DW191" s="2">
        <f t="shared" si="645"/>
        <v>116.83996093664514</v>
      </c>
      <c r="DX191" s="2">
        <f t="shared" si="645"/>
        <v>134.24035019098551</v>
      </c>
      <c r="DY191" s="2">
        <f t="shared" si="645"/>
        <v>121.92828427419359</v>
      </c>
      <c r="EA191" s="2">
        <f t="shared" si="440"/>
        <v>86.161455561872259</v>
      </c>
      <c r="EB191" s="2">
        <f t="shared" si="502"/>
        <v>85.151872538057972</v>
      </c>
      <c r="EC191" s="2">
        <f t="shared" si="503"/>
        <v>83.171598559686814</v>
      </c>
      <c r="ED191" s="2">
        <f t="shared" si="504"/>
        <v>81.540281961007253</v>
      </c>
      <c r="EE191" s="2">
        <f t="shared" si="505"/>
        <v>82.056824870308091</v>
      </c>
      <c r="EF191" s="2">
        <f t="shared" si="506"/>
        <v>82.921175639894059</v>
      </c>
      <c r="EG191" s="2">
        <f t="shared" si="507"/>
        <v>85.283078201927481</v>
      </c>
      <c r="EH191" s="2">
        <f t="shared" si="508"/>
        <v>85.895416994359366</v>
      </c>
      <c r="EI191" s="2">
        <f t="shared" si="509"/>
        <v>86.096928660324238</v>
      </c>
      <c r="EJ191" s="2">
        <f t="shared" si="510"/>
        <v>84.281186960533702</v>
      </c>
      <c r="EK191" s="2">
        <f t="shared" si="511"/>
        <v>83.613774124988694</v>
      </c>
      <c r="EL191" s="2">
        <f t="shared" si="512"/>
        <v>82.974068721171221</v>
      </c>
      <c r="EM191" s="2">
        <f t="shared" si="513"/>
        <v>86.174184905408111</v>
      </c>
      <c r="EN191" s="2">
        <f t="shared" si="514"/>
        <v>87.357605168561179</v>
      </c>
      <c r="EO191" s="2">
        <f t="shared" si="515"/>
        <v>92.524658120142448</v>
      </c>
      <c r="EQ191" s="2">
        <f t="shared" si="516"/>
        <v>86.85181794330984</v>
      </c>
      <c r="ER191" s="2">
        <f t="shared" si="646"/>
        <v>87.062977208920216</v>
      </c>
      <c r="ES191" s="2">
        <f t="shared" si="646"/>
        <v>84.65247130415851</v>
      </c>
      <c r="ET191" s="2">
        <f t="shared" si="646"/>
        <v>84.056281919770498</v>
      </c>
      <c r="EU191" s="2">
        <f t="shared" si="646"/>
        <v>83.391106463020094</v>
      </c>
      <c r="EV191" s="2">
        <f t="shared" si="646"/>
        <v>83.489983738584243</v>
      </c>
      <c r="EW191" s="2">
        <f t="shared" si="646"/>
        <v>84.886340084576602</v>
      </c>
      <c r="EX191" s="2">
        <f t="shared" si="646"/>
        <v>85.986662409159365</v>
      </c>
      <c r="EY191" s="2">
        <f t="shared" si="646"/>
        <v>85.772397812405174</v>
      </c>
      <c r="EZ191" s="2">
        <f t="shared" si="646"/>
        <v>84.601682197496515</v>
      </c>
      <c r="FA191" s="2">
        <f t="shared" si="646"/>
        <v>84.0617210531328</v>
      </c>
      <c r="FB191" s="2">
        <f t="shared" si="646"/>
        <v>83.485093134216214</v>
      </c>
      <c r="FC191" s="2">
        <f t="shared" si="646"/>
        <v>85.473054250542248</v>
      </c>
      <c r="FD191" s="2">
        <f t="shared" si="646"/>
        <v>87.817705702763334</v>
      </c>
      <c r="FE191" s="2">
        <f t="shared" si="646"/>
        <v>91.379576578713994</v>
      </c>
      <c r="FG191" s="2">
        <f t="shared" si="518"/>
        <v>0.99998955463631611</v>
      </c>
      <c r="FH191" s="2">
        <f t="shared" si="647"/>
        <v>0.99998809963550961</v>
      </c>
      <c r="FI191" s="2">
        <f t="shared" si="647"/>
        <v>0.99998667478017111</v>
      </c>
      <c r="FJ191" s="2">
        <f t="shared" si="647"/>
        <v>0.9999869337945706</v>
      </c>
      <c r="FK191" s="2">
        <f t="shared" si="647"/>
        <v>0.99998737168512908</v>
      </c>
      <c r="FL191" s="2">
        <f t="shared" si="647"/>
        <v>0.99998683432900948</v>
      </c>
      <c r="FM191" s="2">
        <f t="shared" si="647"/>
        <v>0.99998500186184303</v>
      </c>
      <c r="FN191" s="2">
        <f t="shared" si="647"/>
        <v>0.99998646274752701</v>
      </c>
      <c r="FO191" s="2">
        <f t="shared" si="647"/>
        <v>0.99998599071163108</v>
      </c>
      <c r="FP191" s="2">
        <f t="shared" si="647"/>
        <v>0.99998619937417133</v>
      </c>
      <c r="FQ191" s="2">
        <f t="shared" si="647"/>
        <v>0.99998655231609379</v>
      </c>
      <c r="FR191" s="2">
        <f t="shared" si="647"/>
        <v>0.99998617011609559</v>
      </c>
      <c r="FS191" s="2">
        <f t="shared" si="647"/>
        <v>0.99998615277345637</v>
      </c>
      <c r="FT191" s="2">
        <f t="shared" si="647"/>
        <v>0.99998489418961412</v>
      </c>
      <c r="FU191" s="2">
        <f t="shared" si="647"/>
        <v>0.99998493158049617</v>
      </c>
      <c r="FW191" s="2">
        <f t="shared" si="536"/>
        <v>0.85335959517472659</v>
      </c>
      <c r="FX191" s="2">
        <f t="shared" si="588"/>
        <v>0.89220135950207302</v>
      </c>
      <c r="FY191" s="2">
        <f t="shared" si="589"/>
        <v>0.87522848261314135</v>
      </c>
      <c r="FZ191" s="2">
        <f t="shared" si="590"/>
        <v>0.87377087562297506</v>
      </c>
      <c r="GA191" s="2">
        <f t="shared" si="591"/>
        <v>0.87304173038776056</v>
      </c>
      <c r="GB191" s="2">
        <f t="shared" si="592"/>
        <v>0.88577842618163505</v>
      </c>
      <c r="GC191" s="2">
        <f t="shared" si="593"/>
        <v>0.87949537418005164</v>
      </c>
      <c r="GD191" s="2">
        <f t="shared" si="594"/>
        <v>0.89818362843172983</v>
      </c>
      <c r="GE191" s="2">
        <f t="shared" si="595"/>
        <v>0.89895110312658044</v>
      </c>
      <c r="GF191" s="2">
        <f t="shared" si="596"/>
        <v>0.89518974452603906</v>
      </c>
      <c r="GG191" s="2">
        <f t="shared" si="597"/>
        <v>0.88751849651988102</v>
      </c>
      <c r="GH191" s="2">
        <f t="shared" si="598"/>
        <v>0.8624287519357966</v>
      </c>
      <c r="GI191" s="2">
        <f t="shared" si="599"/>
        <v>0.84616802561728444</v>
      </c>
      <c r="GJ191" s="2">
        <f t="shared" si="600"/>
        <v>0.82612248869184268</v>
      </c>
      <c r="GK191" s="2">
        <f t="shared" si="601"/>
        <v>0.83768735246049075</v>
      </c>
      <c r="GM191" s="86">
        <f t="shared" si="537"/>
        <v>0</v>
      </c>
      <c r="GN191" s="86">
        <f t="shared" si="602"/>
        <v>5.4405706606015487E-289</v>
      </c>
      <c r="GO191" s="86">
        <f t="shared" si="603"/>
        <v>2.8725154642300732E-274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7.0395617085190507E-298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8.1010257234154703E-258</v>
      </c>
      <c r="HD191" s="86">
        <f t="shared" si="616"/>
        <v>1.2768106040238489E-267</v>
      </c>
      <c r="HE191" s="86">
        <f t="shared" si="617"/>
        <v>1.892953164234162E-252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1.6391187747684875E-306</v>
      </c>
      <c r="HJ191" s="86">
        <f t="shared" si="622"/>
        <v>0</v>
      </c>
      <c r="HK191" s="86">
        <f t="shared" si="623"/>
        <v>0</v>
      </c>
      <c r="HL191" s="86">
        <f t="shared" si="624"/>
        <v>4.8331925556846694E-270</v>
      </c>
      <c r="HM191" s="86">
        <f t="shared" si="625"/>
        <v>0</v>
      </c>
      <c r="HN191" s="86">
        <f t="shared" si="626"/>
        <v>0</v>
      </c>
      <c r="HO191" s="86">
        <f t="shared" si="627"/>
        <v>4.1671001512174125E-274</v>
      </c>
      <c r="HP191" s="86">
        <f t="shared" si="628"/>
        <v>0</v>
      </c>
      <c r="HQ191" s="86">
        <f t="shared" si="629"/>
        <v>0</v>
      </c>
      <c r="HS191" s="86">
        <f t="shared" si="539"/>
        <v>1.1826474520249447E-51</v>
      </c>
      <c r="HT191" s="86">
        <f t="shared" si="630"/>
        <v>4.198936032724173E-54</v>
      </c>
      <c r="HU191" s="86">
        <f t="shared" si="631"/>
        <v>2.6397154864051081E-66</v>
      </c>
      <c r="HV191" s="86">
        <f t="shared" si="632"/>
        <v>6.4878803096353626E-70</v>
      </c>
      <c r="HW191" s="86">
        <f t="shared" si="633"/>
        <v>3.9734541819001744E-67</v>
      </c>
      <c r="HX191" s="86">
        <f t="shared" si="634"/>
        <v>1.2734797815572999E-68</v>
      </c>
      <c r="HY191" s="86">
        <f t="shared" si="635"/>
        <v>1.0880100902940569E-82</v>
      </c>
      <c r="HZ191" s="86">
        <f t="shared" si="636"/>
        <v>1.9198164461285016E-80</v>
      </c>
      <c r="IA191" s="86">
        <f t="shared" si="637"/>
        <v>1.0600673810348629E-72</v>
      </c>
      <c r="IB191" s="86">
        <f t="shared" si="638"/>
        <v>5.5418453699175926E-77</v>
      </c>
      <c r="IC191" s="86">
        <f t="shared" si="639"/>
        <v>1.3430760230079847E-78</v>
      </c>
      <c r="ID191" s="86">
        <f t="shared" si="640"/>
        <v>3.8580337761147254E-67</v>
      </c>
      <c r="IE191" s="86">
        <f t="shared" si="641"/>
        <v>7.7798857065584608E-60</v>
      </c>
      <c r="IF191" s="86">
        <f t="shared" si="642"/>
        <v>2.2244804186639283E-44</v>
      </c>
      <c r="IG191" s="86">
        <f t="shared" si="643"/>
        <v>1.8433833283042962E-45</v>
      </c>
      <c r="II191" s="86">
        <f t="shared" si="540"/>
        <v>1.8148283654660073E-5</v>
      </c>
      <c r="IJ191" s="86">
        <f t="shared" si="541"/>
        <v>3.6635912005178404E-7</v>
      </c>
      <c r="IK191" s="86">
        <f t="shared" si="542"/>
        <v>1.2970494409002946E-7</v>
      </c>
      <c r="IL191" s="86">
        <f t="shared" si="543"/>
        <v>7.7377945661222419E-8</v>
      </c>
      <c r="IM191" s="86">
        <f t="shared" si="544"/>
        <v>1.9074916157548402E-7</v>
      </c>
      <c r="IN191" s="86">
        <f t="shared" si="545"/>
        <v>3.6252777810663972E-8</v>
      </c>
      <c r="IO191" s="86">
        <f t="shared" si="546"/>
        <v>3.5706980439892539E-9</v>
      </c>
      <c r="IP191" s="86">
        <f t="shared" si="547"/>
        <v>4.0721424316792556E-10</v>
      </c>
      <c r="IQ191" s="86">
        <f t="shared" si="548"/>
        <v>2.5193923024603836E-9</v>
      </c>
      <c r="IR191" s="86">
        <f t="shared" si="549"/>
        <v>1.3678811453854129E-9</v>
      </c>
      <c r="IS191" s="86">
        <f t="shared" si="550"/>
        <v>2.7994118948877477E-9</v>
      </c>
      <c r="IT191" s="86">
        <f t="shared" si="551"/>
        <v>4.2378488461006175E-7</v>
      </c>
      <c r="IU191" s="86">
        <f t="shared" si="552"/>
        <v>5.7289817898701735E-6</v>
      </c>
      <c r="IV191" s="86">
        <f t="shared" si="553"/>
        <v>1.5794103291912388E-3</v>
      </c>
      <c r="IW191" s="86">
        <f t="shared" si="554"/>
        <v>0.11228576902542264</v>
      </c>
      <c r="IY191" s="86">
        <f t="shared" si="555"/>
        <v>1.8148283654660073E-5</v>
      </c>
      <c r="IZ191" s="86">
        <f t="shared" si="556"/>
        <v>3.6635912005178404E-7</v>
      </c>
      <c r="JA191" s="86">
        <f t="shared" si="557"/>
        <v>1.2970494409002946E-7</v>
      </c>
      <c r="JB191" s="86">
        <f t="shared" si="558"/>
        <v>7.7377945661222419E-8</v>
      </c>
      <c r="JC191" s="86">
        <f t="shared" si="559"/>
        <v>1.9074916157548402E-7</v>
      </c>
      <c r="JD191" s="86">
        <f t="shared" si="560"/>
        <v>3.6252777810663972E-8</v>
      </c>
      <c r="JE191" s="86">
        <f t="shared" si="561"/>
        <v>3.5706980439892539E-9</v>
      </c>
      <c r="JF191" s="86">
        <f t="shared" si="562"/>
        <v>4.0721424316792556E-10</v>
      </c>
      <c r="JG191" s="86">
        <f t="shared" si="563"/>
        <v>2.5193923024603836E-9</v>
      </c>
      <c r="JH191" s="86">
        <f t="shared" si="564"/>
        <v>1.3678811453854129E-9</v>
      </c>
      <c r="JI191" s="86">
        <f t="shared" si="565"/>
        <v>2.7994118948877477E-9</v>
      </c>
      <c r="JJ191" s="86">
        <f t="shared" si="566"/>
        <v>4.2378488461006175E-7</v>
      </c>
      <c r="JK191" s="86">
        <f t="shared" si="567"/>
        <v>5.7289817898701735E-6</v>
      </c>
      <c r="JL191" s="86">
        <f t="shared" si="568"/>
        <v>1.5794103291912388E-3</v>
      </c>
      <c r="JM191" s="86">
        <f t="shared" si="569"/>
        <v>0.11228576902542264</v>
      </c>
    </row>
    <row r="192" spans="2:273" x14ac:dyDescent="0.25">
      <c r="B192" s="2">
        <v>165</v>
      </c>
      <c r="C192" s="37">
        <v>86.742000000000004</v>
      </c>
      <c r="D192" s="37">
        <v>89.29</v>
      </c>
      <c r="E192" s="37">
        <v>84.869</v>
      </c>
      <c r="F192" s="37">
        <v>86.18</v>
      </c>
      <c r="G192" s="37">
        <v>83.066000000000003</v>
      </c>
      <c r="H192" s="37">
        <v>84.95</v>
      </c>
      <c r="I192" s="37">
        <v>87.034000000000006</v>
      </c>
      <c r="J192" s="37">
        <v>83.983000000000004</v>
      </c>
      <c r="K192" s="37">
        <v>85.406999999999996</v>
      </c>
      <c r="L192" s="37">
        <v>83.287999999999997</v>
      </c>
      <c r="M192" s="37">
        <v>83.9</v>
      </c>
      <c r="N192" s="37">
        <v>83.796999999999997</v>
      </c>
      <c r="O192" s="37">
        <v>85.575999999999993</v>
      </c>
      <c r="P192" s="37">
        <v>87.582999999999998</v>
      </c>
      <c r="Q192" s="37">
        <v>89.25</v>
      </c>
      <c r="S192" s="4">
        <f t="shared" si="441"/>
        <v>86.622362706050694</v>
      </c>
      <c r="T192" s="4">
        <f t="shared" si="442"/>
        <v>86.731106497944339</v>
      </c>
      <c r="U192" s="4">
        <f t="shared" si="443"/>
        <v>84.330541930882617</v>
      </c>
      <c r="V192" s="4">
        <f t="shared" si="444"/>
        <v>83.63809579689665</v>
      </c>
      <c r="W192" s="4">
        <f t="shared" si="445"/>
        <v>83.097449579878145</v>
      </c>
      <c r="X192" s="4">
        <f t="shared" si="446"/>
        <v>83.280576084289748</v>
      </c>
      <c r="Y192" s="4">
        <f t="shared" si="447"/>
        <v>84.799661968131872</v>
      </c>
      <c r="Z192" s="4" t="e">
        <f t="shared" si="448"/>
        <v>#N/A</v>
      </c>
      <c r="AA192" s="4">
        <f t="shared" si="449"/>
        <v>85.690948819255013</v>
      </c>
      <c r="AB192" s="4" t="e">
        <f t="shared" si="450"/>
        <v>#N/A</v>
      </c>
      <c r="AC192" s="4">
        <f t="shared" si="451"/>
        <v>83.888806078554765</v>
      </c>
      <c r="AD192" s="4">
        <f t="shared" si="452"/>
        <v>83.29394572640453</v>
      </c>
      <c r="AE192" s="4">
        <f t="shared" si="453"/>
        <v>85.445525112001278</v>
      </c>
      <c r="AF192" s="4">
        <f t="shared" si="454"/>
        <v>87.621970036216837</v>
      </c>
      <c r="AG192" s="4">
        <f t="shared" si="455"/>
        <v>91.447277076267795</v>
      </c>
      <c r="AI192" s="4">
        <f t="shared" si="456"/>
        <v>0.11963729394931022</v>
      </c>
      <c r="AJ192" s="4">
        <f t="shared" si="457"/>
        <v>2.5588935020556676</v>
      </c>
      <c r="AK192" s="4">
        <f t="shared" si="458"/>
        <v>0.53845806911738237</v>
      </c>
      <c r="AL192" s="4">
        <f t="shared" si="459"/>
        <v>2.541904203103357</v>
      </c>
      <c r="AM192" s="4">
        <f t="shared" si="460"/>
        <v>-3.1449579878142231E-2</v>
      </c>
      <c r="AN192" s="4">
        <f t="shared" si="461"/>
        <v>1.6694239157102544</v>
      </c>
      <c r="AO192" s="4">
        <f t="shared" si="462"/>
        <v>2.2343380318681341</v>
      </c>
      <c r="AP192" s="4">
        <f t="shared" si="463"/>
        <v>0</v>
      </c>
      <c r="AQ192" s="4">
        <f t="shared" si="464"/>
        <v>-0.28394881925501636</v>
      </c>
      <c r="AR192" s="4">
        <f t="shared" si="465"/>
        <v>0</v>
      </c>
      <c r="AS192" s="4">
        <f t="shared" si="466"/>
        <v>1.1193921445240562E-2</v>
      </c>
      <c r="AT192" s="4">
        <f t="shared" si="467"/>
        <v>0.50305427359546684</v>
      </c>
      <c r="AU192" s="4">
        <f t="shared" si="468"/>
        <v>0.13047488799871587</v>
      </c>
      <c r="AV192" s="4">
        <f t="shared" si="644"/>
        <v>-3.8970036216838366E-2</v>
      </c>
      <c r="AW192" s="4">
        <f t="shared" si="644"/>
        <v>-2.1972770762677953</v>
      </c>
      <c r="AY192" s="2">
        <f t="shared" si="520"/>
        <v>86.622362706050694</v>
      </c>
      <c r="AZ192" s="2">
        <f t="shared" si="571"/>
        <v>86.731106497944339</v>
      </c>
      <c r="BA192" s="2">
        <f t="shared" si="572"/>
        <v>84.330541930882617</v>
      </c>
      <c r="BB192" s="2">
        <f t="shared" si="573"/>
        <v>83.63809579689665</v>
      </c>
      <c r="BC192" s="2">
        <f t="shared" si="574"/>
        <v>83.097449579878145</v>
      </c>
      <c r="BD192" s="2">
        <f t="shared" si="575"/>
        <v>83.280576084289748</v>
      </c>
      <c r="BE192" s="2">
        <f t="shared" si="576"/>
        <v>84.799661968131872</v>
      </c>
      <c r="BF192" s="2" t="e">
        <f t="shared" si="577"/>
        <v>#N/A</v>
      </c>
      <c r="BG192" s="2">
        <f t="shared" si="578"/>
        <v>85.690948819255013</v>
      </c>
      <c r="BH192" s="2" t="e">
        <f t="shared" si="579"/>
        <v>#N/A</v>
      </c>
      <c r="BI192" s="2">
        <f t="shared" si="580"/>
        <v>83.888806078554765</v>
      </c>
      <c r="BJ192" s="2">
        <f t="shared" si="581"/>
        <v>83.29394572640453</v>
      </c>
      <c r="BK192" s="2">
        <f t="shared" si="582"/>
        <v>85.445525112001121</v>
      </c>
      <c r="BL192" s="2">
        <f t="shared" si="583"/>
        <v>87.621969441040335</v>
      </c>
      <c r="BM192" s="2">
        <f t="shared" si="584"/>
        <v>91.447176012260925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86.742000000000004</v>
      </c>
      <c r="CV192" s="2">
        <f t="shared" si="486"/>
        <v>89.29</v>
      </c>
      <c r="CW192" s="2">
        <f t="shared" si="487"/>
        <v>84.869</v>
      </c>
      <c r="CX192" s="2">
        <f t="shared" si="488"/>
        <v>86.18</v>
      </c>
      <c r="CY192" s="2">
        <f t="shared" si="489"/>
        <v>83.066000000000003</v>
      </c>
      <c r="CZ192" s="2">
        <f t="shared" si="490"/>
        <v>84.95</v>
      </c>
      <c r="DA192" s="2">
        <f t="shared" si="491"/>
        <v>87.034000000000006</v>
      </c>
      <c r="DB192" s="2" t="str">
        <f t="shared" si="492"/>
        <v/>
      </c>
      <c r="DC192" s="2">
        <f t="shared" si="493"/>
        <v>85.406999999999996</v>
      </c>
      <c r="DD192" s="2" t="str">
        <f t="shared" si="494"/>
        <v/>
      </c>
      <c r="DE192" s="2">
        <f t="shared" si="495"/>
        <v>83.9</v>
      </c>
      <c r="DF192" s="2">
        <f t="shared" si="496"/>
        <v>83.796999999999997</v>
      </c>
      <c r="DG192" s="2">
        <f t="shared" si="497"/>
        <v>85.575999999999993</v>
      </c>
      <c r="DH192" s="2">
        <f t="shared" si="498"/>
        <v>87.582999999999998</v>
      </c>
      <c r="DI192" s="2" t="str">
        <f t="shared" si="499"/>
        <v/>
      </c>
      <c r="DK192" s="2">
        <f t="shared" si="500"/>
        <v>122.10378960863699</v>
      </c>
      <c r="DL192" s="2">
        <f t="shared" si="645"/>
        <v>107.46885801393728</v>
      </c>
      <c r="DM192" s="2">
        <f t="shared" si="645"/>
        <v>114.9560770324981</v>
      </c>
      <c r="DN192" s="2">
        <f t="shared" si="645"/>
        <v>105.45466963562755</v>
      </c>
      <c r="DO192" s="2">
        <f t="shared" si="645"/>
        <v>111.17301225517015</v>
      </c>
      <c r="DP192" s="2">
        <f t="shared" si="645"/>
        <v>120.10325319605322</v>
      </c>
      <c r="DQ192" s="2">
        <f t="shared" si="645"/>
        <v>117.75611932773108</v>
      </c>
      <c r="DR192" s="2">
        <f t="shared" si="645"/>
        <v>117.6076806722689</v>
      </c>
      <c r="DS192" s="2">
        <f t="shared" si="645"/>
        <v>110.11787198627198</v>
      </c>
      <c r="DT192" s="2">
        <f t="shared" si="645"/>
        <v>108.97286915486912</v>
      </c>
      <c r="DU192" s="2">
        <f t="shared" si="645"/>
        <v>116.09613401973404</v>
      </c>
      <c r="DV192" s="2">
        <f t="shared" si="645"/>
        <v>110.32487577050733</v>
      </c>
      <c r="DW192" s="2">
        <f t="shared" si="645"/>
        <v>116.95754185359448</v>
      </c>
      <c r="DX192" s="2">
        <f t="shared" si="645"/>
        <v>134.46156592818949</v>
      </c>
      <c r="DY192" s="2">
        <f t="shared" si="645"/>
        <v>122.04054270527863</v>
      </c>
      <c r="EA192" s="2">
        <f t="shared" si="440"/>
        <v>86.015090459947459</v>
      </c>
      <c r="EB192" s="2">
        <f t="shared" si="502"/>
        <v>84.981836329233687</v>
      </c>
      <c r="EC192" s="2">
        <f t="shared" si="503"/>
        <v>82.99780281644945</v>
      </c>
      <c r="ED192" s="2">
        <f t="shared" si="504"/>
        <v>81.378109833460385</v>
      </c>
      <c r="EE192" s="2">
        <f t="shared" si="505"/>
        <v>81.89993742016452</v>
      </c>
      <c r="EF192" s="2">
        <f t="shared" si="506"/>
        <v>82.762878199470407</v>
      </c>
      <c r="EG192" s="2">
        <f t="shared" si="507"/>
        <v>85.157733545795594</v>
      </c>
      <c r="EH192" s="2">
        <f t="shared" si="508"/>
        <v>85.767445795889785</v>
      </c>
      <c r="EI192" s="2">
        <f t="shared" si="509"/>
        <v>85.989771698002883</v>
      </c>
      <c r="EJ192" s="2">
        <f t="shared" si="510"/>
        <v>84.13691080688227</v>
      </c>
      <c r="EK192" s="2">
        <f t="shared" si="511"/>
        <v>83.480342407524645</v>
      </c>
      <c r="EL192" s="2">
        <f t="shared" si="512"/>
        <v>82.839937455712302</v>
      </c>
      <c r="EM192" s="2">
        <f t="shared" si="513"/>
        <v>86.056836202286249</v>
      </c>
      <c r="EN192" s="2">
        <f t="shared" si="514"/>
        <v>87.229356261536978</v>
      </c>
      <c r="EO192" s="2">
        <f t="shared" si="515"/>
        <v>92.434135754580907</v>
      </c>
      <c r="EQ192" s="2">
        <f t="shared" si="516"/>
        <v>86.717136118113075</v>
      </c>
      <c r="ER192" s="2">
        <f t="shared" si="646"/>
        <v>86.92359127514203</v>
      </c>
      <c r="ES192" s="2">
        <f t="shared" si="646"/>
        <v>84.503379351186595</v>
      </c>
      <c r="ET192" s="2">
        <f t="shared" si="646"/>
        <v>83.935532040051186</v>
      </c>
      <c r="EU192" s="2">
        <f t="shared" si="646"/>
        <v>83.255887990799366</v>
      </c>
      <c r="EV192" s="2">
        <f t="shared" si="646"/>
        <v>83.340958475588593</v>
      </c>
      <c r="EW192" s="2">
        <f t="shared" si="646"/>
        <v>84.754415816577719</v>
      </c>
      <c r="EX192" s="2">
        <f t="shared" si="646"/>
        <v>85.860587538216748</v>
      </c>
      <c r="EY192" s="2">
        <f t="shared" si="646"/>
        <v>85.659974541593073</v>
      </c>
      <c r="EZ192" s="2">
        <f t="shared" si="646"/>
        <v>84.463133817329179</v>
      </c>
      <c r="FA192" s="2">
        <f t="shared" si="646"/>
        <v>83.935572342969664</v>
      </c>
      <c r="FB192" s="2">
        <f t="shared" si="646"/>
        <v>83.35959792429793</v>
      </c>
      <c r="FC192" s="2">
        <f t="shared" si="646"/>
        <v>85.343713512368055</v>
      </c>
      <c r="FD192" s="2">
        <f t="shared" si="646"/>
        <v>87.696557815739396</v>
      </c>
      <c r="FE192" s="2">
        <f t="shared" si="646"/>
        <v>91.272287863222274</v>
      </c>
      <c r="FG192" s="2">
        <f t="shared" si="518"/>
        <v>0.99999047370634386</v>
      </c>
      <c r="FH192" s="2">
        <f t="shared" si="647"/>
        <v>0.99998914672722794</v>
      </c>
      <c r="FI192" s="2">
        <f t="shared" si="647"/>
        <v>0.99998784724083045</v>
      </c>
      <c r="FJ192" s="2">
        <f t="shared" si="647"/>
        <v>0.99998808346531898</v>
      </c>
      <c r="FK192" s="2">
        <f t="shared" si="647"/>
        <v>0.99998848282715758</v>
      </c>
      <c r="FL192" s="2">
        <f t="shared" si="647"/>
        <v>0.99998799275143957</v>
      </c>
      <c r="FM192" s="2">
        <f t="shared" si="647"/>
        <v>0.99998632151737954</v>
      </c>
      <c r="FN192" s="2">
        <f t="shared" si="647"/>
        <v>0.99998765386430366</v>
      </c>
      <c r="FO192" s="2">
        <f t="shared" si="647"/>
        <v>0.99998722336140655</v>
      </c>
      <c r="FP192" s="2">
        <f t="shared" si="647"/>
        <v>0.99998741366437072</v>
      </c>
      <c r="FQ192" s="2">
        <f t="shared" si="647"/>
        <v>0.99998773555200138</v>
      </c>
      <c r="FR192" s="2">
        <f t="shared" si="647"/>
        <v>0.99998738698062362</v>
      </c>
      <c r="FS192" s="2">
        <f t="shared" si="647"/>
        <v>0.99998737116391012</v>
      </c>
      <c r="FT192" s="2">
        <f t="shared" si="647"/>
        <v>0.99998622331887954</v>
      </c>
      <c r="FU192" s="2">
        <f t="shared" si="647"/>
        <v>0.9999862574198598</v>
      </c>
      <c r="FW192" s="2">
        <f t="shared" si="536"/>
        <v>0.86451421997727829</v>
      </c>
      <c r="FX192" s="2">
        <f t="shared" si="588"/>
        <v>0.90074502687170455</v>
      </c>
      <c r="FY192" s="2">
        <f t="shared" si="589"/>
        <v>0.88494387530804064</v>
      </c>
      <c r="FZ192" s="2">
        <f t="shared" si="590"/>
        <v>0.88358466914569378</v>
      </c>
      <c r="GA192" s="2">
        <f t="shared" si="591"/>
        <v>0.88290461509272622</v>
      </c>
      <c r="GB192" s="2">
        <f t="shared" si="592"/>
        <v>0.89477110883069233</v>
      </c>
      <c r="GC192" s="2">
        <f t="shared" si="593"/>
        <v>0.88892068992936057</v>
      </c>
      <c r="GD192" s="2">
        <f t="shared" si="594"/>
        <v>0.90630295834503916</v>
      </c>
      <c r="GE192" s="2">
        <f t="shared" si="595"/>
        <v>0.90701556684589169</v>
      </c>
      <c r="GF192" s="2">
        <f t="shared" si="596"/>
        <v>0.90352217638824472</v>
      </c>
      <c r="GG192" s="2">
        <f t="shared" si="597"/>
        <v>0.8963902076234268</v>
      </c>
      <c r="GH192" s="2">
        <f t="shared" si="598"/>
        <v>0.87299617742223501</v>
      </c>
      <c r="GI192" s="2">
        <f t="shared" si="599"/>
        <v>0.85777852658429432</v>
      </c>
      <c r="GJ192" s="2">
        <f t="shared" si="600"/>
        <v>0.83895798908739472</v>
      </c>
      <c r="GK192" s="2">
        <f t="shared" si="601"/>
        <v>0.84982433422120196</v>
      </c>
      <c r="GM192" s="86">
        <f t="shared" si="537"/>
        <v>0</v>
      </c>
      <c r="GN192" s="86">
        <f t="shared" si="602"/>
        <v>1.4939605819404996E-294</v>
      </c>
      <c r="GO192" s="86">
        <f t="shared" si="603"/>
        <v>1.6495201554939797E-279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1.4863119024634684E-303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4.7469884353141763E-264</v>
      </c>
      <c r="HD192" s="86">
        <f t="shared" si="616"/>
        <v>3.8312038466731118E-274</v>
      </c>
      <c r="HE192" s="86">
        <f t="shared" si="617"/>
        <v>1.6164116371026463E-258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1.8611471619103785E-276</v>
      </c>
      <c r="HM192" s="86">
        <f t="shared" si="625"/>
        <v>0</v>
      </c>
      <c r="HN192" s="86">
        <f t="shared" si="626"/>
        <v>0</v>
      </c>
      <c r="HO192" s="86">
        <f t="shared" si="627"/>
        <v>8.7338123088331878E-281</v>
      </c>
      <c r="HP192" s="86">
        <f t="shared" si="628"/>
        <v>0</v>
      </c>
      <c r="HQ192" s="86">
        <f t="shared" si="629"/>
        <v>0</v>
      </c>
      <c r="HS192" s="86">
        <f t="shared" si="539"/>
        <v>8.414919643065163E-54</v>
      </c>
      <c r="HT192" s="86">
        <f t="shared" si="630"/>
        <v>2.8137983804765782E-56</v>
      </c>
      <c r="HU192" s="86">
        <f t="shared" si="631"/>
        <v>5.0614332510870913E-69</v>
      </c>
      <c r="HV192" s="86">
        <f t="shared" si="632"/>
        <v>8.9368281426197447E-73</v>
      </c>
      <c r="HW192" s="86">
        <f t="shared" si="633"/>
        <v>7.4820319450517988E-70</v>
      </c>
      <c r="HX192" s="86">
        <f t="shared" si="634"/>
        <v>2.3000021055963101E-71</v>
      </c>
      <c r="HY192" s="86">
        <f t="shared" si="635"/>
        <v>5.0667927088632012E-86</v>
      </c>
      <c r="HZ192" s="86">
        <f t="shared" si="636"/>
        <v>1.2806681889487974E-83</v>
      </c>
      <c r="IA192" s="86">
        <f t="shared" si="637"/>
        <v>1.4476270586207116E-75</v>
      </c>
      <c r="IB192" s="86">
        <f t="shared" si="638"/>
        <v>4.8755789997897861E-80</v>
      </c>
      <c r="IC192" s="86">
        <f t="shared" si="639"/>
        <v>9.6113714183893249E-82</v>
      </c>
      <c r="ID192" s="86">
        <f t="shared" si="640"/>
        <v>6.3911356412039553E-70</v>
      </c>
      <c r="IE192" s="86">
        <f t="shared" si="641"/>
        <v>2.2842865729993925E-62</v>
      </c>
      <c r="IF192" s="86">
        <f t="shared" si="642"/>
        <v>2.7390594575880431E-46</v>
      </c>
      <c r="IG192" s="86">
        <f t="shared" si="643"/>
        <v>1.9840186219502533E-47</v>
      </c>
      <c r="II192" s="86">
        <f t="shared" si="540"/>
        <v>6.4613559668593855E-6</v>
      </c>
      <c r="IJ192" s="86">
        <f t="shared" si="541"/>
        <v>1.1126788597430746E-7</v>
      </c>
      <c r="IK192" s="86">
        <f t="shared" si="542"/>
        <v>3.2229793900257329E-8</v>
      </c>
      <c r="IL192" s="86">
        <f t="shared" si="543"/>
        <v>1.8133146042986063E-8</v>
      </c>
      <c r="IM192" s="86">
        <f t="shared" si="544"/>
        <v>4.8446962039267036E-8</v>
      </c>
      <c r="IN192" s="86">
        <f t="shared" si="545"/>
        <v>8.6194639584700556E-9</v>
      </c>
      <c r="IO192" s="86">
        <f t="shared" si="546"/>
        <v>6.5549377389815276E-10</v>
      </c>
      <c r="IP192" s="86">
        <f t="shared" si="547"/>
        <v>7.2357976577859035E-11</v>
      </c>
      <c r="IQ192" s="86">
        <f t="shared" si="548"/>
        <v>5.2528155302119969E-10</v>
      </c>
      <c r="IR192" s="86">
        <f t="shared" si="549"/>
        <v>2.6257609980175555E-10</v>
      </c>
      <c r="IS192" s="86">
        <f t="shared" si="550"/>
        <v>5.3685687749918455E-10</v>
      </c>
      <c r="IT192" s="86">
        <f t="shared" si="551"/>
        <v>1.0858439718566711E-7</v>
      </c>
      <c r="IU192" s="86">
        <f t="shared" si="552"/>
        <v>1.7423981243307088E-6</v>
      </c>
      <c r="IV192" s="86">
        <f t="shared" si="553"/>
        <v>8.1861396340429681E-4</v>
      </c>
      <c r="IW192" s="86">
        <f t="shared" si="554"/>
        <v>9.3518501167133394E-2</v>
      </c>
      <c r="IY192" s="86">
        <f t="shared" si="555"/>
        <v>6.4613559668593855E-6</v>
      </c>
      <c r="IZ192" s="86">
        <f t="shared" si="556"/>
        <v>1.1126788597430746E-7</v>
      </c>
      <c r="JA192" s="86">
        <f t="shared" si="557"/>
        <v>3.2229793900257329E-8</v>
      </c>
      <c r="JB192" s="86">
        <f t="shared" si="558"/>
        <v>1.8133146042986063E-8</v>
      </c>
      <c r="JC192" s="86">
        <f t="shared" si="559"/>
        <v>4.8446962039267036E-8</v>
      </c>
      <c r="JD192" s="86">
        <f t="shared" si="560"/>
        <v>8.6194639584700556E-9</v>
      </c>
      <c r="JE192" s="86">
        <f t="shared" si="561"/>
        <v>6.5549377389815276E-10</v>
      </c>
      <c r="JF192" s="86">
        <f t="shared" si="562"/>
        <v>7.2357976577859035E-11</v>
      </c>
      <c r="JG192" s="86">
        <f t="shared" si="563"/>
        <v>5.2528155302119969E-10</v>
      </c>
      <c r="JH192" s="86">
        <f t="shared" si="564"/>
        <v>2.6257609980175555E-10</v>
      </c>
      <c r="JI192" s="86">
        <f t="shared" si="565"/>
        <v>5.3685687749918455E-10</v>
      </c>
      <c r="JJ192" s="86">
        <f t="shared" si="566"/>
        <v>1.0858439718566711E-7</v>
      </c>
      <c r="JK192" s="86">
        <f t="shared" si="567"/>
        <v>1.7423981243307088E-6</v>
      </c>
      <c r="JL192" s="86">
        <f t="shared" si="568"/>
        <v>8.1861396340429681E-4</v>
      </c>
      <c r="JM192" s="86">
        <f t="shared" si="569"/>
        <v>9.3518501167133394E-2</v>
      </c>
    </row>
    <row r="193" spans="2:273" x14ac:dyDescent="0.25">
      <c r="B193" s="2">
        <v>166</v>
      </c>
      <c r="C193" s="37">
        <v>89.081000000000003</v>
      </c>
      <c r="D193" s="37">
        <v>86.242000000000004</v>
      </c>
      <c r="E193" s="37">
        <v>84.311000000000007</v>
      </c>
      <c r="F193" s="37">
        <v>85.343999999999994</v>
      </c>
      <c r="G193" s="37">
        <v>83.671999999999997</v>
      </c>
      <c r="H193" s="37">
        <v>83.167000000000002</v>
      </c>
      <c r="I193" s="37">
        <v>83.569000000000003</v>
      </c>
      <c r="J193" s="37">
        <v>83.424000000000007</v>
      </c>
      <c r="K193" s="37">
        <v>84.763000000000005</v>
      </c>
      <c r="L193" s="37">
        <v>85.965999999999994</v>
      </c>
      <c r="M193" s="37">
        <v>85.45</v>
      </c>
      <c r="N193" s="37">
        <v>82.694999999999993</v>
      </c>
      <c r="O193" s="37">
        <v>85.677999999999997</v>
      </c>
      <c r="P193" s="37">
        <v>86.966999999999999</v>
      </c>
      <c r="Q193" s="37">
        <v>89.582999999999998</v>
      </c>
      <c r="S193" s="4">
        <f t="shared" si="441"/>
        <v>86.493514191797416</v>
      </c>
      <c r="T193" s="4">
        <f t="shared" si="442"/>
        <v>86.604311301502591</v>
      </c>
      <c r="U193" s="4">
        <f t="shared" si="443"/>
        <v>84.192426160832824</v>
      </c>
      <c r="V193" s="4">
        <f t="shared" si="444"/>
        <v>83.536265685037151</v>
      </c>
      <c r="W193" s="4">
        <f t="shared" si="445"/>
        <v>82.972328735338877</v>
      </c>
      <c r="X193" s="4">
        <f t="shared" si="446"/>
        <v>83.135450245594186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>
        <f t="shared" si="452"/>
        <v>83.172537719857232</v>
      </c>
      <c r="AE193" s="4">
        <f t="shared" si="453"/>
        <v>85.309976107585499</v>
      </c>
      <c r="AF193" s="4">
        <f t="shared" si="454"/>
        <v>87.505344770654759</v>
      </c>
      <c r="AG193" s="4">
        <f t="shared" si="455"/>
        <v>91.328985485807266</v>
      </c>
      <c r="AI193" s="4">
        <f t="shared" si="456"/>
        <v>2.5874858082025867</v>
      </c>
      <c r="AJ193" s="4">
        <f t="shared" si="457"/>
        <v>-0.3623113015025865</v>
      </c>
      <c r="AK193" s="4">
        <f t="shared" si="458"/>
        <v>0.11857383916718334</v>
      </c>
      <c r="AL193" s="4">
        <f t="shared" si="459"/>
        <v>1.8077343149628433</v>
      </c>
      <c r="AM193" s="4">
        <f t="shared" si="460"/>
        <v>0.69967126466112006</v>
      </c>
      <c r="AN193" s="4">
        <f t="shared" si="461"/>
        <v>3.1549754405816088E-2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-0.47753771985723859</v>
      </c>
      <c r="AU193" s="4">
        <f t="shared" si="468"/>
        <v>0.36802389241449873</v>
      </c>
      <c r="AV193" s="4">
        <f t="shared" si="644"/>
        <v>-0.53834477065475994</v>
      </c>
      <c r="AW193" s="4">
        <f t="shared" si="644"/>
        <v>-1.7459854858072674</v>
      </c>
      <c r="AY193" s="2">
        <f t="shared" si="520"/>
        <v>86.493514191797416</v>
      </c>
      <c r="AZ193" s="2">
        <f t="shared" si="571"/>
        <v>86.604311301502591</v>
      </c>
      <c r="BA193" s="2">
        <f t="shared" si="572"/>
        <v>84.192426160832824</v>
      </c>
      <c r="BB193" s="2">
        <f t="shared" si="573"/>
        <v>83.536265685037151</v>
      </c>
      <c r="BC193" s="2">
        <f t="shared" si="574"/>
        <v>82.972328735338877</v>
      </c>
      <c r="BD193" s="2">
        <f t="shared" si="575"/>
        <v>83.135450245594186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>
        <f t="shared" si="581"/>
        <v>83.172537719857232</v>
      </c>
      <c r="BK193" s="2">
        <f t="shared" si="582"/>
        <v>85.309976107585499</v>
      </c>
      <c r="BL193" s="2">
        <f t="shared" si="583"/>
        <v>87.505344680107925</v>
      </c>
      <c r="BM193" s="2">
        <f t="shared" si="584"/>
        <v>91.328959535354684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89.081000000000003</v>
      </c>
      <c r="CV193" s="2">
        <f t="shared" si="486"/>
        <v>86.242000000000004</v>
      </c>
      <c r="CW193" s="2">
        <f t="shared" si="487"/>
        <v>84.311000000000007</v>
      </c>
      <c r="CX193" s="2">
        <f t="shared" si="488"/>
        <v>85.343999999999994</v>
      </c>
      <c r="CY193" s="2">
        <f t="shared" si="489"/>
        <v>83.671999999999997</v>
      </c>
      <c r="CZ193" s="2">
        <f t="shared" si="490"/>
        <v>83.167000000000002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>
        <f t="shared" si="496"/>
        <v>82.694999999999993</v>
      </c>
      <c r="DG193" s="2">
        <f t="shared" si="497"/>
        <v>85.677999999999997</v>
      </c>
      <c r="DH193" s="2">
        <f t="shared" si="498"/>
        <v>86.966999999999999</v>
      </c>
      <c r="DI193" s="2" t="str">
        <f t="shared" si="499"/>
        <v/>
      </c>
      <c r="DK193" s="2">
        <f t="shared" si="500"/>
        <v>122.18266997300945</v>
      </c>
      <c r="DL193" s="2">
        <f t="shared" si="645"/>
        <v>107.47198571428571</v>
      </c>
      <c r="DM193" s="2">
        <f t="shared" si="645"/>
        <v>115.03849622496992</v>
      </c>
      <c r="DN193" s="2">
        <f t="shared" si="645"/>
        <v>105.48693198380569</v>
      </c>
      <c r="DO193" s="2">
        <f t="shared" si="645"/>
        <v>111.24557588357588</v>
      </c>
      <c r="DP193" s="2">
        <f t="shared" si="645"/>
        <v>120.22513170313172</v>
      </c>
      <c r="DQ193" s="2">
        <f t="shared" si="645"/>
        <v>117.86241344537814</v>
      </c>
      <c r="DR193" s="2">
        <f t="shared" si="645"/>
        <v>117.71126442577031</v>
      </c>
      <c r="DS193" s="2">
        <f t="shared" si="645"/>
        <v>110.17384418704418</v>
      </c>
      <c r="DT193" s="2">
        <f t="shared" si="645"/>
        <v>109.0219045474045</v>
      </c>
      <c r="DU193" s="2">
        <f t="shared" si="645"/>
        <v>116.2013414843415</v>
      </c>
      <c r="DV193" s="2">
        <f t="shared" si="645"/>
        <v>110.39692152678994</v>
      </c>
      <c r="DW193" s="2">
        <f t="shared" si="645"/>
        <v>117.07512277054383</v>
      </c>
      <c r="DX193" s="2">
        <f t="shared" si="645"/>
        <v>134.68278166539346</v>
      </c>
      <c r="DY193" s="2">
        <f t="shared" si="645"/>
        <v>122.15280113636368</v>
      </c>
      <c r="EA193" s="2">
        <f t="shared" si="440"/>
        <v>85.868725358022658</v>
      </c>
      <c r="EB193" s="2">
        <f t="shared" si="502"/>
        <v>84.811800120409387</v>
      </c>
      <c r="EC193" s="2">
        <f t="shared" si="503"/>
        <v>82.824007073212101</v>
      </c>
      <c r="ED193" s="2">
        <f t="shared" si="504"/>
        <v>81.215937705913518</v>
      </c>
      <c r="EE193" s="2">
        <f t="shared" si="505"/>
        <v>81.743049970020962</v>
      </c>
      <c r="EF193" s="2">
        <f t="shared" si="506"/>
        <v>82.60458075904674</v>
      </c>
      <c r="EG193" s="2">
        <f t="shared" si="507"/>
        <v>85.032388889663707</v>
      </c>
      <c r="EH193" s="2">
        <f t="shared" si="508"/>
        <v>85.63947459742019</v>
      </c>
      <c r="EI193" s="2">
        <f t="shared" si="509"/>
        <v>85.882614735681528</v>
      </c>
      <c r="EJ193" s="2">
        <f t="shared" si="510"/>
        <v>83.992634653230851</v>
      </c>
      <c r="EK193" s="2">
        <f t="shared" si="511"/>
        <v>83.346910690060596</v>
      </c>
      <c r="EL193" s="2">
        <f t="shared" si="512"/>
        <v>82.705806190253384</v>
      </c>
      <c r="EM193" s="2">
        <f t="shared" si="513"/>
        <v>85.939487499164386</v>
      </c>
      <c r="EN193" s="2">
        <f t="shared" si="514"/>
        <v>87.101107354512791</v>
      </c>
      <c r="EO193" s="2">
        <f t="shared" si="515"/>
        <v>92.343613389019367</v>
      </c>
      <c r="EQ193" s="2">
        <f t="shared" si="516"/>
        <v>86.582454292916296</v>
      </c>
      <c r="ER193" s="2">
        <f t="shared" si="646"/>
        <v>86.784205341363815</v>
      </c>
      <c r="ES193" s="2">
        <f t="shared" si="646"/>
        <v>84.35428739821468</v>
      </c>
      <c r="ET193" s="2">
        <f t="shared" si="646"/>
        <v>83.814782160331873</v>
      </c>
      <c r="EU193" s="2">
        <f t="shared" si="646"/>
        <v>83.120669518578637</v>
      </c>
      <c r="EV193" s="2">
        <f t="shared" si="646"/>
        <v>83.191933212592943</v>
      </c>
      <c r="EW193" s="2">
        <f t="shared" si="646"/>
        <v>84.622491548578836</v>
      </c>
      <c r="EX193" s="2">
        <f t="shared" si="646"/>
        <v>85.734512667274117</v>
      </c>
      <c r="EY193" s="2">
        <f t="shared" si="646"/>
        <v>85.547551270780971</v>
      </c>
      <c r="EZ193" s="2">
        <f t="shared" si="646"/>
        <v>84.324585437161844</v>
      </c>
      <c r="FA193" s="2">
        <f t="shared" si="646"/>
        <v>83.809423632806528</v>
      </c>
      <c r="FB193" s="2">
        <f t="shared" si="646"/>
        <v>83.234102714379645</v>
      </c>
      <c r="FC193" s="2">
        <f t="shared" si="646"/>
        <v>85.214372774193848</v>
      </c>
      <c r="FD193" s="2">
        <f t="shared" si="646"/>
        <v>87.575409928715459</v>
      </c>
      <c r="FE193" s="2">
        <f t="shared" si="646"/>
        <v>91.164999147730541</v>
      </c>
      <c r="FG193" s="2">
        <f t="shared" si="518"/>
        <v>0.9999913119096443</v>
      </c>
      <c r="FH193" s="2">
        <f t="shared" si="647"/>
        <v>0.99999010168813685</v>
      </c>
      <c r="FI193" s="2">
        <f t="shared" si="647"/>
        <v>0.99998891654005762</v>
      </c>
      <c r="FJ193" s="2">
        <f t="shared" si="647"/>
        <v>0.99998913197980788</v>
      </c>
      <c r="FK193" s="2">
        <f t="shared" si="647"/>
        <v>0.99998949620288458</v>
      </c>
      <c r="FL193" s="2">
        <f t="shared" si="647"/>
        <v>0.99998904924759247</v>
      </c>
      <c r="FM193" s="2">
        <f t="shared" si="647"/>
        <v>0.99998752506056987</v>
      </c>
      <c r="FN193" s="2">
        <f t="shared" si="647"/>
        <v>0.99998874017818895</v>
      </c>
      <c r="FO193" s="2">
        <f t="shared" si="647"/>
        <v>0.99998834755401245</v>
      </c>
      <c r="FP193" s="2">
        <f t="shared" si="647"/>
        <v>0.99998852111276593</v>
      </c>
      <c r="FQ193" s="2">
        <f t="shared" si="647"/>
        <v>0.99998881467841605</v>
      </c>
      <c r="FR193" s="2">
        <f t="shared" si="647"/>
        <v>0.99998849677684531</v>
      </c>
      <c r="FS193" s="2">
        <f t="shared" si="647"/>
        <v>0.99998848235179916</v>
      </c>
      <c r="FT193" s="2">
        <f t="shared" si="647"/>
        <v>0.9999874355022571</v>
      </c>
      <c r="FU193" s="2">
        <f t="shared" si="647"/>
        <v>0.99998746660279603</v>
      </c>
      <c r="FW193" s="2">
        <f t="shared" si="536"/>
        <v>0.87494468055415442</v>
      </c>
      <c r="FX193" s="2">
        <f t="shared" si="588"/>
        <v>0.90868086560937356</v>
      </c>
      <c r="FY193" s="2">
        <f t="shared" si="589"/>
        <v>0.89399439911007184</v>
      </c>
      <c r="FZ193" s="2">
        <f t="shared" si="590"/>
        <v>0.89272915026651378</v>
      </c>
      <c r="GA193" s="2">
        <f t="shared" si="591"/>
        <v>0.89209599127569605</v>
      </c>
      <c r="GB193" s="2">
        <f t="shared" si="592"/>
        <v>0.90313322095775583</v>
      </c>
      <c r="GC193" s="2">
        <f t="shared" si="593"/>
        <v>0.89769455475793114</v>
      </c>
      <c r="GD193" s="2">
        <f t="shared" si="594"/>
        <v>0.91383692609265266</v>
      </c>
      <c r="GE193" s="2">
        <f t="shared" si="595"/>
        <v>0.91449764107188969</v>
      </c>
      <c r="GF193" s="2">
        <f t="shared" si="596"/>
        <v>0.91125784672807508</v>
      </c>
      <c r="GG193" s="2">
        <f t="shared" si="597"/>
        <v>0.90463736917799598</v>
      </c>
      <c r="GH193" s="2">
        <f t="shared" si="598"/>
        <v>0.88286212614423176</v>
      </c>
      <c r="GI193" s="2">
        <f t="shared" si="599"/>
        <v>0.86864875195860269</v>
      </c>
      <c r="GJ193" s="2">
        <f t="shared" si="600"/>
        <v>0.85101685655872172</v>
      </c>
      <c r="GK193" s="2">
        <f t="shared" si="601"/>
        <v>0.86120413999503065</v>
      </c>
      <c r="GM193" s="86">
        <f t="shared" si="537"/>
        <v>0</v>
      </c>
      <c r="GN193" s="86">
        <f t="shared" si="602"/>
        <v>3.6283925656745387E-300</v>
      </c>
      <c r="GO193" s="86">
        <f t="shared" si="603"/>
        <v>8.4438569292092316E-285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2.3408713560538736E-270</v>
      </c>
      <c r="HD193" s="86">
        <f t="shared" si="616"/>
        <v>9.5830653770464642E-281</v>
      </c>
      <c r="HE193" s="86">
        <f t="shared" si="617"/>
        <v>1.167887752931083E-264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6.0194615832218812E-283</v>
      </c>
      <c r="HM193" s="86">
        <f t="shared" si="625"/>
        <v>0</v>
      </c>
      <c r="HN193" s="86">
        <f t="shared" si="626"/>
        <v>0</v>
      </c>
      <c r="HO193" s="86">
        <f t="shared" si="627"/>
        <v>1.5194398397123108E-287</v>
      </c>
      <c r="HP193" s="86">
        <f t="shared" si="628"/>
        <v>0</v>
      </c>
      <c r="HQ193" s="86">
        <f t="shared" si="629"/>
        <v>0</v>
      </c>
      <c r="HS193" s="86">
        <f t="shared" si="539"/>
        <v>5.3992003539313444E-56</v>
      </c>
      <c r="HT193" s="86">
        <f t="shared" si="630"/>
        <v>1.7042504739307155E-58</v>
      </c>
      <c r="HU193" s="86">
        <f t="shared" si="631"/>
        <v>8.5359246056309485E-72</v>
      </c>
      <c r="HV193" s="86">
        <f t="shared" si="632"/>
        <v>1.0757702892531983E-75</v>
      </c>
      <c r="HW193" s="86">
        <f t="shared" si="633"/>
        <v>1.2402154322577161E-72</v>
      </c>
      <c r="HX193" s="86">
        <f t="shared" si="634"/>
        <v>3.6608220813910363E-74</v>
      </c>
      <c r="HY193" s="86">
        <f t="shared" si="635"/>
        <v>2.0223524082652606E-89</v>
      </c>
      <c r="HZ193" s="86">
        <f t="shared" si="636"/>
        <v>7.3962912471767E-87</v>
      </c>
      <c r="IA193" s="86">
        <f t="shared" si="637"/>
        <v>1.7359102338563736E-78</v>
      </c>
      <c r="IB193" s="86">
        <f t="shared" si="638"/>
        <v>3.730840034669551E-83</v>
      </c>
      <c r="IC193" s="86">
        <f t="shared" si="639"/>
        <v>5.9514136454408117E-85</v>
      </c>
      <c r="ID193" s="86">
        <f t="shared" si="640"/>
        <v>9.2718530435420508E-73</v>
      </c>
      <c r="IE193" s="86">
        <f t="shared" si="641"/>
        <v>5.9267879730749971E-65</v>
      </c>
      <c r="IF193" s="86">
        <f t="shared" si="642"/>
        <v>3.0656884195311161E-48</v>
      </c>
      <c r="IG193" s="86">
        <f t="shared" si="643"/>
        <v>1.9343399774308352E-49</v>
      </c>
      <c r="II193" s="86">
        <f t="shared" si="540"/>
        <v>2.1919587697087063E-6</v>
      </c>
      <c r="IJ193" s="86">
        <f t="shared" si="541"/>
        <v>3.2220424908024755E-8</v>
      </c>
      <c r="IK193" s="86">
        <f t="shared" si="542"/>
        <v>7.5378544684098493E-9</v>
      </c>
      <c r="IL193" s="86">
        <f t="shared" si="543"/>
        <v>3.9872655225687394E-9</v>
      </c>
      <c r="IM193" s="86">
        <f t="shared" si="544"/>
        <v>1.1586439042699624E-8</v>
      </c>
      <c r="IN193" s="86">
        <f t="shared" si="545"/>
        <v>1.9304787487491447E-9</v>
      </c>
      <c r="IO193" s="86">
        <f t="shared" si="546"/>
        <v>1.1184912790156718E-10</v>
      </c>
      <c r="IP193" s="86">
        <f t="shared" si="547"/>
        <v>1.2006291593978484E-11</v>
      </c>
      <c r="IQ193" s="86">
        <f t="shared" si="548"/>
        <v>1.0296991566703037E-10</v>
      </c>
      <c r="IR193" s="86">
        <f t="shared" si="549"/>
        <v>4.7174314911086563E-11</v>
      </c>
      <c r="IS193" s="86">
        <f t="shared" si="550"/>
        <v>9.6126883170682747E-11</v>
      </c>
      <c r="IT193" s="86">
        <f t="shared" si="551"/>
        <v>2.6136335773603506E-8</v>
      </c>
      <c r="IU193" s="86">
        <f t="shared" si="552"/>
        <v>5.000970921054138E-7</v>
      </c>
      <c r="IV193" s="86">
        <f t="shared" si="553"/>
        <v>4.1061675115417482E-4</v>
      </c>
      <c r="IW193" s="86">
        <f t="shared" si="554"/>
        <v>7.7354894983549208E-2</v>
      </c>
      <c r="IY193" s="86">
        <f t="shared" si="555"/>
        <v>2.1919587697087063E-6</v>
      </c>
      <c r="IZ193" s="86">
        <f t="shared" si="556"/>
        <v>3.2220424908024755E-8</v>
      </c>
      <c r="JA193" s="86">
        <f t="shared" si="557"/>
        <v>7.5378544684098493E-9</v>
      </c>
      <c r="JB193" s="86">
        <f t="shared" si="558"/>
        <v>3.9872655225687394E-9</v>
      </c>
      <c r="JC193" s="86">
        <f t="shared" si="559"/>
        <v>1.1586439042699624E-8</v>
      </c>
      <c r="JD193" s="86">
        <f t="shared" si="560"/>
        <v>1.9304787487491447E-9</v>
      </c>
      <c r="JE193" s="86">
        <f t="shared" si="561"/>
        <v>1.1184912790156718E-10</v>
      </c>
      <c r="JF193" s="86">
        <f t="shared" si="562"/>
        <v>1.2006291593978484E-11</v>
      </c>
      <c r="JG193" s="86">
        <f t="shared" si="563"/>
        <v>1.0296991566703037E-10</v>
      </c>
      <c r="JH193" s="86">
        <f t="shared" si="564"/>
        <v>4.7174314911086563E-11</v>
      </c>
      <c r="JI193" s="86">
        <f t="shared" si="565"/>
        <v>9.6126883170682747E-11</v>
      </c>
      <c r="JJ193" s="86">
        <f t="shared" si="566"/>
        <v>2.6136335773603506E-8</v>
      </c>
      <c r="JK193" s="86">
        <f t="shared" si="567"/>
        <v>5.000970921054138E-7</v>
      </c>
      <c r="JL193" s="86">
        <f t="shared" si="568"/>
        <v>4.1061675115417482E-4</v>
      </c>
      <c r="JM193" s="86">
        <f t="shared" si="569"/>
        <v>7.7354894983549208E-2</v>
      </c>
    </row>
    <row r="194" spans="2:273" x14ac:dyDescent="0.25">
      <c r="B194" s="2">
        <v>167</v>
      </c>
      <c r="C194" s="37">
        <v>87.742000000000004</v>
      </c>
      <c r="D194" s="37">
        <v>85.177000000000007</v>
      </c>
      <c r="E194" s="37">
        <v>84.656000000000006</v>
      </c>
      <c r="F194" s="37">
        <v>84.835999999999999</v>
      </c>
      <c r="G194" s="37">
        <v>82.016000000000005</v>
      </c>
      <c r="H194" s="37">
        <v>81.716999999999999</v>
      </c>
      <c r="I194" s="37">
        <v>84.793000000000006</v>
      </c>
      <c r="J194" s="37">
        <v>86.846999999999994</v>
      </c>
      <c r="K194" s="37">
        <v>85.677999999999997</v>
      </c>
      <c r="L194" s="37">
        <v>83.897999999999996</v>
      </c>
      <c r="M194" s="37">
        <v>83.632999999999996</v>
      </c>
      <c r="N194" s="37">
        <v>82.61</v>
      </c>
      <c r="O194" s="37">
        <v>83.728999999999999</v>
      </c>
      <c r="P194" s="37">
        <v>87.433000000000007</v>
      </c>
      <c r="Q194" s="37">
        <v>91.582999999999998</v>
      </c>
      <c r="S194" s="4">
        <f t="shared" si="441"/>
        <v>86.364406917958306</v>
      </c>
      <c r="T194" s="4">
        <f t="shared" si="442"/>
        <v>86.476851685274241</v>
      </c>
      <c r="U194" s="4">
        <f t="shared" si="443"/>
        <v>84.053775102050494</v>
      </c>
      <c r="V194" s="4">
        <f t="shared" si="444"/>
        <v>83.433510466113347</v>
      </c>
      <c r="W194" s="4">
        <f t="shared" si="445"/>
        <v>82.846712464987675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>
        <f t="shared" si="452"/>
        <v>83.050941757400579</v>
      </c>
      <c r="AE194" s="4">
        <f t="shared" si="453"/>
        <v>85.174694819334121</v>
      </c>
      <c r="AF194" s="4">
        <f t="shared" si="454"/>
        <v>87.388532099927758</v>
      </c>
      <c r="AG194" s="4">
        <f t="shared" si="455"/>
        <v>91.211245759602534</v>
      </c>
      <c r="AI194" s="4">
        <f t="shared" si="456"/>
        <v>1.3775930820416988</v>
      </c>
      <c r="AJ194" s="4">
        <f t="shared" si="457"/>
        <v>-1.2998516852742341</v>
      </c>
      <c r="AK194" s="4">
        <f t="shared" si="458"/>
        <v>0.60222489794951173</v>
      </c>
      <c r="AL194" s="4">
        <f t="shared" si="459"/>
        <v>1.4024895338866514</v>
      </c>
      <c r="AM194" s="4">
        <f t="shared" si="460"/>
        <v>-0.83071246498766982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-0.44094175740058006</v>
      </c>
      <c r="AU194" s="4">
        <f t="shared" si="468"/>
        <v>-1.4456948193341219</v>
      </c>
      <c r="AV194" s="4">
        <f t="shared" si="644"/>
        <v>4.4467900072248767E-2</v>
      </c>
      <c r="AW194" s="4">
        <f t="shared" si="644"/>
        <v>0.37175424039746474</v>
      </c>
      <c r="AY194" s="2">
        <f t="shared" si="520"/>
        <v>86.364406917958306</v>
      </c>
      <c r="AZ194" s="2">
        <f t="shared" si="571"/>
        <v>86.476851685274241</v>
      </c>
      <c r="BA194" s="2">
        <f t="shared" si="572"/>
        <v>84.053775102050494</v>
      </c>
      <c r="BB194" s="2">
        <f t="shared" si="573"/>
        <v>83.433510466113347</v>
      </c>
      <c r="BC194" s="2">
        <f t="shared" si="574"/>
        <v>82.846712464987675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>
        <f t="shared" si="581"/>
        <v>83.050941757400579</v>
      </c>
      <c r="BK194" s="2">
        <f t="shared" si="582"/>
        <v>85.174694819334121</v>
      </c>
      <c r="BL194" s="2">
        <f t="shared" si="583"/>
        <v>87.388532087434427</v>
      </c>
      <c r="BM194" s="2">
        <f t="shared" si="584"/>
        <v>91.211239530988095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>
        <f t="shared" si="485"/>
        <v>87.742000000000004</v>
      </c>
      <c r="CV194" s="2">
        <f t="shared" si="486"/>
        <v>85.177000000000007</v>
      </c>
      <c r="CW194" s="2">
        <f t="shared" si="487"/>
        <v>84.656000000000006</v>
      </c>
      <c r="CX194" s="2">
        <f t="shared" si="488"/>
        <v>84.835999999999999</v>
      </c>
      <c r="CY194" s="2">
        <f t="shared" si="489"/>
        <v>82.016000000000005</v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>
        <f t="shared" si="496"/>
        <v>82.61</v>
      </c>
      <c r="DG194" s="2">
        <f t="shared" si="497"/>
        <v>83.728999999999999</v>
      </c>
      <c r="DH194" s="2">
        <f t="shared" si="498"/>
        <v>87.433000000000007</v>
      </c>
      <c r="DI194" s="2" t="str">
        <f t="shared" si="499"/>
        <v/>
      </c>
      <c r="DK194" s="2">
        <f t="shared" si="500"/>
        <v>122.26155033738192</v>
      </c>
      <c r="DL194" s="2">
        <f t="shared" si="645"/>
        <v>107.47511341463414</v>
      </c>
      <c r="DM194" s="2">
        <f t="shared" si="645"/>
        <v>115.12091541744175</v>
      </c>
      <c r="DN194" s="2">
        <f t="shared" si="645"/>
        <v>105.51919433198383</v>
      </c>
      <c r="DO194" s="2">
        <f t="shared" si="645"/>
        <v>111.31813951198161</v>
      </c>
      <c r="DP194" s="2">
        <f t="shared" si="645"/>
        <v>120.34701021021023</v>
      </c>
      <c r="DQ194" s="2">
        <f t="shared" si="645"/>
        <v>117.96870756302519</v>
      </c>
      <c r="DR194" s="2">
        <f t="shared" si="645"/>
        <v>117.81484817927171</v>
      </c>
      <c r="DS194" s="2">
        <f t="shared" si="645"/>
        <v>110.22981638781638</v>
      </c>
      <c r="DT194" s="2">
        <f t="shared" si="645"/>
        <v>109.0709399399399</v>
      </c>
      <c r="DU194" s="2">
        <f t="shared" si="645"/>
        <v>116.30654894894897</v>
      </c>
      <c r="DV194" s="2">
        <f t="shared" si="645"/>
        <v>110.46896728307254</v>
      </c>
      <c r="DW194" s="2">
        <f t="shared" si="645"/>
        <v>117.19270368749316</v>
      </c>
      <c r="DX194" s="2">
        <f t="shared" si="645"/>
        <v>134.90399740259741</v>
      </c>
      <c r="DY194" s="2">
        <f t="shared" si="645"/>
        <v>122.26505956744873</v>
      </c>
      <c r="EA194" s="2">
        <f t="shared" si="440"/>
        <v>85.722360256097872</v>
      </c>
      <c r="EB194" s="2">
        <f t="shared" si="502"/>
        <v>84.641763911585102</v>
      </c>
      <c r="EC194" s="2">
        <f t="shared" si="503"/>
        <v>82.650211329974738</v>
      </c>
      <c r="ED194" s="2">
        <f t="shared" si="504"/>
        <v>81.053765578366651</v>
      </c>
      <c r="EE194" s="2">
        <f t="shared" si="505"/>
        <v>81.586162519877405</v>
      </c>
      <c r="EF194" s="2">
        <f t="shared" si="506"/>
        <v>82.446283318623102</v>
      </c>
      <c r="EG194" s="2">
        <f t="shared" si="507"/>
        <v>84.907044233531821</v>
      </c>
      <c r="EH194" s="2">
        <f t="shared" si="508"/>
        <v>85.511503398950609</v>
      </c>
      <c r="EI194" s="2">
        <f t="shared" si="509"/>
        <v>85.775457773360159</v>
      </c>
      <c r="EJ194" s="2">
        <f t="shared" si="510"/>
        <v>83.848358499579419</v>
      </c>
      <c r="EK194" s="2">
        <f t="shared" si="511"/>
        <v>83.213478972596533</v>
      </c>
      <c r="EL194" s="2">
        <f t="shared" si="512"/>
        <v>82.571674924794451</v>
      </c>
      <c r="EM194" s="2">
        <f t="shared" si="513"/>
        <v>85.822138796042509</v>
      </c>
      <c r="EN194" s="2">
        <f t="shared" si="514"/>
        <v>86.972858447488591</v>
      </c>
      <c r="EO194" s="2">
        <f t="shared" si="515"/>
        <v>92.253091023457827</v>
      </c>
      <c r="EQ194" s="2">
        <f t="shared" si="516"/>
        <v>86.447772467719531</v>
      </c>
      <c r="ER194" s="2">
        <f t="shared" si="646"/>
        <v>86.644819407585629</v>
      </c>
      <c r="ES194" s="2">
        <f t="shared" si="646"/>
        <v>84.205195445242765</v>
      </c>
      <c r="ET194" s="2">
        <f t="shared" si="646"/>
        <v>83.694032280612561</v>
      </c>
      <c r="EU194" s="2">
        <f t="shared" si="646"/>
        <v>82.985451046357895</v>
      </c>
      <c r="EV194" s="2">
        <f t="shared" si="646"/>
        <v>83.042907949597293</v>
      </c>
      <c r="EW194" s="2">
        <f t="shared" si="646"/>
        <v>84.490567280579953</v>
      </c>
      <c r="EX194" s="2">
        <f t="shared" si="646"/>
        <v>85.608437796331501</v>
      </c>
      <c r="EY194" s="2">
        <f t="shared" si="646"/>
        <v>85.43512799996887</v>
      </c>
      <c r="EZ194" s="2">
        <f t="shared" si="646"/>
        <v>84.186037056994508</v>
      </c>
      <c r="FA194" s="2">
        <f t="shared" si="646"/>
        <v>83.683274922643378</v>
      </c>
      <c r="FB194" s="2">
        <f t="shared" si="646"/>
        <v>83.108607504461361</v>
      </c>
      <c r="FC194" s="2">
        <f t="shared" si="646"/>
        <v>85.085032036019655</v>
      </c>
      <c r="FD194" s="2">
        <f t="shared" si="646"/>
        <v>87.454262041691521</v>
      </c>
      <c r="FE194" s="2">
        <f t="shared" si="646"/>
        <v>91.057710432238821</v>
      </c>
      <c r="FG194" s="2">
        <f t="shared" si="518"/>
        <v>0.999992076361365</v>
      </c>
      <c r="FH194" s="2">
        <f t="shared" si="647"/>
        <v>0.99999097262442704</v>
      </c>
      <c r="FI194" s="2">
        <f t="shared" si="647"/>
        <v>0.99998989175453712</v>
      </c>
      <c r="FJ194" s="2">
        <f t="shared" si="647"/>
        <v>0.99999008823830415</v>
      </c>
      <c r="FK194" s="2">
        <f t="shared" si="647"/>
        <v>0.99999042041432262</v>
      </c>
      <c r="FL194" s="2">
        <f t="shared" si="647"/>
        <v>0.99999001278548216</v>
      </c>
      <c r="FM194" s="2">
        <f t="shared" si="647"/>
        <v>0.99998862270753108</v>
      </c>
      <c r="FN194" s="2">
        <f t="shared" si="647"/>
        <v>0.99998973091028509</v>
      </c>
      <c r="FO194" s="2">
        <f t="shared" si="647"/>
        <v>0.99998937283205847</v>
      </c>
      <c r="FP194" s="2">
        <f t="shared" si="647"/>
        <v>0.99998953111984501</v>
      </c>
      <c r="FQ194" s="2">
        <f t="shared" si="647"/>
        <v>0.99998979885543393</v>
      </c>
      <c r="FR194" s="2">
        <f t="shared" si="647"/>
        <v>0.9999895089251768</v>
      </c>
      <c r="FS194" s="2">
        <f t="shared" si="647"/>
        <v>0.9999894957693517</v>
      </c>
      <c r="FT194" s="2">
        <f t="shared" si="647"/>
        <v>0.9999885410291991</v>
      </c>
      <c r="FU194" s="2">
        <f t="shared" si="647"/>
        <v>0.99998856939329039</v>
      </c>
      <c r="FW194" s="2">
        <f t="shared" si="536"/>
        <v>0.884679259930789</v>
      </c>
      <c r="FX194" s="2">
        <f t="shared" si="588"/>
        <v>0.91604134390248659</v>
      </c>
      <c r="FY194" s="2">
        <f t="shared" si="589"/>
        <v>0.90241150147480165</v>
      </c>
      <c r="FZ194" s="2">
        <f t="shared" si="590"/>
        <v>0.901235617683245</v>
      </c>
      <c r="GA194" s="2">
        <f t="shared" si="591"/>
        <v>0.90064707974069358</v>
      </c>
      <c r="GB194" s="2">
        <f t="shared" si="592"/>
        <v>0.91089700250315864</v>
      </c>
      <c r="GC194" s="2">
        <f t="shared" si="593"/>
        <v>0.905848797520034</v>
      </c>
      <c r="GD194" s="2">
        <f t="shared" si="594"/>
        <v>0.92081803115508398</v>
      </c>
      <c r="GE194" s="2">
        <f t="shared" si="595"/>
        <v>0.92142981631305854</v>
      </c>
      <c r="GF194" s="2">
        <f t="shared" si="596"/>
        <v>0.91842926163066407</v>
      </c>
      <c r="GG194" s="2">
        <f t="shared" si="597"/>
        <v>0.91229230244477366</v>
      </c>
      <c r="GH194" s="2">
        <f t="shared" si="598"/>
        <v>0.892056429732344</v>
      </c>
      <c r="GI194" s="2">
        <f t="shared" si="599"/>
        <v>0.87880553467925371</v>
      </c>
      <c r="GJ194" s="2">
        <f t="shared" si="600"/>
        <v>0.86232093699139412</v>
      </c>
      <c r="GK194" s="2">
        <f t="shared" si="601"/>
        <v>0.87185165556013189</v>
      </c>
      <c r="GM194" s="86">
        <f t="shared" si="537"/>
        <v>0</v>
      </c>
      <c r="GN194" s="86">
        <f t="shared" si="602"/>
        <v>7.7941561682831802E-306</v>
      </c>
      <c r="GO194" s="86">
        <f t="shared" si="603"/>
        <v>3.8531096494672433E-290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9.7144156890625228E-277</v>
      </c>
      <c r="HD194" s="86">
        <f t="shared" si="616"/>
        <v>1.998170622581866E-287</v>
      </c>
      <c r="HE194" s="86">
        <f t="shared" si="617"/>
        <v>7.1397967705057313E-271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1.635172294541125E-289</v>
      </c>
      <c r="HM194" s="86">
        <f t="shared" si="625"/>
        <v>0</v>
      </c>
      <c r="HN194" s="86">
        <f t="shared" si="626"/>
        <v>0</v>
      </c>
      <c r="HO194" s="86">
        <f t="shared" si="627"/>
        <v>2.1941757991579723E-294</v>
      </c>
      <c r="HP194" s="86">
        <f t="shared" si="628"/>
        <v>0</v>
      </c>
      <c r="HQ194" s="86">
        <f t="shared" si="629"/>
        <v>0</v>
      </c>
      <c r="HS194" s="86">
        <f t="shared" si="539"/>
        <v>3.1238229836004867E-58</v>
      </c>
      <c r="HT194" s="86">
        <f t="shared" si="630"/>
        <v>9.3294062794212243E-61</v>
      </c>
      <c r="HU194" s="86">
        <f t="shared" si="631"/>
        <v>1.2661389245430566E-74</v>
      </c>
      <c r="HV194" s="86">
        <f t="shared" si="632"/>
        <v>1.1316297589996996E-78</v>
      </c>
      <c r="HW194" s="86">
        <f t="shared" si="633"/>
        <v>1.8096483344960331E-75</v>
      </c>
      <c r="HX194" s="86">
        <f t="shared" si="634"/>
        <v>5.1349565990943556E-77</v>
      </c>
      <c r="HY194" s="86">
        <f t="shared" si="635"/>
        <v>6.9182693931998161E-93</v>
      </c>
      <c r="HZ194" s="86">
        <f t="shared" si="636"/>
        <v>3.698159785580669E-90</v>
      </c>
      <c r="IA194" s="86">
        <f t="shared" si="637"/>
        <v>1.8278435341798034E-81</v>
      </c>
      <c r="IB194" s="86">
        <f t="shared" si="638"/>
        <v>2.4830725428908191E-86</v>
      </c>
      <c r="IC194" s="86">
        <f t="shared" si="639"/>
        <v>3.1885886110778011E-88</v>
      </c>
      <c r="ID194" s="86">
        <f t="shared" si="640"/>
        <v>1.1779433326279645E-75</v>
      </c>
      <c r="IE194" s="86">
        <f t="shared" si="641"/>
        <v>1.3588515001771596E-67</v>
      </c>
      <c r="IF194" s="86">
        <f t="shared" si="642"/>
        <v>3.118890595889303E-50</v>
      </c>
      <c r="IG194" s="86">
        <f t="shared" si="643"/>
        <v>1.7083175605322847E-51</v>
      </c>
      <c r="II194" s="86">
        <f t="shared" si="540"/>
        <v>7.0843185423575426E-7</v>
      </c>
      <c r="IJ194" s="86">
        <f t="shared" si="541"/>
        <v>8.8950615796915904E-9</v>
      </c>
      <c r="IK194" s="86">
        <f t="shared" si="542"/>
        <v>1.659100398797933E-9</v>
      </c>
      <c r="IL194" s="86">
        <f t="shared" si="543"/>
        <v>8.2255901414664714E-10</v>
      </c>
      <c r="IM194" s="86">
        <f t="shared" si="544"/>
        <v>2.6088987073631722E-9</v>
      </c>
      <c r="IN194" s="86">
        <f t="shared" si="545"/>
        <v>4.0723701606054224E-10</v>
      </c>
      <c r="IO194" s="86">
        <f t="shared" si="546"/>
        <v>1.7737432359394986E-11</v>
      </c>
      <c r="IP194" s="86">
        <f t="shared" si="547"/>
        <v>1.8601469700338796E-12</v>
      </c>
      <c r="IQ194" s="86">
        <f t="shared" si="548"/>
        <v>1.8976174408109783E-11</v>
      </c>
      <c r="IR194" s="86">
        <f t="shared" si="549"/>
        <v>7.9314976641195552E-12</v>
      </c>
      <c r="IS194" s="86">
        <f t="shared" si="550"/>
        <v>1.6068555811504088E-11</v>
      </c>
      <c r="IT194" s="86">
        <f t="shared" si="551"/>
        <v>5.9090040560961025E-9</v>
      </c>
      <c r="IU194" s="86">
        <f t="shared" si="552"/>
        <v>1.3543336684236534E-7</v>
      </c>
      <c r="IV194" s="86">
        <f t="shared" si="553"/>
        <v>1.9929654728400518E-4</v>
      </c>
      <c r="IW194" s="86">
        <f t="shared" si="554"/>
        <v>6.3543962302067047E-2</v>
      </c>
      <c r="IY194" s="86">
        <f t="shared" si="555"/>
        <v>7.0843185423575426E-7</v>
      </c>
      <c r="IZ194" s="86">
        <f t="shared" si="556"/>
        <v>8.8950615796915904E-9</v>
      </c>
      <c r="JA194" s="86">
        <f t="shared" si="557"/>
        <v>1.659100398797933E-9</v>
      </c>
      <c r="JB194" s="86">
        <f t="shared" si="558"/>
        <v>8.2255901414664714E-10</v>
      </c>
      <c r="JC194" s="86">
        <f t="shared" si="559"/>
        <v>2.6088987073631722E-9</v>
      </c>
      <c r="JD194" s="86">
        <f t="shared" si="560"/>
        <v>4.0723701606054224E-10</v>
      </c>
      <c r="JE194" s="86">
        <f t="shared" si="561"/>
        <v>1.7737432359394986E-11</v>
      </c>
      <c r="JF194" s="86">
        <f t="shared" si="562"/>
        <v>1.8601469700338796E-12</v>
      </c>
      <c r="JG194" s="86">
        <f t="shared" si="563"/>
        <v>1.8976174408109783E-11</v>
      </c>
      <c r="JH194" s="86">
        <f t="shared" si="564"/>
        <v>7.9314976641195552E-12</v>
      </c>
      <c r="JI194" s="86">
        <f t="shared" si="565"/>
        <v>1.6068555811504088E-11</v>
      </c>
      <c r="JJ194" s="86">
        <f t="shared" si="566"/>
        <v>5.9090040560961025E-9</v>
      </c>
      <c r="JK194" s="86">
        <f t="shared" si="567"/>
        <v>1.3543336684236534E-7</v>
      </c>
      <c r="JL194" s="86">
        <f t="shared" si="568"/>
        <v>1.9929654728400518E-4</v>
      </c>
      <c r="JM194" s="86">
        <f t="shared" si="569"/>
        <v>6.3543962302067047E-2</v>
      </c>
    </row>
    <row r="195" spans="2:273" x14ac:dyDescent="0.25">
      <c r="B195" s="2">
        <v>168</v>
      </c>
      <c r="C195" s="37">
        <v>86.468000000000004</v>
      </c>
      <c r="D195" s="37">
        <v>87.71</v>
      </c>
      <c r="E195" s="37">
        <v>85.23</v>
      </c>
      <c r="F195" s="37">
        <v>84.933999999999997</v>
      </c>
      <c r="G195" s="37">
        <v>84.081999999999994</v>
      </c>
      <c r="H195" s="37">
        <v>81.716999999999999</v>
      </c>
      <c r="I195" s="37">
        <v>85.569000000000003</v>
      </c>
      <c r="J195" s="37">
        <v>86.355999999999995</v>
      </c>
      <c r="K195" s="37">
        <v>84.034000000000006</v>
      </c>
      <c r="L195" s="37">
        <v>82.881</v>
      </c>
      <c r="M195" s="37">
        <v>85.382999999999996</v>
      </c>
      <c r="N195" s="37">
        <v>84.034000000000006</v>
      </c>
      <c r="O195" s="37">
        <v>86.593000000000004</v>
      </c>
      <c r="P195" s="37">
        <v>88.167000000000002</v>
      </c>
      <c r="Q195" s="37">
        <v>87.7</v>
      </c>
      <c r="S195" s="4">
        <f t="shared" si="441"/>
        <v>86.23503852248885</v>
      </c>
      <c r="T195" s="4">
        <f t="shared" si="442"/>
        <v>86.348740627623258</v>
      </c>
      <c r="U195" s="4" t="e">
        <f t="shared" si="443"/>
        <v>#N/A</v>
      </c>
      <c r="V195" s="4" t="e">
        <f t="shared" si="444"/>
        <v>#N/A</v>
      </c>
      <c r="W195" s="4">
        <f t="shared" si="445"/>
        <v>82.720604548541488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>
        <f t="shared" si="452"/>
        <v>82.929157287279921</v>
      </c>
      <c r="AE195" s="4">
        <f t="shared" si="453"/>
        <v>85.039684929074213</v>
      </c>
      <c r="AF195" s="4">
        <f t="shared" si="454"/>
        <v>87.271527551073916</v>
      </c>
      <c r="AG195" s="4">
        <f t="shared" si="455"/>
        <v>91.09402056397694</v>
      </c>
      <c r="AI195" s="4">
        <f t="shared" si="456"/>
        <v>0.2329614775111537</v>
      </c>
      <c r="AJ195" s="4">
        <f t="shared" si="457"/>
        <v>1.3612593723767361</v>
      </c>
      <c r="AK195" s="4">
        <f t="shared" si="458"/>
        <v>0</v>
      </c>
      <c r="AL195" s="4">
        <f t="shared" si="459"/>
        <v>0</v>
      </c>
      <c r="AM195" s="4">
        <f t="shared" si="460"/>
        <v>1.361395451458506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1.1048427127200853</v>
      </c>
      <c r="AU195" s="4">
        <f t="shared" si="468"/>
        <v>1.553315070925791</v>
      </c>
      <c r="AV195" s="4">
        <f t="shared" si="644"/>
        <v>0.89547244892608546</v>
      </c>
      <c r="AW195" s="4">
        <f t="shared" si="644"/>
        <v>-3.3940205639769374</v>
      </c>
      <c r="AY195" s="2">
        <f t="shared" si="520"/>
        <v>86.23503852248885</v>
      </c>
      <c r="AZ195" s="2">
        <f t="shared" si="571"/>
        <v>86.348740627623258</v>
      </c>
      <c r="BA195" s="2" t="e">
        <f t="shared" si="572"/>
        <v>#N/A</v>
      </c>
      <c r="BB195" s="2" t="e">
        <f t="shared" si="573"/>
        <v>#N/A</v>
      </c>
      <c r="BC195" s="2">
        <f t="shared" si="574"/>
        <v>82.720604548541488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>
        <f t="shared" si="581"/>
        <v>82.929157287279921</v>
      </c>
      <c r="BK195" s="2">
        <f t="shared" si="582"/>
        <v>85.039684929074213</v>
      </c>
      <c r="BL195" s="2">
        <f t="shared" si="583"/>
        <v>87.271527549510779</v>
      </c>
      <c r="BM195" s="2">
        <f t="shared" si="584"/>
        <v>91.09401916659435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>
        <f t="shared" si="485"/>
        <v>86.468000000000004</v>
      </c>
      <c r="CV195" s="2">
        <f t="shared" si="486"/>
        <v>87.71</v>
      </c>
      <c r="CW195" s="2" t="str">
        <f t="shared" si="487"/>
        <v/>
      </c>
      <c r="CX195" s="2" t="str">
        <f t="shared" si="488"/>
        <v/>
      </c>
      <c r="CY195" s="2">
        <f t="shared" si="489"/>
        <v>84.081999999999994</v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>
        <f t="shared" si="496"/>
        <v>84.034000000000006</v>
      </c>
      <c r="DG195" s="2">
        <f t="shared" si="497"/>
        <v>86.593000000000004</v>
      </c>
      <c r="DH195" s="2">
        <f t="shared" si="498"/>
        <v>88.167000000000002</v>
      </c>
      <c r="DI195" s="2" t="str">
        <f t="shared" si="499"/>
        <v/>
      </c>
      <c r="DK195" s="2">
        <f t="shared" si="500"/>
        <v>122.34043070175439</v>
      </c>
      <c r="DL195" s="2">
        <f t="shared" si="645"/>
        <v>107.47824111498258</v>
      </c>
      <c r="DM195" s="2">
        <f t="shared" si="645"/>
        <v>115.20333460991357</v>
      </c>
      <c r="DN195" s="2">
        <f t="shared" si="645"/>
        <v>105.55145668016196</v>
      </c>
      <c r="DO195" s="2">
        <f t="shared" si="645"/>
        <v>111.39070314038734</v>
      </c>
      <c r="DP195" s="2">
        <f t="shared" si="645"/>
        <v>120.46888871728873</v>
      </c>
      <c r="DQ195" s="2">
        <f t="shared" si="645"/>
        <v>118.07500168067226</v>
      </c>
      <c r="DR195" s="2">
        <f t="shared" si="645"/>
        <v>117.9184319327731</v>
      </c>
      <c r="DS195" s="2">
        <f t="shared" si="645"/>
        <v>110.28578858858857</v>
      </c>
      <c r="DT195" s="2">
        <f t="shared" si="645"/>
        <v>109.11997533247529</v>
      </c>
      <c r="DU195" s="2">
        <f t="shared" si="645"/>
        <v>116.41175641355643</v>
      </c>
      <c r="DV195" s="2">
        <f t="shared" si="645"/>
        <v>110.54101303935514</v>
      </c>
      <c r="DW195" s="2">
        <f t="shared" si="645"/>
        <v>117.3102846044425</v>
      </c>
      <c r="DX195" s="2">
        <f t="shared" si="645"/>
        <v>135.12521313980139</v>
      </c>
      <c r="DY195" s="2">
        <f t="shared" si="645"/>
        <v>122.37731799853377</v>
      </c>
      <c r="EA195" s="2">
        <f t="shared" si="440"/>
        <v>85.575995154173071</v>
      </c>
      <c r="EB195" s="2">
        <f t="shared" si="502"/>
        <v>84.471727702760816</v>
      </c>
      <c r="EC195" s="2">
        <f t="shared" si="503"/>
        <v>82.476415586737374</v>
      </c>
      <c r="ED195" s="2">
        <f t="shared" si="504"/>
        <v>80.891593450819784</v>
      </c>
      <c r="EE195" s="2">
        <f t="shared" si="505"/>
        <v>81.429275069733833</v>
      </c>
      <c r="EF195" s="2">
        <f t="shared" si="506"/>
        <v>82.287985878199436</v>
      </c>
      <c r="EG195" s="2">
        <f t="shared" si="507"/>
        <v>84.781699577399934</v>
      </c>
      <c r="EH195" s="2">
        <f t="shared" si="508"/>
        <v>85.383532200481028</v>
      </c>
      <c r="EI195" s="2">
        <f t="shared" si="509"/>
        <v>85.668300811038804</v>
      </c>
      <c r="EJ195" s="2">
        <f t="shared" si="510"/>
        <v>83.704082345927986</v>
      </c>
      <c r="EK195" s="2">
        <f t="shared" si="511"/>
        <v>83.080047255132484</v>
      </c>
      <c r="EL195" s="2">
        <f t="shared" si="512"/>
        <v>82.437543659335546</v>
      </c>
      <c r="EM195" s="2">
        <f t="shared" si="513"/>
        <v>85.704790092920646</v>
      </c>
      <c r="EN195" s="2">
        <f t="shared" si="514"/>
        <v>86.844609540464404</v>
      </c>
      <c r="EO195" s="2">
        <f t="shared" si="515"/>
        <v>92.162568657896287</v>
      </c>
      <c r="EQ195" s="2">
        <f t="shared" si="516"/>
        <v>86.313090642522752</v>
      </c>
      <c r="ER195" s="2">
        <f t="shared" si="646"/>
        <v>86.505433473807415</v>
      </c>
      <c r="ES195" s="2">
        <f t="shared" si="646"/>
        <v>84.056103492270864</v>
      </c>
      <c r="ET195" s="2">
        <f t="shared" si="646"/>
        <v>83.573282400893248</v>
      </c>
      <c r="EU195" s="2">
        <f t="shared" si="646"/>
        <v>82.850232574137181</v>
      </c>
      <c r="EV195" s="2">
        <f t="shared" si="646"/>
        <v>82.893882686601657</v>
      </c>
      <c r="EW195" s="2">
        <f t="shared" si="646"/>
        <v>84.358643012581069</v>
      </c>
      <c r="EX195" s="2">
        <f t="shared" si="646"/>
        <v>85.482362925388884</v>
      </c>
      <c r="EY195" s="2">
        <f t="shared" si="646"/>
        <v>85.322704729156769</v>
      </c>
      <c r="EZ195" s="2">
        <f t="shared" si="646"/>
        <v>84.047488676827172</v>
      </c>
      <c r="FA195" s="2">
        <f t="shared" si="646"/>
        <v>83.557126212480242</v>
      </c>
      <c r="FB195" s="2">
        <f t="shared" si="646"/>
        <v>82.983112294543076</v>
      </c>
      <c r="FC195" s="2">
        <f t="shared" si="646"/>
        <v>84.955691297845462</v>
      </c>
      <c r="FD195" s="2">
        <f t="shared" si="646"/>
        <v>87.333114154667584</v>
      </c>
      <c r="FE195" s="2">
        <f t="shared" si="646"/>
        <v>90.950421716747101</v>
      </c>
      <c r="FG195" s="2">
        <f t="shared" si="518"/>
        <v>0.99999277355063954</v>
      </c>
      <c r="FH195" s="2">
        <f t="shared" si="647"/>
        <v>0.99999176692908698</v>
      </c>
      <c r="FI195" s="2">
        <f t="shared" si="647"/>
        <v>0.99999078116237161</v>
      </c>
      <c r="FJ195" s="2">
        <f t="shared" si="647"/>
        <v>0.9999909603580126</v>
      </c>
      <c r="FK195" s="2">
        <f t="shared" si="647"/>
        <v>0.99999126330666155</v>
      </c>
      <c r="FL195" s="2">
        <f t="shared" si="647"/>
        <v>0.99999089154410048</v>
      </c>
      <c r="FM195" s="2">
        <f t="shared" si="647"/>
        <v>0.99998962377555833</v>
      </c>
      <c r="FN195" s="2">
        <f t="shared" si="647"/>
        <v>0.99999063447040726</v>
      </c>
      <c r="FO195" s="2">
        <f t="shared" si="647"/>
        <v>0.99999030789858279</v>
      </c>
      <c r="FP195" s="2">
        <f t="shared" si="647"/>
        <v>0.99999045225902783</v>
      </c>
      <c r="FQ195" s="2">
        <f t="shared" si="647"/>
        <v>0.99999069643723115</v>
      </c>
      <c r="FR195" s="2">
        <f t="shared" si="647"/>
        <v>0.99999043201721249</v>
      </c>
      <c r="FS195" s="2">
        <f t="shared" si="647"/>
        <v>0.99999042001893523</v>
      </c>
      <c r="FT195" s="2">
        <f t="shared" si="647"/>
        <v>0.99998954928388462</v>
      </c>
      <c r="FU195" s="2">
        <f t="shared" si="647"/>
        <v>0.99998957515229536</v>
      </c>
      <c r="FW195" s="2">
        <f t="shared" si="536"/>
        <v>0.8937480996648034</v>
      </c>
      <c r="FX195" s="2">
        <f t="shared" si="588"/>
        <v>0.92285891957723709</v>
      </c>
      <c r="FY195" s="2">
        <f t="shared" si="589"/>
        <v>0.91022737827780964</v>
      </c>
      <c r="FZ195" s="2">
        <f t="shared" si="590"/>
        <v>0.90913618853552847</v>
      </c>
      <c r="GA195" s="2">
        <f t="shared" si="591"/>
        <v>0.90858995501116746</v>
      </c>
      <c r="GB195" s="2">
        <f t="shared" si="592"/>
        <v>0.91809495690242438</v>
      </c>
      <c r="GC195" s="2">
        <f t="shared" si="593"/>
        <v>0.91341579454112798</v>
      </c>
      <c r="GD195" s="2">
        <f t="shared" si="594"/>
        <v>0.92727852434083491</v>
      </c>
      <c r="GE195" s="2">
        <f t="shared" si="595"/>
        <v>0.9278443050928793</v>
      </c>
      <c r="GF195" s="2">
        <f t="shared" si="596"/>
        <v>0.92506879564250488</v>
      </c>
      <c r="GG195" s="2">
        <f t="shared" si="597"/>
        <v>0.91938751626239557</v>
      </c>
      <c r="GH195" s="2">
        <f t="shared" si="598"/>
        <v>0.90061030404757458</v>
      </c>
      <c r="GI195" s="2">
        <f t="shared" si="599"/>
        <v>0.88827795246769226</v>
      </c>
      <c r="GJ195" s="2">
        <f t="shared" si="600"/>
        <v>0.87289542363857719</v>
      </c>
      <c r="GK195" s="2">
        <f t="shared" si="601"/>
        <v>0.88179447489170804</v>
      </c>
      <c r="GM195" s="86">
        <f t="shared" si="537"/>
        <v>0</v>
      </c>
      <c r="GN195" s="86">
        <f t="shared" si="602"/>
        <v>0</v>
      </c>
      <c r="GO195" s="86">
        <f t="shared" si="603"/>
        <v>1.5673587998640132E-295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3.3926119125004723E-283</v>
      </c>
      <c r="HD195" s="86">
        <f t="shared" si="616"/>
        <v>3.473107164337947E-294</v>
      </c>
      <c r="HE195" s="86">
        <f t="shared" si="617"/>
        <v>3.6932170254176446E-277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3.7307573587280139E-296</v>
      </c>
      <c r="HM195" s="86">
        <f t="shared" si="625"/>
        <v>0</v>
      </c>
      <c r="HN195" s="86">
        <f t="shared" si="626"/>
        <v>0</v>
      </c>
      <c r="HO195" s="86">
        <f t="shared" si="627"/>
        <v>2.6300630388081601E-301</v>
      </c>
      <c r="HP195" s="86">
        <f t="shared" si="628"/>
        <v>0</v>
      </c>
      <c r="HQ195" s="86">
        <f t="shared" si="629"/>
        <v>0</v>
      </c>
      <c r="HS195" s="86">
        <f t="shared" si="539"/>
        <v>1.6297238275905947E-60</v>
      </c>
      <c r="HT195" s="86">
        <f t="shared" si="630"/>
        <v>4.6158160838380976E-63</v>
      </c>
      <c r="HU195" s="86">
        <f t="shared" si="631"/>
        <v>1.6518071762218278E-77</v>
      </c>
      <c r="HV195" s="86">
        <f t="shared" si="632"/>
        <v>1.0402347390357868E-81</v>
      </c>
      <c r="HW195" s="86">
        <f t="shared" si="633"/>
        <v>2.3243652132845991E-78</v>
      </c>
      <c r="HX195" s="86">
        <f t="shared" si="634"/>
        <v>6.3474109071220315E-80</v>
      </c>
      <c r="HY195" s="86">
        <f t="shared" si="635"/>
        <v>2.0283778046001047E-96</v>
      </c>
      <c r="HZ195" s="86">
        <f t="shared" si="636"/>
        <v>1.6008320919025301E-93</v>
      </c>
      <c r="IA195" s="86">
        <f t="shared" si="637"/>
        <v>1.6899977359735534E-84</v>
      </c>
      <c r="IB195" s="86">
        <f t="shared" si="638"/>
        <v>1.4373700625539938E-89</v>
      </c>
      <c r="IC195" s="86">
        <f t="shared" si="639"/>
        <v>1.4781358407708445E-91</v>
      </c>
      <c r="ID195" s="86">
        <f t="shared" si="640"/>
        <v>1.3105237042017776E-78</v>
      </c>
      <c r="IE195" s="86">
        <f t="shared" si="641"/>
        <v>2.7529683984889919E-70</v>
      </c>
      <c r="IF195" s="86">
        <f t="shared" si="642"/>
        <v>2.88409936000056E-52</v>
      </c>
      <c r="IG195" s="86">
        <f t="shared" si="643"/>
        <v>1.3666125046130269E-53</v>
      </c>
      <c r="II195" s="86">
        <f t="shared" si="540"/>
        <v>2.1810404200867748E-7</v>
      </c>
      <c r="IJ195" s="86">
        <f t="shared" si="541"/>
        <v>2.3409090358543389E-9</v>
      </c>
      <c r="IK195" s="86">
        <f t="shared" si="542"/>
        <v>3.4362384379954505E-10</v>
      </c>
      <c r="IL195" s="86">
        <f t="shared" si="543"/>
        <v>1.5918367151375058E-10</v>
      </c>
      <c r="IM195" s="86">
        <f t="shared" si="544"/>
        <v>5.5301666597914843E-10</v>
      </c>
      <c r="IN195" s="86">
        <f t="shared" si="545"/>
        <v>8.0906483211457234E-11</v>
      </c>
      <c r="IO195" s="86">
        <f t="shared" si="546"/>
        <v>2.6139311944089241E-12</v>
      </c>
      <c r="IP195" s="86">
        <f t="shared" si="547"/>
        <v>2.6906831253695647E-13</v>
      </c>
      <c r="IQ195" s="86">
        <f t="shared" si="548"/>
        <v>3.2873751046982317E-12</v>
      </c>
      <c r="IR195" s="86">
        <f t="shared" si="549"/>
        <v>1.2478543330894872E-12</v>
      </c>
      <c r="IS195" s="86">
        <f t="shared" si="550"/>
        <v>2.5073234898084315E-12</v>
      </c>
      <c r="IT195" s="86">
        <f t="shared" si="551"/>
        <v>1.2546420242006478E-9</v>
      </c>
      <c r="IU195" s="86">
        <f t="shared" si="552"/>
        <v>3.4601644542781327E-8</v>
      </c>
      <c r="IV195" s="86">
        <f t="shared" si="553"/>
        <v>9.358513431834912E-5</v>
      </c>
      <c r="IW195" s="86">
        <f t="shared" si="554"/>
        <v>5.183660624968385E-2</v>
      </c>
      <c r="IY195" s="86">
        <f t="shared" si="555"/>
        <v>2.1810404200867748E-7</v>
      </c>
      <c r="IZ195" s="86">
        <f t="shared" si="556"/>
        <v>2.3409090358543389E-9</v>
      </c>
      <c r="JA195" s="86">
        <f t="shared" si="557"/>
        <v>3.4362384379954505E-10</v>
      </c>
      <c r="JB195" s="86">
        <f t="shared" si="558"/>
        <v>1.5918367151375058E-10</v>
      </c>
      <c r="JC195" s="86">
        <f t="shared" si="559"/>
        <v>5.5301666597914843E-10</v>
      </c>
      <c r="JD195" s="86">
        <f t="shared" si="560"/>
        <v>8.0906483211457234E-11</v>
      </c>
      <c r="JE195" s="86">
        <f t="shared" si="561"/>
        <v>2.6139311944089241E-12</v>
      </c>
      <c r="JF195" s="86">
        <f t="shared" si="562"/>
        <v>2.6906831253695647E-13</v>
      </c>
      <c r="JG195" s="86">
        <f t="shared" si="563"/>
        <v>3.2873751046982317E-12</v>
      </c>
      <c r="JH195" s="86">
        <f t="shared" si="564"/>
        <v>1.2478543330894872E-12</v>
      </c>
      <c r="JI195" s="86">
        <f t="shared" si="565"/>
        <v>2.5073234898084315E-12</v>
      </c>
      <c r="JJ195" s="86">
        <f t="shared" si="566"/>
        <v>1.2546420242006478E-9</v>
      </c>
      <c r="JK195" s="86">
        <f t="shared" si="567"/>
        <v>3.4601644542781327E-8</v>
      </c>
      <c r="JL195" s="86">
        <f t="shared" si="568"/>
        <v>9.358513431834912E-5</v>
      </c>
      <c r="JM195" s="86">
        <f t="shared" si="569"/>
        <v>5.183660624968385E-2</v>
      </c>
    </row>
    <row r="196" spans="2:273" x14ac:dyDescent="0.25">
      <c r="B196" s="2">
        <v>169</v>
      </c>
      <c r="C196" s="37">
        <v>87.71</v>
      </c>
      <c r="D196" s="37">
        <v>86.935000000000002</v>
      </c>
      <c r="E196" s="37">
        <v>86.507999999999996</v>
      </c>
      <c r="F196" s="37">
        <v>84.557000000000002</v>
      </c>
      <c r="G196" s="37">
        <v>83.869</v>
      </c>
      <c r="H196" s="37">
        <v>84.917000000000002</v>
      </c>
      <c r="I196" s="37">
        <v>85.861999999999995</v>
      </c>
      <c r="J196" s="37">
        <v>86.322000000000003</v>
      </c>
      <c r="K196" s="37">
        <v>83.948999999999998</v>
      </c>
      <c r="L196" s="37">
        <v>84.254000000000005</v>
      </c>
      <c r="M196" s="37">
        <v>83.9</v>
      </c>
      <c r="N196" s="37">
        <v>84.593000000000004</v>
      </c>
      <c r="O196" s="37">
        <v>84.712000000000003</v>
      </c>
      <c r="P196" s="37">
        <v>88.533000000000001</v>
      </c>
      <c r="Q196" s="37">
        <v>90.233000000000004</v>
      </c>
      <c r="S196" s="4">
        <f t="shared" si="441"/>
        <v>86.105409023913424</v>
      </c>
      <c r="T196" s="4">
        <f t="shared" si="442"/>
        <v>86.219994383348322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>
        <f t="shared" si="453"/>
        <v>84.904947502782079</v>
      </c>
      <c r="AF196" s="4">
        <f t="shared" si="454"/>
        <v>87.154329003214741</v>
      </c>
      <c r="AG196" s="4">
        <f t="shared" si="455"/>
        <v>90.977297553325499</v>
      </c>
      <c r="AI196" s="4">
        <f t="shared" si="456"/>
        <v>1.6045909760865698</v>
      </c>
      <c r="AJ196" s="4">
        <f t="shared" si="457"/>
        <v>0.7150056166516805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-0.19294750278207573</v>
      </c>
      <c r="AV196" s="4">
        <f t="shared" si="644"/>
        <v>1.3786709967852602</v>
      </c>
      <c r="AW196" s="4">
        <f t="shared" si="644"/>
        <v>-0.74429755332549519</v>
      </c>
      <c r="AY196" s="2">
        <f t="shared" si="520"/>
        <v>86.105409023913424</v>
      </c>
      <c r="AZ196" s="2">
        <f t="shared" si="571"/>
        <v>86.219994383348322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>
        <f t="shared" si="582"/>
        <v>84.904947502782079</v>
      </c>
      <c r="BL196" s="2">
        <f t="shared" si="583"/>
        <v>87.154329003037418</v>
      </c>
      <c r="BM196" s="2">
        <f t="shared" si="584"/>
        <v>90.977297260305633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>
        <f t="shared" si="485"/>
        <v>87.71</v>
      </c>
      <c r="CV196" s="2">
        <f t="shared" si="486"/>
        <v>86.935000000000002</v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>
        <f t="shared" si="497"/>
        <v>84.712000000000003</v>
      </c>
      <c r="DH196" s="2">
        <f t="shared" si="498"/>
        <v>88.533000000000001</v>
      </c>
      <c r="DI196" s="2" t="str">
        <f t="shared" si="499"/>
        <v/>
      </c>
      <c r="DK196" s="2">
        <f t="shared" si="500"/>
        <v>122.41931106612687</v>
      </c>
      <c r="DL196" s="2">
        <f t="shared" si="645"/>
        <v>107.48136881533101</v>
      </c>
      <c r="DM196" s="2">
        <f t="shared" si="645"/>
        <v>115.2857538023854</v>
      </c>
      <c r="DN196" s="2">
        <f t="shared" si="645"/>
        <v>105.5837190283401</v>
      </c>
      <c r="DO196" s="2">
        <f t="shared" si="645"/>
        <v>111.46326676879308</v>
      </c>
      <c r="DP196" s="2">
        <f t="shared" si="645"/>
        <v>120.59076722436724</v>
      </c>
      <c r="DQ196" s="2">
        <f t="shared" si="645"/>
        <v>118.18129579831931</v>
      </c>
      <c r="DR196" s="2">
        <f t="shared" si="645"/>
        <v>118.0220156862745</v>
      </c>
      <c r="DS196" s="2">
        <f t="shared" si="645"/>
        <v>110.34176078936078</v>
      </c>
      <c r="DT196" s="2">
        <f t="shared" si="645"/>
        <v>109.16901072501068</v>
      </c>
      <c r="DU196" s="2">
        <f t="shared" si="645"/>
        <v>116.51696387816389</v>
      </c>
      <c r="DV196" s="2">
        <f t="shared" si="645"/>
        <v>110.61305879563773</v>
      </c>
      <c r="DW196" s="2">
        <f t="shared" si="645"/>
        <v>117.42786552139184</v>
      </c>
      <c r="DX196" s="2">
        <f t="shared" si="645"/>
        <v>135.34642887700537</v>
      </c>
      <c r="DY196" s="2">
        <f t="shared" si="645"/>
        <v>122.48957642961881</v>
      </c>
      <c r="EA196" s="2">
        <f t="shared" si="440"/>
        <v>85.429630052248285</v>
      </c>
      <c r="EB196" s="2">
        <f t="shared" si="502"/>
        <v>84.301691493936531</v>
      </c>
      <c r="EC196" s="2">
        <f t="shared" si="503"/>
        <v>82.302619843500025</v>
      </c>
      <c r="ED196" s="2">
        <f t="shared" si="504"/>
        <v>80.729421323272916</v>
      </c>
      <c r="EE196" s="2">
        <f t="shared" si="505"/>
        <v>81.272387619590262</v>
      </c>
      <c r="EF196" s="2">
        <f t="shared" si="506"/>
        <v>82.129688437775783</v>
      </c>
      <c r="EG196" s="2">
        <f t="shared" si="507"/>
        <v>84.656354921268061</v>
      </c>
      <c r="EH196" s="2">
        <f t="shared" si="508"/>
        <v>85.255561002011433</v>
      </c>
      <c r="EI196" s="2">
        <f t="shared" si="509"/>
        <v>85.56114384871745</v>
      </c>
      <c r="EJ196" s="2">
        <f t="shared" si="510"/>
        <v>83.559806192276568</v>
      </c>
      <c r="EK196" s="2">
        <f t="shared" si="511"/>
        <v>82.946615537668436</v>
      </c>
      <c r="EL196" s="2">
        <f t="shared" si="512"/>
        <v>82.303412393876613</v>
      </c>
      <c r="EM196" s="2">
        <f t="shared" si="513"/>
        <v>85.587441389798784</v>
      </c>
      <c r="EN196" s="2">
        <f t="shared" si="514"/>
        <v>86.716360633440217</v>
      </c>
      <c r="EO196" s="2">
        <f t="shared" si="515"/>
        <v>92.072046292334747</v>
      </c>
      <c r="EQ196" s="2">
        <f t="shared" si="516"/>
        <v>86.178408817325987</v>
      </c>
      <c r="ER196" s="2">
        <f t="shared" si="646"/>
        <v>86.366047540029214</v>
      </c>
      <c r="ES196" s="2">
        <f t="shared" si="646"/>
        <v>83.907011539298935</v>
      </c>
      <c r="ET196" s="2">
        <f t="shared" si="646"/>
        <v>83.452532521173936</v>
      </c>
      <c r="EU196" s="2">
        <f t="shared" si="646"/>
        <v>82.715014101916438</v>
      </c>
      <c r="EV196" s="2">
        <f t="shared" si="646"/>
        <v>82.744857423606007</v>
      </c>
      <c r="EW196" s="2">
        <f t="shared" si="646"/>
        <v>84.226718744582172</v>
      </c>
      <c r="EX196" s="2">
        <f t="shared" si="646"/>
        <v>85.356288054446253</v>
      </c>
      <c r="EY196" s="2">
        <f t="shared" si="646"/>
        <v>85.210281458344667</v>
      </c>
      <c r="EZ196" s="2">
        <f t="shared" si="646"/>
        <v>83.908940296659836</v>
      </c>
      <c r="FA196" s="2">
        <f t="shared" si="646"/>
        <v>83.430977502317091</v>
      </c>
      <c r="FB196" s="2">
        <f t="shared" si="646"/>
        <v>82.857617084624792</v>
      </c>
      <c r="FC196" s="2">
        <f t="shared" si="646"/>
        <v>84.826350559671255</v>
      </c>
      <c r="FD196" s="2">
        <f t="shared" si="646"/>
        <v>87.211966267643632</v>
      </c>
      <c r="FE196" s="2">
        <f t="shared" si="646"/>
        <v>90.843133001255367</v>
      </c>
      <c r="FG196" s="2">
        <f t="shared" si="518"/>
        <v>0.9999934093956625</v>
      </c>
      <c r="FH196" s="2">
        <f t="shared" si="647"/>
        <v>0.99999249134464674</v>
      </c>
      <c r="FI196" s="2">
        <f t="shared" si="647"/>
        <v>0.99999159231333667</v>
      </c>
      <c r="FJ196" s="2">
        <f t="shared" si="647"/>
        <v>0.99999175574196619</v>
      </c>
      <c r="FK196" s="2">
        <f t="shared" si="647"/>
        <v>0.99999203203484999</v>
      </c>
      <c r="FL196" s="2">
        <f t="shared" si="647"/>
        <v>0.9999916929828323</v>
      </c>
      <c r="FM196" s="2">
        <f t="shared" si="647"/>
        <v>0.99999053676219773</v>
      </c>
      <c r="FN196" s="2">
        <f t="shared" si="647"/>
        <v>0.99999145852845639</v>
      </c>
      <c r="FO196" s="2">
        <f t="shared" si="647"/>
        <v>0.99999116069091321</v>
      </c>
      <c r="FP196" s="2">
        <f t="shared" si="647"/>
        <v>0.99999129234942674</v>
      </c>
      <c r="FQ196" s="2">
        <f t="shared" si="647"/>
        <v>0.99999151504296424</v>
      </c>
      <c r="FR196" s="2">
        <f t="shared" si="647"/>
        <v>0.99999127388864073</v>
      </c>
      <c r="FS196" s="2">
        <f t="shared" si="647"/>
        <v>0.99999126294606333</v>
      </c>
      <c r="FT196" s="2">
        <f t="shared" si="647"/>
        <v>0.99999046882485931</v>
      </c>
      <c r="FU196" s="2">
        <f t="shared" si="647"/>
        <v>0.99999049241717375</v>
      </c>
      <c r="FW196" s="2">
        <f t="shared" si="536"/>
        <v>0.90218261897812024</v>
      </c>
      <c r="FX196" s="2">
        <f t="shared" si="588"/>
        <v>0.92916570512830166</v>
      </c>
      <c r="FY196" s="2">
        <f t="shared" si="589"/>
        <v>0.91747452573548227</v>
      </c>
      <c r="FZ196" s="2">
        <f t="shared" si="590"/>
        <v>0.91646334090154236</v>
      </c>
      <c r="GA196" s="2">
        <f t="shared" si="591"/>
        <v>0.91595708313667212</v>
      </c>
      <c r="GB196" s="2">
        <f t="shared" si="592"/>
        <v>0.92475947277648762</v>
      </c>
      <c r="GC196" s="2">
        <f t="shared" si="593"/>
        <v>0.92042804946207524</v>
      </c>
      <c r="GD196" s="2">
        <f t="shared" si="594"/>
        <v>0.93325011333803043</v>
      </c>
      <c r="GE196" s="2">
        <f t="shared" si="595"/>
        <v>0.93377275269267623</v>
      </c>
      <c r="GF196" s="2">
        <f t="shared" si="596"/>
        <v>0.93120837704707393</v>
      </c>
      <c r="GG196" s="2">
        <f t="shared" si="597"/>
        <v>0.92595534043869621</v>
      </c>
      <c r="GH196" s="2">
        <f t="shared" si="598"/>
        <v>0.90855582087974363</v>
      </c>
      <c r="GI196" s="2">
        <f t="shared" si="599"/>
        <v>0.89709670842480616</v>
      </c>
      <c r="GJ196" s="2">
        <f t="shared" si="600"/>
        <v>0.88276814811210058</v>
      </c>
      <c r="GK196" s="2">
        <f t="shared" si="601"/>
        <v>0.89106223943144935</v>
      </c>
      <c r="GM196" s="86">
        <f t="shared" si="537"/>
        <v>0</v>
      </c>
      <c r="GN196" s="86">
        <f t="shared" si="602"/>
        <v>0</v>
      </c>
      <c r="GO196" s="86">
        <f t="shared" si="603"/>
        <v>5.6834409881422275E-301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9.970769908832729E-290</v>
      </c>
      <c r="HD196" s="86">
        <f t="shared" si="616"/>
        <v>5.0322233789044153E-301</v>
      </c>
      <c r="HE196" s="86">
        <f t="shared" si="617"/>
        <v>1.6164292884089476E-283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7.1491896088298171E-303</v>
      </c>
      <c r="HM196" s="86">
        <f t="shared" si="625"/>
        <v>0</v>
      </c>
      <c r="HN196" s="86">
        <f t="shared" si="626"/>
        <v>0</v>
      </c>
      <c r="HO196" s="86">
        <f t="shared" si="627"/>
        <v>0</v>
      </c>
      <c r="HP196" s="86">
        <f t="shared" si="628"/>
        <v>0</v>
      </c>
      <c r="HQ196" s="86">
        <f t="shared" si="629"/>
        <v>0</v>
      </c>
      <c r="HS196" s="86">
        <f t="shared" si="539"/>
        <v>7.6666521059197634E-63</v>
      </c>
      <c r="HT196" s="86">
        <f t="shared" si="630"/>
        <v>2.0640062476133207E-65</v>
      </c>
      <c r="HU196" s="86">
        <f t="shared" si="631"/>
        <v>1.8953017585798164E-80</v>
      </c>
      <c r="HV196" s="86">
        <f t="shared" si="632"/>
        <v>8.3559223023683055E-85</v>
      </c>
      <c r="HW196" s="86">
        <f t="shared" si="633"/>
        <v>2.6279776210748662E-81</v>
      </c>
      <c r="HX196" s="86">
        <f t="shared" si="634"/>
        <v>6.9143662500490843E-83</v>
      </c>
      <c r="HY196" s="86">
        <f t="shared" si="635"/>
        <v>5.0968885054178175E-100</v>
      </c>
      <c r="HZ196" s="86">
        <f t="shared" si="636"/>
        <v>5.9991373982473308E-97</v>
      </c>
      <c r="IA196" s="86">
        <f t="shared" si="637"/>
        <v>1.372028291706965E-87</v>
      </c>
      <c r="IB196" s="86">
        <f t="shared" si="638"/>
        <v>7.2366667448500079E-93</v>
      </c>
      <c r="IC196" s="86">
        <f t="shared" si="639"/>
        <v>5.9287339886006789E-95</v>
      </c>
      <c r="ID196" s="86">
        <f t="shared" si="640"/>
        <v>1.2767963611988492E-81</v>
      </c>
      <c r="IE196" s="86">
        <f t="shared" si="641"/>
        <v>4.928335961991183E-73</v>
      </c>
      <c r="IF196" s="86">
        <f t="shared" si="642"/>
        <v>2.4241029870282494E-54</v>
      </c>
      <c r="IG196" s="86">
        <f t="shared" si="643"/>
        <v>9.902751276619949E-56</v>
      </c>
      <c r="II196" s="86">
        <f t="shared" si="540"/>
        <v>6.3955509729439045E-8</v>
      </c>
      <c r="IJ196" s="86">
        <f t="shared" si="541"/>
        <v>5.8722305934907002E-10</v>
      </c>
      <c r="IK196" s="86">
        <f t="shared" si="542"/>
        <v>6.6963085584500385E-11</v>
      </c>
      <c r="IL196" s="86">
        <f t="shared" si="543"/>
        <v>2.8895097598690992E-11</v>
      </c>
      <c r="IM196" s="86">
        <f t="shared" si="544"/>
        <v>1.1034379290921684E-10</v>
      </c>
      <c r="IN196" s="86">
        <f t="shared" si="545"/>
        <v>1.5136791335435989E-11</v>
      </c>
      <c r="IO196" s="86">
        <f t="shared" si="546"/>
        <v>3.5793058418495713E-13</v>
      </c>
      <c r="IP196" s="86">
        <f t="shared" si="547"/>
        <v>3.6334521327051535E-14</v>
      </c>
      <c r="IQ196" s="86">
        <f t="shared" si="548"/>
        <v>5.3530072353039607E-13</v>
      </c>
      <c r="IR196" s="86">
        <f t="shared" si="549"/>
        <v>1.8369415886273461E-13</v>
      </c>
      <c r="IS196" s="86">
        <f t="shared" si="550"/>
        <v>3.6517882973812018E-13</v>
      </c>
      <c r="IT196" s="86">
        <f t="shared" si="551"/>
        <v>2.5015589951271713E-10</v>
      </c>
      <c r="IU196" s="86">
        <f t="shared" si="552"/>
        <v>8.3389171846019811E-9</v>
      </c>
      <c r="IV196" s="86">
        <f t="shared" si="553"/>
        <v>4.251107904178798E-5</v>
      </c>
      <c r="IW196" s="86">
        <f t="shared" si="554"/>
        <v>4.1990899340629197E-2</v>
      </c>
      <c r="IY196" s="86">
        <f t="shared" si="555"/>
        <v>6.3955509729439045E-8</v>
      </c>
      <c r="IZ196" s="86">
        <f t="shared" si="556"/>
        <v>5.8722305934907002E-10</v>
      </c>
      <c r="JA196" s="86">
        <f t="shared" si="557"/>
        <v>6.6963085584500385E-11</v>
      </c>
      <c r="JB196" s="86">
        <f t="shared" si="558"/>
        <v>2.8895097598690992E-11</v>
      </c>
      <c r="JC196" s="86">
        <f t="shared" si="559"/>
        <v>1.1034379290921684E-10</v>
      </c>
      <c r="JD196" s="86">
        <f t="shared" si="560"/>
        <v>1.5136791335435989E-11</v>
      </c>
      <c r="JE196" s="86">
        <f t="shared" si="561"/>
        <v>3.5793058418495713E-13</v>
      </c>
      <c r="JF196" s="86">
        <f t="shared" si="562"/>
        <v>3.6334521327051535E-14</v>
      </c>
      <c r="JG196" s="86">
        <f t="shared" si="563"/>
        <v>5.3530072353039607E-13</v>
      </c>
      <c r="JH196" s="86">
        <f t="shared" si="564"/>
        <v>1.8369415886273461E-13</v>
      </c>
      <c r="JI196" s="86">
        <f t="shared" si="565"/>
        <v>3.6517882973812018E-13</v>
      </c>
      <c r="JJ196" s="86">
        <f t="shared" si="566"/>
        <v>2.5015589951271713E-10</v>
      </c>
      <c r="JK196" s="86">
        <f t="shared" si="567"/>
        <v>8.3389171846019811E-9</v>
      </c>
      <c r="JL196" s="86">
        <f t="shared" si="568"/>
        <v>4.251107904178798E-5</v>
      </c>
      <c r="JM196" s="86">
        <f t="shared" si="569"/>
        <v>4.1990899340629197E-2</v>
      </c>
    </row>
    <row r="197" spans="2:273" x14ac:dyDescent="0.25">
      <c r="B197" s="2">
        <v>170</v>
      </c>
      <c r="C197" s="37">
        <v>84.822999999999993</v>
      </c>
      <c r="D197" s="37">
        <v>88.338999999999999</v>
      </c>
      <c r="E197" s="37">
        <v>84.869</v>
      </c>
      <c r="F197" s="37">
        <v>83.507999999999996</v>
      </c>
      <c r="G197" s="37">
        <v>82.754000000000005</v>
      </c>
      <c r="H197" s="37">
        <v>83.3</v>
      </c>
      <c r="I197" s="37">
        <v>85</v>
      </c>
      <c r="J197" s="37">
        <v>87.864000000000004</v>
      </c>
      <c r="K197" s="37">
        <v>84.763000000000005</v>
      </c>
      <c r="L197" s="37">
        <v>84.575999999999993</v>
      </c>
      <c r="M197" s="37">
        <v>84.516999999999996</v>
      </c>
      <c r="N197" s="37">
        <v>83.677999999999997</v>
      </c>
      <c r="O197" s="37">
        <v>82.763000000000005</v>
      </c>
      <c r="P197" s="37">
        <v>86.566999999999993</v>
      </c>
      <c r="Q197" s="37">
        <v>91.1</v>
      </c>
      <c r="S197" s="4">
        <f t="shared" si="441"/>
        <v>85.975520502592545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>
        <f t="shared" si="453"/>
        <v>84.770481321532188</v>
      </c>
      <c r="AF197" s="4">
        <f t="shared" si="454"/>
        <v>87.036936197309288</v>
      </c>
      <c r="AG197" s="4">
        <f t="shared" si="455"/>
        <v>90.861068912994611</v>
      </c>
      <c r="AI197" s="4">
        <f t="shared" si="456"/>
        <v>-1.1525205025925516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-2.0074813215321825</v>
      </c>
      <c r="AV197" s="4">
        <f t="shared" si="644"/>
        <v>-0.46993619730929481</v>
      </c>
      <c r="AW197" s="4">
        <f t="shared" si="644"/>
        <v>0.23893108700538335</v>
      </c>
      <c r="AY197" s="2">
        <f t="shared" si="520"/>
        <v>85.975520502592545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>
        <f t="shared" si="582"/>
        <v>84.770481321532188</v>
      </c>
      <c r="BL197" s="2">
        <f t="shared" si="583"/>
        <v>87.036936197291055</v>
      </c>
      <c r="BM197" s="2">
        <f t="shared" si="584"/>
        <v>90.861068855567325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>
        <f t="shared" si="485"/>
        <v>84.822999999999993</v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>
        <f t="shared" si="497"/>
        <v>82.763000000000005</v>
      </c>
      <c r="DH197" s="2">
        <f t="shared" si="498"/>
        <v>86.566999999999993</v>
      </c>
      <c r="DI197" s="2" t="str">
        <f t="shared" si="499"/>
        <v/>
      </c>
      <c r="DK197" s="2">
        <f t="shared" si="500"/>
        <v>122.49819143049933</v>
      </c>
      <c r="DL197" s="2">
        <f t="shared" si="645"/>
        <v>107.48449651567944</v>
      </c>
      <c r="DM197" s="2">
        <f t="shared" si="645"/>
        <v>115.36817299485722</v>
      </c>
      <c r="DN197" s="2">
        <f t="shared" si="645"/>
        <v>105.61598137651823</v>
      </c>
      <c r="DO197" s="2">
        <f t="shared" si="645"/>
        <v>111.53583039719882</v>
      </c>
      <c r="DP197" s="2">
        <f t="shared" si="645"/>
        <v>120.71264573144575</v>
      </c>
      <c r="DQ197" s="2">
        <f t="shared" si="645"/>
        <v>118.28758991596638</v>
      </c>
      <c r="DR197" s="2">
        <f t="shared" si="645"/>
        <v>118.12559943977591</v>
      </c>
      <c r="DS197" s="2">
        <f t="shared" si="645"/>
        <v>110.39773299013298</v>
      </c>
      <c r="DT197" s="2">
        <f t="shared" si="645"/>
        <v>109.21804611754608</v>
      </c>
      <c r="DU197" s="2">
        <f t="shared" si="645"/>
        <v>116.62217134277137</v>
      </c>
      <c r="DV197" s="2">
        <f t="shared" si="645"/>
        <v>110.68510455192033</v>
      </c>
      <c r="DW197" s="2">
        <f t="shared" si="645"/>
        <v>117.54544643834117</v>
      </c>
      <c r="DX197" s="2">
        <f t="shared" si="645"/>
        <v>135.56764461420934</v>
      </c>
      <c r="DY197" s="2">
        <f t="shared" si="645"/>
        <v>122.60183486070386</v>
      </c>
      <c r="EA197" s="2">
        <f t="shared" si="440"/>
        <v>85.283264950323485</v>
      </c>
      <c r="EB197" s="2">
        <f t="shared" si="502"/>
        <v>84.131655285112231</v>
      </c>
      <c r="EC197" s="2">
        <f t="shared" si="503"/>
        <v>82.128824100262662</v>
      </c>
      <c r="ED197" s="2">
        <f t="shared" si="504"/>
        <v>80.567249195726049</v>
      </c>
      <c r="EE197" s="2">
        <f t="shared" si="505"/>
        <v>81.115500169446705</v>
      </c>
      <c r="EF197" s="2">
        <f t="shared" si="506"/>
        <v>81.971390997352131</v>
      </c>
      <c r="EG197" s="2">
        <f t="shared" si="507"/>
        <v>84.531010265136175</v>
      </c>
      <c r="EH197" s="2">
        <f t="shared" si="508"/>
        <v>85.127589803541852</v>
      </c>
      <c r="EI197" s="2">
        <f t="shared" si="509"/>
        <v>85.453986886396081</v>
      </c>
      <c r="EJ197" s="2">
        <f t="shared" si="510"/>
        <v>83.415530038625135</v>
      </c>
      <c r="EK197" s="2">
        <f t="shared" si="511"/>
        <v>82.813183820204387</v>
      </c>
      <c r="EL197" s="2">
        <f t="shared" si="512"/>
        <v>82.169281128417694</v>
      </c>
      <c r="EM197" s="2">
        <f t="shared" si="513"/>
        <v>85.470092686676907</v>
      </c>
      <c r="EN197" s="2">
        <f t="shared" si="514"/>
        <v>86.588111726416031</v>
      </c>
      <c r="EO197" s="2">
        <f t="shared" si="515"/>
        <v>91.981523926773207</v>
      </c>
      <c r="EQ197" s="2">
        <f t="shared" si="516"/>
        <v>86.043726992129223</v>
      </c>
      <c r="ER197" s="2">
        <f t="shared" si="646"/>
        <v>86.226661606251014</v>
      </c>
      <c r="ES197" s="2">
        <f t="shared" si="646"/>
        <v>83.757919586327034</v>
      </c>
      <c r="ET197" s="2">
        <f t="shared" si="646"/>
        <v>83.331782641454623</v>
      </c>
      <c r="EU197" s="2">
        <f t="shared" si="646"/>
        <v>82.579795629695724</v>
      </c>
      <c r="EV197" s="2">
        <f t="shared" si="646"/>
        <v>82.595832160610371</v>
      </c>
      <c r="EW197" s="2">
        <f t="shared" si="646"/>
        <v>84.094794476583303</v>
      </c>
      <c r="EX197" s="2">
        <f t="shared" si="646"/>
        <v>85.230213183503636</v>
      </c>
      <c r="EY197" s="2">
        <f t="shared" si="646"/>
        <v>85.097858187532566</v>
      </c>
      <c r="EZ197" s="2">
        <f t="shared" si="646"/>
        <v>83.7703919164925</v>
      </c>
      <c r="FA197" s="2">
        <f t="shared" si="646"/>
        <v>83.304828792153955</v>
      </c>
      <c r="FB197" s="2">
        <f t="shared" si="646"/>
        <v>82.732121874706507</v>
      </c>
      <c r="FC197" s="2">
        <f t="shared" si="646"/>
        <v>84.697009821497062</v>
      </c>
      <c r="FD197" s="2">
        <f t="shared" si="646"/>
        <v>87.090818380619694</v>
      </c>
      <c r="FE197" s="2">
        <f t="shared" si="646"/>
        <v>90.735844285763648</v>
      </c>
      <c r="FG197" s="2">
        <f t="shared" si="518"/>
        <v>0.99999398929392069</v>
      </c>
      <c r="FH197" s="2">
        <f t="shared" si="647"/>
        <v>0.99999315202040451</v>
      </c>
      <c r="FI197" s="2">
        <f t="shared" si="647"/>
        <v>0.99999233209295657</v>
      </c>
      <c r="FJ197" s="2">
        <f t="shared" si="647"/>
        <v>0.99999248114185646</v>
      </c>
      <c r="FK197" s="2">
        <f t="shared" si="647"/>
        <v>0.9999927331243208</v>
      </c>
      <c r="FL197" s="2">
        <f t="shared" si="647"/>
        <v>0.99999242390476273</v>
      </c>
      <c r="FM197" s="2">
        <f t="shared" si="647"/>
        <v>0.99999136941736255</v>
      </c>
      <c r="FN197" s="2">
        <f t="shared" si="647"/>
        <v>0.99999221007951367</v>
      </c>
      <c r="FO197" s="2">
        <f t="shared" si="647"/>
        <v>0.99999193844803047</v>
      </c>
      <c r="FP197" s="2">
        <f t="shared" si="647"/>
        <v>0.99999205852220729</v>
      </c>
      <c r="FQ197" s="2">
        <f t="shared" si="647"/>
        <v>0.99999226162143462</v>
      </c>
      <c r="FR197" s="2">
        <f t="shared" si="647"/>
        <v>0.99999204168574451</v>
      </c>
      <c r="FS197" s="2">
        <f t="shared" si="647"/>
        <v>0.99999203170597994</v>
      </c>
      <c r="FT197" s="2">
        <f t="shared" si="647"/>
        <v>0.99999130745767006</v>
      </c>
      <c r="FU197" s="2">
        <f t="shared" si="647"/>
        <v>0.99999132897415244</v>
      </c>
      <c r="FW197" s="2">
        <f t="shared" si="536"/>
        <v>0.91001499909314565</v>
      </c>
      <c r="FX197" s="2">
        <f t="shared" si="588"/>
        <v>0.93499319057834807</v>
      </c>
      <c r="FY197" s="2">
        <f t="shared" si="589"/>
        <v>0.92418535649752509</v>
      </c>
      <c r="FZ197" s="2">
        <f t="shared" si="590"/>
        <v>0.92324952079664269</v>
      </c>
      <c r="GA197" s="2">
        <f t="shared" si="591"/>
        <v>0.92278092415319724</v>
      </c>
      <c r="GB197" s="2">
        <f t="shared" si="592"/>
        <v>0.93092250637054841</v>
      </c>
      <c r="GC197" s="2">
        <f t="shared" si="593"/>
        <v>0.92691783608548739</v>
      </c>
      <c r="GD197" s="2">
        <f t="shared" si="594"/>
        <v>0.93876372286338505</v>
      </c>
      <c r="GE197" s="2">
        <f t="shared" si="595"/>
        <v>0.93924600204373887</v>
      </c>
      <c r="GF197" s="2">
        <f t="shared" si="596"/>
        <v>0.93687922941442914</v>
      </c>
      <c r="GG197" s="2">
        <f t="shared" si="597"/>
        <v>0.93202761915976007</v>
      </c>
      <c r="GH197" s="2">
        <f t="shared" si="598"/>
        <v>0.91592544546171573</v>
      </c>
      <c r="GI197" s="2">
        <f t="shared" si="599"/>
        <v>0.90529357526428034</v>
      </c>
      <c r="GJ197" s="2">
        <f t="shared" si="600"/>
        <v>0.89196892554048579</v>
      </c>
      <c r="GK197" s="2">
        <f t="shared" si="601"/>
        <v>0.89968603790070278</v>
      </c>
      <c r="GM197" s="86">
        <f t="shared" si="537"/>
        <v>0</v>
      </c>
      <c r="GN197" s="86">
        <f t="shared" si="602"/>
        <v>0</v>
      </c>
      <c r="GO197" s="86">
        <f t="shared" si="603"/>
        <v>1.8371282925286507E-306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2.4660331658778733E-296</v>
      </c>
      <c r="HD197" s="86">
        <f t="shared" si="616"/>
        <v>6.0779401005837266E-308</v>
      </c>
      <c r="HE197" s="86">
        <f t="shared" si="617"/>
        <v>5.9860482170665255E-290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3.252037278819522E-65</v>
      </c>
      <c r="HT197" s="86">
        <f t="shared" si="630"/>
        <v>8.341342860130189E-68</v>
      </c>
      <c r="HU197" s="86">
        <f t="shared" si="631"/>
        <v>1.9126371230648906E-83</v>
      </c>
      <c r="HV197" s="86">
        <f t="shared" si="632"/>
        <v>5.865265600460362E-88</v>
      </c>
      <c r="HW197" s="86">
        <f t="shared" si="633"/>
        <v>2.6154136964646207E-84</v>
      </c>
      <c r="HX197" s="86">
        <f t="shared" si="634"/>
        <v>6.6374098211971095E-86</v>
      </c>
      <c r="HY197" s="86">
        <f t="shared" si="635"/>
        <v>1.0976421917891032E-103</v>
      </c>
      <c r="HZ197" s="86">
        <f t="shared" si="636"/>
        <v>1.9462988175317614E-100</v>
      </c>
      <c r="IA197" s="86">
        <f t="shared" si="637"/>
        <v>9.7805803767360171E-91</v>
      </c>
      <c r="IB197" s="86">
        <f t="shared" si="638"/>
        <v>3.1687941291738447E-96</v>
      </c>
      <c r="IC197" s="86">
        <f t="shared" si="639"/>
        <v>2.0574813550219083E-98</v>
      </c>
      <c r="ID197" s="86">
        <f t="shared" si="640"/>
        <v>1.0893029178642603E-84</v>
      </c>
      <c r="IE197" s="86">
        <f t="shared" si="641"/>
        <v>7.7958388092032918E-76</v>
      </c>
      <c r="IF197" s="86">
        <f t="shared" si="642"/>
        <v>1.8518931271297796E-56</v>
      </c>
      <c r="IG197" s="86">
        <f t="shared" si="643"/>
        <v>6.4996979858351605E-58</v>
      </c>
      <c r="II197" s="86">
        <f t="shared" si="540"/>
        <v>1.786053825272142E-8</v>
      </c>
      <c r="IJ197" s="86">
        <f t="shared" si="541"/>
        <v>1.4040185382476734E-10</v>
      </c>
      <c r="IK197" s="86">
        <f t="shared" si="542"/>
        <v>1.2276914755210021E-11</v>
      </c>
      <c r="IL197" s="86">
        <f t="shared" si="543"/>
        <v>4.9192972207047417E-12</v>
      </c>
      <c r="IM197" s="86">
        <f t="shared" si="544"/>
        <v>2.0722662395654539E-11</v>
      </c>
      <c r="IN197" s="86">
        <f t="shared" si="545"/>
        <v>2.6666313578496648E-12</v>
      </c>
      <c r="IO197" s="86">
        <f t="shared" si="546"/>
        <v>4.553706157613148E-14</v>
      </c>
      <c r="IP197" s="86">
        <f t="shared" si="547"/>
        <v>4.580214400214703E-15</v>
      </c>
      <c r="IQ197" s="86">
        <f t="shared" si="548"/>
        <v>8.192625946673783E-14</v>
      </c>
      <c r="IR197" s="86">
        <f t="shared" si="549"/>
        <v>2.5299769529888867E-14</v>
      </c>
      <c r="IS197" s="86">
        <f t="shared" si="550"/>
        <v>4.9639388603844321E-14</v>
      </c>
      <c r="IT197" s="86">
        <f t="shared" si="551"/>
        <v>4.6831871242393228E-11</v>
      </c>
      <c r="IU197" s="86">
        <f t="shared" si="552"/>
        <v>1.8954507753663094E-9</v>
      </c>
      <c r="IV197" s="86">
        <f t="shared" si="553"/>
        <v>1.8678199672876852E-5</v>
      </c>
      <c r="IW197" s="86">
        <f t="shared" si="554"/>
        <v>3.377627679565063E-2</v>
      </c>
      <c r="IY197" s="86">
        <f t="shared" si="555"/>
        <v>1.786053825272142E-8</v>
      </c>
      <c r="IZ197" s="86">
        <f t="shared" si="556"/>
        <v>1.4040185382476734E-10</v>
      </c>
      <c r="JA197" s="86">
        <f t="shared" si="557"/>
        <v>1.2276914755210021E-11</v>
      </c>
      <c r="JB197" s="86">
        <f t="shared" si="558"/>
        <v>4.9192972207047417E-12</v>
      </c>
      <c r="JC197" s="86">
        <f t="shared" si="559"/>
        <v>2.0722662395654539E-11</v>
      </c>
      <c r="JD197" s="86">
        <f t="shared" si="560"/>
        <v>2.6666313578496648E-12</v>
      </c>
      <c r="JE197" s="86">
        <f t="shared" si="561"/>
        <v>4.553706157613148E-14</v>
      </c>
      <c r="JF197" s="86">
        <f t="shared" si="562"/>
        <v>4.580214400214703E-15</v>
      </c>
      <c r="JG197" s="86">
        <f t="shared" si="563"/>
        <v>8.192625946673783E-14</v>
      </c>
      <c r="JH197" s="86">
        <f t="shared" si="564"/>
        <v>2.5299769529888867E-14</v>
      </c>
      <c r="JI197" s="86">
        <f t="shared" si="565"/>
        <v>4.9639388603844321E-14</v>
      </c>
      <c r="JJ197" s="86">
        <f t="shared" si="566"/>
        <v>4.6831871242393228E-11</v>
      </c>
      <c r="JK197" s="86">
        <f t="shared" si="567"/>
        <v>1.8954507753663094E-9</v>
      </c>
      <c r="JL197" s="86">
        <f t="shared" si="568"/>
        <v>1.8678199672876852E-5</v>
      </c>
      <c r="JM197" s="86">
        <f t="shared" si="569"/>
        <v>3.377627679565063E-2</v>
      </c>
    </row>
    <row r="198" spans="2:273" x14ac:dyDescent="0.25">
      <c r="B198" s="2">
        <v>171</v>
      </c>
      <c r="C198" s="37">
        <v>85.596999999999994</v>
      </c>
      <c r="D198" s="37">
        <v>87.596999999999994</v>
      </c>
      <c r="E198" s="37">
        <v>85.656000000000006</v>
      </c>
      <c r="F198" s="37">
        <v>83.212999999999994</v>
      </c>
      <c r="G198" s="37">
        <v>83.212999999999994</v>
      </c>
      <c r="H198" s="37">
        <v>84.033000000000001</v>
      </c>
      <c r="I198" s="37">
        <v>85.5</v>
      </c>
      <c r="J198" s="37">
        <v>86.846999999999994</v>
      </c>
      <c r="K198" s="37">
        <v>85.915000000000006</v>
      </c>
      <c r="L198" s="37">
        <v>85.186000000000007</v>
      </c>
      <c r="M198" s="37">
        <v>83.45</v>
      </c>
      <c r="N198" s="37">
        <v>82.441000000000003</v>
      </c>
      <c r="O198" s="37">
        <v>85.39</v>
      </c>
      <c r="P198" s="37">
        <v>86.716999999999999</v>
      </c>
      <c r="Q198" s="37">
        <v>89.332999999999998</v>
      </c>
      <c r="S198" s="4">
        <f t="shared" si="441"/>
        <v>85.845376796704656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>
        <f t="shared" si="454"/>
        <v>86.919350459901352</v>
      </c>
      <c r="AG198" s="4">
        <f t="shared" si="455"/>
        <v>90.745325785260874</v>
      </c>
      <c r="AI198" s="4">
        <f t="shared" si="456"/>
        <v>-0.24837679670466173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-0.20235045990135347</v>
      </c>
      <c r="AW198" s="4">
        <f t="shared" si="644"/>
        <v>-1.4123257852608759</v>
      </c>
      <c r="AY198" s="2">
        <f t="shared" si="520"/>
        <v>85.845376796704656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>
        <f t="shared" si="583"/>
        <v>86.919350459899647</v>
      </c>
      <c r="BM198" s="2">
        <f t="shared" si="584"/>
        <v>90.745325774742184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>
        <f t="shared" si="485"/>
        <v>85.596999999999994</v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>
        <f t="shared" si="498"/>
        <v>86.716999999999999</v>
      </c>
      <c r="DI198" s="2" t="str">
        <f t="shared" si="499"/>
        <v/>
      </c>
      <c r="DK198" s="2">
        <f t="shared" si="500"/>
        <v>122.5770717948718</v>
      </c>
      <c r="DL198" s="2">
        <f t="shared" si="645"/>
        <v>107.48762421602787</v>
      </c>
      <c r="DM198" s="2">
        <f t="shared" si="645"/>
        <v>115.45059218732905</v>
      </c>
      <c r="DN198" s="2">
        <f t="shared" si="645"/>
        <v>105.64824372469637</v>
      </c>
      <c r="DO198" s="2">
        <f t="shared" si="645"/>
        <v>111.60839402560455</v>
      </c>
      <c r="DP198" s="2">
        <f t="shared" si="645"/>
        <v>120.83452423852425</v>
      </c>
      <c r="DQ198" s="2">
        <f t="shared" si="645"/>
        <v>118.39388403361343</v>
      </c>
      <c r="DR198" s="2">
        <f t="shared" si="645"/>
        <v>118.22918319327731</v>
      </c>
      <c r="DS198" s="2">
        <f t="shared" si="645"/>
        <v>110.45370519090518</v>
      </c>
      <c r="DT198" s="2">
        <f t="shared" si="645"/>
        <v>109.26708151008147</v>
      </c>
      <c r="DU198" s="2">
        <f t="shared" si="645"/>
        <v>116.72737880737883</v>
      </c>
      <c r="DV198" s="2">
        <f t="shared" si="645"/>
        <v>110.75715030820294</v>
      </c>
      <c r="DW198" s="2">
        <f t="shared" si="645"/>
        <v>117.66302735529051</v>
      </c>
      <c r="DX198" s="2">
        <f t="shared" si="645"/>
        <v>135.78886035141329</v>
      </c>
      <c r="DY198" s="2">
        <f t="shared" si="645"/>
        <v>122.7140932917889</v>
      </c>
      <c r="EA198" s="2">
        <f t="shared" si="440"/>
        <v>85.136899848398684</v>
      </c>
      <c r="EB198" s="2">
        <f t="shared" si="502"/>
        <v>83.961619076287946</v>
      </c>
      <c r="EC198" s="2">
        <f t="shared" si="503"/>
        <v>81.955028357025299</v>
      </c>
      <c r="ED198" s="2">
        <f t="shared" si="504"/>
        <v>80.405077068179182</v>
      </c>
      <c r="EE198" s="2">
        <f t="shared" si="505"/>
        <v>80.958612719303147</v>
      </c>
      <c r="EF198" s="2">
        <f t="shared" si="506"/>
        <v>81.813093556928479</v>
      </c>
      <c r="EG198" s="2">
        <f t="shared" si="507"/>
        <v>84.405665609004288</v>
      </c>
      <c r="EH198" s="2">
        <f t="shared" si="508"/>
        <v>84.999618605072271</v>
      </c>
      <c r="EI198" s="2">
        <f t="shared" si="509"/>
        <v>85.346829924074726</v>
      </c>
      <c r="EJ198" s="2">
        <f t="shared" si="510"/>
        <v>83.271253884973717</v>
      </c>
      <c r="EK198" s="2">
        <f t="shared" si="511"/>
        <v>82.679752102740338</v>
      </c>
      <c r="EL198" s="2">
        <f t="shared" si="512"/>
        <v>82.035149862958775</v>
      </c>
      <c r="EM198" s="2">
        <f t="shared" si="513"/>
        <v>85.352743983555044</v>
      </c>
      <c r="EN198" s="2">
        <f t="shared" si="514"/>
        <v>86.45986281939183</v>
      </c>
      <c r="EO198" s="2">
        <f t="shared" si="515"/>
        <v>91.891001561211667</v>
      </c>
      <c r="EQ198" s="2">
        <f t="shared" si="516"/>
        <v>85.909045166932458</v>
      </c>
      <c r="ER198" s="2">
        <f t="shared" si="646"/>
        <v>86.087275672472813</v>
      </c>
      <c r="ES198" s="2">
        <f t="shared" si="646"/>
        <v>83.608827633355119</v>
      </c>
      <c r="ET198" s="2">
        <f t="shared" si="646"/>
        <v>83.211032761735311</v>
      </c>
      <c r="EU198" s="2">
        <f t="shared" si="646"/>
        <v>82.444577157474981</v>
      </c>
      <c r="EV198" s="2">
        <f t="shared" si="646"/>
        <v>82.446806897614721</v>
      </c>
      <c r="EW198" s="2">
        <f t="shared" si="646"/>
        <v>83.962870208584405</v>
      </c>
      <c r="EX198" s="2">
        <f t="shared" si="646"/>
        <v>85.104138312561005</v>
      </c>
      <c r="EY198" s="2">
        <f t="shared" si="646"/>
        <v>84.985434916720465</v>
      </c>
      <c r="EZ198" s="2">
        <f t="shared" si="646"/>
        <v>83.631843536325164</v>
      </c>
      <c r="FA198" s="2">
        <f t="shared" si="646"/>
        <v>83.178680081990819</v>
      </c>
      <c r="FB198" s="2">
        <f t="shared" si="646"/>
        <v>82.606626664788209</v>
      </c>
      <c r="FC198" s="2">
        <f t="shared" si="646"/>
        <v>84.567669083322869</v>
      </c>
      <c r="FD198" s="2">
        <f t="shared" si="646"/>
        <v>86.969670493595743</v>
      </c>
      <c r="FE198" s="2">
        <f t="shared" si="646"/>
        <v>90.628555570271914</v>
      </c>
      <c r="FG198" s="2">
        <f t="shared" si="518"/>
        <v>0.99999451816800433</v>
      </c>
      <c r="FH198" s="2">
        <f t="shared" si="647"/>
        <v>0.99999375456461803</v>
      </c>
      <c r="FI198" s="2">
        <f t="shared" si="647"/>
        <v>0.99999300678094294</v>
      </c>
      <c r="FJ198" s="2">
        <f t="shared" si="647"/>
        <v>0.9999931427153369</v>
      </c>
      <c r="FK198" s="2">
        <f t="shared" si="647"/>
        <v>0.99999337252637466</v>
      </c>
      <c r="FL198" s="2">
        <f t="shared" si="647"/>
        <v>0.99999309051441765</v>
      </c>
      <c r="FM198" s="2">
        <f t="shared" si="647"/>
        <v>0.99999212880910737</v>
      </c>
      <c r="FN198" s="2">
        <f t="shared" si="647"/>
        <v>0.99999289550320913</v>
      </c>
      <c r="FO198" s="2">
        <f t="shared" si="647"/>
        <v>0.99999264777200658</v>
      </c>
      <c r="FP198" s="2">
        <f t="shared" si="647"/>
        <v>0.99999275728111159</v>
      </c>
      <c r="FQ198" s="2">
        <f t="shared" si="647"/>
        <v>0.99999294251006388</v>
      </c>
      <c r="FR198" s="2">
        <f t="shared" si="647"/>
        <v>0.99999274192605359</v>
      </c>
      <c r="FS198" s="2">
        <f t="shared" si="647"/>
        <v>0.99999273282438739</v>
      </c>
      <c r="FT198" s="2">
        <f t="shared" si="647"/>
        <v>0.99999207230110998</v>
      </c>
      <c r="FU198" s="2">
        <f t="shared" si="647"/>
        <v>0.99999209192440519</v>
      </c>
      <c r="FW198" s="2">
        <f t="shared" si="536"/>
        <v>0.91727773331373186</v>
      </c>
      <c r="FX198" s="2">
        <f t="shared" si="588"/>
        <v>0.94037201941150173</v>
      </c>
      <c r="FY198" s="2">
        <f t="shared" si="589"/>
        <v>0.93039187682270119</v>
      </c>
      <c r="FZ198" s="2">
        <f t="shared" si="590"/>
        <v>0.92952681077738275</v>
      </c>
      <c r="GA198" s="2">
        <f t="shared" si="591"/>
        <v>0.92909359639941347</v>
      </c>
      <c r="GB198" s="2">
        <f t="shared" si="592"/>
        <v>0.93661532049207885</v>
      </c>
      <c r="GC198" s="2">
        <f t="shared" si="593"/>
        <v>0.93291690061745047</v>
      </c>
      <c r="GD198" s="2">
        <f t="shared" si="594"/>
        <v>0.94384930431882275</v>
      </c>
      <c r="GE198" s="2">
        <f t="shared" si="595"/>
        <v>0.94429390764579912</v>
      </c>
      <c r="GF198" s="2">
        <f t="shared" si="596"/>
        <v>0.94211166448558348</v>
      </c>
      <c r="GG198" s="2">
        <f t="shared" si="597"/>
        <v>0.93763546001449305</v>
      </c>
      <c r="GH198" s="2">
        <f t="shared" si="598"/>
        <v>0.92275163864645393</v>
      </c>
      <c r="GI198" s="2">
        <f t="shared" si="599"/>
        <v>0.91290090523661083</v>
      </c>
      <c r="GJ198" s="2">
        <f t="shared" si="600"/>
        <v>0.90052896081983702</v>
      </c>
      <c r="GK198" s="2">
        <f t="shared" si="601"/>
        <v>0.90769787066767338</v>
      </c>
      <c r="GM198" s="86">
        <f t="shared" si="537"/>
        <v>0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5.1326727777294157E-303</v>
      </c>
      <c r="HD198" s="86">
        <f t="shared" si="616"/>
        <v>0</v>
      </c>
      <c r="HE198" s="86">
        <f t="shared" si="617"/>
        <v>1.875659866895449E-296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1.2438199047835203E-67</v>
      </c>
      <c r="HT198" s="86">
        <f t="shared" si="630"/>
        <v>3.0466188097932907E-70</v>
      </c>
      <c r="HU198" s="86">
        <f t="shared" si="631"/>
        <v>1.6975261714068186E-86</v>
      </c>
      <c r="HV198" s="86">
        <f t="shared" si="632"/>
        <v>3.5975409004438208E-91</v>
      </c>
      <c r="HW198" s="86">
        <f t="shared" si="633"/>
        <v>2.2911587640140326E-87</v>
      </c>
      <c r="HX198" s="86">
        <f t="shared" si="634"/>
        <v>5.6147473500405368E-89</v>
      </c>
      <c r="HY198" s="86">
        <f t="shared" si="635"/>
        <v>2.0258654217098669E-107</v>
      </c>
      <c r="HZ198" s="86">
        <f t="shared" si="636"/>
        <v>5.4664194454446015E-104</v>
      </c>
      <c r="IA198" s="86">
        <f t="shared" si="637"/>
        <v>6.1218946531402255E-94</v>
      </c>
      <c r="IB198" s="86">
        <f t="shared" si="638"/>
        <v>1.2067850199410449E-99</v>
      </c>
      <c r="IC198" s="86">
        <f t="shared" si="639"/>
        <v>6.1777599864373422E-102</v>
      </c>
      <c r="ID198" s="86">
        <f t="shared" si="640"/>
        <v>8.1380490145100285E-88</v>
      </c>
      <c r="IE198" s="86">
        <f t="shared" si="641"/>
        <v>1.0896394780265016E-78</v>
      </c>
      <c r="IF198" s="86">
        <f t="shared" si="642"/>
        <v>1.2858739325829142E-58</v>
      </c>
      <c r="IG198" s="86">
        <f t="shared" si="643"/>
        <v>3.8641219726090796E-60</v>
      </c>
      <c r="II198" s="86">
        <f t="shared" si="540"/>
        <v>4.7497590494881312E-9</v>
      </c>
      <c r="IJ198" s="86">
        <f t="shared" si="541"/>
        <v>3.1993717349628919E-11</v>
      </c>
      <c r="IK198" s="86">
        <f t="shared" si="542"/>
        <v>2.1174269985136042E-12</v>
      </c>
      <c r="IL198" s="86">
        <f t="shared" si="543"/>
        <v>7.8541307315214994E-13</v>
      </c>
      <c r="IM198" s="86">
        <f t="shared" si="544"/>
        <v>3.6626400754966734E-12</v>
      </c>
      <c r="IN198" s="86">
        <f t="shared" si="545"/>
        <v>4.4232172678907243E-13</v>
      </c>
      <c r="IO198" s="86">
        <f t="shared" si="546"/>
        <v>5.3821619150949934E-15</v>
      </c>
      <c r="IP198" s="86">
        <f t="shared" si="547"/>
        <v>5.389300257753743E-16</v>
      </c>
      <c r="IQ198" s="86">
        <f t="shared" si="548"/>
        <v>1.1784106017581556E-14</v>
      </c>
      <c r="IR198" s="86">
        <f t="shared" si="549"/>
        <v>3.2598490232700179E-15</v>
      </c>
      <c r="IS198" s="86">
        <f t="shared" si="550"/>
        <v>6.2970925577057119E-15</v>
      </c>
      <c r="IT198" s="86">
        <f t="shared" si="551"/>
        <v>8.2313486251256354E-12</v>
      </c>
      <c r="IU198" s="86">
        <f t="shared" si="552"/>
        <v>4.0631096886689625E-10</v>
      </c>
      <c r="IV198" s="86">
        <f t="shared" si="553"/>
        <v>7.9370605137757772E-6</v>
      </c>
      <c r="IW198" s="86">
        <f t="shared" si="554"/>
        <v>2.6976712809861126E-2</v>
      </c>
      <c r="IY198" s="86">
        <f t="shared" si="555"/>
        <v>4.7497590494881312E-9</v>
      </c>
      <c r="IZ198" s="86">
        <f t="shared" si="556"/>
        <v>3.1993717349628919E-11</v>
      </c>
      <c r="JA198" s="86">
        <f t="shared" si="557"/>
        <v>2.1174269985136042E-12</v>
      </c>
      <c r="JB198" s="86">
        <f t="shared" si="558"/>
        <v>7.8541307315214994E-13</v>
      </c>
      <c r="JC198" s="86">
        <f t="shared" si="559"/>
        <v>3.6626400754966734E-12</v>
      </c>
      <c r="JD198" s="86">
        <f t="shared" si="560"/>
        <v>4.4232172678907243E-13</v>
      </c>
      <c r="JE198" s="86">
        <f t="shared" si="561"/>
        <v>5.3821619150949934E-15</v>
      </c>
      <c r="JF198" s="86">
        <f t="shared" si="562"/>
        <v>5.389300257753743E-16</v>
      </c>
      <c r="JG198" s="86">
        <f t="shared" si="563"/>
        <v>1.1784106017581556E-14</v>
      </c>
      <c r="JH198" s="86">
        <f t="shared" si="564"/>
        <v>3.2598490232700179E-15</v>
      </c>
      <c r="JI198" s="86">
        <f t="shared" si="565"/>
        <v>6.2970925577057119E-15</v>
      </c>
      <c r="JJ198" s="86">
        <f t="shared" si="566"/>
        <v>8.2313486251256354E-12</v>
      </c>
      <c r="JK198" s="86">
        <f t="shared" si="567"/>
        <v>4.0631096886689625E-10</v>
      </c>
      <c r="JL198" s="86">
        <f t="shared" si="568"/>
        <v>7.9370605137757772E-6</v>
      </c>
      <c r="JM198" s="86">
        <f t="shared" si="569"/>
        <v>2.6976712809861126E-2</v>
      </c>
    </row>
    <row r="199" spans="2:273" x14ac:dyDescent="0.25">
      <c r="B199" s="2">
        <v>172</v>
      </c>
      <c r="C199" s="37">
        <v>86.629000000000005</v>
      </c>
      <c r="D199" s="37">
        <v>88.29</v>
      </c>
      <c r="E199" s="37">
        <v>83.442999999999998</v>
      </c>
      <c r="F199" s="37">
        <v>82.623000000000005</v>
      </c>
      <c r="G199" s="37">
        <v>82.507999999999996</v>
      </c>
      <c r="H199" s="37">
        <v>84.983000000000004</v>
      </c>
      <c r="I199" s="37">
        <v>84</v>
      </c>
      <c r="J199" s="37">
        <v>86.373000000000005</v>
      </c>
      <c r="K199" s="37">
        <v>85.016999999999996</v>
      </c>
      <c r="L199" s="37">
        <v>83.22</v>
      </c>
      <c r="M199" s="37">
        <v>82.466999999999999</v>
      </c>
      <c r="N199" s="37">
        <v>82.119</v>
      </c>
      <c r="O199" s="37">
        <v>85.39</v>
      </c>
      <c r="P199" s="37">
        <v>84.617000000000004</v>
      </c>
      <c r="Q199" s="37">
        <v>89.45</v>
      </c>
      <c r="S199" s="4">
        <f t="shared" si="441"/>
        <v>85.714983217130694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>
        <f t="shared" si="454"/>
        <v>86.801574470966173</v>
      </c>
      <c r="AG199" s="4">
        <f t="shared" si="455"/>
        <v>90.630057144299812</v>
      </c>
      <c r="AI199" s="4">
        <f t="shared" si="456"/>
        <v>0.91401678286931087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-2.1845744709661687</v>
      </c>
      <c r="AW199" s="4">
        <f t="shared" si="644"/>
        <v>-1.1800571442998091</v>
      </c>
      <c r="AY199" s="2">
        <f t="shared" si="520"/>
        <v>85.714983217130694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>
        <f t="shared" si="583"/>
        <v>86.801574470966031</v>
      </c>
      <c r="BM199" s="2">
        <f t="shared" si="584"/>
        <v>90.63005714249924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>
        <f t="shared" si="485"/>
        <v>86.629000000000005</v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>
        <f t="shared" si="498"/>
        <v>84.617000000000004</v>
      </c>
      <c r="DI199" s="2" t="str">
        <f t="shared" si="499"/>
        <v/>
      </c>
      <c r="DK199" s="2">
        <f t="shared" si="500"/>
        <v>122.65595215924426</v>
      </c>
      <c r="DL199" s="2">
        <f t="shared" si="645"/>
        <v>107.4907519163763</v>
      </c>
      <c r="DM199" s="2">
        <f t="shared" si="645"/>
        <v>115.53301137980087</v>
      </c>
      <c r="DN199" s="2">
        <f t="shared" si="645"/>
        <v>105.68050607287451</v>
      </c>
      <c r="DO199" s="2">
        <f t="shared" si="645"/>
        <v>111.68095765401029</v>
      </c>
      <c r="DP199" s="2">
        <f t="shared" si="645"/>
        <v>120.95640274560276</v>
      </c>
      <c r="DQ199" s="2">
        <f t="shared" si="645"/>
        <v>118.50017815126049</v>
      </c>
      <c r="DR199" s="2">
        <f t="shared" si="645"/>
        <v>118.3327669467787</v>
      </c>
      <c r="DS199" s="2">
        <f t="shared" si="645"/>
        <v>110.50967739167739</v>
      </c>
      <c r="DT199" s="2">
        <f t="shared" si="645"/>
        <v>109.31611690261686</v>
      </c>
      <c r="DU199" s="2">
        <f t="shared" si="645"/>
        <v>116.83258627198629</v>
      </c>
      <c r="DV199" s="2">
        <f t="shared" si="645"/>
        <v>110.82919606448553</v>
      </c>
      <c r="DW199" s="2">
        <f t="shared" si="645"/>
        <v>117.78060827223985</v>
      </c>
      <c r="DX199" s="2">
        <f t="shared" si="645"/>
        <v>136.01007608861727</v>
      </c>
      <c r="DY199" s="2">
        <f t="shared" si="645"/>
        <v>122.82635172287394</v>
      </c>
      <c r="EA199" s="2">
        <f t="shared" si="440"/>
        <v>84.990534746473898</v>
      </c>
      <c r="EB199" s="2">
        <f t="shared" si="502"/>
        <v>83.79158286746366</v>
      </c>
      <c r="EC199" s="2">
        <f t="shared" si="503"/>
        <v>81.78123261378795</v>
      </c>
      <c r="ED199" s="2">
        <f t="shared" si="504"/>
        <v>80.242904940632314</v>
      </c>
      <c r="EE199" s="2">
        <f t="shared" si="505"/>
        <v>80.801725269159576</v>
      </c>
      <c r="EF199" s="2">
        <f t="shared" si="506"/>
        <v>81.654796116504826</v>
      </c>
      <c r="EG199" s="2">
        <f t="shared" si="507"/>
        <v>84.280320952872401</v>
      </c>
      <c r="EH199" s="2">
        <f t="shared" si="508"/>
        <v>84.871647406602676</v>
      </c>
      <c r="EI199" s="2">
        <f t="shared" si="509"/>
        <v>85.239672961753371</v>
      </c>
      <c r="EJ199" s="2">
        <f t="shared" si="510"/>
        <v>83.126977731322285</v>
      </c>
      <c r="EK199" s="2">
        <f t="shared" si="511"/>
        <v>82.546320385276289</v>
      </c>
      <c r="EL199" s="2">
        <f t="shared" si="512"/>
        <v>81.901018597499856</v>
      </c>
      <c r="EM199" s="2">
        <f t="shared" si="513"/>
        <v>85.235395280433181</v>
      </c>
      <c r="EN199" s="2">
        <f t="shared" si="514"/>
        <v>86.331613912367644</v>
      </c>
      <c r="EO199" s="2">
        <f t="shared" si="515"/>
        <v>91.800479195650126</v>
      </c>
      <c r="EQ199" s="2">
        <f t="shared" si="516"/>
        <v>85.774363341735679</v>
      </c>
      <c r="ER199" s="2">
        <f t="shared" si="646"/>
        <v>85.947889738694613</v>
      </c>
      <c r="ES199" s="2">
        <f t="shared" si="646"/>
        <v>83.459735680383204</v>
      </c>
      <c r="ET199" s="2">
        <f t="shared" si="646"/>
        <v>83.090282882015984</v>
      </c>
      <c r="EU199" s="2">
        <f t="shared" si="646"/>
        <v>82.309358685254253</v>
      </c>
      <c r="EV199" s="2">
        <f t="shared" si="646"/>
        <v>82.297781634619071</v>
      </c>
      <c r="EW199" s="2">
        <f t="shared" si="646"/>
        <v>83.830945940585522</v>
      </c>
      <c r="EX199" s="2">
        <f t="shared" si="646"/>
        <v>84.978063441618389</v>
      </c>
      <c r="EY199" s="2">
        <f t="shared" si="646"/>
        <v>84.873011645908363</v>
      </c>
      <c r="EZ199" s="2">
        <f t="shared" si="646"/>
        <v>83.493295156157828</v>
      </c>
      <c r="FA199" s="2">
        <f t="shared" si="646"/>
        <v>83.052531371827669</v>
      </c>
      <c r="FB199" s="2">
        <f t="shared" si="646"/>
        <v>82.481131454869924</v>
      </c>
      <c r="FC199" s="2">
        <f t="shared" si="646"/>
        <v>84.438328345148676</v>
      </c>
      <c r="FD199" s="2">
        <f t="shared" si="646"/>
        <v>86.848522606571805</v>
      </c>
      <c r="FE199" s="2">
        <f t="shared" si="646"/>
        <v>90.521266854780194</v>
      </c>
      <c r="FG199" s="2">
        <f t="shared" si="518"/>
        <v>0.99999500050738888</v>
      </c>
      <c r="FH199" s="2">
        <f t="shared" si="647"/>
        <v>0.9999943040921051</v>
      </c>
      <c r="FI199" s="2">
        <f t="shared" si="647"/>
        <v>0.9999936221044935</v>
      </c>
      <c r="FJ199" s="2">
        <f t="shared" si="647"/>
        <v>0.99999374607828528</v>
      </c>
      <c r="FK199" s="2">
        <f t="shared" si="647"/>
        <v>0.99999395566869143</v>
      </c>
      <c r="FL199" s="2">
        <f t="shared" si="647"/>
        <v>0.99999369847042341</v>
      </c>
      <c r="FM199" s="2">
        <f t="shared" si="647"/>
        <v>0.99999282138361556</v>
      </c>
      <c r="FN199" s="2">
        <f t="shared" si="647"/>
        <v>0.99999352061786817</v>
      </c>
      <c r="FO199" s="2">
        <f t="shared" si="647"/>
        <v>0.99999329468403886</v>
      </c>
      <c r="FP199" s="2">
        <f t="shared" si="647"/>
        <v>0.9999933945576579</v>
      </c>
      <c r="FQ199" s="2">
        <f t="shared" si="647"/>
        <v>0.99999356348868274</v>
      </c>
      <c r="FR199" s="2">
        <f t="shared" si="647"/>
        <v>0.9999933805536606</v>
      </c>
      <c r="FS199" s="2">
        <f t="shared" si="647"/>
        <v>0.9999933722528318</v>
      </c>
      <c r="FT199" s="2">
        <f t="shared" si="647"/>
        <v>0.99999276984763774</v>
      </c>
      <c r="FU199" s="2">
        <f t="shared" si="647"/>
        <v>0.99999278774432065</v>
      </c>
      <c r="FW199" s="2">
        <f t="shared" si="536"/>
        <v>0.92400324134495526</v>
      </c>
      <c r="FX199" s="2">
        <f t="shared" si="588"/>
        <v>0.94533181238860187</v>
      </c>
      <c r="FY199" s="2">
        <f t="shared" si="589"/>
        <v>0.93612542066532567</v>
      </c>
      <c r="FZ199" s="2">
        <f t="shared" si="590"/>
        <v>0.93532665610937793</v>
      </c>
      <c r="GA199" s="2">
        <f t="shared" si="591"/>
        <v>0.93492659871536499</v>
      </c>
      <c r="GB199" s="2">
        <f t="shared" si="592"/>
        <v>0.94186827503246962</v>
      </c>
      <c r="GC199" s="2">
        <f t="shared" si="593"/>
        <v>0.93845621878827812</v>
      </c>
      <c r="GD199" s="2">
        <f t="shared" si="594"/>
        <v>0.94853568962341905</v>
      </c>
      <c r="GE199" s="2">
        <f t="shared" si="595"/>
        <v>0.94894519316959802</v>
      </c>
      <c r="GF199" s="2">
        <f t="shared" si="596"/>
        <v>0.94693492111547628</v>
      </c>
      <c r="GG199" s="2">
        <f t="shared" si="597"/>
        <v>0.94280903363119173</v>
      </c>
      <c r="GH199" s="2">
        <f t="shared" si="598"/>
        <v>0.92906652095540609</v>
      </c>
      <c r="GI199" s="2">
        <f t="shared" si="599"/>
        <v>0.91995120542773057</v>
      </c>
      <c r="GJ199" s="2">
        <f t="shared" si="600"/>
        <v>0.90848031966405318</v>
      </c>
      <c r="GK199" s="2">
        <f t="shared" si="601"/>
        <v>0.91513017993566825</v>
      </c>
      <c r="GM199" s="86">
        <f t="shared" si="537"/>
        <v>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0</v>
      </c>
      <c r="HD199" s="86">
        <f t="shared" si="616"/>
        <v>0</v>
      </c>
      <c r="HE199" s="86">
        <f t="shared" si="617"/>
        <v>4.9727558311891206E-303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4.2894957270290556E-70</v>
      </c>
      <c r="HT199" s="86">
        <f t="shared" si="630"/>
        <v>1.0056629473623539E-72</v>
      </c>
      <c r="HU199" s="86">
        <f t="shared" si="631"/>
        <v>1.325027328434941E-89</v>
      </c>
      <c r="HV199" s="86">
        <f t="shared" si="632"/>
        <v>1.9281613361124754E-94</v>
      </c>
      <c r="HW199" s="86">
        <f t="shared" si="633"/>
        <v>1.7666924009190663E-90</v>
      </c>
      <c r="HX199" s="86">
        <f t="shared" si="634"/>
        <v>4.185450866971944E-92</v>
      </c>
      <c r="HY199" s="86">
        <f t="shared" si="635"/>
        <v>3.2044210126340622E-111</v>
      </c>
      <c r="HZ199" s="86">
        <f t="shared" si="636"/>
        <v>1.3291206487425688E-107</v>
      </c>
      <c r="IA199" s="86">
        <f t="shared" si="637"/>
        <v>3.364511730567208E-97</v>
      </c>
      <c r="IB199" s="86">
        <f t="shared" si="638"/>
        <v>3.9970672199221808E-103</v>
      </c>
      <c r="IC199" s="86">
        <f t="shared" si="639"/>
        <v>1.6048795928656641E-105</v>
      </c>
      <c r="ID199" s="86">
        <f t="shared" si="640"/>
        <v>5.323915712631648E-91</v>
      </c>
      <c r="IE199" s="86">
        <f t="shared" si="641"/>
        <v>1.3457194792265574E-81</v>
      </c>
      <c r="IF199" s="86">
        <f t="shared" si="642"/>
        <v>8.1150733907157009E-61</v>
      </c>
      <c r="IG199" s="86">
        <f t="shared" si="643"/>
        <v>2.0807633903848893E-62</v>
      </c>
      <c r="II199" s="86">
        <f t="shared" si="540"/>
        <v>1.2027381850921835E-9</v>
      </c>
      <c r="IJ199" s="86">
        <f t="shared" si="541"/>
        <v>6.947876363747827E-12</v>
      </c>
      <c r="IK199" s="86">
        <f t="shared" si="542"/>
        <v>3.4352644409112973E-13</v>
      </c>
      <c r="IL199" s="86">
        <f t="shared" si="543"/>
        <v>1.1759143138505531E-13</v>
      </c>
      <c r="IM199" s="86">
        <f t="shared" si="544"/>
        <v>6.0920077768394776E-13</v>
      </c>
      <c r="IN199" s="86">
        <f t="shared" si="545"/>
        <v>6.9076455193699805E-14</v>
      </c>
      <c r="IO199" s="86">
        <f t="shared" si="546"/>
        <v>5.9093730302595603E-16</v>
      </c>
      <c r="IP199" s="86">
        <f t="shared" si="547"/>
        <v>5.9187830325558251E-17</v>
      </c>
      <c r="IQ199" s="86">
        <f t="shared" si="548"/>
        <v>1.5929138761009916E-15</v>
      </c>
      <c r="IR199" s="86">
        <f t="shared" si="549"/>
        <v>3.9292590639308946E-16</v>
      </c>
      <c r="IS199" s="86">
        <f t="shared" si="550"/>
        <v>7.454468590090699E-16</v>
      </c>
      <c r="IT199" s="86">
        <f t="shared" si="551"/>
        <v>1.3581944942809062E-12</v>
      </c>
      <c r="IU199" s="86">
        <f t="shared" si="552"/>
        <v>8.2130708414640761E-11</v>
      </c>
      <c r="IV199" s="86">
        <f t="shared" si="553"/>
        <v>3.2616287073531872E-6</v>
      </c>
      <c r="IW199" s="86">
        <f t="shared" si="554"/>
        <v>2.1392945777573696E-2</v>
      </c>
      <c r="IY199" s="86">
        <f t="shared" si="555"/>
        <v>1.2027381850921835E-9</v>
      </c>
      <c r="IZ199" s="86">
        <f t="shared" si="556"/>
        <v>6.947876363747827E-12</v>
      </c>
      <c r="JA199" s="86">
        <f t="shared" si="557"/>
        <v>3.4352644409112973E-13</v>
      </c>
      <c r="JB199" s="86">
        <f t="shared" si="558"/>
        <v>1.1759143138505531E-13</v>
      </c>
      <c r="JC199" s="86">
        <f t="shared" si="559"/>
        <v>6.0920077768394776E-13</v>
      </c>
      <c r="JD199" s="86">
        <f t="shared" si="560"/>
        <v>6.9076455193699805E-14</v>
      </c>
      <c r="JE199" s="86">
        <f t="shared" si="561"/>
        <v>5.9093730302595603E-16</v>
      </c>
      <c r="JF199" s="86">
        <f t="shared" si="562"/>
        <v>5.9187830325558251E-17</v>
      </c>
      <c r="JG199" s="86">
        <f t="shared" si="563"/>
        <v>1.5929138761009916E-15</v>
      </c>
      <c r="JH199" s="86">
        <f t="shared" si="564"/>
        <v>3.9292590639308946E-16</v>
      </c>
      <c r="JI199" s="86">
        <f t="shared" si="565"/>
        <v>7.454468590090699E-16</v>
      </c>
      <c r="JJ199" s="86">
        <f t="shared" si="566"/>
        <v>1.3581944942809062E-12</v>
      </c>
      <c r="JK199" s="86">
        <f t="shared" si="567"/>
        <v>8.2130708414640761E-11</v>
      </c>
      <c r="JL199" s="86">
        <f t="shared" si="568"/>
        <v>3.2616287073531872E-6</v>
      </c>
      <c r="JM199" s="86">
        <f t="shared" si="569"/>
        <v>2.1392945777573696E-2</v>
      </c>
    </row>
    <row r="200" spans="2:273" x14ac:dyDescent="0.25">
      <c r="B200" s="2">
        <v>173</v>
      </c>
      <c r="C200" s="37">
        <v>85.918999999999997</v>
      </c>
      <c r="D200" s="37">
        <v>84.661000000000001</v>
      </c>
      <c r="E200" s="37">
        <v>84.049000000000007</v>
      </c>
      <c r="F200" s="37">
        <v>83.606999999999999</v>
      </c>
      <c r="G200" s="37">
        <v>83.704999999999998</v>
      </c>
      <c r="H200" s="37">
        <v>83.417000000000002</v>
      </c>
      <c r="I200" s="37">
        <v>83.552000000000007</v>
      </c>
      <c r="J200" s="37">
        <v>84.119</v>
      </c>
      <c r="K200" s="37">
        <v>85.983000000000004</v>
      </c>
      <c r="L200" s="37">
        <v>84.406999999999996</v>
      </c>
      <c r="M200" s="37">
        <v>84.382999999999996</v>
      </c>
      <c r="N200" s="37">
        <v>82.78</v>
      </c>
      <c r="O200" s="37">
        <v>83.593000000000004</v>
      </c>
      <c r="P200" s="37">
        <v>86.2</v>
      </c>
      <c r="Q200" s="37">
        <v>89.7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>
        <f t="shared" si="454"/>
        <v>86.683612049283141</v>
      </c>
      <c r="AG200" s="4">
        <f t="shared" si="455"/>
        <v>90.515249872759327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-0.48361204928313839</v>
      </c>
      <c r="AW200" s="4">
        <f t="shared" si="644"/>
        <v>-0.81524987275932403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>
        <f t="shared" si="583"/>
        <v>86.683612049283127</v>
      </c>
      <c r="BM200" s="2">
        <f t="shared" si="584"/>
        <v>90.515249872471287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>
        <f t="shared" si="498"/>
        <v>86.2</v>
      </c>
      <c r="DI200" s="2" t="str">
        <f t="shared" si="499"/>
        <v/>
      </c>
      <c r="DK200" s="2">
        <f t="shared" si="500"/>
        <v>122.73483252361675</v>
      </c>
      <c r="DL200" s="2">
        <f t="shared" si="645"/>
        <v>107.49387961672474</v>
      </c>
      <c r="DM200" s="2">
        <f t="shared" si="645"/>
        <v>115.61543057227269</v>
      </c>
      <c r="DN200" s="2">
        <f t="shared" si="645"/>
        <v>105.71276842105264</v>
      </c>
      <c r="DO200" s="2">
        <f t="shared" si="645"/>
        <v>111.75352128241602</v>
      </c>
      <c r="DP200" s="2">
        <f t="shared" si="645"/>
        <v>121.07828125268128</v>
      </c>
      <c r="DQ200" s="2">
        <f t="shared" si="645"/>
        <v>118.60647226890755</v>
      </c>
      <c r="DR200" s="2">
        <f t="shared" si="645"/>
        <v>118.43635070028012</v>
      </c>
      <c r="DS200" s="2">
        <f t="shared" si="645"/>
        <v>110.56564959244957</v>
      </c>
      <c r="DT200" s="2">
        <f t="shared" si="645"/>
        <v>109.36515229515226</v>
      </c>
      <c r="DU200" s="2">
        <f t="shared" si="645"/>
        <v>116.93779373659376</v>
      </c>
      <c r="DV200" s="2">
        <f t="shared" si="645"/>
        <v>110.90124182076812</v>
      </c>
      <c r="DW200" s="2">
        <f t="shared" si="645"/>
        <v>117.8981891891892</v>
      </c>
      <c r="DX200" s="2">
        <f t="shared" si="645"/>
        <v>136.23129182582124</v>
      </c>
      <c r="DY200" s="2">
        <f t="shared" si="645"/>
        <v>122.93861015395899</v>
      </c>
      <c r="EA200" s="2">
        <f t="shared" si="440"/>
        <v>84.844169644549098</v>
      </c>
      <c r="EB200" s="2">
        <f t="shared" si="502"/>
        <v>83.621546658639375</v>
      </c>
      <c r="EC200" s="2">
        <f t="shared" si="503"/>
        <v>81.607436870550586</v>
      </c>
      <c r="ED200" s="2">
        <f t="shared" si="504"/>
        <v>80.080732813085447</v>
      </c>
      <c r="EE200" s="2">
        <f t="shared" si="505"/>
        <v>80.644837819016004</v>
      </c>
      <c r="EF200" s="2">
        <f t="shared" si="506"/>
        <v>81.496498676081174</v>
      </c>
      <c r="EG200" s="2">
        <f t="shared" si="507"/>
        <v>84.154976296740514</v>
      </c>
      <c r="EH200" s="2">
        <f t="shared" si="508"/>
        <v>84.743676208133095</v>
      </c>
      <c r="EI200" s="2">
        <f t="shared" si="509"/>
        <v>85.132515999432016</v>
      </c>
      <c r="EJ200" s="2">
        <f t="shared" si="510"/>
        <v>82.982701577670866</v>
      </c>
      <c r="EK200" s="2">
        <f t="shared" si="511"/>
        <v>82.41288866781224</v>
      </c>
      <c r="EL200" s="2">
        <f t="shared" si="512"/>
        <v>81.766887332040938</v>
      </c>
      <c r="EM200" s="2">
        <f t="shared" si="513"/>
        <v>85.118046577311318</v>
      </c>
      <c r="EN200" s="2">
        <f t="shared" si="514"/>
        <v>86.203365005343443</v>
      </c>
      <c r="EO200" s="2">
        <f t="shared" si="515"/>
        <v>91.709956830088586</v>
      </c>
      <c r="EQ200" s="2">
        <f t="shared" si="516"/>
        <v>85.639681516538914</v>
      </c>
      <c r="ER200" s="2">
        <f t="shared" si="646"/>
        <v>85.808503804916413</v>
      </c>
      <c r="ES200" s="2">
        <f t="shared" si="646"/>
        <v>83.310643727411289</v>
      </c>
      <c r="ET200" s="2">
        <f t="shared" si="646"/>
        <v>82.969533002296671</v>
      </c>
      <c r="EU200" s="2">
        <f t="shared" si="646"/>
        <v>82.174140213033525</v>
      </c>
      <c r="EV200" s="2">
        <f t="shared" si="646"/>
        <v>82.148756371623421</v>
      </c>
      <c r="EW200" s="2">
        <f t="shared" si="646"/>
        <v>83.699021672586639</v>
      </c>
      <c r="EX200" s="2">
        <f t="shared" si="646"/>
        <v>84.851988570675758</v>
      </c>
      <c r="EY200" s="2">
        <f t="shared" si="646"/>
        <v>84.760588375096262</v>
      </c>
      <c r="EZ200" s="2">
        <f t="shared" si="646"/>
        <v>83.354746775990492</v>
      </c>
      <c r="FA200" s="2">
        <f t="shared" si="646"/>
        <v>82.926382661664533</v>
      </c>
      <c r="FB200" s="2">
        <f t="shared" si="646"/>
        <v>82.35563624495164</v>
      </c>
      <c r="FC200" s="2">
        <f t="shared" si="646"/>
        <v>84.308987606974483</v>
      </c>
      <c r="FD200" s="2">
        <f t="shared" si="646"/>
        <v>86.727374719547868</v>
      </c>
      <c r="FE200" s="2">
        <f t="shared" si="646"/>
        <v>90.413978139288474</v>
      </c>
      <c r="FG200" s="2">
        <f t="shared" si="518"/>
        <v>0.99999544040654165</v>
      </c>
      <c r="FH200" s="2">
        <f t="shared" si="647"/>
        <v>0.99999480526765638</v>
      </c>
      <c r="FI200" s="2">
        <f t="shared" si="647"/>
        <v>0.99999418328690148</v>
      </c>
      <c r="FJ200" s="2">
        <f t="shared" si="647"/>
        <v>0.99999429635246906</v>
      </c>
      <c r="FK200" s="2">
        <f t="shared" si="647"/>
        <v>0.99999448750139819</v>
      </c>
      <c r="FL200" s="2">
        <f t="shared" si="647"/>
        <v>0.99999425293353505</v>
      </c>
      <c r="FM200" s="2">
        <f t="shared" si="647"/>
        <v>0.99999345301991038</v>
      </c>
      <c r="FN200" s="2">
        <f t="shared" si="647"/>
        <v>0.99999409072989442</v>
      </c>
      <c r="FO200" s="2">
        <f t="shared" si="647"/>
        <v>0.99999388467555406</v>
      </c>
      <c r="FP200" s="2">
        <f t="shared" si="647"/>
        <v>0.99999397576148386</v>
      </c>
      <c r="FQ200" s="2">
        <f t="shared" si="647"/>
        <v>0.99999412982858649</v>
      </c>
      <c r="FR200" s="2">
        <f t="shared" si="647"/>
        <v>0.9999939629896718</v>
      </c>
      <c r="FS200" s="2">
        <f t="shared" si="647"/>
        <v>0.9999939554192171</v>
      </c>
      <c r="FT200" s="2">
        <f t="shared" si="647"/>
        <v>0.99999340601848052</v>
      </c>
      <c r="FU200" s="2">
        <f t="shared" si="647"/>
        <v>0.99999342234047006</v>
      </c>
      <c r="FW200" s="2">
        <f t="shared" si="536"/>
        <v>0.93022354479999558</v>
      </c>
      <c r="FX200" s="2">
        <f t="shared" si="588"/>
        <v>0.94990103388578084</v>
      </c>
      <c r="FY200" s="2">
        <f t="shared" si="589"/>
        <v>0.94141643580267886</v>
      </c>
      <c r="FZ200" s="2">
        <f t="shared" si="590"/>
        <v>0.94067964370837154</v>
      </c>
      <c r="GA200" s="2">
        <f t="shared" si="591"/>
        <v>0.94031058577482851</v>
      </c>
      <c r="GB200" s="2">
        <f t="shared" si="592"/>
        <v>0.9467106638062156</v>
      </c>
      <c r="GC200" s="2">
        <f t="shared" si="593"/>
        <v>0.94356580278493796</v>
      </c>
      <c r="GD200" s="2">
        <f t="shared" si="594"/>
        <v>0.95285048387324567</v>
      </c>
      <c r="GE200" s="2">
        <f t="shared" si="595"/>
        <v>0.9532273474040901</v>
      </c>
      <c r="GF200" s="2">
        <f t="shared" si="596"/>
        <v>0.95137704491016273</v>
      </c>
      <c r="GG200" s="2">
        <f t="shared" si="597"/>
        <v>0.94757741862407741</v>
      </c>
      <c r="GH200" s="2">
        <f t="shared" si="598"/>
        <v>0.93490159452905885</v>
      </c>
      <c r="GI200" s="2">
        <f t="shared" si="599"/>
        <v>0.92647677626907343</v>
      </c>
      <c r="GJ200" s="2">
        <f t="shared" si="600"/>
        <v>0.91585546547244334</v>
      </c>
      <c r="GK200" s="2">
        <f t="shared" si="601"/>
        <v>0.92201544481314957</v>
      </c>
      <c r="GM200" s="86">
        <f t="shared" si="537"/>
        <v>0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0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1.3338178871905301E-72</v>
      </c>
      <c r="HT200" s="86">
        <f t="shared" si="630"/>
        <v>3.0000895764479644E-75</v>
      </c>
      <c r="HU200" s="86">
        <f t="shared" si="631"/>
        <v>9.0960471027822652E-93</v>
      </c>
      <c r="HV200" s="86">
        <f t="shared" si="632"/>
        <v>9.0301642554384793E-98</v>
      </c>
      <c r="HW200" s="86">
        <f t="shared" si="633"/>
        <v>1.199092906559043E-93</v>
      </c>
      <c r="HX200" s="86">
        <f t="shared" si="634"/>
        <v>2.7493503348198801E-95</v>
      </c>
      <c r="HY200" s="86">
        <f t="shared" si="635"/>
        <v>4.3438320328622772E-115</v>
      </c>
      <c r="HZ200" s="86">
        <f t="shared" si="636"/>
        <v>2.797624410558046E-111</v>
      </c>
      <c r="IA200" s="86">
        <f t="shared" si="637"/>
        <v>1.6235615283514458E-100</v>
      </c>
      <c r="IB200" s="86">
        <f t="shared" si="638"/>
        <v>1.1513943996129463E-106</v>
      </c>
      <c r="IC200" s="86">
        <f t="shared" si="639"/>
        <v>3.6071611768223539E-109</v>
      </c>
      <c r="ID200" s="86">
        <f t="shared" si="640"/>
        <v>3.0498339264499818E-94</v>
      </c>
      <c r="IE200" s="86">
        <f t="shared" si="641"/>
        <v>1.4684953697596484E-84</v>
      </c>
      <c r="IF200" s="86">
        <f t="shared" si="642"/>
        <v>4.6547074876405414E-63</v>
      </c>
      <c r="IG200" s="86">
        <f t="shared" si="643"/>
        <v>1.014852684479209E-64</v>
      </c>
      <c r="II200" s="86">
        <f t="shared" si="540"/>
        <v>2.899736778123426E-10</v>
      </c>
      <c r="IJ200" s="86">
        <f t="shared" si="541"/>
        <v>1.437840009877492E-12</v>
      </c>
      <c r="IK200" s="86">
        <f t="shared" si="542"/>
        <v>5.2422102930008208E-14</v>
      </c>
      <c r="IL200" s="86">
        <f t="shared" si="543"/>
        <v>1.6508402646568303E-14</v>
      </c>
      <c r="IM200" s="86">
        <f t="shared" si="544"/>
        <v>9.5348447054978292E-14</v>
      </c>
      <c r="IN200" s="86">
        <f t="shared" si="545"/>
        <v>1.0155731074408579E-14</v>
      </c>
      <c r="IO200" s="86">
        <f t="shared" si="546"/>
        <v>6.026833492293923E-17</v>
      </c>
      <c r="IP200" s="86">
        <f t="shared" si="547"/>
        <v>6.066824582608972E-18</v>
      </c>
      <c r="IQ200" s="86">
        <f t="shared" si="548"/>
        <v>2.0234206634172441E-16</v>
      </c>
      <c r="IR200" s="86">
        <f t="shared" si="549"/>
        <v>4.4302779339110858E-17</v>
      </c>
      <c r="IS200" s="86">
        <f t="shared" si="550"/>
        <v>8.234343741755364E-17</v>
      </c>
      <c r="IT200" s="86">
        <f t="shared" si="551"/>
        <v>2.1036844830687405E-13</v>
      </c>
      <c r="IU200" s="86">
        <f t="shared" si="552"/>
        <v>1.5653640876611236E-11</v>
      </c>
      <c r="IV200" s="86">
        <f t="shared" si="553"/>
        <v>1.296049500748386E-6</v>
      </c>
      <c r="IW200" s="86">
        <f t="shared" si="554"/>
        <v>1.6843837268504872E-2</v>
      </c>
      <c r="IY200" s="86">
        <f t="shared" si="555"/>
        <v>2.899736778123426E-10</v>
      </c>
      <c r="IZ200" s="86">
        <f t="shared" si="556"/>
        <v>1.437840009877492E-12</v>
      </c>
      <c r="JA200" s="86">
        <f t="shared" si="557"/>
        <v>5.2422102930008208E-14</v>
      </c>
      <c r="JB200" s="86">
        <f t="shared" si="558"/>
        <v>1.6508402646568303E-14</v>
      </c>
      <c r="JC200" s="86">
        <f t="shared" si="559"/>
        <v>9.5348447054978292E-14</v>
      </c>
      <c r="JD200" s="86">
        <f t="shared" si="560"/>
        <v>1.0155731074408579E-14</v>
      </c>
      <c r="JE200" s="86">
        <f t="shared" si="561"/>
        <v>6.026833492293923E-17</v>
      </c>
      <c r="JF200" s="86">
        <f t="shared" si="562"/>
        <v>6.066824582608972E-18</v>
      </c>
      <c r="JG200" s="86">
        <f t="shared" si="563"/>
        <v>2.0234206634172441E-16</v>
      </c>
      <c r="JH200" s="86">
        <f t="shared" si="564"/>
        <v>4.4302779339110858E-17</v>
      </c>
      <c r="JI200" s="86">
        <f t="shared" si="565"/>
        <v>8.234343741755364E-17</v>
      </c>
      <c r="JJ200" s="86">
        <f t="shared" si="566"/>
        <v>2.1036844830687405E-13</v>
      </c>
      <c r="JK200" s="86">
        <f t="shared" si="567"/>
        <v>1.5653640876611236E-11</v>
      </c>
      <c r="JL200" s="86">
        <f t="shared" si="568"/>
        <v>1.296049500748386E-6</v>
      </c>
      <c r="JM200" s="86">
        <f t="shared" si="569"/>
        <v>1.6843837268504872E-2</v>
      </c>
    </row>
    <row r="201" spans="2:273" x14ac:dyDescent="0.25">
      <c r="B201" s="2">
        <v>174</v>
      </c>
      <c r="C201" s="37">
        <v>86.064999999999998</v>
      </c>
      <c r="D201" s="37">
        <v>84.016000000000005</v>
      </c>
      <c r="E201" s="37">
        <v>84.950999999999993</v>
      </c>
      <c r="F201" s="37">
        <v>83.311000000000007</v>
      </c>
      <c r="G201" s="37">
        <v>84.656000000000006</v>
      </c>
      <c r="H201" s="37">
        <v>85.55</v>
      </c>
      <c r="I201" s="37">
        <v>82.379000000000005</v>
      </c>
      <c r="J201" s="37">
        <v>84.881</v>
      </c>
      <c r="K201" s="37">
        <v>85.626999999999995</v>
      </c>
      <c r="L201" s="37">
        <v>84.406999999999996</v>
      </c>
      <c r="M201" s="37">
        <v>83.783000000000001</v>
      </c>
      <c r="N201" s="37">
        <v>83.661000000000001</v>
      </c>
      <c r="O201" s="37">
        <v>82.203000000000003</v>
      </c>
      <c r="P201" s="37">
        <v>87.3</v>
      </c>
      <c r="Q201" s="37">
        <v>88.483000000000004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>
        <f t="shared" si="454"/>
        <v>86.565467953299432</v>
      </c>
      <c r="AG201" s="4">
        <f t="shared" si="455"/>
        <v>90.400889113058525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0.73453204670056493</v>
      </c>
      <c r="AW201" s="4">
        <f t="shared" si="644"/>
        <v>-1.9178891130585214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>
        <f t="shared" si="583"/>
        <v>86.565467953299432</v>
      </c>
      <c r="BM201" s="2">
        <f t="shared" si="584"/>
        <v>90.400889113015467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>
        <f t="shared" si="498"/>
        <v>87.3</v>
      </c>
      <c r="DI201" s="2" t="str">
        <f t="shared" si="499"/>
        <v/>
      </c>
      <c r="DK201" s="2">
        <f t="shared" si="500"/>
        <v>122.81371288798921</v>
      </c>
      <c r="DL201" s="2">
        <f t="shared" si="645"/>
        <v>107.49700731707317</v>
      </c>
      <c r="DM201" s="2">
        <f t="shared" si="645"/>
        <v>115.69784976474452</v>
      </c>
      <c r="DN201" s="2">
        <f t="shared" si="645"/>
        <v>105.74503076923079</v>
      </c>
      <c r="DO201" s="2">
        <f t="shared" si="645"/>
        <v>111.82608491082175</v>
      </c>
      <c r="DP201" s="2">
        <f t="shared" si="645"/>
        <v>121.20015975975977</v>
      </c>
      <c r="DQ201" s="2">
        <f t="shared" si="645"/>
        <v>118.71276638655461</v>
      </c>
      <c r="DR201" s="2">
        <f t="shared" si="645"/>
        <v>118.53993445378151</v>
      </c>
      <c r="DS201" s="2">
        <f t="shared" si="645"/>
        <v>110.62162179322178</v>
      </c>
      <c r="DT201" s="2">
        <f t="shared" si="645"/>
        <v>109.41418768768764</v>
      </c>
      <c r="DU201" s="2">
        <f t="shared" si="645"/>
        <v>117.04300120120122</v>
      </c>
      <c r="DV201" s="2">
        <f t="shared" si="645"/>
        <v>110.97328757705073</v>
      </c>
      <c r="DW201" s="2">
        <f t="shared" si="645"/>
        <v>118.01577010613852</v>
      </c>
      <c r="DX201" s="2">
        <f t="shared" si="645"/>
        <v>136.45250756302522</v>
      </c>
      <c r="DY201" s="2">
        <f t="shared" si="645"/>
        <v>123.05086858504403</v>
      </c>
      <c r="EA201" s="2">
        <f t="shared" si="440"/>
        <v>84.697804542624311</v>
      </c>
      <c r="EB201" s="2">
        <f t="shared" si="502"/>
        <v>83.451510449815089</v>
      </c>
      <c r="EC201" s="2">
        <f t="shared" si="503"/>
        <v>81.433641127313223</v>
      </c>
      <c r="ED201" s="2">
        <f t="shared" si="504"/>
        <v>79.91856068553858</v>
      </c>
      <c r="EE201" s="2">
        <f t="shared" si="505"/>
        <v>80.487950368872447</v>
      </c>
      <c r="EF201" s="2">
        <f t="shared" si="506"/>
        <v>81.338201235657522</v>
      </c>
      <c r="EG201" s="2">
        <f t="shared" si="507"/>
        <v>84.029631640608642</v>
      </c>
      <c r="EH201" s="2">
        <f t="shared" si="508"/>
        <v>84.6157050096635</v>
      </c>
      <c r="EI201" s="2">
        <f t="shared" si="509"/>
        <v>85.025359037110661</v>
      </c>
      <c r="EJ201" s="2">
        <f t="shared" si="510"/>
        <v>82.838425424019434</v>
      </c>
      <c r="EK201" s="2">
        <f t="shared" si="511"/>
        <v>82.279456950348191</v>
      </c>
      <c r="EL201" s="2">
        <f t="shared" si="512"/>
        <v>81.632756066582004</v>
      </c>
      <c r="EM201" s="2">
        <f t="shared" si="513"/>
        <v>85.000697874189456</v>
      </c>
      <c r="EN201" s="2">
        <f t="shared" si="514"/>
        <v>86.075116098319256</v>
      </c>
      <c r="EO201" s="2">
        <f t="shared" si="515"/>
        <v>91.619434464527046</v>
      </c>
      <c r="EQ201" s="2">
        <f t="shared" si="516"/>
        <v>85.504999691342135</v>
      </c>
      <c r="ER201" s="2">
        <f t="shared" si="646"/>
        <v>85.669117871138212</v>
      </c>
      <c r="ES201" s="2">
        <f t="shared" si="646"/>
        <v>83.161551774439374</v>
      </c>
      <c r="ET201" s="2">
        <f t="shared" si="646"/>
        <v>82.848783122577359</v>
      </c>
      <c r="EU201" s="2">
        <f t="shared" si="646"/>
        <v>82.038921740812796</v>
      </c>
      <c r="EV201" s="2">
        <f t="shared" si="646"/>
        <v>81.999731108627785</v>
      </c>
      <c r="EW201" s="2">
        <f t="shared" si="646"/>
        <v>83.567097404587756</v>
      </c>
      <c r="EX201" s="2">
        <f t="shared" si="646"/>
        <v>84.725913699733141</v>
      </c>
      <c r="EY201" s="2">
        <f t="shared" si="646"/>
        <v>84.648165104284161</v>
      </c>
      <c r="EZ201" s="2">
        <f t="shared" si="646"/>
        <v>83.216198395823156</v>
      </c>
      <c r="FA201" s="2">
        <f t="shared" si="646"/>
        <v>82.800233951501383</v>
      </c>
      <c r="FB201" s="2">
        <f t="shared" si="646"/>
        <v>82.230141035033355</v>
      </c>
      <c r="FC201" s="2">
        <f t="shared" si="646"/>
        <v>84.179646868800276</v>
      </c>
      <c r="FD201" s="2">
        <f t="shared" si="646"/>
        <v>86.60622683252393</v>
      </c>
      <c r="FE201" s="2">
        <f t="shared" si="646"/>
        <v>90.30668942379674</v>
      </c>
      <c r="FG201" s="2">
        <f t="shared" si="518"/>
        <v>0.99999584159967458</v>
      </c>
      <c r="FH201" s="2">
        <f t="shared" si="647"/>
        <v>0.99999526234562952</v>
      </c>
      <c r="FI201" s="2">
        <f t="shared" si="647"/>
        <v>0.99999469509188965</v>
      </c>
      <c r="FJ201" s="2">
        <f t="shared" si="647"/>
        <v>0.99999479820901738</v>
      </c>
      <c r="FK201" s="2">
        <f t="shared" si="647"/>
        <v>0.99999497253908465</v>
      </c>
      <c r="FL201" s="2">
        <f t="shared" si="647"/>
        <v>0.99999475861043907</v>
      </c>
      <c r="FM201" s="2">
        <f t="shared" si="647"/>
        <v>0.99999402907975365</v>
      </c>
      <c r="FN201" s="2">
        <f t="shared" si="647"/>
        <v>0.9999946106788089</v>
      </c>
      <c r="FO201" s="2">
        <f t="shared" si="647"/>
        <v>0.99999442275481809</v>
      </c>
      <c r="FP201" s="2">
        <f t="shared" si="647"/>
        <v>0.99999450582626215</v>
      </c>
      <c r="FQ201" s="2">
        <f t="shared" si="647"/>
        <v>0.99999464633727675</v>
      </c>
      <c r="FR201" s="2">
        <f t="shared" si="647"/>
        <v>0.99999449417821873</v>
      </c>
      <c r="FS201" s="2">
        <f t="shared" si="647"/>
        <v>0.99999448727387463</v>
      </c>
      <c r="FT201" s="2">
        <f t="shared" si="647"/>
        <v>0.99999398621389057</v>
      </c>
      <c r="FU201" s="2">
        <f t="shared" si="647"/>
        <v>0.99999400109973913</v>
      </c>
      <c r="FW201" s="2">
        <f t="shared" si="536"/>
        <v>0.93596999974660722</v>
      </c>
      <c r="FX201" s="2">
        <f t="shared" si="588"/>
        <v>0.95410689544118843</v>
      </c>
      <c r="FY201" s="2">
        <f t="shared" si="589"/>
        <v>0.94629431675738795</v>
      </c>
      <c r="FZ201" s="2">
        <f t="shared" si="590"/>
        <v>0.94561532864544551</v>
      </c>
      <c r="GA201" s="2">
        <f t="shared" si="591"/>
        <v>0.9452751913626446</v>
      </c>
      <c r="GB201" s="2">
        <f t="shared" si="592"/>
        <v>0.95117059234270174</v>
      </c>
      <c r="GC201" s="2">
        <f t="shared" si="593"/>
        <v>0.94827455267008831</v>
      </c>
      <c r="GD201" s="2">
        <f t="shared" si="594"/>
        <v>0.95681999163798293</v>
      </c>
      <c r="GE201" s="2">
        <f t="shared" si="595"/>
        <v>0.95716655337822243</v>
      </c>
      <c r="GF201" s="2">
        <f t="shared" si="596"/>
        <v>0.95546480329595562</v>
      </c>
      <c r="GG201" s="2">
        <f t="shared" si="597"/>
        <v>0.95196848648949106</v>
      </c>
      <c r="GH201" s="2">
        <f t="shared" si="598"/>
        <v>0.94028751823354828</v>
      </c>
      <c r="GI201" s="2">
        <f t="shared" si="599"/>
        <v>0.93250940973166585</v>
      </c>
      <c r="GJ201" s="2">
        <f t="shared" si="600"/>
        <v>0.92268686088034346</v>
      </c>
      <c r="GK201" s="2">
        <f t="shared" si="601"/>
        <v>0.92838583863316615</v>
      </c>
      <c r="GM201" s="86">
        <f t="shared" si="537"/>
        <v>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3.7395855741594829E-75</v>
      </c>
      <c r="HT201" s="86">
        <f t="shared" si="630"/>
        <v>8.0883313662581084E-78</v>
      </c>
      <c r="HU201" s="86">
        <f t="shared" si="631"/>
        <v>5.4915554921331649E-96</v>
      </c>
      <c r="HV201" s="86">
        <f t="shared" si="632"/>
        <v>3.6953698325139116E-101</v>
      </c>
      <c r="HW201" s="86">
        <f t="shared" si="633"/>
        <v>7.1635167133907463E-97</v>
      </c>
      <c r="HX201" s="86">
        <f t="shared" si="634"/>
        <v>1.5914365151019492E-98</v>
      </c>
      <c r="HY201" s="86">
        <f t="shared" si="635"/>
        <v>5.0463396930044338E-119</v>
      </c>
      <c r="HZ201" s="86">
        <f t="shared" si="636"/>
        <v>5.0976934768972883E-115</v>
      </c>
      <c r="IA201" s="86">
        <f t="shared" si="637"/>
        <v>6.8789432793806068E-104</v>
      </c>
      <c r="IB201" s="86">
        <f t="shared" si="638"/>
        <v>2.8845201872995474E-110</v>
      </c>
      <c r="IC201" s="86">
        <f t="shared" si="639"/>
        <v>7.0144869877837743E-113</v>
      </c>
      <c r="ID201" s="86">
        <f t="shared" si="640"/>
        <v>1.5298559458409619E-97</v>
      </c>
      <c r="IE201" s="86">
        <f t="shared" si="641"/>
        <v>1.4158975956954067E-87</v>
      </c>
      <c r="IF201" s="86">
        <f t="shared" si="642"/>
        <v>2.4265699751578767E-65</v>
      </c>
      <c r="IG201" s="86">
        <f t="shared" si="643"/>
        <v>4.4831809741014237E-67</v>
      </c>
      <c r="II201" s="86">
        <f t="shared" si="540"/>
        <v>6.6558348889429395E-11</v>
      </c>
      <c r="IJ201" s="86">
        <f t="shared" si="541"/>
        <v>2.8354220028780824E-13</v>
      </c>
      <c r="IK201" s="86">
        <f t="shared" si="542"/>
        <v>7.5239144310499261E-15</v>
      </c>
      <c r="IL201" s="86">
        <f t="shared" si="543"/>
        <v>2.1729926851453781E-15</v>
      </c>
      <c r="IM201" s="86">
        <f t="shared" si="544"/>
        <v>1.4041899953125656E-14</v>
      </c>
      <c r="IN201" s="86">
        <f t="shared" si="545"/>
        <v>1.4055842924463039E-15</v>
      </c>
      <c r="IO201" s="86">
        <f t="shared" si="546"/>
        <v>5.7091698015715083E-18</v>
      </c>
      <c r="IP201" s="86">
        <f t="shared" si="547"/>
        <v>5.8035930969249193E-19</v>
      </c>
      <c r="IQ201" s="86">
        <f t="shared" si="548"/>
        <v>2.415217953581537E-17</v>
      </c>
      <c r="IR201" s="86">
        <f t="shared" si="549"/>
        <v>4.6723499695174174E-18</v>
      </c>
      <c r="IS201" s="86">
        <f t="shared" si="550"/>
        <v>8.4869575158693634E-18</v>
      </c>
      <c r="IT201" s="86">
        <f t="shared" si="551"/>
        <v>3.0584129199678771E-14</v>
      </c>
      <c r="IU201" s="86">
        <f t="shared" si="552"/>
        <v>2.8128932278949867E-12</v>
      </c>
      <c r="IV201" s="86">
        <f t="shared" si="553"/>
        <v>4.9795064980555296E-7</v>
      </c>
      <c r="IW201" s="86">
        <f t="shared" si="554"/>
        <v>1.3166968885430078E-2</v>
      </c>
      <c r="IY201" s="86">
        <f t="shared" si="555"/>
        <v>6.6558348889429395E-11</v>
      </c>
      <c r="IZ201" s="86">
        <f t="shared" si="556"/>
        <v>2.8354220028780824E-13</v>
      </c>
      <c r="JA201" s="86">
        <f t="shared" si="557"/>
        <v>7.5239144310499261E-15</v>
      </c>
      <c r="JB201" s="86">
        <f t="shared" si="558"/>
        <v>2.1729926851453781E-15</v>
      </c>
      <c r="JC201" s="86">
        <f t="shared" si="559"/>
        <v>1.4041899953125656E-14</v>
      </c>
      <c r="JD201" s="86">
        <f t="shared" si="560"/>
        <v>1.4055842924463039E-15</v>
      </c>
      <c r="JE201" s="86">
        <f t="shared" si="561"/>
        <v>5.7091698015715083E-18</v>
      </c>
      <c r="JF201" s="86">
        <f t="shared" si="562"/>
        <v>5.8035930969249193E-19</v>
      </c>
      <c r="JG201" s="86">
        <f t="shared" si="563"/>
        <v>2.415217953581537E-17</v>
      </c>
      <c r="JH201" s="86">
        <f t="shared" si="564"/>
        <v>4.6723499695174174E-18</v>
      </c>
      <c r="JI201" s="86">
        <f t="shared" si="565"/>
        <v>8.4869575158693634E-18</v>
      </c>
      <c r="JJ201" s="86">
        <f t="shared" si="566"/>
        <v>3.0584129199678771E-14</v>
      </c>
      <c r="JK201" s="86">
        <f t="shared" si="567"/>
        <v>2.8128932278949867E-12</v>
      </c>
      <c r="JL201" s="86">
        <f t="shared" si="568"/>
        <v>4.9795064980555296E-7</v>
      </c>
      <c r="JM201" s="86">
        <f t="shared" si="569"/>
        <v>1.3166968885430078E-2</v>
      </c>
    </row>
    <row r="202" spans="2:273" x14ac:dyDescent="0.25">
      <c r="B202" s="2">
        <v>175</v>
      </c>
      <c r="C202" s="37">
        <v>83.935000000000002</v>
      </c>
      <c r="D202" s="37">
        <v>87.903000000000006</v>
      </c>
      <c r="E202" s="37">
        <v>84.787000000000006</v>
      </c>
      <c r="F202" s="37">
        <v>83.376999999999995</v>
      </c>
      <c r="G202" s="37">
        <v>84.474999999999994</v>
      </c>
      <c r="H202" s="37">
        <v>83.966999999999999</v>
      </c>
      <c r="I202" s="37">
        <v>85.775999999999996</v>
      </c>
      <c r="J202" s="37">
        <v>85.474999999999994</v>
      </c>
      <c r="K202" s="37">
        <v>85.745999999999995</v>
      </c>
      <c r="L202" s="37">
        <v>83.897999999999996</v>
      </c>
      <c r="M202" s="37">
        <v>85.316999999999993</v>
      </c>
      <c r="N202" s="37">
        <v>81.492000000000004</v>
      </c>
      <c r="O202" s="37">
        <v>85.457999999999998</v>
      </c>
      <c r="P202" s="37">
        <v>87.933000000000007</v>
      </c>
      <c r="Q202" s="37">
        <v>88.582999999999998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>
        <f t="shared" si="454"/>
        <v>86.447147698545137</v>
      </c>
      <c r="AG202" s="4">
        <f t="shared" si="455"/>
        <v>90.286958649900015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1.4858523014548695</v>
      </c>
      <c r="AW202" s="4">
        <f t="shared" si="644"/>
        <v>-1.7039586499000166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>
        <f t="shared" si="583"/>
        <v>86.447147698545137</v>
      </c>
      <c r="BM202" s="2">
        <f t="shared" si="584"/>
        <v>90.286958649894004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>
        <f t="shared" si="498"/>
        <v>87.933000000000007</v>
      </c>
      <c r="DI202" s="2" t="str">
        <f t="shared" si="499"/>
        <v/>
      </c>
      <c r="DK202" s="2">
        <f t="shared" si="500"/>
        <v>122.89259325236168</v>
      </c>
      <c r="DL202" s="2">
        <f t="shared" si="645"/>
        <v>107.5001350174216</v>
      </c>
      <c r="DM202" s="2">
        <f t="shared" si="645"/>
        <v>115.78026895721634</v>
      </c>
      <c r="DN202" s="2">
        <f t="shared" si="645"/>
        <v>105.77729311740893</v>
      </c>
      <c r="DO202" s="2">
        <f t="shared" si="645"/>
        <v>111.89864853922748</v>
      </c>
      <c r="DP202" s="2">
        <f t="shared" si="645"/>
        <v>121.32203826683829</v>
      </c>
      <c r="DQ202" s="2">
        <f t="shared" si="645"/>
        <v>118.81906050420167</v>
      </c>
      <c r="DR202" s="2">
        <f t="shared" si="645"/>
        <v>118.64351820728291</v>
      </c>
      <c r="DS202" s="2">
        <f t="shared" si="645"/>
        <v>110.67759399399398</v>
      </c>
      <c r="DT202" s="2">
        <f t="shared" si="645"/>
        <v>109.46322308022303</v>
      </c>
      <c r="DU202" s="2">
        <f t="shared" si="645"/>
        <v>117.14820866580868</v>
      </c>
      <c r="DV202" s="2">
        <f t="shared" si="645"/>
        <v>111.04533333333333</v>
      </c>
      <c r="DW202" s="2">
        <f t="shared" si="645"/>
        <v>118.13335102308787</v>
      </c>
      <c r="DX202" s="2">
        <f t="shared" si="645"/>
        <v>136.6737233002292</v>
      </c>
      <c r="DY202" s="2">
        <f t="shared" si="645"/>
        <v>123.16312701612907</v>
      </c>
      <c r="EA202" s="2">
        <f t="shared" si="440"/>
        <v>84.551439440699511</v>
      </c>
      <c r="EB202" s="2">
        <f t="shared" si="502"/>
        <v>83.281474240990804</v>
      </c>
      <c r="EC202" s="2">
        <f t="shared" si="503"/>
        <v>81.259845384075874</v>
      </c>
      <c r="ED202" s="2">
        <f t="shared" si="504"/>
        <v>79.756388557991713</v>
      </c>
      <c r="EE202" s="2">
        <f t="shared" si="505"/>
        <v>80.33106291872889</v>
      </c>
      <c r="EF202" s="2">
        <f t="shared" si="506"/>
        <v>81.179903795233855</v>
      </c>
      <c r="EG202" s="2">
        <f t="shared" si="507"/>
        <v>83.904286984476755</v>
      </c>
      <c r="EH202" s="2">
        <f t="shared" si="508"/>
        <v>84.48773381119392</v>
      </c>
      <c r="EI202" s="2">
        <f t="shared" si="509"/>
        <v>84.918202074789292</v>
      </c>
      <c r="EJ202" s="2">
        <f t="shared" si="510"/>
        <v>82.694149270368001</v>
      </c>
      <c r="EK202" s="2">
        <f t="shared" si="511"/>
        <v>82.146025232884142</v>
      </c>
      <c r="EL202" s="2">
        <f t="shared" si="512"/>
        <v>81.498624801123086</v>
      </c>
      <c r="EM202" s="2">
        <f t="shared" si="513"/>
        <v>84.883349171067579</v>
      </c>
      <c r="EN202" s="2">
        <f t="shared" si="514"/>
        <v>85.94686719129507</v>
      </c>
      <c r="EO202" s="2">
        <f t="shared" si="515"/>
        <v>91.528912098965506</v>
      </c>
      <c r="EQ202" s="2">
        <f t="shared" si="516"/>
        <v>85.370317866145371</v>
      </c>
      <c r="ER202" s="2">
        <f t="shared" si="646"/>
        <v>85.529731937360012</v>
      </c>
      <c r="ES202" s="2">
        <f t="shared" si="646"/>
        <v>83.012459821467459</v>
      </c>
      <c r="ET202" s="2">
        <f t="shared" si="646"/>
        <v>82.728033242858046</v>
      </c>
      <c r="EU202" s="2">
        <f t="shared" si="646"/>
        <v>81.903703268592068</v>
      </c>
      <c r="EV202" s="2">
        <f t="shared" si="646"/>
        <v>81.850705845632135</v>
      </c>
      <c r="EW202" s="2">
        <f t="shared" si="646"/>
        <v>83.435173136588872</v>
      </c>
      <c r="EX202" s="2">
        <f t="shared" si="646"/>
        <v>84.599838828790524</v>
      </c>
      <c r="EY202" s="2">
        <f t="shared" si="646"/>
        <v>84.535741833472059</v>
      </c>
      <c r="EZ202" s="2">
        <f t="shared" si="646"/>
        <v>83.07765001565582</v>
      </c>
      <c r="FA202" s="2">
        <f t="shared" si="646"/>
        <v>82.674085241338247</v>
      </c>
      <c r="FB202" s="2">
        <f t="shared" si="646"/>
        <v>82.104645825115057</v>
      </c>
      <c r="FC202" s="2">
        <f t="shared" si="646"/>
        <v>84.050306130626083</v>
      </c>
      <c r="FD202" s="2">
        <f t="shared" si="646"/>
        <v>86.485078945499993</v>
      </c>
      <c r="FE202" s="2">
        <f t="shared" si="646"/>
        <v>90.199400708305021</v>
      </c>
      <c r="FG202" s="2">
        <f t="shared" si="518"/>
        <v>0.99999620749244122</v>
      </c>
      <c r="FH202" s="2">
        <f t="shared" si="647"/>
        <v>0.99999567920605981</v>
      </c>
      <c r="FI202" s="2">
        <f t="shared" si="647"/>
        <v>0.99999516186404325</v>
      </c>
      <c r="FJ202" s="2">
        <f t="shared" si="647"/>
        <v>0.99999525590806848</v>
      </c>
      <c r="FK202" s="2">
        <f t="shared" si="647"/>
        <v>0.99999541489912247</v>
      </c>
      <c r="FL202" s="2">
        <f t="shared" si="647"/>
        <v>0.99999521979370254</v>
      </c>
      <c r="FM202" s="2">
        <f t="shared" si="647"/>
        <v>0.99999455445315344</v>
      </c>
      <c r="FN202" s="2">
        <f t="shared" si="647"/>
        <v>0.99999508487832611</v>
      </c>
      <c r="FO202" s="2">
        <f t="shared" si="647"/>
        <v>0.99999491348944425</v>
      </c>
      <c r="FP202" s="2">
        <f t="shared" si="647"/>
        <v>0.99999498925157548</v>
      </c>
      <c r="FQ202" s="2">
        <f t="shared" si="647"/>
        <v>0.99999511739926605</v>
      </c>
      <c r="FR202" s="2">
        <f t="shared" si="647"/>
        <v>0.99999497862842324</v>
      </c>
      <c r="FS202" s="2">
        <f t="shared" si="647"/>
        <v>0.99999497233158052</v>
      </c>
      <c r="FT202" s="2">
        <f t="shared" si="647"/>
        <v>0.99999451535898043</v>
      </c>
      <c r="FU202" s="2">
        <f t="shared" si="647"/>
        <v>0.99999452893505003</v>
      </c>
      <c r="FW202" s="2">
        <f t="shared" si="536"/>
        <v>0.94127308143829336</v>
      </c>
      <c r="FX202" s="2">
        <f t="shared" si="588"/>
        <v>0.95797529139347259</v>
      </c>
      <c r="FY202" s="2">
        <f t="shared" si="589"/>
        <v>0.95078727914999273</v>
      </c>
      <c r="FZ202" s="2">
        <f t="shared" si="590"/>
        <v>0.95016210285518354</v>
      </c>
      <c r="GA202" s="2">
        <f t="shared" si="591"/>
        <v>0.94984889423918839</v>
      </c>
      <c r="GB202" s="2">
        <f t="shared" si="592"/>
        <v>0.95527489135980781</v>
      </c>
      <c r="GC202" s="2">
        <f t="shared" si="593"/>
        <v>0.95261014693600166</v>
      </c>
      <c r="GD202" s="2">
        <f t="shared" si="594"/>
        <v>0.96046917198188253</v>
      </c>
      <c r="GE202" s="2">
        <f t="shared" si="595"/>
        <v>0.96078764577496956</v>
      </c>
      <c r="GF202" s="2">
        <f t="shared" si="596"/>
        <v>0.95922363099909547</v>
      </c>
      <c r="GG202" s="2">
        <f t="shared" si="597"/>
        <v>0.95600882121586894</v>
      </c>
      <c r="GH202" s="2">
        <f t="shared" si="598"/>
        <v>0.9452539307359461</v>
      </c>
      <c r="GI202" s="2">
        <f t="shared" si="599"/>
        <v>0.93808014273950879</v>
      </c>
      <c r="GJ202" s="2">
        <f t="shared" si="600"/>
        <v>0.92900663121505855</v>
      </c>
      <c r="GK202" s="2">
        <f t="shared" si="601"/>
        <v>0.93427294466344257</v>
      </c>
      <c r="GM202" s="86">
        <f t="shared" si="537"/>
        <v>0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0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9.4532770580595887E-78</v>
      </c>
      <c r="HT202" s="86">
        <f t="shared" si="630"/>
        <v>1.9707081399194604E-80</v>
      </c>
      <c r="HU202" s="86">
        <f t="shared" si="631"/>
        <v>2.9157373679861594E-99</v>
      </c>
      <c r="HV202" s="86">
        <f t="shared" si="632"/>
        <v>1.3213738604571947E-104</v>
      </c>
      <c r="HW202" s="86">
        <f t="shared" si="633"/>
        <v>3.7668378005093865E-100</v>
      </c>
      <c r="HX202" s="86">
        <f t="shared" si="634"/>
        <v>8.1173779354835744E-102</v>
      </c>
      <c r="HY202" s="86">
        <f t="shared" si="635"/>
        <v>5.0240701936277521E-123</v>
      </c>
      <c r="HZ202" s="86">
        <f t="shared" si="636"/>
        <v>8.0410598467209396E-119</v>
      </c>
      <c r="IA202" s="86">
        <f t="shared" si="637"/>
        <v>2.5590392402138743E-107</v>
      </c>
      <c r="IB202" s="86">
        <f t="shared" si="638"/>
        <v>6.2847175398827E-114</v>
      </c>
      <c r="IC202" s="86">
        <f t="shared" si="639"/>
        <v>1.1801286991878019E-116</v>
      </c>
      <c r="ID202" s="86">
        <f t="shared" si="640"/>
        <v>6.7196961611712402E-101</v>
      </c>
      <c r="IE202" s="86">
        <f t="shared" si="641"/>
        <v>1.2062226484742827E-90</v>
      </c>
      <c r="IF202" s="86">
        <f t="shared" si="642"/>
        <v>1.1497108031311857E-67</v>
      </c>
      <c r="IG202" s="86">
        <f t="shared" si="643"/>
        <v>1.7937722779464301E-69</v>
      </c>
      <c r="II202" s="86">
        <f t="shared" si="540"/>
        <v>1.4543677474399795E-11</v>
      </c>
      <c r="IJ202" s="86">
        <f t="shared" si="541"/>
        <v>5.3278602369558199E-14</v>
      </c>
      <c r="IK202" s="86">
        <f t="shared" si="542"/>
        <v>1.015601458563469E-15</v>
      </c>
      <c r="IL202" s="86">
        <f t="shared" si="543"/>
        <v>2.6816969663781574E-16</v>
      </c>
      <c r="IM202" s="86">
        <f t="shared" si="544"/>
        <v>1.9456811360681712E-15</v>
      </c>
      <c r="IN202" s="86">
        <f t="shared" si="545"/>
        <v>1.8312361796276459E-16</v>
      </c>
      <c r="IO202" s="86">
        <f t="shared" si="546"/>
        <v>5.0230540336225412E-19</v>
      </c>
      <c r="IP202" s="86">
        <f t="shared" si="547"/>
        <v>5.1810561157295274E-20</v>
      </c>
      <c r="IQ202" s="86">
        <f t="shared" si="548"/>
        <v>2.7088347410468665E-18</v>
      </c>
      <c r="IR202" s="86">
        <f t="shared" si="549"/>
        <v>4.608956932158469E-19</v>
      </c>
      <c r="IS202" s="86">
        <f t="shared" si="550"/>
        <v>8.1613668197712465E-19</v>
      </c>
      <c r="IT202" s="86">
        <f t="shared" si="551"/>
        <v>4.1733077249981174E-15</v>
      </c>
      <c r="IU202" s="86">
        <f t="shared" si="552"/>
        <v>4.7652713409518349E-13</v>
      </c>
      <c r="IV202" s="86">
        <f t="shared" si="553"/>
        <v>1.8496818492055863E-7</v>
      </c>
      <c r="IW202" s="86">
        <f t="shared" si="554"/>
        <v>1.0218594330550659E-2</v>
      </c>
      <c r="IY202" s="86">
        <f t="shared" si="555"/>
        <v>1.4543677474399795E-11</v>
      </c>
      <c r="IZ202" s="86">
        <f t="shared" si="556"/>
        <v>5.3278602369558199E-14</v>
      </c>
      <c r="JA202" s="86">
        <f t="shared" si="557"/>
        <v>1.015601458563469E-15</v>
      </c>
      <c r="JB202" s="86">
        <f t="shared" si="558"/>
        <v>2.6816969663781574E-16</v>
      </c>
      <c r="JC202" s="86">
        <f t="shared" si="559"/>
        <v>1.9456811360681712E-15</v>
      </c>
      <c r="JD202" s="86">
        <f t="shared" si="560"/>
        <v>1.8312361796276459E-16</v>
      </c>
      <c r="JE202" s="86">
        <f t="shared" si="561"/>
        <v>5.0230540336225412E-19</v>
      </c>
      <c r="JF202" s="86">
        <f t="shared" si="562"/>
        <v>5.1810561157295274E-20</v>
      </c>
      <c r="JG202" s="86">
        <f t="shared" si="563"/>
        <v>2.7088347410468665E-18</v>
      </c>
      <c r="JH202" s="86">
        <f t="shared" si="564"/>
        <v>4.608956932158469E-19</v>
      </c>
      <c r="JI202" s="86">
        <f t="shared" si="565"/>
        <v>8.1613668197712465E-19</v>
      </c>
      <c r="JJ202" s="86">
        <f t="shared" si="566"/>
        <v>4.1733077249981174E-15</v>
      </c>
      <c r="JK202" s="86">
        <f t="shared" si="567"/>
        <v>4.7652713409518349E-13</v>
      </c>
      <c r="JL202" s="86">
        <f t="shared" si="568"/>
        <v>1.8496818492055863E-7</v>
      </c>
      <c r="JM202" s="86">
        <f t="shared" si="569"/>
        <v>1.0218594330550659E-2</v>
      </c>
    </row>
    <row r="203" spans="2:273" x14ac:dyDescent="0.25">
      <c r="B203" s="2">
        <v>176</v>
      </c>
      <c r="C203" s="37">
        <v>86.887</v>
      </c>
      <c r="D203" s="37">
        <v>85.725999999999999</v>
      </c>
      <c r="E203" s="37">
        <v>84.474999999999994</v>
      </c>
      <c r="F203" s="37">
        <v>81.885000000000005</v>
      </c>
      <c r="G203" s="37">
        <v>82.328000000000003</v>
      </c>
      <c r="H203" s="37">
        <v>82.783000000000001</v>
      </c>
      <c r="I203" s="37">
        <v>86.379000000000005</v>
      </c>
      <c r="J203" s="37">
        <v>86.965999999999994</v>
      </c>
      <c r="K203" s="37">
        <v>84.745999999999995</v>
      </c>
      <c r="L203" s="37">
        <v>84.864000000000004</v>
      </c>
      <c r="M203" s="37">
        <v>83.783000000000001</v>
      </c>
      <c r="N203" s="37">
        <v>83.763000000000005</v>
      </c>
      <c r="O203" s="37">
        <v>81.813999999999993</v>
      </c>
      <c r="P203" s="37">
        <v>87.516999999999996</v>
      </c>
      <c r="Q203" s="37">
        <v>90.65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>
        <f t="shared" si="454"/>
        <v>86.328657392427772</v>
      </c>
      <c r="AG203" s="4">
        <f t="shared" si="455"/>
        <v>90.173441265314281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1.1883426075722241</v>
      </c>
      <c r="AW203" s="4">
        <f t="shared" si="648"/>
        <v>0.47655873468572452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>
        <f t="shared" si="583"/>
        <v>86.328657392427772</v>
      </c>
      <c r="BM203" s="2">
        <f t="shared" si="584"/>
        <v>90.1734412653135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>
        <f t="shared" si="498"/>
        <v>87.516999999999996</v>
      </c>
      <c r="DI203" s="2">
        <f t="shared" si="499"/>
        <v>90.65</v>
      </c>
      <c r="DK203" s="2">
        <f t="shared" si="500"/>
        <v>122.97147361673414</v>
      </c>
      <c r="DL203" s="2">
        <f t="shared" ref="DL203:DY218" si="649">BP$228*$B203+BP$229</f>
        <v>107.50326271777003</v>
      </c>
      <c r="DM203" s="2">
        <f t="shared" si="649"/>
        <v>115.86268814968817</v>
      </c>
      <c r="DN203" s="2">
        <f t="shared" si="649"/>
        <v>105.80955546558707</v>
      </c>
      <c r="DO203" s="2">
        <f t="shared" si="649"/>
        <v>111.97121216763321</v>
      </c>
      <c r="DP203" s="2">
        <f t="shared" si="649"/>
        <v>121.4439167739168</v>
      </c>
      <c r="DQ203" s="2">
        <f t="shared" si="649"/>
        <v>118.92535462184873</v>
      </c>
      <c r="DR203" s="2">
        <f t="shared" si="649"/>
        <v>118.74710196078431</v>
      </c>
      <c r="DS203" s="2">
        <f t="shared" si="649"/>
        <v>110.73356619476618</v>
      </c>
      <c r="DT203" s="2">
        <f t="shared" si="649"/>
        <v>109.51225847275843</v>
      </c>
      <c r="DU203" s="2">
        <f t="shared" si="649"/>
        <v>117.25341613041616</v>
      </c>
      <c r="DV203" s="2">
        <f t="shared" si="649"/>
        <v>111.11737908961592</v>
      </c>
      <c r="DW203" s="2">
        <f t="shared" si="649"/>
        <v>118.2509319400372</v>
      </c>
      <c r="DX203" s="2">
        <f t="shared" si="649"/>
        <v>136.89493903743318</v>
      </c>
      <c r="DY203" s="2">
        <f t="shared" si="649"/>
        <v>123.27538544721412</v>
      </c>
      <c r="EA203" s="2">
        <f t="shared" si="440"/>
        <v>84.40507433877471</v>
      </c>
      <c r="EB203" s="2">
        <f t="shared" si="502"/>
        <v>83.111438032166504</v>
      </c>
      <c r="EC203" s="2">
        <f t="shared" si="503"/>
        <v>81.08604964083851</v>
      </c>
      <c r="ED203" s="2">
        <f t="shared" si="504"/>
        <v>79.594216430444845</v>
      </c>
      <c r="EE203" s="2">
        <f t="shared" si="505"/>
        <v>80.174175468585318</v>
      </c>
      <c r="EF203" s="2">
        <f t="shared" si="506"/>
        <v>81.021606354810217</v>
      </c>
      <c r="EG203" s="2">
        <f t="shared" si="507"/>
        <v>83.778942328344868</v>
      </c>
      <c r="EH203" s="2">
        <f t="shared" si="508"/>
        <v>84.359762612724325</v>
      </c>
      <c r="EI203" s="2">
        <f t="shared" si="509"/>
        <v>84.811045112467937</v>
      </c>
      <c r="EJ203" s="2">
        <f t="shared" si="510"/>
        <v>82.549873116716583</v>
      </c>
      <c r="EK203" s="2">
        <f t="shared" si="511"/>
        <v>82.012593515420093</v>
      </c>
      <c r="EL203" s="2">
        <f t="shared" si="512"/>
        <v>81.364493535664167</v>
      </c>
      <c r="EM203" s="2">
        <f t="shared" si="513"/>
        <v>84.766000467945716</v>
      </c>
      <c r="EN203" s="2">
        <f t="shared" si="514"/>
        <v>85.818618284270883</v>
      </c>
      <c r="EO203" s="2">
        <f t="shared" si="515"/>
        <v>91.438389733403966</v>
      </c>
      <c r="EQ203" s="2">
        <f t="shared" si="516"/>
        <v>85.235636040948606</v>
      </c>
      <c r="ER203" s="2">
        <f t="shared" ref="ER203:FE218" si="650">CV$228*$B203+CV$229</f>
        <v>85.390346003581811</v>
      </c>
      <c r="ES203" s="2">
        <f t="shared" si="650"/>
        <v>82.863367868495544</v>
      </c>
      <c r="ET203" s="2">
        <f t="shared" si="650"/>
        <v>82.607283363138734</v>
      </c>
      <c r="EU203" s="2">
        <f t="shared" si="650"/>
        <v>81.768484796371339</v>
      </c>
      <c r="EV203" s="2">
        <f t="shared" si="650"/>
        <v>81.701680582636484</v>
      </c>
      <c r="EW203" s="2">
        <f t="shared" si="650"/>
        <v>83.303248868589989</v>
      </c>
      <c r="EX203" s="2">
        <f t="shared" si="650"/>
        <v>84.473763957847893</v>
      </c>
      <c r="EY203" s="2">
        <f t="shared" si="650"/>
        <v>84.423318562659958</v>
      </c>
      <c r="EZ203" s="2">
        <f t="shared" si="650"/>
        <v>82.939101635488484</v>
      </c>
      <c r="FA203" s="2">
        <f t="shared" si="650"/>
        <v>82.547936531175111</v>
      </c>
      <c r="FB203" s="2">
        <f t="shared" si="650"/>
        <v>81.979150615196772</v>
      </c>
      <c r="FC203" s="2">
        <f t="shared" si="650"/>
        <v>83.920965392451876</v>
      </c>
      <c r="FD203" s="2">
        <f t="shared" si="650"/>
        <v>86.363931058476041</v>
      </c>
      <c r="FE203" s="2">
        <f t="shared" si="650"/>
        <v>90.092111992813301</v>
      </c>
      <c r="FG203" s="2">
        <f t="shared" si="518"/>
        <v>0.9999965411908438</v>
      </c>
      <c r="FH203" s="2">
        <f t="shared" ref="FH203:FU218" si="651">POWER(10,($B203-D$231)/D$229)/(1+POWER(10,($B203-D$231)/D$229))</f>
        <v>0.99999605938759384</v>
      </c>
      <c r="FI203" s="2">
        <f t="shared" si="651"/>
        <v>0.99999558756568685</v>
      </c>
      <c r="FJ203" s="2">
        <f t="shared" si="651"/>
        <v>0.99999567333492945</v>
      </c>
      <c r="FK203" s="2">
        <f t="shared" si="651"/>
        <v>0.99999581833661311</v>
      </c>
      <c r="FL203" s="2">
        <f t="shared" si="651"/>
        <v>0.99999564039820865</v>
      </c>
      <c r="FM203" s="2">
        <f t="shared" si="651"/>
        <v>0.99999503359987008</v>
      </c>
      <c r="FN203" s="2">
        <f t="shared" si="651"/>
        <v>0.99999551735381809</v>
      </c>
      <c r="FO203" s="2">
        <f t="shared" si="651"/>
        <v>0.99999536104516251</v>
      </c>
      <c r="FP203" s="2">
        <f t="shared" si="651"/>
        <v>0.9999954301411087</v>
      </c>
      <c r="FQ203" s="2">
        <f t="shared" si="651"/>
        <v>0.99999554701329341</v>
      </c>
      <c r="FR203" s="2">
        <f t="shared" si="651"/>
        <v>0.9999954204526702</v>
      </c>
      <c r="FS203" s="2">
        <f t="shared" si="651"/>
        <v>0.9999954147098763</v>
      </c>
      <c r="FT203" s="2">
        <f t="shared" si="651"/>
        <v>0.99999499794552626</v>
      </c>
      <c r="FU203" s="2">
        <f t="shared" si="651"/>
        <v>0.99999501032706084</v>
      </c>
      <c r="FW203" s="2">
        <f t="shared" si="536"/>
        <v>0.94616221599101835</v>
      </c>
      <c r="FX203" s="2">
        <f t="shared" si="588"/>
        <v>0.96153076180336394</v>
      </c>
      <c r="FY203" s="2">
        <f t="shared" si="589"/>
        <v>0.9549222701960608</v>
      </c>
      <c r="FZ203" s="2">
        <f t="shared" si="590"/>
        <v>0.9543471007396096</v>
      </c>
      <c r="GA203" s="2">
        <f t="shared" si="591"/>
        <v>0.95405892127527248</v>
      </c>
      <c r="GB203" s="2">
        <f t="shared" si="592"/>
        <v>0.95904906088375741</v>
      </c>
      <c r="GC203" s="2">
        <f t="shared" si="593"/>
        <v>0.95659896698940283</v>
      </c>
      <c r="GD203" s="2">
        <f t="shared" si="594"/>
        <v>0.96382161765667695</v>
      </c>
      <c r="GE203" s="2">
        <f t="shared" si="595"/>
        <v>0.96411409212096855</v>
      </c>
      <c r="GF203" s="2">
        <f t="shared" si="596"/>
        <v>0.96267760125020907</v>
      </c>
      <c r="GG203" s="2">
        <f t="shared" si="597"/>
        <v>0.95972366862815017</v>
      </c>
      <c r="GH203" s="2">
        <f t="shared" si="598"/>
        <v>0.94982931619063071</v>
      </c>
      <c r="GI203" s="2">
        <f t="shared" si="599"/>
        <v>0.94321906076336892</v>
      </c>
      <c r="GJ203" s="2">
        <f t="shared" si="600"/>
        <v>0.93484628589752106</v>
      </c>
      <c r="GK203" s="2">
        <f t="shared" si="601"/>
        <v>0.93970752552990389</v>
      </c>
      <c r="GM203" s="86">
        <f t="shared" si="537"/>
        <v>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0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2.1546108125511994E-80</v>
      </c>
      <c r="HT203" s="86">
        <f t="shared" si="630"/>
        <v>4.3393060080496705E-83</v>
      </c>
      <c r="HU203" s="86">
        <f t="shared" si="631"/>
        <v>1.3614683201191869E-102</v>
      </c>
      <c r="HV203" s="86">
        <f t="shared" si="632"/>
        <v>4.1285242561084729E-108</v>
      </c>
      <c r="HW203" s="86">
        <f t="shared" si="633"/>
        <v>1.7434143549034656E-103</v>
      </c>
      <c r="HX203" s="86">
        <f t="shared" si="634"/>
        <v>3.648425169147035E-105</v>
      </c>
      <c r="HY203" s="86">
        <f t="shared" si="635"/>
        <v>4.2865375818682548E-127</v>
      </c>
      <c r="HZ203" s="86">
        <f t="shared" si="636"/>
        <v>1.0980049409486577E-122</v>
      </c>
      <c r="IA203" s="86">
        <f t="shared" si="637"/>
        <v>8.3585426872564832E-111</v>
      </c>
      <c r="IB203" s="86">
        <f t="shared" si="638"/>
        <v>1.1908491603496307E-117</v>
      </c>
      <c r="IC203" s="86">
        <f t="shared" si="639"/>
        <v>1.7177578633285824E-120</v>
      </c>
      <c r="ID203" s="86">
        <f t="shared" si="640"/>
        <v>2.5844559577201028E-104</v>
      </c>
      <c r="IE203" s="86">
        <f t="shared" si="641"/>
        <v>9.07935261171148E-94</v>
      </c>
      <c r="IF203" s="86">
        <f t="shared" si="642"/>
        <v>4.9507947285487157E-70</v>
      </c>
      <c r="IG203" s="86">
        <f t="shared" si="643"/>
        <v>6.5004167190552244E-72</v>
      </c>
      <c r="II203" s="86">
        <f t="shared" si="540"/>
        <v>3.0251529150338218E-12</v>
      </c>
      <c r="IJ203" s="86">
        <f t="shared" si="541"/>
        <v>9.5388677937036766E-15</v>
      </c>
      <c r="IK203" s="86">
        <f t="shared" si="542"/>
        <v>1.2892282736843204E-16</v>
      </c>
      <c r="IL203" s="86">
        <f t="shared" si="543"/>
        <v>3.1026720602945576E-17</v>
      </c>
      <c r="IM203" s="86">
        <f t="shared" si="544"/>
        <v>2.53645745993013E-16</v>
      </c>
      <c r="IN203" s="86">
        <f t="shared" si="545"/>
        <v>2.2457045424769012E-17</v>
      </c>
      <c r="IO203" s="86">
        <f t="shared" si="546"/>
        <v>4.1044130774740099E-20</v>
      </c>
      <c r="IP203" s="86">
        <f t="shared" si="547"/>
        <v>4.3162481032618557E-21</v>
      </c>
      <c r="IQ203" s="86">
        <f t="shared" si="548"/>
        <v>2.8546052847606996E-19</v>
      </c>
      <c r="IR203" s="86">
        <f t="shared" si="549"/>
        <v>4.2521962866154714E-20</v>
      </c>
      <c r="IS203" s="86">
        <f t="shared" si="550"/>
        <v>7.3221825026243775E-20</v>
      </c>
      <c r="IT203" s="86">
        <f t="shared" si="551"/>
        <v>5.344508320102283E-16</v>
      </c>
      <c r="IU203" s="86">
        <f t="shared" si="552"/>
        <v>7.6100885925448432E-14</v>
      </c>
      <c r="IV203" s="86">
        <f t="shared" si="553"/>
        <v>6.6423966369068715E-8</v>
      </c>
      <c r="IW203" s="86">
        <f t="shared" si="554"/>
        <v>7.8730696520796974E-3</v>
      </c>
      <c r="IY203" s="86">
        <f t="shared" si="555"/>
        <v>3.0251529150338218E-12</v>
      </c>
      <c r="IZ203" s="86">
        <f t="shared" si="556"/>
        <v>9.5388677937036766E-15</v>
      </c>
      <c r="JA203" s="86">
        <f t="shared" si="557"/>
        <v>1.2892282736843204E-16</v>
      </c>
      <c r="JB203" s="86">
        <f t="shared" si="558"/>
        <v>3.1026720602945576E-17</v>
      </c>
      <c r="JC203" s="86">
        <f t="shared" si="559"/>
        <v>2.53645745993013E-16</v>
      </c>
      <c r="JD203" s="86">
        <f t="shared" si="560"/>
        <v>2.2457045424769012E-17</v>
      </c>
      <c r="JE203" s="86">
        <f t="shared" si="561"/>
        <v>4.1044130774740099E-20</v>
      </c>
      <c r="JF203" s="86">
        <f t="shared" si="562"/>
        <v>4.3162481032618557E-21</v>
      </c>
      <c r="JG203" s="86">
        <f t="shared" si="563"/>
        <v>2.8546052847606996E-19</v>
      </c>
      <c r="JH203" s="86">
        <f t="shared" si="564"/>
        <v>4.2521962866154714E-20</v>
      </c>
      <c r="JI203" s="86">
        <f t="shared" si="565"/>
        <v>7.3221825026243775E-20</v>
      </c>
      <c r="JJ203" s="86">
        <f t="shared" si="566"/>
        <v>5.344508320102283E-16</v>
      </c>
      <c r="JK203" s="86">
        <f t="shared" si="567"/>
        <v>7.6100885925448432E-14</v>
      </c>
      <c r="JL203" s="86">
        <f t="shared" si="568"/>
        <v>6.6423966369068715E-8</v>
      </c>
      <c r="JM203" s="86">
        <f t="shared" si="569"/>
        <v>7.8730696520796974E-3</v>
      </c>
    </row>
    <row r="204" spans="2:273" x14ac:dyDescent="0.25">
      <c r="B204" s="2">
        <v>177</v>
      </c>
      <c r="C204" s="37">
        <v>87.435000000000002</v>
      </c>
      <c r="D204" s="37">
        <v>85.918999999999997</v>
      </c>
      <c r="E204" s="37">
        <v>84.311000000000007</v>
      </c>
      <c r="F204" s="37">
        <v>84.983999999999995</v>
      </c>
      <c r="G204" s="37">
        <v>84.525000000000006</v>
      </c>
      <c r="H204" s="37">
        <v>81.816999999999993</v>
      </c>
      <c r="I204" s="37">
        <v>83.965999999999994</v>
      </c>
      <c r="J204" s="37">
        <v>85.525000000000006</v>
      </c>
      <c r="K204" s="37">
        <v>83.745999999999995</v>
      </c>
      <c r="L204" s="37">
        <v>82.593000000000004</v>
      </c>
      <c r="M204" s="37">
        <v>81.632999999999996</v>
      </c>
      <c r="N204" s="37">
        <v>82.168999999999997</v>
      </c>
      <c r="O204" s="37">
        <v>83.983000000000004</v>
      </c>
      <c r="P204" s="37">
        <v>86.95</v>
      </c>
      <c r="Q204" s="37">
        <v>88.483000000000004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>
        <f t="shared" si="454"/>
        <v>86.210003586650927</v>
      </c>
      <c r="AG204" s="4">
        <f t="shared" si="455"/>
        <v>90.060319054036043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0.73999641334907551</v>
      </c>
      <c r="AW204" s="4">
        <f t="shared" si="648"/>
        <v>-1.5773190540360389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>
        <f t="shared" si="583"/>
        <v>86.210003586650927</v>
      </c>
      <c r="BM204" s="2">
        <f t="shared" si="584"/>
        <v>90.060319054035944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>
        <f t="shared" si="498"/>
        <v>86.95</v>
      </c>
      <c r="DI204" s="2">
        <f t="shared" si="499"/>
        <v>88.483000000000004</v>
      </c>
      <c r="DK204" s="2">
        <f t="shared" si="500"/>
        <v>123.05035398110661</v>
      </c>
      <c r="DL204" s="2">
        <f t="shared" si="649"/>
        <v>107.50639041811846</v>
      </c>
      <c r="DM204" s="2">
        <f t="shared" si="649"/>
        <v>115.94510734215999</v>
      </c>
      <c r="DN204" s="2">
        <f t="shared" si="649"/>
        <v>105.8418178137652</v>
      </c>
      <c r="DO204" s="2">
        <f t="shared" si="649"/>
        <v>112.04377579603896</v>
      </c>
      <c r="DP204" s="2">
        <f t="shared" si="649"/>
        <v>121.5657952809953</v>
      </c>
      <c r="DQ204" s="2">
        <f t="shared" si="649"/>
        <v>119.03164873949578</v>
      </c>
      <c r="DR204" s="2">
        <f t="shared" si="649"/>
        <v>118.8506857142857</v>
      </c>
      <c r="DS204" s="2">
        <f t="shared" si="649"/>
        <v>110.78953839553839</v>
      </c>
      <c r="DT204" s="2">
        <f t="shared" si="649"/>
        <v>109.56129386529382</v>
      </c>
      <c r="DU204" s="2">
        <f t="shared" si="649"/>
        <v>117.35862359502362</v>
      </c>
      <c r="DV204" s="2">
        <f t="shared" si="649"/>
        <v>111.18942484589851</v>
      </c>
      <c r="DW204" s="2">
        <f t="shared" si="649"/>
        <v>118.36851285698654</v>
      </c>
      <c r="DX204" s="2">
        <f t="shared" si="649"/>
        <v>137.11615477463715</v>
      </c>
      <c r="DY204" s="2">
        <f t="shared" si="649"/>
        <v>123.38764387829916</v>
      </c>
      <c r="EA204" s="2">
        <f t="shared" si="440"/>
        <v>84.258709236849924</v>
      </c>
      <c r="EB204" s="2">
        <f t="shared" si="502"/>
        <v>82.941401823342218</v>
      </c>
      <c r="EC204" s="2">
        <f t="shared" si="503"/>
        <v>80.912253897601147</v>
      </c>
      <c r="ED204" s="2">
        <f t="shared" si="504"/>
        <v>79.432044302897978</v>
      </c>
      <c r="EE204" s="2">
        <f t="shared" si="505"/>
        <v>80.017288018441747</v>
      </c>
      <c r="EF204" s="2">
        <f t="shared" si="506"/>
        <v>80.86330891438655</v>
      </c>
      <c r="EG204" s="2">
        <f t="shared" si="507"/>
        <v>83.653597672212982</v>
      </c>
      <c r="EH204" s="2">
        <f t="shared" si="508"/>
        <v>84.231791414254744</v>
      </c>
      <c r="EI204" s="2">
        <f t="shared" si="509"/>
        <v>84.703888150146582</v>
      </c>
      <c r="EJ204" s="2">
        <f t="shared" si="510"/>
        <v>82.405596963065165</v>
      </c>
      <c r="EK204" s="2">
        <f t="shared" si="511"/>
        <v>81.879161797956044</v>
      </c>
      <c r="EL204" s="2">
        <f t="shared" si="512"/>
        <v>81.230362270205248</v>
      </c>
      <c r="EM204" s="2">
        <f t="shared" si="513"/>
        <v>84.648651764823853</v>
      </c>
      <c r="EN204" s="2">
        <f t="shared" si="514"/>
        <v>85.690369377246682</v>
      </c>
      <c r="EO204" s="2">
        <f t="shared" si="515"/>
        <v>91.347867367842426</v>
      </c>
      <c r="EQ204" s="2">
        <f t="shared" si="516"/>
        <v>85.100954215751841</v>
      </c>
      <c r="ER204" s="2">
        <f t="shared" si="650"/>
        <v>85.250960069803611</v>
      </c>
      <c r="ES204" s="2">
        <f t="shared" si="650"/>
        <v>82.714275915523629</v>
      </c>
      <c r="ET204" s="2">
        <f t="shared" si="650"/>
        <v>82.486533483419407</v>
      </c>
      <c r="EU204" s="2">
        <f t="shared" si="650"/>
        <v>81.633266324150611</v>
      </c>
      <c r="EV204" s="2">
        <f t="shared" si="650"/>
        <v>81.552655319640849</v>
      </c>
      <c r="EW204" s="2">
        <f t="shared" si="650"/>
        <v>83.171324600591106</v>
      </c>
      <c r="EX204" s="2">
        <f t="shared" si="650"/>
        <v>84.347689086905262</v>
      </c>
      <c r="EY204" s="2">
        <f t="shared" si="650"/>
        <v>84.310895291847856</v>
      </c>
      <c r="EZ204" s="2">
        <f t="shared" si="650"/>
        <v>82.800553255321148</v>
      </c>
      <c r="FA204" s="2">
        <f t="shared" si="650"/>
        <v>82.421787821011961</v>
      </c>
      <c r="FB204" s="2">
        <f t="shared" si="650"/>
        <v>81.853655405278488</v>
      </c>
      <c r="FC204" s="2">
        <f t="shared" si="650"/>
        <v>83.791624654277683</v>
      </c>
      <c r="FD204" s="2">
        <f t="shared" si="650"/>
        <v>86.242783171452103</v>
      </c>
      <c r="FE204" s="2">
        <f t="shared" si="650"/>
        <v>89.984823277321567</v>
      </c>
      <c r="FG204" s="2">
        <f t="shared" si="518"/>
        <v>0.99999684552759827</v>
      </c>
      <c r="FH204" s="2">
        <f t="shared" si="651"/>
        <v>0.99999640611752572</v>
      </c>
      <c r="FI204" s="2">
        <f t="shared" si="651"/>
        <v>0.99999597581051602</v>
      </c>
      <c r="FJ204" s="2">
        <f t="shared" si="651"/>
        <v>0.99999605403305514</v>
      </c>
      <c r="FK204" s="2">
        <f t="shared" si="651"/>
        <v>0.99999618627626141</v>
      </c>
      <c r="FL204" s="2">
        <f t="shared" si="651"/>
        <v>0.99999602399438592</v>
      </c>
      <c r="FM204" s="2">
        <f t="shared" si="651"/>
        <v>0.99999547058726956</v>
      </c>
      <c r="FN204" s="2">
        <f t="shared" si="651"/>
        <v>0.99999591177648062</v>
      </c>
      <c r="FO204" s="2">
        <f t="shared" si="651"/>
        <v>0.99999576922117794</v>
      </c>
      <c r="FP204" s="2">
        <f t="shared" si="651"/>
        <v>0.99999583223748101</v>
      </c>
      <c r="FQ204" s="2">
        <f t="shared" si="651"/>
        <v>0.99999593882626481</v>
      </c>
      <c r="FR204" s="2">
        <f t="shared" si="651"/>
        <v>0.99999582340151294</v>
      </c>
      <c r="FS204" s="2">
        <f t="shared" si="651"/>
        <v>0.99999581816401839</v>
      </c>
      <c r="FT204" s="2">
        <f t="shared" si="651"/>
        <v>0.99999543807009306</v>
      </c>
      <c r="FU204" s="2">
        <f t="shared" si="651"/>
        <v>0.99999544936219675</v>
      </c>
      <c r="FW204" s="2">
        <f t="shared" si="536"/>
        <v>0.95066565364105038</v>
      </c>
      <c r="FX204" s="2">
        <f t="shared" si="588"/>
        <v>0.96479647822766124</v>
      </c>
      <c r="FY204" s="2">
        <f t="shared" si="589"/>
        <v>0.95872491028674689</v>
      </c>
      <c r="FZ204" s="2">
        <f t="shared" si="590"/>
        <v>0.95819613656725255</v>
      </c>
      <c r="GA204" s="2">
        <f t="shared" si="591"/>
        <v>0.95793118273800526</v>
      </c>
      <c r="GB204" s="2">
        <f t="shared" si="592"/>
        <v>0.962517240311626</v>
      </c>
      <c r="GC204" s="2">
        <f t="shared" si="593"/>
        <v>0.96026605063607817</v>
      </c>
      <c r="GD204" s="2">
        <f t="shared" si="594"/>
        <v>0.96689955432188468</v>
      </c>
      <c r="GE204" s="2">
        <f t="shared" si="595"/>
        <v>0.96716799364590911</v>
      </c>
      <c r="GF204" s="2">
        <f t="shared" si="596"/>
        <v>0.96584941842223093</v>
      </c>
      <c r="GG204" s="2">
        <f t="shared" si="597"/>
        <v>0.96313691083315134</v>
      </c>
      <c r="GH204" s="2">
        <f t="shared" si="598"/>
        <v>0.95404090721947332</v>
      </c>
      <c r="GI204" s="2">
        <f t="shared" si="599"/>
        <v>0.9479551462798208</v>
      </c>
      <c r="GJ204" s="2">
        <f t="shared" si="600"/>
        <v>0.94023649304946955</v>
      </c>
      <c r="GK204" s="2">
        <f t="shared" si="601"/>
        <v>0.94471934120091838</v>
      </c>
      <c r="GM204" s="86">
        <f t="shared" si="537"/>
        <v>0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4.4277042673380109E-83</v>
      </c>
      <c r="HT204" s="86">
        <f t="shared" si="630"/>
        <v>8.6347339933703645E-86</v>
      </c>
      <c r="HU204" s="86">
        <f t="shared" si="631"/>
        <v>5.5907330594034042E-106</v>
      </c>
      <c r="HV204" s="86">
        <f t="shared" si="632"/>
        <v>1.1270969799006503E-111</v>
      </c>
      <c r="HW204" s="86">
        <f t="shared" si="633"/>
        <v>7.1022087197344754E-107</v>
      </c>
      <c r="HX204" s="86">
        <f t="shared" si="634"/>
        <v>1.4449557724080109E-108</v>
      </c>
      <c r="HY204" s="86">
        <f t="shared" si="635"/>
        <v>3.1341909260387219E-131</v>
      </c>
      <c r="HZ204" s="86">
        <f t="shared" si="636"/>
        <v>1.2979054496435363E-126</v>
      </c>
      <c r="IA204" s="86">
        <f t="shared" si="637"/>
        <v>2.3970601400781955E-114</v>
      </c>
      <c r="IB204" s="86">
        <f t="shared" si="638"/>
        <v>1.9623787912417459E-121</v>
      </c>
      <c r="IC204" s="86">
        <f t="shared" si="639"/>
        <v>2.1631659952594328E-124</v>
      </c>
      <c r="ID204" s="86">
        <f t="shared" si="640"/>
        <v>8.7037198176452461E-108</v>
      </c>
      <c r="IE204" s="86">
        <f t="shared" si="641"/>
        <v>6.0382304769272065E-97</v>
      </c>
      <c r="IF204" s="86">
        <f t="shared" si="642"/>
        <v>1.9375242060051244E-72</v>
      </c>
      <c r="IG204" s="86">
        <f t="shared" si="643"/>
        <v>2.1335522127045853E-74</v>
      </c>
      <c r="II204" s="86">
        <f t="shared" si="540"/>
        <v>5.9895979169437559E-13</v>
      </c>
      <c r="IJ204" s="86">
        <f t="shared" si="541"/>
        <v>1.6271667766945047E-15</v>
      </c>
      <c r="IK204" s="86">
        <f t="shared" si="542"/>
        <v>1.5390126496481246E-17</v>
      </c>
      <c r="IL204" s="86">
        <f t="shared" si="543"/>
        <v>3.3652334716370942E-18</v>
      </c>
      <c r="IM204" s="86">
        <f t="shared" si="544"/>
        <v>3.1107999548732962E-17</v>
      </c>
      <c r="IN204" s="86">
        <f t="shared" si="545"/>
        <v>2.592163169425386E-18</v>
      </c>
      <c r="IO204" s="86">
        <f t="shared" si="546"/>
        <v>3.1145953977997098E-21</v>
      </c>
      <c r="IP204" s="86">
        <f t="shared" si="547"/>
        <v>3.3553950958346631E-22</v>
      </c>
      <c r="IQ204" s="86">
        <f t="shared" si="548"/>
        <v>2.826374732225719E-20</v>
      </c>
      <c r="IR204" s="86">
        <f t="shared" si="549"/>
        <v>3.6690134460748068E-21</v>
      </c>
      <c r="IS204" s="86">
        <f t="shared" si="550"/>
        <v>6.1286607938582055E-21</v>
      </c>
      <c r="IT204" s="86">
        <f t="shared" si="551"/>
        <v>6.4232464029991077E-17</v>
      </c>
      <c r="IU204" s="86">
        <f t="shared" si="552"/>
        <v>1.1456003092505108E-14</v>
      </c>
      <c r="IV204" s="86">
        <f t="shared" si="553"/>
        <v>2.3059134979914604E-8</v>
      </c>
      <c r="IW204" s="86">
        <f t="shared" si="554"/>
        <v>6.0218832967043048E-3</v>
      </c>
      <c r="IY204" s="86">
        <f t="shared" si="555"/>
        <v>5.9895979169437559E-13</v>
      </c>
      <c r="IZ204" s="86">
        <f t="shared" si="556"/>
        <v>1.6271667766945047E-15</v>
      </c>
      <c r="JA204" s="86">
        <f t="shared" si="557"/>
        <v>1.5390126496481246E-17</v>
      </c>
      <c r="JB204" s="86">
        <f t="shared" si="558"/>
        <v>3.3652334716370942E-18</v>
      </c>
      <c r="JC204" s="86">
        <f t="shared" si="559"/>
        <v>3.1107999548732962E-17</v>
      </c>
      <c r="JD204" s="86">
        <f t="shared" si="560"/>
        <v>2.592163169425386E-18</v>
      </c>
      <c r="JE204" s="86">
        <f t="shared" si="561"/>
        <v>3.1145953977997098E-21</v>
      </c>
      <c r="JF204" s="86">
        <f t="shared" si="562"/>
        <v>3.3553950958346631E-22</v>
      </c>
      <c r="JG204" s="86">
        <f t="shared" si="563"/>
        <v>2.826374732225719E-20</v>
      </c>
      <c r="JH204" s="86">
        <f t="shared" si="564"/>
        <v>3.6690134460748068E-21</v>
      </c>
      <c r="JI204" s="86">
        <f t="shared" si="565"/>
        <v>6.1286607938582055E-21</v>
      </c>
      <c r="JJ204" s="86">
        <f t="shared" si="566"/>
        <v>6.4232464029991077E-17</v>
      </c>
      <c r="JK204" s="86">
        <f t="shared" si="567"/>
        <v>1.1456003092505108E-14</v>
      </c>
      <c r="JL204" s="86">
        <f t="shared" si="568"/>
        <v>2.3059134979914604E-8</v>
      </c>
      <c r="JM204" s="86">
        <f t="shared" si="569"/>
        <v>6.0218832967043048E-3</v>
      </c>
    </row>
    <row r="205" spans="2:273" x14ac:dyDescent="0.25">
      <c r="B205" s="2">
        <v>178</v>
      </c>
      <c r="C205" s="37">
        <v>87.435000000000002</v>
      </c>
      <c r="D205" s="37">
        <v>87.903000000000006</v>
      </c>
      <c r="E205" s="37">
        <v>85.671999999999997</v>
      </c>
      <c r="F205" s="37">
        <v>83.114999999999995</v>
      </c>
      <c r="G205" s="37">
        <v>82.688999999999993</v>
      </c>
      <c r="H205" s="37">
        <v>83.25</v>
      </c>
      <c r="I205" s="37">
        <v>87.465999999999994</v>
      </c>
      <c r="J205" s="37">
        <v>86.355999999999995</v>
      </c>
      <c r="K205" s="37">
        <v>84.831000000000003</v>
      </c>
      <c r="L205" s="37">
        <v>85.712000000000003</v>
      </c>
      <c r="M205" s="37">
        <v>83.566999999999993</v>
      </c>
      <c r="N205" s="37">
        <v>80.881</v>
      </c>
      <c r="O205" s="37">
        <v>81.897999999999996</v>
      </c>
      <c r="P205" s="37">
        <v>84.75</v>
      </c>
      <c r="Q205" s="37">
        <v>88.05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>
        <f t="shared" si="454"/>
        <v>86.091193146991884</v>
      </c>
      <c r="AG205" s="4">
        <f t="shared" si="455"/>
        <v>89.947573698239481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-1.3411931469918841</v>
      </c>
      <c r="AW205" s="4">
        <f t="shared" si="648"/>
        <v>-1.8975736982394835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>
        <f t="shared" si="583"/>
        <v>86.091193146991884</v>
      </c>
      <c r="BM205" s="2">
        <f t="shared" si="584"/>
        <v>89.947573698239466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>
        <f t="shared" si="498"/>
        <v>84.75</v>
      </c>
      <c r="DI205" s="2">
        <f t="shared" si="499"/>
        <v>88.05</v>
      </c>
      <c r="DK205" s="2">
        <f t="shared" si="500"/>
        <v>123.12923434547909</v>
      </c>
      <c r="DL205" s="2">
        <f t="shared" si="649"/>
        <v>107.5095181184669</v>
      </c>
      <c r="DM205" s="2">
        <f t="shared" si="649"/>
        <v>116.02752653463182</v>
      </c>
      <c r="DN205" s="2">
        <f t="shared" si="649"/>
        <v>105.87408016194334</v>
      </c>
      <c r="DO205" s="2">
        <f t="shared" si="649"/>
        <v>112.11633942444469</v>
      </c>
      <c r="DP205" s="2">
        <f t="shared" si="649"/>
        <v>121.68767378807381</v>
      </c>
      <c r="DQ205" s="2">
        <f t="shared" si="649"/>
        <v>119.13794285714285</v>
      </c>
      <c r="DR205" s="2">
        <f t="shared" si="649"/>
        <v>118.95426946778711</v>
      </c>
      <c r="DS205" s="2">
        <f t="shared" si="649"/>
        <v>110.84551059631059</v>
      </c>
      <c r="DT205" s="2">
        <f t="shared" si="649"/>
        <v>109.61032925782922</v>
      </c>
      <c r="DU205" s="2">
        <f t="shared" si="649"/>
        <v>117.46383105963108</v>
      </c>
      <c r="DV205" s="2">
        <f t="shared" si="649"/>
        <v>111.26147060218112</v>
      </c>
      <c r="DW205" s="2">
        <f t="shared" si="649"/>
        <v>118.48609377393588</v>
      </c>
      <c r="DX205" s="2">
        <f t="shared" si="649"/>
        <v>137.33737051184113</v>
      </c>
      <c r="DY205" s="2">
        <f t="shared" si="649"/>
        <v>123.49990230938421</v>
      </c>
      <c r="EA205" s="2">
        <f t="shared" si="440"/>
        <v>84.112344134925124</v>
      </c>
      <c r="EB205" s="2">
        <f t="shared" si="502"/>
        <v>82.771365614517933</v>
      </c>
      <c r="EC205" s="2">
        <f t="shared" si="503"/>
        <v>80.738458154363798</v>
      </c>
      <c r="ED205" s="2">
        <f t="shared" si="504"/>
        <v>79.269872175351111</v>
      </c>
      <c r="EE205" s="2">
        <f t="shared" si="505"/>
        <v>79.860400568298189</v>
      </c>
      <c r="EF205" s="2">
        <f t="shared" si="506"/>
        <v>80.705011473962898</v>
      </c>
      <c r="EG205" s="2">
        <f t="shared" si="507"/>
        <v>83.528253016081095</v>
      </c>
      <c r="EH205" s="2">
        <f t="shared" si="508"/>
        <v>84.103820215785163</v>
      </c>
      <c r="EI205" s="2">
        <f t="shared" si="509"/>
        <v>84.596731187825213</v>
      </c>
      <c r="EJ205" s="2">
        <f t="shared" si="510"/>
        <v>82.261320809413732</v>
      </c>
      <c r="EK205" s="2">
        <f t="shared" si="511"/>
        <v>81.745730080491995</v>
      </c>
      <c r="EL205" s="2">
        <f t="shared" si="512"/>
        <v>81.096231004746329</v>
      </c>
      <c r="EM205" s="2">
        <f t="shared" si="513"/>
        <v>84.531303061701976</v>
      </c>
      <c r="EN205" s="2">
        <f t="shared" si="514"/>
        <v>85.562120470222496</v>
      </c>
      <c r="EO205" s="2">
        <f t="shared" si="515"/>
        <v>91.257345002280886</v>
      </c>
      <c r="EQ205" s="2">
        <f t="shared" si="516"/>
        <v>84.966272390555062</v>
      </c>
      <c r="ER205" s="2">
        <f t="shared" si="650"/>
        <v>85.111574136025411</v>
      </c>
      <c r="ES205" s="2">
        <f t="shared" si="650"/>
        <v>82.565183962551714</v>
      </c>
      <c r="ET205" s="2">
        <f t="shared" si="650"/>
        <v>82.365783603700095</v>
      </c>
      <c r="EU205" s="2">
        <f t="shared" si="650"/>
        <v>81.498047851929883</v>
      </c>
      <c r="EV205" s="2">
        <f t="shared" si="650"/>
        <v>81.403630056645198</v>
      </c>
      <c r="EW205" s="2">
        <f t="shared" si="650"/>
        <v>83.039400332592209</v>
      </c>
      <c r="EX205" s="2">
        <f t="shared" si="650"/>
        <v>84.221614215962646</v>
      </c>
      <c r="EY205" s="2">
        <f t="shared" si="650"/>
        <v>84.198472021035741</v>
      </c>
      <c r="EZ205" s="2">
        <f t="shared" si="650"/>
        <v>82.662004875153812</v>
      </c>
      <c r="FA205" s="2">
        <f t="shared" si="650"/>
        <v>82.295639110848825</v>
      </c>
      <c r="FB205" s="2">
        <f t="shared" si="650"/>
        <v>81.728160195360203</v>
      </c>
      <c r="FC205" s="2">
        <f t="shared" si="650"/>
        <v>83.66228391610349</v>
      </c>
      <c r="FD205" s="2">
        <f t="shared" si="650"/>
        <v>86.121635284428166</v>
      </c>
      <c r="FE205" s="2">
        <f t="shared" si="650"/>
        <v>89.877534561829847</v>
      </c>
      <c r="FG205" s="2">
        <f t="shared" si="518"/>
        <v>0.99999712308617861</v>
      </c>
      <c r="FH205" s="2">
        <f t="shared" si="651"/>
        <v>0.99999672233919168</v>
      </c>
      <c r="FI205" s="2">
        <f t="shared" si="651"/>
        <v>0.99999632989427145</v>
      </c>
      <c r="FJ205" s="2">
        <f t="shared" si="651"/>
        <v>0.99999640123412503</v>
      </c>
      <c r="FK205" s="2">
        <f t="shared" si="651"/>
        <v>0.99999652184144494</v>
      </c>
      <c r="FL205" s="2">
        <f t="shared" si="651"/>
        <v>0.99999637383851403</v>
      </c>
      <c r="FM205" s="2">
        <f t="shared" si="651"/>
        <v>0.99999586912484761</v>
      </c>
      <c r="FN205" s="2">
        <f t="shared" si="651"/>
        <v>0.99999627149449533</v>
      </c>
      <c r="FO205" s="2">
        <f t="shared" si="651"/>
        <v>0.999996141482419</v>
      </c>
      <c r="FP205" s="2">
        <f t="shared" si="651"/>
        <v>0.99999619895401282</v>
      </c>
      <c r="FQ205" s="2">
        <f t="shared" si="651"/>
        <v>0.99999629616420949</v>
      </c>
      <c r="FR205" s="2">
        <f t="shared" si="651"/>
        <v>0.99999619089550829</v>
      </c>
      <c r="FS205" s="2">
        <f t="shared" si="651"/>
        <v>0.9999961861188531</v>
      </c>
      <c r="FT205" s="2">
        <f t="shared" si="651"/>
        <v>0.99999583946880644</v>
      </c>
      <c r="FU205" s="2">
        <f t="shared" si="651"/>
        <v>0.99999584976733569</v>
      </c>
      <c r="FW205" s="2">
        <f t="shared" si="536"/>
        <v>0.95481037829384496</v>
      </c>
      <c r="FX205" s="2">
        <f t="shared" si="588"/>
        <v>0.96779424833186489</v>
      </c>
      <c r="FY205" s="2">
        <f t="shared" si="589"/>
        <v>0.96221946091663735</v>
      </c>
      <c r="FZ205" s="2">
        <f t="shared" si="590"/>
        <v>0.96173366887962619</v>
      </c>
      <c r="GA205" s="2">
        <f t="shared" si="591"/>
        <v>0.96149023491481256</v>
      </c>
      <c r="GB205" s="2">
        <f t="shared" si="592"/>
        <v>0.96570220010521401</v>
      </c>
      <c r="GC205" s="2">
        <f t="shared" si="593"/>
        <v>0.96363506999040049</v>
      </c>
      <c r="GD205" s="2">
        <f t="shared" si="594"/>
        <v>0.96972385607731115</v>
      </c>
      <c r="GE205" s="2">
        <f t="shared" si="595"/>
        <v>0.96997010213606272</v>
      </c>
      <c r="GF205" s="2">
        <f t="shared" si="596"/>
        <v>0.96876042823485453</v>
      </c>
      <c r="GG205" s="2">
        <f t="shared" si="597"/>
        <v>0.96627106153260678</v>
      </c>
      <c r="GH205" s="2">
        <f t="shared" si="598"/>
        <v>0.95791462006520256</v>
      </c>
      <c r="GI205" s="2">
        <f t="shared" si="599"/>
        <v>0.95231616673934871</v>
      </c>
      <c r="GJ205" s="2">
        <f t="shared" si="600"/>
        <v>0.94520690212169045</v>
      </c>
      <c r="GK205" s="2">
        <f t="shared" si="601"/>
        <v>0.94933701018216687</v>
      </c>
      <c r="GM205" s="86">
        <f t="shared" si="537"/>
        <v>0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0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8.20366069139412E-86</v>
      </c>
      <c r="HT205" s="86">
        <f t="shared" si="630"/>
        <v>1.5527612183536915E-88</v>
      </c>
      <c r="HU205" s="86">
        <f t="shared" si="631"/>
        <v>2.0189623161494198E-109</v>
      </c>
      <c r="HV205" s="86">
        <f t="shared" si="632"/>
        <v>2.6885692654231836E-115</v>
      </c>
      <c r="HW205" s="86">
        <f t="shared" si="633"/>
        <v>2.5465464873312146E-110</v>
      </c>
      <c r="HX205" s="86">
        <f t="shared" si="634"/>
        <v>5.0426576589865621E-112</v>
      </c>
      <c r="HY205" s="86">
        <f t="shared" si="635"/>
        <v>1.9638507365391215E-135</v>
      </c>
      <c r="HZ205" s="86">
        <f t="shared" si="636"/>
        <v>1.3280856613257297E-130</v>
      </c>
      <c r="IA205" s="86">
        <f t="shared" si="637"/>
        <v>6.035573676770878E-118</v>
      </c>
      <c r="IB205" s="86">
        <f t="shared" si="638"/>
        <v>2.8122924617741779E-125</v>
      </c>
      <c r="IC205" s="86">
        <f t="shared" si="639"/>
        <v>2.35672804400087E-128</v>
      </c>
      <c r="ID205" s="86">
        <f t="shared" si="640"/>
        <v>2.5665693384114603E-111</v>
      </c>
      <c r="IE205" s="86">
        <f t="shared" si="641"/>
        <v>3.5480336605341951E-100</v>
      </c>
      <c r="IF205" s="86">
        <f t="shared" si="642"/>
        <v>6.8912957381901052E-75</v>
      </c>
      <c r="IG205" s="86">
        <f t="shared" si="643"/>
        <v>6.3423339428279902E-77</v>
      </c>
      <c r="II205" s="86">
        <f t="shared" si="540"/>
        <v>1.1287636765076392E-13</v>
      </c>
      <c r="IJ205" s="86">
        <f t="shared" si="541"/>
        <v>2.644491550645969E-16</v>
      </c>
      <c r="IK205" s="86">
        <f t="shared" si="542"/>
        <v>1.7275908899283179E-18</v>
      </c>
      <c r="IL205" s="86">
        <f t="shared" si="543"/>
        <v>3.4215886271338282E-19</v>
      </c>
      <c r="IM205" s="86">
        <f t="shared" si="544"/>
        <v>3.5890981266092185E-18</v>
      </c>
      <c r="IN205" s="86">
        <f t="shared" si="545"/>
        <v>2.8161491870639103E-19</v>
      </c>
      <c r="IO205" s="86">
        <f t="shared" si="546"/>
        <v>2.1948268503257025E-22</v>
      </c>
      <c r="IP205" s="86">
        <f t="shared" si="547"/>
        <v>2.4339620467137384E-23</v>
      </c>
      <c r="IQ205" s="86">
        <f t="shared" si="548"/>
        <v>2.6291633160773935E-21</v>
      </c>
      <c r="IR205" s="86">
        <f t="shared" si="549"/>
        <v>2.9606970979318309E-22</v>
      </c>
      <c r="IS205" s="86">
        <f t="shared" si="550"/>
        <v>4.7854204099855628E-22</v>
      </c>
      <c r="IT205" s="86">
        <f t="shared" si="551"/>
        <v>7.2443464285450444E-18</v>
      </c>
      <c r="IU205" s="86">
        <f t="shared" si="552"/>
        <v>1.6255251706525561E-15</v>
      </c>
      <c r="IV205" s="86">
        <f t="shared" si="553"/>
        <v>7.7379725795634118E-9</v>
      </c>
      <c r="IW205" s="86">
        <f t="shared" si="554"/>
        <v>4.5724005326891679E-3</v>
      </c>
      <c r="IY205" s="86">
        <f t="shared" si="555"/>
        <v>1.1287636765076392E-13</v>
      </c>
      <c r="IZ205" s="86">
        <f t="shared" si="556"/>
        <v>2.644491550645969E-16</v>
      </c>
      <c r="JA205" s="86">
        <f t="shared" si="557"/>
        <v>1.7275908899283179E-18</v>
      </c>
      <c r="JB205" s="86">
        <f t="shared" si="558"/>
        <v>3.4215886271338282E-19</v>
      </c>
      <c r="JC205" s="86">
        <f t="shared" si="559"/>
        <v>3.5890981266092185E-18</v>
      </c>
      <c r="JD205" s="86">
        <f t="shared" si="560"/>
        <v>2.8161491870639103E-19</v>
      </c>
      <c r="JE205" s="86">
        <f t="shared" si="561"/>
        <v>2.1948268503257025E-22</v>
      </c>
      <c r="JF205" s="86">
        <f t="shared" si="562"/>
        <v>2.4339620467137384E-23</v>
      </c>
      <c r="JG205" s="86">
        <f t="shared" si="563"/>
        <v>2.6291633160773935E-21</v>
      </c>
      <c r="JH205" s="86">
        <f t="shared" si="564"/>
        <v>2.9606970979318309E-22</v>
      </c>
      <c r="JI205" s="86">
        <f t="shared" si="565"/>
        <v>4.7854204099855628E-22</v>
      </c>
      <c r="JJ205" s="86">
        <f t="shared" si="566"/>
        <v>7.2443464285450444E-18</v>
      </c>
      <c r="JK205" s="86">
        <f t="shared" si="567"/>
        <v>1.6255251706525561E-15</v>
      </c>
      <c r="JL205" s="86">
        <f t="shared" si="568"/>
        <v>7.7379725795634118E-9</v>
      </c>
      <c r="JM205" s="86">
        <f t="shared" si="569"/>
        <v>4.5724005326891679E-3</v>
      </c>
    </row>
    <row r="206" spans="2:273" x14ac:dyDescent="0.25">
      <c r="B206" s="2">
        <v>179</v>
      </c>
      <c r="C206" s="37">
        <v>86.435000000000002</v>
      </c>
      <c r="D206" s="37">
        <v>86.935000000000002</v>
      </c>
      <c r="E206" s="37">
        <v>85.606999999999999</v>
      </c>
      <c r="F206" s="37">
        <v>84.393000000000001</v>
      </c>
      <c r="G206" s="37">
        <v>83.295000000000002</v>
      </c>
      <c r="H206" s="37">
        <v>84.167000000000002</v>
      </c>
      <c r="I206" s="37">
        <v>84.241</v>
      </c>
      <c r="J206" s="37">
        <v>87</v>
      </c>
      <c r="K206" s="37">
        <v>84.558999999999997</v>
      </c>
      <c r="L206" s="37">
        <v>84.881</v>
      </c>
      <c r="M206" s="37">
        <v>81.132999999999996</v>
      </c>
      <c r="N206" s="37">
        <v>82.575999999999993</v>
      </c>
      <c r="O206" s="37">
        <v>87.271000000000001</v>
      </c>
      <c r="P206" s="37">
        <v>87.283000000000001</v>
      </c>
      <c r="Q206" s="37">
        <v>88.5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123.20811470985156</v>
      </c>
      <c r="DL206" s="2">
        <f t="shared" si="649"/>
        <v>107.51264581881533</v>
      </c>
      <c r="DM206" s="2">
        <f t="shared" si="649"/>
        <v>116.10994572710364</v>
      </c>
      <c r="DN206" s="2">
        <f t="shared" si="649"/>
        <v>105.90634251012148</v>
      </c>
      <c r="DO206" s="2">
        <f t="shared" si="649"/>
        <v>112.18890305285042</v>
      </c>
      <c r="DP206" s="2">
        <f t="shared" si="649"/>
        <v>121.80955229515232</v>
      </c>
      <c r="DQ206" s="2">
        <f t="shared" si="649"/>
        <v>119.2442369747899</v>
      </c>
      <c r="DR206" s="2">
        <f t="shared" si="649"/>
        <v>119.05785322128851</v>
      </c>
      <c r="DS206" s="2">
        <f t="shared" si="649"/>
        <v>110.90148279708279</v>
      </c>
      <c r="DT206" s="2">
        <f t="shared" si="649"/>
        <v>109.65936465036461</v>
      </c>
      <c r="DU206" s="2">
        <f t="shared" si="649"/>
        <v>117.56903852423855</v>
      </c>
      <c r="DV206" s="2">
        <f t="shared" si="649"/>
        <v>111.33351635846373</v>
      </c>
      <c r="DW206" s="2">
        <f t="shared" si="649"/>
        <v>118.60367469088521</v>
      </c>
      <c r="DX206" s="2">
        <f t="shared" si="649"/>
        <v>137.55858624904511</v>
      </c>
      <c r="DY206" s="2">
        <f t="shared" si="649"/>
        <v>123.61216074046925</v>
      </c>
      <c r="EA206" s="2">
        <f t="shared" si="440"/>
        <v>83.965979033000337</v>
      </c>
      <c r="EB206" s="2">
        <f t="shared" si="502"/>
        <v>82.601329405693647</v>
      </c>
      <c r="EC206" s="2">
        <f t="shared" si="503"/>
        <v>80.564662411126434</v>
      </c>
      <c r="ED206" s="2">
        <f t="shared" si="504"/>
        <v>79.107700047804244</v>
      </c>
      <c r="EE206" s="2">
        <f t="shared" si="505"/>
        <v>79.703513118154632</v>
      </c>
      <c r="EF206" s="2">
        <f t="shared" si="506"/>
        <v>80.546714033539246</v>
      </c>
      <c r="EG206" s="2">
        <f t="shared" si="507"/>
        <v>83.402908359949208</v>
      </c>
      <c r="EH206" s="2">
        <f t="shared" si="508"/>
        <v>83.975849017315568</v>
      </c>
      <c r="EI206" s="2">
        <f t="shared" si="509"/>
        <v>84.489574225503858</v>
      </c>
      <c r="EJ206" s="2">
        <f t="shared" si="510"/>
        <v>82.117044655762299</v>
      </c>
      <c r="EK206" s="2">
        <f t="shared" si="511"/>
        <v>81.612298363027946</v>
      </c>
      <c r="EL206" s="2">
        <f t="shared" si="512"/>
        <v>80.96209973928741</v>
      </c>
      <c r="EM206" s="2">
        <f t="shared" si="513"/>
        <v>84.413954358580114</v>
      </c>
      <c r="EN206" s="2">
        <f t="shared" si="514"/>
        <v>85.433871563198295</v>
      </c>
      <c r="EO206" s="2">
        <f t="shared" si="515"/>
        <v>91.166822636719345</v>
      </c>
      <c r="EQ206" s="2">
        <f t="shared" si="516"/>
        <v>84.831590565358297</v>
      </c>
      <c r="ER206" s="2">
        <f t="shared" si="650"/>
        <v>84.97218820224721</v>
      </c>
      <c r="ES206" s="2">
        <f t="shared" si="650"/>
        <v>82.416092009579813</v>
      </c>
      <c r="ET206" s="2">
        <f t="shared" si="650"/>
        <v>82.245033723980782</v>
      </c>
      <c r="EU206" s="2">
        <f t="shared" si="650"/>
        <v>81.362829379709154</v>
      </c>
      <c r="EV206" s="2">
        <f t="shared" si="650"/>
        <v>81.254604793649548</v>
      </c>
      <c r="EW206" s="2">
        <f t="shared" si="650"/>
        <v>82.907476064593325</v>
      </c>
      <c r="EX206" s="2">
        <f t="shared" si="650"/>
        <v>84.095539345020029</v>
      </c>
      <c r="EY206" s="2">
        <f t="shared" si="650"/>
        <v>84.086048750223654</v>
      </c>
      <c r="EZ206" s="2">
        <f t="shared" si="650"/>
        <v>82.523456494986476</v>
      </c>
      <c r="FA206" s="2">
        <f t="shared" si="650"/>
        <v>82.169490400685675</v>
      </c>
      <c r="FB206" s="2">
        <f t="shared" si="650"/>
        <v>81.602664985441919</v>
      </c>
      <c r="FC206" s="2">
        <f t="shared" si="650"/>
        <v>83.532943177929297</v>
      </c>
      <c r="FD206" s="2">
        <f t="shared" si="650"/>
        <v>86.000487397404214</v>
      </c>
      <c r="FE206" s="2">
        <f t="shared" si="650"/>
        <v>89.770245846338128</v>
      </c>
      <c r="FG206" s="2">
        <f t="shared" si="518"/>
        <v>0.99999737622274687</v>
      </c>
      <c r="FH206" s="2">
        <f t="shared" si="651"/>
        <v>0.99999701073695291</v>
      </c>
      <c r="FI206" s="2">
        <f t="shared" si="651"/>
        <v>0.99999665282271311</v>
      </c>
      <c r="FJ206" s="2">
        <f t="shared" si="651"/>
        <v>0.99999671788547451</v>
      </c>
      <c r="FK206" s="2">
        <f t="shared" si="651"/>
        <v>0.99999682788072597</v>
      </c>
      <c r="FL206" s="2">
        <f t="shared" si="651"/>
        <v>0.9999966929003643</v>
      </c>
      <c r="FM206" s="2">
        <f t="shared" si="651"/>
        <v>0.99999623259571568</v>
      </c>
      <c r="FN206" s="2">
        <f t="shared" si="651"/>
        <v>0.9999965995614496</v>
      </c>
      <c r="FO206" s="2">
        <f t="shared" si="651"/>
        <v>0.99999648098894756</v>
      </c>
      <c r="FP206" s="2">
        <f t="shared" si="651"/>
        <v>0.99999653340369943</v>
      </c>
      <c r="FQ206" s="2">
        <f t="shared" si="651"/>
        <v>0.99999662206051099</v>
      </c>
      <c r="FR206" s="2">
        <f t="shared" si="651"/>
        <v>0.99999652605425104</v>
      </c>
      <c r="FS206" s="2">
        <f t="shared" si="651"/>
        <v>0.99999652169788666</v>
      </c>
      <c r="FT206" s="2">
        <f t="shared" si="651"/>
        <v>0.99999620554906488</v>
      </c>
      <c r="FU206" s="2">
        <f t="shared" si="651"/>
        <v>0.99999621494144209</v>
      </c>
      <c r="FW206" s="2">
        <f t="shared" si="536"/>
        <v>0.958622048294968</v>
      </c>
      <c r="FX206" s="2">
        <f t="shared" si="588"/>
        <v>0.97054453575939148</v>
      </c>
      <c r="FY206" s="2">
        <f t="shared" si="589"/>
        <v>0.96542881461091568</v>
      </c>
      <c r="FZ206" s="2">
        <f t="shared" si="590"/>
        <v>0.96498278749849187</v>
      </c>
      <c r="GA206" s="2">
        <f t="shared" si="591"/>
        <v>0.96475926564014036</v>
      </c>
      <c r="GB206" s="2">
        <f t="shared" si="592"/>
        <v>0.96862535122849536</v>
      </c>
      <c r="GC206" s="2">
        <f t="shared" si="593"/>
        <v>0.96672832964077648</v>
      </c>
      <c r="GD206" s="2">
        <f t="shared" si="594"/>
        <v>0.97231407402341052</v>
      </c>
      <c r="GE206" s="2">
        <f t="shared" si="595"/>
        <v>0.97253984953653805</v>
      </c>
      <c r="GF206" s="2">
        <f t="shared" si="596"/>
        <v>0.97143064209082752</v>
      </c>
      <c r="GG206" s="2">
        <f t="shared" si="597"/>
        <v>0.96914727839725578</v>
      </c>
      <c r="GH206" s="2">
        <f t="shared" si="598"/>
        <v>0.96147501710360694</v>
      </c>
      <c r="GI206" s="2">
        <f t="shared" si="599"/>
        <v>0.95632859682449611</v>
      </c>
      <c r="GJ206" s="2">
        <f t="shared" si="600"/>
        <v>0.9497860091862913</v>
      </c>
      <c r="GK206" s="2">
        <f t="shared" si="601"/>
        <v>0.95358790859168097</v>
      </c>
      <c r="GM206" s="86">
        <f t="shared" si="537"/>
        <v>0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0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1.3704155143210087E-88</v>
      </c>
      <c r="HT206" s="86">
        <f t="shared" si="630"/>
        <v>2.5233872063155404E-91</v>
      </c>
      <c r="HU206" s="86">
        <f t="shared" si="631"/>
        <v>6.4118337381947442E-113</v>
      </c>
      <c r="HV206" s="86">
        <f t="shared" si="632"/>
        <v>5.6036504072838507E-119</v>
      </c>
      <c r="HW206" s="86">
        <f t="shared" si="633"/>
        <v>8.0365855806168815E-114</v>
      </c>
      <c r="HX206" s="86">
        <f t="shared" si="634"/>
        <v>1.5506607313217692E-115</v>
      </c>
      <c r="HY206" s="86">
        <f t="shared" si="635"/>
        <v>1.0545136975996599E-139</v>
      </c>
      <c r="HZ206" s="86">
        <f t="shared" si="636"/>
        <v>1.1763865740025968E-134</v>
      </c>
      <c r="IA206" s="86">
        <f t="shared" si="637"/>
        <v>1.3342773544993097E-121</v>
      </c>
      <c r="IB206" s="86">
        <f t="shared" si="638"/>
        <v>3.5049861070059719E-129</v>
      </c>
      <c r="IC206" s="86">
        <f t="shared" si="639"/>
        <v>2.2213519430902688E-132</v>
      </c>
      <c r="ID206" s="86">
        <f t="shared" si="640"/>
        <v>6.6268888659700032E-115</v>
      </c>
      <c r="IE206" s="86">
        <f t="shared" si="641"/>
        <v>1.8419806560238059E-103</v>
      </c>
      <c r="IF206" s="86">
        <f t="shared" si="642"/>
        <v>2.2275733437095928E-77</v>
      </c>
      <c r="IG206" s="86">
        <f t="shared" si="643"/>
        <v>1.7075541052650831E-79</v>
      </c>
      <c r="II206" s="86">
        <f t="shared" si="540"/>
        <v>2.0246172211278351E-14</v>
      </c>
      <c r="IJ206" s="86">
        <f t="shared" si="541"/>
        <v>4.0946048583801467E-17</v>
      </c>
      <c r="IK206" s="86">
        <f t="shared" si="542"/>
        <v>1.8235091532104361E-19</v>
      </c>
      <c r="IL206" s="86">
        <f t="shared" si="543"/>
        <v>3.2610338574489319E-20</v>
      </c>
      <c r="IM206" s="86">
        <f t="shared" si="544"/>
        <v>3.8953726798888873E-19</v>
      </c>
      <c r="IN206" s="86">
        <f t="shared" si="545"/>
        <v>2.8794932155167738E-20</v>
      </c>
      <c r="IO206" s="86">
        <f t="shared" si="546"/>
        <v>1.4362469460958472E-23</v>
      </c>
      <c r="IP206" s="86">
        <f t="shared" si="547"/>
        <v>1.6474100443491435E-24</v>
      </c>
      <c r="IQ206" s="86">
        <f t="shared" si="548"/>
        <v>2.2977073379227569E-22</v>
      </c>
      <c r="IR206" s="86">
        <f t="shared" si="549"/>
        <v>2.2342505878913011E-23</v>
      </c>
      <c r="IS206" s="86">
        <f t="shared" si="550"/>
        <v>3.4856800734593139E-23</v>
      </c>
      <c r="IT206" s="86">
        <f t="shared" si="551"/>
        <v>7.6669332178950047E-19</v>
      </c>
      <c r="IU206" s="86">
        <f t="shared" si="552"/>
        <v>2.1739484410038468E-16</v>
      </c>
      <c r="IV206" s="86">
        <f t="shared" si="553"/>
        <v>2.5098905486888961E-9</v>
      </c>
      <c r="IW206" s="86">
        <f t="shared" si="554"/>
        <v>3.4464255246849716E-3</v>
      </c>
      <c r="IY206" s="86">
        <f t="shared" si="555"/>
        <v>2.0246172211278351E-14</v>
      </c>
      <c r="IZ206" s="86">
        <f t="shared" si="556"/>
        <v>4.0946048583801467E-17</v>
      </c>
      <c r="JA206" s="86">
        <f t="shared" si="557"/>
        <v>1.8235091532104361E-19</v>
      </c>
      <c r="JB206" s="86">
        <f t="shared" si="558"/>
        <v>3.2610338574489319E-20</v>
      </c>
      <c r="JC206" s="86">
        <f t="shared" si="559"/>
        <v>3.8953726798888873E-19</v>
      </c>
      <c r="JD206" s="86">
        <f t="shared" si="560"/>
        <v>2.8794932155167738E-20</v>
      </c>
      <c r="JE206" s="86">
        <f t="shared" si="561"/>
        <v>1.4362469460958472E-23</v>
      </c>
      <c r="JF206" s="86">
        <f t="shared" si="562"/>
        <v>1.6474100443491435E-24</v>
      </c>
      <c r="JG206" s="86">
        <f t="shared" si="563"/>
        <v>2.2977073379227569E-22</v>
      </c>
      <c r="JH206" s="86">
        <f t="shared" si="564"/>
        <v>2.2342505878913011E-23</v>
      </c>
      <c r="JI206" s="86">
        <f t="shared" si="565"/>
        <v>3.4856800734593139E-23</v>
      </c>
      <c r="JJ206" s="86">
        <f t="shared" si="566"/>
        <v>7.6669332178950047E-19</v>
      </c>
      <c r="JK206" s="86">
        <f t="shared" si="567"/>
        <v>2.1739484410038468E-16</v>
      </c>
      <c r="JL206" s="86">
        <f t="shared" si="568"/>
        <v>2.5098905486888961E-9</v>
      </c>
      <c r="JM206" s="86">
        <f t="shared" si="569"/>
        <v>3.4464255246849716E-3</v>
      </c>
    </row>
    <row r="207" spans="2:273" x14ac:dyDescent="0.25">
      <c r="B207" s="2">
        <v>180</v>
      </c>
      <c r="C207" s="37">
        <v>86.194000000000003</v>
      </c>
      <c r="D207" s="37">
        <v>85.661000000000001</v>
      </c>
      <c r="E207" s="37">
        <v>84.474999999999994</v>
      </c>
      <c r="F207" s="37">
        <v>83.557000000000002</v>
      </c>
      <c r="G207" s="37">
        <v>82.950999999999993</v>
      </c>
      <c r="H207" s="37">
        <v>84.35</v>
      </c>
      <c r="I207" s="37">
        <v>86.293000000000006</v>
      </c>
      <c r="J207" s="37">
        <v>86.644000000000005</v>
      </c>
      <c r="K207" s="37">
        <v>85.186000000000007</v>
      </c>
      <c r="L207" s="37">
        <v>85.525000000000006</v>
      </c>
      <c r="M207" s="37">
        <v>85.6</v>
      </c>
      <c r="N207" s="37">
        <v>80.983000000000004</v>
      </c>
      <c r="O207" s="37">
        <v>82.355999999999995</v>
      </c>
      <c r="P207" s="37">
        <v>86.417000000000002</v>
      </c>
      <c r="Q207" s="37">
        <v>86.4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123.28699507422402</v>
      </c>
      <c r="DL207" s="2">
        <f t="shared" si="649"/>
        <v>107.51577351916376</v>
      </c>
      <c r="DM207" s="2">
        <f t="shared" si="649"/>
        <v>116.19236491957545</v>
      </c>
      <c r="DN207" s="2">
        <f t="shared" si="649"/>
        <v>105.93860485829961</v>
      </c>
      <c r="DO207" s="2">
        <f t="shared" si="649"/>
        <v>112.26146668125615</v>
      </c>
      <c r="DP207" s="2">
        <f t="shared" si="649"/>
        <v>121.93143080223082</v>
      </c>
      <c r="DQ207" s="2">
        <f t="shared" si="649"/>
        <v>119.35053109243697</v>
      </c>
      <c r="DR207" s="2">
        <f t="shared" si="649"/>
        <v>119.16143697478992</v>
      </c>
      <c r="DS207" s="2">
        <f t="shared" si="649"/>
        <v>110.95745499785498</v>
      </c>
      <c r="DT207" s="2">
        <f t="shared" si="649"/>
        <v>109.7084000429</v>
      </c>
      <c r="DU207" s="2">
        <f t="shared" si="649"/>
        <v>117.67424598884601</v>
      </c>
      <c r="DV207" s="2">
        <f t="shared" si="649"/>
        <v>111.40556211474632</v>
      </c>
      <c r="DW207" s="2">
        <f t="shared" si="649"/>
        <v>118.72125560783455</v>
      </c>
      <c r="DX207" s="2">
        <f t="shared" si="649"/>
        <v>137.77980198624905</v>
      </c>
      <c r="DY207" s="2">
        <f t="shared" si="649"/>
        <v>123.7244191715543</v>
      </c>
      <c r="EA207" s="2">
        <f t="shared" si="440"/>
        <v>83.819613931075537</v>
      </c>
      <c r="EB207" s="2">
        <f t="shared" si="502"/>
        <v>82.431293196869348</v>
      </c>
      <c r="EC207" s="2">
        <f t="shared" si="503"/>
        <v>80.390866667889071</v>
      </c>
      <c r="ED207" s="2">
        <f t="shared" si="504"/>
        <v>78.945527920257376</v>
      </c>
      <c r="EE207" s="2">
        <f t="shared" si="505"/>
        <v>79.54662566801106</v>
      </c>
      <c r="EF207" s="2">
        <f t="shared" si="506"/>
        <v>80.388416593115593</v>
      </c>
      <c r="EG207" s="2">
        <f t="shared" si="507"/>
        <v>83.277563703817322</v>
      </c>
      <c r="EH207" s="2">
        <f t="shared" si="508"/>
        <v>83.847877818845987</v>
      </c>
      <c r="EI207" s="2">
        <f t="shared" si="509"/>
        <v>84.382417263182504</v>
      </c>
      <c r="EJ207" s="2">
        <f t="shared" si="510"/>
        <v>81.972768502110881</v>
      </c>
      <c r="EK207" s="2">
        <f t="shared" si="511"/>
        <v>81.478866645563897</v>
      </c>
      <c r="EL207" s="2">
        <f t="shared" si="512"/>
        <v>80.827968473828491</v>
      </c>
      <c r="EM207" s="2">
        <f t="shared" si="513"/>
        <v>84.296605655458251</v>
      </c>
      <c r="EN207" s="2">
        <f t="shared" si="514"/>
        <v>85.305622656174108</v>
      </c>
      <c r="EO207" s="2">
        <f t="shared" si="515"/>
        <v>91.076300271157805</v>
      </c>
      <c r="EQ207" s="2">
        <f t="shared" si="516"/>
        <v>84.696908740161533</v>
      </c>
      <c r="ER207" s="2">
        <f t="shared" si="650"/>
        <v>84.83280226846901</v>
      </c>
      <c r="ES207" s="2">
        <f t="shared" si="650"/>
        <v>82.267000056607884</v>
      </c>
      <c r="ET207" s="2">
        <f t="shared" si="650"/>
        <v>82.12428384426147</v>
      </c>
      <c r="EU207" s="2">
        <f t="shared" si="650"/>
        <v>81.227610907488426</v>
      </c>
      <c r="EV207" s="2">
        <f t="shared" si="650"/>
        <v>81.105579530653898</v>
      </c>
      <c r="EW207" s="2">
        <f t="shared" si="650"/>
        <v>82.775551796594442</v>
      </c>
      <c r="EX207" s="2">
        <f t="shared" si="650"/>
        <v>83.969464474077398</v>
      </c>
      <c r="EY207" s="2">
        <f t="shared" si="650"/>
        <v>83.973625479411538</v>
      </c>
      <c r="EZ207" s="2">
        <f t="shared" si="650"/>
        <v>82.384908114819154</v>
      </c>
      <c r="FA207" s="2">
        <f t="shared" si="650"/>
        <v>82.043341690522539</v>
      </c>
      <c r="FB207" s="2">
        <f t="shared" si="650"/>
        <v>81.477169775523635</v>
      </c>
      <c r="FC207" s="2">
        <f t="shared" si="650"/>
        <v>83.403602439755105</v>
      </c>
      <c r="FD207" s="2">
        <f t="shared" si="650"/>
        <v>85.879339510380277</v>
      </c>
      <c r="FE207" s="2">
        <f t="shared" si="650"/>
        <v>89.662957130846394</v>
      </c>
      <c r="FG207" s="2">
        <f t="shared" si="518"/>
        <v>0.99999760708615271</v>
      </c>
      <c r="FH207" s="2">
        <f t="shared" si="651"/>
        <v>0.99999727375898229</v>
      </c>
      <c r="FI207" s="2">
        <f t="shared" si="651"/>
        <v>0.99999694733713407</v>
      </c>
      <c r="FJ207" s="2">
        <f t="shared" si="651"/>
        <v>0.99999700667511227</v>
      </c>
      <c r="FK207" s="2">
        <f t="shared" si="651"/>
        <v>0.99999710699203093</v>
      </c>
      <c r="FL207" s="2">
        <f t="shared" si="651"/>
        <v>0.99999698388840774</v>
      </c>
      <c r="FM207" s="2">
        <f t="shared" si="651"/>
        <v>0.99999656408531745</v>
      </c>
      <c r="FN207" s="2">
        <f t="shared" si="651"/>
        <v>0.99999689876225561</v>
      </c>
      <c r="FO207" s="2">
        <f t="shared" si="651"/>
        <v>0.99999679062278268</v>
      </c>
      <c r="FP207" s="2">
        <f t="shared" si="651"/>
        <v>0.99999683842563392</v>
      </c>
      <c r="FQ207" s="2">
        <f t="shared" si="651"/>
        <v>0.99999691928165568</v>
      </c>
      <c r="FR207" s="2">
        <f t="shared" si="651"/>
        <v>0.99999683172285314</v>
      </c>
      <c r="FS207" s="2">
        <f t="shared" si="651"/>
        <v>0.99999682774979926</v>
      </c>
      <c r="FT207" s="2">
        <f t="shared" si="651"/>
        <v>0.99999653941846245</v>
      </c>
      <c r="FU207" s="2">
        <f t="shared" si="651"/>
        <v>0.99999654798441784</v>
      </c>
      <c r="FW207" s="2">
        <f t="shared" si="536"/>
        <v>0.96212496367671574</v>
      </c>
      <c r="FX207" s="2">
        <f t="shared" si="588"/>
        <v>0.97306649210346075</v>
      </c>
      <c r="FY207" s="2">
        <f t="shared" si="589"/>
        <v>0.9683745029256059</v>
      </c>
      <c r="FZ207" s="2">
        <f t="shared" si="590"/>
        <v>0.96796521914572786</v>
      </c>
      <c r="GA207" s="2">
        <f t="shared" si="591"/>
        <v>0.96776009870600299</v>
      </c>
      <c r="GB207" s="2">
        <f t="shared" si="592"/>
        <v>0.97130676887313772</v>
      </c>
      <c r="GC207" s="2">
        <f t="shared" si="593"/>
        <v>0.96956678133073415</v>
      </c>
      <c r="GD207" s="2">
        <f t="shared" si="594"/>
        <v>0.97468847498297118</v>
      </c>
      <c r="GE207" s="2">
        <f t="shared" si="595"/>
        <v>0.97489538747289084</v>
      </c>
      <c r="GF207" s="2">
        <f t="shared" si="596"/>
        <v>0.97387877253315214</v>
      </c>
      <c r="GG207" s="2">
        <f t="shared" si="597"/>
        <v>0.97178538912727364</v>
      </c>
      <c r="GH207" s="2">
        <f t="shared" si="598"/>
        <v>0.96474529227730188</v>
      </c>
      <c r="GI207" s="2">
        <f t="shared" si="599"/>
        <v>0.9600175700445065</v>
      </c>
      <c r="GJ207" s="2">
        <f t="shared" si="600"/>
        <v>0.95400105957448644</v>
      </c>
      <c r="GK207" s="2">
        <f t="shared" si="601"/>
        <v>0.95749810196623242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0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2.0639952771373614E-91</v>
      </c>
      <c r="HT207" s="86">
        <f t="shared" si="630"/>
        <v>3.7058110287723055E-94</v>
      </c>
      <c r="HU207" s="86">
        <f t="shared" si="631"/>
        <v>1.7907187789065823E-116</v>
      </c>
      <c r="HV207" s="86">
        <f t="shared" si="632"/>
        <v>1.0204864163893585E-122</v>
      </c>
      <c r="HW207" s="86">
        <f t="shared" si="633"/>
        <v>2.2322864132337646E-117</v>
      </c>
      <c r="HX207" s="86">
        <f t="shared" si="634"/>
        <v>4.2016819561883627E-119</v>
      </c>
      <c r="HY207" s="86">
        <f t="shared" si="635"/>
        <v>4.8523639361306105E-144</v>
      </c>
      <c r="HZ207" s="86">
        <f t="shared" si="636"/>
        <v>9.0201090922620847E-139</v>
      </c>
      <c r="IA207" s="86">
        <f t="shared" si="637"/>
        <v>2.5897535237186657E-125</v>
      </c>
      <c r="IB207" s="86">
        <f t="shared" si="638"/>
        <v>3.7988930898203715E-133</v>
      </c>
      <c r="IC207" s="86">
        <f t="shared" si="639"/>
        <v>1.8113829301177351E-136</v>
      </c>
      <c r="ID207" s="86">
        <f t="shared" si="640"/>
        <v>1.4982055059501429E-118</v>
      </c>
      <c r="IE207" s="86">
        <f t="shared" si="641"/>
        <v>8.4488562515848534E-107</v>
      </c>
      <c r="IF207" s="86">
        <f t="shared" si="642"/>
        <v>6.543898441020878E-80</v>
      </c>
      <c r="IG207" s="86">
        <f t="shared" si="643"/>
        <v>4.1636610810741473E-82</v>
      </c>
      <c r="II207" s="86">
        <f t="shared" si="540"/>
        <v>3.4561968500599493E-15</v>
      </c>
      <c r="IJ207" s="86">
        <f t="shared" si="541"/>
        <v>6.0398673449094563E-18</v>
      </c>
      <c r="IK207" s="86">
        <f t="shared" si="542"/>
        <v>1.8097835817400007E-20</v>
      </c>
      <c r="IL207" s="86">
        <f t="shared" si="543"/>
        <v>2.9132702685334508E-21</v>
      </c>
      <c r="IM207" s="86">
        <f t="shared" si="544"/>
        <v>3.9769139324241123E-20</v>
      </c>
      <c r="IN207" s="86">
        <f t="shared" si="545"/>
        <v>2.7709470076642038E-21</v>
      </c>
      <c r="IO207" s="86">
        <f t="shared" si="546"/>
        <v>8.7271353687142955E-25</v>
      </c>
      <c r="IP207" s="86">
        <f t="shared" si="547"/>
        <v>1.0403832841807832E-25</v>
      </c>
      <c r="IQ207" s="86">
        <f t="shared" si="548"/>
        <v>1.8864591722870367E-23</v>
      </c>
      <c r="IR207" s="86">
        <f t="shared" si="549"/>
        <v>1.5766985693870995E-24</v>
      </c>
      <c r="IS207" s="86">
        <f t="shared" si="550"/>
        <v>2.3683861609371023E-24</v>
      </c>
      <c r="IT207" s="86">
        <f t="shared" si="551"/>
        <v>7.6138369448760707E-20</v>
      </c>
      <c r="IU207" s="86">
        <f t="shared" si="552"/>
        <v>2.7401813321039419E-17</v>
      </c>
      <c r="IV207" s="86">
        <f t="shared" si="553"/>
        <v>7.8687362505258119E-10</v>
      </c>
      <c r="IW207" s="86">
        <f t="shared" si="554"/>
        <v>2.5786703205631064E-3</v>
      </c>
      <c r="IY207" s="86">
        <f t="shared" si="555"/>
        <v>3.4561968500599493E-15</v>
      </c>
      <c r="IZ207" s="86">
        <f t="shared" si="556"/>
        <v>6.0398673449094563E-18</v>
      </c>
      <c r="JA207" s="86">
        <f t="shared" si="557"/>
        <v>1.8097835817400007E-20</v>
      </c>
      <c r="JB207" s="86">
        <f t="shared" si="558"/>
        <v>2.9132702685334508E-21</v>
      </c>
      <c r="JC207" s="86">
        <f t="shared" si="559"/>
        <v>3.9769139324241123E-20</v>
      </c>
      <c r="JD207" s="86">
        <f t="shared" si="560"/>
        <v>2.7709470076642038E-21</v>
      </c>
      <c r="JE207" s="86">
        <f t="shared" si="561"/>
        <v>8.7271353687142955E-25</v>
      </c>
      <c r="JF207" s="86">
        <f t="shared" si="562"/>
        <v>1.0403832841807832E-25</v>
      </c>
      <c r="JG207" s="86">
        <f t="shared" si="563"/>
        <v>1.8864591722870367E-23</v>
      </c>
      <c r="JH207" s="86">
        <f t="shared" si="564"/>
        <v>1.5766985693870995E-24</v>
      </c>
      <c r="JI207" s="86">
        <f t="shared" si="565"/>
        <v>2.3683861609371023E-24</v>
      </c>
      <c r="JJ207" s="86">
        <f t="shared" si="566"/>
        <v>7.6138369448760707E-20</v>
      </c>
      <c r="JK207" s="86">
        <f t="shared" si="567"/>
        <v>2.7401813321039419E-17</v>
      </c>
      <c r="JL207" s="86">
        <f t="shared" si="568"/>
        <v>7.8687362505258119E-10</v>
      </c>
      <c r="JM207" s="86">
        <f t="shared" si="569"/>
        <v>2.5786703205631064E-3</v>
      </c>
    </row>
    <row r="208" spans="2:273" x14ac:dyDescent="0.25">
      <c r="B208" s="2">
        <v>181</v>
      </c>
      <c r="C208" s="37">
        <v>87.5</v>
      </c>
      <c r="D208" s="37">
        <v>84.822999999999993</v>
      </c>
      <c r="E208" s="37">
        <v>83.278999999999996</v>
      </c>
      <c r="F208" s="37">
        <v>83.950999999999993</v>
      </c>
      <c r="G208" s="37">
        <v>82.835999999999999</v>
      </c>
      <c r="H208" s="37">
        <v>84.266999999999996</v>
      </c>
      <c r="I208" s="37">
        <v>84.930999999999997</v>
      </c>
      <c r="J208" s="37">
        <v>84.694999999999993</v>
      </c>
      <c r="K208" s="37">
        <v>83.492000000000004</v>
      </c>
      <c r="L208" s="37">
        <v>85.203000000000003</v>
      </c>
      <c r="M208" s="37">
        <v>83.566999999999993</v>
      </c>
      <c r="N208" s="37">
        <v>82.236999999999995</v>
      </c>
      <c r="O208" s="37">
        <v>83.525000000000006</v>
      </c>
      <c r="P208" s="37">
        <v>85.132999999999996</v>
      </c>
      <c r="Q208" s="37">
        <v>89.75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123.3658754385965</v>
      </c>
      <c r="DL208" s="2">
        <f t="shared" si="649"/>
        <v>107.51890121951219</v>
      </c>
      <c r="DM208" s="2">
        <f t="shared" si="649"/>
        <v>116.27478411204729</v>
      </c>
      <c r="DN208" s="2">
        <f t="shared" si="649"/>
        <v>105.97086720647775</v>
      </c>
      <c r="DO208" s="2">
        <f t="shared" si="649"/>
        <v>112.33403030966188</v>
      </c>
      <c r="DP208" s="2">
        <f t="shared" si="649"/>
        <v>122.05330930930933</v>
      </c>
      <c r="DQ208" s="2">
        <f t="shared" si="649"/>
        <v>119.45682521008402</v>
      </c>
      <c r="DR208" s="2">
        <f t="shared" si="649"/>
        <v>119.26502072829132</v>
      </c>
      <c r="DS208" s="2">
        <f t="shared" si="649"/>
        <v>111.01342719862718</v>
      </c>
      <c r="DT208" s="2">
        <f t="shared" si="649"/>
        <v>109.7574354354354</v>
      </c>
      <c r="DU208" s="2">
        <f t="shared" si="649"/>
        <v>117.77945345345347</v>
      </c>
      <c r="DV208" s="2">
        <f t="shared" si="649"/>
        <v>111.47760787102891</v>
      </c>
      <c r="DW208" s="2">
        <f t="shared" si="649"/>
        <v>118.83883652478389</v>
      </c>
      <c r="DX208" s="2">
        <f t="shared" si="649"/>
        <v>138.00101772345303</v>
      </c>
      <c r="DY208" s="2">
        <f t="shared" si="649"/>
        <v>123.83667760263934</v>
      </c>
      <c r="EA208" s="2">
        <f t="shared" si="440"/>
        <v>83.673248829150737</v>
      </c>
      <c r="EB208" s="2">
        <f t="shared" si="502"/>
        <v>82.261256988045062</v>
      </c>
      <c r="EC208" s="2">
        <f t="shared" si="503"/>
        <v>80.217070924651722</v>
      </c>
      <c r="ED208" s="2">
        <f t="shared" si="504"/>
        <v>78.783355792710509</v>
      </c>
      <c r="EE208" s="2">
        <f t="shared" si="505"/>
        <v>79.389738217867503</v>
      </c>
      <c r="EF208" s="2">
        <f t="shared" si="506"/>
        <v>80.230119152691941</v>
      </c>
      <c r="EG208" s="2">
        <f t="shared" si="507"/>
        <v>83.152219047685435</v>
      </c>
      <c r="EH208" s="2">
        <f t="shared" si="508"/>
        <v>83.719906620376406</v>
      </c>
      <c r="EI208" s="2">
        <f t="shared" si="509"/>
        <v>84.275260300861149</v>
      </c>
      <c r="EJ208" s="2">
        <f t="shared" si="510"/>
        <v>81.828492348459449</v>
      </c>
      <c r="EK208" s="2">
        <f t="shared" si="511"/>
        <v>81.345434928099849</v>
      </c>
      <c r="EL208" s="2">
        <f t="shared" si="512"/>
        <v>80.693837208369558</v>
      </c>
      <c r="EM208" s="2">
        <f t="shared" si="513"/>
        <v>84.179256952336388</v>
      </c>
      <c r="EN208" s="2">
        <f t="shared" si="514"/>
        <v>85.177373749149922</v>
      </c>
      <c r="EO208" s="2">
        <f t="shared" si="515"/>
        <v>90.985777905596265</v>
      </c>
      <c r="EQ208" s="2">
        <f t="shared" si="516"/>
        <v>84.562226914964754</v>
      </c>
      <c r="ER208" s="2">
        <f t="shared" si="650"/>
        <v>84.693416334690809</v>
      </c>
      <c r="ES208" s="2">
        <f t="shared" si="650"/>
        <v>82.117908103635983</v>
      </c>
      <c r="ET208" s="2">
        <f t="shared" si="650"/>
        <v>82.003533964542157</v>
      </c>
      <c r="EU208" s="2">
        <f t="shared" si="650"/>
        <v>81.092392435267698</v>
      </c>
      <c r="EV208" s="2">
        <f t="shared" si="650"/>
        <v>80.956554267658262</v>
      </c>
      <c r="EW208" s="2">
        <f t="shared" si="650"/>
        <v>82.643627528595559</v>
      </c>
      <c r="EX208" s="2">
        <f t="shared" si="650"/>
        <v>83.843389603134781</v>
      </c>
      <c r="EY208" s="2">
        <f t="shared" si="650"/>
        <v>83.861202208599451</v>
      </c>
      <c r="EZ208" s="2">
        <f t="shared" si="650"/>
        <v>82.246359734651804</v>
      </c>
      <c r="FA208" s="2">
        <f t="shared" si="650"/>
        <v>81.917192980359403</v>
      </c>
      <c r="FB208" s="2">
        <f t="shared" si="650"/>
        <v>81.35167456560535</v>
      </c>
      <c r="FC208" s="2">
        <f t="shared" si="650"/>
        <v>83.274261701580897</v>
      </c>
      <c r="FD208" s="2">
        <f t="shared" si="650"/>
        <v>85.758191623356339</v>
      </c>
      <c r="FE208" s="2">
        <f t="shared" si="650"/>
        <v>89.555668415354674</v>
      </c>
      <c r="FG208" s="2">
        <f t="shared" si="518"/>
        <v>0.99999781763617412</v>
      </c>
      <c r="FH208" s="2">
        <f t="shared" si="651"/>
        <v>0.99999751363804479</v>
      </c>
      <c r="FI208" s="2">
        <f t="shared" si="651"/>
        <v>0.99999721593762958</v>
      </c>
      <c r="FJ208" s="2">
        <f t="shared" si="651"/>
        <v>0.99999727005453765</v>
      </c>
      <c r="FK208" s="2">
        <f t="shared" si="651"/>
        <v>0.9999973615447022</v>
      </c>
      <c r="FL208" s="2">
        <f t="shared" si="651"/>
        <v>0.9999972492728052</v>
      </c>
      <c r="FM208" s="2">
        <f t="shared" si="651"/>
        <v>0.99999686640761909</v>
      </c>
      <c r="FN208" s="2">
        <f t="shared" si="651"/>
        <v>0.99999717163678992</v>
      </c>
      <c r="FO208" s="2">
        <f t="shared" si="651"/>
        <v>0.99999707301236362</v>
      </c>
      <c r="FP208" s="2">
        <f t="shared" si="651"/>
        <v>0.99999711660910651</v>
      </c>
      <c r="FQ208" s="2">
        <f t="shared" si="651"/>
        <v>0.99999719035071533</v>
      </c>
      <c r="FR208" s="2">
        <f t="shared" si="651"/>
        <v>0.99999711049609452</v>
      </c>
      <c r="FS208" s="2">
        <f t="shared" si="651"/>
        <v>0.99999710687262422</v>
      </c>
      <c r="FT208" s="2">
        <f t="shared" si="651"/>
        <v>0.99999684391116628</v>
      </c>
      <c r="FU208" s="2">
        <f t="shared" si="651"/>
        <v>0.99999685172341524</v>
      </c>
      <c r="FW208" s="2">
        <f t="shared" si="536"/>
        <v>0.96534205552094199</v>
      </c>
      <c r="FX208" s="2">
        <f t="shared" si="588"/>
        <v>0.97537799823933291</v>
      </c>
      <c r="FY208" s="2">
        <f t="shared" si="589"/>
        <v>0.97107671902690917</v>
      </c>
      <c r="FZ208" s="2">
        <f t="shared" si="590"/>
        <v>0.970701348119547</v>
      </c>
      <c r="GA208" s="2">
        <f t="shared" si="591"/>
        <v>0.97051321356916298</v>
      </c>
      <c r="GB208" s="2">
        <f t="shared" si="592"/>
        <v>0.97376522744104665</v>
      </c>
      <c r="GC208" s="2">
        <f t="shared" si="593"/>
        <v>0.97217005184658822</v>
      </c>
      <c r="GD208" s="2">
        <f t="shared" si="594"/>
        <v>0.97686408791227608</v>
      </c>
      <c r="GE208" s="2">
        <f t="shared" si="595"/>
        <v>0.9770536342549192</v>
      </c>
      <c r="GF208" s="2">
        <f t="shared" si="596"/>
        <v>0.97612227721594247</v>
      </c>
      <c r="GG208" s="2">
        <f t="shared" si="597"/>
        <v>0.9742039282458913</v>
      </c>
      <c r="GH208" s="2">
        <f t="shared" si="598"/>
        <v>0.96774727543031602</v>
      </c>
      <c r="GI208" s="2">
        <f t="shared" si="599"/>
        <v>0.96340685506450463</v>
      </c>
      <c r="GJ208" s="2">
        <f t="shared" si="600"/>
        <v>0.95787798273671854</v>
      </c>
      <c r="GK208" s="2">
        <f t="shared" si="601"/>
        <v>0.96109230494637987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0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2.8026800206224622E-94</v>
      </c>
      <c r="HT208" s="86">
        <f t="shared" si="630"/>
        <v>4.9181252889973021E-97</v>
      </c>
      <c r="HU208" s="86">
        <f t="shared" si="631"/>
        <v>4.3980513213511478E-120</v>
      </c>
      <c r="HV208" s="86">
        <f t="shared" si="632"/>
        <v>1.6237774449839122E-126</v>
      </c>
      <c r="HW208" s="86">
        <f t="shared" si="633"/>
        <v>5.4573697540798853E-121</v>
      </c>
      <c r="HX208" s="86">
        <f t="shared" si="634"/>
        <v>1.0031722350595994E-122</v>
      </c>
      <c r="HY208" s="86">
        <f t="shared" si="635"/>
        <v>1.9134129919439197E-148</v>
      </c>
      <c r="HZ208" s="86">
        <f t="shared" si="636"/>
        <v>5.9869859888927826E-143</v>
      </c>
      <c r="IA208" s="86">
        <f t="shared" si="637"/>
        <v>4.4131884581803575E-129</v>
      </c>
      <c r="IB208" s="86">
        <f t="shared" si="638"/>
        <v>3.5807146665513486E-137</v>
      </c>
      <c r="IC208" s="86">
        <f t="shared" si="639"/>
        <v>1.2778651620560075E-140</v>
      </c>
      <c r="ID208" s="86">
        <f t="shared" si="640"/>
        <v>2.9657510980559661E-122</v>
      </c>
      <c r="IE208" s="86">
        <f t="shared" si="641"/>
        <v>3.423912919835677E-110</v>
      </c>
      <c r="IF208" s="86">
        <f t="shared" si="642"/>
        <v>1.7470717140431141E-82</v>
      </c>
      <c r="IG208" s="86">
        <f t="shared" si="643"/>
        <v>9.1949205266190416E-85</v>
      </c>
      <c r="II208" s="86">
        <f t="shared" si="540"/>
        <v>5.6150311845692583E-16</v>
      </c>
      <c r="IJ208" s="86">
        <f t="shared" si="541"/>
        <v>8.4874114581534483E-19</v>
      </c>
      <c r="IK208" s="86">
        <f t="shared" si="542"/>
        <v>1.6888129144689263E-21</v>
      </c>
      <c r="IL208" s="86">
        <f t="shared" si="543"/>
        <v>2.4394306956200657E-22</v>
      </c>
      <c r="IM208" s="86">
        <f t="shared" si="544"/>
        <v>3.8191012625754988E-21</v>
      </c>
      <c r="IN208" s="86">
        <f t="shared" si="545"/>
        <v>2.5094463365285145E-22</v>
      </c>
      <c r="IO208" s="86">
        <f t="shared" si="546"/>
        <v>4.9239402115113368E-26</v>
      </c>
      <c r="IP208" s="86">
        <f t="shared" si="547"/>
        <v>6.1302152887176723E-27</v>
      </c>
      <c r="IQ208" s="86">
        <f t="shared" si="548"/>
        <v>1.4549994932855643E-24</v>
      </c>
      <c r="IR208" s="86">
        <f t="shared" si="549"/>
        <v>1.040473501678464E-25</v>
      </c>
      <c r="IS208" s="86">
        <f t="shared" si="550"/>
        <v>1.5010695762054427E-25</v>
      </c>
      <c r="IT208" s="86">
        <f t="shared" si="551"/>
        <v>7.0945989965147E-21</v>
      </c>
      <c r="IU208" s="86">
        <f t="shared" si="552"/>
        <v>3.2551052122301351E-18</v>
      </c>
      <c r="IV208" s="86">
        <f t="shared" si="553"/>
        <v>2.384287138659029E-10</v>
      </c>
      <c r="IW208" s="86">
        <f t="shared" si="554"/>
        <v>1.915204609904387E-3</v>
      </c>
      <c r="IY208" s="86">
        <f t="shared" si="555"/>
        <v>5.6150311845692583E-16</v>
      </c>
      <c r="IZ208" s="86">
        <f t="shared" si="556"/>
        <v>8.4874114581534483E-19</v>
      </c>
      <c r="JA208" s="86">
        <f t="shared" si="557"/>
        <v>1.6888129144689263E-21</v>
      </c>
      <c r="JB208" s="86">
        <f t="shared" si="558"/>
        <v>2.4394306956200657E-22</v>
      </c>
      <c r="JC208" s="86">
        <f t="shared" si="559"/>
        <v>3.8191012625754988E-21</v>
      </c>
      <c r="JD208" s="86">
        <f t="shared" si="560"/>
        <v>2.5094463365285145E-22</v>
      </c>
      <c r="JE208" s="86">
        <f t="shared" si="561"/>
        <v>4.9239402115113368E-26</v>
      </c>
      <c r="JF208" s="86">
        <f t="shared" si="562"/>
        <v>6.1302152887176723E-27</v>
      </c>
      <c r="JG208" s="86">
        <f t="shared" si="563"/>
        <v>1.4549994932855643E-24</v>
      </c>
      <c r="JH208" s="86">
        <f t="shared" si="564"/>
        <v>1.040473501678464E-25</v>
      </c>
      <c r="JI208" s="86">
        <f t="shared" si="565"/>
        <v>1.5010695762054427E-25</v>
      </c>
      <c r="JJ208" s="86">
        <f t="shared" si="566"/>
        <v>7.0945989965147E-21</v>
      </c>
      <c r="JK208" s="86">
        <f t="shared" si="567"/>
        <v>3.2551052122301351E-18</v>
      </c>
      <c r="JL208" s="86">
        <f t="shared" si="568"/>
        <v>2.384287138659029E-10</v>
      </c>
      <c r="JM208" s="86">
        <f t="shared" si="569"/>
        <v>1.915204609904387E-3</v>
      </c>
    </row>
    <row r="209" spans="2:273" x14ac:dyDescent="0.25">
      <c r="B209" s="2">
        <v>182</v>
      </c>
      <c r="C209" s="37">
        <v>84.903000000000006</v>
      </c>
      <c r="D209" s="37">
        <v>85.596999999999994</v>
      </c>
      <c r="E209" s="37">
        <v>81.852000000000004</v>
      </c>
      <c r="F209" s="37">
        <v>84.721000000000004</v>
      </c>
      <c r="G209" s="37">
        <v>84.18</v>
      </c>
      <c r="H209" s="37">
        <v>84.716999999999999</v>
      </c>
      <c r="I209" s="37">
        <v>85.120999999999995</v>
      </c>
      <c r="J209" s="37">
        <v>85.492000000000004</v>
      </c>
      <c r="K209" s="37">
        <v>85.728999999999999</v>
      </c>
      <c r="L209" s="37">
        <v>83.644000000000005</v>
      </c>
      <c r="M209" s="37">
        <v>82.2</v>
      </c>
      <c r="N209" s="37">
        <v>81.712000000000003</v>
      </c>
      <c r="O209" s="37">
        <v>86.153000000000006</v>
      </c>
      <c r="P209" s="37">
        <v>85.483000000000004</v>
      </c>
      <c r="Q209" s="37">
        <v>87.183000000000007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123.44475580296897</v>
      </c>
      <c r="DL209" s="2">
        <f t="shared" si="649"/>
        <v>107.52202891986062</v>
      </c>
      <c r="DM209" s="2">
        <f t="shared" si="649"/>
        <v>116.3572033045191</v>
      </c>
      <c r="DN209" s="2">
        <f t="shared" si="649"/>
        <v>106.00312955465589</v>
      </c>
      <c r="DO209" s="2">
        <f t="shared" si="649"/>
        <v>112.40659393806762</v>
      </c>
      <c r="DP209" s="2">
        <f t="shared" si="649"/>
        <v>122.17518781638783</v>
      </c>
      <c r="DQ209" s="2">
        <f t="shared" si="649"/>
        <v>119.56311932773107</v>
      </c>
      <c r="DR209" s="2">
        <f t="shared" si="649"/>
        <v>119.36860448179272</v>
      </c>
      <c r="DS209" s="2">
        <f t="shared" si="649"/>
        <v>111.06939939939939</v>
      </c>
      <c r="DT209" s="2">
        <f t="shared" si="649"/>
        <v>109.80647082797078</v>
      </c>
      <c r="DU209" s="2">
        <f t="shared" si="649"/>
        <v>117.88466091806094</v>
      </c>
      <c r="DV209" s="2">
        <f t="shared" si="649"/>
        <v>111.54965362731151</v>
      </c>
      <c r="DW209" s="2">
        <f t="shared" si="649"/>
        <v>118.95641744173324</v>
      </c>
      <c r="DX209" s="2">
        <f t="shared" si="649"/>
        <v>138.22223346065701</v>
      </c>
      <c r="DY209" s="2">
        <f t="shared" si="649"/>
        <v>123.94893603372438</v>
      </c>
      <c r="EA209" s="2">
        <f t="shared" si="440"/>
        <v>83.52688372722595</v>
      </c>
      <c r="EB209" s="2">
        <f t="shared" si="502"/>
        <v>82.091220779220777</v>
      </c>
      <c r="EC209" s="2">
        <f t="shared" si="503"/>
        <v>80.043275181414359</v>
      </c>
      <c r="ED209" s="2">
        <f t="shared" si="504"/>
        <v>78.621183665163642</v>
      </c>
      <c r="EE209" s="2">
        <f t="shared" si="505"/>
        <v>79.232850767723932</v>
      </c>
      <c r="EF209" s="2">
        <f t="shared" si="506"/>
        <v>80.071821712268289</v>
      </c>
      <c r="EG209" s="2">
        <f t="shared" si="507"/>
        <v>83.026874391553562</v>
      </c>
      <c r="EH209" s="2">
        <f t="shared" si="508"/>
        <v>83.591935421906811</v>
      </c>
      <c r="EI209" s="2">
        <f t="shared" si="509"/>
        <v>84.168103338539794</v>
      </c>
      <c r="EJ209" s="2">
        <f t="shared" si="510"/>
        <v>81.68421619480803</v>
      </c>
      <c r="EK209" s="2">
        <f t="shared" si="511"/>
        <v>81.2120032106358</v>
      </c>
      <c r="EL209" s="2">
        <f t="shared" si="512"/>
        <v>80.559705942910639</v>
      </c>
      <c r="EM209" s="2">
        <f t="shared" si="513"/>
        <v>84.061908249214511</v>
      </c>
      <c r="EN209" s="2">
        <f t="shared" si="514"/>
        <v>85.049124842125735</v>
      </c>
      <c r="EO209" s="2">
        <f t="shared" si="515"/>
        <v>90.895255540034725</v>
      </c>
      <c r="EQ209" s="2">
        <f t="shared" si="516"/>
        <v>84.427545089767989</v>
      </c>
      <c r="ER209" s="2">
        <f t="shared" si="650"/>
        <v>84.554030400912609</v>
      </c>
      <c r="ES209" s="2">
        <f t="shared" si="650"/>
        <v>81.968816150664068</v>
      </c>
      <c r="ET209" s="2">
        <f t="shared" si="650"/>
        <v>81.882784084822845</v>
      </c>
      <c r="EU209" s="2">
        <f t="shared" si="650"/>
        <v>80.957173963046955</v>
      </c>
      <c r="EV209" s="2">
        <f t="shared" si="650"/>
        <v>80.807529004662612</v>
      </c>
      <c r="EW209" s="2">
        <f t="shared" si="650"/>
        <v>82.511703260596676</v>
      </c>
      <c r="EX209" s="2">
        <f t="shared" si="650"/>
        <v>83.71731473219215</v>
      </c>
      <c r="EY209" s="2">
        <f t="shared" si="650"/>
        <v>83.748778937787336</v>
      </c>
      <c r="EZ209" s="2">
        <f t="shared" si="650"/>
        <v>82.107811354484483</v>
      </c>
      <c r="FA209" s="2">
        <f t="shared" si="650"/>
        <v>81.791044270196267</v>
      </c>
      <c r="FB209" s="2">
        <f t="shared" si="650"/>
        <v>81.226179355687066</v>
      </c>
      <c r="FC209" s="2">
        <f t="shared" si="650"/>
        <v>83.144920963406705</v>
      </c>
      <c r="FD209" s="2">
        <f t="shared" si="650"/>
        <v>85.637043736332402</v>
      </c>
      <c r="FE209" s="2">
        <f t="shared" si="650"/>
        <v>89.448379699862954</v>
      </c>
      <c r="FG209" s="2">
        <f t="shared" si="518"/>
        <v>0.99999800966015318</v>
      </c>
      <c r="FH209" s="2">
        <f t="shared" si="651"/>
        <v>0.9999977324104502</v>
      </c>
      <c r="FI209" s="2">
        <f t="shared" si="651"/>
        <v>0.99999746090431874</v>
      </c>
      <c r="FJ209" s="2">
        <f t="shared" si="651"/>
        <v>0.99999751025954942</v>
      </c>
      <c r="FK209" s="2">
        <f t="shared" si="651"/>
        <v>0.99999759369961061</v>
      </c>
      <c r="FL209" s="2">
        <f t="shared" si="651"/>
        <v>0.99999749130637505</v>
      </c>
      <c r="FM209" s="2">
        <f t="shared" si="651"/>
        <v>0.99999714212899449</v>
      </c>
      <c r="FN209" s="2">
        <f t="shared" si="651"/>
        <v>0.99999742050145279</v>
      </c>
      <c r="FO209" s="2">
        <f t="shared" si="651"/>
        <v>0.99999733055486151</v>
      </c>
      <c r="FP209" s="2">
        <f t="shared" si="651"/>
        <v>0.99999737031558389</v>
      </c>
      <c r="FQ209" s="2">
        <f t="shared" si="651"/>
        <v>0.99999743756876414</v>
      </c>
      <c r="FR209" s="2">
        <f t="shared" si="651"/>
        <v>0.99999736474044776</v>
      </c>
      <c r="FS209" s="2">
        <f t="shared" si="651"/>
        <v>0.99999736143580198</v>
      </c>
      <c r="FT209" s="2">
        <f t="shared" si="651"/>
        <v>0.99999712161197429</v>
      </c>
      <c r="FU209" s="2">
        <f t="shared" si="651"/>
        <v>0.999997128736834</v>
      </c>
      <c r="FW209" s="2">
        <f t="shared" si="536"/>
        <v>0.9682948934997252</v>
      </c>
      <c r="FX209" s="2">
        <f t="shared" si="588"/>
        <v>0.97749571266070578</v>
      </c>
      <c r="FY209" s="2">
        <f t="shared" si="589"/>
        <v>0.97355435178134575</v>
      </c>
      <c r="FZ209" s="2">
        <f t="shared" si="590"/>
        <v>0.97321024889830954</v>
      </c>
      <c r="GA209" s="2">
        <f t="shared" si="591"/>
        <v>0.97303777719602358</v>
      </c>
      <c r="GB209" s="2">
        <f t="shared" si="592"/>
        <v>0.97601824415775484</v>
      </c>
      <c r="GC209" s="2">
        <f t="shared" si="593"/>
        <v>0.97455648122149141</v>
      </c>
      <c r="GD209" s="2">
        <f t="shared" si="594"/>
        <v>0.97885675589503507</v>
      </c>
      <c r="GE209" s="2">
        <f t="shared" si="595"/>
        <v>0.97903032728771255</v>
      </c>
      <c r="GF209" s="2">
        <f t="shared" si="596"/>
        <v>0.97817740915774665</v>
      </c>
      <c r="GG209" s="2">
        <f t="shared" si="597"/>
        <v>0.97642018207325254</v>
      </c>
      <c r="GH209" s="2">
        <f t="shared" si="598"/>
        <v>0.97050145195435511</v>
      </c>
      <c r="GI209" s="2">
        <f t="shared" si="599"/>
        <v>0.96651885257059056</v>
      </c>
      <c r="GJ209" s="2">
        <f t="shared" si="600"/>
        <v>0.96144135450734891</v>
      </c>
      <c r="GK209" s="2">
        <f t="shared" si="601"/>
        <v>0.96439386435832741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0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3.4311792808515179E-97</v>
      </c>
      <c r="HT209" s="86">
        <f t="shared" si="630"/>
        <v>5.8983398278427667E-100</v>
      </c>
      <c r="HU209" s="86">
        <f t="shared" si="631"/>
        <v>9.4989978737515502E-124</v>
      </c>
      <c r="HV209" s="86">
        <f t="shared" si="632"/>
        <v>2.2574893064065265E-130</v>
      </c>
      <c r="HW209" s="86">
        <f t="shared" si="633"/>
        <v>1.1742724056470453E-124</v>
      </c>
      <c r="HX209" s="86">
        <f t="shared" si="634"/>
        <v>2.1104291200291556E-126</v>
      </c>
      <c r="HY209" s="86">
        <f t="shared" si="635"/>
        <v>6.465695436132814E-153</v>
      </c>
      <c r="HZ209" s="86">
        <f t="shared" si="636"/>
        <v>3.4398262746612775E-147</v>
      </c>
      <c r="IA209" s="86">
        <f t="shared" si="637"/>
        <v>6.6027573450538042E-133</v>
      </c>
      <c r="IB209" s="86">
        <f t="shared" si="638"/>
        <v>2.9350890849429623E-141</v>
      </c>
      <c r="IC209" s="86">
        <f t="shared" si="639"/>
        <v>7.79899522074919E-145</v>
      </c>
      <c r="ID209" s="86">
        <f t="shared" si="640"/>
        <v>5.1403935508769395E-126</v>
      </c>
      <c r="IE209" s="86">
        <f t="shared" si="641"/>
        <v>1.2259027273692278E-113</v>
      </c>
      <c r="IF209" s="86">
        <f t="shared" si="642"/>
        <v>4.2388784517081934E-85</v>
      </c>
      <c r="IG209" s="86">
        <f t="shared" si="643"/>
        <v>1.8390293578071542E-87</v>
      </c>
      <c r="II209" s="86">
        <f t="shared" si="540"/>
        <v>8.6813613780784646E-17</v>
      </c>
      <c r="IJ209" s="86">
        <f t="shared" si="541"/>
        <v>1.1361700037815942E-19</v>
      </c>
      <c r="IK209" s="86">
        <f t="shared" si="542"/>
        <v>1.4816932163342907E-22</v>
      </c>
      <c r="IL209" s="86">
        <f t="shared" si="543"/>
        <v>1.9145373668772304E-23</v>
      </c>
      <c r="IM209" s="86">
        <f t="shared" si="544"/>
        <v>3.4496846280771491E-22</v>
      </c>
      <c r="IN209" s="86">
        <f t="shared" si="545"/>
        <v>2.1387100159184096E-23</v>
      </c>
      <c r="IO209" s="86">
        <f t="shared" si="546"/>
        <v>2.5795153330857356E-27</v>
      </c>
      <c r="IP209" s="86">
        <f t="shared" si="547"/>
        <v>3.3700522989011043E-28</v>
      </c>
      <c r="IQ209" s="86">
        <f t="shared" si="548"/>
        <v>1.0542146695139571E-25</v>
      </c>
      <c r="IR209" s="86">
        <f t="shared" si="549"/>
        <v>6.4204655080909466E-27</v>
      </c>
      <c r="IS209" s="86">
        <f t="shared" si="550"/>
        <v>8.8739954041950496E-27</v>
      </c>
      <c r="IT209" s="86">
        <f t="shared" si="551"/>
        <v>6.2026710246787488E-22</v>
      </c>
      <c r="IU209" s="86">
        <f t="shared" si="552"/>
        <v>3.6440891237860259E-19</v>
      </c>
      <c r="IV209" s="86">
        <f t="shared" si="553"/>
        <v>6.9822863906171879E-11</v>
      </c>
      <c r="IW209" s="86">
        <f t="shared" si="554"/>
        <v>1.4119444892776226E-3</v>
      </c>
      <c r="IY209" s="86">
        <f t="shared" si="555"/>
        <v>8.6813613780784646E-17</v>
      </c>
      <c r="IZ209" s="86">
        <f t="shared" si="556"/>
        <v>1.1361700037815942E-19</v>
      </c>
      <c r="JA209" s="86">
        <f t="shared" si="557"/>
        <v>1.4816932163342907E-22</v>
      </c>
      <c r="JB209" s="86">
        <f t="shared" si="558"/>
        <v>1.9145373668772304E-23</v>
      </c>
      <c r="JC209" s="86">
        <f t="shared" si="559"/>
        <v>3.4496846280771491E-22</v>
      </c>
      <c r="JD209" s="86">
        <f t="shared" si="560"/>
        <v>2.1387100159184096E-23</v>
      </c>
      <c r="JE209" s="86">
        <f t="shared" si="561"/>
        <v>2.5795153330857356E-27</v>
      </c>
      <c r="JF209" s="86">
        <f t="shared" si="562"/>
        <v>3.3700522989011043E-28</v>
      </c>
      <c r="JG209" s="86">
        <f t="shared" si="563"/>
        <v>1.0542146695139571E-25</v>
      </c>
      <c r="JH209" s="86">
        <f t="shared" si="564"/>
        <v>6.4204655080909466E-27</v>
      </c>
      <c r="JI209" s="86">
        <f t="shared" si="565"/>
        <v>8.8739954041950496E-27</v>
      </c>
      <c r="JJ209" s="86">
        <f t="shared" si="566"/>
        <v>6.2026710246787488E-22</v>
      </c>
      <c r="JK209" s="86">
        <f t="shared" si="567"/>
        <v>3.6440891237860259E-19</v>
      </c>
      <c r="JL209" s="86">
        <f t="shared" si="568"/>
        <v>6.9822863906171879E-11</v>
      </c>
      <c r="JM209" s="86">
        <f t="shared" si="569"/>
        <v>1.4119444892776226E-3</v>
      </c>
    </row>
    <row r="210" spans="2:273" x14ac:dyDescent="0.25">
      <c r="B210" s="2">
        <v>183</v>
      </c>
      <c r="C210" s="37">
        <v>86.113</v>
      </c>
      <c r="D210" s="37">
        <v>86.370999999999995</v>
      </c>
      <c r="E210" s="37">
        <v>84.902000000000001</v>
      </c>
      <c r="F210" s="37">
        <v>85.557000000000002</v>
      </c>
      <c r="G210" s="37">
        <v>83.852000000000004</v>
      </c>
      <c r="H210" s="37">
        <v>83.45</v>
      </c>
      <c r="I210" s="37">
        <v>85.379000000000005</v>
      </c>
      <c r="J210" s="37">
        <v>85.712000000000003</v>
      </c>
      <c r="K210" s="37">
        <v>85.593000000000004</v>
      </c>
      <c r="L210" s="37">
        <v>83.661000000000001</v>
      </c>
      <c r="M210" s="37">
        <v>82.4</v>
      </c>
      <c r="N210" s="37">
        <v>81.712000000000003</v>
      </c>
      <c r="O210" s="37">
        <v>84.135999999999996</v>
      </c>
      <c r="P210" s="37">
        <v>86.867000000000004</v>
      </c>
      <c r="Q210" s="37">
        <v>87.716999999999999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123.52363616734144</v>
      </c>
      <c r="DL210" s="2">
        <f t="shared" si="649"/>
        <v>107.52515662020906</v>
      </c>
      <c r="DM210" s="2">
        <f t="shared" si="649"/>
        <v>116.43962249699094</v>
      </c>
      <c r="DN210" s="2">
        <f t="shared" si="649"/>
        <v>106.03539190283402</v>
      </c>
      <c r="DO210" s="2">
        <f t="shared" si="649"/>
        <v>112.47915756647336</v>
      </c>
      <c r="DP210" s="2">
        <f t="shared" si="649"/>
        <v>122.29706632346634</v>
      </c>
      <c r="DQ210" s="2">
        <f t="shared" si="649"/>
        <v>119.66941344537814</v>
      </c>
      <c r="DR210" s="2">
        <f t="shared" si="649"/>
        <v>119.47218823529411</v>
      </c>
      <c r="DS210" s="2">
        <f t="shared" si="649"/>
        <v>111.12537160017159</v>
      </c>
      <c r="DT210" s="2">
        <f t="shared" si="649"/>
        <v>109.85550622050617</v>
      </c>
      <c r="DU210" s="2">
        <f t="shared" si="649"/>
        <v>117.9898683826684</v>
      </c>
      <c r="DV210" s="2">
        <f t="shared" si="649"/>
        <v>111.62169938359412</v>
      </c>
      <c r="DW210" s="2">
        <f t="shared" si="649"/>
        <v>119.07399835868257</v>
      </c>
      <c r="DX210" s="2">
        <f t="shared" si="649"/>
        <v>138.44344919786099</v>
      </c>
      <c r="DY210" s="2">
        <f t="shared" si="649"/>
        <v>124.06119446480943</v>
      </c>
      <c r="EA210" s="2">
        <f t="shared" si="440"/>
        <v>83.38051862530115</v>
      </c>
      <c r="EB210" s="2">
        <f t="shared" si="502"/>
        <v>81.921184570396491</v>
      </c>
      <c r="EC210" s="2">
        <f t="shared" si="503"/>
        <v>79.869479438176995</v>
      </c>
      <c r="ED210" s="2">
        <f t="shared" si="504"/>
        <v>78.459011537616774</v>
      </c>
      <c r="EE210" s="2">
        <f t="shared" si="505"/>
        <v>79.075963317580374</v>
      </c>
      <c r="EF210" s="2">
        <f t="shared" si="506"/>
        <v>79.913524271844636</v>
      </c>
      <c r="EG210" s="2">
        <f t="shared" si="507"/>
        <v>82.901529735421676</v>
      </c>
      <c r="EH210" s="2">
        <f t="shared" si="508"/>
        <v>83.46396422343723</v>
      </c>
      <c r="EI210" s="2">
        <f t="shared" si="509"/>
        <v>84.060946376218425</v>
      </c>
      <c r="EJ210" s="2">
        <f t="shared" si="510"/>
        <v>81.539940041156598</v>
      </c>
      <c r="EK210" s="2">
        <f t="shared" si="511"/>
        <v>81.078571493171751</v>
      </c>
      <c r="EL210" s="2">
        <f t="shared" si="512"/>
        <v>80.425574677451721</v>
      </c>
      <c r="EM210" s="2">
        <f t="shared" si="513"/>
        <v>83.944559546092648</v>
      </c>
      <c r="EN210" s="2">
        <f t="shared" si="514"/>
        <v>84.920875935101535</v>
      </c>
      <c r="EO210" s="2">
        <f t="shared" si="515"/>
        <v>90.804733174473185</v>
      </c>
      <c r="EQ210" s="2">
        <f t="shared" si="516"/>
        <v>84.292863264571224</v>
      </c>
      <c r="ER210" s="2">
        <f t="shared" si="650"/>
        <v>84.414644467134409</v>
      </c>
      <c r="ES210" s="2">
        <f t="shared" si="650"/>
        <v>81.819724197692153</v>
      </c>
      <c r="ET210" s="2">
        <f t="shared" si="650"/>
        <v>81.762034205103532</v>
      </c>
      <c r="EU210" s="2">
        <f t="shared" si="650"/>
        <v>80.821955490826241</v>
      </c>
      <c r="EV210" s="2">
        <f t="shared" si="650"/>
        <v>80.658503741666976</v>
      </c>
      <c r="EW210" s="2">
        <f t="shared" si="650"/>
        <v>82.379778992597792</v>
      </c>
      <c r="EX210" s="2">
        <f t="shared" si="650"/>
        <v>83.591239861249534</v>
      </c>
      <c r="EY210" s="2">
        <f t="shared" si="650"/>
        <v>83.636355666975248</v>
      </c>
      <c r="EZ210" s="2">
        <f t="shared" si="650"/>
        <v>81.969262974317132</v>
      </c>
      <c r="FA210" s="2">
        <f t="shared" si="650"/>
        <v>81.664895560033116</v>
      </c>
      <c r="FB210" s="2">
        <f t="shared" si="650"/>
        <v>81.100684145768767</v>
      </c>
      <c r="FC210" s="2">
        <f t="shared" si="650"/>
        <v>83.015580225232512</v>
      </c>
      <c r="FD210" s="2">
        <f t="shared" si="650"/>
        <v>85.51589584930845</v>
      </c>
      <c r="FE210" s="2">
        <f t="shared" si="650"/>
        <v>89.34109098437122</v>
      </c>
      <c r="FG210" s="2">
        <f t="shared" si="518"/>
        <v>0.99999818478816782</v>
      </c>
      <c r="FH210" s="2">
        <f t="shared" si="651"/>
        <v>0.99999793193333875</v>
      </c>
      <c r="FI210" s="2">
        <f t="shared" si="651"/>
        <v>0.99999768431669911</v>
      </c>
      <c r="FJ210" s="2">
        <f t="shared" si="651"/>
        <v>0.99999772932922448</v>
      </c>
      <c r="FK210" s="2">
        <f t="shared" si="651"/>
        <v>0.9999978054274975</v>
      </c>
      <c r="FL210" s="2">
        <f t="shared" si="651"/>
        <v>0.99999771204371635</v>
      </c>
      <c r="FM210" s="2">
        <f t="shared" si="651"/>
        <v>0.99999739359001005</v>
      </c>
      <c r="FN210" s="2">
        <f t="shared" si="651"/>
        <v>0.99999764746883091</v>
      </c>
      <c r="FO210" s="2">
        <f t="shared" si="651"/>
        <v>0.99999756543652674</v>
      </c>
      <c r="FP210" s="2">
        <f t="shared" si="651"/>
        <v>0.99999760169875351</v>
      </c>
      <c r="FQ210" s="2">
        <f t="shared" si="651"/>
        <v>0.99999766303441084</v>
      </c>
      <c r="FR210" s="2">
        <f t="shared" si="651"/>
        <v>0.99999759661416665</v>
      </c>
      <c r="FS210" s="2">
        <f t="shared" si="651"/>
        <v>0.99999759360029239</v>
      </c>
      <c r="FT210" s="2">
        <f t="shared" si="651"/>
        <v>0.9999973748782558</v>
      </c>
      <c r="FU210" s="2">
        <f t="shared" si="651"/>
        <v>0.99999738137620842</v>
      </c>
      <c r="FW210" s="2">
        <f t="shared" si="536"/>
        <v>0.97100370808772574</v>
      </c>
      <c r="FX210" s="2">
        <f t="shared" si="588"/>
        <v>0.97943512481932005</v>
      </c>
      <c r="FY210" s="2">
        <f t="shared" si="589"/>
        <v>0.97582502869540133</v>
      </c>
      <c r="FZ210" s="2">
        <f t="shared" si="590"/>
        <v>0.97550972795344237</v>
      </c>
      <c r="GA210" s="2">
        <f t="shared" si="591"/>
        <v>0.97535168529815097</v>
      </c>
      <c r="GB210" s="2">
        <f t="shared" si="592"/>
        <v>0.97808212906798964</v>
      </c>
      <c r="GC210" s="2">
        <f t="shared" si="593"/>
        <v>0.97674316876191203</v>
      </c>
      <c r="GD210" s="2">
        <f t="shared" si="594"/>
        <v>0.98068119194443293</v>
      </c>
      <c r="GE210" s="2">
        <f t="shared" si="595"/>
        <v>0.9808400791439349</v>
      </c>
      <c r="GF210" s="2">
        <f t="shared" si="596"/>
        <v>0.98005927139005589</v>
      </c>
      <c r="GG210" s="2">
        <f t="shared" si="597"/>
        <v>0.9784502396993372</v>
      </c>
      <c r="GH210" s="2">
        <f t="shared" si="598"/>
        <v>0.97302699458594089</v>
      </c>
      <c r="GI210" s="2">
        <f t="shared" si="599"/>
        <v>0.96937460890005478</v>
      </c>
      <c r="GJ210" s="2">
        <f t="shared" si="600"/>
        <v>0.96471438233268447</v>
      </c>
      <c r="GK210" s="2">
        <f t="shared" si="601"/>
        <v>0.96742476162420932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0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3.787173631602042E-100</v>
      </c>
      <c r="HT210" s="86">
        <f t="shared" si="630"/>
        <v>6.3925031149767542E-103</v>
      </c>
      <c r="HU210" s="86">
        <f t="shared" si="631"/>
        <v>1.8041674598532193E-127</v>
      </c>
      <c r="HV210" s="86">
        <f t="shared" si="632"/>
        <v>2.7422168799878103E-134</v>
      </c>
      <c r="HW210" s="86">
        <f t="shared" si="633"/>
        <v>2.2238391504951608E-128</v>
      </c>
      <c r="HX210" s="86">
        <f t="shared" si="634"/>
        <v>3.9120653950073454E-130</v>
      </c>
      <c r="HY210" s="86">
        <f t="shared" si="635"/>
        <v>1.8722767166595335E-157</v>
      </c>
      <c r="HZ210" s="86">
        <f t="shared" si="636"/>
        <v>1.7107786194193754E-151</v>
      </c>
      <c r="IA210" s="86">
        <f t="shared" si="637"/>
        <v>8.673097863165427E-137</v>
      </c>
      <c r="IB210" s="86">
        <f t="shared" si="638"/>
        <v>2.0922278187986352E-145</v>
      </c>
      <c r="IC210" s="86">
        <f t="shared" si="639"/>
        <v>4.1178287088396748E-149</v>
      </c>
      <c r="ID210" s="86">
        <f t="shared" si="640"/>
        <v>7.8010541856861493E-130</v>
      </c>
      <c r="IE210" s="86">
        <f t="shared" si="641"/>
        <v>3.8778816970537398E-117</v>
      </c>
      <c r="IF210" s="86">
        <f t="shared" si="642"/>
        <v>9.3466034305889118E-88</v>
      </c>
      <c r="IG210" s="86">
        <f t="shared" si="643"/>
        <v>3.331148157140081E-90</v>
      </c>
      <c r="II210" s="86">
        <f t="shared" si="540"/>
        <v>1.2772926763898717E-17</v>
      </c>
      <c r="IJ210" s="86">
        <f t="shared" si="541"/>
        <v>1.4488390782420802E-20</v>
      </c>
      <c r="IK210" s="86">
        <f t="shared" si="542"/>
        <v>1.2222035890677516E-23</v>
      </c>
      <c r="IL210" s="86">
        <f t="shared" si="543"/>
        <v>1.4082939356958421E-24</v>
      </c>
      <c r="IM210" s="86">
        <f t="shared" si="544"/>
        <v>2.9308076072360986E-23</v>
      </c>
      <c r="IN210" s="86">
        <f t="shared" si="545"/>
        <v>1.7152912083554815E-24</v>
      </c>
      <c r="IO210" s="86">
        <f t="shared" si="546"/>
        <v>1.2546845682851347E-28</v>
      </c>
      <c r="IP210" s="86">
        <f t="shared" si="547"/>
        <v>1.72848162768979E-29</v>
      </c>
      <c r="IQ210" s="86">
        <f t="shared" si="548"/>
        <v>7.175214552220741E-27</v>
      </c>
      <c r="IR210" s="86">
        <f t="shared" si="549"/>
        <v>3.7046191879946775E-28</v>
      </c>
      <c r="IS210" s="86">
        <f t="shared" si="550"/>
        <v>4.8932263561708886E-28</v>
      </c>
      <c r="IT210" s="86">
        <f t="shared" si="551"/>
        <v>5.0879357292070242E-23</v>
      </c>
      <c r="IU210" s="86">
        <f t="shared" si="552"/>
        <v>3.844457287939097E-20</v>
      </c>
      <c r="IV210" s="86">
        <f t="shared" si="553"/>
        <v>1.9760856064165565E-11</v>
      </c>
      <c r="IW210" s="86">
        <f t="shared" si="554"/>
        <v>1.0332235383912021E-3</v>
      </c>
      <c r="IY210" s="86">
        <f t="shared" si="555"/>
        <v>1.2772926763898717E-17</v>
      </c>
      <c r="IZ210" s="86">
        <f t="shared" si="556"/>
        <v>1.4488390782420802E-20</v>
      </c>
      <c r="JA210" s="86">
        <f t="shared" si="557"/>
        <v>1.2222035890677516E-23</v>
      </c>
      <c r="JB210" s="86">
        <f t="shared" si="558"/>
        <v>1.4082939356958421E-24</v>
      </c>
      <c r="JC210" s="86">
        <f t="shared" si="559"/>
        <v>2.9308076072360986E-23</v>
      </c>
      <c r="JD210" s="86">
        <f t="shared" si="560"/>
        <v>1.7152912083554815E-24</v>
      </c>
      <c r="JE210" s="86">
        <f t="shared" si="561"/>
        <v>1.2546845682851347E-28</v>
      </c>
      <c r="JF210" s="86">
        <f t="shared" si="562"/>
        <v>1.72848162768979E-29</v>
      </c>
      <c r="JG210" s="86">
        <f t="shared" si="563"/>
        <v>7.175214552220741E-27</v>
      </c>
      <c r="JH210" s="86">
        <f t="shared" si="564"/>
        <v>3.7046191879946775E-28</v>
      </c>
      <c r="JI210" s="86">
        <f t="shared" si="565"/>
        <v>4.8932263561708886E-28</v>
      </c>
      <c r="JJ210" s="86">
        <f t="shared" si="566"/>
        <v>5.0879357292070242E-23</v>
      </c>
      <c r="JK210" s="86">
        <f t="shared" si="567"/>
        <v>3.844457287939097E-20</v>
      </c>
      <c r="JL210" s="86">
        <f t="shared" si="568"/>
        <v>1.9760856064165565E-11</v>
      </c>
      <c r="JM210" s="86">
        <f t="shared" si="569"/>
        <v>1.0332235383912021E-3</v>
      </c>
    </row>
    <row r="211" spans="2:273" x14ac:dyDescent="0.25">
      <c r="B211" s="2">
        <v>184</v>
      </c>
      <c r="C211" s="37">
        <v>85.177000000000007</v>
      </c>
      <c r="D211" s="37">
        <v>84.338999999999999</v>
      </c>
      <c r="E211" s="37">
        <v>83.066000000000003</v>
      </c>
      <c r="F211" s="37">
        <v>85.492000000000004</v>
      </c>
      <c r="G211" s="37">
        <v>82.754000000000005</v>
      </c>
      <c r="H211" s="37">
        <v>80.216999999999999</v>
      </c>
      <c r="I211" s="37">
        <v>82.414000000000001</v>
      </c>
      <c r="J211" s="37">
        <v>85.39</v>
      </c>
      <c r="K211" s="37">
        <v>83.626999999999995</v>
      </c>
      <c r="L211" s="37">
        <v>84.067999999999998</v>
      </c>
      <c r="M211" s="37">
        <v>83.667000000000002</v>
      </c>
      <c r="N211" s="37">
        <v>82.881</v>
      </c>
      <c r="O211" s="37">
        <v>83.051000000000002</v>
      </c>
      <c r="P211" s="37">
        <v>85.417000000000002</v>
      </c>
      <c r="Q211" s="37">
        <v>87.766999999999996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123.6025165317139</v>
      </c>
      <c r="DL211" s="2">
        <f t="shared" si="649"/>
        <v>107.52828432055749</v>
      </c>
      <c r="DM211" s="2">
        <f t="shared" si="649"/>
        <v>116.52204168946275</v>
      </c>
      <c r="DN211" s="2">
        <f t="shared" si="649"/>
        <v>106.06765425101216</v>
      </c>
      <c r="DO211" s="2">
        <f t="shared" si="649"/>
        <v>112.55172119487909</v>
      </c>
      <c r="DP211" s="2">
        <f t="shared" si="649"/>
        <v>122.41894483054486</v>
      </c>
      <c r="DQ211" s="2">
        <f t="shared" si="649"/>
        <v>119.77570756302521</v>
      </c>
      <c r="DR211" s="2">
        <f t="shared" si="649"/>
        <v>119.57577198879551</v>
      </c>
      <c r="DS211" s="2">
        <f t="shared" si="649"/>
        <v>111.18134380094379</v>
      </c>
      <c r="DT211" s="2">
        <f t="shared" si="649"/>
        <v>109.90454161304157</v>
      </c>
      <c r="DU211" s="2">
        <f t="shared" si="649"/>
        <v>118.09507584727587</v>
      </c>
      <c r="DV211" s="2">
        <f t="shared" si="649"/>
        <v>111.69374513987671</v>
      </c>
      <c r="DW211" s="2">
        <f t="shared" si="649"/>
        <v>119.19157927563191</v>
      </c>
      <c r="DX211" s="2">
        <f t="shared" si="649"/>
        <v>138.66466493506493</v>
      </c>
      <c r="DY211" s="2">
        <f t="shared" si="649"/>
        <v>124.17345289589447</v>
      </c>
      <c r="EA211" s="2">
        <f t="shared" si="440"/>
        <v>83.234153523376364</v>
      </c>
      <c r="EB211" s="2">
        <f t="shared" si="502"/>
        <v>81.751148361572206</v>
      </c>
      <c r="EC211" s="2">
        <f t="shared" si="503"/>
        <v>79.695683694939646</v>
      </c>
      <c r="ED211" s="2">
        <f t="shared" si="504"/>
        <v>78.296839410069907</v>
      </c>
      <c r="EE211" s="2">
        <f t="shared" si="505"/>
        <v>78.919075867436803</v>
      </c>
      <c r="EF211" s="2">
        <f t="shared" si="506"/>
        <v>79.75522683142097</v>
      </c>
      <c r="EG211" s="2">
        <f t="shared" si="507"/>
        <v>82.776185079289789</v>
      </c>
      <c r="EH211" s="2">
        <f t="shared" si="508"/>
        <v>83.335993024967635</v>
      </c>
      <c r="EI211" s="2">
        <f t="shared" si="509"/>
        <v>83.95378941389707</v>
      </c>
      <c r="EJ211" s="2">
        <f t="shared" si="510"/>
        <v>81.395663887505179</v>
      </c>
      <c r="EK211" s="2">
        <f t="shared" si="511"/>
        <v>80.945139775707702</v>
      </c>
      <c r="EL211" s="2">
        <f t="shared" si="512"/>
        <v>80.291443411992802</v>
      </c>
      <c r="EM211" s="2">
        <f t="shared" si="513"/>
        <v>83.827210842970786</v>
      </c>
      <c r="EN211" s="2">
        <f t="shared" si="514"/>
        <v>84.792627028077348</v>
      </c>
      <c r="EO211" s="2">
        <f t="shared" si="515"/>
        <v>90.714210808911645</v>
      </c>
      <c r="EQ211" s="2">
        <f t="shared" si="516"/>
        <v>84.158181439374445</v>
      </c>
      <c r="ER211" s="2">
        <f t="shared" si="650"/>
        <v>84.275258533356208</v>
      </c>
      <c r="ES211" s="2">
        <f t="shared" si="650"/>
        <v>81.670632244720238</v>
      </c>
      <c r="ET211" s="2">
        <f t="shared" si="650"/>
        <v>81.641284325384206</v>
      </c>
      <c r="EU211" s="2">
        <f t="shared" si="650"/>
        <v>80.686737018605498</v>
      </c>
      <c r="EV211" s="2">
        <f t="shared" si="650"/>
        <v>80.509478478671326</v>
      </c>
      <c r="EW211" s="2">
        <f t="shared" si="650"/>
        <v>82.247854724598909</v>
      </c>
      <c r="EX211" s="2">
        <f t="shared" si="650"/>
        <v>83.465164990306903</v>
      </c>
      <c r="EY211" s="2">
        <f t="shared" si="650"/>
        <v>83.523932396163133</v>
      </c>
      <c r="EZ211" s="2">
        <f t="shared" si="650"/>
        <v>81.830714594149811</v>
      </c>
      <c r="FA211" s="2">
        <f t="shared" si="650"/>
        <v>81.53874684986998</v>
      </c>
      <c r="FB211" s="2">
        <f t="shared" si="650"/>
        <v>80.975188935850483</v>
      </c>
      <c r="FC211" s="2">
        <f t="shared" si="650"/>
        <v>82.886239487058305</v>
      </c>
      <c r="FD211" s="2">
        <f t="shared" si="650"/>
        <v>85.394747962284512</v>
      </c>
      <c r="FE211" s="2">
        <f t="shared" si="650"/>
        <v>89.233802268879501</v>
      </c>
      <c r="FG211" s="2">
        <f t="shared" si="518"/>
        <v>0.99999834450686886</v>
      </c>
      <c r="FH211" s="2">
        <f t="shared" si="651"/>
        <v>0.99999811390044524</v>
      </c>
      <c r="FI211" s="2">
        <f t="shared" si="651"/>
        <v>0.99999788807129875</v>
      </c>
      <c r="FJ211" s="2">
        <f t="shared" si="651"/>
        <v>0.99999792912322638</v>
      </c>
      <c r="FK211" s="2">
        <f t="shared" si="651"/>
        <v>0.99999799852570348</v>
      </c>
      <c r="FL211" s="2">
        <f t="shared" si="651"/>
        <v>0.99999791335864929</v>
      </c>
      <c r="FM211" s="2">
        <f t="shared" si="651"/>
        <v>0.99999762292529226</v>
      </c>
      <c r="FN211" s="2">
        <f t="shared" si="651"/>
        <v>0.99999785446562972</v>
      </c>
      <c r="FO211" s="2">
        <f t="shared" si="651"/>
        <v>0.9999977796512477</v>
      </c>
      <c r="FP211" s="2">
        <f t="shared" si="651"/>
        <v>0.99999781272280563</v>
      </c>
      <c r="FQ211" s="2">
        <f t="shared" si="651"/>
        <v>0.99999786866161322</v>
      </c>
      <c r="FR211" s="2">
        <f t="shared" si="651"/>
        <v>0.99999780808560523</v>
      </c>
      <c r="FS211" s="2">
        <f t="shared" si="651"/>
        <v>0.99999780533691818</v>
      </c>
      <c r="FT211" s="2">
        <f t="shared" si="651"/>
        <v>0.99999760585996167</v>
      </c>
      <c r="FU211" s="2">
        <f t="shared" si="651"/>
        <v>0.99999761178616764</v>
      </c>
      <c r="FW211" s="2">
        <f t="shared" si="536"/>
        <v>0.97348742436615687</v>
      </c>
      <c r="FX211" s="2">
        <f t="shared" si="588"/>
        <v>0.98121061178831115</v>
      </c>
      <c r="FY211" s="2">
        <f t="shared" si="589"/>
        <v>0.97790516542355899</v>
      </c>
      <c r="FZ211" s="2">
        <f t="shared" si="590"/>
        <v>0.97761637243739585</v>
      </c>
      <c r="GA211" s="2">
        <f t="shared" si="591"/>
        <v>0.97747161059781906</v>
      </c>
      <c r="GB211" s="2">
        <f t="shared" si="592"/>
        <v>0.97997203951028955</v>
      </c>
      <c r="GC211" s="2">
        <f t="shared" si="593"/>
        <v>0.97874602476956118</v>
      </c>
      <c r="GD211" s="2">
        <f t="shared" si="594"/>
        <v>0.98235103713615668</v>
      </c>
      <c r="GE211" s="2">
        <f t="shared" si="595"/>
        <v>0.98249643584568569</v>
      </c>
      <c r="GF211" s="2">
        <f t="shared" si="596"/>
        <v>0.98178187442341125</v>
      </c>
      <c r="GG211" s="2">
        <f t="shared" si="597"/>
        <v>0.98030904811399033</v>
      </c>
      <c r="GH211" s="2">
        <f t="shared" si="598"/>
        <v>0.9753418046055562</v>
      </c>
      <c r="GI211" s="2">
        <f t="shared" si="599"/>
        <v>0.97199384309751169</v>
      </c>
      <c r="GJ211" s="2">
        <f t="shared" si="600"/>
        <v>0.96771890943738337</v>
      </c>
      <c r="GK211" s="2">
        <f t="shared" si="601"/>
        <v>0.97020563086334144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0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3.7686509407044626E-103</v>
      </c>
      <c r="HT211" s="86">
        <f t="shared" si="630"/>
        <v>6.2606620414339331E-106</v>
      </c>
      <c r="HU211" s="86">
        <f t="shared" si="631"/>
        <v>3.0133845431221581E-131</v>
      </c>
      <c r="HV211" s="86">
        <f t="shared" si="632"/>
        <v>2.910394836444146E-138</v>
      </c>
      <c r="HW211" s="86">
        <f t="shared" si="633"/>
        <v>3.7066713898092164E-132</v>
      </c>
      <c r="HX211" s="86">
        <f t="shared" si="634"/>
        <v>6.3896748980272811E-134</v>
      </c>
      <c r="HY211" s="86">
        <f t="shared" si="635"/>
        <v>4.6459049297595911E-162</v>
      </c>
      <c r="HZ211" s="86">
        <f t="shared" si="636"/>
        <v>7.3650804461191417E-156</v>
      </c>
      <c r="IA211" s="86">
        <f t="shared" si="637"/>
        <v>1.0002223292957734E-140</v>
      </c>
      <c r="IB211" s="86">
        <f t="shared" si="638"/>
        <v>1.2969704300250625E-149</v>
      </c>
      <c r="IC211" s="86">
        <f t="shared" si="639"/>
        <v>1.8809236069642803E-153</v>
      </c>
      <c r="ID211" s="86">
        <f t="shared" si="640"/>
        <v>1.0365792372387558E-133</v>
      </c>
      <c r="IE211" s="86">
        <f t="shared" si="641"/>
        <v>1.0837652574698015E-120</v>
      </c>
      <c r="IF211" s="86">
        <f t="shared" si="642"/>
        <v>1.8729061631024026E-90</v>
      </c>
      <c r="IG211" s="86">
        <f t="shared" si="643"/>
        <v>5.4646270713303166E-93</v>
      </c>
      <c r="II211" s="86">
        <f t="shared" si="540"/>
        <v>1.7883229774112641E-18</v>
      </c>
      <c r="IJ211" s="86">
        <f t="shared" si="541"/>
        <v>1.7599286406933102E-21</v>
      </c>
      <c r="IK211" s="86">
        <f t="shared" si="542"/>
        <v>9.4781788533943709E-25</v>
      </c>
      <c r="IL211" s="86">
        <f t="shared" si="543"/>
        <v>9.7087708223426581E-26</v>
      </c>
      <c r="IM211" s="86">
        <f t="shared" si="544"/>
        <v>2.3419213960734914E-24</v>
      </c>
      <c r="IN211" s="86">
        <f t="shared" si="545"/>
        <v>1.2945662580139644E-25</v>
      </c>
      <c r="IO211" s="86">
        <f t="shared" si="546"/>
        <v>5.6661728719115759E-30</v>
      </c>
      <c r="IP211" s="86">
        <f t="shared" si="547"/>
        <v>8.2708379545899418E-31</v>
      </c>
      <c r="IQ211" s="86">
        <f t="shared" si="548"/>
        <v>4.5874349558236471E-28</v>
      </c>
      <c r="IR211" s="86">
        <f t="shared" si="549"/>
        <v>1.9987172952926179E-29</v>
      </c>
      <c r="IS211" s="86">
        <f t="shared" si="550"/>
        <v>2.5166199437154434E-29</v>
      </c>
      <c r="IT211" s="86">
        <f t="shared" si="551"/>
        <v>3.9156408694459404E-24</v>
      </c>
      <c r="IU211" s="86">
        <f t="shared" si="552"/>
        <v>3.8219782181348412E-21</v>
      </c>
      <c r="IV211" s="86">
        <f t="shared" si="553"/>
        <v>5.404648779085532E-12</v>
      </c>
      <c r="IW211" s="86">
        <f t="shared" si="554"/>
        <v>7.5047594122689993E-4</v>
      </c>
      <c r="IY211" s="86">
        <f t="shared" si="555"/>
        <v>1.7883229774112641E-18</v>
      </c>
      <c r="IZ211" s="86">
        <f t="shared" si="556"/>
        <v>1.7599286406933102E-21</v>
      </c>
      <c r="JA211" s="86">
        <f t="shared" si="557"/>
        <v>9.4781788533943709E-25</v>
      </c>
      <c r="JB211" s="86">
        <f t="shared" si="558"/>
        <v>9.7087708223426581E-26</v>
      </c>
      <c r="JC211" s="86">
        <f t="shared" si="559"/>
        <v>2.3419213960734914E-24</v>
      </c>
      <c r="JD211" s="86">
        <f t="shared" si="560"/>
        <v>1.2945662580139644E-25</v>
      </c>
      <c r="JE211" s="86">
        <f t="shared" si="561"/>
        <v>5.6661728719115759E-30</v>
      </c>
      <c r="JF211" s="86">
        <f t="shared" si="562"/>
        <v>8.2708379545899418E-31</v>
      </c>
      <c r="JG211" s="86">
        <f t="shared" si="563"/>
        <v>4.5874349558236471E-28</v>
      </c>
      <c r="JH211" s="86">
        <f t="shared" si="564"/>
        <v>1.9987172952926179E-29</v>
      </c>
      <c r="JI211" s="86">
        <f t="shared" si="565"/>
        <v>2.5166199437154434E-29</v>
      </c>
      <c r="JJ211" s="86">
        <f t="shared" si="566"/>
        <v>3.9156408694459404E-24</v>
      </c>
      <c r="JK211" s="86">
        <f t="shared" si="567"/>
        <v>3.8219782181348412E-21</v>
      </c>
      <c r="JL211" s="86">
        <f t="shared" si="568"/>
        <v>5.404648779085532E-12</v>
      </c>
      <c r="JM211" s="86">
        <f t="shared" si="569"/>
        <v>7.5047594122689993E-4</v>
      </c>
    </row>
    <row r="212" spans="2:273" x14ac:dyDescent="0.25">
      <c r="B212" s="2">
        <v>185</v>
      </c>
      <c r="C212" s="37">
        <v>85.064999999999998</v>
      </c>
      <c r="D212" s="37">
        <v>83.418999999999997</v>
      </c>
      <c r="E212" s="37">
        <v>85.442999999999998</v>
      </c>
      <c r="F212" s="37">
        <v>84.114999999999995</v>
      </c>
      <c r="G212" s="37">
        <v>83.557000000000002</v>
      </c>
      <c r="H212" s="37">
        <v>82.332999999999998</v>
      </c>
      <c r="I212" s="37">
        <v>82.206999999999994</v>
      </c>
      <c r="J212" s="37">
        <v>84.661000000000001</v>
      </c>
      <c r="K212" s="37">
        <v>85.474999999999994</v>
      </c>
      <c r="L212" s="37">
        <v>83.626999999999995</v>
      </c>
      <c r="M212" s="37">
        <v>82.582999999999998</v>
      </c>
      <c r="N212" s="37">
        <v>82.406999999999996</v>
      </c>
      <c r="O212" s="37">
        <v>83.507999999999996</v>
      </c>
      <c r="P212" s="37">
        <v>85.483000000000004</v>
      </c>
      <c r="Q212" s="37">
        <v>89.167000000000002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123.68139689608637</v>
      </c>
      <c r="DL212" s="2">
        <f t="shared" si="649"/>
        <v>107.53141202090592</v>
      </c>
      <c r="DM212" s="2">
        <f t="shared" si="649"/>
        <v>116.60446088193459</v>
      </c>
      <c r="DN212" s="2">
        <f t="shared" si="649"/>
        <v>106.09991659919029</v>
      </c>
      <c r="DO212" s="2">
        <f t="shared" si="649"/>
        <v>112.62428482328482</v>
      </c>
      <c r="DP212" s="2">
        <f t="shared" si="649"/>
        <v>122.54082333762335</v>
      </c>
      <c r="DQ212" s="2">
        <f t="shared" si="649"/>
        <v>119.88200168067226</v>
      </c>
      <c r="DR212" s="2">
        <f t="shared" si="649"/>
        <v>119.67935574229692</v>
      </c>
      <c r="DS212" s="2">
        <f t="shared" si="649"/>
        <v>111.23731600171598</v>
      </c>
      <c r="DT212" s="2">
        <f t="shared" si="649"/>
        <v>109.95357700557696</v>
      </c>
      <c r="DU212" s="2">
        <f t="shared" si="649"/>
        <v>118.20028331188334</v>
      </c>
      <c r="DV212" s="2">
        <f t="shared" si="649"/>
        <v>111.7657908961593</v>
      </c>
      <c r="DW212" s="2">
        <f t="shared" si="649"/>
        <v>119.30916019258125</v>
      </c>
      <c r="DX212" s="2">
        <f t="shared" si="649"/>
        <v>138.88588067226891</v>
      </c>
      <c r="DY212" s="2">
        <f t="shared" si="649"/>
        <v>124.28571132697951</v>
      </c>
      <c r="EA212" s="2">
        <f t="shared" si="440"/>
        <v>83.087788421451563</v>
      </c>
      <c r="EB212" s="2">
        <f t="shared" si="502"/>
        <v>81.58111215274792</v>
      </c>
      <c r="EC212" s="2">
        <f t="shared" si="503"/>
        <v>79.521887951702297</v>
      </c>
      <c r="ED212" s="2">
        <f t="shared" si="504"/>
        <v>78.13466728252304</v>
      </c>
      <c r="EE212" s="2">
        <f t="shared" si="505"/>
        <v>78.762188417293245</v>
      </c>
      <c r="EF212" s="2">
        <f t="shared" si="506"/>
        <v>79.596929390997317</v>
      </c>
      <c r="EG212" s="2">
        <f t="shared" si="507"/>
        <v>82.650840423157902</v>
      </c>
      <c r="EH212" s="2">
        <f t="shared" si="508"/>
        <v>83.208021826498054</v>
      </c>
      <c r="EI212" s="2">
        <f t="shared" si="509"/>
        <v>83.846632451575715</v>
      </c>
      <c r="EJ212" s="2">
        <f t="shared" si="510"/>
        <v>81.251387733853747</v>
      </c>
      <c r="EK212" s="2">
        <f t="shared" si="511"/>
        <v>80.811708058243639</v>
      </c>
      <c r="EL212" s="2">
        <f t="shared" si="512"/>
        <v>80.157312146533883</v>
      </c>
      <c r="EM212" s="2">
        <f t="shared" si="513"/>
        <v>83.709862139848923</v>
      </c>
      <c r="EN212" s="2">
        <f t="shared" si="514"/>
        <v>84.664378121053161</v>
      </c>
      <c r="EO212" s="2">
        <f t="shared" si="515"/>
        <v>90.623688443350105</v>
      </c>
      <c r="EQ212" s="2">
        <f t="shared" si="516"/>
        <v>84.02349961417768</v>
      </c>
      <c r="ER212" s="2">
        <f t="shared" si="650"/>
        <v>84.135872599578008</v>
      </c>
      <c r="ES212" s="2">
        <f t="shared" si="650"/>
        <v>81.521540291748323</v>
      </c>
      <c r="ET212" s="2">
        <f t="shared" si="650"/>
        <v>81.520534445664893</v>
      </c>
      <c r="EU212" s="2">
        <f t="shared" si="650"/>
        <v>80.55151854638477</v>
      </c>
      <c r="EV212" s="2">
        <f t="shared" si="650"/>
        <v>80.360453215675676</v>
      </c>
      <c r="EW212" s="2">
        <f t="shared" si="650"/>
        <v>82.115930456600026</v>
      </c>
      <c r="EX212" s="2">
        <f t="shared" si="650"/>
        <v>83.339090119364286</v>
      </c>
      <c r="EY212" s="2">
        <f t="shared" si="650"/>
        <v>83.411509125351031</v>
      </c>
      <c r="EZ212" s="2">
        <f t="shared" si="650"/>
        <v>81.69216621398246</v>
      </c>
      <c r="FA212" s="2">
        <f t="shared" si="650"/>
        <v>81.41259813970683</v>
      </c>
      <c r="FB212" s="2">
        <f t="shared" si="650"/>
        <v>80.849693725932198</v>
      </c>
      <c r="FC212" s="2">
        <f t="shared" si="650"/>
        <v>82.756898748884112</v>
      </c>
      <c r="FD212" s="2">
        <f t="shared" si="650"/>
        <v>85.273600075260575</v>
      </c>
      <c r="FE212" s="2">
        <f t="shared" si="650"/>
        <v>89.126513553387781</v>
      </c>
      <c r="FG212" s="2">
        <f t="shared" si="518"/>
        <v>0.99999849017209996</v>
      </c>
      <c r="FH212" s="2">
        <f t="shared" si="651"/>
        <v>0.99999827985647649</v>
      </c>
      <c r="FI212" s="2">
        <f t="shared" si="651"/>
        <v>0.99999807389777462</v>
      </c>
      <c r="FJ212" s="2">
        <f t="shared" si="651"/>
        <v>0.99999811133759131</v>
      </c>
      <c r="FK212" s="2">
        <f t="shared" si="651"/>
        <v>0.99999817463342544</v>
      </c>
      <c r="FL212" s="2">
        <f t="shared" si="651"/>
        <v>0.99999809696012087</v>
      </c>
      <c r="FM212" s="2">
        <f t="shared" si="651"/>
        <v>0.99999783208164716</v>
      </c>
      <c r="FN212" s="2">
        <f t="shared" si="651"/>
        <v>0.99999804324902875</v>
      </c>
      <c r="FO212" s="2">
        <f t="shared" si="651"/>
        <v>0.99999797501747512</v>
      </c>
      <c r="FP212" s="2">
        <f t="shared" si="651"/>
        <v>0.99999800517910609</v>
      </c>
      <c r="FQ212" s="2">
        <f t="shared" si="651"/>
        <v>0.99999805619592441</v>
      </c>
      <c r="FR212" s="2">
        <f t="shared" si="651"/>
        <v>0.99999800094992752</v>
      </c>
      <c r="FS212" s="2">
        <f t="shared" si="651"/>
        <v>0.99999799844309412</v>
      </c>
      <c r="FT212" s="2">
        <f t="shared" si="651"/>
        <v>0.99999781651787412</v>
      </c>
      <c r="FU212" s="2">
        <f t="shared" si="651"/>
        <v>0.99999782192264042</v>
      </c>
      <c r="FW212" s="2">
        <f t="shared" si="536"/>
        <v>0.97576370474593122</v>
      </c>
      <c r="FX212" s="2">
        <f t="shared" si="588"/>
        <v>0.98283549685673421</v>
      </c>
      <c r="FY212" s="2">
        <f t="shared" si="589"/>
        <v>0.97981001991211192</v>
      </c>
      <c r="FZ212" s="2">
        <f t="shared" si="590"/>
        <v>0.97954560376584443</v>
      </c>
      <c r="GA212" s="2">
        <f t="shared" si="591"/>
        <v>0.97941305611859675</v>
      </c>
      <c r="GB212" s="2">
        <f t="shared" si="592"/>
        <v>0.98170203747890383</v>
      </c>
      <c r="GC212" s="2">
        <f t="shared" si="593"/>
        <v>0.98057982616580519</v>
      </c>
      <c r="GD212" s="2">
        <f t="shared" si="594"/>
        <v>0.98387891985846487</v>
      </c>
      <c r="GE212" s="2">
        <f t="shared" si="595"/>
        <v>0.98401193616438454</v>
      </c>
      <c r="GF212" s="2">
        <f t="shared" si="596"/>
        <v>0.98335819522866208</v>
      </c>
      <c r="GG212" s="2">
        <f t="shared" si="597"/>
        <v>0.98201046995695251</v>
      </c>
      <c r="GH212" s="2">
        <f t="shared" si="598"/>
        <v>0.97746256007653021</v>
      </c>
      <c r="GI212" s="2">
        <f t="shared" si="599"/>
        <v>0.97439498447787576</v>
      </c>
      <c r="GJ212" s="2">
        <f t="shared" si="600"/>
        <v>0.97047543433582695</v>
      </c>
      <c r="GK212" s="2">
        <f t="shared" si="601"/>
        <v>0.97275578947642682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3.381057942549375E-106</v>
      </c>
      <c r="HT212" s="86">
        <f t="shared" si="630"/>
        <v>5.5408328095036278E-109</v>
      </c>
      <c r="HU212" s="86">
        <f t="shared" si="631"/>
        <v>4.4259667411837245E-135</v>
      </c>
      <c r="HV212" s="86">
        <f t="shared" si="632"/>
        <v>2.6988159796343128E-142</v>
      </c>
      <c r="HW212" s="86">
        <f t="shared" si="633"/>
        <v>5.4376127845500398E-136</v>
      </c>
      <c r="HX212" s="86">
        <f t="shared" si="634"/>
        <v>9.1957278312003115E-138</v>
      </c>
      <c r="HY212" s="86">
        <f t="shared" si="635"/>
        <v>9.8790100914282599E-167</v>
      </c>
      <c r="HZ212" s="86">
        <f t="shared" si="636"/>
        <v>2.7446375678756259E-160</v>
      </c>
      <c r="IA212" s="86">
        <f t="shared" si="637"/>
        <v>1.0127207021358091E-144</v>
      </c>
      <c r="IB212" s="86">
        <f t="shared" si="638"/>
        <v>6.9916875652176948E-154</v>
      </c>
      <c r="IC212" s="86">
        <f t="shared" si="639"/>
        <v>7.4326668849476324E-158</v>
      </c>
      <c r="ID212" s="86">
        <f t="shared" si="640"/>
        <v>1.2059829427011185E-137</v>
      </c>
      <c r="IE212" s="86">
        <f t="shared" si="641"/>
        <v>2.6759317687873236E-124</v>
      </c>
      <c r="IF212" s="86">
        <f t="shared" si="642"/>
        <v>3.4106287273951323E-93</v>
      </c>
      <c r="IG212" s="86">
        <f t="shared" si="643"/>
        <v>8.1186765921097482E-96</v>
      </c>
      <c r="II212" s="86">
        <f t="shared" si="540"/>
        <v>2.3825467121317798E-19</v>
      </c>
      <c r="IJ212" s="86">
        <f t="shared" si="541"/>
        <v>2.0363762764310695E-22</v>
      </c>
      <c r="IK212" s="86">
        <f t="shared" si="542"/>
        <v>6.9102018408452232E-26</v>
      </c>
      <c r="IL212" s="86">
        <f t="shared" si="543"/>
        <v>6.2728499587873867E-27</v>
      </c>
      <c r="IM212" s="86">
        <f t="shared" si="544"/>
        <v>1.7600404397449915E-25</v>
      </c>
      <c r="IN212" s="86">
        <f t="shared" si="545"/>
        <v>9.1939135864297218E-27</v>
      </c>
      <c r="IO212" s="86">
        <f t="shared" si="546"/>
        <v>2.3757046762435728E-31</v>
      </c>
      <c r="IP212" s="86">
        <f t="shared" si="547"/>
        <v>3.6921637824355774E-32</v>
      </c>
      <c r="IQ212" s="86">
        <f t="shared" si="548"/>
        <v>2.7550175564120458E-29</v>
      </c>
      <c r="IR212" s="86">
        <f t="shared" si="549"/>
        <v>1.0082768456707299E-30</v>
      </c>
      <c r="IS212" s="86">
        <f t="shared" si="550"/>
        <v>1.2071894489902328E-30</v>
      </c>
      <c r="IT212" s="86">
        <f t="shared" si="551"/>
        <v>2.8271560986552243E-25</v>
      </c>
      <c r="IU212" s="86">
        <f t="shared" si="552"/>
        <v>3.5804249821466694E-22</v>
      </c>
      <c r="IV212" s="86">
        <f t="shared" si="553"/>
        <v>1.4284614357520296E-12</v>
      </c>
      <c r="IW212" s="86">
        <f t="shared" si="554"/>
        <v>5.4104960623346506E-4</v>
      </c>
      <c r="IY212" s="86">
        <f t="shared" si="555"/>
        <v>2.3825467121317798E-19</v>
      </c>
      <c r="IZ212" s="86">
        <f t="shared" si="556"/>
        <v>2.0363762764310695E-22</v>
      </c>
      <c r="JA212" s="86">
        <f t="shared" si="557"/>
        <v>6.9102018408452232E-26</v>
      </c>
      <c r="JB212" s="86">
        <f t="shared" si="558"/>
        <v>6.2728499587873867E-27</v>
      </c>
      <c r="JC212" s="86">
        <f t="shared" si="559"/>
        <v>1.7600404397449915E-25</v>
      </c>
      <c r="JD212" s="86">
        <f t="shared" si="560"/>
        <v>9.1939135864297218E-27</v>
      </c>
      <c r="JE212" s="86">
        <f t="shared" si="561"/>
        <v>2.3757046762435728E-31</v>
      </c>
      <c r="JF212" s="86">
        <f t="shared" si="562"/>
        <v>3.6921637824355774E-32</v>
      </c>
      <c r="JG212" s="86">
        <f t="shared" si="563"/>
        <v>2.7550175564120458E-29</v>
      </c>
      <c r="JH212" s="86">
        <f t="shared" si="564"/>
        <v>1.0082768456707299E-30</v>
      </c>
      <c r="JI212" s="86">
        <f t="shared" si="565"/>
        <v>1.2071894489902328E-30</v>
      </c>
      <c r="JJ212" s="86">
        <f t="shared" si="566"/>
        <v>2.8271560986552243E-25</v>
      </c>
      <c r="JK212" s="86">
        <f t="shared" si="567"/>
        <v>3.5804249821466694E-22</v>
      </c>
      <c r="JL212" s="86">
        <f t="shared" si="568"/>
        <v>1.4284614357520296E-12</v>
      </c>
      <c r="JM212" s="86">
        <f t="shared" si="569"/>
        <v>5.4104960623346506E-4</v>
      </c>
    </row>
    <row r="213" spans="2:273" x14ac:dyDescent="0.25">
      <c r="B213" s="2">
        <v>186</v>
      </c>
      <c r="C213" s="37">
        <v>83.370999999999995</v>
      </c>
      <c r="D213" s="37">
        <v>84.548000000000002</v>
      </c>
      <c r="E213" s="37">
        <v>86.638999999999996</v>
      </c>
      <c r="F213" s="37">
        <v>84.459000000000003</v>
      </c>
      <c r="G213" s="37">
        <v>84.835999999999999</v>
      </c>
      <c r="H213" s="37">
        <v>82.316999999999993</v>
      </c>
      <c r="I213" s="37">
        <v>84.947999999999993</v>
      </c>
      <c r="J213" s="37">
        <v>84.305000000000007</v>
      </c>
      <c r="K213" s="37">
        <v>84.051000000000002</v>
      </c>
      <c r="L213" s="37">
        <v>85.034000000000006</v>
      </c>
      <c r="M213" s="37">
        <v>82.867000000000004</v>
      </c>
      <c r="N213" s="37">
        <v>80.78</v>
      </c>
      <c r="O213" s="37">
        <v>83.338999999999999</v>
      </c>
      <c r="P213" s="37">
        <v>87.033000000000001</v>
      </c>
      <c r="Q213" s="37">
        <v>87.933000000000007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123.76027726045885</v>
      </c>
      <c r="DL213" s="2">
        <f t="shared" si="649"/>
        <v>107.53453972125435</v>
      </c>
      <c r="DM213" s="2">
        <f t="shared" si="649"/>
        <v>116.6868800744064</v>
      </c>
      <c r="DN213" s="2">
        <f t="shared" si="649"/>
        <v>106.13217894736844</v>
      </c>
      <c r="DO213" s="2">
        <f t="shared" si="649"/>
        <v>112.69684845169056</v>
      </c>
      <c r="DP213" s="2">
        <f t="shared" si="649"/>
        <v>122.66270184470187</v>
      </c>
      <c r="DQ213" s="2">
        <f t="shared" si="649"/>
        <v>119.98829579831931</v>
      </c>
      <c r="DR213" s="2">
        <f t="shared" si="649"/>
        <v>119.78293949579832</v>
      </c>
      <c r="DS213" s="2">
        <f t="shared" si="649"/>
        <v>111.29328820248818</v>
      </c>
      <c r="DT213" s="2">
        <f t="shared" si="649"/>
        <v>110.00261239811235</v>
      </c>
      <c r="DU213" s="2">
        <f t="shared" si="649"/>
        <v>118.3054907764908</v>
      </c>
      <c r="DV213" s="2">
        <f t="shared" si="649"/>
        <v>111.83783665244191</v>
      </c>
      <c r="DW213" s="2">
        <f t="shared" si="649"/>
        <v>119.42674110953058</v>
      </c>
      <c r="DX213" s="2">
        <f t="shared" si="649"/>
        <v>139.10709640947289</v>
      </c>
      <c r="DY213" s="2">
        <f t="shared" si="649"/>
        <v>124.39796975806456</v>
      </c>
      <c r="EA213" s="2">
        <f t="shared" ref="EA213:EA227" si="652">CE$228*$B213+CE$229</f>
        <v>82.941423319526763</v>
      </c>
      <c r="EB213" s="2">
        <f t="shared" si="502"/>
        <v>81.41107594392362</v>
      </c>
      <c r="EC213" s="2">
        <f t="shared" si="503"/>
        <v>79.348092208464919</v>
      </c>
      <c r="ED213" s="2">
        <f t="shared" si="504"/>
        <v>77.972495154976173</v>
      </c>
      <c r="EE213" s="2">
        <f t="shared" si="505"/>
        <v>78.605300967149674</v>
      </c>
      <c r="EF213" s="2">
        <f t="shared" si="506"/>
        <v>79.438631950573665</v>
      </c>
      <c r="EG213" s="2">
        <f t="shared" si="507"/>
        <v>82.525495767026015</v>
      </c>
      <c r="EH213" s="2">
        <f t="shared" si="508"/>
        <v>83.080050628028459</v>
      </c>
      <c r="EI213" s="2">
        <f t="shared" si="509"/>
        <v>83.739475489254346</v>
      </c>
      <c r="EJ213" s="2">
        <f t="shared" si="510"/>
        <v>81.107111580202314</v>
      </c>
      <c r="EK213" s="2">
        <f t="shared" si="511"/>
        <v>80.67827634077959</v>
      </c>
      <c r="EL213" s="2">
        <f t="shared" si="512"/>
        <v>80.02318088107495</v>
      </c>
      <c r="EM213" s="2">
        <f t="shared" si="513"/>
        <v>83.592513436727046</v>
      </c>
      <c r="EN213" s="2">
        <f t="shared" si="514"/>
        <v>84.536129214028961</v>
      </c>
      <c r="EO213" s="2">
        <f t="shared" si="515"/>
        <v>90.533166077788565</v>
      </c>
      <c r="EQ213" s="2">
        <f t="shared" si="516"/>
        <v>83.888817788980916</v>
      </c>
      <c r="ER213" s="2">
        <f t="shared" si="650"/>
        <v>83.996486665799807</v>
      </c>
      <c r="ES213" s="2">
        <f t="shared" si="650"/>
        <v>81.372448338776408</v>
      </c>
      <c r="ET213" s="2">
        <f t="shared" si="650"/>
        <v>81.399784565945581</v>
      </c>
      <c r="EU213" s="2">
        <f t="shared" si="650"/>
        <v>80.416300074164042</v>
      </c>
      <c r="EV213" s="2">
        <f t="shared" si="650"/>
        <v>80.211427952680026</v>
      </c>
      <c r="EW213" s="2">
        <f t="shared" si="650"/>
        <v>81.984006188601143</v>
      </c>
      <c r="EX213" s="2">
        <f t="shared" si="650"/>
        <v>83.213015248421669</v>
      </c>
      <c r="EY213" s="2">
        <f t="shared" si="650"/>
        <v>83.29908585453893</v>
      </c>
      <c r="EZ213" s="2">
        <f t="shared" si="650"/>
        <v>81.553617833815139</v>
      </c>
      <c r="FA213" s="2">
        <f t="shared" si="650"/>
        <v>81.286449429543694</v>
      </c>
      <c r="FB213" s="2">
        <f t="shared" si="650"/>
        <v>80.724198516013914</v>
      </c>
      <c r="FC213" s="2">
        <f t="shared" si="650"/>
        <v>82.627558010709919</v>
      </c>
      <c r="FD213" s="2">
        <f t="shared" si="650"/>
        <v>85.152452188236623</v>
      </c>
      <c r="FE213" s="2">
        <f t="shared" si="650"/>
        <v>89.019224837896047</v>
      </c>
      <c r="FG213" s="2">
        <f t="shared" si="518"/>
        <v>0.99999862302040665</v>
      </c>
      <c r="FH213" s="2">
        <f t="shared" si="651"/>
        <v>0.9999984312102238</v>
      </c>
      <c r="FI213" s="2">
        <f t="shared" si="651"/>
        <v>0.999998243373595</v>
      </c>
      <c r="FJ213" s="2">
        <f t="shared" si="651"/>
        <v>0.99999827751912518</v>
      </c>
      <c r="FK213" s="2">
        <f t="shared" si="651"/>
        <v>0.99999833524563075</v>
      </c>
      <c r="FL213" s="2">
        <f t="shared" si="651"/>
        <v>0.99999826440671191</v>
      </c>
      <c r="FM213" s="2">
        <f t="shared" si="651"/>
        <v>0.99999802283458616</v>
      </c>
      <c r="FN213" s="2">
        <f t="shared" si="651"/>
        <v>0.99999821542159695</v>
      </c>
      <c r="FO213" s="2">
        <f t="shared" si="651"/>
        <v>0.9999981531936587</v>
      </c>
      <c r="FP213" s="2">
        <f t="shared" si="651"/>
        <v>0.99999818070140289</v>
      </c>
      <c r="FQ213" s="2">
        <f t="shared" si="651"/>
        <v>0.99999822722931031</v>
      </c>
      <c r="FR213" s="2">
        <f t="shared" si="651"/>
        <v>0.99999817684434478</v>
      </c>
      <c r="FS213" s="2">
        <f t="shared" si="651"/>
        <v>0.99999817455808471</v>
      </c>
      <c r="FT213" s="2">
        <f t="shared" si="651"/>
        <v>0.99999800864025112</v>
      </c>
      <c r="FU213" s="2">
        <f t="shared" si="651"/>
        <v>0.9999980135694585</v>
      </c>
      <c r="FW213" s="2">
        <f t="shared" si="536"/>
        <v>0.97784899831856698</v>
      </c>
      <c r="FX213" s="2">
        <f t="shared" si="588"/>
        <v>0.98432210891553817</v>
      </c>
      <c r="FY213" s="2">
        <f t="shared" si="589"/>
        <v>0.98155374956060326</v>
      </c>
      <c r="FZ213" s="2">
        <f t="shared" si="590"/>
        <v>0.98131173443277309</v>
      </c>
      <c r="GA213" s="2">
        <f t="shared" si="591"/>
        <v>0.98119041181789546</v>
      </c>
      <c r="GB213" s="2">
        <f t="shared" si="592"/>
        <v>0.98328514855800409</v>
      </c>
      <c r="GC213" s="2">
        <f t="shared" si="593"/>
        <v>0.98225827452514025</v>
      </c>
      <c r="GD213" s="2">
        <f t="shared" si="594"/>
        <v>0.98527651519550008</v>
      </c>
      <c r="GE213" s="2">
        <f t="shared" si="595"/>
        <v>0.98539817097434312</v>
      </c>
      <c r="GF213" s="2">
        <f t="shared" si="596"/>
        <v>0.98480023667246586</v>
      </c>
      <c r="GG213" s="2">
        <f t="shared" si="597"/>
        <v>0.98356734262114942</v>
      </c>
      <c r="GH213" s="2">
        <f t="shared" si="598"/>
        <v>0.97940476911717089</v>
      </c>
      <c r="GI213" s="2">
        <f t="shared" si="599"/>
        <v>0.9765952181751848</v>
      </c>
      <c r="GJ213" s="2">
        <f t="shared" si="600"/>
        <v>0.97300314252349596</v>
      </c>
      <c r="GK213" s="2">
        <f t="shared" si="601"/>
        <v>0.97509327841897719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0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2.7347180056030768E-109</v>
      </c>
      <c r="HT213" s="86">
        <f t="shared" si="630"/>
        <v>4.431316146202382E-112</v>
      </c>
      <c r="HU213" s="86">
        <f t="shared" si="631"/>
        <v>5.7165625136202743E-139</v>
      </c>
      <c r="HV213" s="86">
        <f t="shared" si="632"/>
        <v>2.1865692681362424E-146</v>
      </c>
      <c r="HW213" s="86">
        <f t="shared" si="633"/>
        <v>7.0205856655724643E-140</v>
      </c>
      <c r="HX213" s="86">
        <f t="shared" si="634"/>
        <v>1.1660726948296407E-141</v>
      </c>
      <c r="HY213" s="86">
        <f t="shared" si="635"/>
        <v>1.8001007794472954E-171</v>
      </c>
      <c r="HZ213" s="86">
        <f t="shared" si="636"/>
        <v>8.8534776943997595E-165</v>
      </c>
      <c r="IA213" s="86">
        <f t="shared" si="637"/>
        <v>9.0022534036452739E-149</v>
      </c>
      <c r="IB213" s="86">
        <f t="shared" si="638"/>
        <v>3.2776480179605283E-158</v>
      </c>
      <c r="IC213" s="86">
        <f t="shared" si="639"/>
        <v>2.540892537834955E-162</v>
      </c>
      <c r="ID213" s="86">
        <f t="shared" si="640"/>
        <v>1.2284756622962536E-141</v>
      </c>
      <c r="IE213" s="86">
        <f t="shared" si="641"/>
        <v>5.8372882121868005E-128</v>
      </c>
      <c r="IF213" s="86">
        <f t="shared" si="642"/>
        <v>5.6442482910201377E-96</v>
      </c>
      <c r="IG213" s="86">
        <f t="shared" si="643"/>
        <v>1.0923581786390505E-98</v>
      </c>
      <c r="II213" s="86">
        <f t="shared" si="540"/>
        <v>3.020401576176132E-20</v>
      </c>
      <c r="IJ213" s="86">
        <f t="shared" si="541"/>
        <v>2.2443969664381854E-23</v>
      </c>
      <c r="IK213" s="86">
        <f t="shared" si="542"/>
        <v>4.7362020634289298E-27</v>
      </c>
      <c r="IL213" s="86">
        <f t="shared" si="543"/>
        <v>3.7982563200915681E-28</v>
      </c>
      <c r="IM213" s="86">
        <f t="shared" si="544"/>
        <v>1.2440198870809347E-26</v>
      </c>
      <c r="IN213" s="86">
        <f t="shared" si="545"/>
        <v>6.1440707013484498E-28</v>
      </c>
      <c r="IO213" s="86">
        <f t="shared" si="546"/>
        <v>9.2476578647855959E-33</v>
      </c>
      <c r="IP213" s="86">
        <f t="shared" si="547"/>
        <v>1.5376228118717151E-33</v>
      </c>
      <c r="IQ213" s="86">
        <f t="shared" si="548"/>
        <v>1.5541362415812135E-30</v>
      </c>
      <c r="IR213" s="86">
        <f t="shared" si="549"/>
        <v>4.7557537980613773E-32</v>
      </c>
      <c r="IS213" s="86">
        <f t="shared" si="550"/>
        <v>5.4008067684745807E-32</v>
      </c>
      <c r="IT213" s="86">
        <f t="shared" si="551"/>
        <v>1.9150080819171297E-26</v>
      </c>
      <c r="IU213" s="86">
        <f t="shared" si="552"/>
        <v>3.1605393666526497E-23</v>
      </c>
      <c r="IV213" s="86">
        <f t="shared" si="553"/>
        <v>3.6483421025608869E-13</v>
      </c>
      <c r="IW213" s="86">
        <f t="shared" si="554"/>
        <v>3.8715746607250899E-4</v>
      </c>
      <c r="IY213" s="86">
        <f t="shared" si="555"/>
        <v>3.020401576176132E-20</v>
      </c>
      <c r="IZ213" s="86">
        <f t="shared" si="556"/>
        <v>2.2443969664381854E-23</v>
      </c>
      <c r="JA213" s="86">
        <f t="shared" si="557"/>
        <v>4.7362020634289298E-27</v>
      </c>
      <c r="JB213" s="86">
        <f t="shared" si="558"/>
        <v>3.7982563200915681E-28</v>
      </c>
      <c r="JC213" s="86">
        <f t="shared" si="559"/>
        <v>1.2440198870809347E-26</v>
      </c>
      <c r="JD213" s="86">
        <f t="shared" si="560"/>
        <v>6.1440707013484498E-28</v>
      </c>
      <c r="JE213" s="86">
        <f t="shared" si="561"/>
        <v>9.2476578647855959E-33</v>
      </c>
      <c r="JF213" s="86">
        <f t="shared" si="562"/>
        <v>1.5376228118717151E-33</v>
      </c>
      <c r="JG213" s="86">
        <f t="shared" si="563"/>
        <v>1.5541362415812135E-30</v>
      </c>
      <c r="JH213" s="86">
        <f t="shared" si="564"/>
        <v>4.7557537980613773E-32</v>
      </c>
      <c r="JI213" s="86">
        <f t="shared" si="565"/>
        <v>5.4008067684745807E-32</v>
      </c>
      <c r="JJ213" s="86">
        <f t="shared" si="566"/>
        <v>1.9150080819171297E-26</v>
      </c>
      <c r="JK213" s="86">
        <f t="shared" si="567"/>
        <v>3.1605393666526497E-23</v>
      </c>
      <c r="JL213" s="86">
        <f t="shared" si="568"/>
        <v>3.6483421025608869E-13</v>
      </c>
      <c r="JM213" s="86">
        <f t="shared" si="569"/>
        <v>3.8715746607250899E-4</v>
      </c>
    </row>
    <row r="214" spans="2:273" x14ac:dyDescent="0.25">
      <c r="B214" s="2">
        <v>187</v>
      </c>
      <c r="C214" s="37">
        <v>82.935000000000002</v>
      </c>
      <c r="D214" s="37">
        <v>84.661000000000001</v>
      </c>
      <c r="E214" s="37">
        <v>84.950999999999993</v>
      </c>
      <c r="F214" s="37">
        <v>84.262</v>
      </c>
      <c r="G214" s="37">
        <v>79.59</v>
      </c>
      <c r="H214" s="37">
        <v>82.566999999999993</v>
      </c>
      <c r="I214" s="37">
        <v>84.430999999999997</v>
      </c>
      <c r="J214" s="37">
        <v>84.61</v>
      </c>
      <c r="K214" s="37">
        <v>84.203000000000003</v>
      </c>
      <c r="L214" s="37">
        <v>84.119</v>
      </c>
      <c r="M214" s="37">
        <v>83.1</v>
      </c>
      <c r="N214" s="37">
        <v>80.846999999999994</v>
      </c>
      <c r="O214" s="37">
        <v>83.881</v>
      </c>
      <c r="P214" s="37">
        <v>85.95</v>
      </c>
      <c r="Q214" s="37">
        <v>87.45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123.83915762483132</v>
      </c>
      <c r="DL214" s="2">
        <f t="shared" si="649"/>
        <v>107.53766742160278</v>
      </c>
      <c r="DM214" s="2">
        <f t="shared" si="649"/>
        <v>116.76929926687822</v>
      </c>
      <c r="DN214" s="2">
        <f t="shared" si="649"/>
        <v>106.16444129554658</v>
      </c>
      <c r="DO214" s="2">
        <f t="shared" si="649"/>
        <v>112.76941208009629</v>
      </c>
      <c r="DP214" s="2">
        <f t="shared" si="649"/>
        <v>122.78458035178036</v>
      </c>
      <c r="DQ214" s="2">
        <f t="shared" si="649"/>
        <v>120.09458991596637</v>
      </c>
      <c r="DR214" s="2">
        <f t="shared" si="649"/>
        <v>119.88652324929971</v>
      </c>
      <c r="DS214" s="2">
        <f t="shared" si="649"/>
        <v>111.34926040326039</v>
      </c>
      <c r="DT214" s="2">
        <f t="shared" si="649"/>
        <v>110.05164779064775</v>
      </c>
      <c r="DU214" s="2">
        <f t="shared" si="649"/>
        <v>118.41069824109826</v>
      </c>
      <c r="DV214" s="2">
        <f t="shared" si="649"/>
        <v>111.90988240872451</v>
      </c>
      <c r="DW214" s="2">
        <f t="shared" si="649"/>
        <v>119.54432202647992</v>
      </c>
      <c r="DX214" s="2">
        <f t="shared" si="649"/>
        <v>139.32831214667686</v>
      </c>
      <c r="DY214" s="2">
        <f t="shared" si="649"/>
        <v>124.5102281891496</v>
      </c>
      <c r="EA214" s="2">
        <f t="shared" si="652"/>
        <v>82.795058217601976</v>
      </c>
      <c r="EB214" s="2">
        <f t="shared" si="502"/>
        <v>81.241039735099335</v>
      </c>
      <c r="EC214" s="2">
        <f t="shared" si="503"/>
        <v>79.17429646522757</v>
      </c>
      <c r="ED214" s="2">
        <f t="shared" si="504"/>
        <v>77.810323027429305</v>
      </c>
      <c r="EE214" s="2">
        <f t="shared" si="505"/>
        <v>78.448413517006117</v>
      </c>
      <c r="EF214" s="2">
        <f t="shared" si="506"/>
        <v>79.280334510150013</v>
      </c>
      <c r="EG214" s="2">
        <f t="shared" si="507"/>
        <v>82.400151110894143</v>
      </c>
      <c r="EH214" s="2">
        <f t="shared" si="508"/>
        <v>82.952079429558879</v>
      </c>
      <c r="EI214" s="2">
        <f t="shared" si="509"/>
        <v>83.632318526932991</v>
      </c>
      <c r="EJ214" s="2">
        <f t="shared" si="510"/>
        <v>80.962835426550896</v>
      </c>
      <c r="EK214" s="2">
        <f t="shared" si="511"/>
        <v>80.544844623315541</v>
      </c>
      <c r="EL214" s="2">
        <f t="shared" si="512"/>
        <v>79.889049615616045</v>
      </c>
      <c r="EM214" s="2">
        <f t="shared" si="513"/>
        <v>83.475164733605183</v>
      </c>
      <c r="EN214" s="2">
        <f t="shared" si="514"/>
        <v>84.407880307004774</v>
      </c>
      <c r="EO214" s="2">
        <f t="shared" si="515"/>
        <v>90.442643712227024</v>
      </c>
      <c r="EQ214" s="2">
        <f t="shared" si="516"/>
        <v>83.754135963784137</v>
      </c>
      <c r="ER214" s="2">
        <f t="shared" si="650"/>
        <v>83.857100732021607</v>
      </c>
      <c r="ES214" s="2">
        <f t="shared" si="650"/>
        <v>81.223356385804493</v>
      </c>
      <c r="ET214" s="2">
        <f t="shared" si="650"/>
        <v>81.279034686226268</v>
      </c>
      <c r="EU214" s="2">
        <f t="shared" si="650"/>
        <v>80.281081601943313</v>
      </c>
      <c r="EV214" s="2">
        <f t="shared" si="650"/>
        <v>80.06240268968439</v>
      </c>
      <c r="EW214" s="2">
        <f t="shared" si="650"/>
        <v>81.852081920602245</v>
      </c>
      <c r="EX214" s="2">
        <f t="shared" si="650"/>
        <v>83.086940377479038</v>
      </c>
      <c r="EY214" s="2">
        <f t="shared" si="650"/>
        <v>83.186662583726829</v>
      </c>
      <c r="EZ214" s="2">
        <f t="shared" si="650"/>
        <v>81.415069453647803</v>
      </c>
      <c r="FA214" s="2">
        <f t="shared" si="650"/>
        <v>81.160300719380558</v>
      </c>
      <c r="FB214" s="2">
        <f t="shared" si="650"/>
        <v>80.598703306095615</v>
      </c>
      <c r="FC214" s="2">
        <f t="shared" si="650"/>
        <v>82.498217272535726</v>
      </c>
      <c r="FD214" s="2">
        <f t="shared" si="650"/>
        <v>85.031304301212685</v>
      </c>
      <c r="FE214" s="2">
        <f t="shared" si="650"/>
        <v>88.911936122404327</v>
      </c>
      <c r="FG214" s="2">
        <f t="shared" si="518"/>
        <v>0.99999874417953316</v>
      </c>
      <c r="FH214" s="2">
        <f t="shared" si="651"/>
        <v>0.99999856924652197</v>
      </c>
      <c r="FI214" s="2">
        <f t="shared" si="651"/>
        <v>0.99999839793743039</v>
      </c>
      <c r="FJ214" s="2">
        <f t="shared" si="651"/>
        <v>0.99999842907853342</v>
      </c>
      <c r="FK214" s="2">
        <f t="shared" si="651"/>
        <v>0.99999848172574801</v>
      </c>
      <c r="FL214" s="2">
        <f t="shared" si="651"/>
        <v>0.99999841711986681</v>
      </c>
      <c r="FM214" s="2">
        <f t="shared" si="651"/>
        <v>0.99999819680339774</v>
      </c>
      <c r="FN214" s="2">
        <f t="shared" si="651"/>
        <v>0.9999983724448972</v>
      </c>
      <c r="FO214" s="2">
        <f t="shared" si="651"/>
        <v>0.99999831569232489</v>
      </c>
      <c r="FP214" s="2">
        <f t="shared" si="651"/>
        <v>0.99999834077969374</v>
      </c>
      <c r="FQ214" s="2">
        <f t="shared" si="651"/>
        <v>0.99999838321366308</v>
      </c>
      <c r="FR214" s="2">
        <f t="shared" si="651"/>
        <v>0.99999833726201393</v>
      </c>
      <c r="FS214" s="2">
        <f t="shared" si="651"/>
        <v>0.99999833517691927</v>
      </c>
      <c r="FT214" s="2">
        <f t="shared" si="651"/>
        <v>0.99999818385800576</v>
      </c>
      <c r="FU214" s="2">
        <f t="shared" si="651"/>
        <v>0.99999818835349785</v>
      </c>
      <c r="FW214" s="2">
        <f t="shared" si="536"/>
        <v>0.97975859489288242</v>
      </c>
      <c r="FX214" s="2">
        <f t="shared" si="588"/>
        <v>0.98568184171563411</v>
      </c>
      <c r="FY214" s="2">
        <f t="shared" si="589"/>
        <v>0.98314947006260067</v>
      </c>
      <c r="FZ214" s="2">
        <f t="shared" si="590"/>
        <v>0.9829280266819167</v>
      </c>
      <c r="GA214" s="2">
        <f t="shared" si="591"/>
        <v>0.98281701316569681</v>
      </c>
      <c r="GB214" s="2">
        <f t="shared" si="592"/>
        <v>0.98473342135637065</v>
      </c>
      <c r="GC214" s="2">
        <f t="shared" si="593"/>
        <v>0.98379405528945185</v>
      </c>
      <c r="GD214" s="2">
        <f t="shared" si="594"/>
        <v>0.98655460365918957</v>
      </c>
      <c r="GE214" s="2">
        <f t="shared" si="595"/>
        <v>0.98666584189210882</v>
      </c>
      <c r="GF214" s="2">
        <f t="shared" si="596"/>
        <v>0.98611908655588065</v>
      </c>
      <c r="GG214" s="2">
        <f t="shared" si="597"/>
        <v>0.98499153767948455</v>
      </c>
      <c r="GH214" s="2">
        <f t="shared" si="598"/>
        <v>0.98118282652170341</v>
      </c>
      <c r="GI214" s="2">
        <f t="shared" si="599"/>
        <v>0.97861053652547492</v>
      </c>
      <c r="GJ214" s="2">
        <f t="shared" si="600"/>
        <v>0.9753199475955292</v>
      </c>
      <c r="GK214" s="2">
        <f t="shared" si="601"/>
        <v>0.97723490975997795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0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1.9941741243177679E-112</v>
      </c>
      <c r="HT214" s="86">
        <f t="shared" si="630"/>
        <v>3.2025127467027371E-115</v>
      </c>
      <c r="HU214" s="86">
        <f t="shared" si="631"/>
        <v>6.4928062440497766E-143</v>
      </c>
      <c r="HV214" s="86">
        <f t="shared" si="632"/>
        <v>1.547815808389764E-150</v>
      </c>
      <c r="HW214" s="86">
        <f t="shared" si="633"/>
        <v>7.977683176259664E-144</v>
      </c>
      <c r="HX214" s="86">
        <f t="shared" si="634"/>
        <v>1.302851439850917E-145</v>
      </c>
      <c r="HY214" s="86">
        <f t="shared" si="635"/>
        <v>2.8107230078966646E-176</v>
      </c>
      <c r="HZ214" s="86">
        <f t="shared" si="636"/>
        <v>2.4720760891154688E-169</v>
      </c>
      <c r="IA214" s="86">
        <f t="shared" si="637"/>
        <v>7.0255259569779097E-153</v>
      </c>
      <c r="IB214" s="86">
        <f t="shared" si="638"/>
        <v>1.3361911907546109E-162</v>
      </c>
      <c r="IC214" s="86">
        <f t="shared" si="639"/>
        <v>7.5143882783536352E-167</v>
      </c>
      <c r="ID214" s="86">
        <f t="shared" si="640"/>
        <v>1.0956606880649889E-145</v>
      </c>
      <c r="IE214" s="86">
        <f t="shared" si="641"/>
        <v>1.1249696326749262E-131</v>
      </c>
      <c r="IF214" s="86">
        <f t="shared" si="642"/>
        <v>8.4884453119235412E-99</v>
      </c>
      <c r="IG214" s="86">
        <f t="shared" si="643"/>
        <v>1.3310583959007237E-101</v>
      </c>
      <c r="II214" s="86">
        <f t="shared" si="540"/>
        <v>3.6433795382545532E-21</v>
      </c>
      <c r="IJ214" s="86">
        <f t="shared" si="541"/>
        <v>2.3561947191044012E-24</v>
      </c>
      <c r="IK214" s="86">
        <f t="shared" si="542"/>
        <v>3.051639548811302E-28</v>
      </c>
      <c r="IL214" s="86">
        <f t="shared" si="543"/>
        <v>2.1553215921017882E-29</v>
      </c>
      <c r="IM214" s="86">
        <f t="shared" si="544"/>
        <v>8.2694394378389348E-28</v>
      </c>
      <c r="IN214" s="86">
        <f t="shared" si="545"/>
        <v>3.8635115795338766E-29</v>
      </c>
      <c r="IO214" s="86">
        <f t="shared" si="546"/>
        <v>3.3419328216355808E-34</v>
      </c>
      <c r="IP214" s="86">
        <f t="shared" si="547"/>
        <v>5.9737543623450208E-35</v>
      </c>
      <c r="IQ214" s="86">
        <f t="shared" si="548"/>
        <v>8.2348458753629106E-32</v>
      </c>
      <c r="IR214" s="86">
        <f t="shared" si="549"/>
        <v>2.0973030462167647E-33</v>
      </c>
      <c r="IS214" s="86">
        <f t="shared" si="550"/>
        <v>2.2535014225234004E-33</v>
      </c>
      <c r="IT214" s="86">
        <f t="shared" si="551"/>
        <v>1.2168983187225065E-27</v>
      </c>
      <c r="IU214" s="86">
        <f t="shared" si="552"/>
        <v>2.6287907202218444E-24</v>
      </c>
      <c r="IV214" s="86">
        <f t="shared" si="553"/>
        <v>9.0040135436251612E-14</v>
      </c>
      <c r="IW214" s="86">
        <f t="shared" si="554"/>
        <v>2.7496741057624817E-4</v>
      </c>
      <c r="IY214" s="86">
        <f t="shared" si="555"/>
        <v>3.6433795382545532E-21</v>
      </c>
      <c r="IZ214" s="86">
        <f t="shared" si="556"/>
        <v>2.3561947191044012E-24</v>
      </c>
      <c r="JA214" s="86">
        <f t="shared" si="557"/>
        <v>3.051639548811302E-28</v>
      </c>
      <c r="JB214" s="86">
        <f t="shared" si="558"/>
        <v>2.1553215921017882E-29</v>
      </c>
      <c r="JC214" s="86">
        <f t="shared" si="559"/>
        <v>8.2694394378389348E-28</v>
      </c>
      <c r="JD214" s="86">
        <f t="shared" si="560"/>
        <v>3.8635115795338766E-29</v>
      </c>
      <c r="JE214" s="86">
        <f t="shared" si="561"/>
        <v>3.3419328216355808E-34</v>
      </c>
      <c r="JF214" s="86">
        <f t="shared" si="562"/>
        <v>5.9737543623450208E-35</v>
      </c>
      <c r="JG214" s="86">
        <f t="shared" si="563"/>
        <v>8.2348458753629106E-32</v>
      </c>
      <c r="JH214" s="86">
        <f t="shared" si="564"/>
        <v>2.0973030462167647E-33</v>
      </c>
      <c r="JI214" s="86">
        <f t="shared" si="565"/>
        <v>2.2535014225234004E-33</v>
      </c>
      <c r="JJ214" s="86">
        <f t="shared" si="566"/>
        <v>1.2168983187225065E-27</v>
      </c>
      <c r="JK214" s="86">
        <f t="shared" si="567"/>
        <v>2.6287907202218444E-24</v>
      </c>
      <c r="JL214" s="86">
        <f t="shared" si="568"/>
        <v>9.0040135436251612E-14</v>
      </c>
      <c r="JM214" s="86">
        <f t="shared" si="569"/>
        <v>2.7496741057624817E-4</v>
      </c>
    </row>
    <row r="215" spans="2:273" x14ac:dyDescent="0.25">
      <c r="B215" s="2">
        <v>188</v>
      </c>
      <c r="C215" s="37">
        <v>86.064999999999998</v>
      </c>
      <c r="D215" s="37">
        <v>85.918999999999997</v>
      </c>
      <c r="E215" s="37">
        <v>85.147999999999996</v>
      </c>
      <c r="F215" s="37">
        <v>82.376999999999995</v>
      </c>
      <c r="G215" s="37">
        <v>82.41</v>
      </c>
      <c r="H215" s="37">
        <v>82.05</v>
      </c>
      <c r="I215" s="37">
        <v>83.397000000000006</v>
      </c>
      <c r="J215" s="37">
        <v>85.067999999999998</v>
      </c>
      <c r="K215" s="37">
        <v>85.593000000000004</v>
      </c>
      <c r="L215" s="37">
        <v>82.39</v>
      </c>
      <c r="M215" s="37">
        <v>82.617000000000004</v>
      </c>
      <c r="N215" s="37">
        <v>81.694999999999993</v>
      </c>
      <c r="O215" s="37">
        <v>82.558999999999997</v>
      </c>
      <c r="P215" s="37">
        <v>85.016999999999996</v>
      </c>
      <c r="Q215" s="37">
        <v>87.266999999999996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123.91803798920378</v>
      </c>
      <c r="DL215" s="2">
        <f t="shared" si="649"/>
        <v>107.54079512195122</v>
      </c>
      <c r="DM215" s="2">
        <f t="shared" si="649"/>
        <v>116.85171845935005</v>
      </c>
      <c r="DN215" s="2">
        <f t="shared" si="649"/>
        <v>106.19670364372472</v>
      </c>
      <c r="DO215" s="2">
        <f t="shared" si="649"/>
        <v>112.84197570850202</v>
      </c>
      <c r="DP215" s="2">
        <f t="shared" si="649"/>
        <v>122.90645885885888</v>
      </c>
      <c r="DQ215" s="2">
        <f t="shared" si="649"/>
        <v>120.20088403361343</v>
      </c>
      <c r="DR215" s="2">
        <f t="shared" si="649"/>
        <v>119.99010700280112</v>
      </c>
      <c r="DS215" s="2">
        <f t="shared" si="649"/>
        <v>111.40523260403259</v>
      </c>
      <c r="DT215" s="2">
        <f t="shared" si="649"/>
        <v>110.10068318318314</v>
      </c>
      <c r="DU215" s="2">
        <f t="shared" si="649"/>
        <v>118.51590570570573</v>
      </c>
      <c r="DV215" s="2">
        <f t="shared" si="649"/>
        <v>111.9819281650071</v>
      </c>
      <c r="DW215" s="2">
        <f t="shared" si="649"/>
        <v>119.66190294342925</v>
      </c>
      <c r="DX215" s="2">
        <f t="shared" si="649"/>
        <v>139.54952788388084</v>
      </c>
      <c r="DY215" s="2">
        <f t="shared" si="649"/>
        <v>124.62248662023464</v>
      </c>
      <c r="EA215" s="2">
        <f t="shared" si="652"/>
        <v>82.648693115677176</v>
      </c>
      <c r="EB215" s="2">
        <f t="shared" si="502"/>
        <v>81.071003526275049</v>
      </c>
      <c r="EC215" s="2">
        <f t="shared" si="503"/>
        <v>79.000500721990221</v>
      </c>
      <c r="ED215" s="2">
        <f t="shared" si="504"/>
        <v>77.648150899882438</v>
      </c>
      <c r="EE215" s="2">
        <f t="shared" si="505"/>
        <v>78.291526066862545</v>
      </c>
      <c r="EF215" s="2">
        <f t="shared" si="506"/>
        <v>79.12203706972636</v>
      </c>
      <c r="EG215" s="2">
        <f t="shared" si="507"/>
        <v>82.274806454762256</v>
      </c>
      <c r="EH215" s="2">
        <f t="shared" si="508"/>
        <v>82.824108231089298</v>
      </c>
      <c r="EI215" s="2">
        <f t="shared" si="509"/>
        <v>83.525161564611636</v>
      </c>
      <c r="EJ215" s="2">
        <f t="shared" si="510"/>
        <v>80.818559272899478</v>
      </c>
      <c r="EK215" s="2">
        <f t="shared" si="511"/>
        <v>80.411412905851492</v>
      </c>
      <c r="EL215" s="2">
        <f t="shared" si="512"/>
        <v>79.754918350157112</v>
      </c>
      <c r="EM215" s="2">
        <f t="shared" si="513"/>
        <v>83.35781603048332</v>
      </c>
      <c r="EN215" s="2">
        <f t="shared" si="514"/>
        <v>84.279631399980588</v>
      </c>
      <c r="EO215" s="2">
        <f t="shared" si="515"/>
        <v>90.352121346665484</v>
      </c>
      <c r="EQ215" s="2">
        <f t="shared" si="516"/>
        <v>83.619454138587372</v>
      </c>
      <c r="ER215" s="2">
        <f t="shared" si="650"/>
        <v>83.717714798243406</v>
      </c>
      <c r="ES215" s="2">
        <f t="shared" si="650"/>
        <v>81.074264432832578</v>
      </c>
      <c r="ET215" s="2">
        <f t="shared" si="650"/>
        <v>81.158284806506956</v>
      </c>
      <c r="EU215" s="2">
        <f t="shared" si="650"/>
        <v>80.145863129722585</v>
      </c>
      <c r="EV215" s="2">
        <f t="shared" si="650"/>
        <v>79.91337742668874</v>
      </c>
      <c r="EW215" s="2">
        <f t="shared" si="650"/>
        <v>81.720157652603362</v>
      </c>
      <c r="EX215" s="2">
        <f t="shared" si="650"/>
        <v>82.960865506536422</v>
      </c>
      <c r="EY215" s="2">
        <f t="shared" si="650"/>
        <v>83.074239312914727</v>
      </c>
      <c r="EZ215" s="2">
        <f t="shared" si="650"/>
        <v>81.276521073480467</v>
      </c>
      <c r="FA215" s="2">
        <f t="shared" si="650"/>
        <v>81.034152009217408</v>
      </c>
      <c r="FB215" s="2">
        <f t="shared" si="650"/>
        <v>80.473208096177331</v>
      </c>
      <c r="FC215" s="2">
        <f t="shared" si="650"/>
        <v>82.368876534361533</v>
      </c>
      <c r="FD215" s="2">
        <f t="shared" si="650"/>
        <v>84.910156414188748</v>
      </c>
      <c r="FE215" s="2">
        <f t="shared" si="650"/>
        <v>88.804647406912594</v>
      </c>
      <c r="FG215" s="2">
        <f t="shared" si="518"/>
        <v>0.99999885467799543</v>
      </c>
      <c r="FH215" s="2">
        <f t="shared" si="651"/>
        <v>0.99999869513715534</v>
      </c>
      <c r="FI215" s="2">
        <f t="shared" si="651"/>
        <v>0.99999853890136525</v>
      </c>
      <c r="FJ215" s="2">
        <f t="shared" si="651"/>
        <v>0.99999856730239667</v>
      </c>
      <c r="FK215" s="2">
        <f t="shared" si="651"/>
        <v>0.9999986153172401</v>
      </c>
      <c r="FL215" s="2">
        <f t="shared" si="651"/>
        <v>0.99999855639596003</v>
      </c>
      <c r="FM215" s="2">
        <f t="shared" si="651"/>
        <v>0.99999835546489235</v>
      </c>
      <c r="FN215" s="2">
        <f t="shared" si="651"/>
        <v>0.99999851565189202</v>
      </c>
      <c r="FO215" s="2">
        <f t="shared" si="651"/>
        <v>0.9999984638929158</v>
      </c>
      <c r="FP215" s="2">
        <f t="shared" si="651"/>
        <v>0.99999848677287495</v>
      </c>
      <c r="FQ215" s="2">
        <f t="shared" si="651"/>
        <v>0.99999852547312607</v>
      </c>
      <c r="FR215" s="2">
        <f t="shared" si="651"/>
        <v>0.99999848356471177</v>
      </c>
      <c r="FS215" s="2">
        <f t="shared" si="651"/>
        <v>0.99999848166308236</v>
      </c>
      <c r="FT215" s="2">
        <f t="shared" si="651"/>
        <v>0.99999834365855078</v>
      </c>
      <c r="FU215" s="2">
        <f t="shared" si="651"/>
        <v>0.99999834775848961</v>
      </c>
      <c r="FW215" s="2">
        <f t="shared" si="536"/>
        <v>0.9815066820909365</v>
      </c>
      <c r="FX215" s="2">
        <f t="shared" si="588"/>
        <v>0.98692521226878294</v>
      </c>
      <c r="FY215" s="2">
        <f t="shared" si="589"/>
        <v>0.9846093148335906</v>
      </c>
      <c r="FZ215" s="2">
        <f t="shared" si="590"/>
        <v>0.98440675190888016</v>
      </c>
      <c r="GA215" s="2">
        <f t="shared" si="591"/>
        <v>0.98430520052692272</v>
      </c>
      <c r="GB215" s="2">
        <f t="shared" si="592"/>
        <v>0.9860579865819552</v>
      </c>
      <c r="GC215" s="2">
        <f t="shared" si="593"/>
        <v>0.98519889716680198</v>
      </c>
      <c r="GD215" s="2">
        <f t="shared" si="594"/>
        <v>0.98772312865567657</v>
      </c>
      <c r="GE215" s="2">
        <f t="shared" si="595"/>
        <v>0.98782481860179105</v>
      </c>
      <c r="GF215" s="2">
        <f t="shared" si="596"/>
        <v>0.98732497558520949</v>
      </c>
      <c r="GG215" s="2">
        <f t="shared" si="597"/>
        <v>0.98629401981086573</v>
      </c>
      <c r="GH215" s="2">
        <f t="shared" si="598"/>
        <v>0.98281007233302742</v>
      </c>
      <c r="GI215" s="2">
        <f t="shared" si="599"/>
        <v>0.98045579446831943</v>
      </c>
      <c r="GJ215" s="2">
        <f t="shared" si="600"/>
        <v>0.97744253942653181</v>
      </c>
      <c r="GK215" s="2">
        <f t="shared" si="601"/>
        <v>0.97919631948121666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0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1.3109968774353249E-115</v>
      </c>
      <c r="HT215" s="86">
        <f t="shared" si="630"/>
        <v>2.0914480425127763E-118</v>
      </c>
      <c r="HU215" s="86">
        <f t="shared" si="631"/>
        <v>6.4848235457554418E-147</v>
      </c>
      <c r="HV215" s="86">
        <f t="shared" si="632"/>
        <v>9.572799396010156E-155</v>
      </c>
      <c r="HW215" s="86">
        <f t="shared" si="633"/>
        <v>7.9784074281834726E-148</v>
      </c>
      <c r="HX215" s="86">
        <f t="shared" si="634"/>
        <v>1.2826010927437955E-149</v>
      </c>
      <c r="HY215" s="86">
        <f t="shared" si="635"/>
        <v>3.7607526740832282E-181</v>
      </c>
      <c r="HZ215" s="86">
        <f t="shared" si="636"/>
        <v>5.974843925649272E-174</v>
      </c>
      <c r="IA215" s="86">
        <f t="shared" si="637"/>
        <v>4.8136030017627487E-157</v>
      </c>
      <c r="IB215" s="86">
        <f t="shared" si="638"/>
        <v>4.7369479137831353E-167</v>
      </c>
      <c r="IC215" s="86">
        <f t="shared" si="639"/>
        <v>1.9224911913106843E-171</v>
      </c>
      <c r="ID215" s="86">
        <f t="shared" si="640"/>
        <v>8.5559303506894161E-150</v>
      </c>
      <c r="IE215" s="86">
        <f t="shared" si="641"/>
        <v>1.915408496176616E-135</v>
      </c>
      <c r="IF215" s="86">
        <f t="shared" si="642"/>
        <v>1.1601064622275613E-101</v>
      </c>
      <c r="IG215" s="86">
        <f t="shared" si="643"/>
        <v>1.4688539330975513E-104</v>
      </c>
      <c r="II215" s="86">
        <f t="shared" si="540"/>
        <v>4.1816723854649374E-22</v>
      </c>
      <c r="IJ215" s="86">
        <f t="shared" si="541"/>
        <v>2.3560486904371999E-25</v>
      </c>
      <c r="IK215" s="86">
        <f t="shared" si="542"/>
        <v>1.848375803248278E-29</v>
      </c>
      <c r="IL215" s="86">
        <f t="shared" si="543"/>
        <v>1.1461427351018163E-30</v>
      </c>
      <c r="IM215" s="86">
        <f t="shared" si="544"/>
        <v>5.1696277056143019E-29</v>
      </c>
      <c r="IN215" s="86">
        <f t="shared" si="545"/>
        <v>2.2859651982487674E-30</v>
      </c>
      <c r="IO215" s="86">
        <f t="shared" si="546"/>
        <v>1.1211945088448622E-35</v>
      </c>
      <c r="IP215" s="86">
        <f t="shared" si="547"/>
        <v>2.1650374295394501E-36</v>
      </c>
      <c r="IQ215" s="86">
        <f t="shared" si="548"/>
        <v>4.0984104751246543E-33</v>
      </c>
      <c r="IR215" s="86">
        <f t="shared" si="549"/>
        <v>8.6476263604203588E-35</v>
      </c>
      <c r="IS215" s="86">
        <f t="shared" si="550"/>
        <v>8.7692849975361062E-35</v>
      </c>
      <c r="IT215" s="86">
        <f t="shared" si="551"/>
        <v>7.2542165010076055E-29</v>
      </c>
      <c r="IU215" s="86">
        <f t="shared" si="552"/>
        <v>2.0601921908318841E-25</v>
      </c>
      <c r="IV215" s="86">
        <f t="shared" si="553"/>
        <v>2.1472303944268805E-14</v>
      </c>
      <c r="IW215" s="86">
        <f t="shared" si="554"/>
        <v>1.9382553120827971E-4</v>
      </c>
      <c r="IY215" s="86">
        <f t="shared" si="555"/>
        <v>4.1816723854649374E-22</v>
      </c>
      <c r="IZ215" s="86">
        <f t="shared" si="556"/>
        <v>2.3560486904371999E-25</v>
      </c>
      <c r="JA215" s="86">
        <f t="shared" si="557"/>
        <v>1.848375803248278E-29</v>
      </c>
      <c r="JB215" s="86">
        <f t="shared" si="558"/>
        <v>1.1461427351018163E-30</v>
      </c>
      <c r="JC215" s="86">
        <f t="shared" si="559"/>
        <v>5.1696277056143019E-29</v>
      </c>
      <c r="JD215" s="86">
        <f t="shared" si="560"/>
        <v>2.2859651982487674E-30</v>
      </c>
      <c r="JE215" s="86">
        <f t="shared" si="561"/>
        <v>1.1211945088448622E-35</v>
      </c>
      <c r="JF215" s="86">
        <f t="shared" si="562"/>
        <v>2.1650374295394501E-36</v>
      </c>
      <c r="JG215" s="86">
        <f t="shared" si="563"/>
        <v>4.0984104751246543E-33</v>
      </c>
      <c r="JH215" s="86">
        <f t="shared" si="564"/>
        <v>8.6476263604203588E-35</v>
      </c>
      <c r="JI215" s="86">
        <f t="shared" si="565"/>
        <v>8.7692849975361062E-35</v>
      </c>
      <c r="JJ215" s="86">
        <f t="shared" si="566"/>
        <v>7.2542165010076055E-29</v>
      </c>
      <c r="JK215" s="86">
        <f t="shared" si="567"/>
        <v>2.0601921908318841E-25</v>
      </c>
      <c r="JL215" s="86">
        <f t="shared" si="568"/>
        <v>2.1472303944268805E-14</v>
      </c>
      <c r="JM215" s="86">
        <f t="shared" si="569"/>
        <v>1.9382553120827971E-4</v>
      </c>
    </row>
    <row r="216" spans="2:273" x14ac:dyDescent="0.25">
      <c r="B216" s="2">
        <v>189</v>
      </c>
      <c r="C216" s="37">
        <v>83.596999999999994</v>
      </c>
      <c r="D216" s="37">
        <v>84.757999999999996</v>
      </c>
      <c r="E216" s="37">
        <v>84.41</v>
      </c>
      <c r="F216" s="37">
        <v>85.016000000000005</v>
      </c>
      <c r="G216" s="37">
        <v>81.492000000000004</v>
      </c>
      <c r="H216" s="37">
        <v>82.566999999999993</v>
      </c>
      <c r="I216" s="37">
        <v>85.947999999999993</v>
      </c>
      <c r="J216" s="37">
        <v>85.084999999999994</v>
      </c>
      <c r="K216" s="37">
        <v>83.728999999999999</v>
      </c>
      <c r="L216" s="37">
        <v>83.78</v>
      </c>
      <c r="M216" s="37">
        <v>83.917000000000002</v>
      </c>
      <c r="N216" s="37">
        <v>82.677999999999997</v>
      </c>
      <c r="O216" s="37">
        <v>81.677999999999997</v>
      </c>
      <c r="P216" s="37">
        <v>86</v>
      </c>
      <c r="Q216" s="37">
        <v>88.266999999999996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123.99691835357625</v>
      </c>
      <c r="DL216" s="2">
        <f t="shared" si="649"/>
        <v>107.54392282229965</v>
      </c>
      <c r="DM216" s="2">
        <f t="shared" si="649"/>
        <v>116.93413765182187</v>
      </c>
      <c r="DN216" s="2">
        <f t="shared" si="649"/>
        <v>106.22896599190285</v>
      </c>
      <c r="DO216" s="2">
        <f t="shared" si="649"/>
        <v>112.91453933690775</v>
      </c>
      <c r="DP216" s="2">
        <f t="shared" si="649"/>
        <v>123.02833736593739</v>
      </c>
      <c r="DQ216" s="2">
        <f t="shared" si="649"/>
        <v>120.3071781512605</v>
      </c>
      <c r="DR216" s="2">
        <f t="shared" si="649"/>
        <v>120.09369075630252</v>
      </c>
      <c r="DS216" s="2">
        <f t="shared" si="649"/>
        <v>111.46120480480479</v>
      </c>
      <c r="DT216" s="2">
        <f t="shared" si="649"/>
        <v>110.14971857571854</v>
      </c>
      <c r="DU216" s="2">
        <f t="shared" si="649"/>
        <v>118.62111317031319</v>
      </c>
      <c r="DV216" s="2">
        <f t="shared" si="649"/>
        <v>112.0539739212897</v>
      </c>
      <c r="DW216" s="2">
        <f t="shared" si="649"/>
        <v>119.7794838603786</v>
      </c>
      <c r="DX216" s="2">
        <f t="shared" si="649"/>
        <v>139.77074362108482</v>
      </c>
      <c r="DY216" s="2">
        <f t="shared" si="649"/>
        <v>124.73474505131969</v>
      </c>
      <c r="EA216" s="2">
        <f t="shared" si="652"/>
        <v>82.50232801375239</v>
      </c>
      <c r="EB216" s="2">
        <f t="shared" si="502"/>
        <v>80.90096731745075</v>
      </c>
      <c r="EC216" s="2">
        <f t="shared" si="503"/>
        <v>78.826704978752844</v>
      </c>
      <c r="ED216" s="2">
        <f t="shared" si="504"/>
        <v>77.485978772335571</v>
      </c>
      <c r="EE216" s="2">
        <f t="shared" si="505"/>
        <v>78.134638616718988</v>
      </c>
      <c r="EF216" s="2">
        <f t="shared" si="506"/>
        <v>78.963739629302708</v>
      </c>
      <c r="EG216" s="2">
        <f t="shared" si="507"/>
        <v>82.149461798630369</v>
      </c>
      <c r="EH216" s="2">
        <f t="shared" si="508"/>
        <v>82.696137032619703</v>
      </c>
      <c r="EI216" s="2">
        <f t="shared" si="509"/>
        <v>83.418004602290281</v>
      </c>
      <c r="EJ216" s="2">
        <f t="shared" si="510"/>
        <v>80.674283119248045</v>
      </c>
      <c r="EK216" s="2">
        <f t="shared" si="511"/>
        <v>80.277981188387443</v>
      </c>
      <c r="EL216" s="2">
        <f t="shared" si="512"/>
        <v>79.620787084698193</v>
      </c>
      <c r="EM216" s="2">
        <f t="shared" si="513"/>
        <v>83.240467327361443</v>
      </c>
      <c r="EN216" s="2">
        <f t="shared" si="514"/>
        <v>84.151382492956387</v>
      </c>
      <c r="EO216" s="2">
        <f t="shared" si="515"/>
        <v>90.261598981103944</v>
      </c>
      <c r="EQ216" s="2">
        <f t="shared" si="516"/>
        <v>83.484772313390607</v>
      </c>
      <c r="ER216" s="2">
        <f t="shared" si="650"/>
        <v>83.578328864465206</v>
      </c>
      <c r="ES216" s="2">
        <f t="shared" si="650"/>
        <v>80.925172479860663</v>
      </c>
      <c r="ET216" s="2">
        <f t="shared" si="650"/>
        <v>81.037534926787629</v>
      </c>
      <c r="EU216" s="2">
        <f t="shared" si="650"/>
        <v>80.010644657501857</v>
      </c>
      <c r="EV216" s="2">
        <f t="shared" si="650"/>
        <v>79.764352163693104</v>
      </c>
      <c r="EW216" s="2">
        <f t="shared" si="650"/>
        <v>81.588233384604479</v>
      </c>
      <c r="EX216" s="2">
        <f t="shared" si="650"/>
        <v>82.834790635593791</v>
      </c>
      <c r="EY216" s="2">
        <f t="shared" si="650"/>
        <v>82.961816042102626</v>
      </c>
      <c r="EZ216" s="2">
        <f t="shared" si="650"/>
        <v>81.137972693313131</v>
      </c>
      <c r="FA216" s="2">
        <f t="shared" si="650"/>
        <v>80.908003299054272</v>
      </c>
      <c r="FB216" s="2">
        <f t="shared" si="650"/>
        <v>80.347712886259046</v>
      </c>
      <c r="FC216" s="2">
        <f t="shared" si="650"/>
        <v>82.239535796187326</v>
      </c>
      <c r="FD216" s="2">
        <f t="shared" si="650"/>
        <v>84.78900852716481</v>
      </c>
      <c r="FE216" s="2">
        <f t="shared" si="650"/>
        <v>88.697358691420874</v>
      </c>
      <c r="FG216" s="2">
        <f t="shared" si="518"/>
        <v>0.99999895545381201</v>
      </c>
      <c r="FH216" s="2">
        <f t="shared" si="651"/>
        <v>0.99999880995080515</v>
      </c>
      <c r="FI216" s="2">
        <f t="shared" si="651"/>
        <v>0.99999866746203636</v>
      </c>
      <c r="FJ216" s="2">
        <f t="shared" si="651"/>
        <v>0.99999869336409153</v>
      </c>
      <c r="FK216" s="2">
        <f t="shared" si="651"/>
        <v>0.9999987371541601</v>
      </c>
      <c r="FL216" s="2">
        <f t="shared" si="651"/>
        <v>0.99999868341730058</v>
      </c>
      <c r="FM216" s="2">
        <f t="shared" si="651"/>
        <v>0.99999850016593905</v>
      </c>
      <c r="FN216" s="2">
        <f t="shared" si="651"/>
        <v>0.9999986462582594</v>
      </c>
      <c r="FO216" s="2">
        <f t="shared" si="651"/>
        <v>0.99999859905349942</v>
      </c>
      <c r="FP216" s="2">
        <f t="shared" si="651"/>
        <v>0.99999861992027572</v>
      </c>
      <c r="FQ216" s="2">
        <f t="shared" si="651"/>
        <v>0.9999986552153336</v>
      </c>
      <c r="FR216" s="2">
        <f t="shared" si="651"/>
        <v>0.99999861699439541</v>
      </c>
      <c r="FS216" s="2">
        <f t="shared" si="651"/>
        <v>0.99999861526008826</v>
      </c>
      <c r="FT216" s="2">
        <f t="shared" si="651"/>
        <v>0.99999848939842439</v>
      </c>
      <c r="FU216" s="2">
        <f t="shared" si="651"/>
        <v>0.99999849313761413</v>
      </c>
      <c r="FW216" s="2">
        <f t="shared" si="536"/>
        <v>0.98310640415750439</v>
      </c>
      <c r="FX216" s="2">
        <f t="shared" si="588"/>
        <v>0.98806191782439257</v>
      </c>
      <c r="FY216" s="2">
        <f t="shared" si="589"/>
        <v>0.9859444941477743</v>
      </c>
      <c r="FZ216" s="2">
        <f t="shared" si="590"/>
        <v>0.98575924988675756</v>
      </c>
      <c r="GA216" s="2">
        <f t="shared" si="591"/>
        <v>0.9856663784256563</v>
      </c>
      <c r="GB216" s="2">
        <f t="shared" si="592"/>
        <v>0.98726911507739956</v>
      </c>
      <c r="GC216" s="2">
        <f t="shared" si="593"/>
        <v>0.98648363091934765</v>
      </c>
      <c r="GD216" s="2">
        <f t="shared" si="594"/>
        <v>0.98879125221699227</v>
      </c>
      <c r="GE216" s="2">
        <f t="shared" si="595"/>
        <v>0.98888419440912223</v>
      </c>
      <c r="GF216" s="2">
        <f t="shared" si="596"/>
        <v>0.98842733375777792</v>
      </c>
      <c r="GG216" s="2">
        <f t="shared" si="597"/>
        <v>0.9874849045776114</v>
      </c>
      <c r="GH216" s="2">
        <f t="shared" si="598"/>
        <v>0.98429885122370231</v>
      </c>
      <c r="GI216" s="2">
        <f t="shared" si="599"/>
        <v>0.98214476745362411</v>
      </c>
      <c r="GJ216" s="2">
        <f t="shared" si="600"/>
        <v>0.97938643740178977</v>
      </c>
      <c r="GK216" s="2">
        <f t="shared" si="601"/>
        <v>0.98099202379859252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0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7.7700866252812123E-119</v>
      </c>
      <c r="HT216" s="86">
        <f t="shared" si="630"/>
        <v>1.2342385543414287E-121</v>
      </c>
      <c r="HU216" s="86">
        <f t="shared" si="631"/>
        <v>5.6954727355906305E-151</v>
      </c>
      <c r="HV216" s="86">
        <f t="shared" si="632"/>
        <v>5.1727316714315457E-159</v>
      </c>
      <c r="HW216" s="86">
        <f t="shared" si="633"/>
        <v>7.0224608018518806E-152</v>
      </c>
      <c r="HX216" s="86">
        <f t="shared" si="634"/>
        <v>1.1125346005032796E-153</v>
      </c>
      <c r="HY216" s="86">
        <f t="shared" si="635"/>
        <v>4.3118609296074233E-186</v>
      </c>
      <c r="HZ216" s="86">
        <f t="shared" si="636"/>
        <v>1.2499882563281682E-178</v>
      </c>
      <c r="IA216" s="86">
        <f t="shared" si="637"/>
        <v>2.895498587335788E-161</v>
      </c>
      <c r="IB216" s="86">
        <f t="shared" si="638"/>
        <v>1.4603270985479934E-171</v>
      </c>
      <c r="IC216" s="86">
        <f t="shared" si="639"/>
        <v>4.254967606987178E-176</v>
      </c>
      <c r="ID216" s="86">
        <f t="shared" si="640"/>
        <v>5.849754632447544E-154</v>
      </c>
      <c r="IE216" s="86">
        <f t="shared" si="641"/>
        <v>2.8811804766080605E-139</v>
      </c>
      <c r="IF216" s="86">
        <f t="shared" si="642"/>
        <v>1.4408294099674013E-104</v>
      </c>
      <c r="IG216" s="86">
        <f t="shared" si="643"/>
        <v>1.4679353245476788E-107</v>
      </c>
      <c r="II216" s="86">
        <f t="shared" si="540"/>
        <v>4.5665848563103607E-23</v>
      </c>
      <c r="IJ216" s="86">
        <f t="shared" si="541"/>
        <v>2.2439394197728533E-26</v>
      </c>
      <c r="IK216" s="86">
        <f t="shared" si="542"/>
        <v>1.0524281023086049E-30</v>
      </c>
      <c r="IL216" s="86">
        <f t="shared" si="543"/>
        <v>5.7115649750389583E-32</v>
      </c>
      <c r="IM216" s="86">
        <f t="shared" si="544"/>
        <v>3.0392602576020461E-30</v>
      </c>
      <c r="IN216" s="86">
        <f t="shared" si="545"/>
        <v>1.2726532321111537E-31</v>
      </c>
      <c r="IO216" s="86">
        <f t="shared" si="546"/>
        <v>3.4919876456299813E-37</v>
      </c>
      <c r="IP216" s="86">
        <f t="shared" si="547"/>
        <v>7.3197500974125408E-38</v>
      </c>
      <c r="IQ216" s="86">
        <f t="shared" si="548"/>
        <v>1.9158496242893888E-34</v>
      </c>
      <c r="IR216" s="86">
        <f t="shared" si="549"/>
        <v>3.3336400042032992E-36</v>
      </c>
      <c r="IS216" s="86">
        <f t="shared" si="550"/>
        <v>3.1825071103974009E-36</v>
      </c>
      <c r="IT216" s="86">
        <f t="shared" si="551"/>
        <v>4.0566694077021952E-30</v>
      </c>
      <c r="IU216" s="86">
        <f t="shared" si="552"/>
        <v>1.5212683854985108E-26</v>
      </c>
      <c r="IV216" s="86">
        <f t="shared" si="553"/>
        <v>4.9478006466601092E-15</v>
      </c>
      <c r="IW216" s="86">
        <f t="shared" si="554"/>
        <v>1.3560334117552027E-4</v>
      </c>
      <c r="IY216" s="86">
        <f t="shared" si="555"/>
        <v>4.5665848563103607E-23</v>
      </c>
      <c r="IZ216" s="86">
        <f t="shared" si="556"/>
        <v>2.2439394197728533E-26</v>
      </c>
      <c r="JA216" s="86">
        <f t="shared" si="557"/>
        <v>1.0524281023086049E-30</v>
      </c>
      <c r="JB216" s="86">
        <f t="shared" si="558"/>
        <v>5.7115649750389583E-32</v>
      </c>
      <c r="JC216" s="86">
        <f t="shared" si="559"/>
        <v>3.0392602576020461E-30</v>
      </c>
      <c r="JD216" s="86">
        <f t="shared" si="560"/>
        <v>1.2726532321111537E-31</v>
      </c>
      <c r="JE216" s="86">
        <f t="shared" si="561"/>
        <v>3.4919876456299813E-37</v>
      </c>
      <c r="JF216" s="86">
        <f t="shared" si="562"/>
        <v>7.3197500974125408E-38</v>
      </c>
      <c r="JG216" s="86">
        <f t="shared" si="563"/>
        <v>1.9158496242893888E-34</v>
      </c>
      <c r="JH216" s="86">
        <f t="shared" si="564"/>
        <v>3.3336400042032992E-36</v>
      </c>
      <c r="JI216" s="86">
        <f t="shared" si="565"/>
        <v>3.1825071103974009E-36</v>
      </c>
      <c r="JJ216" s="86">
        <f t="shared" si="566"/>
        <v>4.0566694077021952E-30</v>
      </c>
      <c r="JK216" s="86">
        <f t="shared" si="567"/>
        <v>1.5212683854985108E-26</v>
      </c>
      <c r="JL216" s="86">
        <f t="shared" si="568"/>
        <v>4.9478006466601092E-15</v>
      </c>
      <c r="JM216" s="86">
        <f t="shared" si="569"/>
        <v>1.3560334117552027E-4</v>
      </c>
    </row>
    <row r="217" spans="2:273" x14ac:dyDescent="0.25">
      <c r="B217" s="2">
        <v>190</v>
      </c>
      <c r="C217" s="37">
        <v>84.918999999999997</v>
      </c>
      <c r="D217" s="37">
        <v>84.274000000000001</v>
      </c>
      <c r="E217" s="37">
        <v>85.361000000000004</v>
      </c>
      <c r="F217" s="37">
        <v>84.754000000000005</v>
      </c>
      <c r="G217" s="37">
        <v>82.77</v>
      </c>
      <c r="H217" s="37">
        <v>83.882999999999996</v>
      </c>
      <c r="I217" s="37">
        <v>85.120999999999995</v>
      </c>
      <c r="J217" s="37">
        <v>85.373000000000005</v>
      </c>
      <c r="K217" s="37">
        <v>86.457999999999998</v>
      </c>
      <c r="L217" s="37">
        <v>83.305000000000007</v>
      </c>
      <c r="M217" s="37">
        <v>82.9</v>
      </c>
      <c r="N217" s="37">
        <v>79.507999999999996</v>
      </c>
      <c r="O217" s="37">
        <v>82.897999999999996</v>
      </c>
      <c r="P217" s="37">
        <v>86.95</v>
      </c>
      <c r="Q217" s="37">
        <v>87.15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124.07579871794873</v>
      </c>
      <c r="DL217" s="2">
        <f t="shared" si="649"/>
        <v>107.54705052264808</v>
      </c>
      <c r="DM217" s="2">
        <f t="shared" si="649"/>
        <v>117.0165568442937</v>
      </c>
      <c r="DN217" s="2">
        <f t="shared" si="649"/>
        <v>106.26122834008099</v>
      </c>
      <c r="DO217" s="2">
        <f t="shared" si="649"/>
        <v>112.98710296531348</v>
      </c>
      <c r="DP217" s="2">
        <f t="shared" si="649"/>
        <v>123.1502158730159</v>
      </c>
      <c r="DQ217" s="2">
        <f t="shared" si="649"/>
        <v>120.41347226890755</v>
      </c>
      <c r="DR217" s="2">
        <f t="shared" si="649"/>
        <v>120.19727450980392</v>
      </c>
      <c r="DS217" s="2">
        <f t="shared" si="649"/>
        <v>111.517177005577</v>
      </c>
      <c r="DT217" s="2">
        <f t="shared" si="649"/>
        <v>110.19875396825392</v>
      </c>
      <c r="DU217" s="2">
        <f t="shared" si="649"/>
        <v>118.72632063492065</v>
      </c>
      <c r="DV217" s="2">
        <f t="shared" si="649"/>
        <v>112.1260196775723</v>
      </c>
      <c r="DW217" s="2">
        <f t="shared" si="649"/>
        <v>119.89706477732793</v>
      </c>
      <c r="DX217" s="2">
        <f t="shared" si="649"/>
        <v>139.9919593582888</v>
      </c>
      <c r="DY217" s="2">
        <f t="shared" si="649"/>
        <v>124.84700348240474</v>
      </c>
      <c r="EA217" s="2">
        <f t="shared" si="652"/>
        <v>82.355962911827589</v>
      </c>
      <c r="EB217" s="2">
        <f t="shared" si="502"/>
        <v>80.730931108626464</v>
      </c>
      <c r="EC217" s="2">
        <f t="shared" si="503"/>
        <v>78.652909235515494</v>
      </c>
      <c r="ED217" s="2">
        <f t="shared" si="504"/>
        <v>77.323806644788704</v>
      </c>
      <c r="EE217" s="2">
        <f t="shared" si="505"/>
        <v>77.977751166575416</v>
      </c>
      <c r="EF217" s="2">
        <f t="shared" si="506"/>
        <v>78.805442188879056</v>
      </c>
      <c r="EG217" s="2">
        <f t="shared" si="507"/>
        <v>82.024117142498483</v>
      </c>
      <c r="EH217" s="2">
        <f t="shared" si="508"/>
        <v>82.568165834150122</v>
      </c>
      <c r="EI217" s="2">
        <f t="shared" si="509"/>
        <v>83.310847639968927</v>
      </c>
      <c r="EJ217" s="2">
        <f t="shared" si="510"/>
        <v>80.530006965596613</v>
      </c>
      <c r="EK217" s="2">
        <f t="shared" si="511"/>
        <v>80.144549470923394</v>
      </c>
      <c r="EL217" s="2">
        <f t="shared" si="512"/>
        <v>79.486655819239274</v>
      </c>
      <c r="EM217" s="2">
        <f t="shared" si="513"/>
        <v>83.123118624239581</v>
      </c>
      <c r="EN217" s="2">
        <f t="shared" si="514"/>
        <v>84.0231335859322</v>
      </c>
      <c r="EO217" s="2">
        <f t="shared" si="515"/>
        <v>90.171076615542404</v>
      </c>
      <c r="EQ217" s="2">
        <f t="shared" si="516"/>
        <v>83.350090488193842</v>
      </c>
      <c r="ER217" s="2">
        <f t="shared" si="650"/>
        <v>83.438942930687006</v>
      </c>
      <c r="ES217" s="2">
        <f t="shared" si="650"/>
        <v>80.776080526888748</v>
      </c>
      <c r="ET217" s="2">
        <f t="shared" si="650"/>
        <v>80.916785047068316</v>
      </c>
      <c r="EU217" s="2">
        <f t="shared" si="650"/>
        <v>79.875426185281128</v>
      </c>
      <c r="EV217" s="2">
        <f t="shared" si="650"/>
        <v>79.615326900697454</v>
      </c>
      <c r="EW217" s="2">
        <f t="shared" si="650"/>
        <v>81.456309116605595</v>
      </c>
      <c r="EX217" s="2">
        <f t="shared" si="650"/>
        <v>82.708715764651174</v>
      </c>
      <c r="EY217" s="2">
        <f t="shared" si="650"/>
        <v>82.849392771290525</v>
      </c>
      <c r="EZ217" s="2">
        <f t="shared" si="650"/>
        <v>80.999424313145795</v>
      </c>
      <c r="FA217" s="2">
        <f t="shared" si="650"/>
        <v>80.781854588891122</v>
      </c>
      <c r="FB217" s="2">
        <f t="shared" si="650"/>
        <v>80.222217676340762</v>
      </c>
      <c r="FC217" s="2">
        <f t="shared" si="650"/>
        <v>82.110195058013133</v>
      </c>
      <c r="FD217" s="2">
        <f t="shared" si="650"/>
        <v>84.667860640140873</v>
      </c>
      <c r="FE217" s="2">
        <f t="shared" si="650"/>
        <v>88.59006997592914</v>
      </c>
      <c r="FG217" s="2">
        <f t="shared" si="518"/>
        <v>0.99999904736246681</v>
      </c>
      <c r="FH217" s="2">
        <f t="shared" si="651"/>
        <v>0.99999891466212132</v>
      </c>
      <c r="FI217" s="2">
        <f t="shared" si="651"/>
        <v>0.99999878471079084</v>
      </c>
      <c r="FJ217" s="2">
        <f t="shared" si="651"/>
        <v>0.99999880833375143</v>
      </c>
      <c r="FK217" s="2">
        <f t="shared" si="651"/>
        <v>0.99999884827077756</v>
      </c>
      <c r="FL217" s="2">
        <f t="shared" si="651"/>
        <v>0.99999879926216817</v>
      </c>
      <c r="FM217" s="2">
        <f t="shared" si="651"/>
        <v>0.9999986321348987</v>
      </c>
      <c r="FN217" s="2">
        <f t="shared" si="651"/>
        <v>0.99999876537271182</v>
      </c>
      <c r="FO217" s="2">
        <f t="shared" si="651"/>
        <v>0.99999872232144871</v>
      </c>
      <c r="FP217" s="2">
        <f t="shared" si="651"/>
        <v>0.99999874135217948</v>
      </c>
      <c r="FQ217" s="2">
        <f t="shared" si="651"/>
        <v>0.99999877354166244</v>
      </c>
      <c r="FR217" s="2">
        <f t="shared" si="651"/>
        <v>0.99999873868374423</v>
      </c>
      <c r="FS217" s="2">
        <f t="shared" si="651"/>
        <v>0.99999873710203702</v>
      </c>
      <c r="FT217" s="2">
        <f t="shared" si="651"/>
        <v>0.99999862231480596</v>
      </c>
      <c r="FU217" s="2">
        <f t="shared" si="651"/>
        <v>0.99999862572498854</v>
      </c>
      <c r="FW217" s="2">
        <f t="shared" si="536"/>
        <v>0.98456992138438404</v>
      </c>
      <c r="FX217" s="2">
        <f t="shared" si="588"/>
        <v>0.98910089099269205</v>
      </c>
      <c r="FY217" s="2">
        <f t="shared" si="589"/>
        <v>0.98716535328976052</v>
      </c>
      <c r="FZ217" s="2">
        <f t="shared" si="590"/>
        <v>0.98699598709642655</v>
      </c>
      <c r="GA217" s="2">
        <f t="shared" si="591"/>
        <v>0.98691107395984756</v>
      </c>
      <c r="GB217" s="2">
        <f t="shared" si="592"/>
        <v>0.98837627429234365</v>
      </c>
      <c r="GC217" s="2">
        <f t="shared" si="593"/>
        <v>0.98765824691718496</v>
      </c>
      <c r="GD217" s="2">
        <f t="shared" si="594"/>
        <v>0.98976740865037205</v>
      </c>
      <c r="GE217" s="2">
        <f t="shared" si="595"/>
        <v>0.98985233968672592</v>
      </c>
      <c r="GF217" s="2">
        <f t="shared" si="596"/>
        <v>0.9894348447748017</v>
      </c>
      <c r="GG217" s="2">
        <f t="shared" si="597"/>
        <v>0.98857351455637554</v>
      </c>
      <c r="GH217" s="2">
        <f t="shared" si="598"/>
        <v>0.98566057176244992</v>
      </c>
      <c r="GI217" s="2">
        <f t="shared" si="599"/>
        <v>0.98369021060781925</v>
      </c>
      <c r="GJ217" s="2">
        <f t="shared" si="600"/>
        <v>0.98116604701244503</v>
      </c>
      <c r="GK217" s="2">
        <f t="shared" si="601"/>
        <v>0.98263547757803582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0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4.1517706523580368E-122</v>
      </c>
      <c r="HT217" s="86">
        <f t="shared" si="630"/>
        <v>6.5818014569554052E-125</v>
      </c>
      <c r="HU217" s="86">
        <f t="shared" si="631"/>
        <v>4.3987070433738362E-155</v>
      </c>
      <c r="HV217" s="86">
        <f t="shared" si="632"/>
        <v>2.4420807457097895E-163</v>
      </c>
      <c r="HW217" s="86">
        <f t="shared" si="633"/>
        <v>5.4399376392088E-156</v>
      </c>
      <c r="HX217" s="86">
        <f t="shared" si="634"/>
        <v>8.5027326679569869E-158</v>
      </c>
      <c r="HY217" s="86">
        <f t="shared" si="635"/>
        <v>4.23629121491413E-191</v>
      </c>
      <c r="HZ217" s="86">
        <f t="shared" si="636"/>
        <v>2.2635905055110132E-183</v>
      </c>
      <c r="IA217" s="86">
        <f t="shared" si="637"/>
        <v>1.5291005185047406E-165</v>
      </c>
      <c r="IB217" s="86">
        <f t="shared" si="638"/>
        <v>3.9149039429228958E-176</v>
      </c>
      <c r="IC217" s="86">
        <f t="shared" si="639"/>
        <v>8.1468027073845594E-181</v>
      </c>
      <c r="ID217" s="86">
        <f t="shared" si="640"/>
        <v>3.5017490161721549E-158</v>
      </c>
      <c r="IE217" s="86">
        <f t="shared" si="641"/>
        <v>3.8288253774416741E-143</v>
      </c>
      <c r="IF217" s="86">
        <f t="shared" si="642"/>
        <v>1.6261844424285271E-107</v>
      </c>
      <c r="IG217" s="86">
        <f t="shared" si="643"/>
        <v>1.3285549018035332E-110</v>
      </c>
      <c r="II217" s="86">
        <f t="shared" si="540"/>
        <v>4.7448194296065772E-24</v>
      </c>
      <c r="IJ217" s="86">
        <f t="shared" si="541"/>
        <v>2.0355624708483891E-27</v>
      </c>
      <c r="IK217" s="86">
        <f t="shared" si="542"/>
        <v>5.6328910886258013E-32</v>
      </c>
      <c r="IL217" s="86">
        <f t="shared" si="543"/>
        <v>2.6671832317090359E-33</v>
      </c>
      <c r="IM217" s="86">
        <f t="shared" si="544"/>
        <v>1.6803256860352537E-31</v>
      </c>
      <c r="IN217" s="86">
        <f t="shared" si="545"/>
        <v>6.666468253757666E-33</v>
      </c>
      <c r="IO217" s="86">
        <f t="shared" si="546"/>
        <v>1.0096356216875839E-38</v>
      </c>
      <c r="IP217" s="86">
        <f t="shared" si="547"/>
        <v>2.3085146837986604E-39</v>
      </c>
      <c r="IQ217" s="86">
        <f t="shared" si="548"/>
        <v>8.4117471295568903E-36</v>
      </c>
      <c r="IR217" s="86">
        <f t="shared" si="549"/>
        <v>1.2014871855702498E-37</v>
      </c>
      <c r="IS217" s="86">
        <f t="shared" si="550"/>
        <v>1.077123806071471E-37</v>
      </c>
      <c r="IT217" s="86">
        <f t="shared" si="551"/>
        <v>2.1280535167225897E-31</v>
      </c>
      <c r="IU217" s="86">
        <f t="shared" si="552"/>
        <v>1.058377162981773E-27</v>
      </c>
      <c r="IV217" s="86">
        <f t="shared" si="553"/>
        <v>1.1016067400895601E-15</v>
      </c>
      <c r="IW217" s="86">
        <f t="shared" si="554"/>
        <v>9.4157134590915818E-5</v>
      </c>
      <c r="IY217" s="86">
        <f t="shared" si="555"/>
        <v>4.7448194296065772E-24</v>
      </c>
      <c r="IZ217" s="86">
        <f t="shared" si="556"/>
        <v>2.0355624708483891E-27</v>
      </c>
      <c r="JA217" s="86">
        <f t="shared" si="557"/>
        <v>5.6328910886258013E-32</v>
      </c>
      <c r="JB217" s="86">
        <f t="shared" si="558"/>
        <v>2.6671832317090359E-33</v>
      </c>
      <c r="JC217" s="86">
        <f t="shared" si="559"/>
        <v>1.6803256860352537E-31</v>
      </c>
      <c r="JD217" s="86">
        <f t="shared" si="560"/>
        <v>6.666468253757666E-33</v>
      </c>
      <c r="JE217" s="86">
        <f t="shared" si="561"/>
        <v>1.0096356216875839E-38</v>
      </c>
      <c r="JF217" s="86">
        <f t="shared" si="562"/>
        <v>2.3085146837986604E-39</v>
      </c>
      <c r="JG217" s="86">
        <f t="shared" si="563"/>
        <v>8.4117471295568903E-36</v>
      </c>
      <c r="JH217" s="86">
        <f t="shared" si="564"/>
        <v>1.2014871855702498E-37</v>
      </c>
      <c r="JI217" s="86">
        <f t="shared" si="565"/>
        <v>1.077123806071471E-37</v>
      </c>
      <c r="JJ217" s="86">
        <f t="shared" si="566"/>
        <v>2.1280535167225897E-31</v>
      </c>
      <c r="JK217" s="86">
        <f t="shared" si="567"/>
        <v>1.058377162981773E-27</v>
      </c>
      <c r="JL217" s="86">
        <f t="shared" si="568"/>
        <v>1.1016067400895601E-15</v>
      </c>
      <c r="JM217" s="86">
        <f t="shared" si="569"/>
        <v>9.4157134590915818E-5</v>
      </c>
    </row>
    <row r="218" spans="2:273" x14ac:dyDescent="0.25">
      <c r="B218" s="2">
        <v>191</v>
      </c>
      <c r="C218" s="37">
        <v>84.081000000000003</v>
      </c>
      <c r="D218" s="37">
        <v>85.483999999999995</v>
      </c>
      <c r="E218" s="37">
        <v>84.933999999999997</v>
      </c>
      <c r="F218" s="37">
        <v>84.212999999999994</v>
      </c>
      <c r="G218" s="37">
        <v>83.278999999999996</v>
      </c>
      <c r="H218" s="37">
        <v>82.266999999999996</v>
      </c>
      <c r="I218" s="37">
        <v>84.447999999999993</v>
      </c>
      <c r="J218" s="37">
        <v>86.525000000000006</v>
      </c>
      <c r="K218" s="37">
        <v>82.558999999999997</v>
      </c>
      <c r="L218" s="37">
        <v>84.051000000000002</v>
      </c>
      <c r="M218" s="37">
        <v>82.8</v>
      </c>
      <c r="N218" s="37">
        <v>82.102000000000004</v>
      </c>
      <c r="O218" s="37">
        <v>81.897999999999996</v>
      </c>
      <c r="P218" s="37">
        <v>85.316999999999993</v>
      </c>
      <c r="Q218" s="37">
        <v>86.75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124.15467908232119</v>
      </c>
      <c r="DL218" s="2">
        <f t="shared" si="649"/>
        <v>107.55017822299651</v>
      </c>
      <c r="DM218" s="2">
        <f t="shared" si="649"/>
        <v>117.09897603676552</v>
      </c>
      <c r="DN218" s="2">
        <f t="shared" si="649"/>
        <v>106.29349068825913</v>
      </c>
      <c r="DO218" s="2">
        <f t="shared" si="649"/>
        <v>113.05966659371923</v>
      </c>
      <c r="DP218" s="2">
        <f t="shared" si="649"/>
        <v>123.2720943800944</v>
      </c>
      <c r="DQ218" s="2">
        <f t="shared" si="649"/>
        <v>120.51976638655461</v>
      </c>
      <c r="DR218" s="2">
        <f t="shared" si="649"/>
        <v>120.30085826330532</v>
      </c>
      <c r="DS218" s="2">
        <f t="shared" si="649"/>
        <v>111.5731492063492</v>
      </c>
      <c r="DT218" s="2">
        <f t="shared" si="649"/>
        <v>110.24778936078931</v>
      </c>
      <c r="DU218" s="2">
        <f t="shared" si="649"/>
        <v>118.83152809952811</v>
      </c>
      <c r="DV218" s="2">
        <f t="shared" si="649"/>
        <v>112.19806543385491</v>
      </c>
      <c r="DW218" s="2">
        <f t="shared" si="649"/>
        <v>120.01464569427728</v>
      </c>
      <c r="DX218" s="2">
        <f t="shared" si="649"/>
        <v>140.21317509549277</v>
      </c>
      <c r="DY218" s="2">
        <f t="shared" si="649"/>
        <v>124.95926191348978</v>
      </c>
      <c r="EA218" s="2">
        <f t="shared" si="652"/>
        <v>82.209597809902789</v>
      </c>
      <c r="EB218" s="2">
        <f t="shared" si="502"/>
        <v>80.560894899802179</v>
      </c>
      <c r="EC218" s="2">
        <f t="shared" si="503"/>
        <v>78.479113492278145</v>
      </c>
      <c r="ED218" s="2">
        <f t="shared" si="504"/>
        <v>77.161634517241836</v>
      </c>
      <c r="EE218" s="2">
        <f t="shared" si="505"/>
        <v>77.820863716431859</v>
      </c>
      <c r="EF218" s="2">
        <f t="shared" si="506"/>
        <v>78.647144748455389</v>
      </c>
      <c r="EG218" s="2">
        <f t="shared" si="507"/>
        <v>81.898772486366596</v>
      </c>
      <c r="EH218" s="2">
        <f t="shared" si="508"/>
        <v>82.440194635680541</v>
      </c>
      <c r="EI218" s="2">
        <f t="shared" si="509"/>
        <v>83.203690677647558</v>
      </c>
      <c r="EJ218" s="2">
        <f t="shared" si="510"/>
        <v>80.385730811945194</v>
      </c>
      <c r="EK218" s="2">
        <f t="shared" si="511"/>
        <v>80.011117753459345</v>
      </c>
      <c r="EL218" s="2">
        <f t="shared" si="512"/>
        <v>79.352524553780356</v>
      </c>
      <c r="EM218" s="2">
        <f t="shared" si="513"/>
        <v>83.005769921117718</v>
      </c>
      <c r="EN218" s="2">
        <f t="shared" si="514"/>
        <v>83.894884678908014</v>
      </c>
      <c r="EO218" s="2">
        <f t="shared" si="515"/>
        <v>90.080554249980864</v>
      </c>
      <c r="EQ218" s="2">
        <f t="shared" si="516"/>
        <v>83.215408662997064</v>
      </c>
      <c r="ER218" s="2">
        <f t="shared" si="650"/>
        <v>83.299556996908805</v>
      </c>
      <c r="ES218" s="2">
        <f t="shared" si="650"/>
        <v>80.626988573916833</v>
      </c>
      <c r="ET218" s="2">
        <f t="shared" si="650"/>
        <v>80.796035167349004</v>
      </c>
      <c r="EU218" s="2">
        <f t="shared" si="650"/>
        <v>79.7402077130604</v>
      </c>
      <c r="EV218" s="2">
        <f t="shared" si="650"/>
        <v>79.466301637701804</v>
      </c>
      <c r="EW218" s="2">
        <f t="shared" si="650"/>
        <v>81.324384848606712</v>
      </c>
      <c r="EX218" s="2">
        <f t="shared" si="650"/>
        <v>82.582640893708543</v>
      </c>
      <c r="EY218" s="2">
        <f t="shared" si="650"/>
        <v>82.736969500478423</v>
      </c>
      <c r="EZ218" s="2">
        <f t="shared" si="650"/>
        <v>80.860875932978459</v>
      </c>
      <c r="FA218" s="2">
        <f t="shared" si="650"/>
        <v>80.655705878727986</v>
      </c>
      <c r="FB218" s="2">
        <f t="shared" si="650"/>
        <v>80.096722466422477</v>
      </c>
      <c r="FC218" s="2">
        <f t="shared" si="650"/>
        <v>81.98085431983894</v>
      </c>
      <c r="FD218" s="2">
        <f t="shared" si="650"/>
        <v>84.546712753116921</v>
      </c>
      <c r="FE218" s="2">
        <f t="shared" si="650"/>
        <v>88.48278126043742</v>
      </c>
      <c r="FG218" s="2">
        <f t="shared" si="518"/>
        <v>0.99999913118417094</v>
      </c>
      <c r="FH218" s="2">
        <f t="shared" si="651"/>
        <v>0.9999990101599957</v>
      </c>
      <c r="FI218" s="2">
        <f t="shared" si="651"/>
        <v>0.99999889164294975</v>
      </c>
      <c r="FJ218" s="2">
        <f t="shared" si="651"/>
        <v>0.99999891318735046</v>
      </c>
      <c r="FK218" s="2">
        <f t="shared" si="651"/>
        <v>0.99999894961035873</v>
      </c>
      <c r="FL218" s="2">
        <f t="shared" si="651"/>
        <v>0.99999890491396648</v>
      </c>
      <c r="FM218" s="2">
        <f t="shared" si="651"/>
        <v>0.99999875249205061</v>
      </c>
      <c r="FN218" s="2">
        <f t="shared" si="651"/>
        <v>0.9999988740064083</v>
      </c>
      <c r="FO218" s="2">
        <f t="shared" si="651"/>
        <v>0.99999883474318096</v>
      </c>
      <c r="FP218" s="2">
        <f t="shared" si="651"/>
        <v>0.99999885209941763</v>
      </c>
      <c r="FQ218" s="2">
        <f t="shared" si="651"/>
        <v>0.99999888145658145</v>
      </c>
      <c r="FR218" s="2">
        <f t="shared" si="651"/>
        <v>0.99999884966577524</v>
      </c>
      <c r="FS218" s="2">
        <f t="shared" si="651"/>
        <v>0.9999988482232407</v>
      </c>
      <c r="FT218" s="2">
        <f t="shared" si="651"/>
        <v>0.99999874353601759</v>
      </c>
      <c r="FU218" s="2">
        <f t="shared" si="651"/>
        <v>0.99999874664614175</v>
      </c>
      <c r="FW218" s="2">
        <f t="shared" si="536"/>
        <v>0.98590846926570275</v>
      </c>
      <c r="FX218" s="2">
        <f t="shared" si="588"/>
        <v>0.99005035269989339</v>
      </c>
      <c r="FY218" s="2">
        <f t="shared" si="589"/>
        <v>0.98828142918419681</v>
      </c>
      <c r="FZ218" s="2">
        <f t="shared" si="590"/>
        <v>0.98812661360347953</v>
      </c>
      <c r="GA218" s="2">
        <f t="shared" si="591"/>
        <v>0.9880489937978153</v>
      </c>
      <c r="GB218" s="2">
        <f t="shared" si="592"/>
        <v>0.98938818279892793</v>
      </c>
      <c r="GC218" s="2">
        <f t="shared" si="593"/>
        <v>0.98873195098109323</v>
      </c>
      <c r="GD218" s="2">
        <f t="shared" si="594"/>
        <v>0.99065935585894405</v>
      </c>
      <c r="GE218" s="2">
        <f t="shared" si="595"/>
        <v>0.99073695297265929</v>
      </c>
      <c r="GF218" s="2">
        <f t="shared" si="596"/>
        <v>0.99035549820167068</v>
      </c>
      <c r="GG218" s="2">
        <f t="shared" si="597"/>
        <v>0.98956843345106882</v>
      </c>
      <c r="GH218" s="2">
        <f t="shared" si="598"/>
        <v>0.98690576483402437</v>
      </c>
      <c r="GI218" s="2">
        <f t="shared" si="599"/>
        <v>0.98510391814787746</v>
      </c>
      <c r="GJ218" s="2">
        <f t="shared" si="600"/>
        <v>0.9827947184149759</v>
      </c>
      <c r="GK218" s="2">
        <f t="shared" si="601"/>
        <v>0.98413913367580108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0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1.999962725424766E-125</v>
      </c>
      <c r="HT218" s="86">
        <f t="shared" si="630"/>
        <v>3.171626203863279E-128</v>
      </c>
      <c r="HU218" s="86">
        <f t="shared" si="631"/>
        <v>2.9873203059292945E-159</v>
      </c>
      <c r="HV218" s="86">
        <f t="shared" si="632"/>
        <v>1.0072957884044326E-167</v>
      </c>
      <c r="HW218" s="86">
        <f t="shared" si="633"/>
        <v>3.7087527925877443E-160</v>
      </c>
      <c r="HX218" s="86">
        <f t="shared" si="634"/>
        <v>5.7256467172466801E-162</v>
      </c>
      <c r="HY218" s="86">
        <f t="shared" si="635"/>
        <v>3.5664479160257821E-196</v>
      </c>
      <c r="HZ218" s="86">
        <f t="shared" si="636"/>
        <v>3.5481368738809471E-188</v>
      </c>
      <c r="IA218" s="86">
        <f t="shared" si="637"/>
        <v>7.0893482867024657E-170</v>
      </c>
      <c r="IB218" s="86">
        <f t="shared" si="638"/>
        <v>9.1266099832377797E-181</v>
      </c>
      <c r="IC218" s="86">
        <f t="shared" si="639"/>
        <v>1.3493826856456253E-185</v>
      </c>
      <c r="ID218" s="86">
        <f t="shared" si="640"/>
        <v>1.8353003006742109E-162</v>
      </c>
      <c r="IE218" s="86">
        <f t="shared" si="641"/>
        <v>4.4951521481286733E-147</v>
      </c>
      <c r="IF218" s="86">
        <f t="shared" si="642"/>
        <v>1.6678890290039955E-110</v>
      </c>
      <c r="IG218" s="86">
        <f t="shared" si="643"/>
        <v>1.0889148813597465E-113</v>
      </c>
      <c r="II218" s="86">
        <f t="shared" si="540"/>
        <v>4.6905712640362401E-25</v>
      </c>
      <c r="IJ218" s="86">
        <f t="shared" si="541"/>
        <v>1.7587222524815456E-28</v>
      </c>
      <c r="IK218" s="86">
        <f t="shared" si="542"/>
        <v>2.8339955370694009E-33</v>
      </c>
      <c r="IL218" s="86">
        <f t="shared" si="543"/>
        <v>1.167142624820634E-34</v>
      </c>
      <c r="IM218" s="86">
        <f t="shared" si="544"/>
        <v>8.7363098124794585E-33</v>
      </c>
      <c r="IN218" s="86">
        <f t="shared" si="545"/>
        <v>3.2856359952089809E-34</v>
      </c>
      <c r="IO218" s="86">
        <f t="shared" si="546"/>
        <v>2.7098739709551902E-40</v>
      </c>
      <c r="IP218" s="86">
        <f t="shared" si="547"/>
        <v>6.7915316777879268E-41</v>
      </c>
      <c r="IQ218" s="86">
        <f t="shared" si="548"/>
        <v>3.4688304210749653E-37</v>
      </c>
      <c r="IR218" s="86">
        <f t="shared" si="549"/>
        <v>4.0484733304085538E-39</v>
      </c>
      <c r="IS218" s="86">
        <f t="shared" si="550"/>
        <v>3.3997388762381364E-39</v>
      </c>
      <c r="IT218" s="86">
        <f t="shared" si="551"/>
        <v>1.0471786861986502E-32</v>
      </c>
      <c r="IU218" s="86">
        <f t="shared" si="552"/>
        <v>6.9374897114253804E-29</v>
      </c>
      <c r="IV218" s="86">
        <f t="shared" si="553"/>
        <v>2.3698030535034432E-16</v>
      </c>
      <c r="IW218" s="86">
        <f t="shared" si="554"/>
        <v>6.4886387210069525E-5</v>
      </c>
      <c r="IY218" s="86">
        <f t="shared" si="555"/>
        <v>4.6905712640362401E-25</v>
      </c>
      <c r="IZ218" s="86">
        <f t="shared" si="556"/>
        <v>1.7587222524815456E-28</v>
      </c>
      <c r="JA218" s="86">
        <f t="shared" si="557"/>
        <v>2.8339955370694009E-33</v>
      </c>
      <c r="JB218" s="86">
        <f t="shared" si="558"/>
        <v>1.167142624820634E-34</v>
      </c>
      <c r="JC218" s="86">
        <f t="shared" si="559"/>
        <v>8.7363098124794585E-33</v>
      </c>
      <c r="JD218" s="86">
        <f t="shared" si="560"/>
        <v>3.2856359952089809E-34</v>
      </c>
      <c r="JE218" s="86">
        <f t="shared" si="561"/>
        <v>2.7098739709551902E-40</v>
      </c>
      <c r="JF218" s="86">
        <f t="shared" si="562"/>
        <v>6.7915316777879268E-41</v>
      </c>
      <c r="JG218" s="86">
        <f t="shared" si="563"/>
        <v>3.4688304210749653E-37</v>
      </c>
      <c r="JH218" s="86">
        <f t="shared" si="564"/>
        <v>4.0484733304085538E-39</v>
      </c>
      <c r="JI218" s="86">
        <f t="shared" si="565"/>
        <v>3.3997388762381364E-39</v>
      </c>
      <c r="JJ218" s="86">
        <f t="shared" si="566"/>
        <v>1.0471786861986502E-32</v>
      </c>
      <c r="JK218" s="86">
        <f t="shared" si="567"/>
        <v>6.9374897114253804E-29</v>
      </c>
      <c r="JL218" s="86">
        <f t="shared" si="568"/>
        <v>2.3698030535034432E-16</v>
      </c>
      <c r="JM218" s="86">
        <f t="shared" si="569"/>
        <v>6.4886387210069525E-5</v>
      </c>
    </row>
    <row r="219" spans="2:273" x14ac:dyDescent="0.25">
      <c r="B219" s="2">
        <v>192</v>
      </c>
      <c r="C219" s="37">
        <v>84.983999999999995</v>
      </c>
      <c r="D219" s="37">
        <v>83.822999999999993</v>
      </c>
      <c r="E219" s="37">
        <v>84.131</v>
      </c>
      <c r="F219" s="37">
        <v>82.950999999999993</v>
      </c>
      <c r="G219" s="37">
        <v>84.623000000000005</v>
      </c>
      <c r="H219" s="37">
        <v>85.5</v>
      </c>
      <c r="I219" s="37">
        <v>85.430999999999997</v>
      </c>
      <c r="J219" s="37">
        <v>83.796999999999997</v>
      </c>
      <c r="K219" s="37">
        <v>82.915000000000006</v>
      </c>
      <c r="L219" s="37">
        <v>83.831000000000003</v>
      </c>
      <c r="M219" s="37">
        <v>82.733000000000004</v>
      </c>
      <c r="N219" s="37">
        <v>80.102000000000004</v>
      </c>
      <c r="O219" s="37">
        <v>85.22</v>
      </c>
      <c r="P219" s="37">
        <v>86.066999999999993</v>
      </c>
      <c r="Q219" s="37">
        <v>86.882999999999996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124.23355944669366</v>
      </c>
      <c r="DL219" s="2">
        <f t="shared" ref="DL219:DY227" si="713">BP$228*$B219+BP$229</f>
        <v>107.55330592334494</v>
      </c>
      <c r="DM219" s="2">
        <f t="shared" si="713"/>
        <v>117.18139522923735</v>
      </c>
      <c r="DN219" s="2">
        <f t="shared" si="713"/>
        <v>106.32575303643726</v>
      </c>
      <c r="DO219" s="2">
        <f t="shared" si="713"/>
        <v>113.13223022212496</v>
      </c>
      <c r="DP219" s="2">
        <f t="shared" si="713"/>
        <v>123.39397288717291</v>
      </c>
      <c r="DQ219" s="2">
        <f t="shared" si="713"/>
        <v>120.62606050420166</v>
      </c>
      <c r="DR219" s="2">
        <f t="shared" si="713"/>
        <v>120.40444201680673</v>
      </c>
      <c r="DS219" s="2">
        <f t="shared" si="713"/>
        <v>111.62912140712139</v>
      </c>
      <c r="DT219" s="2">
        <f t="shared" si="713"/>
        <v>110.29682475332471</v>
      </c>
      <c r="DU219" s="2">
        <f t="shared" si="713"/>
        <v>118.93673556413559</v>
      </c>
      <c r="DV219" s="2">
        <f t="shared" si="713"/>
        <v>112.2701111901375</v>
      </c>
      <c r="DW219" s="2">
        <f t="shared" si="713"/>
        <v>120.13222661122661</v>
      </c>
      <c r="DX219" s="2">
        <f t="shared" si="713"/>
        <v>140.43439083269675</v>
      </c>
      <c r="DY219" s="2">
        <f t="shared" si="713"/>
        <v>125.07152034457482</v>
      </c>
      <c r="EA219" s="2">
        <f t="shared" si="652"/>
        <v>82.063232707977988</v>
      </c>
      <c r="EB219" s="2">
        <f t="shared" ref="EB219:EB227" si="714">CF$228*$B219+CF$229</f>
        <v>80.390858690977893</v>
      </c>
      <c r="EC219" s="2">
        <f t="shared" ref="EC219:EC227" si="715">CG$228*$B219+CG$229</f>
        <v>78.305317749040782</v>
      </c>
      <c r="ED219" s="2">
        <f t="shared" ref="ED219:ED227" si="716">CH$228*$B219+CH$229</f>
        <v>76.999462389694969</v>
      </c>
      <c r="EE219" s="2">
        <f t="shared" ref="EE219:EE227" si="717">CI$228*$B219+CI$229</f>
        <v>77.663976266288302</v>
      </c>
      <c r="EF219" s="2">
        <f t="shared" ref="EF219:EF227" si="718">CJ$228*$B219+CJ$229</f>
        <v>78.488847308031751</v>
      </c>
      <c r="EG219" s="2">
        <f t="shared" ref="EG219:EG227" si="719">CK$228*$B219+CK$229</f>
        <v>81.773427830234709</v>
      </c>
      <c r="EH219" s="2">
        <f t="shared" ref="EH219:EH227" si="720">CL$228*$B219+CL$229</f>
        <v>82.312223437210946</v>
      </c>
      <c r="EI219" s="2">
        <f t="shared" ref="EI219:EI227" si="721">CM$228*$B219+CM$229</f>
        <v>83.096533715326203</v>
      </c>
      <c r="EJ219" s="2">
        <f t="shared" ref="EJ219:EJ227" si="722">CN$228*$B219+CN$229</f>
        <v>80.241454658293762</v>
      </c>
      <c r="EK219" s="2">
        <f t="shared" ref="EK219:EK227" si="723">CO$228*$B219+CO$229</f>
        <v>79.877686035995296</v>
      </c>
      <c r="EL219" s="2">
        <f t="shared" ref="EL219:EL227" si="724">CP$228*$B219+CP$229</f>
        <v>79.218393288321437</v>
      </c>
      <c r="EM219" s="2">
        <f t="shared" ref="EM219:EM227" si="725">CQ$228*$B219+CQ$229</f>
        <v>82.888421217995855</v>
      </c>
      <c r="EN219" s="2">
        <f t="shared" ref="EN219:EN227" si="726">CR$228*$B219+CR$229</f>
        <v>83.766635771883813</v>
      </c>
      <c r="EO219" s="2">
        <f t="shared" ref="EO219:EO227" si="727">CS$228*$B219+CS$229</f>
        <v>89.990031884419324</v>
      </c>
      <c r="EQ219" s="2">
        <f t="shared" ref="EQ219:EQ227" si="728">CU$228*$B219+CU$229</f>
        <v>83.080726837800299</v>
      </c>
      <c r="ER219" s="2">
        <f t="shared" ref="ER219:FE227" si="729">CV$228*$B219+CV$229</f>
        <v>83.160171063130605</v>
      </c>
      <c r="ES219" s="2">
        <f t="shared" si="729"/>
        <v>80.477896620944932</v>
      </c>
      <c r="ET219" s="2">
        <f t="shared" si="729"/>
        <v>80.675285287629691</v>
      </c>
      <c r="EU219" s="2">
        <f t="shared" si="729"/>
        <v>79.604989240839672</v>
      </c>
      <c r="EV219" s="2">
        <f t="shared" si="729"/>
        <v>79.317276374706154</v>
      </c>
      <c r="EW219" s="2">
        <f t="shared" si="729"/>
        <v>81.192460580607829</v>
      </c>
      <c r="EX219" s="2">
        <f t="shared" si="729"/>
        <v>82.456566022765927</v>
      </c>
      <c r="EY219" s="2">
        <f t="shared" si="729"/>
        <v>82.624546229666322</v>
      </c>
      <c r="EZ219" s="2">
        <f t="shared" si="729"/>
        <v>80.722327552811123</v>
      </c>
      <c r="FA219" s="2">
        <f t="shared" si="729"/>
        <v>80.52955716856485</v>
      </c>
      <c r="FB219" s="2">
        <f t="shared" si="729"/>
        <v>79.971227256504193</v>
      </c>
      <c r="FC219" s="2">
        <f t="shared" si="729"/>
        <v>81.851513581664733</v>
      </c>
      <c r="FD219" s="2">
        <f t="shared" si="729"/>
        <v>84.425564866092984</v>
      </c>
      <c r="FE219" s="2">
        <f t="shared" si="729"/>
        <v>88.375492544945701</v>
      </c>
      <c r="FG219" s="2">
        <f t="shared" ref="FG219:FG227" si="730">POWER(10,($B219-C$231)/C$229)/(1+POWER(10,($B219-C$231)/C$229))</f>
        <v>0.99999920763048589</v>
      </c>
      <c r="FH219" s="2">
        <f t="shared" ref="FH219:FU227" si="731">POWER(10,($B219-D$231)/D$229)/(1+POWER(10,($B219-D$231)/D$229))</f>
        <v>0.99999909725510827</v>
      </c>
      <c r="FI219" s="2">
        <f t="shared" si="731"/>
        <v>0.99999898916625773</v>
      </c>
      <c r="FJ219" s="2">
        <f t="shared" si="731"/>
        <v>0.99999900881498849</v>
      </c>
      <c r="FK219" s="2">
        <f t="shared" si="731"/>
        <v>0.99999904203317302</v>
      </c>
      <c r="FL219" s="2">
        <f t="shared" si="731"/>
        <v>0.99999900126957109</v>
      </c>
      <c r="FM219" s="2">
        <f t="shared" si="731"/>
        <v>0.99999886225910317</v>
      </c>
      <c r="FN219" s="2">
        <f t="shared" si="731"/>
        <v>0.99999897308153751</v>
      </c>
      <c r="FO219" s="2">
        <f t="shared" si="731"/>
        <v>0.99999893727304145</v>
      </c>
      <c r="FP219" s="2">
        <f t="shared" si="731"/>
        <v>0.99999895310212061</v>
      </c>
      <c r="FQ219" s="2">
        <f t="shared" si="731"/>
        <v>0.99999897987617758</v>
      </c>
      <c r="FR219" s="2">
        <f t="shared" si="731"/>
        <v>0.99999895088261193</v>
      </c>
      <c r="FS219" s="2">
        <f t="shared" si="731"/>
        <v>0.99999894956700452</v>
      </c>
      <c r="FT219" s="2">
        <f t="shared" si="731"/>
        <v>0.99999885409110212</v>
      </c>
      <c r="FU219" s="2">
        <f t="shared" si="731"/>
        <v>0.99999885692756962</v>
      </c>
      <c r="FW219" s="2">
        <f t="shared" si="536"/>
        <v>0.98713241668541252</v>
      </c>
      <c r="FX219" s="2">
        <f t="shared" si="588"/>
        <v>0.99091786275654004</v>
      </c>
      <c r="FY219" s="2">
        <f t="shared" si="589"/>
        <v>0.98930150509899883</v>
      </c>
      <c r="FZ219" s="2">
        <f t="shared" si="590"/>
        <v>0.98916001805973497</v>
      </c>
      <c r="GA219" s="2">
        <f t="shared" si="591"/>
        <v>0.98908907932551438</v>
      </c>
      <c r="GB219" s="2">
        <f t="shared" si="592"/>
        <v>0.99031286256603901</v>
      </c>
      <c r="GC219" s="2">
        <f t="shared" si="593"/>
        <v>0.9897132181601167</v>
      </c>
      <c r="GD219" s="2">
        <f t="shared" si="594"/>
        <v>0.99147422417104825</v>
      </c>
      <c r="GE219" s="2">
        <f t="shared" si="595"/>
        <v>0.99154510956632147</v>
      </c>
      <c r="GF219" s="2">
        <f t="shared" si="596"/>
        <v>0.99119663918547085</v>
      </c>
      <c r="GG219" s="2">
        <f t="shared" si="597"/>
        <v>0.99047755792166281</v>
      </c>
      <c r="GH219" s="2">
        <f t="shared" si="598"/>
        <v>0.98804414064309209</v>
      </c>
      <c r="GI219" s="2">
        <f t="shared" si="599"/>
        <v>0.98639678223457528</v>
      </c>
      <c r="GJ219" s="2">
        <f t="shared" si="600"/>
        <v>0.9842848058090522</v>
      </c>
      <c r="GK219" s="2">
        <f t="shared" si="601"/>
        <v>0.98551450225731152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0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8.6853905542192961E-129</v>
      </c>
      <c r="HT219" s="86">
        <f t="shared" si="630"/>
        <v>1.3810479571165654E-131</v>
      </c>
      <c r="HU219" s="86">
        <f t="shared" si="631"/>
        <v>1.7840127845105936E-163</v>
      </c>
      <c r="HV219" s="86">
        <f t="shared" si="632"/>
        <v>3.630018881277399E-172</v>
      </c>
      <c r="HW219" s="86">
        <f t="shared" si="633"/>
        <v>2.2253031643805073E-164</v>
      </c>
      <c r="HX219" s="86">
        <f t="shared" si="634"/>
        <v>3.3971101040814856E-166</v>
      </c>
      <c r="HY219" s="86">
        <f t="shared" si="635"/>
        <v>2.5728412457899478E-201</v>
      </c>
      <c r="HZ219" s="86">
        <f t="shared" si="636"/>
        <v>4.8140602402449544E-193</v>
      </c>
      <c r="IA219" s="86">
        <f t="shared" si="637"/>
        <v>2.8855743907335978E-174</v>
      </c>
      <c r="IB219" s="86">
        <f t="shared" si="638"/>
        <v>1.850177303490008E-185</v>
      </c>
      <c r="IC219" s="86">
        <f t="shared" si="639"/>
        <v>1.9334729128690202E-190</v>
      </c>
      <c r="ID219" s="86">
        <f t="shared" si="640"/>
        <v>8.4217413242872861E-167</v>
      </c>
      <c r="IE219" s="86">
        <f t="shared" si="641"/>
        <v>4.6623488032049187E-151</v>
      </c>
      <c r="IF219" s="86">
        <f t="shared" si="642"/>
        <v>1.5545414521761923E-113</v>
      </c>
      <c r="IG219" s="86">
        <f t="shared" si="643"/>
        <v>8.0825401424095698E-117</v>
      </c>
      <c r="II219" s="86">
        <f t="shared" si="540"/>
        <v>4.4116542220766368E-26</v>
      </c>
      <c r="IJ219" s="86">
        <f t="shared" si="541"/>
        <v>1.4472483409473668E-29</v>
      </c>
      <c r="IK219" s="86">
        <f t="shared" si="542"/>
        <v>1.3402581380383567E-34</v>
      </c>
      <c r="IL219" s="86">
        <f t="shared" si="543"/>
        <v>4.7858695516791937E-36</v>
      </c>
      <c r="IM219" s="86">
        <f t="shared" si="544"/>
        <v>4.2713393260164041E-34</v>
      </c>
      <c r="IN219" s="86">
        <f t="shared" si="545"/>
        <v>1.5236108106442547E-35</v>
      </c>
      <c r="IO219" s="86">
        <f t="shared" si="546"/>
        <v>6.7517860430561982E-42</v>
      </c>
      <c r="IP219" s="86">
        <f t="shared" si="547"/>
        <v>1.8637818020133439E-42</v>
      </c>
      <c r="IQ219" s="86">
        <f t="shared" si="548"/>
        <v>1.3435245983153317E-38</v>
      </c>
      <c r="IR219" s="86">
        <f t="shared" si="549"/>
        <v>1.275347527571533E-40</v>
      </c>
      <c r="IS219" s="86">
        <f t="shared" si="550"/>
        <v>1.0006962368815219E-40</v>
      </c>
      <c r="IT219" s="86">
        <f t="shared" si="551"/>
        <v>4.8336630033047403E-34</v>
      </c>
      <c r="IU219" s="86">
        <f t="shared" si="552"/>
        <v>4.2843292304407597E-30</v>
      </c>
      <c r="IV219" s="86">
        <f t="shared" si="553"/>
        <v>4.9256122307404325E-17</v>
      </c>
      <c r="IW219" s="86">
        <f t="shared" si="554"/>
        <v>4.4377806346347785E-5</v>
      </c>
      <c r="IY219" s="86">
        <f t="shared" si="555"/>
        <v>4.4116542220766368E-26</v>
      </c>
      <c r="IZ219" s="86">
        <f t="shared" si="556"/>
        <v>1.4472483409473668E-29</v>
      </c>
      <c r="JA219" s="86">
        <f t="shared" si="557"/>
        <v>1.3402581380383567E-34</v>
      </c>
      <c r="JB219" s="86">
        <f t="shared" si="558"/>
        <v>4.7858695516791937E-36</v>
      </c>
      <c r="JC219" s="86">
        <f t="shared" si="559"/>
        <v>4.2713393260164041E-34</v>
      </c>
      <c r="JD219" s="86">
        <f t="shared" si="560"/>
        <v>1.5236108106442547E-35</v>
      </c>
      <c r="JE219" s="86">
        <f t="shared" si="561"/>
        <v>6.7517860430561982E-42</v>
      </c>
      <c r="JF219" s="86">
        <f t="shared" si="562"/>
        <v>1.8637818020133439E-42</v>
      </c>
      <c r="JG219" s="86">
        <f t="shared" si="563"/>
        <v>1.3435245983153317E-38</v>
      </c>
      <c r="JH219" s="86">
        <f t="shared" si="564"/>
        <v>1.275347527571533E-40</v>
      </c>
      <c r="JI219" s="86">
        <f t="shared" si="565"/>
        <v>1.0006962368815219E-40</v>
      </c>
      <c r="JJ219" s="86">
        <f t="shared" si="566"/>
        <v>4.8336630033047403E-34</v>
      </c>
      <c r="JK219" s="86">
        <f t="shared" si="567"/>
        <v>4.2843292304407597E-30</v>
      </c>
      <c r="JL219" s="86">
        <f t="shared" si="568"/>
        <v>4.9256122307404325E-17</v>
      </c>
      <c r="JM219" s="86">
        <f t="shared" si="569"/>
        <v>4.4377806346347785E-5</v>
      </c>
    </row>
    <row r="220" spans="2:273" x14ac:dyDescent="0.25">
      <c r="B220" s="2">
        <v>193</v>
      </c>
      <c r="C220" s="37">
        <v>85.79</v>
      </c>
      <c r="D220" s="37">
        <v>84.096999999999994</v>
      </c>
      <c r="E220" s="37">
        <v>82.393000000000001</v>
      </c>
      <c r="F220" s="37">
        <v>84</v>
      </c>
      <c r="G220" s="37">
        <v>84.787000000000006</v>
      </c>
      <c r="H220" s="37">
        <v>81.266999999999996</v>
      </c>
      <c r="I220" s="37">
        <v>84.638000000000005</v>
      </c>
      <c r="J220" s="37">
        <v>84.051000000000002</v>
      </c>
      <c r="K220" s="37">
        <v>84.355999999999995</v>
      </c>
      <c r="L220" s="37">
        <v>84.474999999999994</v>
      </c>
      <c r="M220" s="37">
        <v>84.25</v>
      </c>
      <c r="N220" s="37">
        <v>83.153000000000006</v>
      </c>
      <c r="O220" s="37">
        <v>82.492000000000004</v>
      </c>
      <c r="P220" s="37">
        <v>83.582999999999998</v>
      </c>
      <c r="Q220" s="37">
        <v>89.016999999999996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124.31243981106613</v>
      </c>
      <c r="DL220" s="2">
        <f t="shared" si="713"/>
        <v>107.55643362369338</v>
      </c>
      <c r="DM220" s="2">
        <f t="shared" si="713"/>
        <v>117.26381442170917</v>
      </c>
      <c r="DN220" s="2">
        <f t="shared" si="713"/>
        <v>106.3580153846154</v>
      </c>
      <c r="DO220" s="2">
        <f t="shared" si="713"/>
        <v>113.20479385053069</v>
      </c>
      <c r="DP220" s="2">
        <f t="shared" si="713"/>
        <v>123.51585139425141</v>
      </c>
      <c r="DQ220" s="2">
        <f t="shared" si="713"/>
        <v>120.73235462184873</v>
      </c>
      <c r="DR220" s="2">
        <f t="shared" si="713"/>
        <v>120.50802577030812</v>
      </c>
      <c r="DS220" s="2">
        <f t="shared" si="713"/>
        <v>111.68509360789359</v>
      </c>
      <c r="DT220" s="2">
        <f t="shared" si="713"/>
        <v>110.3458601458601</v>
      </c>
      <c r="DU220" s="2">
        <f t="shared" si="713"/>
        <v>119.04194302874305</v>
      </c>
      <c r="DV220" s="2">
        <f t="shared" si="713"/>
        <v>112.34215694642009</v>
      </c>
      <c r="DW220" s="2">
        <f t="shared" si="713"/>
        <v>120.24980752817595</v>
      </c>
      <c r="DX220" s="2">
        <f t="shared" si="713"/>
        <v>140.6556065699007</v>
      </c>
      <c r="DY220" s="2">
        <f t="shared" si="713"/>
        <v>125.18377877565987</v>
      </c>
      <c r="EA220" s="2">
        <f t="shared" si="652"/>
        <v>81.916867606053202</v>
      </c>
      <c r="EB220" s="2">
        <f t="shared" si="714"/>
        <v>80.220822482153608</v>
      </c>
      <c r="EC220" s="2">
        <f t="shared" si="715"/>
        <v>78.131522005803419</v>
      </c>
      <c r="ED220" s="2">
        <f t="shared" si="716"/>
        <v>76.837290262148102</v>
      </c>
      <c r="EE220" s="2">
        <f t="shared" si="717"/>
        <v>77.50708881614473</v>
      </c>
      <c r="EF220" s="2">
        <f t="shared" si="718"/>
        <v>78.330549867608084</v>
      </c>
      <c r="EG220" s="2">
        <f t="shared" si="719"/>
        <v>81.648083174102823</v>
      </c>
      <c r="EH220" s="2">
        <f t="shared" si="720"/>
        <v>82.184252238741365</v>
      </c>
      <c r="EI220" s="2">
        <f t="shared" si="721"/>
        <v>82.989376753004848</v>
      </c>
      <c r="EJ220" s="2">
        <f t="shared" si="722"/>
        <v>80.097178504642343</v>
      </c>
      <c r="EK220" s="2">
        <f t="shared" si="723"/>
        <v>79.744254318531247</v>
      </c>
      <c r="EL220" s="2">
        <f t="shared" si="724"/>
        <v>79.084262022862504</v>
      </c>
      <c r="EM220" s="2">
        <f t="shared" si="725"/>
        <v>82.771072514873993</v>
      </c>
      <c r="EN220" s="2">
        <f t="shared" si="726"/>
        <v>83.638386864859626</v>
      </c>
      <c r="EO220" s="2">
        <f t="shared" si="727"/>
        <v>89.899509518857784</v>
      </c>
      <c r="EQ220" s="2">
        <f t="shared" si="728"/>
        <v>82.94604501260352</v>
      </c>
      <c r="ER220" s="2">
        <f t="shared" si="729"/>
        <v>83.020785129352404</v>
      </c>
      <c r="ES220" s="2">
        <f t="shared" si="729"/>
        <v>80.328804667973003</v>
      </c>
      <c r="ET220" s="2">
        <f t="shared" si="729"/>
        <v>80.554535407910379</v>
      </c>
      <c r="EU220" s="2">
        <f t="shared" si="729"/>
        <v>79.469770768618943</v>
      </c>
      <c r="EV220" s="2">
        <f t="shared" si="729"/>
        <v>79.168251111710518</v>
      </c>
      <c r="EW220" s="2">
        <f t="shared" si="729"/>
        <v>81.060536312608946</v>
      </c>
      <c r="EX220" s="2">
        <f t="shared" si="729"/>
        <v>82.33049115182331</v>
      </c>
      <c r="EY220" s="2">
        <f t="shared" si="729"/>
        <v>82.512122958854221</v>
      </c>
      <c r="EZ220" s="2">
        <f t="shared" si="729"/>
        <v>80.583779172643787</v>
      </c>
      <c r="FA220" s="2">
        <f t="shared" si="729"/>
        <v>80.403408458401699</v>
      </c>
      <c r="FB220" s="2">
        <f t="shared" si="729"/>
        <v>79.845732046585908</v>
      </c>
      <c r="FC220" s="2">
        <f t="shared" si="729"/>
        <v>81.72217284349054</v>
      </c>
      <c r="FD220" s="2">
        <f t="shared" si="729"/>
        <v>84.304416979069032</v>
      </c>
      <c r="FE220" s="2">
        <f t="shared" si="729"/>
        <v>88.268203829453967</v>
      </c>
      <c r="FG220" s="2">
        <f t="shared" si="730"/>
        <v>0.99999927735036398</v>
      </c>
      <c r="FH220" s="2">
        <f t="shared" si="731"/>
        <v>0.99999917668680816</v>
      </c>
      <c r="FI220" s="2">
        <f t="shared" si="731"/>
        <v>0.99999907810858824</v>
      </c>
      <c r="FJ220" s="2">
        <f t="shared" si="731"/>
        <v>0.99999909602844683</v>
      </c>
      <c r="FK220" s="2">
        <f t="shared" si="731"/>
        <v>0.99999912632379639</v>
      </c>
      <c r="FL220" s="2">
        <f t="shared" si="731"/>
        <v>0.99999908914694324</v>
      </c>
      <c r="FM220" s="2">
        <f t="shared" si="731"/>
        <v>0.99999896236786578</v>
      </c>
      <c r="FN220" s="2">
        <f t="shared" si="731"/>
        <v>0.99999906343914646</v>
      </c>
      <c r="FO220" s="2">
        <f t="shared" si="731"/>
        <v>0.99999903078140384</v>
      </c>
      <c r="FP220" s="2">
        <f t="shared" si="731"/>
        <v>0.99999904521769833</v>
      </c>
      <c r="FQ220" s="2">
        <f t="shared" si="731"/>
        <v>0.99999906963593299</v>
      </c>
      <c r="FR220" s="2">
        <f t="shared" si="731"/>
        <v>0.99999904319348198</v>
      </c>
      <c r="FS220" s="2">
        <f t="shared" si="731"/>
        <v>0.99999904199363365</v>
      </c>
      <c r="FT220" s="2">
        <f t="shared" si="731"/>
        <v>0.99999895491855884</v>
      </c>
      <c r="FU220" s="2">
        <f t="shared" si="731"/>
        <v>0.99999895750544843</v>
      </c>
      <c r="FW220" s="2">
        <f t="shared" ref="FW220:FW227" si="748">POWER(10,($B220-C$232)/C$229)/(1+POWER(10,($B220-C$232)/C$229))</f>
        <v>0.98825132259593385</v>
      </c>
      <c r="FX220" s="2">
        <f t="shared" si="588"/>
        <v>0.99171036789878853</v>
      </c>
      <c r="FY220" s="2">
        <f t="shared" si="589"/>
        <v>0.99023366312878502</v>
      </c>
      <c r="FZ220" s="2">
        <f t="shared" si="590"/>
        <v>0.99010438052116911</v>
      </c>
      <c r="GA220" s="2">
        <f t="shared" si="591"/>
        <v>0.99003955962893164</v>
      </c>
      <c r="GB220" s="2">
        <f t="shared" si="592"/>
        <v>0.99115768879818211</v>
      </c>
      <c r="GC220" s="2">
        <f t="shared" si="593"/>
        <v>0.9906098441923461</v>
      </c>
      <c r="GD220" s="2">
        <f t="shared" si="594"/>
        <v>0.99221856258357921</v>
      </c>
      <c r="GE220" s="2">
        <f t="shared" si="595"/>
        <v>0.99228330753265892</v>
      </c>
      <c r="GF220" s="2">
        <f t="shared" si="596"/>
        <v>0.99196501561283923</v>
      </c>
      <c r="GG220" s="2">
        <f t="shared" si="597"/>
        <v>0.99130814694985026</v>
      </c>
      <c r="GH220" s="2">
        <f t="shared" si="598"/>
        <v>0.98908464387052897</v>
      </c>
      <c r="GI220" s="2">
        <f t="shared" si="599"/>
        <v>0.98757885063053397</v>
      </c>
      <c r="GJ220" s="2">
        <f t="shared" si="600"/>
        <v>0.98564772670903322</v>
      </c>
      <c r="GK220" s="2">
        <f t="shared" si="601"/>
        <v>0.98677220934255339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0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3.4004284537275663E-132</v>
      </c>
      <c r="HT220" s="86">
        <f t="shared" si="630"/>
        <v>5.4340437881915795E-135</v>
      </c>
      <c r="HU220" s="86">
        <f t="shared" si="631"/>
        <v>9.3685323608884808E-168</v>
      </c>
      <c r="HV220" s="86">
        <f t="shared" si="632"/>
        <v>1.1429142158547693E-176</v>
      </c>
      <c r="HW220" s="86">
        <f t="shared" si="633"/>
        <v>1.1751028064780693E-168</v>
      </c>
      <c r="HX220" s="86">
        <f t="shared" si="634"/>
        <v>1.775872791801215E-170</v>
      </c>
      <c r="HY220" s="86">
        <f t="shared" si="635"/>
        <v>1.5904323516631989E-206</v>
      </c>
      <c r="HZ220" s="86">
        <f t="shared" si="636"/>
        <v>5.6536573870079201E-198</v>
      </c>
      <c r="IA220" s="86">
        <f t="shared" si="637"/>
        <v>1.0311268114503353E-178</v>
      </c>
      <c r="IB220" s="86">
        <f t="shared" si="638"/>
        <v>3.2616008930387328E-190</v>
      </c>
      <c r="IC220" s="86">
        <f t="shared" si="639"/>
        <v>2.3965924248216073E-195</v>
      </c>
      <c r="ID220" s="86">
        <f t="shared" si="640"/>
        <v>3.3835084904484642E-171</v>
      </c>
      <c r="IE220" s="86">
        <f t="shared" si="641"/>
        <v>4.2721307157147732E-155</v>
      </c>
      <c r="IF220" s="86">
        <f t="shared" si="642"/>
        <v>1.3166582110258171E-116</v>
      </c>
      <c r="IG220" s="86">
        <f t="shared" si="643"/>
        <v>5.4329921764543053E-120</v>
      </c>
      <c r="II220" s="86">
        <f t="shared" ref="II220:II227" si="752" xml:space="preserve"> _xlfn.NORM.DIST($B220, C$10, ABS(C$14), TRUE) * _xlfn.NORM.DIST(($B220 - C$10)*C$18, 0, ABS(C$14), TRUE) * 2</f>
        <v>3.9476545467515179E-27</v>
      </c>
      <c r="IJ220" s="86">
        <f t="shared" ref="IJ220:IJ227" si="753" xml:space="preserve"> _xlfn.NORM.DIST($B220, D$10, ABS(D$14), TRUE) * _xlfn.NORM.DIST(($B220 - D$10)*D$18, 0, ABS(D$14), TRUE) * 2</f>
        <v>1.1342679545048561E-30</v>
      </c>
      <c r="IK220" s="86">
        <f t="shared" ref="IK220:IK227" si="754" xml:space="preserve"> _xlfn.NORM.DIST($B220, E$10, ABS(E$14), TRUE) * _xlfn.NORM.DIST(($B220 - E$10)*E$18, 0, ABS(E$14), TRUE) * 2</f>
        <v>5.9578867827221819E-36</v>
      </c>
      <c r="IL220" s="86">
        <f t="shared" ref="IL220:IL227" si="755" xml:space="preserve"> _xlfn.NORM.DIST($B220, F$10, ABS(F$14), TRUE) * _xlfn.NORM.DIST(($B220 - F$10)*F$18, 0, ABS(F$14), TRUE) * 2</f>
        <v>1.8388934538388578E-37</v>
      </c>
      <c r="IM220" s="86">
        <f t="shared" ref="IM220:IM227" si="756" xml:space="preserve"> _xlfn.NORM.DIST($B220, G$10, ABS(G$14), TRUE) * _xlfn.NORM.DIST(($B220 - G$10)*G$18, 0, ABS(G$14), TRUE) * 2</f>
        <v>1.9637877287249801E-35</v>
      </c>
      <c r="IN220" s="86">
        <f t="shared" ref="IN220:IN227" si="757" xml:space="preserve"> _xlfn.NORM.DIST($B220, H$10, ABS(H$14), TRUE) * _xlfn.NORM.DIST(($B220 - H$10)*H$18, 0, ABS(H$14), TRUE) * 2</f>
        <v>6.6474191300520701E-37</v>
      </c>
      <c r="IO220" s="86">
        <f t="shared" ref="IO220:IO227" si="758" xml:space="preserve"> _xlfn.NORM.DIST($B220, I$10, ABS(I$14), TRUE) * _xlfn.NORM.DIST(($B220 - I$10)*I$18, 0, ABS(I$14), TRUE) * 2</f>
        <v>1.5615881551869304E-43</v>
      </c>
      <c r="IP220" s="86">
        <f t="shared" ref="IP220:IP227" si="759" xml:space="preserve"> _xlfn.NORM.DIST($B220, J$10, ABS(J$14), TRUE) * _xlfn.NORM.DIST(($B220 - J$10)*J$18, 0, ABS(J$14), TRUE) * 2</f>
        <v>4.7709904927164945E-44</v>
      </c>
      <c r="IQ220" s="86">
        <f t="shared" ref="IQ220:IQ227" si="760" xml:space="preserve"> _xlfn.NORM.DIST($B220, K$10, ABS(K$14), TRUE) * _xlfn.NORM.DIST(($B220 - K$10)*K$18, 0, ABS(K$14), TRUE) * 2</f>
        <v>4.8872869647795183E-40</v>
      </c>
      <c r="IR220" s="86">
        <f t="shared" ref="IR220:IR227" si="761" xml:space="preserve"> _xlfn.NORM.DIST($B220, L$10, ABS(L$14), TRUE) * _xlfn.NORM.DIST(($B220 - L$10)*L$18, 0, ABS(L$14), TRUE) * 2</f>
        <v>3.7559925368227727E-42</v>
      </c>
      <c r="IS220" s="86">
        <f t="shared" ref="IS220:IS227" si="762" xml:space="preserve"> _xlfn.NORM.DIST($B220, M$10, ABS(M$14), TRUE) * _xlfn.NORM.DIST(($B220 - M$10)*M$18, 0, ABS(M$14), TRUE) * 2</f>
        <v>2.7468136960522065E-42</v>
      </c>
      <c r="IT220" s="86">
        <f t="shared" ref="IT220:IT227" si="763" xml:space="preserve"> _xlfn.NORM.DIST($B220, N$10, ABS(N$14), TRUE) * _xlfn.NORM.DIST(($B220 - N$10)*N$18, 0, ABS(N$14), TRUE) * 2</f>
        <v>2.0928675529765086E-35</v>
      </c>
      <c r="IU220" s="86">
        <f t="shared" ref="IU220:IU227" si="764" xml:space="preserve"> _xlfn.NORM.DIST($B220, O$10, ABS(O$14), TRUE) * _xlfn.NORM.DIST(($B220 - O$10)*O$18, 0, ABS(O$14), TRUE) * 2</f>
        <v>2.4927214981292066E-31</v>
      </c>
      <c r="IV220" s="86">
        <f t="shared" ref="IV220:IV227" si="765" xml:space="preserve"> _xlfn.NORM.DIST($B220, P$10, ABS(P$14), TRUE) * _xlfn.NORM.DIST(($B220 - P$10)*P$18, 0, ABS(P$14), TRUE) * 2</f>
        <v>9.8914971008490736E-18</v>
      </c>
      <c r="IW220" s="86">
        <f t="shared" ref="IW220:IW227" si="766" xml:space="preserve"> _xlfn.NORM.DIST($B220, Q$10, ABS(Q$14), TRUE) * _xlfn.NORM.DIST(($B220 - Q$10)*Q$18, 0, ABS(Q$14), TRUE) * 2</f>
        <v>3.0122052745224489E-5</v>
      </c>
      <c r="IY220" s="86">
        <f t="shared" ref="IY220:IY227" si="767">GM220+HC220+HS220+II220</f>
        <v>3.9476545467515179E-27</v>
      </c>
      <c r="IZ220" s="86">
        <f t="shared" ref="IZ220:IZ227" si="768">GN220+HD220+HT220+IJ220</f>
        <v>1.1342679545048561E-30</v>
      </c>
      <c r="JA220" s="86">
        <f t="shared" ref="JA220:JA227" si="769">GO220+HE220+HU220+IK220</f>
        <v>5.9578867827221819E-36</v>
      </c>
      <c r="JB220" s="86">
        <f t="shared" ref="JB220:JB227" si="770">GP220+HF220+HV220+IL220</f>
        <v>1.8388934538388578E-37</v>
      </c>
      <c r="JC220" s="86">
        <f t="shared" ref="JC220:JC227" si="771">GQ220+HG220+HW220+IM220</f>
        <v>1.9637877287249801E-35</v>
      </c>
      <c r="JD220" s="86">
        <f t="shared" ref="JD220:JD227" si="772">GR220+HH220+HX220+IN220</f>
        <v>6.6474191300520701E-37</v>
      </c>
      <c r="JE220" s="86">
        <f t="shared" ref="JE220:JE227" si="773">GS220+HI220+HY220+IO220</f>
        <v>1.5615881551869304E-43</v>
      </c>
      <c r="JF220" s="86">
        <f t="shared" ref="JF220:JF227" si="774">GT220+HJ220+HZ220+IP220</f>
        <v>4.7709904927164945E-44</v>
      </c>
      <c r="JG220" s="86">
        <f t="shared" ref="JG220:JG227" si="775">GU220+HK220+IA220+IQ220</f>
        <v>4.8872869647795183E-40</v>
      </c>
      <c r="JH220" s="86">
        <f t="shared" ref="JH220:JH227" si="776">GV220+HL220+IB220+IR220</f>
        <v>3.7559925368227727E-42</v>
      </c>
      <c r="JI220" s="86">
        <f t="shared" ref="JI220:JI227" si="777">GW220+HM220+IC220+IS220</f>
        <v>2.7468136960522065E-42</v>
      </c>
      <c r="JJ220" s="86">
        <f t="shared" ref="JJ220:JJ227" si="778">GX220+HN220+ID220+IT220</f>
        <v>2.0928675529765086E-35</v>
      </c>
      <c r="JK220" s="86">
        <f t="shared" ref="JK220:JK227" si="779">GY220+HO220+IE220+IU220</f>
        <v>2.4927214981292066E-31</v>
      </c>
      <c r="JL220" s="86">
        <f t="shared" ref="JL220:JL227" si="780">GZ220+HP220+IF220+IV220</f>
        <v>9.8914971008490736E-18</v>
      </c>
      <c r="JM220" s="86">
        <f t="shared" ref="JM220:JM227" si="781">HA220+HQ220+IG220+IW220</f>
        <v>3.0122052745224489E-5</v>
      </c>
    </row>
    <row r="221" spans="2:273" x14ac:dyDescent="0.25">
      <c r="B221" s="2">
        <v>194</v>
      </c>
      <c r="C221" s="37">
        <v>84.822999999999993</v>
      </c>
      <c r="D221" s="37">
        <v>83.096999999999994</v>
      </c>
      <c r="E221" s="37">
        <v>81.343999999999994</v>
      </c>
      <c r="F221" s="37">
        <v>83.623000000000005</v>
      </c>
      <c r="G221" s="37">
        <v>82.869</v>
      </c>
      <c r="H221" s="37">
        <v>81</v>
      </c>
      <c r="I221" s="37">
        <v>84.759</v>
      </c>
      <c r="J221" s="37">
        <v>83.39</v>
      </c>
      <c r="K221" s="37">
        <v>85.745999999999995</v>
      </c>
      <c r="L221" s="37">
        <v>84.542000000000002</v>
      </c>
      <c r="M221" s="37">
        <v>81.45</v>
      </c>
      <c r="N221" s="37">
        <v>80.457999999999998</v>
      </c>
      <c r="O221" s="37">
        <v>83.542000000000002</v>
      </c>
      <c r="P221" s="37">
        <v>83.5</v>
      </c>
      <c r="Q221" s="37">
        <v>86.266999999999996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124.39132017543861</v>
      </c>
      <c r="DL221" s="2">
        <f t="shared" si="713"/>
        <v>107.55956132404181</v>
      </c>
      <c r="DM221" s="2">
        <f t="shared" si="713"/>
        <v>117.34623361418099</v>
      </c>
      <c r="DN221" s="2">
        <f t="shared" si="713"/>
        <v>106.39027773279354</v>
      </c>
      <c r="DO221" s="2">
        <f t="shared" si="713"/>
        <v>113.27735747893642</v>
      </c>
      <c r="DP221" s="2">
        <f t="shared" si="713"/>
        <v>123.63772990132992</v>
      </c>
      <c r="DQ221" s="2">
        <f t="shared" si="713"/>
        <v>120.8386487394958</v>
      </c>
      <c r="DR221" s="2">
        <f t="shared" si="713"/>
        <v>120.61160952380952</v>
      </c>
      <c r="DS221" s="2">
        <f t="shared" si="713"/>
        <v>111.74106580866579</v>
      </c>
      <c r="DT221" s="2">
        <f t="shared" si="713"/>
        <v>110.39489553839549</v>
      </c>
      <c r="DU221" s="2">
        <f t="shared" si="713"/>
        <v>119.14715049335051</v>
      </c>
      <c r="DV221" s="2">
        <f t="shared" si="713"/>
        <v>112.4142027027027</v>
      </c>
      <c r="DW221" s="2">
        <f t="shared" si="713"/>
        <v>120.36738844512529</v>
      </c>
      <c r="DX221" s="2">
        <f t="shared" si="713"/>
        <v>140.87682230710467</v>
      </c>
      <c r="DY221" s="2">
        <f t="shared" si="713"/>
        <v>125.29603720674491</v>
      </c>
      <c r="EA221" s="2">
        <f t="shared" si="652"/>
        <v>81.770502504128416</v>
      </c>
      <c r="EB221" s="2">
        <f t="shared" si="714"/>
        <v>80.050786273329322</v>
      </c>
      <c r="EC221" s="2">
        <f t="shared" si="715"/>
        <v>77.957726262566069</v>
      </c>
      <c r="ED221" s="2">
        <f t="shared" si="716"/>
        <v>76.675118134601234</v>
      </c>
      <c r="EE221" s="2">
        <f t="shared" si="717"/>
        <v>77.350201366001158</v>
      </c>
      <c r="EF221" s="2">
        <f t="shared" si="718"/>
        <v>78.172252427184432</v>
      </c>
      <c r="EG221" s="2">
        <f t="shared" si="719"/>
        <v>81.522738517970936</v>
      </c>
      <c r="EH221" s="2">
        <f t="shared" si="720"/>
        <v>82.05628104027177</v>
      </c>
      <c r="EI221" s="2">
        <f t="shared" si="721"/>
        <v>82.882219790683479</v>
      </c>
      <c r="EJ221" s="2">
        <f t="shared" si="722"/>
        <v>79.952902350990911</v>
      </c>
      <c r="EK221" s="2">
        <f t="shared" si="723"/>
        <v>79.610822601067198</v>
      </c>
      <c r="EL221" s="2">
        <f t="shared" si="724"/>
        <v>78.950130757403585</v>
      </c>
      <c r="EM221" s="2">
        <f t="shared" si="725"/>
        <v>82.653723811752116</v>
      </c>
      <c r="EN221" s="2">
        <f t="shared" si="726"/>
        <v>83.51013795783544</v>
      </c>
      <c r="EO221" s="2">
        <f t="shared" si="727"/>
        <v>89.808987153296243</v>
      </c>
      <c r="EQ221" s="2">
        <f t="shared" si="728"/>
        <v>82.811363187406755</v>
      </c>
      <c r="ER221" s="2">
        <f t="shared" si="729"/>
        <v>82.881399195574204</v>
      </c>
      <c r="ES221" s="2">
        <f t="shared" si="729"/>
        <v>80.179712715001102</v>
      </c>
      <c r="ET221" s="2">
        <f t="shared" si="729"/>
        <v>80.433785528191066</v>
      </c>
      <c r="EU221" s="2">
        <f t="shared" si="729"/>
        <v>79.334552296398215</v>
      </c>
      <c r="EV221" s="2">
        <f t="shared" si="729"/>
        <v>79.019225848714868</v>
      </c>
      <c r="EW221" s="2">
        <f t="shared" si="729"/>
        <v>80.928612044610063</v>
      </c>
      <c r="EX221" s="2">
        <f t="shared" si="729"/>
        <v>82.204416280880679</v>
      </c>
      <c r="EY221" s="2">
        <f t="shared" si="729"/>
        <v>82.399699688042119</v>
      </c>
      <c r="EZ221" s="2">
        <f t="shared" si="729"/>
        <v>80.445230792476451</v>
      </c>
      <c r="FA221" s="2">
        <f t="shared" si="729"/>
        <v>80.277259748238563</v>
      </c>
      <c r="FB221" s="2">
        <f t="shared" si="729"/>
        <v>79.720236836667624</v>
      </c>
      <c r="FC221" s="2">
        <f t="shared" si="729"/>
        <v>81.592832105316347</v>
      </c>
      <c r="FD221" s="2">
        <f t="shared" si="729"/>
        <v>84.183269092045094</v>
      </c>
      <c r="FE221" s="2">
        <f t="shared" si="729"/>
        <v>88.160915113962247</v>
      </c>
      <c r="FG221" s="2">
        <f t="shared" si="730"/>
        <v>0.99999934093565701</v>
      </c>
      <c r="FH221" s="2">
        <f t="shared" si="731"/>
        <v>0.99999924912939042</v>
      </c>
      <c r="FI221" s="2">
        <f t="shared" si="731"/>
        <v>0.99999915922497162</v>
      </c>
      <c r="FJ221" s="2">
        <f t="shared" si="731"/>
        <v>0.99999917556807949</v>
      </c>
      <c r="FK221" s="2">
        <f t="shared" si="731"/>
        <v>0.99999920319777102</v>
      </c>
      <c r="FL221" s="2">
        <f t="shared" si="731"/>
        <v>0.99999916929207255</v>
      </c>
      <c r="FM221" s="2">
        <f t="shared" si="731"/>
        <v>0.99999905366816</v>
      </c>
      <c r="FN221" s="2">
        <f t="shared" si="731"/>
        <v>0.99999914584627947</v>
      </c>
      <c r="FO221" s="2">
        <f t="shared" si="731"/>
        <v>0.99999911606205927</v>
      </c>
      <c r="FP221" s="2">
        <f t="shared" si="731"/>
        <v>0.99999912922811851</v>
      </c>
      <c r="FQ221" s="2">
        <f t="shared" si="731"/>
        <v>0.99999915149781682</v>
      </c>
      <c r="FR221" s="2">
        <f t="shared" si="731"/>
        <v>0.99999912738201102</v>
      </c>
      <c r="FS221" s="2">
        <f t="shared" si="731"/>
        <v>0.99999912628773602</v>
      </c>
      <c r="FT221" s="2">
        <f t="shared" si="731"/>
        <v>0.99999904687430996</v>
      </c>
      <c r="FU221" s="2">
        <f t="shared" si="731"/>
        <v>0.99999904923358185</v>
      </c>
      <c r="FW221" s="2">
        <f t="shared" si="748"/>
        <v>0.98927399078018285</v>
      </c>
      <c r="FX221" s="2">
        <f t="shared" si="588"/>
        <v>0.99243424722621609</v>
      </c>
      <c r="FY221" s="2">
        <f t="shared" si="589"/>
        <v>0.99108533425703516</v>
      </c>
      <c r="FZ221" s="2">
        <f t="shared" si="590"/>
        <v>0.99096722286861072</v>
      </c>
      <c r="GA221" s="2">
        <f t="shared" si="591"/>
        <v>0.9909080020917771</v>
      </c>
      <c r="GB221" s="2">
        <f t="shared" si="592"/>
        <v>0.99192943721887039</v>
      </c>
      <c r="GC221" s="2">
        <f t="shared" si="593"/>
        <v>0.99142899448176602</v>
      </c>
      <c r="GD221" s="2">
        <f t="shared" si="594"/>
        <v>0.99289838237965589</v>
      </c>
      <c r="GE221" s="2">
        <f t="shared" si="595"/>
        <v>0.99295751107940455</v>
      </c>
      <c r="GF221" s="2">
        <f t="shared" si="596"/>
        <v>0.99266682265056505</v>
      </c>
      <c r="GG221" s="2">
        <f t="shared" si="597"/>
        <v>0.99206686863372584</v>
      </c>
      <c r="GH221" s="2">
        <f t="shared" si="598"/>
        <v>0.99003550666602746</v>
      </c>
      <c r="GI221" s="2">
        <f t="shared" si="599"/>
        <v>0.98865938267650666</v>
      </c>
      <c r="GJ221" s="2">
        <f t="shared" si="600"/>
        <v>0.98689402037521312</v>
      </c>
      <c r="GK221" s="2">
        <f t="shared" si="601"/>
        <v>0.98792205399178212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0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1.2001976865383023E-135</v>
      </c>
      <c r="HT221" s="86">
        <f t="shared" si="630"/>
        <v>1.9320717972198451E-138</v>
      </c>
      <c r="HU221" s="86">
        <f t="shared" si="631"/>
        <v>4.3261410282648784E-172</v>
      </c>
      <c r="HV221" s="86">
        <f t="shared" si="632"/>
        <v>3.1439046310831999E-181</v>
      </c>
      <c r="HW221" s="86">
        <f t="shared" si="633"/>
        <v>5.4611743233956434E-173</v>
      </c>
      <c r="HX221" s="86">
        <f t="shared" si="634"/>
        <v>8.1795500339835189E-175</v>
      </c>
      <c r="HY221" s="86">
        <f t="shared" si="635"/>
        <v>8.4244329568630126E-212</v>
      </c>
      <c r="HZ221" s="86">
        <f t="shared" si="636"/>
        <v>5.747149422669042E-203</v>
      </c>
      <c r="IA221" s="86">
        <f t="shared" si="637"/>
        <v>3.2347740725660986E-183</v>
      </c>
      <c r="IB221" s="86">
        <f t="shared" si="638"/>
        <v>4.9998859915861103E-195</v>
      </c>
      <c r="IC221" s="86">
        <f t="shared" si="639"/>
        <v>2.5698133539164492E-200</v>
      </c>
      <c r="ID221" s="86">
        <f t="shared" si="640"/>
        <v>1.1901489055788528E-175</v>
      </c>
      <c r="IE221" s="86">
        <f t="shared" si="641"/>
        <v>3.4582920789500159E-159</v>
      </c>
      <c r="IF221" s="86">
        <f t="shared" si="642"/>
        <v>1.0133915034816078E-119</v>
      </c>
      <c r="IG221" s="86">
        <f t="shared" si="643"/>
        <v>3.3072377162215854E-123</v>
      </c>
      <c r="II221" s="86">
        <f t="shared" si="752"/>
        <v>3.3607134332881721E-28</v>
      </c>
      <c r="IJ221" s="86">
        <f t="shared" si="753"/>
        <v>8.4666034770294647E-32</v>
      </c>
      <c r="IK221" s="86">
        <f t="shared" si="754"/>
        <v>2.4894531312425325E-37</v>
      </c>
      <c r="IL221" s="86">
        <f t="shared" si="755"/>
        <v>6.6207073956342015E-39</v>
      </c>
      <c r="IM221" s="86">
        <f t="shared" si="756"/>
        <v>8.4900991742179073E-37</v>
      </c>
      <c r="IN221" s="86">
        <f t="shared" si="757"/>
        <v>2.7286655937285401E-38</v>
      </c>
      <c r="IO221" s="86">
        <f t="shared" si="758"/>
        <v>3.3526336024641299E-45</v>
      </c>
      <c r="IP221" s="86">
        <f t="shared" si="759"/>
        <v>1.1392063975073535E-45</v>
      </c>
      <c r="IQ221" s="86">
        <f t="shared" si="760"/>
        <v>1.6697214264520193E-41</v>
      </c>
      <c r="IR221" s="86">
        <f t="shared" si="761"/>
        <v>1.0341271521644936E-43</v>
      </c>
      <c r="IS221" s="86">
        <f t="shared" si="762"/>
        <v>7.0310502305341206E-44</v>
      </c>
      <c r="IT221" s="86">
        <f t="shared" si="763"/>
        <v>8.4998220482980999E-37</v>
      </c>
      <c r="IU221" s="86">
        <f t="shared" si="764"/>
        <v>1.3663672536177156E-32</v>
      </c>
      <c r="IV221" s="86">
        <f t="shared" si="765"/>
        <v>1.9191535676258084E-18</v>
      </c>
      <c r="IW221" s="86">
        <f t="shared" si="766"/>
        <v>2.0291056650231634E-5</v>
      </c>
      <c r="IY221" s="86">
        <f t="shared" si="767"/>
        <v>3.3607134332881721E-28</v>
      </c>
      <c r="IZ221" s="86">
        <f t="shared" si="768"/>
        <v>8.4666034770294647E-32</v>
      </c>
      <c r="JA221" s="86">
        <f t="shared" si="769"/>
        <v>2.4894531312425325E-37</v>
      </c>
      <c r="JB221" s="86">
        <f t="shared" si="770"/>
        <v>6.6207073956342015E-39</v>
      </c>
      <c r="JC221" s="86">
        <f t="shared" si="771"/>
        <v>8.4900991742179073E-37</v>
      </c>
      <c r="JD221" s="86">
        <f t="shared" si="772"/>
        <v>2.7286655937285401E-38</v>
      </c>
      <c r="JE221" s="86">
        <f t="shared" si="773"/>
        <v>3.3526336024641299E-45</v>
      </c>
      <c r="JF221" s="86">
        <f t="shared" si="774"/>
        <v>1.1392063975073535E-45</v>
      </c>
      <c r="JG221" s="86">
        <f t="shared" si="775"/>
        <v>1.6697214264520193E-41</v>
      </c>
      <c r="JH221" s="86">
        <f t="shared" si="776"/>
        <v>1.0341271521644936E-43</v>
      </c>
      <c r="JI221" s="86">
        <f t="shared" si="777"/>
        <v>7.0310502305341206E-44</v>
      </c>
      <c r="JJ221" s="86">
        <f t="shared" si="778"/>
        <v>8.4998220482980999E-37</v>
      </c>
      <c r="JK221" s="86">
        <f t="shared" si="779"/>
        <v>1.3663672536177156E-32</v>
      </c>
      <c r="JL221" s="86">
        <f t="shared" si="780"/>
        <v>1.9191535676258084E-18</v>
      </c>
      <c r="JM221" s="86">
        <f t="shared" si="781"/>
        <v>2.0291056650231634E-5</v>
      </c>
    </row>
    <row r="222" spans="2:273" x14ac:dyDescent="0.25">
      <c r="B222" s="2">
        <v>195</v>
      </c>
      <c r="C222" s="37">
        <v>85.757999999999996</v>
      </c>
      <c r="D222" s="37">
        <v>84.855000000000004</v>
      </c>
      <c r="E222" s="37">
        <v>83.738</v>
      </c>
      <c r="F222" s="37">
        <v>84.623000000000005</v>
      </c>
      <c r="G222" s="37">
        <v>83.245999999999995</v>
      </c>
      <c r="H222" s="37">
        <v>82.033000000000001</v>
      </c>
      <c r="I222" s="37">
        <v>84.569000000000003</v>
      </c>
      <c r="J222" s="37">
        <v>85.287999999999997</v>
      </c>
      <c r="K222" s="37">
        <v>84.813999999999993</v>
      </c>
      <c r="L222" s="37">
        <v>82.763000000000005</v>
      </c>
      <c r="M222" s="37">
        <v>84.332999999999998</v>
      </c>
      <c r="N222" s="37">
        <v>79.813999999999993</v>
      </c>
      <c r="O222" s="37">
        <v>82.846999999999994</v>
      </c>
      <c r="P222" s="37">
        <v>85.367000000000004</v>
      </c>
      <c r="Q222" s="37">
        <v>86.1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124.47020053981107</v>
      </c>
      <c r="DL222" s="2">
        <f t="shared" si="713"/>
        <v>107.56268902439024</v>
      </c>
      <c r="DM222" s="2">
        <f t="shared" si="713"/>
        <v>117.42865280665282</v>
      </c>
      <c r="DN222" s="2">
        <f t="shared" si="713"/>
        <v>106.42254008097169</v>
      </c>
      <c r="DO222" s="2">
        <f t="shared" si="713"/>
        <v>113.34992110734215</v>
      </c>
      <c r="DP222" s="2">
        <f t="shared" si="713"/>
        <v>123.75960840840843</v>
      </c>
      <c r="DQ222" s="2">
        <f t="shared" si="713"/>
        <v>120.94494285714285</v>
      </c>
      <c r="DR222" s="2">
        <f t="shared" si="713"/>
        <v>120.71519327731093</v>
      </c>
      <c r="DS222" s="2">
        <f t="shared" si="713"/>
        <v>111.797038009438</v>
      </c>
      <c r="DT222" s="2">
        <f t="shared" si="713"/>
        <v>110.44393093093089</v>
      </c>
      <c r="DU222" s="2">
        <f t="shared" si="713"/>
        <v>119.25235795795798</v>
      </c>
      <c r="DV222" s="2">
        <f t="shared" si="713"/>
        <v>112.4862484589853</v>
      </c>
      <c r="DW222" s="2">
        <f t="shared" si="713"/>
        <v>120.48496936207462</v>
      </c>
      <c r="DX222" s="2">
        <f t="shared" si="713"/>
        <v>141.09803804430865</v>
      </c>
      <c r="DY222" s="2">
        <f t="shared" si="713"/>
        <v>125.40829563782995</v>
      </c>
      <c r="EA222" s="2">
        <f t="shared" si="652"/>
        <v>81.624137402203615</v>
      </c>
      <c r="EB222" s="2">
        <f t="shared" si="714"/>
        <v>79.880750064505037</v>
      </c>
      <c r="EC222" s="2">
        <f t="shared" si="715"/>
        <v>77.783930519328706</v>
      </c>
      <c r="ED222" s="2">
        <f t="shared" si="716"/>
        <v>76.512946007054367</v>
      </c>
      <c r="EE222" s="2">
        <f t="shared" si="717"/>
        <v>77.193313915857601</v>
      </c>
      <c r="EF222" s="2">
        <f t="shared" si="718"/>
        <v>78.01395498676078</v>
      </c>
      <c r="EG222" s="2">
        <f t="shared" si="719"/>
        <v>81.397393861839049</v>
      </c>
      <c r="EH222" s="2">
        <f t="shared" si="720"/>
        <v>81.928309841802189</v>
      </c>
      <c r="EI222" s="2">
        <f t="shared" si="721"/>
        <v>82.775062828362124</v>
      </c>
      <c r="EJ222" s="2">
        <f t="shared" si="722"/>
        <v>79.808626197339493</v>
      </c>
      <c r="EK222" s="2">
        <f t="shared" si="723"/>
        <v>79.47739088360315</v>
      </c>
      <c r="EL222" s="2">
        <f t="shared" si="724"/>
        <v>78.815999491944666</v>
      </c>
      <c r="EM222" s="2">
        <f t="shared" si="725"/>
        <v>82.536375108630253</v>
      </c>
      <c r="EN222" s="2">
        <f t="shared" si="726"/>
        <v>83.381889050811253</v>
      </c>
      <c r="EO222" s="2">
        <f t="shared" si="727"/>
        <v>89.718464787734703</v>
      </c>
      <c r="EQ222" s="2">
        <f t="shared" si="728"/>
        <v>82.67668136220999</v>
      </c>
      <c r="ER222" s="2">
        <f t="shared" si="729"/>
        <v>82.742013261796004</v>
      </c>
      <c r="ES222" s="2">
        <f t="shared" si="729"/>
        <v>80.030620762029187</v>
      </c>
      <c r="ET222" s="2">
        <f t="shared" si="729"/>
        <v>80.313035648471754</v>
      </c>
      <c r="EU222" s="2">
        <f t="shared" si="729"/>
        <v>79.199333824177472</v>
      </c>
      <c r="EV222" s="2">
        <f t="shared" si="729"/>
        <v>78.870200585719218</v>
      </c>
      <c r="EW222" s="2">
        <f t="shared" si="729"/>
        <v>80.796687776611179</v>
      </c>
      <c r="EX222" s="2">
        <f t="shared" si="729"/>
        <v>82.078341409938048</v>
      </c>
      <c r="EY222" s="2">
        <f t="shared" si="729"/>
        <v>82.287276417230018</v>
      </c>
      <c r="EZ222" s="2">
        <f t="shared" si="729"/>
        <v>80.306682412309115</v>
      </c>
      <c r="FA222" s="2">
        <f t="shared" si="729"/>
        <v>80.151111038075413</v>
      </c>
      <c r="FB222" s="2">
        <f t="shared" si="729"/>
        <v>79.594741626749325</v>
      </c>
      <c r="FC222" s="2">
        <f t="shared" si="729"/>
        <v>81.463491367142154</v>
      </c>
      <c r="FD222" s="2">
        <f t="shared" si="729"/>
        <v>84.062121205021157</v>
      </c>
      <c r="FE222" s="2">
        <f t="shared" si="729"/>
        <v>88.053626398470527</v>
      </c>
      <c r="FG222" s="2">
        <f t="shared" si="730"/>
        <v>0.99999939892614043</v>
      </c>
      <c r="FH222" s="2">
        <f t="shared" si="731"/>
        <v>0.99999931519781993</v>
      </c>
      <c r="FI222" s="2">
        <f t="shared" si="731"/>
        <v>0.99999923320400386</v>
      </c>
      <c r="FJ222" s="2">
        <f t="shared" si="731"/>
        <v>0.99999924810909757</v>
      </c>
      <c r="FK222" s="2">
        <f t="shared" si="731"/>
        <v>0.99999927330767935</v>
      </c>
      <c r="FL222" s="2">
        <f t="shared" si="731"/>
        <v>0.99999924238531046</v>
      </c>
      <c r="FM222" s="2">
        <f t="shared" si="731"/>
        <v>0.9999991369350324</v>
      </c>
      <c r="FN222" s="2">
        <f t="shared" si="731"/>
        <v>0.99999922100248984</v>
      </c>
      <c r="FO222" s="2">
        <f t="shared" si="731"/>
        <v>0.99999919383895408</v>
      </c>
      <c r="FP222" s="2">
        <f t="shared" si="731"/>
        <v>0.99999920584654467</v>
      </c>
      <c r="FQ222" s="2">
        <f t="shared" si="731"/>
        <v>0.99999922615675396</v>
      </c>
      <c r="FR222" s="2">
        <f t="shared" si="731"/>
        <v>0.99999920416287424</v>
      </c>
      <c r="FS222" s="2">
        <f t="shared" si="731"/>
        <v>0.99999920316488355</v>
      </c>
      <c r="FT222" s="2">
        <f t="shared" si="731"/>
        <v>0.99999913073896651</v>
      </c>
      <c r="FU222" s="2">
        <f t="shared" si="731"/>
        <v>0.99999913289064835</v>
      </c>
      <c r="FW222" s="2">
        <f t="shared" si="748"/>
        <v>0.99020852240072976</v>
      </c>
      <c r="FX222" s="2">
        <f t="shared" si="588"/>
        <v>0.99309535501100332</v>
      </c>
      <c r="FY222" s="2">
        <f t="shared" si="589"/>
        <v>0.99186334587085911</v>
      </c>
      <c r="FZ222" s="2">
        <f t="shared" si="590"/>
        <v>0.99175545669515019</v>
      </c>
      <c r="GA222" s="2">
        <f t="shared" si="591"/>
        <v>0.99170136046737412</v>
      </c>
      <c r="GB222" s="2">
        <f t="shared" si="592"/>
        <v>0.99263432873836799</v>
      </c>
      <c r="GC222" s="2">
        <f t="shared" si="593"/>
        <v>0.99217725049298855</v>
      </c>
      <c r="GD222" s="2">
        <f t="shared" si="594"/>
        <v>0.99351919812459999</v>
      </c>
      <c r="GE222" s="2">
        <f t="shared" si="595"/>
        <v>0.9935731913148218</v>
      </c>
      <c r="GF222" s="2">
        <f t="shared" si="596"/>
        <v>0.99330774465875782</v>
      </c>
      <c r="GG222" s="2">
        <f t="shared" si="597"/>
        <v>0.99275984436119491</v>
      </c>
      <c r="GH222" s="2">
        <f t="shared" si="598"/>
        <v>0.9909042992567928</v>
      </c>
      <c r="GI222" s="2">
        <f t="shared" si="599"/>
        <v>0.98964690322387971</v>
      </c>
      <c r="GJ222" s="2">
        <f t="shared" si="600"/>
        <v>0.98803340483398239</v>
      </c>
      <c r="GK222" s="2">
        <f t="shared" si="601"/>
        <v>0.98897306368571825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3.8189579324748792E-139</v>
      </c>
      <c r="HT222" s="86">
        <f t="shared" si="630"/>
        <v>6.207366006783421E-142</v>
      </c>
      <c r="HU222" s="86">
        <f t="shared" si="631"/>
        <v>1.7566427789172114E-176</v>
      </c>
      <c r="HV222" s="86">
        <f t="shared" si="632"/>
        <v>7.5556918258096062E-186</v>
      </c>
      <c r="HW222" s="86">
        <f t="shared" si="633"/>
        <v>2.2336643054750603E-177</v>
      </c>
      <c r="HX222" s="86">
        <f t="shared" si="634"/>
        <v>3.3194073027150124E-179</v>
      </c>
      <c r="HY222" s="86">
        <f t="shared" si="635"/>
        <v>3.8237337687356531E-217</v>
      </c>
      <c r="HZ222" s="86">
        <f t="shared" si="636"/>
        <v>5.0568354016033514E-208</v>
      </c>
      <c r="IA222" s="86">
        <f t="shared" si="637"/>
        <v>8.9089431795163255E-188</v>
      </c>
      <c r="IB222" s="86">
        <f t="shared" si="638"/>
        <v>6.6649895570433445E-200</v>
      </c>
      <c r="IC222" s="86">
        <f t="shared" si="639"/>
        <v>2.3837380894694329E-205</v>
      </c>
      <c r="ID222" s="86">
        <f t="shared" si="640"/>
        <v>3.6652374264016732E-180</v>
      </c>
      <c r="IE222" s="86">
        <f t="shared" si="641"/>
        <v>2.4731713822152484E-163</v>
      </c>
      <c r="IF222" s="86">
        <f t="shared" si="642"/>
        <v>7.0878233217036185E-123</v>
      </c>
      <c r="IG222" s="86">
        <f t="shared" si="643"/>
        <v>1.8231600787310111E-126</v>
      </c>
      <c r="II222" s="86">
        <f t="shared" si="752"/>
        <v>2.7218965744396175E-29</v>
      </c>
      <c r="IJ222" s="86">
        <f t="shared" si="753"/>
        <v>6.0189148695966664E-33</v>
      </c>
      <c r="IK222" s="86">
        <f t="shared" si="754"/>
        <v>9.7772643017446209E-39</v>
      </c>
      <c r="IL222" s="86">
        <f t="shared" si="755"/>
        <v>2.2335621732472948E-40</v>
      </c>
      <c r="IM222" s="86">
        <f t="shared" si="756"/>
        <v>3.4515362815216104E-38</v>
      </c>
      <c r="IN222" s="86">
        <f t="shared" si="757"/>
        <v>1.0538042704023681E-39</v>
      </c>
      <c r="IO222" s="86">
        <f t="shared" si="758"/>
        <v>6.6814587267857606E-47</v>
      </c>
      <c r="IP222" s="86">
        <f t="shared" si="759"/>
        <v>2.5372963734441564E-47</v>
      </c>
      <c r="IQ222" s="86">
        <f t="shared" si="760"/>
        <v>5.3575812090147694E-43</v>
      </c>
      <c r="IR222" s="86">
        <f t="shared" si="761"/>
        <v>2.6617707656807005E-45</v>
      </c>
      <c r="IS222" s="86">
        <f t="shared" si="762"/>
        <v>1.678299319544851E-45</v>
      </c>
      <c r="IT222" s="86">
        <f t="shared" si="763"/>
        <v>3.2379783979349464E-38</v>
      </c>
      <c r="IU222" s="86">
        <f t="shared" si="764"/>
        <v>7.0559690331496669E-34</v>
      </c>
      <c r="IV222" s="86">
        <f t="shared" si="765"/>
        <v>3.5974587387414372E-19</v>
      </c>
      <c r="IW222" s="86">
        <f t="shared" si="766"/>
        <v>1.3565044638784776E-5</v>
      </c>
      <c r="IY222" s="86">
        <f t="shared" si="767"/>
        <v>2.7218965744396175E-29</v>
      </c>
      <c r="IZ222" s="86">
        <f t="shared" si="768"/>
        <v>6.0189148695966664E-33</v>
      </c>
      <c r="JA222" s="86">
        <f t="shared" si="769"/>
        <v>9.7772643017446209E-39</v>
      </c>
      <c r="JB222" s="86">
        <f t="shared" si="770"/>
        <v>2.2335621732472948E-40</v>
      </c>
      <c r="JC222" s="86">
        <f t="shared" si="771"/>
        <v>3.4515362815216104E-38</v>
      </c>
      <c r="JD222" s="86">
        <f t="shared" si="772"/>
        <v>1.0538042704023681E-39</v>
      </c>
      <c r="JE222" s="86">
        <f t="shared" si="773"/>
        <v>6.6814587267857606E-47</v>
      </c>
      <c r="JF222" s="86">
        <f t="shared" si="774"/>
        <v>2.5372963734441564E-47</v>
      </c>
      <c r="JG222" s="86">
        <f t="shared" si="775"/>
        <v>5.3575812090147694E-43</v>
      </c>
      <c r="JH222" s="86">
        <f t="shared" si="776"/>
        <v>2.6617707656807005E-45</v>
      </c>
      <c r="JI222" s="86">
        <f t="shared" si="777"/>
        <v>1.678299319544851E-45</v>
      </c>
      <c r="JJ222" s="86">
        <f t="shared" si="778"/>
        <v>3.2379783979349464E-38</v>
      </c>
      <c r="JK222" s="86">
        <f t="shared" si="779"/>
        <v>7.0559690331496669E-34</v>
      </c>
      <c r="JL222" s="86">
        <f t="shared" si="780"/>
        <v>3.5974587387414372E-19</v>
      </c>
      <c r="JM222" s="86">
        <f t="shared" si="781"/>
        <v>1.3565044638784776E-5</v>
      </c>
    </row>
    <row r="223" spans="2:273" x14ac:dyDescent="0.25">
      <c r="B223" s="2">
        <v>196</v>
      </c>
      <c r="C223" s="37">
        <v>83.5</v>
      </c>
      <c r="D223" s="37">
        <v>83.096999999999994</v>
      </c>
      <c r="E223" s="37">
        <v>82.311000000000007</v>
      </c>
      <c r="F223" s="37">
        <v>84.721000000000004</v>
      </c>
      <c r="G223" s="37">
        <v>84.081999999999994</v>
      </c>
      <c r="H223" s="37">
        <v>82.216999999999999</v>
      </c>
      <c r="I223" s="37">
        <v>84.069000000000003</v>
      </c>
      <c r="J223" s="37">
        <v>84.61</v>
      </c>
      <c r="K223" s="37">
        <v>84.034000000000006</v>
      </c>
      <c r="L223" s="37">
        <v>83.881</v>
      </c>
      <c r="M223" s="37">
        <v>82.016999999999996</v>
      </c>
      <c r="N223" s="37">
        <v>83.22</v>
      </c>
      <c r="O223" s="37">
        <v>82.915000000000006</v>
      </c>
      <c r="P223" s="37">
        <v>84.216999999999999</v>
      </c>
      <c r="Q223" s="37">
        <v>89.516999999999996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124.54908090418354</v>
      </c>
      <c r="DL223" s="2">
        <f t="shared" si="713"/>
        <v>107.56581672473867</v>
      </c>
      <c r="DM223" s="2">
        <f t="shared" si="713"/>
        <v>117.51107199912464</v>
      </c>
      <c r="DN223" s="2">
        <f t="shared" si="713"/>
        <v>106.45480242914982</v>
      </c>
      <c r="DO223" s="2">
        <f t="shared" si="713"/>
        <v>113.42248473574789</v>
      </c>
      <c r="DP223" s="2">
        <f t="shared" si="713"/>
        <v>123.88148691548693</v>
      </c>
      <c r="DQ223" s="2">
        <f t="shared" si="713"/>
        <v>121.0512369747899</v>
      </c>
      <c r="DR223" s="2">
        <f t="shared" si="713"/>
        <v>120.81877703081233</v>
      </c>
      <c r="DS223" s="2">
        <f t="shared" si="713"/>
        <v>111.8530102102102</v>
      </c>
      <c r="DT223" s="2">
        <f t="shared" si="713"/>
        <v>110.49296632346628</v>
      </c>
      <c r="DU223" s="2">
        <f t="shared" si="713"/>
        <v>119.35756542256544</v>
      </c>
      <c r="DV223" s="2">
        <f t="shared" si="713"/>
        <v>112.55829421526789</v>
      </c>
      <c r="DW223" s="2">
        <f t="shared" si="713"/>
        <v>120.60255027902396</v>
      </c>
      <c r="DX223" s="2">
        <f t="shared" si="713"/>
        <v>141.31925378151263</v>
      </c>
      <c r="DY223" s="2">
        <f t="shared" si="713"/>
        <v>125.520554068915</v>
      </c>
      <c r="EA223" s="2">
        <f t="shared" si="652"/>
        <v>81.477772300278815</v>
      </c>
      <c r="EB223" s="2">
        <f t="shared" si="714"/>
        <v>79.710713855680751</v>
      </c>
      <c r="EC223" s="2">
        <f t="shared" si="715"/>
        <v>77.610134776091343</v>
      </c>
      <c r="ED223" s="2">
        <f t="shared" si="716"/>
        <v>76.3507738795075</v>
      </c>
      <c r="EE223" s="2">
        <f t="shared" si="717"/>
        <v>77.036426465714044</v>
      </c>
      <c r="EF223" s="2">
        <f t="shared" si="718"/>
        <v>77.855657546337127</v>
      </c>
      <c r="EG223" s="2">
        <f t="shared" si="719"/>
        <v>81.272049205707177</v>
      </c>
      <c r="EH223" s="2">
        <f t="shared" si="720"/>
        <v>81.800338643332594</v>
      </c>
      <c r="EI223" s="2">
        <f t="shared" si="721"/>
        <v>82.667905866040769</v>
      </c>
      <c r="EJ223" s="2">
        <f t="shared" si="722"/>
        <v>79.66435004368806</v>
      </c>
      <c r="EK223" s="2">
        <f t="shared" si="723"/>
        <v>79.343959166139086</v>
      </c>
      <c r="EL223" s="2">
        <f t="shared" si="724"/>
        <v>78.681868226485747</v>
      </c>
      <c r="EM223" s="2">
        <f t="shared" si="725"/>
        <v>82.41902640550839</v>
      </c>
      <c r="EN223" s="2">
        <f t="shared" si="726"/>
        <v>83.253640143787052</v>
      </c>
      <c r="EO223" s="2">
        <f t="shared" si="727"/>
        <v>89.627942422173163</v>
      </c>
      <c r="EQ223" s="2">
        <f t="shared" si="728"/>
        <v>82.541999537013226</v>
      </c>
      <c r="ER223" s="2">
        <f t="shared" si="729"/>
        <v>82.602627328017803</v>
      </c>
      <c r="ES223" s="2">
        <f t="shared" si="729"/>
        <v>79.881528809057272</v>
      </c>
      <c r="ET223" s="2">
        <f t="shared" si="729"/>
        <v>80.192285768752441</v>
      </c>
      <c r="EU223" s="2">
        <f t="shared" si="729"/>
        <v>79.064115351956758</v>
      </c>
      <c r="EV223" s="2">
        <f t="shared" si="729"/>
        <v>78.721175322723582</v>
      </c>
      <c r="EW223" s="2">
        <f t="shared" si="729"/>
        <v>80.664763508612282</v>
      </c>
      <c r="EX223" s="2">
        <f t="shared" si="729"/>
        <v>81.952266538995431</v>
      </c>
      <c r="EY223" s="2">
        <f t="shared" si="729"/>
        <v>82.174853146417917</v>
      </c>
      <c r="EZ223" s="2">
        <f t="shared" si="729"/>
        <v>80.168134032141779</v>
      </c>
      <c r="FA223" s="2">
        <f t="shared" si="729"/>
        <v>80.024962327912277</v>
      </c>
      <c r="FB223" s="2">
        <f t="shared" si="729"/>
        <v>79.469246416831041</v>
      </c>
      <c r="FC223" s="2">
        <f t="shared" si="729"/>
        <v>81.334150628967961</v>
      </c>
      <c r="FD223" s="2">
        <f t="shared" si="729"/>
        <v>83.940973317997219</v>
      </c>
      <c r="FE223" s="2">
        <f t="shared" si="729"/>
        <v>87.946337682978793</v>
      </c>
      <c r="FG223" s="2">
        <f t="shared" si="730"/>
        <v>0.99999945181409589</v>
      </c>
      <c r="FH223" s="2">
        <f t="shared" si="731"/>
        <v>0.99999937545295126</v>
      </c>
      <c r="FI223" s="2">
        <f t="shared" si="731"/>
        <v>0.9999993006736928</v>
      </c>
      <c r="FJ223" s="2">
        <f t="shared" si="731"/>
        <v>0.9999993142673016</v>
      </c>
      <c r="FK223" s="2">
        <f t="shared" si="731"/>
        <v>0.99999933724868428</v>
      </c>
      <c r="FL223" s="2">
        <f t="shared" si="731"/>
        <v>0.99999930904714507</v>
      </c>
      <c r="FM223" s="2">
        <f t="shared" si="731"/>
        <v>0.99999921287533466</v>
      </c>
      <c r="FN223" s="2">
        <f t="shared" si="731"/>
        <v>0.99999928954577821</v>
      </c>
      <c r="FO223" s="2">
        <f t="shared" si="731"/>
        <v>0.99999926477233569</v>
      </c>
      <c r="FP223" s="2">
        <f t="shared" si="731"/>
        <v>0.99999927572338998</v>
      </c>
      <c r="FQ223" s="2">
        <f t="shared" si="731"/>
        <v>0.99999929424652367</v>
      </c>
      <c r="FR223" s="2">
        <f t="shared" si="731"/>
        <v>0.99999927418786416</v>
      </c>
      <c r="FS223" s="2">
        <f t="shared" si="731"/>
        <v>0.99999927327768567</v>
      </c>
      <c r="FT223" s="2">
        <f t="shared" si="731"/>
        <v>0.99999920722445457</v>
      </c>
      <c r="FU223" s="2">
        <f t="shared" si="731"/>
        <v>0.99999920918681207</v>
      </c>
      <c r="FW223" s="2">
        <f t="shared" si="748"/>
        <v>0.99106236613225662</v>
      </c>
      <c r="FX223" s="2">
        <f t="shared" si="588"/>
        <v>0.99369906089391391</v>
      </c>
      <c r="FY223" s="2">
        <f t="shared" si="589"/>
        <v>0.99257396666337716</v>
      </c>
      <c r="FZ223" s="2">
        <f t="shared" si="590"/>
        <v>0.99247542858724724</v>
      </c>
      <c r="GA223" s="2">
        <f t="shared" si="591"/>
        <v>0.99242602034765903</v>
      </c>
      <c r="GB223" s="2">
        <f t="shared" si="592"/>
        <v>0.99327807149355751</v>
      </c>
      <c r="GC223" s="2">
        <f t="shared" si="593"/>
        <v>0.99286065352132524</v>
      </c>
      <c r="GD223" s="2">
        <f t="shared" si="594"/>
        <v>0.99408606607836103</v>
      </c>
      <c r="GE223" s="2">
        <f t="shared" si="595"/>
        <v>0.99413536442680206</v>
      </c>
      <c r="GF223" s="2">
        <f t="shared" si="596"/>
        <v>0.99389299450371682</v>
      </c>
      <c r="GG223" s="2">
        <f t="shared" si="597"/>
        <v>0.99339269035770406</v>
      </c>
      <c r="GH223" s="2">
        <f t="shared" si="598"/>
        <v>0.99169797803091575</v>
      </c>
      <c r="GI223" s="2">
        <f t="shared" si="599"/>
        <v>0.99054925426515117</v>
      </c>
      <c r="GJ223" s="2">
        <f t="shared" si="600"/>
        <v>0.98907483205406366</v>
      </c>
      <c r="GK223" s="2">
        <f t="shared" si="601"/>
        <v>0.98993354757225416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0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1.095489129217985E-142</v>
      </c>
      <c r="HT223" s="86">
        <f t="shared" si="630"/>
        <v>1.8020784322295134E-145</v>
      </c>
      <c r="HU223" s="86">
        <f t="shared" si="631"/>
        <v>6.2721745098737728E-181</v>
      </c>
      <c r="HV223" s="86">
        <f t="shared" si="632"/>
        <v>1.5864503558746758E-190</v>
      </c>
      <c r="HW223" s="86">
        <f t="shared" si="633"/>
        <v>8.040252992033061E-182</v>
      </c>
      <c r="HX223" s="86">
        <f t="shared" si="634"/>
        <v>1.1868711027419266E-183</v>
      </c>
      <c r="HY223" s="86">
        <f t="shared" si="635"/>
        <v>1.4871487029751272E-222</v>
      </c>
      <c r="HZ223" s="86">
        <f t="shared" si="636"/>
        <v>3.8512953655580641E-213</v>
      </c>
      <c r="IA223" s="86">
        <f t="shared" si="637"/>
        <v>2.1540567500286017E-192</v>
      </c>
      <c r="IB223" s="86">
        <f t="shared" si="638"/>
        <v>7.7258677082609175E-205</v>
      </c>
      <c r="IC223" s="86">
        <f t="shared" si="639"/>
        <v>1.9127726630156995E-210</v>
      </c>
      <c r="ID223" s="86">
        <f t="shared" si="640"/>
        <v>9.8825244194227946E-185</v>
      </c>
      <c r="IE223" s="86">
        <f t="shared" si="641"/>
        <v>1.5625008917436553E-167</v>
      </c>
      <c r="IF223" s="86">
        <f t="shared" si="642"/>
        <v>4.5048253702187697E-126</v>
      </c>
      <c r="IG223" s="86">
        <f t="shared" si="643"/>
        <v>9.1015480555295065E-130</v>
      </c>
      <c r="II223" s="86">
        <f t="shared" si="752"/>
        <v>2.0972638303190291E-30</v>
      </c>
      <c r="IJ223" s="86">
        <f t="shared" si="753"/>
        <v>4.0750914412533893E-34</v>
      </c>
      <c r="IK223" s="86">
        <f t="shared" si="754"/>
        <v>3.6093297898567757E-40</v>
      </c>
      <c r="IL223" s="86">
        <f t="shared" si="755"/>
        <v>7.0604368240110725E-42</v>
      </c>
      <c r="IM223" s="86">
        <f t="shared" si="756"/>
        <v>1.3194338723259106E-39</v>
      </c>
      <c r="IN223" s="86">
        <f t="shared" si="757"/>
        <v>3.8289213440931903E-41</v>
      </c>
      <c r="IO223" s="86">
        <f t="shared" si="758"/>
        <v>1.2359937839230181E-48</v>
      </c>
      <c r="IP223" s="86">
        <f t="shared" si="759"/>
        <v>5.2712028289718436E-49</v>
      </c>
      <c r="IQ223" s="86">
        <f t="shared" si="760"/>
        <v>1.6144959097913251E-44</v>
      </c>
      <c r="IR223" s="86">
        <f t="shared" si="761"/>
        <v>6.4048592039239226E-47</v>
      </c>
      <c r="IS223" s="86">
        <f t="shared" si="762"/>
        <v>3.7356943282541468E-47</v>
      </c>
      <c r="IT223" s="86">
        <f t="shared" si="763"/>
        <v>1.1569851133595366E-39</v>
      </c>
      <c r="IU223" s="86">
        <f t="shared" si="764"/>
        <v>3.4326901612865859E-35</v>
      </c>
      <c r="IV223" s="86">
        <f t="shared" si="765"/>
        <v>6.5149822533904864E-20</v>
      </c>
      <c r="IW223" s="86">
        <f t="shared" si="766"/>
        <v>8.9997319940574206E-6</v>
      </c>
      <c r="IY223" s="86">
        <f t="shared" si="767"/>
        <v>2.0972638303190291E-30</v>
      </c>
      <c r="IZ223" s="86">
        <f t="shared" si="768"/>
        <v>4.0750914412533893E-34</v>
      </c>
      <c r="JA223" s="86">
        <f t="shared" si="769"/>
        <v>3.6093297898567757E-40</v>
      </c>
      <c r="JB223" s="86">
        <f t="shared" si="770"/>
        <v>7.0604368240110725E-42</v>
      </c>
      <c r="JC223" s="86">
        <f t="shared" si="771"/>
        <v>1.3194338723259106E-39</v>
      </c>
      <c r="JD223" s="86">
        <f t="shared" si="772"/>
        <v>3.8289213440931903E-41</v>
      </c>
      <c r="JE223" s="86">
        <f t="shared" si="773"/>
        <v>1.2359937839230181E-48</v>
      </c>
      <c r="JF223" s="86">
        <f t="shared" si="774"/>
        <v>5.2712028289718436E-49</v>
      </c>
      <c r="JG223" s="86">
        <f t="shared" si="775"/>
        <v>1.6144959097913251E-44</v>
      </c>
      <c r="JH223" s="86">
        <f t="shared" si="776"/>
        <v>6.4048592039239226E-47</v>
      </c>
      <c r="JI223" s="86">
        <f t="shared" si="777"/>
        <v>3.7356943282541468E-47</v>
      </c>
      <c r="JJ223" s="86">
        <f t="shared" si="778"/>
        <v>1.1569851133595366E-39</v>
      </c>
      <c r="JK223" s="86">
        <f t="shared" si="779"/>
        <v>3.4326901612865859E-35</v>
      </c>
      <c r="JL223" s="86">
        <f t="shared" si="780"/>
        <v>6.5149822533904864E-20</v>
      </c>
      <c r="JM223" s="86">
        <f t="shared" si="781"/>
        <v>8.9997319940574206E-6</v>
      </c>
    </row>
    <row r="224" spans="2:273" x14ac:dyDescent="0.25">
      <c r="B224" s="2">
        <v>197</v>
      </c>
      <c r="C224" s="37">
        <v>83.418999999999997</v>
      </c>
      <c r="D224" s="37">
        <v>85.177000000000007</v>
      </c>
      <c r="E224" s="37">
        <v>83.688999999999993</v>
      </c>
      <c r="F224" s="37">
        <v>82.147999999999996</v>
      </c>
      <c r="G224" s="37">
        <v>83.197000000000003</v>
      </c>
      <c r="H224" s="37">
        <v>82.316999999999993</v>
      </c>
      <c r="I224" s="37">
        <v>84.897000000000006</v>
      </c>
      <c r="J224" s="37">
        <v>84.661000000000001</v>
      </c>
      <c r="K224" s="37">
        <v>83.203000000000003</v>
      </c>
      <c r="L224" s="37">
        <v>82.558999999999997</v>
      </c>
      <c r="M224" s="37">
        <v>82.05</v>
      </c>
      <c r="N224" s="37">
        <v>80.271000000000001</v>
      </c>
      <c r="O224" s="37">
        <v>81.558999999999997</v>
      </c>
      <c r="P224" s="37">
        <v>83.632999999999996</v>
      </c>
      <c r="Q224" s="37">
        <v>87.117000000000004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124.62796126855601</v>
      </c>
      <c r="DL224" s="2">
        <f t="shared" si="713"/>
        <v>107.56894442508711</v>
      </c>
      <c r="DM224" s="2">
        <f t="shared" si="713"/>
        <v>117.59349119159647</v>
      </c>
      <c r="DN224" s="2">
        <f t="shared" si="713"/>
        <v>106.48706477732796</v>
      </c>
      <c r="DO224" s="2">
        <f t="shared" si="713"/>
        <v>113.49504836415363</v>
      </c>
      <c r="DP224" s="2">
        <f t="shared" si="713"/>
        <v>124.00336542256545</v>
      </c>
      <c r="DQ224" s="2">
        <f t="shared" si="713"/>
        <v>121.15753109243697</v>
      </c>
      <c r="DR224" s="2">
        <f t="shared" si="713"/>
        <v>120.92236078431372</v>
      </c>
      <c r="DS224" s="2">
        <f t="shared" si="713"/>
        <v>111.9089824109824</v>
      </c>
      <c r="DT224" s="2">
        <f t="shared" si="713"/>
        <v>110.54200171600166</v>
      </c>
      <c r="DU224" s="2">
        <f t="shared" si="713"/>
        <v>119.4627728871729</v>
      </c>
      <c r="DV224" s="2">
        <f t="shared" si="713"/>
        <v>112.63033997155048</v>
      </c>
      <c r="DW224" s="2">
        <f t="shared" si="713"/>
        <v>120.72013119597329</v>
      </c>
      <c r="DX224" s="2">
        <f t="shared" si="713"/>
        <v>141.54046951871658</v>
      </c>
      <c r="DY224" s="2">
        <f t="shared" si="713"/>
        <v>125.63281250000004</v>
      </c>
      <c r="EA224" s="2">
        <f t="shared" si="652"/>
        <v>81.331407198354015</v>
      </c>
      <c r="EB224" s="2">
        <f t="shared" si="714"/>
        <v>79.540677646856452</v>
      </c>
      <c r="EC224" s="2">
        <f t="shared" si="715"/>
        <v>77.436339032853994</v>
      </c>
      <c r="ED224" s="2">
        <f t="shared" si="716"/>
        <v>76.188601751960633</v>
      </c>
      <c r="EE224" s="2">
        <f t="shared" si="717"/>
        <v>76.879539015570472</v>
      </c>
      <c r="EF224" s="2">
        <f t="shared" si="718"/>
        <v>77.697360105913475</v>
      </c>
      <c r="EG224" s="2">
        <f t="shared" si="719"/>
        <v>81.14670454957529</v>
      </c>
      <c r="EH224" s="2">
        <f t="shared" si="720"/>
        <v>81.672367444863013</v>
      </c>
      <c r="EI224" s="2">
        <f t="shared" si="721"/>
        <v>82.5607489037194</v>
      </c>
      <c r="EJ224" s="2">
        <f t="shared" si="722"/>
        <v>79.520073890036628</v>
      </c>
      <c r="EK224" s="2">
        <f t="shared" si="723"/>
        <v>79.210527448675037</v>
      </c>
      <c r="EL224" s="2">
        <f t="shared" si="724"/>
        <v>78.547736961026828</v>
      </c>
      <c r="EM224" s="2">
        <f t="shared" si="725"/>
        <v>82.301677702386513</v>
      </c>
      <c r="EN224" s="2">
        <f t="shared" si="726"/>
        <v>83.125391236762866</v>
      </c>
      <c r="EO224" s="2">
        <f t="shared" si="727"/>
        <v>89.537420056611623</v>
      </c>
      <c r="EQ224" s="2">
        <f t="shared" si="728"/>
        <v>82.407317711816447</v>
      </c>
      <c r="ER224" s="2">
        <f t="shared" si="729"/>
        <v>82.463241394239603</v>
      </c>
      <c r="ES224" s="2">
        <f t="shared" si="729"/>
        <v>79.732436856085357</v>
      </c>
      <c r="ET224" s="2">
        <f t="shared" si="729"/>
        <v>80.071535889033115</v>
      </c>
      <c r="EU224" s="2">
        <f t="shared" si="729"/>
        <v>78.928896879736016</v>
      </c>
      <c r="EV224" s="2">
        <f t="shared" si="729"/>
        <v>78.572150059727932</v>
      </c>
      <c r="EW224" s="2">
        <f t="shared" si="729"/>
        <v>80.532839240613399</v>
      </c>
      <c r="EX224" s="2">
        <f t="shared" si="729"/>
        <v>81.826191668052815</v>
      </c>
      <c r="EY224" s="2">
        <f t="shared" si="729"/>
        <v>82.062429875605815</v>
      </c>
      <c r="EZ224" s="2">
        <f t="shared" si="729"/>
        <v>80.029585651974443</v>
      </c>
      <c r="FA224" s="2">
        <f t="shared" si="729"/>
        <v>79.898813617749141</v>
      </c>
      <c r="FB224" s="2">
        <f t="shared" si="729"/>
        <v>79.343751206912756</v>
      </c>
      <c r="FC224" s="2">
        <f t="shared" si="729"/>
        <v>81.204809890793754</v>
      </c>
      <c r="FD224" s="2">
        <f t="shared" si="729"/>
        <v>83.819825430973282</v>
      </c>
      <c r="FE224" s="2">
        <f t="shared" si="729"/>
        <v>87.839048967487074</v>
      </c>
      <c r="FG224" s="2">
        <f t="shared" si="730"/>
        <v>0.99999950004848936</v>
      </c>
      <c r="FH224" s="2">
        <f t="shared" si="731"/>
        <v>0.99999943040629058</v>
      </c>
      <c r="FI224" s="2">
        <f t="shared" si="731"/>
        <v>0.99999936220678831</v>
      </c>
      <c r="FJ224" s="2">
        <f t="shared" si="731"/>
        <v>0.99999937460430843</v>
      </c>
      <c r="FK224" s="2">
        <f t="shared" si="731"/>
        <v>0.99999939556358108</v>
      </c>
      <c r="FL224" s="2">
        <f t="shared" si="731"/>
        <v>0.99999936984346849</v>
      </c>
      <c r="FM224" s="2">
        <f t="shared" si="731"/>
        <v>0.99999928213372358</v>
      </c>
      <c r="FN224" s="2">
        <f t="shared" si="731"/>
        <v>0.99999935205800838</v>
      </c>
      <c r="FO224" s="2">
        <f t="shared" si="731"/>
        <v>0.99999932946435732</v>
      </c>
      <c r="FP224" s="2">
        <f t="shared" si="731"/>
        <v>0.99999933945183894</v>
      </c>
      <c r="FQ224" s="2">
        <f t="shared" si="731"/>
        <v>0.9999993563451397</v>
      </c>
      <c r="FR224" s="2">
        <f t="shared" si="731"/>
        <v>0.99999933805142249</v>
      </c>
      <c r="FS224" s="2">
        <f t="shared" si="731"/>
        <v>0.99999933722132972</v>
      </c>
      <c r="FT224" s="2">
        <f t="shared" si="731"/>
        <v>0.99999927698005897</v>
      </c>
      <c r="FU224" s="2">
        <f t="shared" si="731"/>
        <v>0.99999927876975059</v>
      </c>
      <c r="FW224" s="2">
        <f t="shared" si="748"/>
        <v>0.99184236574928242</v>
      </c>
      <c r="FX224" s="2">
        <f t="shared" si="588"/>
        <v>0.99425028751405631</v>
      </c>
      <c r="FY224" s="2">
        <f t="shared" si="589"/>
        <v>0.99322294890764418</v>
      </c>
      <c r="FZ224" s="2">
        <f t="shared" si="590"/>
        <v>0.99313296277709373</v>
      </c>
      <c r="GA224" s="2">
        <f t="shared" si="591"/>
        <v>0.99308784200359812</v>
      </c>
      <c r="GB224" s="2">
        <f t="shared" si="592"/>
        <v>0.99386590028547139</v>
      </c>
      <c r="GC224" s="2">
        <f t="shared" si="593"/>
        <v>0.99348474583991764</v>
      </c>
      <c r="GD224" s="2">
        <f t="shared" si="594"/>
        <v>0.99460362008874548</v>
      </c>
      <c r="GE224" s="2">
        <f t="shared" si="595"/>
        <v>0.99464862734971582</v>
      </c>
      <c r="GF224" s="2">
        <f t="shared" si="596"/>
        <v>0.99442735032647855</v>
      </c>
      <c r="GG224" s="2">
        <f t="shared" si="597"/>
        <v>0.99397055663993383</v>
      </c>
      <c r="GH224" s="2">
        <f t="shared" si="598"/>
        <v>0.99242293101807677</v>
      </c>
      <c r="GI224" s="2">
        <f t="shared" si="599"/>
        <v>0.99137364408982853</v>
      </c>
      <c r="GJ224" s="2">
        <f t="shared" si="600"/>
        <v>0.99002654096167741</v>
      </c>
      <c r="GK224" s="2">
        <f t="shared" si="601"/>
        <v>0.99081114734963616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0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2.8329610970979734E-146</v>
      </c>
      <c r="HT224" s="86">
        <f t="shared" si="630"/>
        <v>4.7273810274074419E-149</v>
      </c>
      <c r="HU224" s="86">
        <f t="shared" si="631"/>
        <v>1.9692597302813699E-185</v>
      </c>
      <c r="HV224" s="86">
        <f t="shared" si="632"/>
        <v>2.9102105712254961E-195</v>
      </c>
      <c r="HW224" s="86">
        <f t="shared" si="633"/>
        <v>2.5470636135082285E-186</v>
      </c>
      <c r="HX224" s="86">
        <f t="shared" si="634"/>
        <v>3.7390116197577366E-188</v>
      </c>
      <c r="HY224" s="86">
        <f t="shared" si="635"/>
        <v>4.9560911228307647E-228</v>
      </c>
      <c r="HZ224" s="86">
        <f t="shared" si="636"/>
        <v>2.5388376462096153E-218</v>
      </c>
      <c r="IA224" s="86">
        <f t="shared" si="637"/>
        <v>4.5723053181256248E-197</v>
      </c>
      <c r="IB224" s="86">
        <f t="shared" si="638"/>
        <v>7.7875684856600459E-210</v>
      </c>
      <c r="IC224" s="86">
        <f t="shared" si="639"/>
        <v>1.3277442039921976E-215</v>
      </c>
      <c r="ID224" s="86">
        <f t="shared" si="640"/>
        <v>2.3329042377647666E-189</v>
      </c>
      <c r="IE224" s="86">
        <f t="shared" si="641"/>
        <v>8.7208343813733076E-172</v>
      </c>
      <c r="IF224" s="86">
        <f t="shared" si="642"/>
        <v>2.6017801664442675E-129</v>
      </c>
      <c r="IG224" s="86">
        <f t="shared" si="643"/>
        <v>4.1146689050008319E-133</v>
      </c>
      <c r="II224" s="86">
        <f t="shared" si="752"/>
        <v>1.5373391822657646E-31</v>
      </c>
      <c r="IJ224" s="86">
        <f t="shared" si="753"/>
        <v>2.6276149136275906E-35</v>
      </c>
      <c r="IK224" s="86">
        <f t="shared" si="754"/>
        <v>1.2523508591181012E-41</v>
      </c>
      <c r="IL224" s="86">
        <f t="shared" si="755"/>
        <v>2.0912181564433878E-43</v>
      </c>
      <c r="IM224" s="86">
        <f t="shared" si="756"/>
        <v>4.7427768325596315E-41</v>
      </c>
      <c r="IN224" s="86">
        <f t="shared" si="757"/>
        <v>1.3088640585618481E-42</v>
      </c>
      <c r="IO224" s="86">
        <f t="shared" si="758"/>
        <v>2.1223430581075686E-50</v>
      </c>
      <c r="IP224" s="86">
        <f t="shared" si="759"/>
        <v>1.0214405492731036E-50</v>
      </c>
      <c r="IQ224" s="86">
        <f t="shared" si="760"/>
        <v>4.5692374068283817E-46</v>
      </c>
      <c r="IR224" s="86">
        <f t="shared" si="761"/>
        <v>1.4407404855523399E-48</v>
      </c>
      <c r="IS224" s="86">
        <f t="shared" si="762"/>
        <v>7.7539091838642854E-49</v>
      </c>
      <c r="IT224" s="86">
        <f t="shared" si="763"/>
        <v>3.8776208011092419E-41</v>
      </c>
      <c r="IU224" s="86">
        <f t="shared" si="764"/>
        <v>1.5732394467063147E-36</v>
      </c>
      <c r="IV224" s="86">
        <f t="shared" si="765"/>
        <v>1.139869925550576E-20</v>
      </c>
      <c r="IW224" s="86">
        <f t="shared" si="766"/>
        <v>5.925503236370503E-6</v>
      </c>
      <c r="IY224" s="86">
        <f t="shared" si="767"/>
        <v>1.5373391822657646E-31</v>
      </c>
      <c r="IZ224" s="86">
        <f t="shared" si="768"/>
        <v>2.6276149136275906E-35</v>
      </c>
      <c r="JA224" s="86">
        <f t="shared" si="769"/>
        <v>1.2523508591181012E-41</v>
      </c>
      <c r="JB224" s="86">
        <f t="shared" si="770"/>
        <v>2.0912181564433878E-43</v>
      </c>
      <c r="JC224" s="86">
        <f t="shared" si="771"/>
        <v>4.7427768325596315E-41</v>
      </c>
      <c r="JD224" s="86">
        <f t="shared" si="772"/>
        <v>1.3088640585618481E-42</v>
      </c>
      <c r="JE224" s="86">
        <f t="shared" si="773"/>
        <v>2.1223430581075686E-50</v>
      </c>
      <c r="JF224" s="86">
        <f t="shared" si="774"/>
        <v>1.0214405492731036E-50</v>
      </c>
      <c r="JG224" s="86">
        <f t="shared" si="775"/>
        <v>4.5692374068283817E-46</v>
      </c>
      <c r="JH224" s="86">
        <f t="shared" si="776"/>
        <v>1.4407404855523399E-48</v>
      </c>
      <c r="JI224" s="86">
        <f t="shared" si="777"/>
        <v>7.7539091838642854E-49</v>
      </c>
      <c r="JJ224" s="86">
        <f t="shared" si="778"/>
        <v>3.8776208011092419E-41</v>
      </c>
      <c r="JK224" s="86">
        <f t="shared" si="779"/>
        <v>1.5732394467063147E-36</v>
      </c>
      <c r="JL224" s="86">
        <f t="shared" si="780"/>
        <v>1.139869925550576E-20</v>
      </c>
      <c r="JM224" s="86">
        <f t="shared" si="781"/>
        <v>5.925503236370503E-6</v>
      </c>
    </row>
    <row r="225" spans="1:273" x14ac:dyDescent="0.25">
      <c r="B225" s="2">
        <v>198</v>
      </c>
      <c r="C225" s="37">
        <v>85.225999999999999</v>
      </c>
      <c r="D225" s="37">
        <v>82.935000000000002</v>
      </c>
      <c r="E225" s="37">
        <v>82.164000000000001</v>
      </c>
      <c r="F225" s="37">
        <v>82.623000000000005</v>
      </c>
      <c r="G225" s="37">
        <v>83.688999999999993</v>
      </c>
      <c r="H225" s="37">
        <v>83.917000000000002</v>
      </c>
      <c r="I225" s="37">
        <v>84.259</v>
      </c>
      <c r="J225" s="37">
        <v>83.677999999999997</v>
      </c>
      <c r="K225" s="37">
        <v>84.813999999999993</v>
      </c>
      <c r="L225" s="37">
        <v>83.915000000000006</v>
      </c>
      <c r="M225" s="37">
        <v>81.216999999999999</v>
      </c>
      <c r="N225" s="37">
        <v>81.287999999999997</v>
      </c>
      <c r="O225" s="37">
        <v>82.644000000000005</v>
      </c>
      <c r="P225" s="37">
        <v>84.582999999999998</v>
      </c>
      <c r="Q225" s="37">
        <v>86.216999999999999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124.70684163292849</v>
      </c>
      <c r="DL225" s="2">
        <f t="shared" si="713"/>
        <v>107.57207212543554</v>
      </c>
      <c r="DM225" s="2">
        <f t="shared" si="713"/>
        <v>117.67591038406829</v>
      </c>
      <c r="DN225" s="2">
        <f t="shared" si="713"/>
        <v>106.51932712550609</v>
      </c>
      <c r="DO225" s="2">
        <f t="shared" si="713"/>
        <v>113.56761199255936</v>
      </c>
      <c r="DP225" s="2">
        <f t="shared" si="713"/>
        <v>124.12524392964394</v>
      </c>
      <c r="DQ225" s="2">
        <f t="shared" si="713"/>
        <v>121.26382521008402</v>
      </c>
      <c r="DR225" s="2">
        <f t="shared" si="713"/>
        <v>121.02594453781512</v>
      </c>
      <c r="DS225" s="2">
        <f t="shared" si="713"/>
        <v>111.96495461175459</v>
      </c>
      <c r="DT225" s="2">
        <f t="shared" si="713"/>
        <v>110.59103710853707</v>
      </c>
      <c r="DU225" s="2">
        <f t="shared" si="713"/>
        <v>119.56798035178036</v>
      </c>
      <c r="DV225" s="2">
        <f t="shared" si="713"/>
        <v>112.70238572783309</v>
      </c>
      <c r="DW225" s="2">
        <f t="shared" si="713"/>
        <v>120.83771211292265</v>
      </c>
      <c r="DX225" s="2">
        <f t="shared" si="713"/>
        <v>141.76168525592055</v>
      </c>
      <c r="DY225" s="2">
        <f t="shared" si="713"/>
        <v>125.74507093108508</v>
      </c>
      <c r="EA225" s="2">
        <f t="shared" si="652"/>
        <v>81.185042096429228</v>
      </c>
      <c r="EB225" s="2">
        <f t="shared" si="714"/>
        <v>79.370641438032166</v>
      </c>
      <c r="EC225" s="2">
        <f t="shared" si="715"/>
        <v>77.26254328961663</v>
      </c>
      <c r="ED225" s="2">
        <f t="shared" si="716"/>
        <v>76.026429624413765</v>
      </c>
      <c r="EE225" s="2">
        <f t="shared" si="717"/>
        <v>76.722651565426901</v>
      </c>
      <c r="EF225" s="2">
        <f t="shared" si="718"/>
        <v>77.539062665489823</v>
      </c>
      <c r="EG225" s="2">
        <f t="shared" si="719"/>
        <v>81.021359893443403</v>
      </c>
      <c r="EH225" s="2">
        <f t="shared" si="720"/>
        <v>81.544396246393433</v>
      </c>
      <c r="EI225" s="2">
        <f t="shared" si="721"/>
        <v>82.453591941398045</v>
      </c>
      <c r="EJ225" s="2">
        <f t="shared" si="722"/>
        <v>79.375797736385209</v>
      </c>
      <c r="EK225" s="2">
        <f t="shared" si="723"/>
        <v>79.077095731210989</v>
      </c>
      <c r="EL225" s="2">
        <f t="shared" si="724"/>
        <v>78.413605695567909</v>
      </c>
      <c r="EM225" s="2">
        <f t="shared" si="725"/>
        <v>82.18432899926465</v>
      </c>
      <c r="EN225" s="2">
        <f t="shared" si="726"/>
        <v>82.997142329738665</v>
      </c>
      <c r="EO225" s="2">
        <f t="shared" si="727"/>
        <v>89.446897691050083</v>
      </c>
      <c r="EQ225" s="2">
        <f t="shared" si="728"/>
        <v>82.272635886619682</v>
      </c>
      <c r="ER225" s="2">
        <f t="shared" si="729"/>
        <v>82.323855460461402</v>
      </c>
      <c r="ES225" s="2">
        <f t="shared" si="729"/>
        <v>79.583344903113442</v>
      </c>
      <c r="ET225" s="2">
        <f t="shared" si="729"/>
        <v>79.950786009313802</v>
      </c>
      <c r="EU225" s="2">
        <f t="shared" si="729"/>
        <v>78.793678407515287</v>
      </c>
      <c r="EV225" s="2">
        <f t="shared" si="729"/>
        <v>78.423124796732282</v>
      </c>
      <c r="EW225" s="2">
        <f t="shared" si="729"/>
        <v>80.400914972614515</v>
      </c>
      <c r="EX225" s="2">
        <f t="shared" si="729"/>
        <v>81.700116797110184</v>
      </c>
      <c r="EY225" s="2">
        <f t="shared" si="729"/>
        <v>81.950006604793714</v>
      </c>
      <c r="EZ225" s="2">
        <f t="shared" si="729"/>
        <v>79.891037271807107</v>
      </c>
      <c r="FA225" s="2">
        <f t="shared" si="729"/>
        <v>79.772664907585991</v>
      </c>
      <c r="FB225" s="2">
        <f t="shared" si="729"/>
        <v>79.218255996994472</v>
      </c>
      <c r="FC225" s="2">
        <f t="shared" si="729"/>
        <v>81.075469152619561</v>
      </c>
      <c r="FD225" s="2">
        <f t="shared" si="729"/>
        <v>83.69867754394933</v>
      </c>
      <c r="FE225" s="2">
        <f t="shared" si="729"/>
        <v>87.731760251995354</v>
      </c>
      <c r="FG225" s="2">
        <f t="shared" si="730"/>
        <v>0.99999954403878311</v>
      </c>
      <c r="FH225" s="2">
        <f t="shared" si="731"/>
        <v>0.99999948052433696</v>
      </c>
      <c r="FI225" s="2">
        <f t="shared" si="731"/>
        <v>0.9999994183256451</v>
      </c>
      <c r="FJ225" s="2">
        <f t="shared" si="731"/>
        <v>0.99999942963231903</v>
      </c>
      <c r="FK225" s="2">
        <f t="shared" si="731"/>
        <v>0.99999944874740487</v>
      </c>
      <c r="FL225" s="2">
        <f t="shared" si="731"/>
        <v>0.99999942529038088</v>
      </c>
      <c r="FM225" s="2">
        <f t="shared" si="731"/>
        <v>0.99999934529813339</v>
      </c>
      <c r="FN225" s="2">
        <f t="shared" si="731"/>
        <v>0.99999940906984663</v>
      </c>
      <c r="FO225" s="2">
        <f t="shared" si="731"/>
        <v>0.99999938846418968</v>
      </c>
      <c r="FP225" s="2">
        <f t="shared" si="731"/>
        <v>0.99999939757288214</v>
      </c>
      <c r="FQ225" s="2">
        <f t="shared" si="731"/>
        <v>0.99999941297975736</v>
      </c>
      <c r="FR225" s="2">
        <f t="shared" si="731"/>
        <v>0.99999939629568702</v>
      </c>
      <c r="FS225" s="2">
        <f t="shared" si="731"/>
        <v>0.99999939553863337</v>
      </c>
      <c r="FT225" s="2">
        <f t="shared" si="731"/>
        <v>0.99999934059793483</v>
      </c>
      <c r="FU225" s="2">
        <f t="shared" si="731"/>
        <v>0.99999934223015308</v>
      </c>
      <c r="FW225" s="2">
        <f t="shared" si="748"/>
        <v>0.99255480510260763</v>
      </c>
      <c r="FX225" s="2">
        <f t="shared" si="588"/>
        <v>0.99475354564345242</v>
      </c>
      <c r="FY225" s="2">
        <f t="shared" si="589"/>
        <v>0.99381556812465388</v>
      </c>
      <c r="FZ225" s="2">
        <f t="shared" si="590"/>
        <v>0.9937334011837734</v>
      </c>
      <c r="GA225" s="2">
        <f t="shared" si="591"/>
        <v>0.99369220061201602</v>
      </c>
      <c r="GB225" s="2">
        <f t="shared" si="592"/>
        <v>0.99440261346924186</v>
      </c>
      <c r="GC225" s="2">
        <f t="shared" si="593"/>
        <v>0.99405460926032263</v>
      </c>
      <c r="GD225" s="2">
        <f t="shared" si="594"/>
        <v>0.99507610504938204</v>
      </c>
      <c r="GE225" s="2">
        <f t="shared" si="595"/>
        <v>0.99511719100445217</v>
      </c>
      <c r="GF225" s="2">
        <f t="shared" si="596"/>
        <v>0.99491518984478045</v>
      </c>
      <c r="GG225" s="2">
        <f t="shared" si="597"/>
        <v>0.99449816343485997</v>
      </c>
      <c r="GH225" s="2">
        <f t="shared" si="598"/>
        <v>0.99308502074168292</v>
      </c>
      <c r="GI225" s="2">
        <f t="shared" si="599"/>
        <v>0.99212669386316699</v>
      </c>
      <c r="GJ225" s="2">
        <f t="shared" si="600"/>
        <v>0.99089610807355866</v>
      </c>
      <c r="GK225" s="2">
        <f t="shared" si="601"/>
        <v>0.99161288563668293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0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6.6045128072110437E-150</v>
      </c>
      <c r="HT225" s="86">
        <f t="shared" si="630"/>
        <v>1.1205894026779596E-152</v>
      </c>
      <c r="HU225" s="86">
        <f t="shared" si="631"/>
        <v>5.4367130263704631E-190</v>
      </c>
      <c r="HV225" s="86">
        <f t="shared" si="632"/>
        <v>4.6640841746237361E-200</v>
      </c>
      <c r="HW225" s="86">
        <f t="shared" si="633"/>
        <v>7.1011145524865245E-191</v>
      </c>
      <c r="HX225" s="86">
        <f t="shared" si="634"/>
        <v>1.0378121455165902E-192</v>
      </c>
      <c r="HY225" s="86">
        <f t="shared" si="635"/>
        <v>1.415274617364095E-233</v>
      </c>
      <c r="HZ225" s="86">
        <f t="shared" si="636"/>
        <v>1.4486437411126255E-223</v>
      </c>
      <c r="IA225" s="86">
        <f t="shared" si="637"/>
        <v>8.5203788504433423E-202</v>
      </c>
      <c r="IB225" s="86">
        <f t="shared" si="638"/>
        <v>6.8259289070838673E-215</v>
      </c>
      <c r="IC225" s="86">
        <f t="shared" si="639"/>
        <v>7.9727866115765691E-221</v>
      </c>
      <c r="ID225" s="86">
        <f t="shared" si="640"/>
        <v>4.821558981860311E-194</v>
      </c>
      <c r="IE225" s="86">
        <f t="shared" si="641"/>
        <v>4.2999733074740036E-176</v>
      </c>
      <c r="IF225" s="86">
        <f t="shared" si="642"/>
        <v>1.3654914321588269E-132</v>
      </c>
      <c r="IG225" s="86">
        <f t="shared" si="643"/>
        <v>1.6845420254334837E-136</v>
      </c>
      <c r="II225" s="86">
        <f t="shared" si="752"/>
        <v>1.0720516449929079E-32</v>
      </c>
      <c r="IJ225" s="86">
        <f t="shared" si="753"/>
        <v>1.6135653406036055E-36</v>
      </c>
      <c r="IK225" s="86">
        <f t="shared" si="754"/>
        <v>4.0842323054008079E-43</v>
      </c>
      <c r="IL225" s="86">
        <f t="shared" si="755"/>
        <v>5.803580627707732E-45</v>
      </c>
      <c r="IM225" s="86">
        <f t="shared" si="756"/>
        <v>1.6030323644000373E-42</v>
      </c>
      <c r="IN225" s="86">
        <f t="shared" si="757"/>
        <v>4.2092941116370464E-44</v>
      </c>
      <c r="IO225" s="86">
        <f t="shared" si="758"/>
        <v>3.3827038416216126E-52</v>
      </c>
      <c r="IP225" s="86">
        <f t="shared" si="759"/>
        <v>1.8461910492343323E-52</v>
      </c>
      <c r="IQ225" s="86">
        <f t="shared" si="760"/>
        <v>1.2144635235295326E-47</v>
      </c>
      <c r="IR225" s="86">
        <f t="shared" si="761"/>
        <v>3.0296637756086952E-50</v>
      </c>
      <c r="IS225" s="86">
        <f t="shared" si="762"/>
        <v>1.5007646327327688E-50</v>
      </c>
      <c r="IT225" s="86">
        <f t="shared" si="763"/>
        <v>1.2189362578748601E-42</v>
      </c>
      <c r="IU225" s="86">
        <f t="shared" si="764"/>
        <v>6.7925250753058496E-38</v>
      </c>
      <c r="IV225" s="86">
        <f t="shared" si="765"/>
        <v>1.9267070322561225E-21</v>
      </c>
      <c r="IW225" s="86">
        <f t="shared" si="766"/>
        <v>3.8717199902494499E-6</v>
      </c>
      <c r="IY225" s="86">
        <f t="shared" si="767"/>
        <v>1.0720516449929079E-32</v>
      </c>
      <c r="IZ225" s="86">
        <f t="shared" si="768"/>
        <v>1.6135653406036055E-36</v>
      </c>
      <c r="JA225" s="86">
        <f t="shared" si="769"/>
        <v>4.0842323054008079E-43</v>
      </c>
      <c r="JB225" s="86">
        <f t="shared" si="770"/>
        <v>5.803580627707732E-45</v>
      </c>
      <c r="JC225" s="86">
        <f t="shared" si="771"/>
        <v>1.6030323644000373E-42</v>
      </c>
      <c r="JD225" s="86">
        <f t="shared" si="772"/>
        <v>4.2092941116370464E-44</v>
      </c>
      <c r="JE225" s="86">
        <f t="shared" si="773"/>
        <v>3.3827038416216126E-52</v>
      </c>
      <c r="JF225" s="86">
        <f t="shared" si="774"/>
        <v>1.8461910492343323E-52</v>
      </c>
      <c r="JG225" s="86">
        <f t="shared" si="775"/>
        <v>1.2144635235295326E-47</v>
      </c>
      <c r="JH225" s="86">
        <f t="shared" si="776"/>
        <v>3.0296637756086952E-50</v>
      </c>
      <c r="JI225" s="86">
        <f t="shared" si="777"/>
        <v>1.5007646327327688E-50</v>
      </c>
      <c r="JJ225" s="86">
        <f t="shared" si="778"/>
        <v>1.2189362578748601E-42</v>
      </c>
      <c r="JK225" s="86">
        <f t="shared" si="779"/>
        <v>6.7925250753058496E-38</v>
      </c>
      <c r="JL225" s="86">
        <f t="shared" si="780"/>
        <v>1.9267070322561225E-21</v>
      </c>
      <c r="JM225" s="86">
        <f t="shared" si="781"/>
        <v>3.8717199902494499E-6</v>
      </c>
    </row>
    <row r="226" spans="1:273" x14ac:dyDescent="0.25">
      <c r="B226" s="2">
        <v>199</v>
      </c>
      <c r="C226" s="37">
        <v>83.016000000000005</v>
      </c>
      <c r="D226" s="37">
        <v>84.370999999999995</v>
      </c>
      <c r="E226" s="37">
        <v>82.950999999999993</v>
      </c>
      <c r="F226" s="37">
        <v>85.656000000000006</v>
      </c>
      <c r="G226" s="37">
        <v>82.245999999999995</v>
      </c>
      <c r="H226" s="37">
        <v>81.5</v>
      </c>
      <c r="I226" s="37">
        <v>86.138000000000005</v>
      </c>
      <c r="J226" s="37">
        <v>83.186000000000007</v>
      </c>
      <c r="K226" s="37">
        <v>82.338999999999999</v>
      </c>
      <c r="L226" s="37">
        <v>83.728999999999999</v>
      </c>
      <c r="M226" s="37">
        <v>82.132999999999996</v>
      </c>
      <c r="N226" s="37">
        <v>81.474999999999994</v>
      </c>
      <c r="O226" s="37">
        <v>81.474999999999994</v>
      </c>
      <c r="P226" s="37">
        <v>84.066999999999993</v>
      </c>
      <c r="Q226" s="37">
        <v>87.966999999999999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124.78572199730095</v>
      </c>
      <c r="DL226" s="2">
        <f t="shared" si="713"/>
        <v>107.57519982578397</v>
      </c>
      <c r="DM226" s="2">
        <f t="shared" si="713"/>
        <v>117.75832957654012</v>
      </c>
      <c r="DN226" s="2">
        <f t="shared" si="713"/>
        <v>106.55158947368423</v>
      </c>
      <c r="DO226" s="2">
        <f t="shared" si="713"/>
        <v>113.6401756209651</v>
      </c>
      <c r="DP226" s="2">
        <f t="shared" si="713"/>
        <v>124.24712243672246</v>
      </c>
      <c r="DQ226" s="2">
        <f t="shared" si="713"/>
        <v>121.37011932773109</v>
      </c>
      <c r="DR226" s="2">
        <f t="shared" si="713"/>
        <v>121.12952829131652</v>
      </c>
      <c r="DS226" s="2">
        <f t="shared" si="713"/>
        <v>112.0209268125268</v>
      </c>
      <c r="DT226" s="2">
        <f t="shared" si="713"/>
        <v>110.64007250107245</v>
      </c>
      <c r="DU226" s="2">
        <f t="shared" si="713"/>
        <v>119.67318781638784</v>
      </c>
      <c r="DV226" s="2">
        <f t="shared" si="713"/>
        <v>112.77443148411569</v>
      </c>
      <c r="DW226" s="2">
        <f t="shared" si="713"/>
        <v>120.95529302987198</v>
      </c>
      <c r="DX226" s="2">
        <f t="shared" si="713"/>
        <v>141.98290099312453</v>
      </c>
      <c r="DY226" s="2">
        <f t="shared" si="713"/>
        <v>125.85732936217013</v>
      </c>
      <c r="EA226" s="2">
        <f t="shared" si="652"/>
        <v>81.038676994504428</v>
      </c>
      <c r="EB226" s="2">
        <f t="shared" si="714"/>
        <v>79.200605229207866</v>
      </c>
      <c r="EC226" s="2">
        <f t="shared" si="715"/>
        <v>77.088747546379267</v>
      </c>
      <c r="ED226" s="2">
        <f t="shared" si="716"/>
        <v>75.864257496866884</v>
      </c>
      <c r="EE226" s="2">
        <f t="shared" si="717"/>
        <v>76.565764115283343</v>
      </c>
      <c r="EF226" s="2">
        <f t="shared" si="718"/>
        <v>77.38076522506617</v>
      </c>
      <c r="EG226" s="2">
        <f t="shared" si="719"/>
        <v>80.896015237311516</v>
      </c>
      <c r="EH226" s="2">
        <f t="shared" si="720"/>
        <v>81.416425047923838</v>
      </c>
      <c r="EI226" s="2">
        <f t="shared" si="721"/>
        <v>82.34643497907669</v>
      </c>
      <c r="EJ226" s="2">
        <f t="shared" si="722"/>
        <v>79.231521582733791</v>
      </c>
      <c r="EK226" s="2">
        <f t="shared" si="723"/>
        <v>78.94366401374694</v>
      </c>
      <c r="EL226" s="2">
        <f t="shared" si="724"/>
        <v>78.279474430108991</v>
      </c>
      <c r="EM226" s="2">
        <f t="shared" si="725"/>
        <v>82.066980296142788</v>
      </c>
      <c r="EN226" s="2">
        <f t="shared" si="726"/>
        <v>82.868893422714478</v>
      </c>
      <c r="EO226" s="2">
        <f t="shared" si="727"/>
        <v>89.356375325488543</v>
      </c>
      <c r="EQ226" s="2">
        <f t="shared" si="728"/>
        <v>82.137954061422903</v>
      </c>
      <c r="ER226" s="2">
        <f t="shared" si="729"/>
        <v>82.184469526683202</v>
      </c>
      <c r="ES226" s="2">
        <f t="shared" si="729"/>
        <v>79.434252950141527</v>
      </c>
      <c r="ET226" s="2">
        <f t="shared" si="729"/>
        <v>79.83003612959449</v>
      </c>
      <c r="EU226" s="2">
        <f t="shared" si="729"/>
        <v>78.658459935294559</v>
      </c>
      <c r="EV226" s="2">
        <f t="shared" si="729"/>
        <v>78.274099533736631</v>
      </c>
      <c r="EW226" s="2">
        <f t="shared" si="729"/>
        <v>80.268990704615632</v>
      </c>
      <c r="EX226" s="2">
        <f t="shared" si="729"/>
        <v>81.574041926167567</v>
      </c>
      <c r="EY226" s="2">
        <f t="shared" si="729"/>
        <v>81.837583333981613</v>
      </c>
      <c r="EZ226" s="2">
        <f t="shared" si="729"/>
        <v>79.752488891639771</v>
      </c>
      <c r="FA226" s="2">
        <f t="shared" si="729"/>
        <v>79.646516197422855</v>
      </c>
      <c r="FB226" s="2">
        <f t="shared" si="729"/>
        <v>79.092760787076173</v>
      </c>
      <c r="FC226" s="2">
        <f t="shared" si="729"/>
        <v>80.946128414445369</v>
      </c>
      <c r="FD226" s="2">
        <f t="shared" si="729"/>
        <v>83.577529656925392</v>
      </c>
      <c r="FE226" s="2">
        <f t="shared" si="729"/>
        <v>87.62447153650362</v>
      </c>
      <c r="FG226" s="2">
        <f t="shared" si="730"/>
        <v>0.99999958415841117</v>
      </c>
      <c r="FH226" s="2">
        <f t="shared" si="731"/>
        <v>0.99999952623254285</v>
      </c>
      <c r="FI226" s="2">
        <f t="shared" si="731"/>
        <v>0.99999946950665619</v>
      </c>
      <c r="FJ226" s="2">
        <f t="shared" si="731"/>
        <v>0.99999947981846649</v>
      </c>
      <c r="FK226" s="2">
        <f t="shared" si="731"/>
        <v>0.99999949725163373</v>
      </c>
      <c r="FL226" s="2">
        <f t="shared" si="731"/>
        <v>0.99999947585857141</v>
      </c>
      <c r="FM226" s="2">
        <f t="shared" si="731"/>
        <v>0.99999940290476663</v>
      </c>
      <c r="FN226" s="2">
        <f t="shared" si="731"/>
        <v>0.99999946106526683</v>
      </c>
      <c r="FO226" s="2">
        <f t="shared" si="731"/>
        <v>0.99999944227268234</v>
      </c>
      <c r="FP226" s="2">
        <f t="shared" si="731"/>
        <v>0.99999945057990947</v>
      </c>
      <c r="FQ226" s="2">
        <f t="shared" si="731"/>
        <v>0.99999946463114808</v>
      </c>
      <c r="FR226" s="2">
        <f t="shared" si="731"/>
        <v>0.99999944941509356</v>
      </c>
      <c r="FS226" s="2">
        <f t="shared" si="731"/>
        <v>0.9999994487246523</v>
      </c>
      <c r="FT226" s="2">
        <f t="shared" si="731"/>
        <v>0.99999939861813414</v>
      </c>
      <c r="FU226" s="2">
        <f t="shared" si="731"/>
        <v>0.99999940010673505</v>
      </c>
      <c r="FW226" s="2">
        <f t="shared" si="748"/>
        <v>0.99320545046718356</v>
      </c>
      <c r="FX226" s="2">
        <f t="shared" si="588"/>
        <v>0.99521296691522121</v>
      </c>
      <c r="FY226" s="2">
        <f t="shared" si="589"/>
        <v>0.99435666019788005</v>
      </c>
      <c r="FZ226" s="2">
        <f t="shared" si="590"/>
        <v>0.99428164089183835</v>
      </c>
      <c r="GA226" s="2">
        <f t="shared" si="591"/>
        <v>0.99424402391549327</v>
      </c>
      <c r="GB226" s="2">
        <f t="shared" si="592"/>
        <v>0.99489260737329854</v>
      </c>
      <c r="GC226" s="2">
        <f t="shared" si="593"/>
        <v>0.99457490116957747</v>
      </c>
      <c r="GD226" s="2">
        <f t="shared" si="594"/>
        <v>0.99550740802047977</v>
      </c>
      <c r="GE226" s="2">
        <f t="shared" si="595"/>
        <v>0.99554491121075794</v>
      </c>
      <c r="GF226" s="2">
        <f t="shared" si="596"/>
        <v>0.99536052228210203</v>
      </c>
      <c r="GG226" s="2">
        <f t="shared" si="597"/>
        <v>0.9949798351444743</v>
      </c>
      <c r="GH226" s="2">
        <f t="shared" si="598"/>
        <v>0.99368962445727382</v>
      </c>
      <c r="GI226" s="2">
        <f t="shared" si="599"/>
        <v>0.9928144815816734</v>
      </c>
      <c r="GJ226" s="2">
        <f t="shared" si="600"/>
        <v>0.99169049560570821</v>
      </c>
      <c r="GK226" s="2">
        <f t="shared" si="601"/>
        <v>0.99234521174620394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0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1.3880559088628021E-153</v>
      </c>
      <c r="HT226" s="86">
        <f t="shared" si="630"/>
        <v>2.4002134007932411E-156</v>
      </c>
      <c r="HU226" s="86">
        <f t="shared" si="631"/>
        <v>1.3198262918571516E-194</v>
      </c>
      <c r="HV226" s="86">
        <f t="shared" si="632"/>
        <v>6.5305657156342237E-205</v>
      </c>
      <c r="HW226" s="86">
        <f t="shared" si="633"/>
        <v>1.7423216585435538E-195</v>
      </c>
      <c r="HX226" s="86">
        <f t="shared" si="634"/>
        <v>2.5379779328615055E-197</v>
      </c>
      <c r="HY226" s="86">
        <f t="shared" si="635"/>
        <v>3.4630373173148936E-239</v>
      </c>
      <c r="HZ226" s="86">
        <f t="shared" si="636"/>
        <v>7.1545997845190966E-229</v>
      </c>
      <c r="IA226" s="86">
        <f t="shared" si="637"/>
        <v>1.3938842583184924E-206</v>
      </c>
      <c r="IB226" s="86">
        <f t="shared" si="638"/>
        <v>5.2026596981731673E-220</v>
      </c>
      <c r="IC226" s="86">
        <f t="shared" si="639"/>
        <v>4.1414175674903182E-226</v>
      </c>
      <c r="ID226" s="86">
        <f t="shared" si="640"/>
        <v>8.7244487542436054E-199</v>
      </c>
      <c r="IE226" s="86">
        <f t="shared" si="641"/>
        <v>1.8730171457471959E-180</v>
      </c>
      <c r="IF226" s="86">
        <f t="shared" si="642"/>
        <v>6.5122542937997046E-136</v>
      </c>
      <c r="IG226" s="86">
        <f t="shared" si="643"/>
        <v>6.2453152375930943E-140</v>
      </c>
      <c r="II226" s="86">
        <f t="shared" si="752"/>
        <v>7.1118994771949059E-34</v>
      </c>
      <c r="IJ226" s="86">
        <f t="shared" si="753"/>
        <v>9.436422675278743E-38</v>
      </c>
      <c r="IK226" s="86">
        <f t="shared" si="754"/>
        <v>1.2519149286417023E-44</v>
      </c>
      <c r="IL226" s="86">
        <f t="shared" si="755"/>
        <v>1.5090949324450297E-46</v>
      </c>
      <c r="IM226" s="86">
        <f t="shared" si="756"/>
        <v>5.0946150495835188E-44</v>
      </c>
      <c r="IN226" s="86">
        <f t="shared" si="757"/>
        <v>1.2735497434852082E-45</v>
      </c>
      <c r="IO226" s="86">
        <f t="shared" si="758"/>
        <v>5.004451925411401E-54</v>
      </c>
      <c r="IP226" s="86">
        <f t="shared" si="759"/>
        <v>3.1124038317183821E-54</v>
      </c>
      <c r="IQ226" s="86">
        <f t="shared" si="760"/>
        <v>3.0314808033221688E-49</v>
      </c>
      <c r="IR226" s="86">
        <f t="shared" si="761"/>
        <v>5.95567665557753E-52</v>
      </c>
      <c r="IS226" s="86">
        <f t="shared" si="762"/>
        <v>2.708583644046846E-52</v>
      </c>
      <c r="IT226" s="86">
        <f t="shared" si="763"/>
        <v>3.5939282236213794E-44</v>
      </c>
      <c r="IU226" s="86">
        <f t="shared" si="764"/>
        <v>2.7627279525961917E-39</v>
      </c>
      <c r="IV226" s="86">
        <f t="shared" si="765"/>
        <v>3.1462151955918434E-22</v>
      </c>
      <c r="IW226" s="86">
        <f t="shared" si="766"/>
        <v>2.510507888308797E-6</v>
      </c>
      <c r="IY226" s="86">
        <f t="shared" si="767"/>
        <v>7.1118994771949059E-34</v>
      </c>
      <c r="IZ226" s="86">
        <f t="shared" si="768"/>
        <v>9.436422675278743E-38</v>
      </c>
      <c r="JA226" s="86">
        <f t="shared" si="769"/>
        <v>1.2519149286417023E-44</v>
      </c>
      <c r="JB226" s="86">
        <f t="shared" si="770"/>
        <v>1.5090949324450297E-46</v>
      </c>
      <c r="JC226" s="86">
        <f t="shared" si="771"/>
        <v>5.0946150495835188E-44</v>
      </c>
      <c r="JD226" s="86">
        <f t="shared" si="772"/>
        <v>1.2735497434852082E-45</v>
      </c>
      <c r="JE226" s="86">
        <f t="shared" si="773"/>
        <v>5.004451925411401E-54</v>
      </c>
      <c r="JF226" s="86">
        <f t="shared" si="774"/>
        <v>3.1124038317183821E-54</v>
      </c>
      <c r="JG226" s="86">
        <f t="shared" si="775"/>
        <v>3.0314808033221688E-49</v>
      </c>
      <c r="JH226" s="86">
        <f t="shared" si="776"/>
        <v>5.95567665557753E-52</v>
      </c>
      <c r="JI226" s="86">
        <f t="shared" si="777"/>
        <v>2.708583644046846E-52</v>
      </c>
      <c r="JJ226" s="86">
        <f t="shared" si="778"/>
        <v>3.5939282236213794E-44</v>
      </c>
      <c r="JK226" s="86">
        <f t="shared" si="779"/>
        <v>2.7627279525961917E-39</v>
      </c>
      <c r="JL226" s="86">
        <f t="shared" si="780"/>
        <v>3.1462151955918434E-22</v>
      </c>
      <c r="JM226" s="86">
        <f t="shared" si="781"/>
        <v>2.510507888308797E-6</v>
      </c>
    </row>
    <row r="227" spans="1:273" x14ac:dyDescent="0.25">
      <c r="B227" s="2">
        <v>200</v>
      </c>
      <c r="C227" s="37">
        <v>85.242000000000004</v>
      </c>
      <c r="D227" s="37">
        <v>83.805999999999997</v>
      </c>
      <c r="E227" s="37">
        <v>83.787000000000006</v>
      </c>
      <c r="F227" s="37">
        <v>84.77</v>
      </c>
      <c r="G227" s="37">
        <v>82.721000000000004</v>
      </c>
      <c r="H227" s="37">
        <v>82.216999999999999</v>
      </c>
      <c r="I227" s="37">
        <v>84.430999999999997</v>
      </c>
      <c r="J227" s="37">
        <v>81.677999999999997</v>
      </c>
      <c r="K227" s="37">
        <v>82.881</v>
      </c>
      <c r="L227" s="37">
        <v>84.119</v>
      </c>
      <c r="M227" s="37">
        <v>82.733000000000004</v>
      </c>
      <c r="N227" s="37">
        <v>80.322000000000003</v>
      </c>
      <c r="O227" s="37">
        <v>81.745999999999995</v>
      </c>
      <c r="P227" s="37">
        <v>85.332999999999998</v>
      </c>
      <c r="Q227" s="37">
        <v>85.6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124.86460236167342</v>
      </c>
      <c r="DL227" s="2">
        <f t="shared" si="713"/>
        <v>107.5783275261324</v>
      </c>
      <c r="DM227" s="2">
        <f t="shared" si="713"/>
        <v>117.84074876901194</v>
      </c>
      <c r="DN227" s="2">
        <f t="shared" si="713"/>
        <v>106.58385182186237</v>
      </c>
      <c r="DO227" s="2">
        <f t="shared" si="713"/>
        <v>113.71273924937083</v>
      </c>
      <c r="DP227" s="2">
        <f t="shared" si="713"/>
        <v>124.36900094380096</v>
      </c>
      <c r="DQ227" s="2">
        <f t="shared" si="713"/>
        <v>121.47641344537814</v>
      </c>
      <c r="DR227" s="2">
        <f t="shared" si="713"/>
        <v>121.23311204481793</v>
      </c>
      <c r="DS227" s="2">
        <f t="shared" si="713"/>
        <v>112.076899013299</v>
      </c>
      <c r="DT227" s="2">
        <f t="shared" si="713"/>
        <v>110.68910789360785</v>
      </c>
      <c r="DU227" s="2">
        <f t="shared" si="713"/>
        <v>119.7783952809953</v>
      </c>
      <c r="DV227" s="2">
        <f t="shared" si="713"/>
        <v>112.84647724039829</v>
      </c>
      <c r="DW227" s="2">
        <f t="shared" si="713"/>
        <v>121.07287394682132</v>
      </c>
      <c r="DX227" s="2">
        <f t="shared" si="713"/>
        <v>142.20411673032851</v>
      </c>
      <c r="DY227" s="2">
        <f t="shared" si="713"/>
        <v>125.96958779325517</v>
      </c>
      <c r="DZ227" s="5"/>
      <c r="EA227" s="2">
        <f t="shared" si="652"/>
        <v>80.892311892579642</v>
      </c>
      <c r="EB227" s="2">
        <f t="shared" si="714"/>
        <v>79.030569020383581</v>
      </c>
      <c r="EC227" s="2">
        <f t="shared" si="715"/>
        <v>76.914951803141918</v>
      </c>
      <c r="ED227" s="2">
        <f t="shared" si="716"/>
        <v>75.702085369320031</v>
      </c>
      <c r="EE227" s="2">
        <f t="shared" si="717"/>
        <v>76.408876665139786</v>
      </c>
      <c r="EF227" s="2">
        <f t="shared" si="718"/>
        <v>77.222467784642504</v>
      </c>
      <c r="EG227" s="2">
        <f t="shared" si="719"/>
        <v>80.77067058117963</v>
      </c>
      <c r="EH227" s="2">
        <f t="shared" si="720"/>
        <v>81.288453849454257</v>
      </c>
      <c r="EI227" s="2">
        <f t="shared" si="721"/>
        <v>82.239278016755335</v>
      </c>
      <c r="EJ227" s="2">
        <f t="shared" si="722"/>
        <v>79.087245429082358</v>
      </c>
      <c r="EK227" s="2">
        <f t="shared" si="723"/>
        <v>78.810232296282891</v>
      </c>
      <c r="EL227" s="2">
        <f t="shared" si="724"/>
        <v>78.145343164650058</v>
      </c>
      <c r="EM227" s="2">
        <f t="shared" si="725"/>
        <v>81.949631593020925</v>
      </c>
      <c r="EN227" s="2">
        <f t="shared" si="726"/>
        <v>82.740644515690292</v>
      </c>
      <c r="EO227" s="2">
        <f t="shared" si="727"/>
        <v>89.265852959927003</v>
      </c>
      <c r="EP227" s="5"/>
      <c r="EQ227" s="2">
        <f t="shared" si="728"/>
        <v>82.003272236226138</v>
      </c>
      <c r="ER227" s="2">
        <f t="shared" si="729"/>
        <v>82.045083592905002</v>
      </c>
      <c r="ES227" s="2">
        <f t="shared" si="729"/>
        <v>79.285160997169612</v>
      </c>
      <c r="ET227" s="2">
        <f t="shared" si="729"/>
        <v>79.709286249875177</v>
      </c>
      <c r="EU227" s="2">
        <f t="shared" si="729"/>
        <v>78.52324146307383</v>
      </c>
      <c r="EV227" s="2">
        <f t="shared" si="729"/>
        <v>78.125074270740996</v>
      </c>
      <c r="EW227" s="2">
        <f t="shared" si="729"/>
        <v>80.137066436616749</v>
      </c>
      <c r="EX227" s="2">
        <f t="shared" si="729"/>
        <v>81.447967055224936</v>
      </c>
      <c r="EY227" s="2">
        <f t="shared" si="729"/>
        <v>81.725160063169511</v>
      </c>
      <c r="EZ227" s="2">
        <f t="shared" si="729"/>
        <v>79.613940511472435</v>
      </c>
      <c r="FA227" s="2">
        <f t="shared" si="729"/>
        <v>79.520367487259705</v>
      </c>
      <c r="FB227" s="2">
        <f t="shared" si="729"/>
        <v>78.967265577157889</v>
      </c>
      <c r="FC227" s="2">
        <f t="shared" si="729"/>
        <v>80.816787676271161</v>
      </c>
      <c r="FD227" s="2">
        <f t="shared" si="729"/>
        <v>83.456381769901455</v>
      </c>
      <c r="FE227" s="2">
        <f t="shared" si="729"/>
        <v>87.5171828210119</v>
      </c>
      <c r="FG227" s="2">
        <f t="shared" si="730"/>
        <v>0.99999962074794968</v>
      </c>
      <c r="FH227" s="2">
        <f t="shared" si="731"/>
        <v>0.99999956791892575</v>
      </c>
      <c r="FI227" s="2">
        <f t="shared" si="731"/>
        <v>0.99999951618429761</v>
      </c>
      <c r="FJ227" s="2">
        <f t="shared" si="731"/>
        <v>0.99999952558878125</v>
      </c>
      <c r="FK227" s="2">
        <f t="shared" si="731"/>
        <v>0.99999954148802017</v>
      </c>
      <c r="FL227" s="2">
        <f t="shared" si="731"/>
        <v>0.99999952197731368</v>
      </c>
      <c r="FM227" s="2">
        <f t="shared" si="731"/>
        <v>0.99999945544264646</v>
      </c>
      <c r="FN227" s="2">
        <f t="shared" si="731"/>
        <v>0.99999950848565833</v>
      </c>
      <c r="FO227" s="2">
        <f t="shared" si="731"/>
        <v>0.99999949134661592</v>
      </c>
      <c r="FP227" s="2">
        <f t="shared" si="731"/>
        <v>0.99999949892289786</v>
      </c>
      <c r="FQ227" s="2">
        <f t="shared" si="731"/>
        <v>0.99999951173778101</v>
      </c>
      <c r="FR227" s="2">
        <f t="shared" si="731"/>
        <v>0.99999949786057307</v>
      </c>
      <c r="FS227" s="2">
        <f t="shared" si="731"/>
        <v>0.99999949723088311</v>
      </c>
      <c r="FT227" s="2">
        <f t="shared" si="731"/>
        <v>0.9999994515331907</v>
      </c>
      <c r="FU227" s="2">
        <f t="shared" si="731"/>
        <v>0.99999945289081105</v>
      </c>
      <c r="FV227" s="5"/>
      <c r="FW227" s="2">
        <f t="shared" si="748"/>
        <v>0.99379959028297871</v>
      </c>
      <c r="FX227" s="2">
        <f t="shared" si="588"/>
        <v>0.99563233424683661</v>
      </c>
      <c r="FY227" s="2">
        <f t="shared" si="589"/>
        <v>0.99485065600946931</v>
      </c>
      <c r="FZ227" s="2">
        <f t="shared" si="590"/>
        <v>0.99478216913955042</v>
      </c>
      <c r="GA227" s="2">
        <f t="shared" si="591"/>
        <v>0.9947478273861089</v>
      </c>
      <c r="GB227" s="2">
        <f t="shared" si="592"/>
        <v>0.99533990834082386</v>
      </c>
      <c r="GC227" s="2">
        <f t="shared" si="593"/>
        <v>0.99504988812670703</v>
      </c>
      <c r="GD227" s="2">
        <f t="shared" si="594"/>
        <v>0.99590108712008274</v>
      </c>
      <c r="GE227" s="2">
        <f t="shared" si="595"/>
        <v>0.99593531738026952</v>
      </c>
      <c r="GF227" s="2">
        <f t="shared" si="596"/>
        <v>0.99576701802855183</v>
      </c>
      <c r="GG227" s="2">
        <f t="shared" si="597"/>
        <v>0.99541953195163946</v>
      </c>
      <c r="GH227" s="2">
        <f t="shared" si="598"/>
        <v>0.99424167182372969</v>
      </c>
      <c r="GI227" s="2">
        <f t="shared" si="599"/>
        <v>0.99344258340430835</v>
      </c>
      <c r="GJ227" s="2">
        <f t="shared" si="600"/>
        <v>0.99241609697996858</v>
      </c>
      <c r="GK227" s="2">
        <f t="shared" si="601"/>
        <v>0.99301404483054279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0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2.6298897741925735E-157</v>
      </c>
      <c r="HT227" s="86">
        <f t="shared" si="630"/>
        <v>4.6454646034465576E-160</v>
      </c>
      <c r="HU227" s="86">
        <f t="shared" si="631"/>
        <v>2.8173614506073994E-199</v>
      </c>
      <c r="HV227" s="86">
        <f t="shared" si="632"/>
        <v>7.9887009375606052E-210</v>
      </c>
      <c r="HW227" s="86">
        <f t="shared" si="633"/>
        <v>3.7622160991501942E-200</v>
      </c>
      <c r="HX227" s="86">
        <f t="shared" si="634"/>
        <v>5.4684296529412708E-202</v>
      </c>
      <c r="HY227" s="86">
        <f t="shared" si="635"/>
        <v>7.2608450289834407E-245</v>
      </c>
      <c r="HZ227" s="86">
        <f t="shared" si="636"/>
        <v>3.0584737432485522E-234</v>
      </c>
      <c r="IA227" s="86">
        <f t="shared" si="637"/>
        <v>2.0018762260357527E-211</v>
      </c>
      <c r="IB227" s="86">
        <f t="shared" si="638"/>
        <v>3.4481918113559664E-225</v>
      </c>
      <c r="IC227" s="86">
        <f t="shared" si="639"/>
        <v>1.8609281110000819E-231</v>
      </c>
      <c r="ID227" s="86">
        <f t="shared" si="640"/>
        <v>1.3821236263757367E-203</v>
      </c>
      <c r="IE227" s="86">
        <f t="shared" si="641"/>
        <v>7.2074957739626968E-185</v>
      </c>
      <c r="IF227" s="86">
        <f t="shared" si="642"/>
        <v>2.8222535314441065E-139</v>
      </c>
      <c r="IG227" s="86">
        <f t="shared" si="643"/>
        <v>2.0967697143163318E-143</v>
      </c>
      <c r="II227" s="86">
        <f t="shared" si="752"/>
        <v>4.4882206225600297E-35</v>
      </c>
      <c r="IJ227" s="86">
        <f t="shared" si="753"/>
        <v>5.2555713481033976E-39</v>
      </c>
      <c r="IK227" s="86">
        <f t="shared" si="754"/>
        <v>3.6067365162417109E-46</v>
      </c>
      <c r="IL227" s="86">
        <f t="shared" si="755"/>
        <v>3.676682766801278E-48</v>
      </c>
      <c r="IM227" s="86">
        <f t="shared" si="756"/>
        <v>1.5224223161790884E-45</v>
      </c>
      <c r="IN227" s="86">
        <f t="shared" si="757"/>
        <v>3.6250164326887831E-47</v>
      </c>
      <c r="IO227" s="86">
        <f t="shared" si="758"/>
        <v>6.8720851476040282E-56</v>
      </c>
      <c r="IP227" s="86">
        <f t="shared" si="759"/>
        <v>4.8940317973170046E-56</v>
      </c>
      <c r="IQ227" s="86">
        <f t="shared" si="760"/>
        <v>7.1064155169044284E-51</v>
      </c>
      <c r="IR227" s="86">
        <f t="shared" si="761"/>
        <v>1.0944388835344549E-53</v>
      </c>
      <c r="IS227" s="86">
        <f t="shared" si="762"/>
        <v>4.5583244174945269E-54</v>
      </c>
      <c r="IT227" s="86">
        <f t="shared" si="763"/>
        <v>9.938606068101626E-46</v>
      </c>
      <c r="IU227" s="86">
        <f t="shared" si="764"/>
        <v>1.0585466309440489E-40</v>
      </c>
      <c r="IV227" s="86">
        <f t="shared" si="765"/>
        <v>4.9632695562351143E-23</v>
      </c>
      <c r="IW227" s="86">
        <f t="shared" si="766"/>
        <v>1.6154528026707695E-6</v>
      </c>
      <c r="IY227" s="86">
        <f t="shared" si="767"/>
        <v>4.4882206225600297E-35</v>
      </c>
      <c r="IZ227" s="86">
        <f t="shared" si="768"/>
        <v>5.2555713481033976E-39</v>
      </c>
      <c r="JA227" s="86">
        <f t="shared" si="769"/>
        <v>3.6067365162417109E-46</v>
      </c>
      <c r="JB227" s="86">
        <f t="shared" si="770"/>
        <v>3.676682766801278E-48</v>
      </c>
      <c r="JC227" s="86">
        <f t="shared" si="771"/>
        <v>1.5224223161790884E-45</v>
      </c>
      <c r="JD227" s="86">
        <f t="shared" si="772"/>
        <v>3.6250164326887831E-47</v>
      </c>
      <c r="JE227" s="86">
        <f t="shared" si="773"/>
        <v>6.8720851476040282E-56</v>
      </c>
      <c r="JF227" s="86">
        <f t="shared" si="774"/>
        <v>4.8940317973170046E-56</v>
      </c>
      <c r="JG227" s="86">
        <f t="shared" si="775"/>
        <v>7.1064155169044284E-51</v>
      </c>
      <c r="JH227" s="86">
        <f t="shared" si="776"/>
        <v>1.0944388835344549E-53</v>
      </c>
      <c r="JI227" s="86">
        <f t="shared" si="777"/>
        <v>4.5583244174945269E-54</v>
      </c>
      <c r="JJ227" s="86">
        <f t="shared" si="778"/>
        <v>9.938606068101626E-46</v>
      </c>
      <c r="JK227" s="86">
        <f t="shared" si="779"/>
        <v>1.0585466309440489E-40</v>
      </c>
      <c r="JL227" s="86">
        <f t="shared" si="780"/>
        <v>4.9632695562351143E-23</v>
      </c>
      <c r="JM227" s="86">
        <f t="shared" si="781"/>
        <v>1.6154528026707695E-6</v>
      </c>
    </row>
    <row r="228" spans="1:273" x14ac:dyDescent="0.25">
      <c r="AY228" s="5"/>
      <c r="AZ228" s="5"/>
      <c r="BO228" s="28">
        <f>SLOPE(BO27:BO227,$B27:$B227)</f>
        <v>7.8880364372469675E-2</v>
      </c>
      <c r="BP228" s="28">
        <f t="shared" ref="BP228:CC228" si="782">SLOPE(BP27:BP227,$B27:$B227)</f>
        <v>3.1277003484320538E-3</v>
      </c>
      <c r="BQ228" s="28">
        <f t="shared" si="782"/>
        <v>8.2419192471824027E-2</v>
      </c>
      <c r="BR228" s="28">
        <f t="shared" si="782"/>
        <v>3.2262348178137681E-2</v>
      </c>
      <c r="BS228" s="28">
        <f t="shared" si="782"/>
        <v>7.256362840573366E-2</v>
      </c>
      <c r="BT228" s="28">
        <f t="shared" si="782"/>
        <v>0.12187850707850711</v>
      </c>
      <c r="BU228" s="28">
        <f t="shared" si="782"/>
        <v>0.10629411764705884</v>
      </c>
      <c r="BV228" s="28">
        <f t="shared" si="782"/>
        <v>0.10358375350140071</v>
      </c>
      <c r="BW228" s="28">
        <f t="shared" si="782"/>
        <v>5.5972200772200657E-2</v>
      </c>
      <c r="BX228" s="28">
        <f t="shared" si="782"/>
        <v>4.9035392535392477E-2</v>
      </c>
      <c r="BY228" s="28">
        <f t="shared" si="782"/>
        <v>0.10520746460746468</v>
      </c>
      <c r="BZ228" s="28">
        <f t="shared" si="782"/>
        <v>7.2045756282598461E-2</v>
      </c>
      <c r="CA228" s="28">
        <f t="shared" si="782"/>
        <v>0.11758091694933802</v>
      </c>
      <c r="CB228" s="28">
        <f t="shared" si="782"/>
        <v>0.22121573720397253</v>
      </c>
      <c r="CC228" s="28">
        <f t="shared" si="782"/>
        <v>0.11225843108504409</v>
      </c>
      <c r="CE228" s="28">
        <f>SLOPE(CE27:CE227,$B27:$B227)</f>
        <v>-0.14636510192479493</v>
      </c>
      <c r="CF228" s="28">
        <f t="shared" ref="CF228:CS228" si="783">SLOPE(CF27:CF227,$B27:$B227)</f>
        <v>-0.1700362088242883</v>
      </c>
      <c r="CG228" s="28">
        <f t="shared" si="783"/>
        <v>-0.17379574323735841</v>
      </c>
      <c r="CH228" s="28">
        <f t="shared" si="783"/>
        <v>-0.16217212754686744</v>
      </c>
      <c r="CI228" s="28">
        <f t="shared" si="783"/>
        <v>-0.15688745014356417</v>
      </c>
      <c r="CJ228" s="28">
        <f t="shared" si="783"/>
        <v>-0.15829744042365401</v>
      </c>
      <c r="CK228" s="28">
        <f t="shared" si="783"/>
        <v>-0.12534465613188464</v>
      </c>
      <c r="CL228" s="28">
        <f t="shared" si="783"/>
        <v>-0.12797119846958652</v>
      </c>
      <c r="CM228" s="28">
        <f t="shared" si="783"/>
        <v>-0.10715696232135849</v>
      </c>
      <c r="CN228" s="28">
        <f t="shared" si="783"/>
        <v>-0.14427615365142615</v>
      </c>
      <c r="CO228" s="28">
        <f t="shared" si="783"/>
        <v>-0.13343171746404989</v>
      </c>
      <c r="CP228" s="28">
        <f t="shared" si="783"/>
        <v>-0.1341312654589211</v>
      </c>
      <c r="CQ228" s="28">
        <f t="shared" si="783"/>
        <v>-0.11734870312186646</v>
      </c>
      <c r="CR228" s="28">
        <f t="shared" si="783"/>
        <v>-0.1282489070241912</v>
      </c>
      <c r="CS228" s="28">
        <f t="shared" si="783"/>
        <v>-9.0522365561540377E-2</v>
      </c>
      <c r="CU228" s="28">
        <f>SLOPE(CU27:CU227,$B27:$B227)</f>
        <v>-0.13468182519676936</v>
      </c>
      <c r="CV228" s="28">
        <f t="shared" ref="CV228:DI228" si="784">SLOPE(CV27:CV227,$B27:$B227)</f>
        <v>-0.13938593377820072</v>
      </c>
      <c r="CW228" s="28">
        <f t="shared" si="784"/>
        <v>-0.1490919529719138</v>
      </c>
      <c r="CX228" s="28">
        <f t="shared" si="784"/>
        <v>-0.12074987971931479</v>
      </c>
      <c r="CY228" s="28">
        <f t="shared" si="784"/>
        <v>-0.13521847222072941</v>
      </c>
      <c r="CZ228" s="28">
        <f t="shared" si="784"/>
        <v>-0.14902526299564564</v>
      </c>
      <c r="DA228" s="28">
        <f t="shared" si="784"/>
        <v>-0.13192426799888488</v>
      </c>
      <c r="DB228" s="28">
        <f t="shared" si="784"/>
        <v>-0.12607487094262301</v>
      </c>
      <c r="DC228" s="28">
        <f t="shared" si="784"/>
        <v>-0.11242327081210186</v>
      </c>
      <c r="DD228" s="28">
        <f t="shared" si="784"/>
        <v>-0.13854838016733537</v>
      </c>
      <c r="DE228" s="28">
        <f t="shared" si="784"/>
        <v>-0.12614871016314136</v>
      </c>
      <c r="DF228" s="28">
        <f t="shared" si="784"/>
        <v>-0.12549520991828683</v>
      </c>
      <c r="DG228" s="28">
        <f t="shared" si="784"/>
        <v>-0.12934073817419656</v>
      </c>
      <c r="DH228" s="28">
        <f t="shared" si="784"/>
        <v>-0.12114788702394139</v>
      </c>
      <c r="DI228" s="28">
        <f t="shared" si="784"/>
        <v>-0.10728871549172489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109.08852948717949</v>
      </c>
      <c r="BP229" s="28">
        <f t="shared" ref="BP229:CC229" si="786">INTERCEPT(BP27:BP227,$B27:$B227)</f>
        <v>106.95278745644599</v>
      </c>
      <c r="BQ229" s="28">
        <f t="shared" si="786"/>
        <v>101.35691027464713</v>
      </c>
      <c r="BR229" s="28">
        <f t="shared" si="786"/>
        <v>100.13138218623483</v>
      </c>
      <c r="BS229" s="28">
        <f t="shared" si="786"/>
        <v>99.200013568224094</v>
      </c>
      <c r="BT229" s="28">
        <f t="shared" si="786"/>
        <v>99.993299528099541</v>
      </c>
      <c r="BU229" s="28">
        <f t="shared" si="786"/>
        <v>100.21758991596637</v>
      </c>
      <c r="BV229" s="28">
        <f t="shared" si="786"/>
        <v>100.51636134453778</v>
      </c>
      <c r="BW229" s="28">
        <f t="shared" si="786"/>
        <v>100.88245885885887</v>
      </c>
      <c r="BX229" s="28">
        <f t="shared" si="786"/>
        <v>100.88202938652935</v>
      </c>
      <c r="BY229" s="28">
        <f t="shared" si="786"/>
        <v>98.736902359502366</v>
      </c>
      <c r="BZ229" s="28">
        <f t="shared" si="786"/>
        <v>98.437325983878594</v>
      </c>
      <c r="CA229" s="28">
        <f t="shared" si="786"/>
        <v>97.556690556953711</v>
      </c>
      <c r="CB229" s="28">
        <f t="shared" si="786"/>
        <v>97.960969289534006</v>
      </c>
      <c r="CC229" s="28">
        <f t="shared" si="786"/>
        <v>103.51790157624636</v>
      </c>
      <c r="CD229" s="2"/>
      <c r="CE229" s="28">
        <f>INTERCEPT(CE27:CE227,$B27:$B227)</f>
        <v>110.16533227753862</v>
      </c>
      <c r="CF229" s="28">
        <f t="shared" ref="CF229:CS229" si="787">INTERCEPT(CF27:CF227,$B27:$B227)</f>
        <v>113.03781078524125</v>
      </c>
      <c r="CG229" s="28">
        <f t="shared" si="787"/>
        <v>111.67410045061359</v>
      </c>
      <c r="CH229" s="28">
        <f t="shared" si="787"/>
        <v>108.13651087869351</v>
      </c>
      <c r="CI229" s="28">
        <f t="shared" si="787"/>
        <v>107.78636669385261</v>
      </c>
      <c r="CJ229" s="28">
        <f t="shared" si="787"/>
        <v>108.88195586937331</v>
      </c>
      <c r="CK229" s="28">
        <f t="shared" si="787"/>
        <v>105.83960180755656</v>
      </c>
      <c r="CL229" s="28">
        <f t="shared" si="787"/>
        <v>106.88269354337156</v>
      </c>
      <c r="CM229" s="28">
        <f t="shared" si="787"/>
        <v>103.67067048102703</v>
      </c>
      <c r="CN229" s="28">
        <f t="shared" si="787"/>
        <v>107.94247615936759</v>
      </c>
      <c r="CO229" s="28">
        <f t="shared" si="787"/>
        <v>105.49657578909287</v>
      </c>
      <c r="CP229" s="28">
        <f t="shared" si="787"/>
        <v>104.97159625643428</v>
      </c>
      <c r="CQ229" s="28">
        <f t="shared" si="787"/>
        <v>105.41937221739421</v>
      </c>
      <c r="CR229" s="28">
        <f t="shared" si="787"/>
        <v>108.39042592052853</v>
      </c>
      <c r="CS229" s="28">
        <f t="shared" si="787"/>
        <v>107.37032607223507</v>
      </c>
      <c r="CT229" s="2"/>
      <c r="CU229" s="28">
        <f>INTERCEPT(CU27:CU227,$B27:$B227)</f>
        <v>108.93963727558001</v>
      </c>
      <c r="CV229" s="28">
        <f t="shared" ref="CV229:DI229" si="788">INTERCEPT(CV27:CV227,$B27:$B227)</f>
        <v>109.92227034854514</v>
      </c>
      <c r="CW229" s="28">
        <f t="shared" si="788"/>
        <v>109.10355159155237</v>
      </c>
      <c r="CX229" s="28">
        <f t="shared" si="788"/>
        <v>103.85926219373813</v>
      </c>
      <c r="CY229" s="28">
        <f t="shared" si="788"/>
        <v>105.56693590721972</v>
      </c>
      <c r="CZ229" s="28">
        <f t="shared" si="788"/>
        <v>107.93012686987012</v>
      </c>
      <c r="DA229" s="28">
        <f t="shared" si="788"/>
        <v>106.52192003639372</v>
      </c>
      <c r="DB229" s="28">
        <f t="shared" si="788"/>
        <v>106.66294124374954</v>
      </c>
      <c r="DC229" s="28">
        <f t="shared" si="788"/>
        <v>104.20981422558988</v>
      </c>
      <c r="DD229" s="28">
        <f t="shared" si="788"/>
        <v>107.32361654493951</v>
      </c>
      <c r="DE229" s="28">
        <f t="shared" si="788"/>
        <v>104.75010951988799</v>
      </c>
      <c r="DF229" s="28">
        <f t="shared" si="788"/>
        <v>104.06630756081526</v>
      </c>
      <c r="DG229" s="28">
        <f t="shared" si="788"/>
        <v>106.68493531111048</v>
      </c>
      <c r="DH229" s="28">
        <f t="shared" si="788"/>
        <v>107.68595917468973</v>
      </c>
      <c r="DI229" s="28">
        <f t="shared" si="788"/>
        <v>108.97492591935688</v>
      </c>
    </row>
    <row r="230" spans="1:273" x14ac:dyDescent="0.25">
      <c r="A230" s="138"/>
      <c r="B230" s="28" t="s">
        <v>36</v>
      </c>
      <c r="C230" s="5">
        <f>C$7 - ABS(C$11)*Expt!$B$9</f>
        <v>-5.8996335533140396</v>
      </c>
      <c r="D230" s="5">
        <f>D$7 - ABS(D$11)*Expt!$B$9</f>
        <v>-1.9331103272726367</v>
      </c>
      <c r="E230" s="5">
        <f>E$7 - ABS(E$11)*Expt!$B$9</f>
        <v>3.5184078183879066</v>
      </c>
      <c r="F230" s="5">
        <f>F$7 - ABS(F$11)*Expt!$B$9</f>
        <v>2.2275583857350298</v>
      </c>
      <c r="G230" s="5">
        <f>G$7 - ABS(G$11)*Expt!$B$9</f>
        <v>2.7620590626081452</v>
      </c>
      <c r="H230" s="5">
        <f>H$7 - ABS(H$11)*Expt!$B$9</f>
        <v>5.5099744069998877</v>
      </c>
      <c r="I230" s="5">
        <f>I$7 - ABS(I$11)*Expt!$B$9</f>
        <v>7.6985578709703191</v>
      </c>
      <c r="J230" s="5">
        <f>J$7 - ABS(J$11)*Expt!$B$9</f>
        <v>6.7389724467943708</v>
      </c>
      <c r="K230" s="5">
        <f>K$7 - ABS(K$11)*Expt!$B$9</f>
        <v>6.5719717365623325</v>
      </c>
      <c r="L230" s="5">
        <f>L$7 - ABS(L$11)*Expt!$B$9</f>
        <v>5.5362736207677088</v>
      </c>
      <c r="M230" s="5">
        <f>M$7 - ABS(M$11)*Expt!$B$9</f>
        <v>5.0000000305783061</v>
      </c>
      <c r="N230" s="5">
        <f>N$7 - ABS(N$11)*Expt!$B$9</f>
        <v>4.7598242526586105</v>
      </c>
      <c r="O230" s="5">
        <f>O$7 - ABS(O$11)*Expt!$B$9</f>
        <v>4.86058740723184</v>
      </c>
      <c r="P230" s="5">
        <f>P$7 - ABS(P$11)*Expt!$B$9</f>
        <v>8.7533230878311414</v>
      </c>
      <c r="Q230" s="5">
        <f>Q$7 - ABS(Q$11)*Expt!$B$9</f>
        <v>10.678078912831126</v>
      </c>
    </row>
    <row r="231" spans="1:273" x14ac:dyDescent="0.25">
      <c r="A231" s="138"/>
      <c r="B231" s="3" t="s">
        <v>59</v>
      </c>
      <c r="C231" s="72">
        <f t="shared" ref="C231:O231" si="789">C7 - C11*$S231</f>
        <v>39.473202552914799</v>
      </c>
      <c r="D231" s="72">
        <f t="shared" si="789"/>
        <v>40.889135792072928</v>
      </c>
      <c r="E231" s="72">
        <f t="shared" si="789"/>
        <v>42.11700423779164</v>
      </c>
      <c r="F231" s="72">
        <f t="shared" si="789"/>
        <v>41.903878914633786</v>
      </c>
      <c r="G231" s="72">
        <f t="shared" si="789"/>
        <v>41.533772159435571</v>
      </c>
      <c r="H231" s="72">
        <f t="shared" si="789"/>
        <v>41.986217892760465</v>
      </c>
      <c r="I231" s="72">
        <f t="shared" si="789"/>
        <v>43.401096587255068</v>
      </c>
      <c r="J231" s="72">
        <f t="shared" si="789"/>
        <v>42.288410196939395</v>
      </c>
      <c r="K231" s="72">
        <f t="shared" si="789"/>
        <v>42.660553978755999</v>
      </c>
      <c r="L231" s="72">
        <f t="shared" si="789"/>
        <v>42.497619368575307</v>
      </c>
      <c r="M231" s="72">
        <f t="shared" si="789"/>
        <v>42.216333313982119</v>
      </c>
      <c r="N231" s="72">
        <f t="shared" si="789"/>
        <v>42.520613517573011</v>
      </c>
      <c r="O231" s="72">
        <f t="shared" si="789"/>
        <v>42.534220280770015</v>
      </c>
      <c r="P231" s="72">
        <f>P7 - P11*$S231</f>
        <v>43.478764734493588</v>
      </c>
      <c r="Q231" s="72">
        <f>Q7 - Q11*$S231</f>
        <v>43.451856165304527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790">C10 + C14*$S232</f>
        <v>144.87803937100819</v>
      </c>
      <c r="D232" s="72">
        <f t="shared" si="790"/>
        <v>141.05376007787575</v>
      </c>
      <c r="E232" s="72">
        <f t="shared" si="790"/>
        <v>142.84985035554701</v>
      </c>
      <c r="F232" s="72">
        <f t="shared" si="790"/>
        <v>142.99405012087047</v>
      </c>
      <c r="G232" s="72">
        <f t="shared" si="790"/>
        <v>143.06564978897902</v>
      </c>
      <c r="H232" s="72">
        <f t="shared" si="790"/>
        <v>141.76057603398004</v>
      </c>
      <c r="I232" s="72">
        <f t="shared" si="790"/>
        <v>142.41925397384483</v>
      </c>
      <c r="J232" s="72">
        <f t="shared" si="790"/>
        <v>140.36131203213847</v>
      </c>
      <c r="K232" s="72">
        <f t="shared" si="790"/>
        <v>140.26988767754432</v>
      </c>
      <c r="L232" s="72">
        <f t="shared" si="790"/>
        <v>140.71221703474774</v>
      </c>
      <c r="M232" s="72">
        <f t="shared" si="790"/>
        <v>141.57259249669497</v>
      </c>
      <c r="N232" s="72">
        <f t="shared" si="790"/>
        <v>144.0701112633846</v>
      </c>
      <c r="O232" s="72">
        <f t="shared" si="790"/>
        <v>145.48975009009504</v>
      </c>
      <c r="P232" s="72">
        <f t="shared" si="790"/>
        <v>147.0799742717179</v>
      </c>
      <c r="Q232" s="72">
        <f>Q10 + Q14*$S232</f>
        <v>146.18176008241693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172.76432236507429</v>
      </c>
      <c r="D233" s="2">
        <f>D$10 + ABS(D$14)*Expt!$B$10</f>
        <v>169.25895154028129</v>
      </c>
      <c r="E233" s="2">
        <f>E$10 + ABS(E$14)*Expt!$B$10</f>
        <v>167.89390419614332</v>
      </c>
      <c r="F233" s="2">
        <f>F$10 + ABS(F$14)*Expt!$B$10</f>
        <v>167.43278620647186</v>
      </c>
      <c r="G233" s="2">
        <f>G$10 + ABS(G$14)*Expt!$B$10</f>
        <v>168.19271514809711</v>
      </c>
      <c r="H233" s="2">
        <f>H$10 + ABS(H$14)*Expt!$B$10</f>
        <v>166.99994607308059</v>
      </c>
      <c r="I233" s="2">
        <f>I$10 + ABS(I$14)*Expt!$B$10</f>
        <v>165.27325098279326</v>
      </c>
      <c r="J233" s="2">
        <f>J$10 + ABS(J$14)*Expt!$B$10</f>
        <v>163.99991647187545</v>
      </c>
      <c r="K233" s="2">
        <f>K$10 + ABS(K$14)*Expt!$B$10</f>
        <v>165.15868198438099</v>
      </c>
      <c r="L233" s="2">
        <f>L$10 + ABS(L$14)*Expt!$B$10</f>
        <v>164.73792926110184</v>
      </c>
      <c r="M233" s="2">
        <f>M$10 + ABS(M$14)*Expt!$B$10</f>
        <v>165.16333305314669</v>
      </c>
      <c r="N233" s="2">
        <f>N$10 + ABS(N$14)*Expt!$B$10</f>
        <v>168.70182759184723</v>
      </c>
      <c r="O233" s="2">
        <f>O$10 + ABS(O$14)*Expt!$B$10</f>
        <v>170.99849489412981</v>
      </c>
      <c r="P233" s="2">
        <f>P$10 + ABS(P$14)*Expt!$B$10</f>
        <v>178.5145935993782</v>
      </c>
      <c r="Q233" s="2">
        <f>Q$10 + ABS(Q$14)*Expt!$B$10</f>
        <v>178.69171884212068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51" activePane="bottomRight" state="frozen"/>
      <selection pane="topRight" activeCell="C1" sqref="C1"/>
      <selection pane="bottomLeft" activeCell="A6" sqref="A6"/>
      <selection pane="bottomRight" activeCell="D21" sqref="D21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21528.387211556568</v>
      </c>
      <c r="C2" s="49">
        <f>SUMSQ(AI27:AI227)</f>
        <v>1309.5187617032334</v>
      </c>
      <c r="D2" s="50">
        <f t="shared" ref="D2:O2" si="0">SUMSQ(AJ27:AJ227)</f>
        <v>2450.2787379892175</v>
      </c>
      <c r="E2" s="50">
        <f t="shared" si="0"/>
        <v>1199.8811045252289</v>
      </c>
      <c r="F2" s="50">
        <f t="shared" si="0"/>
        <v>1959.0319100420868</v>
      </c>
      <c r="G2" s="50">
        <f t="shared" si="0"/>
        <v>1801.1650041537059</v>
      </c>
      <c r="H2" s="50">
        <f t="shared" si="0"/>
        <v>1834.0565045825228</v>
      </c>
      <c r="I2" s="50">
        <f t="shared" si="0"/>
        <v>1648.560809225341</v>
      </c>
      <c r="J2" s="50">
        <f t="shared" si="0"/>
        <v>1629.048661776844</v>
      </c>
      <c r="K2" s="50">
        <f t="shared" si="0"/>
        <v>1724.2513069417921</v>
      </c>
      <c r="L2" s="50">
        <f t="shared" si="0"/>
        <v>1239.8271158484883</v>
      </c>
      <c r="M2" s="50">
        <f t="shared" si="0"/>
        <v>1563.690548948618</v>
      </c>
      <c r="N2" s="50">
        <f t="shared" si="0"/>
        <v>1439.4303178256903</v>
      </c>
      <c r="O2" s="51">
        <f t="shared" si="0"/>
        <v>1729.6464279938002</v>
      </c>
      <c r="P2" s="104">
        <f>SUMSQ(AV27:AV227)</f>
        <v>877.25852138243363</v>
      </c>
      <c r="Q2" s="105">
        <f>SUMSQ(AW27:AW227)</f>
        <v>731.04377577548325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1661.9811326385616</v>
      </c>
      <c r="D3" s="55">
        <v>1658.7073268862976</v>
      </c>
      <c r="E3" s="55">
        <v>1539.8137692818484</v>
      </c>
      <c r="F3" s="55">
        <v>1586.833790059246</v>
      </c>
      <c r="G3" s="55">
        <v>1563.942042602645</v>
      </c>
      <c r="H3" s="55">
        <v>1490.0659551414806</v>
      </c>
      <c r="I3" s="55">
        <v>1507.9037639138153</v>
      </c>
      <c r="J3" s="55">
        <v>1483.896048998</v>
      </c>
      <c r="K3" s="55">
        <v>1502.9998078272495</v>
      </c>
      <c r="L3" s="55">
        <v>1493.8311252453952</v>
      </c>
      <c r="M3" s="55">
        <v>1447.3582206621629</v>
      </c>
      <c r="N3" s="55">
        <v>1459.9728433099249</v>
      </c>
      <c r="O3" s="67">
        <v>1481.1697798157713</v>
      </c>
      <c r="P3" s="99">
        <v>1230.1862243626192</v>
      </c>
      <c r="Q3" s="92">
        <v>905.55966078622464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1087.2325288192251</v>
      </c>
      <c r="D4" s="57">
        <v>1077.3353427655034</v>
      </c>
      <c r="E4" s="57">
        <v>979.71231067746589</v>
      </c>
      <c r="F4" s="57">
        <v>1020.2384378066128</v>
      </c>
      <c r="G4" s="57">
        <v>997.32701767175809</v>
      </c>
      <c r="H4" s="57">
        <v>946.94152047481816</v>
      </c>
      <c r="I4" s="57">
        <v>966.69965232264747</v>
      </c>
      <c r="J4" s="57">
        <v>936.88150792413683</v>
      </c>
      <c r="K4" s="57">
        <v>947.93955450141266</v>
      </c>
      <c r="L4" s="57">
        <v>932.16060689254437</v>
      </c>
      <c r="M4" s="57">
        <v>929.16299484961746</v>
      </c>
      <c r="N4" s="57">
        <v>949.71989243130156</v>
      </c>
      <c r="O4" s="68">
        <v>981.08586726305032</v>
      </c>
      <c r="P4" s="100">
        <v>813.511386199958</v>
      </c>
      <c r="Q4" s="93">
        <v>554.44364922062027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20.075350520877073</v>
      </c>
      <c r="E5" s="57">
        <v>48.043364261091767</v>
      </c>
      <c r="F5" s="57">
        <v>77.660985503791579</v>
      </c>
      <c r="G5" s="57">
        <v>94.227633173967803</v>
      </c>
      <c r="H5" s="57">
        <v>109.97747635933051</v>
      </c>
      <c r="I5" s="57">
        <v>136.21171863212615</v>
      </c>
      <c r="J5" s="57">
        <v>141.47081176041021</v>
      </c>
      <c r="K5" s="57">
        <v>161.6456991841994</v>
      </c>
      <c r="L5" s="57">
        <v>167.00367968621958</v>
      </c>
      <c r="M5" s="57">
        <v>191.61731362836531</v>
      </c>
      <c r="N5" s="57">
        <v>213.62337151131857</v>
      </c>
      <c r="O5" s="68">
        <v>221.27370730927544</v>
      </c>
      <c r="P5" s="100">
        <v>412.33105768429141</v>
      </c>
      <c r="Q5" s="93">
        <v>870.33848296970064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1.5023565668578743E-4</v>
      </c>
      <c r="D6" s="59">
        <v>12.933880208748755</v>
      </c>
      <c r="E6" s="59">
        <v>31.065400505931191</v>
      </c>
      <c r="F6" s="59">
        <v>38.748789437022602</v>
      </c>
      <c r="G6" s="59">
        <v>49.15661297217553</v>
      </c>
      <c r="H6" s="59">
        <v>58.802958489591646</v>
      </c>
      <c r="I6" s="59">
        <v>60.265836221180685</v>
      </c>
      <c r="J6" s="59">
        <v>64.996936882315836</v>
      </c>
      <c r="K6" s="59">
        <v>82.224255031882507</v>
      </c>
      <c r="L6" s="59">
        <v>74.687925718328074</v>
      </c>
      <c r="M6" s="59">
        <v>90.658927573335305</v>
      </c>
      <c r="N6" s="59">
        <v>102.7547442935481</v>
      </c>
      <c r="O6" s="69">
        <v>114.53091224265606</v>
      </c>
      <c r="P6" s="101">
        <v>241.69951601159761</v>
      </c>
      <c r="Q6" s="94">
        <v>524.65982201223369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59.397146205091744</v>
      </c>
      <c r="D7" s="57">
        <v>59.290419132827765</v>
      </c>
      <c r="E7" s="57">
        <v>59.17447825814137</v>
      </c>
      <c r="F7" s="57">
        <v>58.818074229922807</v>
      </c>
      <c r="G7" s="57">
        <v>59.388874790195146</v>
      </c>
      <c r="H7" s="57">
        <v>59.121915381690435</v>
      </c>
      <c r="I7" s="57">
        <v>59.596141920436288</v>
      </c>
      <c r="J7" s="57">
        <v>58.711987592834951</v>
      </c>
      <c r="K7" s="57">
        <v>59.086540930775342</v>
      </c>
      <c r="L7" s="57">
        <v>58.857707400641374</v>
      </c>
      <c r="M7" s="57">
        <v>59.219507836754232</v>
      </c>
      <c r="N7" s="55">
        <v>59.371326217174463</v>
      </c>
      <c r="O7" s="67">
        <v>59.017042059149723</v>
      </c>
      <c r="P7" s="99">
        <v>59.367757683770009</v>
      </c>
      <c r="Q7" s="92">
        <v>59.088123191150139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80.823121255649696</v>
      </c>
      <c r="D8" s="57">
        <v>80.923648534702551</v>
      </c>
      <c r="E8" s="57">
        <v>80.304181365538099</v>
      </c>
      <c r="F8" s="57">
        <v>80.07557089512116</v>
      </c>
      <c r="G8" s="57">
        <v>81.005150941394078</v>
      </c>
      <c r="H8" s="57">
        <v>80.834231743217671</v>
      </c>
      <c r="I8" s="57">
        <v>81.103758189447518</v>
      </c>
      <c r="J8" s="57">
        <v>80.048275481569959</v>
      </c>
      <c r="K8" s="57">
        <v>80.144452328174808</v>
      </c>
      <c r="L8" s="57">
        <v>79.927222174614542</v>
      </c>
      <c r="M8" s="57">
        <v>80.496780584592798</v>
      </c>
      <c r="N8" s="57">
        <v>81.096888963024611</v>
      </c>
      <c r="O8" s="68">
        <v>81.615904133502369</v>
      </c>
      <c r="P8" s="100">
        <v>81.737345784039093</v>
      </c>
      <c r="Q8" s="93">
        <v>81.303420740912827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116.47594700671041</v>
      </c>
      <c r="D9" s="65">
        <f t="shared" ref="D9:N9" si="1">D$8+ ($O9 - $O$8)*D$19</f>
        <v>116.57601461593465</v>
      </c>
      <c r="E9" s="65">
        <f t="shared" si="1"/>
        <v>115.9565474467702</v>
      </c>
      <c r="F9" s="65">
        <f t="shared" si="1"/>
        <v>114.76886347287873</v>
      </c>
      <c r="G9" s="65">
        <f t="shared" si="1"/>
        <v>116.45606659030446</v>
      </c>
      <c r="H9" s="65">
        <f t="shared" si="1"/>
        <v>115.44450979255402</v>
      </c>
      <c r="I9" s="65">
        <f t="shared" si="1"/>
        <v>115.75214629119615</v>
      </c>
      <c r="J9" s="65">
        <f t="shared" si="1"/>
        <v>114.28846356193527</v>
      </c>
      <c r="K9" s="65">
        <f t="shared" si="1"/>
        <v>114.26562887273984</v>
      </c>
      <c r="L9" s="65">
        <f t="shared" si="1"/>
        <v>114.19168328236162</v>
      </c>
      <c r="M9" s="65">
        <f t="shared" si="1"/>
        <v>115.15156591066668</v>
      </c>
      <c r="N9" s="66">
        <f t="shared" si="1"/>
        <v>116.34398907297513</v>
      </c>
      <c r="O9" s="68">
        <v>117.26827021473447</v>
      </c>
      <c r="P9" s="100">
        <v>118.87109131594931</v>
      </c>
      <c r="Q9" s="93">
        <v>119.89554941536157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138.17175248903726</v>
      </c>
      <c r="D10" s="125">
        <f t="shared" ref="D10:N10" si="2">D$8 + ($O10 - $O$8)*D$20</f>
        <v>144.46575762916555</v>
      </c>
      <c r="E10" s="125">
        <f t="shared" si="2"/>
        <v>143.67888498869468</v>
      </c>
      <c r="F10" s="125">
        <f t="shared" si="2"/>
        <v>142.34922460478595</v>
      </c>
      <c r="G10" s="125">
        <f t="shared" si="2"/>
        <v>142.75017359262694</v>
      </c>
      <c r="H10" s="125">
        <f t="shared" si="2"/>
        <v>142.50866254201952</v>
      </c>
      <c r="I10" s="125">
        <f t="shared" si="2"/>
        <v>142.4239143847706</v>
      </c>
      <c r="J10" s="125">
        <f t="shared" si="2"/>
        <v>140.80592240054523</v>
      </c>
      <c r="K10" s="125">
        <f t="shared" si="2"/>
        <v>139.88777872079262</v>
      </c>
      <c r="L10" s="125">
        <f t="shared" si="2"/>
        <v>140.62496432005841</v>
      </c>
      <c r="M10" s="125">
        <f t="shared" si="2"/>
        <v>142.11380354237696</v>
      </c>
      <c r="N10" s="126">
        <f t="shared" si="2"/>
        <v>143.71245956486015</v>
      </c>
      <c r="O10" s="69">
        <v>145.15801322796537</v>
      </c>
      <c r="P10" s="101">
        <v>147.00722412590036</v>
      </c>
      <c r="Q10" s="94">
        <v>147.15923868465126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8.2246565711947071</v>
      </c>
      <c r="D11" s="109">
        <v>7.6575277275084206</v>
      </c>
      <c r="E11" s="109">
        <v>7.0218097774052142</v>
      </c>
      <c r="F11" s="109">
        <v>7.2272592687850743</v>
      </c>
      <c r="G11" s="109">
        <v>7.0486094792456786</v>
      </c>
      <c r="H11" s="109">
        <v>6.6471468340274988</v>
      </c>
      <c r="I11" s="109">
        <v>6.5798466808535663</v>
      </c>
      <c r="J11" s="109">
        <v>6.3389984529292001</v>
      </c>
      <c r="K11" s="109">
        <v>6.6358600798275855</v>
      </c>
      <c r="L11" s="109">
        <v>6.7315861964312838</v>
      </c>
      <c r="M11" s="109">
        <v>6.7053943342962183</v>
      </c>
      <c r="N11" s="109">
        <v>6.7964158759950086</v>
      </c>
      <c r="O11" s="115">
        <v>6.7840330556744384</v>
      </c>
      <c r="P11" s="102">
        <v>6.3252344024210254</v>
      </c>
      <c r="Q11" s="95">
        <v>5.8575789399782492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7.1547041374011622</v>
      </c>
      <c r="D12" s="110">
        <v>6.8166918401161523</v>
      </c>
      <c r="E12" s="110">
        <v>6.0067556440855085</v>
      </c>
      <c r="F12" s="110">
        <v>6.1881110628262954</v>
      </c>
      <c r="G12" s="110">
        <v>6.2283206461501148</v>
      </c>
      <c r="H12" s="110">
        <v>6.2378621152700244</v>
      </c>
      <c r="I12" s="110">
        <v>6.1673742594729415</v>
      </c>
      <c r="J12" s="110">
        <v>6.0091345765244704</v>
      </c>
      <c r="K12" s="110">
        <v>6.171918325391383</v>
      </c>
      <c r="L12" s="110">
        <v>5.9662746772231472</v>
      </c>
      <c r="M12" s="110">
        <v>6.0103337508454935</v>
      </c>
      <c r="N12" s="110">
        <v>6.1055377537300588</v>
      </c>
      <c r="O12" s="116">
        <v>6.3833666705355405</v>
      </c>
      <c r="P12" s="90">
        <v>5.6128236672059213</v>
      </c>
      <c r="Q12" s="96">
        <v>4.9528217736655904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5.6157640057066329</v>
      </c>
      <c r="D13" s="61">
        <f t="shared" ref="D13:N13" si="3">D$12/$O12*$O13</f>
        <v>5.3504564184010226</v>
      </c>
      <c r="E13" s="61">
        <f t="shared" si="3"/>
        <v>4.7147333403758864</v>
      </c>
      <c r="F13" s="61">
        <f t="shared" si="3"/>
        <v>4.8570801395230978</v>
      </c>
      <c r="G13" s="61">
        <f t="shared" si="3"/>
        <v>4.8886408478875376</v>
      </c>
      <c r="H13" s="61">
        <f t="shared" si="3"/>
        <v>4.8961299959803348</v>
      </c>
      <c r="I13" s="61">
        <f t="shared" si="3"/>
        <v>4.8408037161198685</v>
      </c>
      <c r="J13" s="61">
        <f t="shared" si="3"/>
        <v>4.7166005766593404</v>
      </c>
      <c r="K13" s="61">
        <f t="shared" si="3"/>
        <v>4.8443703767859523</v>
      </c>
      <c r="L13" s="61">
        <f t="shared" si="3"/>
        <v>4.682959621678914</v>
      </c>
      <c r="M13" s="61">
        <f t="shared" si="3"/>
        <v>4.7175418147398034</v>
      </c>
      <c r="N13" s="118">
        <f t="shared" si="3"/>
        <v>4.792267925328149</v>
      </c>
      <c r="O13" s="116">
        <v>5.0103372683474694</v>
      </c>
      <c r="P13" s="90">
        <v>5.3851041998824538</v>
      </c>
      <c r="Q13" s="96">
        <v>6.4100438286974155</v>
      </c>
    </row>
    <row r="14" spans="1:156" ht="15.75" thickBot="1" x14ac:dyDescent="0.3">
      <c r="A14" s="141"/>
      <c r="B14" s="122" t="s">
        <v>51</v>
      </c>
      <c r="C14" s="62">
        <f>C12/$O12*$O14</f>
        <v>3.5618410564076251</v>
      </c>
      <c r="D14" s="63">
        <f>D12/$O12*$O14</f>
        <v>3.3935677001766118</v>
      </c>
      <c r="E14" s="63">
        <f t="shared" ref="E14:N14" si="4">E12/$O12*$O14</f>
        <v>2.9903555001064572</v>
      </c>
      <c r="F14" s="63">
        <f t="shared" si="4"/>
        <v>3.080640040720259</v>
      </c>
      <c r="G14" s="63">
        <f t="shared" si="4"/>
        <v>3.1006576601764069</v>
      </c>
      <c r="H14" s="63">
        <f t="shared" si="4"/>
        <v>3.1054077093464461</v>
      </c>
      <c r="I14" s="63">
        <f t="shared" si="4"/>
        <v>3.0703165953136882</v>
      </c>
      <c r="J14" s="63">
        <f t="shared" si="4"/>
        <v>2.9915398089288474</v>
      </c>
      <c r="K14" s="63">
        <f t="shared" si="4"/>
        <v>3.0725787769833279</v>
      </c>
      <c r="L14" s="63">
        <f t="shared" si="4"/>
        <v>2.9702027772258979</v>
      </c>
      <c r="M14" s="63">
        <f t="shared" si="4"/>
        <v>2.9921367963441732</v>
      </c>
      <c r="N14" s="119">
        <f t="shared" si="4"/>
        <v>3.0395324006481923</v>
      </c>
      <c r="O14" s="117">
        <v>3.1778445409590668</v>
      </c>
      <c r="P14" s="103">
        <v>3.7463149675781677</v>
      </c>
      <c r="Q14" s="97">
        <v>4.1462121804409264</v>
      </c>
    </row>
    <row r="15" spans="1:156" x14ac:dyDescent="0.25">
      <c r="A15" s="139" t="s">
        <v>40</v>
      </c>
      <c r="B15" s="120" t="s">
        <v>38</v>
      </c>
      <c r="C15" s="112">
        <v>-3.310615634114189</v>
      </c>
      <c r="D15" s="109">
        <v>-2.7772142503438353</v>
      </c>
      <c r="E15" s="109">
        <v>-2.4443037782907133</v>
      </c>
      <c r="F15" s="109">
        <v>-3.2012969038621968</v>
      </c>
      <c r="G15" s="109">
        <v>-2.8909270022130054</v>
      </c>
      <c r="H15" s="109">
        <v>-2.6328370428047561</v>
      </c>
      <c r="I15" s="109">
        <v>-2.5456543719397544</v>
      </c>
      <c r="J15" s="109">
        <v>-2.2589464546563804</v>
      </c>
      <c r="K15" s="109">
        <v>-2.6392781252450095</v>
      </c>
      <c r="L15" s="109">
        <v>-2.3904138212684756</v>
      </c>
      <c r="M15" s="109">
        <v>-2.6599629213848655</v>
      </c>
      <c r="N15" s="109">
        <v>-2.8225919315128416</v>
      </c>
      <c r="O15" s="109">
        <v>-2.5428321540366232</v>
      </c>
      <c r="P15" s="90">
        <v>-2.6269905881864077</v>
      </c>
      <c r="Q15" s="96">
        <v>-2.8275454067523254</v>
      </c>
    </row>
    <row r="16" spans="1:156" ht="15.75" thickBot="1" x14ac:dyDescent="0.3">
      <c r="A16" s="140"/>
      <c r="B16" s="113" t="s">
        <v>39</v>
      </c>
      <c r="C16" s="114">
        <v>-3.407380632412853</v>
      </c>
      <c r="D16" s="110">
        <v>-2.8906901136813348</v>
      </c>
      <c r="E16" s="110">
        <v>-2.3430169649595824</v>
      </c>
      <c r="F16" s="110">
        <v>-3.131303852682072</v>
      </c>
      <c r="G16" s="110">
        <v>-3.2856894128773564</v>
      </c>
      <c r="H16" s="110">
        <v>-3.8176922837281113</v>
      </c>
      <c r="I16" s="110">
        <v>-3.3686636958775682</v>
      </c>
      <c r="J16" s="110">
        <v>-3.3270535679929107</v>
      </c>
      <c r="K16" s="110">
        <v>-3.5583861480742636</v>
      </c>
      <c r="L16" s="110">
        <v>-2.593678134217309</v>
      </c>
      <c r="M16" s="110">
        <v>-3.0334942537244487</v>
      </c>
      <c r="N16" s="110">
        <v>-2.8936328834168448</v>
      </c>
      <c r="O16" s="116">
        <v>-2.8187732822311751</v>
      </c>
      <c r="P16" s="90">
        <v>-2.3745177385496961</v>
      </c>
      <c r="Q16" s="96">
        <v>-2.3595106086802993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-1.6549485705566187</v>
      </c>
      <c r="D17" s="61">
        <f t="shared" si="5"/>
        <v>-1.6549485705566187</v>
      </c>
      <c r="E17" s="61">
        <f t="shared" si="5"/>
        <v>-1.6549485705566187</v>
      </c>
      <c r="F17" s="61">
        <f t="shared" si="5"/>
        <v>-1.6549485705566187</v>
      </c>
      <c r="G17" s="61">
        <f t="shared" si="5"/>
        <v>-1.6549485705566187</v>
      </c>
      <c r="H17" s="61">
        <f t="shared" si="5"/>
        <v>-1.6549485705566187</v>
      </c>
      <c r="I17" s="61">
        <f t="shared" si="5"/>
        <v>-1.6549485705566187</v>
      </c>
      <c r="J17" s="61">
        <f t="shared" si="5"/>
        <v>-1.6549485705566187</v>
      </c>
      <c r="K17" s="61">
        <f t="shared" si="5"/>
        <v>-1.6549485705566187</v>
      </c>
      <c r="L17" s="61">
        <f t="shared" si="5"/>
        <v>-1.6549485705566187</v>
      </c>
      <c r="M17" s="61">
        <f t="shared" si="5"/>
        <v>-1.6549485705566187</v>
      </c>
      <c r="N17" s="118">
        <f>$O17</f>
        <v>-1.6549485705566187</v>
      </c>
      <c r="O17" s="116">
        <v>-1.6549485705566187</v>
      </c>
      <c r="P17" s="90">
        <v>-1.6675612033293474</v>
      </c>
      <c r="Q17" s="96">
        <v>-2.0074744719498905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-0.76517209359946692</v>
      </c>
      <c r="D18" s="63">
        <f t="shared" si="5"/>
        <v>-0.76517209359946692</v>
      </c>
      <c r="E18" s="63">
        <f t="shared" si="5"/>
        <v>-0.76517209359946692</v>
      </c>
      <c r="F18" s="63">
        <f t="shared" si="5"/>
        <v>-0.76517209359946692</v>
      </c>
      <c r="G18" s="63">
        <f t="shared" si="5"/>
        <v>-0.76517209359946692</v>
      </c>
      <c r="H18" s="63">
        <f t="shared" si="5"/>
        <v>-0.76517209359946692</v>
      </c>
      <c r="I18" s="63">
        <f t="shared" si="5"/>
        <v>-0.76517209359946692</v>
      </c>
      <c r="J18" s="63">
        <f t="shared" si="5"/>
        <v>-0.76517209359946692</v>
      </c>
      <c r="K18" s="63">
        <f t="shared" si="5"/>
        <v>-0.76517209359946692</v>
      </c>
      <c r="L18" s="63">
        <f t="shared" si="5"/>
        <v>-0.76517209359946692</v>
      </c>
      <c r="M18" s="63">
        <f t="shared" si="5"/>
        <v>-0.76517209359946692</v>
      </c>
      <c r="N18" s="119">
        <f>$O18</f>
        <v>-0.76517209359946692</v>
      </c>
      <c r="O18" s="117">
        <v>-0.76517209359946692</v>
      </c>
      <c r="P18" s="103">
        <v>-0.50880233793145724</v>
      </c>
      <c r="Q18" s="97">
        <v>-0.36317960706441876</v>
      </c>
      <c r="R18" s="107"/>
    </row>
    <row r="19" spans="1:273" x14ac:dyDescent="0.25">
      <c r="A19" s="40"/>
      <c r="B19" s="40"/>
      <c r="C19" s="112">
        <v>1.0000128931086245</v>
      </c>
      <c r="D19" s="109">
        <v>1</v>
      </c>
      <c r="E19" s="110">
        <v>1</v>
      </c>
      <c r="F19" s="110">
        <v>0.97309930282637247</v>
      </c>
      <c r="G19" s="110">
        <v>0.99434959150080715</v>
      </c>
      <c r="H19" s="110">
        <v>0.97077085909189287</v>
      </c>
      <c r="I19" s="110">
        <v>0.97183979382473662</v>
      </c>
      <c r="J19" s="110">
        <v>0.96039034274333401</v>
      </c>
      <c r="K19" s="110">
        <v>0.95705223229284886</v>
      </c>
      <c r="L19" s="110">
        <v>0.96107116789043545</v>
      </c>
      <c r="M19" s="110">
        <v>0.97201922719840583</v>
      </c>
      <c r="N19" s="110">
        <v>0.98863284500225879</v>
      </c>
      <c r="O19" s="112"/>
      <c r="P19" s="20"/>
      <c r="Q19" s="20"/>
    </row>
    <row r="20" spans="1:273" ht="15.75" thickBot="1" x14ac:dyDescent="0.3">
      <c r="A20" s="40"/>
      <c r="B20" s="40"/>
      <c r="C20" s="132">
        <v>0.90252955167307913</v>
      </c>
      <c r="D20" s="133">
        <v>1</v>
      </c>
      <c r="E20" s="110">
        <v>0.99736544043482178</v>
      </c>
      <c r="F20" s="110">
        <v>0.98003756244677842</v>
      </c>
      <c r="G20" s="110">
        <v>0.97171818076484417</v>
      </c>
      <c r="H20" s="110">
        <v>0.97060723475696054</v>
      </c>
      <c r="I20" s="110">
        <v>0.96503180440805436</v>
      </c>
      <c r="J20" s="110">
        <v>0.95617926104170881</v>
      </c>
      <c r="K20" s="110">
        <v>0.94021629505250082</v>
      </c>
      <c r="L20" s="110">
        <v>0.95523650395691717</v>
      </c>
      <c r="M20" s="110">
        <v>0.96970377338566205</v>
      </c>
      <c r="N20" s="110">
        <v>0.98541851213578635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8.9465434311074236E-3</v>
      </c>
      <c r="E21" s="15">
        <f t="shared" si="6"/>
        <v>2.274254306365122E-2</v>
      </c>
      <c r="F21" s="15">
        <f t="shared" si="6"/>
        <v>3.521806108580279E-2</v>
      </c>
      <c r="G21" s="15">
        <f t="shared" si="6"/>
        <v>4.3006247559075624E-2</v>
      </c>
      <c r="H21" s="15">
        <f t="shared" si="6"/>
        <v>5.2178277201183731E-2</v>
      </c>
      <c r="I21" s="15">
        <f t="shared" si="6"/>
        <v>6.3123083564991952E-2</v>
      </c>
      <c r="J21" s="15">
        <f t="shared" si="6"/>
        <v>6.6388717436836137E-2</v>
      </c>
      <c r="K21" s="15">
        <f t="shared" si="6"/>
        <v>7.426065432762953E-2</v>
      </c>
      <c r="L21" s="15">
        <f t="shared" si="6"/>
        <v>7.6967331307532402E-2</v>
      </c>
      <c r="M21" s="15">
        <f t="shared" si="6"/>
        <v>8.9872302156267E-2</v>
      </c>
      <c r="N21" s="15">
        <f t="shared" si="6"/>
        <v>9.8397469439584467E-2</v>
      </c>
      <c r="O21" s="16">
        <f>O5/(O3*$P21 + O5)</f>
        <v>0.10025566264369297</v>
      </c>
      <c r="P21" s="128">
        <f>(1 - P$1) / P$1 * (P5/P3)</f>
        <v>1.3407110225053196</v>
      </c>
      <c r="Q21" s="129">
        <f>(1 - Q$1) / Q$1 * (Q5/Q3)</f>
        <v>0.96110562413309764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1.1627287079088752E-7</v>
      </c>
      <c r="D22" s="52">
        <f t="shared" si="6"/>
        <v>1.00009343254874E-2</v>
      </c>
      <c r="E22" s="52">
        <f t="shared" si="6"/>
        <v>2.5987866236156922E-2</v>
      </c>
      <c r="F22" s="52">
        <f t="shared" si="6"/>
        <v>3.0968641358206001E-2</v>
      </c>
      <c r="G22" s="52">
        <f t="shared" si="6"/>
        <v>3.9822080437521938E-2</v>
      </c>
      <c r="H22" s="52">
        <f t="shared" si="6"/>
        <v>4.9657411062185221E-2</v>
      </c>
      <c r="I22" s="52">
        <f t="shared" si="6"/>
        <v>4.9842856759277944E-2</v>
      </c>
      <c r="J22" s="52">
        <f t="shared" si="6"/>
        <v>5.515641200789239E-2</v>
      </c>
      <c r="K22" s="52">
        <f t="shared" si="6"/>
        <v>6.802250059968136E-2</v>
      </c>
      <c r="L22" s="52">
        <f t="shared" si="6"/>
        <v>6.3161474229171927E-2</v>
      </c>
      <c r="M22" s="52">
        <f t="shared" si="6"/>
        <v>7.5871537099580236E-2</v>
      </c>
      <c r="N22" s="52">
        <f t="shared" si="6"/>
        <v>8.344366580987464E-2</v>
      </c>
      <c r="O22" s="53">
        <f t="shared" si="6"/>
        <v>8.9443814629745919E-2</v>
      </c>
      <c r="P22" s="21">
        <f>(1 - P$1) / P$1 * (P6/P4)</f>
        <v>1.1884259771242527</v>
      </c>
      <c r="Q22" s="22">
        <f>(1 - Q$1) / Q$1 * (Q6/Q4)</f>
        <v>0.94628159732688144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110.242</v>
      </c>
      <c r="D27" s="37">
        <v>107.21</v>
      </c>
      <c r="E27" s="37">
        <v>103.557</v>
      </c>
      <c r="F27" s="37">
        <v>97.71</v>
      </c>
      <c r="G27" s="37">
        <v>101.82</v>
      </c>
      <c r="H27" s="37">
        <v>100.18</v>
      </c>
      <c r="I27" s="37">
        <v>103.117</v>
      </c>
      <c r="J27" s="37">
        <v>104.23699999999999</v>
      </c>
      <c r="K27" s="37">
        <v>102.84699999999999</v>
      </c>
      <c r="L27" s="37">
        <v>102.867</v>
      </c>
      <c r="M27" s="37">
        <v>100.81699999999999</v>
      </c>
      <c r="N27" s="37">
        <v>99.367000000000004</v>
      </c>
      <c r="O27" s="37">
        <v>97.897999999999996</v>
      </c>
      <c r="P27" s="37">
        <v>101.583</v>
      </c>
      <c r="Q27" s="37">
        <v>104.733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107.07061619590057</v>
      </c>
      <c r="T27" s="4">
        <f t="shared" si="7"/>
        <v>104.81328575001108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3.1713838040994347</v>
      </c>
      <c r="AJ27" s="4">
        <f t="shared" si="8"/>
        <v>2.3967142499889178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107.07061619513824</v>
      </c>
      <c r="AZ27" s="2">
        <f t="shared" ref="AZ27:BM42" si="9">IF(OR($B27 &lt; D$230, $B27 &gt; D$233), #N/A, ((1-FH27)*DL27) + (FH27 - FX27)*EB27 + (FX27*ER27))</f>
        <v>104.81328574999449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110.242</v>
      </c>
      <c r="BP27" s="2">
        <f t="shared" ref="BP27:BP90" si="11">IF(AND(IZ27 &lt; $CC$22, $B27 &lt; D$7, $B27 &gt; D$230), D27, "")</f>
        <v>107.21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107.12081153846152</v>
      </c>
      <c r="DL27" s="2">
        <f t="shared" si="41"/>
        <v>104.56553048780488</v>
      </c>
      <c r="DM27" s="2">
        <f t="shared" si="41"/>
        <v>98.863341503446719</v>
      </c>
      <c r="DN27" s="2">
        <f t="shared" si="41"/>
        <v>98.832380904183537</v>
      </c>
      <c r="DO27" s="2">
        <f t="shared" si="41"/>
        <v>97.566968151147123</v>
      </c>
      <c r="DP27" s="2">
        <f t="shared" si="41"/>
        <v>98.85762380952383</v>
      </c>
      <c r="DQ27" s="2">
        <f t="shared" si="41"/>
        <v>97.923881681681678</v>
      </c>
      <c r="DR27" s="2">
        <f t="shared" si="41"/>
        <v>99.410542857142872</v>
      </c>
      <c r="DS27" s="2">
        <f t="shared" si="41"/>
        <v>100.24703414843414</v>
      </c>
      <c r="DT27" s="2">
        <f t="shared" si="41"/>
        <v>98.01636374946375</v>
      </c>
      <c r="DU27" s="2">
        <f t="shared" si="41"/>
        <v>98.323293822393822</v>
      </c>
      <c r="DV27" s="2">
        <f t="shared" si="41"/>
        <v>97.182649122807007</v>
      </c>
      <c r="DW27" s="2">
        <f t="shared" si="41"/>
        <v>97.073549786628732</v>
      </c>
      <c r="DX27" s="2">
        <f t="shared" si="41"/>
        <v>97.103628571428587</v>
      </c>
      <c r="DY27" s="2">
        <f t="shared" si="41"/>
        <v>103.65444193548386</v>
      </c>
      <c r="EA27" s="2">
        <f t="shared" ref="EA27:EO43" si="42">CE$228*$B27+CE$229</f>
        <v>105.27541234529218</v>
      </c>
      <c r="EB27" s="2">
        <f t="shared" si="42"/>
        <v>114.81090895646153</v>
      </c>
      <c r="EC27" s="2">
        <f t="shared" si="42"/>
        <v>110.38357151772558</v>
      </c>
      <c r="ED27" s="2">
        <f t="shared" si="42"/>
        <v>103.92402913559255</v>
      </c>
      <c r="EE27" s="2">
        <f t="shared" si="42"/>
        <v>104.52511886993607</v>
      </c>
      <c r="EF27" s="2">
        <f t="shared" si="42"/>
        <v>107.91857873823892</v>
      </c>
      <c r="EG27" s="2">
        <f t="shared" si="42"/>
        <v>103.46925847139298</v>
      </c>
      <c r="EH27" s="2">
        <f t="shared" si="42"/>
        <v>105.96395175051485</v>
      </c>
      <c r="EI27" s="2">
        <f t="shared" si="42"/>
        <v>103.47593793892736</v>
      </c>
      <c r="EJ27" s="2">
        <f t="shared" si="42"/>
        <v>104.59371034387021</v>
      </c>
      <c r="EK27" s="2">
        <f t="shared" si="42"/>
        <v>106.07253236214692</v>
      </c>
      <c r="EL27" s="2">
        <f t="shared" si="42"/>
        <v>104.56412601723405</v>
      </c>
      <c r="EM27" s="2">
        <f t="shared" si="42"/>
        <v>105.02449998168966</v>
      </c>
      <c r="EN27" s="2">
        <f t="shared" si="42"/>
        <v>104.00483294779026</v>
      </c>
      <c r="EO27" s="2">
        <f t="shared" si="42"/>
        <v>108.19265770811553</v>
      </c>
      <c r="EQ27" s="2">
        <f t="shared" ref="EQ27:FE43" si="43">CU$228*$B27+CU$229</f>
        <v>106.4158908418546</v>
      </c>
      <c r="ER27" s="2">
        <f t="shared" si="43"/>
        <v>111.50557538098663</v>
      </c>
      <c r="ES27" s="2">
        <f t="shared" si="43"/>
        <v>108.96740967483366</v>
      </c>
      <c r="ET27" s="2">
        <f t="shared" si="43"/>
        <v>103.24313058073201</v>
      </c>
      <c r="EU27" s="2">
        <f t="shared" si="43"/>
        <v>102.98743899049944</v>
      </c>
      <c r="EV27" s="2">
        <f t="shared" si="43"/>
        <v>106.06855026149287</v>
      </c>
      <c r="EW27" s="2">
        <f t="shared" si="43"/>
        <v>103.74354755323623</v>
      </c>
      <c r="EX27" s="2">
        <f t="shared" si="43"/>
        <v>106.25660049445574</v>
      </c>
      <c r="EY27" s="2">
        <f t="shared" si="43"/>
        <v>104.07762702434171</v>
      </c>
      <c r="EZ27" s="2">
        <f t="shared" si="43"/>
        <v>105.67422938563598</v>
      </c>
      <c r="FA27" s="2">
        <f t="shared" si="43"/>
        <v>103.52976528947487</v>
      </c>
      <c r="FB27" s="2">
        <f t="shared" si="43"/>
        <v>103.35312058186082</v>
      </c>
      <c r="FC27" s="2">
        <f t="shared" si="43"/>
        <v>106.34929640899097</v>
      </c>
      <c r="FD27" s="2">
        <f t="shared" si="43"/>
        <v>105.21124928702008</v>
      </c>
      <c r="FE27" s="2">
        <f t="shared" si="43"/>
        <v>108.86889454980391</v>
      </c>
      <c r="FG27" s="2">
        <f t="shared" ref="FG27:FU43" si="44">POWER(10,($B27-C$231)/C$229)/(1+POWER(10,($B27-C$231)/C$229))</f>
        <v>2.7202100030218314E-2</v>
      </c>
      <c r="FH27" s="2">
        <f t="shared" si="44"/>
        <v>2.4182685466856316E-2</v>
      </c>
      <c r="FI27" s="2">
        <f t="shared" si="44"/>
        <v>2.1178984503766374E-2</v>
      </c>
      <c r="FJ27" s="2">
        <f t="shared" si="44"/>
        <v>2.2905487116932799E-2</v>
      </c>
      <c r="FK27" s="2">
        <f t="shared" si="44"/>
        <v>2.0899374315419647E-2</v>
      </c>
      <c r="FL27" s="2">
        <f t="shared" si="44"/>
        <v>1.9555153803932936E-2</v>
      </c>
      <c r="FM27" s="2">
        <f t="shared" si="44"/>
        <v>1.8452295587399414E-2</v>
      </c>
      <c r="FN27" s="2">
        <f t="shared" si="44"/>
        <v>1.8928705326577828E-2</v>
      </c>
      <c r="FO27" s="2">
        <f t="shared" si="44"/>
        <v>1.9567797177459521E-2</v>
      </c>
      <c r="FP27" s="2">
        <f t="shared" si="44"/>
        <v>2.04123784748888E-2</v>
      </c>
      <c r="FQ27" s="2">
        <f t="shared" si="44"/>
        <v>1.9640142742566643E-2</v>
      </c>
      <c r="FR27" s="2">
        <f t="shared" si="44"/>
        <v>1.977490276497056E-2</v>
      </c>
      <c r="FS27" s="2">
        <f t="shared" si="44"/>
        <v>2.0360475762206575E-2</v>
      </c>
      <c r="FT27" s="2">
        <f t="shared" si="44"/>
        <v>1.7783625449595393E-2</v>
      </c>
      <c r="FU27" s="2">
        <f t="shared" si="44"/>
        <v>1.6407714114604639E-2</v>
      </c>
      <c r="FW27" s="2">
        <f>POWER(10,($B27-C$232)/C$229)/(1+POWER(10,($B27-C$232)/C$229))</f>
        <v>2.9725461741810397E-6</v>
      </c>
      <c r="FX27" s="2">
        <f t="shared" ref="FX27:GK42" si="45">POWER(10,($B27-D$232)/D$229)/(1+POWER(10,($B27-D$232)/D$229))</f>
        <v>1.6648264679313677E-6</v>
      </c>
      <c r="FY27" s="2">
        <f t="shared" si="45"/>
        <v>1.7899620488742053E-6</v>
      </c>
      <c r="FZ27" s="2">
        <f t="shared" si="45"/>
        <v>2.023159567681443E-6</v>
      </c>
      <c r="GA27" s="2">
        <f t="shared" si="45"/>
        <v>1.9498096232068834E-6</v>
      </c>
      <c r="GB27" s="2">
        <f t="shared" si="45"/>
        <v>1.9936670558902368E-6</v>
      </c>
      <c r="GC27" s="2">
        <f t="shared" si="45"/>
        <v>2.0092896722946491E-6</v>
      </c>
      <c r="GD27" s="2">
        <f t="shared" si="45"/>
        <v>2.3321801313415803E-6</v>
      </c>
      <c r="GE27" s="2">
        <f t="shared" si="45"/>
        <v>2.5379773908596542E-6</v>
      </c>
      <c r="GF27" s="2">
        <f t="shared" si="45"/>
        <v>2.3713758751503451E-6</v>
      </c>
      <c r="GG27" s="2">
        <f t="shared" si="45"/>
        <v>2.0675068656105383E-6</v>
      </c>
      <c r="GH27" s="2">
        <f t="shared" si="45"/>
        <v>1.7844354499437925E-6</v>
      </c>
      <c r="GI27" s="2">
        <f t="shared" si="45"/>
        <v>1.5619919542521016E-6</v>
      </c>
      <c r="GJ27" s="2">
        <f t="shared" si="45"/>
        <v>1.3173781708252641E-6</v>
      </c>
      <c r="GK27" s="2">
        <f t="shared" si="45"/>
        <v>1.2990620281433725E-6</v>
      </c>
      <c r="GM27" s="86">
        <f xml:space="preserve"> _xlfn.NORM.DIST($B27, C$7, ABS(C$11), TRUE) * _xlfn.NORM.DIST(($B27 - C$7)*C$15, 0, ABS(C$11), TRUE) * 2</f>
        <v>5.1289147404990188E-13</v>
      </c>
      <c r="GN27" s="86">
        <f t="shared" ref="GN27:HA42" si="46" xml:space="preserve"> _xlfn.NORM.DIST($B27, D$7, ABS(D$11), TRUE) * _xlfn.NORM.DIST(($B27 - D$7)*D$15, 0, ABS(D$11), TRUE) * 2</f>
        <v>9.7279594182573034E-15</v>
      </c>
      <c r="GO27" s="86">
        <f t="shared" si="46"/>
        <v>3.5391263158011661E-17</v>
      </c>
      <c r="GP27" s="86">
        <f t="shared" si="46"/>
        <v>4.0065128899863848E-16</v>
      </c>
      <c r="GQ27" s="86">
        <f t="shared" si="46"/>
        <v>3.5885813947813686E-17</v>
      </c>
      <c r="GR27" s="86">
        <f t="shared" si="46"/>
        <v>5.877297385253761E-19</v>
      </c>
      <c r="GS27" s="86">
        <f t="shared" si="46"/>
        <v>1.3362697321734019E-19</v>
      </c>
      <c r="GT27" s="86">
        <f t="shared" si="46"/>
        <v>2.0058366661689332E-20</v>
      </c>
      <c r="GU27" s="86">
        <f t="shared" si="46"/>
        <v>5.3807818682342872E-19</v>
      </c>
      <c r="GV27" s="86">
        <f t="shared" si="46"/>
        <v>2.2597306240128772E-18</v>
      </c>
      <c r="GW27" s="86">
        <f t="shared" si="46"/>
        <v>1.0316862549898937E-18</v>
      </c>
      <c r="GX27" s="86">
        <f t="shared" si="46"/>
        <v>2.4219092986239405E-18</v>
      </c>
      <c r="GY27" s="86">
        <f t="shared" si="46"/>
        <v>3.3363272935994327E-18</v>
      </c>
      <c r="GZ27" s="86">
        <f t="shared" si="46"/>
        <v>6.2405706138087763E-21</v>
      </c>
      <c r="HA27" s="86">
        <f t="shared" si="46"/>
        <v>6.2769505173623751E-24</v>
      </c>
      <c r="HC27" s="86">
        <f xml:space="preserve"> _xlfn.NORM.DIST($B27, C$8, ABS(C$12), TRUE) * _xlfn.NORM.DIST(($B27 - C$8)*C$16, 0, ABS(C$12), TRUE) * 2</f>
        <v>1.3655118720881167E-29</v>
      </c>
      <c r="HD27" s="86">
        <f t="shared" ref="HD27:HQ42" si="47" xml:space="preserve"> _xlfn.NORM.DIST($B27, D$8, ABS(D$12), TRUE) * _xlfn.NORM.DIST(($B27 - D$8)*D$16, 0, ABS(D$12), TRUE) * 2</f>
        <v>1.6666302401568255E-32</v>
      </c>
      <c r="HE27" s="86">
        <f t="shared" si="47"/>
        <v>9.1793949388087025E-41</v>
      </c>
      <c r="HF27" s="86">
        <f t="shared" si="47"/>
        <v>2.6683481643120067E-38</v>
      </c>
      <c r="HG27" s="86">
        <f t="shared" si="47"/>
        <v>1.1320161805200112E-38</v>
      </c>
      <c r="HH27" s="86">
        <f t="shared" si="47"/>
        <v>2.0992682623867232E-38</v>
      </c>
      <c r="HI27" s="86">
        <f t="shared" si="47"/>
        <v>1.6916055327784015E-39</v>
      </c>
      <c r="HJ27" s="86">
        <f t="shared" si="47"/>
        <v>1.745198558383837E-40</v>
      </c>
      <c r="HK27" s="86">
        <f t="shared" si="47"/>
        <v>1.4818042495382655E-38</v>
      </c>
      <c r="HL27" s="86">
        <f t="shared" si="47"/>
        <v>6.3379056502330516E-41</v>
      </c>
      <c r="HM27" s="86">
        <f t="shared" si="47"/>
        <v>6.6385164795950767E-41</v>
      </c>
      <c r="HN27" s="86">
        <f t="shared" si="47"/>
        <v>2.9241056389074957E-40</v>
      </c>
      <c r="HO27" s="86">
        <f t="shared" si="47"/>
        <v>1.970434275360539E-37</v>
      </c>
      <c r="HP27" s="86">
        <f t="shared" si="47"/>
        <v>4.8569572473655769E-48</v>
      </c>
      <c r="HQ27" s="86">
        <f t="shared" si="47"/>
        <v>1.4797064293721165E-60</v>
      </c>
      <c r="HS27" s="86">
        <f xml:space="preserve"> _xlfn.NORM.DIST($B27, C$9, ABS(C$13), TRUE) * _xlfn.NORM.DIST(($B27 - C$9)*C$17, 0, ABS(C$13), TRUE) * 2</f>
        <v>1.4815697890324426E-95</v>
      </c>
      <c r="HT27" s="86">
        <f t="shared" ref="HT27:IG42" si="48" xml:space="preserve"> _xlfn.NORM.DIST($B27, D$9, ABS(D$13), TRUE) * _xlfn.NORM.DIST(($B27 - D$9)*D$17, 0, ABS(D$13), TRUE) * 2</f>
        <v>3.0120292389968237E-105</v>
      </c>
      <c r="HU27" s="86">
        <f t="shared" si="48"/>
        <v>1.4462029617769476E-133</v>
      </c>
      <c r="HV27" s="86">
        <f t="shared" si="48"/>
        <v>1.9321403066212639E-123</v>
      </c>
      <c r="HW27" s="86">
        <f t="shared" si="48"/>
        <v>1.9871135533011392E-125</v>
      </c>
      <c r="HX27" s="86">
        <f t="shared" si="48"/>
        <v>6.3717186580913685E-123</v>
      </c>
      <c r="HY27" s="86">
        <f t="shared" si="48"/>
        <v>2.3109018013240501E-126</v>
      </c>
      <c r="HZ27" s="86">
        <f t="shared" si="48"/>
        <v>1.0460552338004251E-129</v>
      </c>
      <c r="IA27" s="86">
        <f t="shared" si="48"/>
        <v>5.2031312203950166E-123</v>
      </c>
      <c r="IB27" s="86">
        <f t="shared" si="48"/>
        <v>2.4968490742126474E-131</v>
      </c>
      <c r="IC27" s="86">
        <f t="shared" si="48"/>
        <v>1.3647269813592214E-131</v>
      </c>
      <c r="ID27" s="86">
        <f t="shared" si="48"/>
        <v>3.3940623864271051E-130</v>
      </c>
      <c r="IE27" s="86">
        <f t="shared" si="48"/>
        <v>3.7773317547566074E-121</v>
      </c>
      <c r="IF27" s="86">
        <f t="shared" si="48"/>
        <v>5.6124154168662722E-108</v>
      </c>
      <c r="IG27" s="86">
        <f t="shared" si="48"/>
        <v>4.5646753312643599E-78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6.4268937389704301E-276</v>
      </c>
      <c r="IY27" s="86">
        <f>GM27+HC27+HS27+II27</f>
        <v>5.1289147404990188E-13</v>
      </c>
      <c r="IZ27" s="86">
        <f t="shared" ref="IZ27:JM42" si="50">GN27+HD27+HT27+IJ27</f>
        <v>9.7279594182573034E-15</v>
      </c>
      <c r="JA27" s="86">
        <f t="shared" si="50"/>
        <v>3.5391263158011661E-17</v>
      </c>
      <c r="JB27" s="86">
        <f t="shared" si="50"/>
        <v>4.0065128899863848E-16</v>
      </c>
      <c r="JC27" s="86">
        <f t="shared" si="50"/>
        <v>3.5885813947813686E-17</v>
      </c>
      <c r="JD27" s="86">
        <f t="shared" si="50"/>
        <v>5.877297385253761E-19</v>
      </c>
      <c r="JE27" s="86">
        <f t="shared" si="50"/>
        <v>1.3362697321734019E-19</v>
      </c>
      <c r="JF27" s="86">
        <f t="shared" si="50"/>
        <v>2.0058366661689332E-20</v>
      </c>
      <c r="JG27" s="86">
        <f t="shared" si="50"/>
        <v>5.3807818682342872E-19</v>
      </c>
      <c r="JH27" s="86">
        <f t="shared" si="50"/>
        <v>2.2597306240128772E-18</v>
      </c>
      <c r="JI27" s="86">
        <f t="shared" si="50"/>
        <v>1.0316862549898937E-18</v>
      </c>
      <c r="JJ27" s="86">
        <f t="shared" si="50"/>
        <v>2.4219092986239405E-18</v>
      </c>
      <c r="JK27" s="86">
        <f t="shared" si="50"/>
        <v>3.3363272935994327E-18</v>
      </c>
      <c r="JL27" s="86">
        <f t="shared" si="50"/>
        <v>6.2405706138087763E-21</v>
      </c>
      <c r="JM27" s="86">
        <f t="shared" si="50"/>
        <v>6.2769505173623751E-24</v>
      </c>
    </row>
    <row r="28" spans="1:273" x14ac:dyDescent="0.25">
      <c r="B28" s="2">
        <v>1</v>
      </c>
      <c r="C28" s="37">
        <v>108.419</v>
      </c>
      <c r="D28" s="37">
        <v>104.452</v>
      </c>
      <c r="E28" s="37">
        <v>100.869</v>
      </c>
      <c r="F28" s="37">
        <v>98.274000000000001</v>
      </c>
      <c r="G28" s="37">
        <v>99.393000000000001</v>
      </c>
      <c r="H28" s="37">
        <v>100.607</v>
      </c>
      <c r="I28" s="37">
        <v>103.45</v>
      </c>
      <c r="J28" s="37">
        <v>100.76300000000001</v>
      </c>
      <c r="K28" s="37">
        <v>104.271</v>
      </c>
      <c r="L28" s="37">
        <v>101.7</v>
      </c>
      <c r="M28" s="37">
        <v>98.516999999999996</v>
      </c>
      <c r="N28" s="37">
        <v>97.566999999999993</v>
      </c>
      <c r="O28" s="37">
        <v>98.441000000000003</v>
      </c>
      <c r="P28" s="37">
        <v>101.983</v>
      </c>
      <c r="Q28" s="37">
        <v>106.68300000000001</v>
      </c>
      <c r="S28" s="4">
        <f t="shared" si="7"/>
        <v>107.1567428579079</v>
      </c>
      <c r="T28" s="4">
        <f t="shared" si="7"/>
        <v>104.88366885419983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1.2622571420920963</v>
      </c>
      <c r="AJ28" s="4">
        <f t="shared" si="8"/>
        <v>-0.43166885419982748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107.15674285608705</v>
      </c>
      <c r="AZ28" s="2">
        <f t="shared" si="9"/>
        <v>104.88366885415464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108.419</v>
      </c>
      <c r="BP28" s="2">
        <f t="shared" si="11"/>
        <v>104.452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107.2182789473684</v>
      </c>
      <c r="DL28" s="2">
        <f t="shared" si="41"/>
        <v>104.61926482176361</v>
      </c>
      <c r="DM28" s="2">
        <f t="shared" si="41"/>
        <v>98.995925155925107</v>
      </c>
      <c r="DN28" s="2">
        <f t="shared" si="41"/>
        <v>98.904385964912279</v>
      </c>
      <c r="DO28" s="2">
        <f t="shared" si="41"/>
        <v>97.626946288798948</v>
      </c>
      <c r="DP28" s="2">
        <f t="shared" si="41"/>
        <v>98.955047619047633</v>
      </c>
      <c r="DQ28" s="2">
        <f t="shared" si="41"/>
        <v>98.033657486057479</v>
      </c>
      <c r="DR28" s="2">
        <f t="shared" si="41"/>
        <v>99.486771428571444</v>
      </c>
      <c r="DS28" s="2">
        <f t="shared" si="41"/>
        <v>100.28720763620763</v>
      </c>
      <c r="DT28" s="2">
        <f t="shared" si="41"/>
        <v>98.119055126555125</v>
      </c>
      <c r="DU28" s="2">
        <f t="shared" si="41"/>
        <v>98.395391248391249</v>
      </c>
      <c r="DV28" s="2">
        <f t="shared" si="41"/>
        <v>97.249835941204353</v>
      </c>
      <c r="DW28" s="2">
        <f t="shared" si="41"/>
        <v>97.160233285917499</v>
      </c>
      <c r="DX28" s="2">
        <f t="shared" si="41"/>
        <v>97.330028571428585</v>
      </c>
      <c r="DY28" s="2">
        <f t="shared" si="41"/>
        <v>103.7284008064516</v>
      </c>
      <c r="EA28" s="2">
        <f t="shared" si="42"/>
        <v>105.14960658520027</v>
      </c>
      <c r="EB28" s="2">
        <f t="shared" si="42"/>
        <v>114.61432549561026</v>
      </c>
      <c r="EC28" s="2">
        <f t="shared" si="42"/>
        <v>110.21021383375228</v>
      </c>
      <c r="ED28" s="2">
        <f t="shared" si="42"/>
        <v>103.78681103211096</v>
      </c>
      <c r="EE28" s="2">
        <f t="shared" si="42"/>
        <v>104.38539179104481</v>
      </c>
      <c r="EF28" s="2">
        <f t="shared" si="42"/>
        <v>107.7548921542902</v>
      </c>
      <c r="EG28" s="2">
        <f t="shared" si="42"/>
        <v>103.34632241508837</v>
      </c>
      <c r="EH28" s="2">
        <f t="shared" si="42"/>
        <v>105.82693321565165</v>
      </c>
      <c r="EI28" s="2">
        <f t="shared" si="42"/>
        <v>103.35624611142904</v>
      </c>
      <c r="EJ28" s="2">
        <f t="shared" si="42"/>
        <v>104.46512447431387</v>
      </c>
      <c r="EK28" s="2">
        <f t="shared" si="42"/>
        <v>105.91761629892963</v>
      </c>
      <c r="EL28" s="2">
        <f t="shared" si="42"/>
        <v>104.4192873758646</v>
      </c>
      <c r="EM28" s="2">
        <f t="shared" si="42"/>
        <v>104.89367023107626</v>
      </c>
      <c r="EN28" s="2">
        <f t="shared" si="42"/>
        <v>103.89856002367051</v>
      </c>
      <c r="EO28" s="2">
        <f t="shared" si="42"/>
        <v>108.08049455033012</v>
      </c>
      <c r="EQ28" s="2">
        <f t="shared" si="43"/>
        <v>106.27841803134413</v>
      </c>
      <c r="ER28" s="2">
        <f t="shared" si="43"/>
        <v>111.34093904752451</v>
      </c>
      <c r="ES28" s="2">
        <f t="shared" si="43"/>
        <v>108.80768776818873</v>
      </c>
      <c r="ET28" s="2">
        <f t="shared" si="43"/>
        <v>103.11242192356256</v>
      </c>
      <c r="EU28" s="2">
        <f t="shared" si="43"/>
        <v>102.86284878687538</v>
      </c>
      <c r="EV28" s="2">
        <f t="shared" si="43"/>
        <v>105.92311838008509</v>
      </c>
      <c r="EW28" s="2">
        <f t="shared" si="43"/>
        <v>103.6179494690238</v>
      </c>
      <c r="EX28" s="2">
        <f t="shared" si="43"/>
        <v>106.11660226231176</v>
      </c>
      <c r="EY28" s="2">
        <f t="shared" si="43"/>
        <v>103.95188626898336</v>
      </c>
      <c r="EZ28" s="2">
        <f t="shared" si="43"/>
        <v>105.53503814926202</v>
      </c>
      <c r="FA28" s="2">
        <f t="shared" si="43"/>
        <v>103.39962758103499</v>
      </c>
      <c r="FB28" s="2">
        <f t="shared" si="43"/>
        <v>103.21980408730461</v>
      </c>
      <c r="FC28" s="2">
        <f t="shared" si="43"/>
        <v>106.20580038034453</v>
      </c>
      <c r="FD28" s="2">
        <f t="shared" si="43"/>
        <v>105.09303874223032</v>
      </c>
      <c r="FE28" s="2">
        <f t="shared" si="43"/>
        <v>108.7496924840642</v>
      </c>
      <c r="FG28" s="2">
        <f t="shared" si="44"/>
        <v>2.9748437489227331E-2</v>
      </c>
      <c r="FH28" s="2">
        <f t="shared" si="44"/>
        <v>2.6454067304652999E-2</v>
      </c>
      <c r="FI28" s="2">
        <f t="shared" si="44"/>
        <v>2.3174941130749117E-2</v>
      </c>
      <c r="FJ28" s="2">
        <f t="shared" si="44"/>
        <v>2.5059987628320079E-2</v>
      </c>
      <c r="FK28" s="2">
        <f t="shared" si="44"/>
        <v>2.2869595508401289E-2</v>
      </c>
      <c r="FL28" s="2">
        <f t="shared" si="44"/>
        <v>2.1401422860169383E-2</v>
      </c>
      <c r="FM28" s="2">
        <f t="shared" si="44"/>
        <v>2.019658492733778E-2</v>
      </c>
      <c r="FN28" s="2">
        <f t="shared" si="44"/>
        <v>2.071707898998865E-2</v>
      </c>
      <c r="FO28" s="2">
        <f t="shared" si="44"/>
        <v>2.1415233864577592E-2</v>
      </c>
      <c r="FP28" s="2">
        <f t="shared" si="44"/>
        <v>2.2337737118734113E-2</v>
      </c>
      <c r="FQ28" s="2">
        <f t="shared" si="44"/>
        <v>2.1494259983616957E-2</v>
      </c>
      <c r="FR28" s="2">
        <f t="shared" si="44"/>
        <v>2.1641461117106384E-2</v>
      </c>
      <c r="FS28" s="2">
        <f t="shared" si="44"/>
        <v>2.2281050134354143E-2</v>
      </c>
      <c r="FT28" s="2">
        <f t="shared" si="44"/>
        <v>1.9465959182748287E-2</v>
      </c>
      <c r="FU28" s="2">
        <f t="shared" si="44"/>
        <v>1.7962266746560651E-2</v>
      </c>
      <c r="FW28" s="2">
        <f t="shared" ref="FW28:GK58" si="53">POWER(10,($B28-C$232)/C$229)/(1+POWER(10,($B28-C$232)/C$229))</f>
        <v>3.259331132288162E-6</v>
      </c>
      <c r="FX28" s="2">
        <f t="shared" si="45"/>
        <v>1.8254456292467375E-6</v>
      </c>
      <c r="FY28" s="2">
        <f t="shared" si="45"/>
        <v>1.9626540195790919E-6</v>
      </c>
      <c r="FZ28" s="2">
        <f t="shared" si="45"/>
        <v>2.2183499202797142E-6</v>
      </c>
      <c r="GA28" s="2">
        <f t="shared" si="45"/>
        <v>2.1379233363029492E-6</v>
      </c>
      <c r="GB28" s="2">
        <f t="shared" si="45"/>
        <v>2.1860120366832625E-6</v>
      </c>
      <c r="GC28" s="2">
        <f t="shared" si="45"/>
        <v>2.2031418883218895E-6</v>
      </c>
      <c r="GD28" s="2">
        <f t="shared" si="45"/>
        <v>2.557184088116382E-6</v>
      </c>
      <c r="GE28" s="2">
        <f t="shared" si="45"/>
        <v>2.7828361899781555E-6</v>
      </c>
      <c r="GF28" s="2">
        <f t="shared" si="45"/>
        <v>2.6001613470816279E-6</v>
      </c>
      <c r="GG28" s="2">
        <f t="shared" si="45"/>
        <v>2.2669757463261572E-6</v>
      </c>
      <c r="GH28" s="2">
        <f t="shared" si="45"/>
        <v>1.9565942264427942E-6</v>
      </c>
      <c r="GI28" s="2">
        <f t="shared" si="45"/>
        <v>1.7126898622892905E-6</v>
      </c>
      <c r="GJ28" s="2">
        <f t="shared" si="45"/>
        <v>1.4444762567944609E-6</v>
      </c>
      <c r="GK28" s="2">
        <f t="shared" si="45"/>
        <v>1.4243930107759219E-6</v>
      </c>
      <c r="GM28" s="86">
        <f t="shared" ref="GM28:HA58" si="54" xml:space="preserve"> _xlfn.NORM.DIST($B28, C$7, ABS(C$11), TRUE) * _xlfn.NORM.DIST(($B28 - C$7)*C$15, 0, ABS(C$11), TRUE) * 2</f>
        <v>1.2452830233169981E-12</v>
      </c>
      <c r="GN28" s="86">
        <f t="shared" si="46"/>
        <v>2.6952727332322669E-14</v>
      </c>
      <c r="GO28" s="86">
        <f t="shared" si="46"/>
        <v>1.1828103163058331E-16</v>
      </c>
      <c r="GP28" s="86">
        <f t="shared" si="46"/>
        <v>1.2441920035053579E-15</v>
      </c>
      <c r="GQ28" s="86">
        <f t="shared" si="46"/>
        <v>1.1936228969071935E-16</v>
      </c>
      <c r="GR28" s="86">
        <f t="shared" si="46"/>
        <v>2.2522033897525243E-18</v>
      </c>
      <c r="GS28" s="86">
        <f t="shared" si="46"/>
        <v>5.3195688681435532E-19</v>
      </c>
      <c r="GT28" s="86">
        <f t="shared" si="46"/>
        <v>8.6844201396873517E-20</v>
      </c>
      <c r="GU28" s="86">
        <f t="shared" si="46"/>
        <v>2.0696310723796975E-18</v>
      </c>
      <c r="GV28" s="86">
        <f t="shared" si="46"/>
        <v>8.3294528028992926E-18</v>
      </c>
      <c r="GW28" s="86">
        <f t="shared" si="46"/>
        <v>3.8720306117013403E-18</v>
      </c>
      <c r="GX28" s="86">
        <f t="shared" si="46"/>
        <v>8.8077278191850994E-18</v>
      </c>
      <c r="GY28" s="86">
        <f t="shared" si="46"/>
        <v>1.2097511232033195E-17</v>
      </c>
      <c r="GZ28" s="86">
        <f t="shared" si="46"/>
        <v>2.7634522911061042E-20</v>
      </c>
      <c r="HA28" s="86">
        <f t="shared" si="46"/>
        <v>3.5204610905584974E-23</v>
      </c>
      <c r="HC28" s="86">
        <f xml:space="preserve"> _xlfn.NORM.DIST($B28, C$8, ABS(C$12), TRUE) * _xlfn.NORM.DIST(($B28 - C$8)*C$16, 0, ABS(C$12), TRUE) * 2</f>
        <v>6.6386783408373051E-29</v>
      </c>
      <c r="HD28" s="86">
        <f t="shared" si="47"/>
        <v>9.5240855388803259E-32</v>
      </c>
      <c r="HE28" s="86">
        <f t="shared" si="47"/>
        <v>8.4872768929185523E-40</v>
      </c>
      <c r="HF28" s="86">
        <f t="shared" si="47"/>
        <v>2.1584275854909398E-37</v>
      </c>
      <c r="HG28" s="86">
        <f t="shared" si="47"/>
        <v>9.1301456716049785E-38</v>
      </c>
      <c r="HH28" s="86">
        <f t="shared" si="47"/>
        <v>1.6751013924041088E-37</v>
      </c>
      <c r="HI28" s="86">
        <f t="shared" si="47"/>
        <v>1.4254308311275694E-38</v>
      </c>
      <c r="HJ28" s="86">
        <f t="shared" si="47"/>
        <v>1.5994764331027774E-39</v>
      </c>
      <c r="HK28" s="86">
        <f t="shared" si="47"/>
        <v>1.213972235979866E-37</v>
      </c>
      <c r="HL28" s="86">
        <f t="shared" si="47"/>
        <v>5.9759353850859562E-40</v>
      </c>
      <c r="HM28" s="86">
        <f t="shared" si="47"/>
        <v>6.1543858786839183E-40</v>
      </c>
      <c r="HN28" s="86">
        <f t="shared" si="47"/>
        <v>2.5721601784859241E-39</v>
      </c>
      <c r="HO28" s="86">
        <f t="shared" si="47"/>
        <v>1.4601682933334747E-36</v>
      </c>
      <c r="HP28" s="86">
        <f t="shared" si="47"/>
        <v>6.4797060823741615E-47</v>
      </c>
      <c r="HQ28" s="86">
        <f t="shared" si="47"/>
        <v>4.0371899277309196E-59</v>
      </c>
      <c r="HS28" s="86">
        <f t="shared" ref="HS28:IG58" si="55" xml:space="preserve"> _xlfn.NORM.DIST($B28, C$9, ABS(C$13), TRUE) * _xlfn.NORM.DIST(($B28 - C$9)*C$17, 0, ABS(C$13), TRUE) * 2</f>
        <v>5.9096044589512191E-94</v>
      </c>
      <c r="HT28" s="86">
        <f t="shared" si="48"/>
        <v>1.7519725150117975E-103</v>
      </c>
      <c r="HU28" s="86">
        <f t="shared" si="48"/>
        <v>2.6285492797496946E-131</v>
      </c>
      <c r="HV28" s="86">
        <f t="shared" si="48"/>
        <v>2.474107325012889E-121</v>
      </c>
      <c r="HW28" s="86">
        <f t="shared" si="48"/>
        <v>2.5652771637650262E-123</v>
      </c>
      <c r="HX28" s="86">
        <f t="shared" si="48"/>
        <v>7.77022064392073E-121</v>
      </c>
      <c r="HY28" s="86">
        <f t="shared" si="48"/>
        <v>3.1880305223287461E-124</v>
      </c>
      <c r="HZ28" s="86">
        <f t="shared" si="48"/>
        <v>1.756895495438812E-127</v>
      </c>
      <c r="IA28" s="86">
        <f t="shared" si="48"/>
        <v>6.6896142444499939E-121</v>
      </c>
      <c r="IB28" s="86">
        <f t="shared" si="48"/>
        <v>4.4946987386017904E-129</v>
      </c>
      <c r="IC28" s="86">
        <f t="shared" si="48"/>
        <v>2.3777442773315837E-129</v>
      </c>
      <c r="ID28" s="86">
        <f t="shared" si="48"/>
        <v>5.3103040600105921E-128</v>
      </c>
      <c r="IE28" s="86">
        <f t="shared" si="48"/>
        <v>3.9902662604920937E-119</v>
      </c>
      <c r="IF28" s="86">
        <f t="shared" si="48"/>
        <v>3.3537465331231107E-106</v>
      </c>
      <c r="IG28" s="86">
        <f t="shared" si="48"/>
        <v>8.4139671528759665E-77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3.2807928719371826E-272</v>
      </c>
      <c r="IY28" s="86">
        <f t="shared" ref="IY28:JM58" si="57">GM28+HC28+HS28+II28</f>
        <v>1.2452830233169981E-12</v>
      </c>
      <c r="IZ28" s="86">
        <f t="shared" si="50"/>
        <v>2.6952727332322669E-14</v>
      </c>
      <c r="JA28" s="86">
        <f t="shared" si="50"/>
        <v>1.1828103163058331E-16</v>
      </c>
      <c r="JB28" s="86">
        <f t="shared" si="50"/>
        <v>1.2441920035053579E-15</v>
      </c>
      <c r="JC28" s="86">
        <f t="shared" si="50"/>
        <v>1.1936228969071935E-16</v>
      </c>
      <c r="JD28" s="86">
        <f t="shared" si="50"/>
        <v>2.2522033897525243E-18</v>
      </c>
      <c r="JE28" s="86">
        <f t="shared" si="50"/>
        <v>5.3195688681435532E-19</v>
      </c>
      <c r="JF28" s="86">
        <f t="shared" si="50"/>
        <v>8.6844201396873517E-20</v>
      </c>
      <c r="JG28" s="86">
        <f t="shared" si="50"/>
        <v>2.0696310723796975E-18</v>
      </c>
      <c r="JH28" s="86">
        <f t="shared" si="50"/>
        <v>8.3294528028992926E-18</v>
      </c>
      <c r="JI28" s="86">
        <f t="shared" si="50"/>
        <v>3.8720306117013403E-18</v>
      </c>
      <c r="JJ28" s="86">
        <f t="shared" si="50"/>
        <v>8.8077278191850994E-18</v>
      </c>
      <c r="JK28" s="86">
        <f t="shared" si="50"/>
        <v>1.2097511232033195E-17</v>
      </c>
      <c r="JL28" s="86">
        <f t="shared" si="50"/>
        <v>2.7634522911061042E-20</v>
      </c>
      <c r="JM28" s="86">
        <f t="shared" si="50"/>
        <v>3.5204610905584974E-23</v>
      </c>
    </row>
    <row r="29" spans="1:273" x14ac:dyDescent="0.25">
      <c r="B29" s="2">
        <v>2</v>
      </c>
      <c r="C29" s="37">
        <v>108.065</v>
      </c>
      <c r="D29" s="37">
        <v>106.226</v>
      </c>
      <c r="E29" s="37">
        <v>100.52500000000001</v>
      </c>
      <c r="F29" s="37">
        <v>100.40300000000001</v>
      </c>
      <c r="G29" s="37">
        <v>97.77</v>
      </c>
      <c r="H29" s="37">
        <v>102.164</v>
      </c>
      <c r="I29" s="37">
        <v>99.082999999999998</v>
      </c>
      <c r="J29" s="37">
        <v>101.42400000000001</v>
      </c>
      <c r="K29" s="37">
        <v>102.84699999999999</v>
      </c>
      <c r="L29" s="37">
        <v>100.65</v>
      </c>
      <c r="M29" s="37">
        <v>101.217</v>
      </c>
      <c r="N29" s="37">
        <v>98.867000000000004</v>
      </c>
      <c r="O29" s="37">
        <v>99.355999999999995</v>
      </c>
      <c r="P29" s="37">
        <v>100.083</v>
      </c>
      <c r="Q29" s="37">
        <v>104.383</v>
      </c>
      <c r="R29" s="5"/>
      <c r="S29" s="4">
        <f t="shared" si="7"/>
        <v>107.24120445009142</v>
      </c>
      <c r="T29" s="4">
        <f t="shared" si="7"/>
        <v>104.95493210392202</v>
      </c>
      <c r="U29" s="4" t="e">
        <f t="shared" si="7"/>
        <v>#N/A</v>
      </c>
      <c r="V29" s="4">
        <f t="shared" si="7"/>
        <v>99.104488670347479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0.82379554990858139</v>
      </c>
      <c r="AJ29" s="4">
        <f t="shared" si="8"/>
        <v>1.2710678960779802</v>
      </c>
      <c r="AK29" s="4">
        <f t="shared" si="8"/>
        <v>0</v>
      </c>
      <c r="AL29" s="4">
        <f t="shared" si="8"/>
        <v>1.298511329652527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107.24120444580608</v>
      </c>
      <c r="AZ29" s="2">
        <f t="shared" si="9"/>
        <v>104.95493210380096</v>
      </c>
      <c r="BA29" s="2" t="e">
        <f t="shared" si="9"/>
        <v>#N/A</v>
      </c>
      <c r="BB29" s="2">
        <f t="shared" si="9"/>
        <v>99.104488670340828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108.065</v>
      </c>
      <c r="BP29" s="2">
        <f t="shared" si="11"/>
        <v>106.226</v>
      </c>
      <c r="BQ29" s="2" t="str">
        <f t="shared" si="12"/>
        <v/>
      </c>
      <c r="BR29" s="2">
        <f t="shared" si="13"/>
        <v>100.40300000000001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107.31574635627528</v>
      </c>
      <c r="DL29" s="2">
        <f t="shared" si="41"/>
        <v>104.67299915572232</v>
      </c>
      <c r="DM29" s="2">
        <f t="shared" si="41"/>
        <v>99.128508808403495</v>
      </c>
      <c r="DN29" s="2">
        <f t="shared" si="41"/>
        <v>98.976391025641021</v>
      </c>
      <c r="DO29" s="2">
        <f t="shared" si="41"/>
        <v>97.686924426450773</v>
      </c>
      <c r="DP29" s="2">
        <f t="shared" si="41"/>
        <v>99.052471428571451</v>
      </c>
      <c r="DQ29" s="2">
        <f t="shared" si="41"/>
        <v>98.143433290433293</v>
      </c>
      <c r="DR29" s="2">
        <f t="shared" si="41"/>
        <v>99.563000000000017</v>
      </c>
      <c r="DS29" s="2">
        <f t="shared" si="41"/>
        <v>100.32738112398111</v>
      </c>
      <c r="DT29" s="2">
        <f t="shared" si="41"/>
        <v>98.2217465036465</v>
      </c>
      <c r="DU29" s="2">
        <f t="shared" si="41"/>
        <v>98.467488674388676</v>
      </c>
      <c r="DV29" s="2">
        <f t="shared" si="41"/>
        <v>97.317022759601699</v>
      </c>
      <c r="DW29" s="2">
        <f t="shared" si="41"/>
        <v>97.246916785206253</v>
      </c>
      <c r="DX29" s="2">
        <f t="shared" si="41"/>
        <v>97.556428571428583</v>
      </c>
      <c r="DY29" s="2">
        <f t="shared" si="41"/>
        <v>103.80235967741935</v>
      </c>
      <c r="EA29" s="2">
        <f t="shared" si="42"/>
        <v>105.02380082510837</v>
      </c>
      <c r="EB29" s="2">
        <f t="shared" si="42"/>
        <v>114.41774203475897</v>
      </c>
      <c r="EC29" s="2">
        <f t="shared" si="42"/>
        <v>110.03685614977898</v>
      </c>
      <c r="ED29" s="2">
        <f t="shared" si="42"/>
        <v>103.64959292862937</v>
      </c>
      <c r="EE29" s="2">
        <f t="shared" si="42"/>
        <v>104.24566471215356</v>
      </c>
      <c r="EF29" s="2">
        <f t="shared" si="42"/>
        <v>107.59120557034149</v>
      </c>
      <c r="EG29" s="2">
        <f t="shared" si="42"/>
        <v>103.22338635878374</v>
      </c>
      <c r="EH29" s="2">
        <f t="shared" si="42"/>
        <v>105.68991468078846</v>
      </c>
      <c r="EI29" s="2">
        <f t="shared" si="42"/>
        <v>103.23655428393074</v>
      </c>
      <c r="EJ29" s="2">
        <f t="shared" si="42"/>
        <v>104.33653860475754</v>
      </c>
      <c r="EK29" s="2">
        <f t="shared" si="42"/>
        <v>105.76270023571236</v>
      </c>
      <c r="EL29" s="2">
        <f t="shared" si="42"/>
        <v>104.27444873449514</v>
      </c>
      <c r="EM29" s="2">
        <f t="shared" si="42"/>
        <v>104.76284048046287</v>
      </c>
      <c r="EN29" s="2">
        <f t="shared" si="42"/>
        <v>103.79228709955076</v>
      </c>
      <c r="EO29" s="2">
        <f t="shared" si="42"/>
        <v>107.96833139254468</v>
      </c>
      <c r="EQ29" s="2">
        <f t="shared" si="43"/>
        <v>106.14094522083364</v>
      </c>
      <c r="ER29" s="2">
        <f t="shared" si="43"/>
        <v>111.1763027140624</v>
      </c>
      <c r="ES29" s="2">
        <f t="shared" si="43"/>
        <v>108.6479658615438</v>
      </c>
      <c r="ET29" s="2">
        <f t="shared" si="43"/>
        <v>102.9817132663931</v>
      </c>
      <c r="EU29" s="2">
        <f t="shared" si="43"/>
        <v>102.73825858325131</v>
      </c>
      <c r="EV29" s="2">
        <f t="shared" si="43"/>
        <v>105.77768649867728</v>
      </c>
      <c r="EW29" s="2">
        <f t="shared" si="43"/>
        <v>103.49235138481136</v>
      </c>
      <c r="EX29" s="2">
        <f t="shared" si="43"/>
        <v>105.97660403016779</v>
      </c>
      <c r="EY29" s="2">
        <f t="shared" si="43"/>
        <v>103.82614551362499</v>
      </c>
      <c r="EZ29" s="2">
        <f t="shared" si="43"/>
        <v>105.39584691288806</v>
      </c>
      <c r="FA29" s="2">
        <f t="shared" si="43"/>
        <v>103.26948987259513</v>
      </c>
      <c r="FB29" s="2">
        <f t="shared" si="43"/>
        <v>103.0864875927484</v>
      </c>
      <c r="FC29" s="2">
        <f t="shared" si="43"/>
        <v>106.06230435169809</v>
      </c>
      <c r="FD29" s="2">
        <f t="shared" si="43"/>
        <v>104.97482819744056</v>
      </c>
      <c r="FE29" s="2">
        <f t="shared" si="43"/>
        <v>108.63049041832448</v>
      </c>
      <c r="FG29" s="2">
        <f t="shared" si="44"/>
        <v>3.2525163398830853E-2</v>
      </c>
      <c r="FH29" s="2">
        <f t="shared" si="44"/>
        <v>2.8932465383321386E-2</v>
      </c>
      <c r="FI29" s="2">
        <f t="shared" si="44"/>
        <v>2.5354128945275424E-2</v>
      </c>
      <c r="FJ29" s="2">
        <f t="shared" si="44"/>
        <v>2.7411456190146267E-2</v>
      </c>
      <c r="FK29" s="2">
        <f t="shared" si="44"/>
        <v>2.5020806488749592E-2</v>
      </c>
      <c r="FL29" s="2">
        <f t="shared" si="44"/>
        <v>2.3417841061180895E-2</v>
      </c>
      <c r="FM29" s="2">
        <f t="shared" si="44"/>
        <v>2.2102048502997122E-2</v>
      </c>
      <c r="FN29" s="2">
        <f t="shared" si="44"/>
        <v>2.2670512794231278E-2</v>
      </c>
      <c r="FO29" s="2">
        <f t="shared" si="44"/>
        <v>2.3432922163912684E-2</v>
      </c>
      <c r="FP29" s="2">
        <f t="shared" si="44"/>
        <v>2.4440170578244446E-2</v>
      </c>
      <c r="FQ29" s="2">
        <f t="shared" si="44"/>
        <v>2.3519214973031992E-2</v>
      </c>
      <c r="FR29" s="2">
        <f t="shared" si="44"/>
        <v>2.3679948193945258E-2</v>
      </c>
      <c r="FS29" s="2">
        <f t="shared" si="44"/>
        <v>2.4378281240096961E-2</v>
      </c>
      <c r="FT29" s="2">
        <f t="shared" si="44"/>
        <v>2.1303990052037317E-2</v>
      </c>
      <c r="FU29" s="2">
        <f t="shared" si="44"/>
        <v>1.966116169465798E-2</v>
      </c>
      <c r="FW29" s="2">
        <f t="shared" si="53"/>
        <v>3.5737843967724611E-6</v>
      </c>
      <c r="FX29" s="2">
        <f t="shared" si="45"/>
        <v>2.0015609782076079E-6</v>
      </c>
      <c r="FY29" s="2">
        <f t="shared" si="45"/>
        <v>2.1520069315515969E-6</v>
      </c>
      <c r="FZ29" s="2">
        <f t="shared" si="45"/>
        <v>2.4323717984206317E-6</v>
      </c>
      <c r="GA29" s="2">
        <f t="shared" si="45"/>
        <v>2.3441858397631029E-6</v>
      </c>
      <c r="GB29" s="2">
        <f t="shared" si="45"/>
        <v>2.3969140292145961E-6</v>
      </c>
      <c r="GC29" s="2">
        <f t="shared" si="45"/>
        <v>2.4156965300859238E-6</v>
      </c>
      <c r="GD29" s="2">
        <f t="shared" si="45"/>
        <v>2.8038959043877187E-6</v>
      </c>
      <c r="GE29" s="2">
        <f t="shared" si="45"/>
        <v>3.0513183865220581E-6</v>
      </c>
      <c r="GF29" s="2">
        <f t="shared" si="45"/>
        <v>2.8510195083257459E-6</v>
      </c>
      <c r="GG29" s="2">
        <f t="shared" si="45"/>
        <v>2.485688933377754E-6</v>
      </c>
      <c r="GH29" s="2">
        <f t="shared" si="45"/>
        <v>2.1453625030169138E-6</v>
      </c>
      <c r="GI29" s="2">
        <f t="shared" si="45"/>
        <v>1.8779267804522643E-6</v>
      </c>
      <c r="GJ29" s="2">
        <f t="shared" si="45"/>
        <v>1.5838364996974642E-6</v>
      </c>
      <c r="GK29" s="2">
        <f t="shared" si="45"/>
        <v>1.5618156644253544E-6</v>
      </c>
      <c r="GM29" s="86">
        <f t="shared" si="54"/>
        <v>2.9799209828686136E-12</v>
      </c>
      <c r="GN29" s="86">
        <f t="shared" si="46"/>
        <v>7.34333773884937E-14</v>
      </c>
      <c r="GO29" s="86">
        <f t="shared" si="46"/>
        <v>3.8747552467663206E-16</v>
      </c>
      <c r="GP29" s="86">
        <f t="shared" si="46"/>
        <v>3.7915157910101014E-15</v>
      </c>
      <c r="GQ29" s="86">
        <f t="shared" si="46"/>
        <v>3.8921323041950511E-16</v>
      </c>
      <c r="GR29" s="86">
        <f t="shared" si="46"/>
        <v>8.4397174179090817E-18</v>
      </c>
      <c r="GS29" s="86">
        <f t="shared" si="46"/>
        <v>2.0698809459399882E-18</v>
      </c>
      <c r="GT29" s="86">
        <f t="shared" si="46"/>
        <v>3.6685965912652183E-19</v>
      </c>
      <c r="GU29" s="86">
        <f t="shared" si="46"/>
        <v>7.7839052495668922E-18</v>
      </c>
      <c r="GV29" s="86">
        <f t="shared" si="46"/>
        <v>3.0040867691022201E-17</v>
      </c>
      <c r="GW29" s="86">
        <f t="shared" si="46"/>
        <v>1.4216404810250911E-17</v>
      </c>
      <c r="GX29" s="86">
        <f t="shared" si="46"/>
        <v>3.1353494024051357E-17</v>
      </c>
      <c r="GY29" s="86">
        <f t="shared" si="46"/>
        <v>4.293450785082132E-17</v>
      </c>
      <c r="GZ29" s="86">
        <f t="shared" si="46"/>
        <v>1.1938338993870287E-19</v>
      </c>
      <c r="HA29" s="86">
        <f t="shared" si="46"/>
        <v>1.918290453053798E-22</v>
      </c>
      <c r="HC29" s="86">
        <f t="shared" ref="HC29:HQ59" si="58" xml:space="preserve"> _xlfn.NORM.DIST($B29, C$8, ABS(C$12), TRUE) * _xlfn.NORM.DIST(($B29 - C$8)*C$16, 0, ABS(C$12), TRUE) * 2</f>
        <v>3.1655476051566238E-28</v>
      </c>
      <c r="HD29" s="86">
        <f t="shared" si="47"/>
        <v>5.327534472278499E-31</v>
      </c>
      <c r="HE29" s="86">
        <f t="shared" si="47"/>
        <v>7.6340123984042223E-39</v>
      </c>
      <c r="HF29" s="86">
        <f t="shared" si="47"/>
        <v>1.7012105305799723E-36</v>
      </c>
      <c r="HG29" s="86">
        <f t="shared" si="47"/>
        <v>7.1774935717165956E-37</v>
      </c>
      <c r="HH29" s="86">
        <f t="shared" si="47"/>
        <v>1.3029230877051934E-36</v>
      </c>
      <c r="HI29" s="86">
        <f t="shared" si="47"/>
        <v>1.1701479015361289E-37</v>
      </c>
      <c r="HJ29" s="86">
        <f t="shared" si="47"/>
        <v>1.4261032366721722E-38</v>
      </c>
      <c r="HK29" s="86">
        <f t="shared" si="47"/>
        <v>9.6893038479056715E-37</v>
      </c>
      <c r="HL29" s="86">
        <f t="shared" si="47"/>
        <v>5.479399286791332E-39</v>
      </c>
      <c r="HM29" s="86">
        <f t="shared" si="47"/>
        <v>5.5506340358980802E-39</v>
      </c>
      <c r="HN29" s="86">
        <f t="shared" si="47"/>
        <v>2.2030184100860831E-38</v>
      </c>
      <c r="HO29" s="86">
        <f t="shared" si="47"/>
        <v>1.0559663833015619E-35</v>
      </c>
      <c r="HP29" s="86">
        <f t="shared" si="47"/>
        <v>8.3757872322680118E-46</v>
      </c>
      <c r="HQ29" s="86">
        <f t="shared" si="47"/>
        <v>1.0576558028078188E-57</v>
      </c>
      <c r="HS29" s="86">
        <f t="shared" si="55"/>
        <v>2.2837880408275011E-92</v>
      </c>
      <c r="HT29" s="86">
        <f t="shared" si="48"/>
        <v>9.8414003754761271E-102</v>
      </c>
      <c r="HU29" s="86">
        <f t="shared" si="48"/>
        <v>4.5677044032701516E-129</v>
      </c>
      <c r="HV29" s="86">
        <f t="shared" si="48"/>
        <v>3.0368437779221791E-119</v>
      </c>
      <c r="HW29" s="86">
        <f t="shared" si="48"/>
        <v>3.1761859324296533E-121</v>
      </c>
      <c r="HX29" s="86">
        <f t="shared" si="48"/>
        <v>9.0892121369137914E-119</v>
      </c>
      <c r="HY29" s="86">
        <f t="shared" si="48"/>
        <v>4.2146637324634037E-122</v>
      </c>
      <c r="HZ29" s="86">
        <f t="shared" si="48"/>
        <v>2.8212960046658774E-125</v>
      </c>
      <c r="IA29" s="86">
        <f t="shared" si="48"/>
        <v>8.2426143998368155E-119</v>
      </c>
      <c r="IB29" s="86">
        <f t="shared" si="48"/>
        <v>7.7310568926225157E-127</v>
      </c>
      <c r="IC29" s="86">
        <f t="shared" si="48"/>
        <v>3.9609851471153891E-127</v>
      </c>
      <c r="ID29" s="86">
        <f t="shared" si="48"/>
        <v>7.9550114012742099E-126</v>
      </c>
      <c r="IE29" s="86">
        <f t="shared" si="48"/>
        <v>4.0508879148424777E-117</v>
      </c>
      <c r="IF29" s="86">
        <f t="shared" si="48"/>
        <v>1.9362682784782841E-104</v>
      </c>
      <c r="IG29" s="86">
        <f t="shared" si="48"/>
        <v>1.5137433207472124E-75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1.5802068912341644E-268</v>
      </c>
      <c r="IY29" s="86">
        <f t="shared" si="57"/>
        <v>2.979920982868614E-12</v>
      </c>
      <c r="IZ29" s="86">
        <f t="shared" si="50"/>
        <v>7.34333773884937E-14</v>
      </c>
      <c r="JA29" s="86">
        <f t="shared" si="50"/>
        <v>3.8747552467663206E-16</v>
      </c>
      <c r="JB29" s="86">
        <f t="shared" si="50"/>
        <v>3.7915157910101014E-15</v>
      </c>
      <c r="JC29" s="86">
        <f t="shared" si="50"/>
        <v>3.8921323041950511E-16</v>
      </c>
      <c r="JD29" s="86">
        <f t="shared" si="50"/>
        <v>8.4397174179090817E-18</v>
      </c>
      <c r="JE29" s="86">
        <f t="shared" si="50"/>
        <v>2.0698809459399882E-18</v>
      </c>
      <c r="JF29" s="86">
        <f t="shared" si="50"/>
        <v>3.6685965912652183E-19</v>
      </c>
      <c r="JG29" s="86">
        <f t="shared" si="50"/>
        <v>7.7839052495668922E-18</v>
      </c>
      <c r="JH29" s="86">
        <f t="shared" si="50"/>
        <v>3.0040867691022201E-17</v>
      </c>
      <c r="JI29" s="86">
        <f t="shared" si="50"/>
        <v>1.4216404810250911E-17</v>
      </c>
      <c r="JJ29" s="86">
        <f t="shared" si="50"/>
        <v>3.1353494024051357E-17</v>
      </c>
      <c r="JK29" s="86">
        <f t="shared" si="50"/>
        <v>4.293450785082132E-17</v>
      </c>
      <c r="JL29" s="86">
        <f t="shared" si="50"/>
        <v>1.1938338993870287E-19</v>
      </c>
      <c r="JM29" s="86">
        <f t="shared" si="50"/>
        <v>1.918290453053798E-22</v>
      </c>
    </row>
    <row r="30" spans="1:273" x14ac:dyDescent="0.25">
      <c r="B30" s="2">
        <v>3</v>
      </c>
      <c r="C30" s="37">
        <v>110.258</v>
      </c>
      <c r="D30" s="37">
        <v>106.081</v>
      </c>
      <c r="E30" s="37">
        <v>102.869</v>
      </c>
      <c r="F30" s="37">
        <v>99.194000000000003</v>
      </c>
      <c r="G30" s="37">
        <v>98.278999999999996</v>
      </c>
      <c r="H30" s="37">
        <v>103.08199999999999</v>
      </c>
      <c r="I30" s="37">
        <v>101.31699999999999</v>
      </c>
      <c r="J30" s="37">
        <v>102.91500000000001</v>
      </c>
      <c r="K30" s="37">
        <v>102.57599999999999</v>
      </c>
      <c r="L30" s="37">
        <v>100.233</v>
      </c>
      <c r="M30" s="37">
        <v>98.632999999999996</v>
      </c>
      <c r="N30" s="37">
        <v>95.966999999999999</v>
      </c>
      <c r="O30" s="37">
        <v>98.881</v>
      </c>
      <c r="P30" s="37">
        <v>102.18300000000001</v>
      </c>
      <c r="Q30" s="37">
        <v>107.033</v>
      </c>
      <c r="S30" s="4">
        <f t="shared" si="7"/>
        <v>107.32379812639905</v>
      </c>
      <c r="T30" s="4">
        <f t="shared" si="7"/>
        <v>105.02708744114436</v>
      </c>
      <c r="U30" s="4" t="e">
        <f t="shared" si="7"/>
        <v>#N/A</v>
      </c>
      <c r="V30" s="4">
        <f t="shared" si="7"/>
        <v>99.182210063161989</v>
      </c>
      <c r="W30" s="4">
        <f t="shared" si="7"/>
        <v>97.920937262687048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2.9342018736009408</v>
      </c>
      <c r="AJ30" s="4">
        <f t="shared" si="8"/>
        <v>1.0539125588556431</v>
      </c>
      <c r="AK30" s="4">
        <f t="shared" si="8"/>
        <v>0</v>
      </c>
      <c r="AL30" s="4">
        <f t="shared" si="8"/>
        <v>1.1789936838013659E-2</v>
      </c>
      <c r="AM30" s="4">
        <f t="shared" si="8"/>
        <v>0.3580627373129488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107.32379811646156</v>
      </c>
      <c r="AZ30" s="2">
        <f t="shared" si="9"/>
        <v>105.02708744082548</v>
      </c>
      <c r="BA30" s="2" t="e">
        <f t="shared" si="9"/>
        <v>#N/A</v>
      </c>
      <c r="BB30" s="2">
        <f t="shared" si="9"/>
        <v>99.182210063142449</v>
      </c>
      <c r="BC30" s="2">
        <f t="shared" si="9"/>
        <v>97.920937262684802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110.258</v>
      </c>
      <c r="BP30" s="2">
        <f t="shared" si="11"/>
        <v>106.081</v>
      </c>
      <c r="BQ30" s="2" t="str">
        <f t="shared" si="12"/>
        <v/>
      </c>
      <c r="BR30" s="2">
        <f t="shared" si="13"/>
        <v>99.194000000000003</v>
      </c>
      <c r="BS30" s="2">
        <f t="shared" si="14"/>
        <v>98.278999999999996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107.41321376518218</v>
      </c>
      <c r="DL30" s="2">
        <f t="shared" si="41"/>
        <v>104.72673348968105</v>
      </c>
      <c r="DM30" s="2">
        <f t="shared" si="41"/>
        <v>99.261092460881883</v>
      </c>
      <c r="DN30" s="2">
        <f t="shared" si="41"/>
        <v>99.048396086369777</v>
      </c>
      <c r="DO30" s="2">
        <f t="shared" si="41"/>
        <v>97.746902564102584</v>
      </c>
      <c r="DP30" s="2">
        <f t="shared" si="41"/>
        <v>99.149895238095255</v>
      </c>
      <c r="DQ30" s="2">
        <f t="shared" si="41"/>
        <v>98.253209094809094</v>
      </c>
      <c r="DR30" s="2">
        <f t="shared" si="41"/>
        <v>99.639228571428589</v>
      </c>
      <c r="DS30" s="2">
        <f t="shared" si="41"/>
        <v>100.3675546117546</v>
      </c>
      <c r="DT30" s="2">
        <f t="shared" si="41"/>
        <v>98.324437880737875</v>
      </c>
      <c r="DU30" s="2">
        <f t="shared" si="41"/>
        <v>98.539586100386103</v>
      </c>
      <c r="DV30" s="2">
        <f t="shared" si="41"/>
        <v>97.384209577999044</v>
      </c>
      <c r="DW30" s="2">
        <f t="shared" si="41"/>
        <v>97.33360028449502</v>
      </c>
      <c r="DX30" s="2">
        <f t="shared" si="41"/>
        <v>97.782828571428581</v>
      </c>
      <c r="DY30" s="2">
        <f t="shared" si="41"/>
        <v>103.87631854838709</v>
      </c>
      <c r="EA30" s="2">
        <f t="shared" si="42"/>
        <v>104.89799506501645</v>
      </c>
      <c r="EB30" s="2">
        <f t="shared" si="42"/>
        <v>114.2211585739077</v>
      </c>
      <c r="EC30" s="2">
        <f t="shared" si="42"/>
        <v>109.86349846580568</v>
      </c>
      <c r="ED30" s="2">
        <f t="shared" si="42"/>
        <v>103.51237482514779</v>
      </c>
      <c r="EE30" s="2">
        <f t="shared" si="42"/>
        <v>104.10593763326229</v>
      </c>
      <c r="EF30" s="2">
        <f t="shared" si="42"/>
        <v>107.42751898639276</v>
      </c>
      <c r="EG30" s="2">
        <f t="shared" si="42"/>
        <v>103.10045030247913</v>
      </c>
      <c r="EH30" s="2">
        <f t="shared" si="42"/>
        <v>105.55289614592526</v>
      </c>
      <c r="EI30" s="2">
        <f t="shared" si="42"/>
        <v>103.11686245643243</v>
      </c>
      <c r="EJ30" s="2">
        <f t="shared" si="42"/>
        <v>104.20795273520119</v>
      </c>
      <c r="EK30" s="2">
        <f t="shared" si="42"/>
        <v>105.60778417249507</v>
      </c>
      <c r="EL30" s="2">
        <f t="shared" si="42"/>
        <v>104.12961009312569</v>
      </c>
      <c r="EM30" s="2">
        <f t="shared" si="42"/>
        <v>104.63201072984947</v>
      </c>
      <c r="EN30" s="2">
        <f t="shared" si="42"/>
        <v>103.68601417543101</v>
      </c>
      <c r="EO30" s="2">
        <f t="shared" si="42"/>
        <v>107.85616823475927</v>
      </c>
      <c r="EQ30" s="2">
        <f t="shared" si="43"/>
        <v>106.00347241032317</v>
      </c>
      <c r="ER30" s="2">
        <f t="shared" si="43"/>
        <v>111.01166638060029</v>
      </c>
      <c r="ES30" s="2">
        <f t="shared" si="43"/>
        <v>108.48824395489885</v>
      </c>
      <c r="ET30" s="2">
        <f t="shared" si="43"/>
        <v>102.85100460922365</v>
      </c>
      <c r="EU30" s="2">
        <f t="shared" si="43"/>
        <v>102.61366837962724</v>
      </c>
      <c r="EV30" s="2">
        <f t="shared" si="43"/>
        <v>105.6322546172695</v>
      </c>
      <c r="EW30" s="2">
        <f t="shared" si="43"/>
        <v>103.36675330059893</v>
      </c>
      <c r="EX30" s="2">
        <f t="shared" si="43"/>
        <v>105.83660579802381</v>
      </c>
      <c r="EY30" s="2">
        <f t="shared" si="43"/>
        <v>103.70040475826664</v>
      </c>
      <c r="EZ30" s="2">
        <f t="shared" si="43"/>
        <v>105.25665567651409</v>
      </c>
      <c r="FA30" s="2">
        <f t="shared" si="43"/>
        <v>103.13935216415526</v>
      </c>
      <c r="FB30" s="2">
        <f t="shared" si="43"/>
        <v>102.95317109819219</v>
      </c>
      <c r="FC30" s="2">
        <f t="shared" si="43"/>
        <v>105.91880832305165</v>
      </c>
      <c r="FD30" s="2">
        <f t="shared" si="43"/>
        <v>104.8566176526508</v>
      </c>
      <c r="FE30" s="2">
        <f t="shared" si="43"/>
        <v>108.51128835258477</v>
      </c>
      <c r="FG30" s="2">
        <f t="shared" si="44"/>
        <v>3.5551572756260814E-2</v>
      </c>
      <c r="FH30" s="2">
        <f t="shared" si="44"/>
        <v>3.163551160267674E-2</v>
      </c>
      <c r="FI30" s="2">
        <f t="shared" si="44"/>
        <v>2.7732412743891766E-2</v>
      </c>
      <c r="FJ30" s="2">
        <f t="shared" si="44"/>
        <v>2.9976787190401442E-2</v>
      </c>
      <c r="FK30" s="2">
        <f t="shared" si="44"/>
        <v>2.7368701751258967E-2</v>
      </c>
      <c r="FL30" s="2">
        <f t="shared" si="44"/>
        <v>2.5619270223685219E-2</v>
      </c>
      <c r="FM30" s="2">
        <f t="shared" si="44"/>
        <v>2.4182847597182675E-2</v>
      </c>
      <c r="FN30" s="2">
        <f t="shared" si="44"/>
        <v>2.4803472566562072E-2</v>
      </c>
      <c r="FO30" s="2">
        <f t="shared" si="44"/>
        <v>2.5635731832182256E-2</v>
      </c>
      <c r="FP30" s="2">
        <f t="shared" si="44"/>
        <v>2.6735074352380601E-2</v>
      </c>
      <c r="FQ30" s="2">
        <f t="shared" si="44"/>
        <v>2.5729922860739621E-2</v>
      </c>
      <c r="FR30" s="2">
        <f t="shared" si="44"/>
        <v>2.59053635209874E-2</v>
      </c>
      <c r="FS30" s="2">
        <f t="shared" si="44"/>
        <v>2.6667532533408166E-2</v>
      </c>
      <c r="FT30" s="2">
        <f t="shared" si="44"/>
        <v>2.3311446921874996E-2</v>
      </c>
      <c r="FU30" s="2">
        <f t="shared" si="44"/>
        <v>2.1517219667100167E-2</v>
      </c>
      <c r="FW30" s="2">
        <f t="shared" si="53"/>
        <v>3.9185753176832398E-6</v>
      </c>
      <c r="FX30" s="2">
        <f t="shared" si="45"/>
        <v>2.1946675470500156E-6</v>
      </c>
      <c r="FY30" s="2">
        <f t="shared" si="45"/>
        <v>2.3596281884851987E-6</v>
      </c>
      <c r="FZ30" s="2">
        <f t="shared" si="45"/>
        <v>2.6670420160048082E-6</v>
      </c>
      <c r="GA30" s="2">
        <f t="shared" si="45"/>
        <v>2.57034807969067E-6</v>
      </c>
      <c r="GB30" s="2">
        <f t="shared" si="45"/>
        <v>2.6281633633008876E-6</v>
      </c>
      <c r="GC30" s="2">
        <f t="shared" si="45"/>
        <v>2.6487579564130263E-6</v>
      </c>
      <c r="GD30" s="2">
        <f t="shared" si="45"/>
        <v>3.0744098917428735E-6</v>
      </c>
      <c r="GE30" s="2">
        <f t="shared" si="45"/>
        <v>3.3457030953851174E-6</v>
      </c>
      <c r="GF30" s="2">
        <f t="shared" si="45"/>
        <v>3.1260798677947087E-6</v>
      </c>
      <c r="GG30" s="2">
        <f t="shared" si="45"/>
        <v>2.7255030642271866E-6</v>
      </c>
      <c r="GH30" s="2">
        <f t="shared" si="45"/>
        <v>2.3523427204916597E-6</v>
      </c>
      <c r="GI30" s="2">
        <f t="shared" si="45"/>
        <v>2.0591053956526445E-6</v>
      </c>
      <c r="GJ30" s="2">
        <f t="shared" si="45"/>
        <v>1.7366419228052463E-6</v>
      </c>
      <c r="GK30" s="2">
        <f t="shared" si="45"/>
        <v>1.7124965643963195E-6</v>
      </c>
      <c r="GM30" s="86">
        <f t="shared" si="54"/>
        <v>7.0281193787500538E-12</v>
      </c>
      <c r="GN30" s="86">
        <f t="shared" si="46"/>
        <v>1.967423377065576E-13</v>
      </c>
      <c r="GO30" s="86">
        <f t="shared" si="46"/>
        <v>1.2441920588768682E-15</v>
      </c>
      <c r="GP30" s="86">
        <f t="shared" si="46"/>
        <v>1.1338270452556519E-14</v>
      </c>
      <c r="GQ30" s="86">
        <f t="shared" si="46"/>
        <v>1.2441936111533239E-15</v>
      </c>
      <c r="GR30" s="86">
        <f t="shared" si="46"/>
        <v>3.092733355063518E-17</v>
      </c>
      <c r="GS30" s="86">
        <f t="shared" si="46"/>
        <v>7.872356748064843E-18</v>
      </c>
      <c r="GT30" s="86">
        <f t="shared" si="46"/>
        <v>1.5120877995487822E-18</v>
      </c>
      <c r="GU30" s="86">
        <f t="shared" si="46"/>
        <v>2.8626162200448976E-17</v>
      </c>
      <c r="GV30" s="86">
        <f t="shared" si="46"/>
        <v>1.0601043772206373E-16</v>
      </c>
      <c r="GW30" s="86">
        <f t="shared" si="46"/>
        <v>5.1062789212925767E-17</v>
      </c>
      <c r="GX30" s="86">
        <f t="shared" si="46"/>
        <v>1.0925162462904699E-16</v>
      </c>
      <c r="GY30" s="86">
        <f t="shared" si="46"/>
        <v>1.4914336211096551E-16</v>
      </c>
      <c r="GZ30" s="86">
        <f t="shared" si="46"/>
        <v>5.031575941122159E-19</v>
      </c>
      <c r="HA30" s="86">
        <f t="shared" si="46"/>
        <v>1.015540397446407E-21</v>
      </c>
      <c r="HC30" s="86">
        <f t="shared" si="58"/>
        <v>1.4804670091409467E-27</v>
      </c>
      <c r="HD30" s="86">
        <f t="shared" si="47"/>
        <v>2.9170897746708559E-30</v>
      </c>
      <c r="HE30" s="86">
        <f t="shared" si="47"/>
        <v>6.6798880659642952E-38</v>
      </c>
      <c r="HF30" s="86">
        <f t="shared" si="47"/>
        <v>1.3064894318731381E-35</v>
      </c>
      <c r="HG30" s="86">
        <f t="shared" si="47"/>
        <v>5.4997071065441967E-36</v>
      </c>
      <c r="HH30" s="86">
        <f t="shared" si="47"/>
        <v>9.8787637758300401E-36</v>
      </c>
      <c r="HI30" s="86">
        <f t="shared" si="47"/>
        <v>9.3580321725077724E-37</v>
      </c>
      <c r="HJ30" s="86">
        <f t="shared" si="47"/>
        <v>1.2369891233901452E-37</v>
      </c>
      <c r="HK30" s="86">
        <f t="shared" si="47"/>
        <v>7.5343182677835449E-36</v>
      </c>
      <c r="HL30" s="86">
        <f t="shared" si="47"/>
        <v>4.8857205353230485E-38</v>
      </c>
      <c r="HM30" s="86">
        <f t="shared" si="47"/>
        <v>4.8701944357538519E-38</v>
      </c>
      <c r="HN30" s="86">
        <f t="shared" si="47"/>
        <v>1.8371939902747526E-37</v>
      </c>
      <c r="HO30" s="86">
        <f t="shared" si="47"/>
        <v>7.452552775383052E-35</v>
      </c>
      <c r="HP30" s="86">
        <f t="shared" si="47"/>
        <v>1.0490033099116879E-44</v>
      </c>
      <c r="HQ30" s="86">
        <f t="shared" si="47"/>
        <v>2.6605579395148284E-56</v>
      </c>
      <c r="HS30" s="86">
        <f t="shared" si="55"/>
        <v>8.5509587511627729E-91</v>
      </c>
      <c r="HT30" s="86">
        <f t="shared" si="48"/>
        <v>5.338860515226124E-100</v>
      </c>
      <c r="HU30" s="86">
        <f t="shared" si="48"/>
        <v>7.5888403557633655E-127</v>
      </c>
      <c r="HV30" s="86">
        <f t="shared" si="48"/>
        <v>3.573147911395163E-117</v>
      </c>
      <c r="HW30" s="86">
        <f t="shared" si="48"/>
        <v>3.7717084409575352E-119</v>
      </c>
      <c r="HX30" s="86">
        <f t="shared" si="48"/>
        <v>1.0198488987762807E-116</v>
      </c>
      <c r="HY30" s="86">
        <f t="shared" si="48"/>
        <v>5.339535023344412E-120</v>
      </c>
      <c r="HZ30" s="86">
        <f t="shared" si="48"/>
        <v>4.3317499921317091E-123</v>
      </c>
      <c r="IA30" s="86">
        <f t="shared" si="48"/>
        <v>9.7332324844755569E-117</v>
      </c>
      <c r="IB30" s="86">
        <f t="shared" si="48"/>
        <v>1.2705967198352505E-124</v>
      </c>
      <c r="IC30" s="86">
        <f t="shared" si="48"/>
        <v>6.3090005315524286E-125</v>
      </c>
      <c r="ID30" s="86">
        <f t="shared" si="48"/>
        <v>1.1409973489622853E-123</v>
      </c>
      <c r="IE30" s="86">
        <f t="shared" si="48"/>
        <v>3.9521255192440525E-115</v>
      </c>
      <c r="IF30" s="86">
        <f t="shared" si="48"/>
        <v>1.0800807215774552E-102</v>
      </c>
      <c r="IG30" s="86">
        <f t="shared" si="48"/>
        <v>2.6580593984956952E-74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7.1813619108504134E-265</v>
      </c>
      <c r="IY30" s="86">
        <f t="shared" si="57"/>
        <v>7.0281193787500554E-12</v>
      </c>
      <c r="IZ30" s="86">
        <f t="shared" si="50"/>
        <v>1.967423377065576E-13</v>
      </c>
      <c r="JA30" s="86">
        <f t="shared" si="50"/>
        <v>1.2441920588768682E-15</v>
      </c>
      <c r="JB30" s="86">
        <f t="shared" si="50"/>
        <v>1.1338270452556519E-14</v>
      </c>
      <c r="JC30" s="86">
        <f t="shared" si="50"/>
        <v>1.2441936111533239E-15</v>
      </c>
      <c r="JD30" s="86">
        <f t="shared" si="50"/>
        <v>3.092733355063518E-17</v>
      </c>
      <c r="JE30" s="86">
        <f t="shared" si="50"/>
        <v>7.872356748064843E-18</v>
      </c>
      <c r="JF30" s="86">
        <f t="shared" si="50"/>
        <v>1.5120877995487822E-18</v>
      </c>
      <c r="JG30" s="86">
        <f t="shared" si="50"/>
        <v>2.8626162200448976E-17</v>
      </c>
      <c r="JH30" s="86">
        <f t="shared" si="50"/>
        <v>1.0601043772206373E-16</v>
      </c>
      <c r="JI30" s="86">
        <f t="shared" si="50"/>
        <v>5.1062789212925767E-17</v>
      </c>
      <c r="JJ30" s="86">
        <f t="shared" si="50"/>
        <v>1.0925162462904699E-16</v>
      </c>
      <c r="JK30" s="86">
        <f t="shared" si="50"/>
        <v>1.4914336211096551E-16</v>
      </c>
      <c r="JL30" s="86">
        <f t="shared" si="50"/>
        <v>5.031575941122159E-19</v>
      </c>
      <c r="JM30" s="86">
        <f t="shared" si="50"/>
        <v>1.015540397446407E-21</v>
      </c>
    </row>
    <row r="31" spans="1:273" x14ac:dyDescent="0.25">
      <c r="B31" s="2">
        <v>4</v>
      </c>
      <c r="C31" s="37">
        <v>108.51600000000001</v>
      </c>
      <c r="D31" s="37">
        <v>105.532</v>
      </c>
      <c r="E31" s="37">
        <v>102.279</v>
      </c>
      <c r="F31" s="37">
        <v>99.387</v>
      </c>
      <c r="G31" s="37">
        <v>98.754000000000005</v>
      </c>
      <c r="H31" s="37">
        <v>100.033</v>
      </c>
      <c r="I31" s="37">
        <v>99.167000000000002</v>
      </c>
      <c r="J31" s="37">
        <v>100.983</v>
      </c>
      <c r="K31" s="37">
        <v>100.69499999999999</v>
      </c>
      <c r="L31" s="37">
        <v>100.85</v>
      </c>
      <c r="M31" s="37">
        <v>98.816999999999993</v>
      </c>
      <c r="N31" s="37">
        <v>97.167000000000002</v>
      </c>
      <c r="O31" s="37">
        <v>98.78</v>
      </c>
      <c r="P31" s="37">
        <v>103.267</v>
      </c>
      <c r="Q31" s="37">
        <v>104.35</v>
      </c>
      <c r="S31" s="4">
        <f t="shared" si="7"/>
        <v>107.40430020673875</v>
      </c>
      <c r="T31" s="4">
        <f t="shared" si="7"/>
        <v>105.10014081504104</v>
      </c>
      <c r="U31" s="4">
        <f t="shared" si="7"/>
        <v>99.7059318703907</v>
      </c>
      <c r="V31" s="4">
        <f t="shared" si="7"/>
        <v>99.259845048019955</v>
      </c>
      <c r="W31" s="4">
        <f t="shared" si="7"/>
        <v>97.991226233825103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1.111699793261252</v>
      </c>
      <c r="AJ31" s="4">
        <f t="shared" si="8"/>
        <v>0.43185918495895237</v>
      </c>
      <c r="AK31" s="4">
        <f t="shared" si="8"/>
        <v>2.5730681296092968</v>
      </c>
      <c r="AL31" s="4">
        <f t="shared" si="8"/>
        <v>0.12715495198004589</v>
      </c>
      <c r="AM31" s="4">
        <f t="shared" si="8"/>
        <v>0.76277376617490233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107.40430018403237</v>
      </c>
      <c r="AZ31" s="2">
        <f t="shared" si="9"/>
        <v>105.10014081421534</v>
      </c>
      <c r="BA31" s="2">
        <f t="shared" si="9"/>
        <v>99.70593187038385</v>
      </c>
      <c r="BB31" s="2">
        <f t="shared" si="9"/>
        <v>99.259845047963609</v>
      </c>
      <c r="BC31" s="2">
        <f t="shared" si="9"/>
        <v>97.991226233818196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108.51600000000001</v>
      </c>
      <c r="BP31" s="2">
        <f t="shared" si="11"/>
        <v>105.532</v>
      </c>
      <c r="BQ31" s="2">
        <f t="shared" si="12"/>
        <v>102.279</v>
      </c>
      <c r="BR31" s="2">
        <f t="shared" si="13"/>
        <v>99.387</v>
      </c>
      <c r="BS31" s="2">
        <f t="shared" si="14"/>
        <v>98.754000000000005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107.51068117408906</v>
      </c>
      <c r="DL31" s="2">
        <f t="shared" si="41"/>
        <v>104.78046782363978</v>
      </c>
      <c r="DM31" s="2">
        <f t="shared" si="41"/>
        <v>99.393676113360272</v>
      </c>
      <c r="DN31" s="2">
        <f t="shared" si="41"/>
        <v>99.120401147098519</v>
      </c>
      <c r="DO31" s="2">
        <f t="shared" si="41"/>
        <v>97.806880701754409</v>
      </c>
      <c r="DP31" s="2">
        <f t="shared" si="41"/>
        <v>99.247319047619072</v>
      </c>
      <c r="DQ31" s="2">
        <f t="shared" si="41"/>
        <v>98.362984899184895</v>
      </c>
      <c r="DR31" s="2">
        <f t="shared" si="41"/>
        <v>99.715457142857161</v>
      </c>
      <c r="DS31" s="2">
        <f t="shared" si="41"/>
        <v>100.40772809952809</v>
      </c>
      <c r="DT31" s="2">
        <f t="shared" si="41"/>
        <v>98.427129257829264</v>
      </c>
      <c r="DU31" s="2">
        <f t="shared" si="41"/>
        <v>98.61168352638353</v>
      </c>
      <c r="DV31" s="2">
        <f t="shared" si="41"/>
        <v>97.45139639639639</v>
      </c>
      <c r="DW31" s="2">
        <f t="shared" si="41"/>
        <v>97.420283783783788</v>
      </c>
      <c r="DX31" s="2">
        <f t="shared" si="41"/>
        <v>98.009228571428594</v>
      </c>
      <c r="DY31" s="2">
        <f t="shared" si="41"/>
        <v>103.95027741935483</v>
      </c>
      <c r="EA31" s="2">
        <f t="shared" si="42"/>
        <v>104.77218930492454</v>
      </c>
      <c r="EB31" s="2">
        <f t="shared" si="42"/>
        <v>114.02457511305641</v>
      </c>
      <c r="EC31" s="2">
        <f t="shared" si="42"/>
        <v>109.69014078183237</v>
      </c>
      <c r="ED31" s="2">
        <f t="shared" si="42"/>
        <v>103.3751567216662</v>
      </c>
      <c r="EE31" s="2">
        <f t="shared" si="42"/>
        <v>103.96621055437103</v>
      </c>
      <c r="EF31" s="2">
        <f t="shared" si="42"/>
        <v>107.26383240244404</v>
      </c>
      <c r="EG31" s="2">
        <f t="shared" si="42"/>
        <v>102.97751424617452</v>
      </c>
      <c r="EH31" s="2">
        <f t="shared" si="42"/>
        <v>105.41587761106207</v>
      </c>
      <c r="EI31" s="2">
        <f t="shared" si="42"/>
        <v>102.99717062893413</v>
      </c>
      <c r="EJ31" s="2">
        <f t="shared" si="42"/>
        <v>104.07936686564484</v>
      </c>
      <c r="EK31" s="2">
        <f t="shared" si="42"/>
        <v>105.4528681092778</v>
      </c>
      <c r="EL31" s="2">
        <f t="shared" si="42"/>
        <v>103.98477145175625</v>
      </c>
      <c r="EM31" s="2">
        <f t="shared" si="42"/>
        <v>104.50118097923607</v>
      </c>
      <c r="EN31" s="2">
        <f t="shared" si="42"/>
        <v>103.57974125131126</v>
      </c>
      <c r="EO31" s="2">
        <f t="shared" si="42"/>
        <v>107.74400507697383</v>
      </c>
      <c r="EQ31" s="2">
        <f t="shared" si="43"/>
        <v>105.86599959981268</v>
      </c>
      <c r="ER31" s="2">
        <f t="shared" si="43"/>
        <v>110.84703004713818</v>
      </c>
      <c r="ES31" s="2">
        <f t="shared" si="43"/>
        <v>108.32852204825392</v>
      </c>
      <c r="ET31" s="2">
        <f t="shared" si="43"/>
        <v>102.7202959520542</v>
      </c>
      <c r="EU31" s="2">
        <f t="shared" si="43"/>
        <v>102.48907817600318</v>
      </c>
      <c r="EV31" s="2">
        <f t="shared" si="43"/>
        <v>105.48682273586169</v>
      </c>
      <c r="EW31" s="2">
        <f t="shared" si="43"/>
        <v>103.24115521638649</v>
      </c>
      <c r="EX31" s="2">
        <f t="shared" si="43"/>
        <v>105.69660756587984</v>
      </c>
      <c r="EY31" s="2">
        <f t="shared" si="43"/>
        <v>103.57466400290829</v>
      </c>
      <c r="EZ31" s="2">
        <f t="shared" si="43"/>
        <v>105.11746444014013</v>
      </c>
      <c r="FA31" s="2">
        <f t="shared" si="43"/>
        <v>103.00921445571539</v>
      </c>
      <c r="FB31" s="2">
        <f t="shared" si="43"/>
        <v>102.81985460363597</v>
      </c>
      <c r="FC31" s="2">
        <f t="shared" si="43"/>
        <v>105.77531229440521</v>
      </c>
      <c r="FD31" s="2">
        <f t="shared" si="43"/>
        <v>104.73840710786104</v>
      </c>
      <c r="FE31" s="2">
        <f t="shared" si="43"/>
        <v>108.39208628684506</v>
      </c>
      <c r="FG31" s="2">
        <f t="shared" si="44"/>
        <v>3.8848276656789783E-2</v>
      </c>
      <c r="FH31" s="2">
        <f t="shared" si="44"/>
        <v>3.4582099387857251E-2</v>
      </c>
      <c r="FI31" s="2">
        <f t="shared" si="44"/>
        <v>3.0326844209839738E-2</v>
      </c>
      <c r="FJ31" s="2">
        <f t="shared" si="44"/>
        <v>3.2774107340603306E-2</v>
      </c>
      <c r="FK31" s="2">
        <f t="shared" si="44"/>
        <v>2.9930154663151864E-2</v>
      </c>
      <c r="FL31" s="2">
        <f t="shared" si="44"/>
        <v>2.8021709913581359E-2</v>
      </c>
      <c r="FM31" s="2">
        <f t="shared" si="44"/>
        <v>2.6454244250389957E-2</v>
      </c>
      <c r="FN31" s="2">
        <f t="shared" si="44"/>
        <v>2.7131541234582175E-2</v>
      </c>
      <c r="FO31" s="2">
        <f t="shared" si="44"/>
        <v>2.8039670782254326E-2</v>
      </c>
      <c r="FP31" s="2">
        <f t="shared" si="44"/>
        <v>2.9239008412215658E-2</v>
      </c>
      <c r="FQ31" s="2">
        <f t="shared" si="44"/>
        <v>2.8142439274087862E-2</v>
      </c>
      <c r="FR31" s="2">
        <f t="shared" si="44"/>
        <v>2.8333851391425132E-2</v>
      </c>
      <c r="FS31" s="2">
        <f t="shared" si="44"/>
        <v>2.9165330372382663E-2</v>
      </c>
      <c r="FT31" s="2">
        <f t="shared" si="44"/>
        <v>2.5503135536531104E-2</v>
      </c>
      <c r="FU31" s="2">
        <f t="shared" si="44"/>
        <v>2.3544285622512779E-2</v>
      </c>
      <c r="FW31" s="2">
        <f t="shared" si="53"/>
        <v>4.2966307714128578E-6</v>
      </c>
      <c r="FX31" s="2">
        <f t="shared" si="45"/>
        <v>2.4064046035971403E-6</v>
      </c>
      <c r="FY31" s="2">
        <f t="shared" si="45"/>
        <v>2.5872802706776005E-6</v>
      </c>
      <c r="FZ31" s="2">
        <f t="shared" si="45"/>
        <v>2.924352666277748E-6</v>
      </c>
      <c r="GA31" s="2">
        <f t="shared" si="45"/>
        <v>2.8183299269826989E-6</v>
      </c>
      <c r="GB31" s="2">
        <f t="shared" si="45"/>
        <v>2.8817230930707274E-6</v>
      </c>
      <c r="GC31" s="2">
        <f t="shared" si="45"/>
        <v>2.9043046038802025E-6</v>
      </c>
      <c r="GD31" s="2">
        <f t="shared" si="45"/>
        <v>3.3710224124121632E-6</v>
      </c>
      <c r="GE31" s="2">
        <f t="shared" si="45"/>
        <v>3.668489310716418E-6</v>
      </c>
      <c r="GF31" s="2">
        <f t="shared" si="45"/>
        <v>3.4276773806565508E-6</v>
      </c>
      <c r="GG31" s="2">
        <f t="shared" si="45"/>
        <v>2.9884538976277507E-6</v>
      </c>
      <c r="GH31" s="2">
        <f t="shared" si="45"/>
        <v>2.5792919175055116E-6</v>
      </c>
      <c r="GI31" s="2">
        <f t="shared" si="45"/>
        <v>2.2577637213693409E-6</v>
      </c>
      <c r="GJ31" s="2">
        <f t="shared" si="45"/>
        <v>1.9041896838208025E-6</v>
      </c>
      <c r="GK31" s="2">
        <f t="shared" si="45"/>
        <v>1.8777148335972998E-6</v>
      </c>
      <c r="GM31" s="86">
        <f t="shared" si="54"/>
        <v>1.6337100754261108E-11</v>
      </c>
      <c r="GN31" s="86">
        <f t="shared" si="46"/>
        <v>5.1834580580640219E-13</v>
      </c>
      <c r="GO31" s="86">
        <f t="shared" si="46"/>
        <v>3.9160532406103484E-15</v>
      </c>
      <c r="GP31" s="86">
        <f t="shared" si="46"/>
        <v>3.3273102624728116E-14</v>
      </c>
      <c r="GQ31" s="86">
        <f t="shared" si="46"/>
        <v>3.8991706784790364E-15</v>
      </c>
      <c r="GR31" s="86">
        <f t="shared" si="46"/>
        <v>1.1082951567390628E-16</v>
      </c>
      <c r="GS31" s="86">
        <f t="shared" si="46"/>
        <v>2.9265683014325668E-17</v>
      </c>
      <c r="GT31" s="86">
        <f t="shared" si="46"/>
        <v>6.081017115135318E-18</v>
      </c>
      <c r="GU31" s="86">
        <f t="shared" si="46"/>
        <v>1.0294228775445048E-16</v>
      </c>
      <c r="GV31" s="86">
        <f t="shared" si="46"/>
        <v>3.6604045337959228E-16</v>
      </c>
      <c r="GW31" s="86">
        <f t="shared" si="46"/>
        <v>1.7942672049243756E-16</v>
      </c>
      <c r="GX31" s="86">
        <f t="shared" si="46"/>
        <v>3.7264371069691438E-16</v>
      </c>
      <c r="GY31" s="86">
        <f t="shared" si="46"/>
        <v>5.0709865721376512E-16</v>
      </c>
      <c r="GZ31" s="86">
        <f t="shared" si="46"/>
        <v>2.0688855335205853E-18</v>
      </c>
      <c r="HA31" s="86">
        <f t="shared" si="46"/>
        <v>5.223388339341688E-21</v>
      </c>
      <c r="HC31" s="86">
        <f t="shared" si="58"/>
        <v>6.7909874115418453E-27</v>
      </c>
      <c r="HD31" s="86">
        <f t="shared" si="47"/>
        <v>1.563491477761625E-29</v>
      </c>
      <c r="HE31" s="86">
        <f t="shared" si="47"/>
        <v>5.6861598608585362E-37</v>
      </c>
      <c r="HF31" s="86">
        <f t="shared" si="47"/>
        <v>9.7764847748005431E-35</v>
      </c>
      <c r="HG31" s="86">
        <f t="shared" si="47"/>
        <v>4.107519403572524E-35</v>
      </c>
      <c r="HH31" s="86">
        <f t="shared" si="47"/>
        <v>7.3011999436751331E-35</v>
      </c>
      <c r="HI31" s="86">
        <f t="shared" si="47"/>
        <v>7.2908664244955314E-36</v>
      </c>
      <c r="HJ31" s="86">
        <f t="shared" si="47"/>
        <v>1.0438169137790507E-36</v>
      </c>
      <c r="HK31" s="86">
        <f t="shared" si="47"/>
        <v>5.7077460210318684E-35</v>
      </c>
      <c r="HL31" s="86">
        <f t="shared" si="47"/>
        <v>4.2363775570625416E-37</v>
      </c>
      <c r="HM31" s="86">
        <f t="shared" si="47"/>
        <v>4.1571677518623343E-37</v>
      </c>
      <c r="HN31" s="86">
        <f t="shared" si="47"/>
        <v>1.4917991249125547E-36</v>
      </c>
      <c r="HO31" s="86">
        <f t="shared" si="47"/>
        <v>5.1329784848771999E-34</v>
      </c>
      <c r="HP31" s="86">
        <f t="shared" si="47"/>
        <v>1.2729478740095309E-43</v>
      </c>
      <c r="HQ31" s="86">
        <f t="shared" si="47"/>
        <v>6.4263736018517272E-55</v>
      </c>
      <c r="HS31" s="86">
        <f t="shared" si="55"/>
        <v>3.101958869061194E-89</v>
      </c>
      <c r="HT31" s="86">
        <f t="shared" si="48"/>
        <v>2.7970670734944618E-98</v>
      </c>
      <c r="HU31" s="86">
        <f t="shared" si="48"/>
        <v>1.2054493959630731E-124</v>
      </c>
      <c r="HV31" s="86">
        <f t="shared" si="48"/>
        <v>4.0299973837597955E-115</v>
      </c>
      <c r="HW31" s="86">
        <f t="shared" si="48"/>
        <v>4.2956754010884646E-117</v>
      </c>
      <c r="HX31" s="86">
        <f t="shared" si="48"/>
        <v>1.0976470526112157E-114</v>
      </c>
      <c r="HY31" s="86">
        <f t="shared" si="48"/>
        <v>6.4825307290462978E-118</v>
      </c>
      <c r="HZ31" s="86">
        <f t="shared" si="48"/>
        <v>6.3590278420080239E-121</v>
      </c>
      <c r="IA31" s="86">
        <f t="shared" si="48"/>
        <v>1.10148357076204E-114</v>
      </c>
      <c r="IB31" s="86">
        <f t="shared" si="48"/>
        <v>1.9952980604297994E-122</v>
      </c>
      <c r="IC31" s="86">
        <f t="shared" si="48"/>
        <v>9.6081061071191148E-123</v>
      </c>
      <c r="ID31" s="86">
        <f t="shared" si="48"/>
        <v>1.5669366987906822E-121</v>
      </c>
      <c r="IE31" s="86">
        <f t="shared" si="48"/>
        <v>3.7054754949607889E-113</v>
      </c>
      <c r="IF31" s="86">
        <f t="shared" si="48"/>
        <v>5.8210700519864224E-101</v>
      </c>
      <c r="IG31" s="86">
        <f t="shared" si="48"/>
        <v>4.5555273268214446E-73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3.0793402904112716E-261</v>
      </c>
      <c r="IY31" s="86">
        <f t="shared" si="57"/>
        <v>1.6337100754261115E-11</v>
      </c>
      <c r="IZ31" s="86">
        <f t="shared" si="50"/>
        <v>5.1834580580640219E-13</v>
      </c>
      <c r="JA31" s="86">
        <f t="shared" si="50"/>
        <v>3.9160532406103484E-15</v>
      </c>
      <c r="JB31" s="86">
        <f t="shared" si="50"/>
        <v>3.3273102624728116E-14</v>
      </c>
      <c r="JC31" s="86">
        <f t="shared" si="50"/>
        <v>3.8991706784790364E-15</v>
      </c>
      <c r="JD31" s="86">
        <f t="shared" si="50"/>
        <v>1.1082951567390628E-16</v>
      </c>
      <c r="JE31" s="86">
        <f t="shared" si="50"/>
        <v>2.9265683014325668E-17</v>
      </c>
      <c r="JF31" s="86">
        <f t="shared" si="50"/>
        <v>6.081017115135318E-18</v>
      </c>
      <c r="JG31" s="86">
        <f t="shared" si="50"/>
        <v>1.0294228775445048E-16</v>
      </c>
      <c r="JH31" s="86">
        <f t="shared" si="50"/>
        <v>3.6604045337959228E-16</v>
      </c>
      <c r="JI31" s="86">
        <f t="shared" si="50"/>
        <v>1.7942672049243756E-16</v>
      </c>
      <c r="JJ31" s="86">
        <f t="shared" si="50"/>
        <v>3.7264371069691438E-16</v>
      </c>
      <c r="JK31" s="86">
        <f t="shared" si="50"/>
        <v>5.0709865721376512E-16</v>
      </c>
      <c r="JL31" s="86">
        <f t="shared" si="50"/>
        <v>2.0688855335205853E-18</v>
      </c>
      <c r="JM31" s="86">
        <f t="shared" si="50"/>
        <v>5.223388339341688E-21</v>
      </c>
    </row>
    <row r="32" spans="1:273" x14ac:dyDescent="0.25">
      <c r="B32" s="2">
        <v>5</v>
      </c>
      <c r="C32" s="37">
        <v>109.79</v>
      </c>
      <c r="D32" s="37">
        <v>106.29</v>
      </c>
      <c r="E32" s="37">
        <v>101.246</v>
      </c>
      <c r="F32" s="37">
        <v>101.90300000000001</v>
      </c>
      <c r="G32" s="37">
        <v>99.835999999999999</v>
      </c>
      <c r="H32" s="37">
        <v>99.197000000000003</v>
      </c>
      <c r="I32" s="37">
        <v>101.083</v>
      </c>
      <c r="J32" s="37">
        <v>99.287999999999997</v>
      </c>
      <c r="K32" s="37">
        <v>100.729</v>
      </c>
      <c r="L32" s="37">
        <v>101.267</v>
      </c>
      <c r="M32" s="37">
        <v>99.167000000000002</v>
      </c>
      <c r="N32" s="37">
        <v>98.816999999999993</v>
      </c>
      <c r="O32" s="37">
        <v>99.287999999999997</v>
      </c>
      <c r="P32" s="37">
        <v>101.533</v>
      </c>
      <c r="Q32" s="37">
        <v>104.9</v>
      </c>
      <c r="S32" s="4">
        <f t="shared" si="7"/>
        <v>107.48246461905038</v>
      </c>
      <c r="T32" s="4">
        <f t="shared" si="7"/>
        <v>105.17409098916849</v>
      </c>
      <c r="U32" s="4">
        <f t="shared" si="7"/>
        <v>99.857498874277852</v>
      </c>
      <c r="V32" s="4">
        <f t="shared" si="7"/>
        <v>99.337326519746995</v>
      </c>
      <c r="W32" s="4">
        <f t="shared" si="7"/>
        <v>98.061872727823499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>
        <f t="shared" si="7"/>
        <v>97.714432783918994</v>
      </c>
      <c r="AE32" s="4">
        <f t="shared" si="7"/>
        <v>97.725839724132328</v>
      </c>
      <c r="AF32" s="4" t="e">
        <f t="shared" si="7"/>
        <v>#N/A</v>
      </c>
      <c r="AG32" s="4" t="e">
        <f t="shared" si="7"/>
        <v>#N/A</v>
      </c>
      <c r="AI32" s="4">
        <f t="shared" si="8"/>
        <v>2.3075353809496306</v>
      </c>
      <c r="AJ32" s="4">
        <f t="shared" si="8"/>
        <v>1.1159090108315155</v>
      </c>
      <c r="AK32" s="4">
        <f t="shared" si="8"/>
        <v>1.3885011257221436</v>
      </c>
      <c r="AL32" s="4">
        <f t="shared" si="8"/>
        <v>2.565673480253011</v>
      </c>
      <c r="AM32" s="4">
        <f t="shared" si="8"/>
        <v>1.7741272721765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1.1025672160809989</v>
      </c>
      <c r="AU32" s="4">
        <f t="shared" si="8"/>
        <v>1.5621602758676687</v>
      </c>
      <c r="AV32" s="4">
        <f t="shared" si="8"/>
        <v>0</v>
      </c>
      <c r="AW32" s="4">
        <f t="shared" si="8"/>
        <v>0</v>
      </c>
      <c r="AY32" s="2">
        <f t="shared" si="51"/>
        <v>107.48246456792943</v>
      </c>
      <c r="AZ32" s="2">
        <f t="shared" si="9"/>
        <v>105.17409098706652</v>
      </c>
      <c r="BA32" s="2">
        <f t="shared" si="9"/>
        <v>99.857498874257075</v>
      </c>
      <c r="BB32" s="2">
        <f t="shared" si="9"/>
        <v>99.337326519587606</v>
      </c>
      <c r="BC32" s="2">
        <f t="shared" si="9"/>
        <v>98.061872727802651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>
        <f t="shared" si="9"/>
        <v>97.71443278391682</v>
      </c>
      <c r="BK32" s="2">
        <f t="shared" si="9"/>
        <v>97.725839724129344</v>
      </c>
      <c r="BL32" s="2" t="e">
        <f t="shared" si="9"/>
        <v>#N/A</v>
      </c>
      <c r="BM32" s="2" t="e">
        <f t="shared" si="9"/>
        <v>#N/A</v>
      </c>
      <c r="BO32" s="2">
        <f t="shared" si="10"/>
        <v>109.79</v>
      </c>
      <c r="BP32" s="2">
        <f t="shared" si="11"/>
        <v>106.29</v>
      </c>
      <c r="BQ32" s="2">
        <f t="shared" si="12"/>
        <v>101.246</v>
      </c>
      <c r="BR32" s="2">
        <f t="shared" si="13"/>
        <v>101.90300000000001</v>
      </c>
      <c r="BS32" s="2">
        <f t="shared" si="14"/>
        <v>99.835999999999999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>
        <f t="shared" si="21"/>
        <v>98.816999999999993</v>
      </c>
      <c r="CA32" s="2">
        <f t="shared" si="22"/>
        <v>99.287999999999997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107.60814858299594</v>
      </c>
      <c r="DL32" s="2">
        <f t="shared" si="41"/>
        <v>104.8342021575985</v>
      </c>
      <c r="DM32" s="2">
        <f t="shared" si="41"/>
        <v>99.52625976583866</v>
      </c>
      <c r="DN32" s="2">
        <f t="shared" si="41"/>
        <v>99.192406207827261</v>
      </c>
      <c r="DO32" s="2">
        <f t="shared" si="41"/>
        <v>97.866858839406234</v>
      </c>
      <c r="DP32" s="2">
        <f t="shared" si="41"/>
        <v>99.344742857142876</v>
      </c>
      <c r="DQ32" s="2">
        <f t="shared" si="41"/>
        <v>98.472760703560695</v>
      </c>
      <c r="DR32" s="2">
        <f t="shared" si="41"/>
        <v>99.791685714285734</v>
      </c>
      <c r="DS32" s="2">
        <f t="shared" si="41"/>
        <v>100.44790158730157</v>
      </c>
      <c r="DT32" s="2">
        <f t="shared" si="41"/>
        <v>98.52982063492064</v>
      </c>
      <c r="DU32" s="2">
        <f t="shared" si="41"/>
        <v>98.683780952380957</v>
      </c>
      <c r="DV32" s="2">
        <f t="shared" si="41"/>
        <v>97.518583214793736</v>
      </c>
      <c r="DW32" s="2">
        <f t="shared" si="41"/>
        <v>97.506967283072541</v>
      </c>
      <c r="DX32" s="2">
        <f t="shared" si="41"/>
        <v>98.235628571428592</v>
      </c>
      <c r="DY32" s="2">
        <f t="shared" si="41"/>
        <v>104.02423629032256</v>
      </c>
      <c r="EA32" s="2">
        <f t="shared" si="42"/>
        <v>104.64638354483263</v>
      </c>
      <c r="EB32" s="2">
        <f t="shared" si="42"/>
        <v>113.82799165220514</v>
      </c>
      <c r="EC32" s="2">
        <f t="shared" si="42"/>
        <v>109.51678309785906</v>
      </c>
      <c r="ED32" s="2">
        <f t="shared" si="42"/>
        <v>103.23793861818461</v>
      </c>
      <c r="EE32" s="2">
        <f t="shared" si="42"/>
        <v>103.82648347547978</v>
      </c>
      <c r="EF32" s="2">
        <f t="shared" si="42"/>
        <v>107.10014581849532</v>
      </c>
      <c r="EG32" s="2">
        <f t="shared" si="42"/>
        <v>102.85457818986991</v>
      </c>
      <c r="EH32" s="2">
        <f t="shared" si="42"/>
        <v>105.27885907619887</v>
      </c>
      <c r="EI32" s="2">
        <f t="shared" si="42"/>
        <v>102.87747880143581</v>
      </c>
      <c r="EJ32" s="2">
        <f t="shared" si="42"/>
        <v>103.95078099608851</v>
      </c>
      <c r="EK32" s="2">
        <f t="shared" si="42"/>
        <v>105.29795204606052</v>
      </c>
      <c r="EL32" s="2">
        <f t="shared" si="42"/>
        <v>103.8399328103868</v>
      </c>
      <c r="EM32" s="2">
        <f t="shared" si="42"/>
        <v>104.37035122862268</v>
      </c>
      <c r="EN32" s="2">
        <f t="shared" si="42"/>
        <v>103.47346832719151</v>
      </c>
      <c r="EO32" s="2">
        <f t="shared" si="42"/>
        <v>107.63184191918842</v>
      </c>
      <c r="EQ32" s="2">
        <f t="shared" si="43"/>
        <v>105.72852678930221</v>
      </c>
      <c r="ER32" s="2">
        <f t="shared" si="43"/>
        <v>110.68239371367606</v>
      </c>
      <c r="ES32" s="2">
        <f t="shared" si="43"/>
        <v>108.16880014160898</v>
      </c>
      <c r="ET32" s="2">
        <f t="shared" si="43"/>
        <v>102.58958729488474</v>
      </c>
      <c r="EU32" s="2">
        <f t="shared" si="43"/>
        <v>102.36448797237911</v>
      </c>
      <c r="EV32" s="2">
        <f t="shared" si="43"/>
        <v>105.34139085445391</v>
      </c>
      <c r="EW32" s="2">
        <f t="shared" si="43"/>
        <v>103.11555713217406</v>
      </c>
      <c r="EX32" s="2">
        <f t="shared" si="43"/>
        <v>105.55660933373586</v>
      </c>
      <c r="EY32" s="2">
        <f t="shared" si="43"/>
        <v>103.44892324754994</v>
      </c>
      <c r="EZ32" s="2">
        <f t="shared" si="43"/>
        <v>104.97827320376616</v>
      </c>
      <c r="FA32" s="2">
        <f t="shared" si="43"/>
        <v>102.87907674727552</v>
      </c>
      <c r="FB32" s="2">
        <f t="shared" si="43"/>
        <v>102.68653810907978</v>
      </c>
      <c r="FC32" s="2">
        <f t="shared" si="43"/>
        <v>105.63181626575879</v>
      </c>
      <c r="FD32" s="2">
        <f t="shared" si="43"/>
        <v>104.62019656307127</v>
      </c>
      <c r="FE32" s="2">
        <f t="shared" si="43"/>
        <v>108.27288422110534</v>
      </c>
      <c r="FG32" s="2">
        <f t="shared" si="44"/>
        <v>4.2437233067759324E-2</v>
      </c>
      <c r="FH32" s="2">
        <f t="shared" si="44"/>
        <v>3.7792426601806151E-2</v>
      </c>
      <c r="FI32" s="2">
        <f t="shared" si="44"/>
        <v>3.315571381969587E-2</v>
      </c>
      <c r="FJ32" s="2">
        <f t="shared" si="44"/>
        <v>3.5822822805738341E-2</v>
      </c>
      <c r="FK32" s="2">
        <f t="shared" si="44"/>
        <v>3.2723270040836222E-2</v>
      </c>
      <c r="FL32" s="2">
        <f t="shared" si="44"/>
        <v>3.0642352827524172E-2</v>
      </c>
      <c r="FM32" s="2">
        <f t="shared" si="44"/>
        <v>2.8932658413882265E-2</v>
      </c>
      <c r="FN32" s="2">
        <f t="shared" si="44"/>
        <v>2.9671475273804086E-2</v>
      </c>
      <c r="FO32" s="2">
        <f t="shared" si="44"/>
        <v>3.0661940441608061E-2</v>
      </c>
      <c r="FP32" s="2">
        <f t="shared" si="44"/>
        <v>3.1969750874174981E-2</v>
      </c>
      <c r="FQ32" s="2">
        <f t="shared" si="44"/>
        <v>3.0774015542838335E-2</v>
      </c>
      <c r="FR32" s="2">
        <f t="shared" si="44"/>
        <v>3.0982755837050249E-2</v>
      </c>
      <c r="FS32" s="2">
        <f t="shared" si="44"/>
        <v>3.188941780399919E-2</v>
      </c>
      <c r="FT32" s="2">
        <f t="shared" si="44"/>
        <v>2.78949965074663E-2</v>
      </c>
      <c r="FU32" s="2">
        <f t="shared" si="44"/>
        <v>2.5757287886530863E-2</v>
      </c>
      <c r="FW32" s="2">
        <f t="shared" si="53"/>
        <v>4.7111600048093257E-6</v>
      </c>
      <c r="FX32" s="2">
        <f t="shared" si="45"/>
        <v>2.6385695663578256E-6</v>
      </c>
      <c r="FY32" s="2">
        <f t="shared" si="45"/>
        <v>2.8368956959744916E-6</v>
      </c>
      <c r="FZ32" s="2">
        <f t="shared" si="45"/>
        <v>3.2064880317401696E-6</v>
      </c>
      <c r="GA32" s="2">
        <f t="shared" si="45"/>
        <v>3.0902364742162162E-6</v>
      </c>
      <c r="GB32" s="2">
        <f t="shared" si="45"/>
        <v>3.1597456603909794E-6</v>
      </c>
      <c r="GC32" s="2">
        <f t="shared" si="45"/>
        <v>3.1845057808078017E-6</v>
      </c>
      <c r="GD32" s="2">
        <f t="shared" si="45"/>
        <v>3.696251371787506E-6</v>
      </c>
      <c r="GE32" s="2">
        <f t="shared" si="45"/>
        <v>4.0224171183338947E-6</v>
      </c>
      <c r="GF32" s="2">
        <f t="shared" si="45"/>
        <v>3.7583722684239236E-6</v>
      </c>
      <c r="GG32" s="2">
        <f t="shared" si="45"/>
        <v>3.2767735941664816E-6</v>
      </c>
      <c r="GH32" s="2">
        <f t="shared" si="45"/>
        <v>2.8281366452642551E-6</v>
      </c>
      <c r="GI32" s="2">
        <f t="shared" si="45"/>
        <v>2.4755881532796604E-6</v>
      </c>
      <c r="GJ32" s="2">
        <f t="shared" si="45"/>
        <v>2.0879020860559898E-6</v>
      </c>
      <c r="GK32" s="2">
        <f t="shared" si="45"/>
        <v>2.0588730006316407E-6</v>
      </c>
      <c r="GM32" s="86">
        <f t="shared" si="54"/>
        <v>3.7429693822489268E-11</v>
      </c>
      <c r="GN32" s="86">
        <f t="shared" si="46"/>
        <v>1.3429593647881399E-12</v>
      </c>
      <c r="GO32" s="86">
        <f t="shared" si="46"/>
        <v>1.208180977909286E-14</v>
      </c>
      <c r="GP32" s="86">
        <f t="shared" si="46"/>
        <v>9.5820094626780974E-14</v>
      </c>
      <c r="GQ32" s="86">
        <f t="shared" si="46"/>
        <v>1.1979663372119017E-14</v>
      </c>
      <c r="GR32" s="86">
        <f t="shared" si="46"/>
        <v>3.8839272859712377E-16</v>
      </c>
      <c r="GS32" s="86">
        <f t="shared" si="46"/>
        <v>1.0634358265496751E-16</v>
      </c>
      <c r="GT32" s="86">
        <f t="shared" si="46"/>
        <v>2.3861737728758516E-17</v>
      </c>
      <c r="GU32" s="86">
        <f t="shared" si="46"/>
        <v>3.6198779476399948E-16</v>
      </c>
      <c r="GV32" s="86">
        <f t="shared" si="46"/>
        <v>1.2366824459984247E-15</v>
      </c>
      <c r="GW32" s="86">
        <f t="shared" si="46"/>
        <v>6.167963860805758E-16</v>
      </c>
      <c r="GX32" s="86">
        <f t="shared" si="46"/>
        <v>1.2441932905520109E-15</v>
      </c>
      <c r="GY32" s="86">
        <f t="shared" si="46"/>
        <v>1.6876267197776615E-15</v>
      </c>
      <c r="GZ32" s="86">
        <f t="shared" si="46"/>
        <v>8.2993775357154372E-18</v>
      </c>
      <c r="HA32" s="86">
        <f t="shared" si="46"/>
        <v>2.6102623846503161E-20</v>
      </c>
      <c r="HC32" s="86">
        <f t="shared" si="58"/>
        <v>3.0552948501020541E-26</v>
      </c>
      <c r="HD32" s="86">
        <f t="shared" si="47"/>
        <v>8.2028572128516871E-29</v>
      </c>
      <c r="HE32" s="86">
        <f t="shared" si="47"/>
        <v>4.7087354176450122E-36</v>
      </c>
      <c r="HF32" s="86">
        <f t="shared" si="47"/>
        <v>7.1283717181232199E-34</v>
      </c>
      <c r="HG32" s="86">
        <f t="shared" si="47"/>
        <v>2.9901620940886024E-34</v>
      </c>
      <c r="HH32" s="86">
        <f t="shared" si="47"/>
        <v>5.2601175083270078E-34</v>
      </c>
      <c r="HI32" s="86">
        <f t="shared" si="47"/>
        <v>5.5338363203891676E-35</v>
      </c>
      <c r="HJ32" s="86">
        <f t="shared" si="47"/>
        <v>8.5689600057138029E-36</v>
      </c>
      <c r="HK32" s="86">
        <f t="shared" si="47"/>
        <v>4.2126599128641447E-34</v>
      </c>
      <c r="HL32" s="86">
        <f t="shared" si="47"/>
        <v>3.5721762099172002E-36</v>
      </c>
      <c r="HM32" s="86">
        <f t="shared" si="47"/>
        <v>3.4522172386371099E-36</v>
      </c>
      <c r="HN32" s="86">
        <f t="shared" si="47"/>
        <v>1.1794671604284568E-35</v>
      </c>
      <c r="HO32" s="86">
        <f t="shared" si="47"/>
        <v>3.4502052488042995E-33</v>
      </c>
      <c r="HP32" s="86">
        <f t="shared" si="47"/>
        <v>1.496678879222705E-42</v>
      </c>
      <c r="HQ32" s="86">
        <f t="shared" si="47"/>
        <v>1.4904790033357315E-53</v>
      </c>
      <c r="HS32" s="86">
        <f t="shared" si="55"/>
        <v>1.0902348236824003E-87</v>
      </c>
      <c r="HT32" s="86">
        <f t="shared" si="48"/>
        <v>1.4152084228328489E-96</v>
      </c>
      <c r="HU32" s="86">
        <f t="shared" si="48"/>
        <v>1.8307088872604717E-122</v>
      </c>
      <c r="HV32" s="86">
        <f t="shared" si="48"/>
        <v>4.356968073629405E-113</v>
      </c>
      <c r="HW32" s="86">
        <f t="shared" si="48"/>
        <v>4.6923082770955901E-115</v>
      </c>
      <c r="HX32" s="86">
        <f t="shared" si="48"/>
        <v>1.1332024321209424E-112</v>
      </c>
      <c r="HY32" s="86">
        <f t="shared" si="48"/>
        <v>7.5420075830939681E-116</v>
      </c>
      <c r="HZ32" s="86">
        <f t="shared" si="48"/>
        <v>8.9254743998884477E-119</v>
      </c>
      <c r="IA32" s="86">
        <f t="shared" si="48"/>
        <v>1.1946161702302125E-112</v>
      </c>
      <c r="IB32" s="86">
        <f t="shared" si="48"/>
        <v>2.9939162533388373E-120</v>
      </c>
      <c r="IC32" s="86">
        <f t="shared" si="48"/>
        <v>1.3990573087541226E-120</v>
      </c>
      <c r="ID32" s="86">
        <f t="shared" si="48"/>
        <v>2.0603540163090495E-119</v>
      </c>
      <c r="IE32" s="86">
        <f t="shared" si="48"/>
        <v>3.3388003624339749E-111</v>
      </c>
      <c r="IF32" s="86">
        <f t="shared" si="48"/>
        <v>3.0311394420673625E-99</v>
      </c>
      <c r="IG32" s="86">
        <f t="shared" si="48"/>
        <v>7.6203460687256748E-72</v>
      </c>
      <c r="II32" s="86">
        <f t="shared" si="56"/>
        <v>6.0176316266703423E-306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1.2458531450858243E-257</v>
      </c>
      <c r="IY32" s="86">
        <f t="shared" si="57"/>
        <v>3.74296938224893E-11</v>
      </c>
      <c r="IZ32" s="86">
        <f t="shared" si="50"/>
        <v>1.3429593647881399E-12</v>
      </c>
      <c r="JA32" s="86">
        <f t="shared" si="50"/>
        <v>1.208180977909286E-14</v>
      </c>
      <c r="JB32" s="86">
        <f t="shared" si="50"/>
        <v>9.5820094626780974E-14</v>
      </c>
      <c r="JC32" s="86">
        <f t="shared" si="50"/>
        <v>1.1979663372119017E-14</v>
      </c>
      <c r="JD32" s="86">
        <f t="shared" si="50"/>
        <v>3.8839272859712377E-16</v>
      </c>
      <c r="JE32" s="86">
        <f t="shared" si="50"/>
        <v>1.0634358265496751E-16</v>
      </c>
      <c r="JF32" s="86">
        <f t="shared" si="50"/>
        <v>2.3861737728758516E-17</v>
      </c>
      <c r="JG32" s="86">
        <f t="shared" si="50"/>
        <v>3.6198779476399948E-16</v>
      </c>
      <c r="JH32" s="86">
        <f t="shared" si="50"/>
        <v>1.2366824459984247E-15</v>
      </c>
      <c r="JI32" s="86">
        <f t="shared" si="50"/>
        <v>6.167963860805758E-16</v>
      </c>
      <c r="JJ32" s="86">
        <f t="shared" si="50"/>
        <v>1.2441932905520109E-15</v>
      </c>
      <c r="JK32" s="86">
        <f t="shared" si="50"/>
        <v>1.6876267197776615E-15</v>
      </c>
      <c r="JL32" s="86">
        <f t="shared" si="50"/>
        <v>8.2993775357154372E-18</v>
      </c>
      <c r="JM32" s="86">
        <f t="shared" si="50"/>
        <v>2.6102623846503161E-20</v>
      </c>
    </row>
    <row r="33" spans="2:273" x14ac:dyDescent="0.25">
      <c r="B33" s="2">
        <v>6</v>
      </c>
      <c r="C33" s="37">
        <v>107.935</v>
      </c>
      <c r="D33" s="37">
        <v>106.59699999999999</v>
      </c>
      <c r="E33" s="37">
        <v>99.343999999999994</v>
      </c>
      <c r="F33" s="37">
        <v>98.694000000000003</v>
      </c>
      <c r="G33" s="37">
        <v>97.245999999999995</v>
      </c>
      <c r="H33" s="37">
        <v>99.623000000000005</v>
      </c>
      <c r="I33" s="37">
        <v>100.75</v>
      </c>
      <c r="J33" s="37">
        <v>100.458</v>
      </c>
      <c r="K33" s="37">
        <v>100.559</v>
      </c>
      <c r="L33" s="37">
        <v>100.05</v>
      </c>
      <c r="M33" s="37">
        <v>100.5</v>
      </c>
      <c r="N33" s="37">
        <v>99.917000000000002</v>
      </c>
      <c r="O33" s="37">
        <v>97.915000000000006</v>
      </c>
      <c r="P33" s="37">
        <v>102.217</v>
      </c>
      <c r="Q33" s="37">
        <v>105.2</v>
      </c>
      <c r="S33" s="4">
        <f t="shared" si="7"/>
        <v>107.55802134238854</v>
      </c>
      <c r="T33" s="4">
        <f t="shared" si="7"/>
        <v>105.24892820695445</v>
      </c>
      <c r="U33" s="4">
        <f t="shared" si="7"/>
        <v>100.00979493308607</v>
      </c>
      <c r="V33" s="4">
        <f t="shared" si="7"/>
        <v>99.414576192935854</v>
      </c>
      <c r="W33" s="4">
        <f t="shared" si="7"/>
        <v>98.132849597269455</v>
      </c>
      <c r="X33" s="4">
        <f t="shared" si="7"/>
        <v>99.693216710739506</v>
      </c>
      <c r="Y33" s="4" t="e">
        <f t="shared" si="7"/>
        <v>#N/A</v>
      </c>
      <c r="Z33" s="4" t="e">
        <f t="shared" si="7"/>
        <v>#N/A</v>
      </c>
      <c r="AA33" s="4">
        <f t="shared" si="7"/>
        <v>100.56416055196343</v>
      </c>
      <c r="AB33" s="4">
        <f t="shared" si="7"/>
        <v>98.81387666858879</v>
      </c>
      <c r="AC33" s="4">
        <f t="shared" si="7"/>
        <v>98.970753876787654</v>
      </c>
      <c r="AD33" s="4">
        <f t="shared" si="7"/>
        <v>97.792693402314228</v>
      </c>
      <c r="AE33" s="4">
        <f t="shared" si="7"/>
        <v>97.825321273122071</v>
      </c>
      <c r="AF33" s="4" t="e">
        <f t="shared" si="7"/>
        <v>#N/A</v>
      </c>
      <c r="AG33" s="4" t="e">
        <f t="shared" si="7"/>
        <v>#N/A</v>
      </c>
      <c r="AI33" s="4">
        <f t="shared" si="8"/>
        <v>0.37697865761145977</v>
      </c>
      <c r="AJ33" s="4">
        <f t="shared" si="8"/>
        <v>1.3480717930455484</v>
      </c>
      <c r="AK33" s="4">
        <f t="shared" si="8"/>
        <v>-0.66579493308607596</v>
      </c>
      <c r="AL33" s="4">
        <f t="shared" si="8"/>
        <v>-0.72057619293585162</v>
      </c>
      <c r="AM33" s="4">
        <f t="shared" si="8"/>
        <v>-0.88684959726946033</v>
      </c>
      <c r="AN33" s="4">
        <f t="shared" si="8"/>
        <v>-7.0216710739501309E-2</v>
      </c>
      <c r="AO33" s="4">
        <f t="shared" si="8"/>
        <v>0</v>
      </c>
      <c r="AP33" s="4">
        <f t="shared" si="8"/>
        <v>0</v>
      </c>
      <c r="AQ33" s="4">
        <f t="shared" si="8"/>
        <v>-5.1605519634279062E-3</v>
      </c>
      <c r="AR33" s="4">
        <f t="shared" si="8"/>
        <v>1.236123331411207</v>
      </c>
      <c r="AS33" s="4">
        <f t="shared" si="8"/>
        <v>1.5292461232123458</v>
      </c>
      <c r="AT33" s="4">
        <f t="shared" si="8"/>
        <v>2.1243065976857736</v>
      </c>
      <c r="AU33" s="4">
        <f t="shared" si="8"/>
        <v>8.9678726877934878E-2</v>
      </c>
      <c r="AV33" s="4">
        <f t="shared" si="8"/>
        <v>0</v>
      </c>
      <c r="AW33" s="4">
        <f t="shared" si="8"/>
        <v>0</v>
      </c>
      <c r="AY33" s="2">
        <f t="shared" si="51"/>
        <v>107.55802122898423</v>
      </c>
      <c r="AZ33" s="2">
        <f t="shared" si="9"/>
        <v>105.24892820169404</v>
      </c>
      <c r="BA33" s="2">
        <f t="shared" si="9"/>
        <v>100.00979493302437</v>
      </c>
      <c r="BB33" s="2">
        <f t="shared" si="9"/>
        <v>99.414576192493485</v>
      </c>
      <c r="BC33" s="2">
        <f t="shared" si="9"/>
        <v>98.132849597207795</v>
      </c>
      <c r="BD33" s="2">
        <f t="shared" si="9"/>
        <v>99.69321671073709</v>
      </c>
      <c r="BE33" s="2" t="e">
        <f t="shared" si="9"/>
        <v>#N/A</v>
      </c>
      <c r="BF33" s="2" t="e">
        <f t="shared" si="9"/>
        <v>#N/A</v>
      </c>
      <c r="BG33" s="2">
        <f t="shared" si="9"/>
        <v>100.56416055196114</v>
      </c>
      <c r="BH33" s="2">
        <f t="shared" si="9"/>
        <v>98.813876668581557</v>
      </c>
      <c r="BI33" s="2">
        <f t="shared" si="9"/>
        <v>98.970753876784045</v>
      </c>
      <c r="BJ33" s="2">
        <f t="shared" si="9"/>
        <v>97.792693402307265</v>
      </c>
      <c r="BK33" s="2">
        <f t="shared" si="9"/>
        <v>97.825321273112536</v>
      </c>
      <c r="BL33" s="2" t="e">
        <f t="shared" si="9"/>
        <v>#N/A</v>
      </c>
      <c r="BM33" s="2" t="e">
        <f t="shared" si="9"/>
        <v>#N/A</v>
      </c>
      <c r="BO33" s="2">
        <f t="shared" si="10"/>
        <v>107.935</v>
      </c>
      <c r="BP33" s="2">
        <f t="shared" si="11"/>
        <v>106.59699999999999</v>
      </c>
      <c r="BQ33" s="2">
        <f t="shared" si="12"/>
        <v>99.343999999999994</v>
      </c>
      <c r="BR33" s="2">
        <f t="shared" si="13"/>
        <v>98.694000000000003</v>
      </c>
      <c r="BS33" s="2">
        <f t="shared" si="14"/>
        <v>97.245999999999995</v>
      </c>
      <c r="BT33" s="2">
        <f t="shared" si="15"/>
        <v>99.623000000000005</v>
      </c>
      <c r="BU33" s="2" t="str">
        <f t="shared" si="16"/>
        <v/>
      </c>
      <c r="BV33" s="2" t="str">
        <f t="shared" si="17"/>
        <v/>
      </c>
      <c r="BW33" s="2">
        <f t="shared" si="18"/>
        <v>100.559</v>
      </c>
      <c r="BX33" s="2">
        <f t="shared" si="19"/>
        <v>100.05</v>
      </c>
      <c r="BY33" s="2">
        <f t="shared" si="20"/>
        <v>100.5</v>
      </c>
      <c r="BZ33" s="2">
        <f t="shared" si="21"/>
        <v>99.917000000000002</v>
      </c>
      <c r="CA33" s="2">
        <f t="shared" si="22"/>
        <v>97.915000000000006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107.70561599190282</v>
      </c>
      <c r="DL33" s="2">
        <f t="shared" si="41"/>
        <v>104.88793649155723</v>
      </c>
      <c r="DM33" s="2">
        <f t="shared" si="41"/>
        <v>99.658843418317062</v>
      </c>
      <c r="DN33" s="2">
        <f t="shared" si="41"/>
        <v>99.264411268556003</v>
      </c>
      <c r="DO33" s="2">
        <f t="shared" si="41"/>
        <v>97.926836977058059</v>
      </c>
      <c r="DP33" s="2">
        <f t="shared" si="41"/>
        <v>99.442166666666694</v>
      </c>
      <c r="DQ33" s="2">
        <f t="shared" si="41"/>
        <v>98.58253650793651</v>
      </c>
      <c r="DR33" s="2">
        <f t="shared" si="41"/>
        <v>99.867914285714306</v>
      </c>
      <c r="DS33" s="2">
        <f t="shared" si="41"/>
        <v>100.48807507507506</v>
      </c>
      <c r="DT33" s="2">
        <f t="shared" si="41"/>
        <v>98.632512012012015</v>
      </c>
      <c r="DU33" s="2">
        <f t="shared" si="41"/>
        <v>98.755878378378384</v>
      </c>
      <c r="DV33" s="2">
        <f t="shared" si="41"/>
        <v>97.585770033191068</v>
      </c>
      <c r="DW33" s="2">
        <f t="shared" si="41"/>
        <v>97.593650782361308</v>
      </c>
      <c r="DX33" s="2">
        <f t="shared" si="41"/>
        <v>98.46202857142859</v>
      </c>
      <c r="DY33" s="2">
        <f t="shared" si="41"/>
        <v>104.09819516129031</v>
      </c>
      <c r="EA33" s="2">
        <f t="shared" si="42"/>
        <v>104.52057778474072</v>
      </c>
      <c r="EB33" s="2">
        <f t="shared" si="42"/>
        <v>113.63140819135386</v>
      </c>
      <c r="EC33" s="2">
        <f t="shared" si="42"/>
        <v>109.34342541388577</v>
      </c>
      <c r="ED33" s="2">
        <f t="shared" si="42"/>
        <v>103.10072051470303</v>
      </c>
      <c r="EE33" s="2">
        <f t="shared" si="42"/>
        <v>103.68675639658852</v>
      </c>
      <c r="EF33" s="2">
        <f t="shared" si="42"/>
        <v>106.9364592345466</v>
      </c>
      <c r="EG33" s="2">
        <f t="shared" si="42"/>
        <v>102.73164213356529</v>
      </c>
      <c r="EH33" s="2">
        <f t="shared" si="42"/>
        <v>105.14184054133568</v>
      </c>
      <c r="EI33" s="2">
        <f t="shared" si="42"/>
        <v>102.7577869739375</v>
      </c>
      <c r="EJ33" s="2">
        <f t="shared" si="42"/>
        <v>103.82219512653216</v>
      </c>
      <c r="EK33" s="2">
        <f t="shared" si="42"/>
        <v>105.14303598284323</v>
      </c>
      <c r="EL33" s="2">
        <f t="shared" si="42"/>
        <v>103.69509416901735</v>
      </c>
      <c r="EM33" s="2">
        <f t="shared" si="42"/>
        <v>104.23952147800928</v>
      </c>
      <c r="EN33" s="2">
        <f t="shared" si="42"/>
        <v>103.36719540307175</v>
      </c>
      <c r="EO33" s="2">
        <f t="shared" si="42"/>
        <v>107.51967876140299</v>
      </c>
      <c r="EQ33" s="2">
        <f t="shared" si="43"/>
        <v>105.59105397879172</v>
      </c>
      <c r="ER33" s="2">
        <f t="shared" si="43"/>
        <v>110.51775738021395</v>
      </c>
      <c r="ES33" s="2">
        <f t="shared" si="43"/>
        <v>108.00907823496405</v>
      </c>
      <c r="ET33" s="2">
        <f t="shared" si="43"/>
        <v>102.45887863771529</v>
      </c>
      <c r="EU33" s="2">
        <f t="shared" si="43"/>
        <v>102.23989776875504</v>
      </c>
      <c r="EV33" s="2">
        <f t="shared" si="43"/>
        <v>105.1959589730461</v>
      </c>
      <c r="EW33" s="2">
        <f t="shared" si="43"/>
        <v>102.98995904796162</v>
      </c>
      <c r="EX33" s="2">
        <f t="shared" si="43"/>
        <v>105.4166111015919</v>
      </c>
      <c r="EY33" s="2">
        <f t="shared" si="43"/>
        <v>103.32318249219158</v>
      </c>
      <c r="EZ33" s="2">
        <f t="shared" si="43"/>
        <v>104.8390819673922</v>
      </c>
      <c r="FA33" s="2">
        <f t="shared" si="43"/>
        <v>102.74893903883564</v>
      </c>
      <c r="FB33" s="2">
        <f t="shared" si="43"/>
        <v>102.55322161452357</v>
      </c>
      <c r="FC33" s="2">
        <f t="shared" si="43"/>
        <v>105.48832023711235</v>
      </c>
      <c r="FD33" s="2">
        <f t="shared" si="43"/>
        <v>104.50198601828151</v>
      </c>
      <c r="FE33" s="2">
        <f t="shared" si="43"/>
        <v>108.15368215536563</v>
      </c>
      <c r="FG33" s="2">
        <f t="shared" si="44"/>
        <v>4.6341765171342607E-2</v>
      </c>
      <c r="FH33" s="2">
        <f t="shared" si="44"/>
        <v>4.1288029599492848E-2</v>
      </c>
      <c r="FI33" s="2">
        <f t="shared" si="44"/>
        <v>3.6238597130929653E-2</v>
      </c>
      <c r="FJ33" s="2">
        <f t="shared" si="44"/>
        <v>3.914365889653993E-2</v>
      </c>
      <c r="FK33" s="2">
        <f t="shared" si="44"/>
        <v>3.5767431390113631E-2</v>
      </c>
      <c r="FL33" s="2">
        <f t="shared" si="44"/>
        <v>3.3499636145542737E-2</v>
      </c>
      <c r="FM33" s="2">
        <f t="shared" si="44"/>
        <v>3.1635722079802524E-2</v>
      </c>
      <c r="FN33" s="2">
        <f t="shared" si="44"/>
        <v>3.2441257705413562E-2</v>
      </c>
      <c r="FO33" s="2">
        <f t="shared" si="44"/>
        <v>3.3520987069945322E-2</v>
      </c>
      <c r="FP33" s="2">
        <f t="shared" si="44"/>
        <v>3.494634682032368E-2</v>
      </c>
      <c r="FQ33" s="2">
        <f t="shared" si="44"/>
        <v>3.3643149815107368E-2</v>
      </c>
      <c r="FR33" s="2">
        <f t="shared" si="44"/>
        <v>3.387067136237517E-2</v>
      </c>
      <c r="FS33" s="2">
        <f t="shared" si="44"/>
        <v>3.485880354682163E-2</v>
      </c>
      <c r="FT33" s="2">
        <f t="shared" si="44"/>
        <v>3.0504160856179637E-2</v>
      </c>
      <c r="FU33" s="2">
        <f t="shared" si="44"/>
        <v>2.817229593425543E-2</v>
      </c>
      <c r="FW33" s="2">
        <f t="shared" si="53"/>
        <v>5.165681875887726E-6</v>
      </c>
      <c r="FX33" s="2">
        <f t="shared" si="45"/>
        <v>2.8931332620295069E-6</v>
      </c>
      <c r="FY33" s="2">
        <f t="shared" si="45"/>
        <v>3.1105934240034739E-6</v>
      </c>
      <c r="FZ33" s="2">
        <f t="shared" si="45"/>
        <v>3.5158431253493684E-6</v>
      </c>
      <c r="GA33" s="2">
        <f t="shared" si="45"/>
        <v>3.3883759046925861E-6</v>
      </c>
      <c r="GB33" s="2">
        <f t="shared" si="45"/>
        <v>3.4645911658080528E-6</v>
      </c>
      <c r="GC33" s="2">
        <f t="shared" si="45"/>
        <v>3.4917400813616153E-6</v>
      </c>
      <c r="GD33" s="2">
        <f t="shared" si="45"/>
        <v>4.0528575913492611E-6</v>
      </c>
      <c r="GE33" s="2">
        <f t="shared" si="45"/>
        <v>4.4104909544425311E-6</v>
      </c>
      <c r="GF33" s="2">
        <f t="shared" si="45"/>
        <v>4.1209717510476496E-6</v>
      </c>
      <c r="GG33" s="2">
        <f t="shared" si="45"/>
        <v>3.5929096638488693E-6</v>
      </c>
      <c r="GH33" s="2">
        <f t="shared" si="45"/>
        <v>3.1009893211299304E-6</v>
      </c>
      <c r="GI33" s="2">
        <f t="shared" si="45"/>
        <v>2.7144277843868291E-6</v>
      </c>
      <c r="GJ33" s="2">
        <f t="shared" si="45"/>
        <v>2.289338651884692E-6</v>
      </c>
      <c r="GK33" s="2">
        <f t="shared" si="45"/>
        <v>2.2575089053971547E-6</v>
      </c>
      <c r="GM33" s="86">
        <f t="shared" si="54"/>
        <v>8.4521487808934076E-11</v>
      </c>
      <c r="GN33" s="86">
        <f t="shared" si="46"/>
        <v>3.4216214573085351E-12</v>
      </c>
      <c r="GO33" s="86">
        <f t="shared" si="46"/>
        <v>3.6537773989584642E-14</v>
      </c>
      <c r="GP33" s="86">
        <f t="shared" si="46"/>
        <v>2.7079533307777915E-13</v>
      </c>
      <c r="GQ33" s="86">
        <f t="shared" si="46"/>
        <v>3.6083566991455706E-14</v>
      </c>
      <c r="GR33" s="86">
        <f t="shared" si="46"/>
        <v>1.3310487877296303E-15</v>
      </c>
      <c r="GS33" s="86">
        <f t="shared" si="46"/>
        <v>3.7771747238780023E-16</v>
      </c>
      <c r="GT33" s="86">
        <f t="shared" si="46"/>
        <v>9.1360659070466447E-17</v>
      </c>
      <c r="GU33" s="86">
        <f t="shared" si="46"/>
        <v>1.2447094999703871E-15</v>
      </c>
      <c r="GV33" s="86">
        <f t="shared" si="46"/>
        <v>4.0882790859687642E-15</v>
      </c>
      <c r="GW33" s="86">
        <f t="shared" si="46"/>
        <v>2.0743074823518658E-15</v>
      </c>
      <c r="GX33" s="86">
        <f t="shared" si="46"/>
        <v>4.0664414776330067E-15</v>
      </c>
      <c r="GY33" s="86">
        <f t="shared" si="46"/>
        <v>5.4974368803812291E-15</v>
      </c>
      <c r="GZ33" s="86">
        <f t="shared" si="46"/>
        <v>3.2481475244022528E-17</v>
      </c>
      <c r="HA33" s="86">
        <f t="shared" si="46"/>
        <v>1.2673525676858119E-19</v>
      </c>
      <c r="HC33" s="86">
        <f t="shared" si="58"/>
        <v>1.3482210701204755E-25</v>
      </c>
      <c r="HD33" s="86">
        <f t="shared" si="47"/>
        <v>4.2126994176272344E-28</v>
      </c>
      <c r="HE33" s="86">
        <f t="shared" si="47"/>
        <v>3.7933831355767778E-35</v>
      </c>
      <c r="HF33" s="86">
        <f t="shared" si="47"/>
        <v>5.0644302577777292E-33</v>
      </c>
      <c r="HG33" s="86">
        <f t="shared" si="47"/>
        <v>2.12171322222292E-33</v>
      </c>
      <c r="HH33" s="86">
        <f t="shared" si="47"/>
        <v>3.6940946817680022E-33</v>
      </c>
      <c r="HI33" s="86">
        <f t="shared" si="47"/>
        <v>4.0919265634826669E-34</v>
      </c>
      <c r="HJ33" s="86">
        <f t="shared" si="47"/>
        <v>6.8435132449965733E-35</v>
      </c>
      <c r="HK33" s="86">
        <f t="shared" si="47"/>
        <v>3.0291522428594051E-33</v>
      </c>
      <c r="HL33" s="86">
        <f t="shared" si="47"/>
        <v>2.9291738657131326E-35</v>
      </c>
      <c r="HM33" s="86">
        <f t="shared" si="47"/>
        <v>2.7890085342859771E-35</v>
      </c>
      <c r="HN33" s="86">
        <f t="shared" si="47"/>
        <v>9.0799473206938475E-35</v>
      </c>
      <c r="HO33" s="86">
        <f t="shared" si="47"/>
        <v>2.2632538818947613E-32</v>
      </c>
      <c r="HP33" s="86">
        <f t="shared" si="47"/>
        <v>1.7050325008527837E-41</v>
      </c>
      <c r="HQ33" s="86">
        <f t="shared" si="47"/>
        <v>3.3193589980200921E-52</v>
      </c>
      <c r="HS33" s="86">
        <f t="shared" si="55"/>
        <v>3.712508503174726E-86</v>
      </c>
      <c r="HT33" s="86">
        <f t="shared" si="48"/>
        <v>6.9151522543210576E-95</v>
      </c>
      <c r="HU33" s="86">
        <f t="shared" si="48"/>
        <v>2.6581956901789472E-120</v>
      </c>
      <c r="HV33" s="86">
        <f t="shared" si="48"/>
        <v>4.515340102622779E-111</v>
      </c>
      <c r="HW33" s="86">
        <f t="shared" si="48"/>
        <v>4.9159104027509678E-113</v>
      </c>
      <c r="HX33" s="86">
        <f t="shared" si="48"/>
        <v>1.1222013841149415E-110</v>
      </c>
      <c r="HY33" s="86">
        <f t="shared" si="48"/>
        <v>8.4087453045937677E-114</v>
      </c>
      <c r="HZ33" s="86">
        <f t="shared" si="48"/>
        <v>1.1978040360326111E-116</v>
      </c>
      <c r="IA33" s="86">
        <f t="shared" si="48"/>
        <v>1.24167756567885E-110</v>
      </c>
      <c r="IB33" s="86">
        <f t="shared" si="48"/>
        <v>4.2924374638330577E-118</v>
      </c>
      <c r="IC33" s="86">
        <f t="shared" si="48"/>
        <v>1.9478447254716341E-118</v>
      </c>
      <c r="ID33" s="86">
        <f t="shared" si="48"/>
        <v>2.5939191304905285E-117</v>
      </c>
      <c r="IE33" s="86">
        <f t="shared" si="48"/>
        <v>2.8911514368605673E-109</v>
      </c>
      <c r="IF33" s="86">
        <f t="shared" si="48"/>
        <v>1.5249866793292848E-97</v>
      </c>
      <c r="IG33" s="86">
        <f t="shared" si="48"/>
        <v>1.2441517153155971E-70</v>
      </c>
      <c r="II33" s="86">
        <f t="shared" si="56"/>
        <v>2.1103030068498366E-301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4.7559208206612437E-254</v>
      </c>
      <c r="IY33" s="86">
        <f t="shared" si="57"/>
        <v>8.4521487808934205E-11</v>
      </c>
      <c r="IZ33" s="86">
        <f t="shared" si="50"/>
        <v>3.4216214573085355E-12</v>
      </c>
      <c r="JA33" s="86">
        <f t="shared" si="50"/>
        <v>3.6537773989584642E-14</v>
      </c>
      <c r="JB33" s="86">
        <f t="shared" si="50"/>
        <v>2.7079533307777915E-13</v>
      </c>
      <c r="JC33" s="86">
        <f t="shared" si="50"/>
        <v>3.6083566991455706E-14</v>
      </c>
      <c r="JD33" s="86">
        <f t="shared" si="50"/>
        <v>1.3310487877296303E-15</v>
      </c>
      <c r="JE33" s="86">
        <f t="shared" si="50"/>
        <v>3.7771747238780023E-16</v>
      </c>
      <c r="JF33" s="86">
        <f t="shared" si="50"/>
        <v>9.1360659070466447E-17</v>
      </c>
      <c r="JG33" s="86">
        <f t="shared" si="50"/>
        <v>1.2447094999703871E-15</v>
      </c>
      <c r="JH33" s="86">
        <f t="shared" si="50"/>
        <v>4.0882790859687642E-15</v>
      </c>
      <c r="JI33" s="86">
        <f t="shared" si="50"/>
        <v>2.0743074823518658E-15</v>
      </c>
      <c r="JJ33" s="86">
        <f t="shared" si="50"/>
        <v>4.0664414776330067E-15</v>
      </c>
      <c r="JK33" s="86">
        <f t="shared" si="50"/>
        <v>5.4974368803812291E-15</v>
      </c>
      <c r="JL33" s="86">
        <f t="shared" si="50"/>
        <v>3.2481475244022528E-17</v>
      </c>
      <c r="JM33" s="86">
        <f t="shared" si="50"/>
        <v>1.2673525676858119E-19</v>
      </c>
    </row>
    <row r="34" spans="2:273" x14ac:dyDescent="0.25">
      <c r="B34" s="2">
        <v>7</v>
      </c>
      <c r="C34" s="37">
        <v>106.79</v>
      </c>
      <c r="D34" s="37">
        <v>106.145</v>
      </c>
      <c r="E34" s="37">
        <v>100.902</v>
      </c>
      <c r="F34" s="37">
        <v>101.113</v>
      </c>
      <c r="G34" s="37">
        <v>99.885000000000005</v>
      </c>
      <c r="H34" s="37">
        <v>100.08199999999999</v>
      </c>
      <c r="I34" s="37">
        <v>99.533000000000001</v>
      </c>
      <c r="J34" s="37">
        <v>99.983000000000004</v>
      </c>
      <c r="K34" s="37">
        <v>101.441</v>
      </c>
      <c r="L34" s="37">
        <v>99.367000000000004</v>
      </c>
      <c r="M34" s="37">
        <v>100.217</v>
      </c>
      <c r="N34" s="37">
        <v>100.233</v>
      </c>
      <c r="O34" s="37">
        <v>100.559</v>
      </c>
      <c r="P34" s="37">
        <v>100.667</v>
      </c>
      <c r="Q34" s="37">
        <v>106.15</v>
      </c>
      <c r="R34" s="19"/>
      <c r="S34" s="4">
        <f t="shared" si="7"/>
        <v>107.63067488402291</v>
      </c>
      <c r="T34" s="4">
        <f t="shared" si="7"/>
        <v>105.32463270868647</v>
      </c>
      <c r="U34" s="4">
        <f t="shared" si="7"/>
        <v>100.16278291093487</v>
      </c>
      <c r="V34" s="4">
        <f t="shared" si="7"/>
        <v>99.491503330252627</v>
      </c>
      <c r="W34" s="4">
        <f t="shared" si="7"/>
        <v>98.204121541968689</v>
      </c>
      <c r="X34" s="4">
        <f t="shared" si="7"/>
        <v>99.804414508795304</v>
      </c>
      <c r="Y34" s="4">
        <f t="shared" si="7"/>
        <v>98.827751307887695</v>
      </c>
      <c r="Z34" s="4" t="e">
        <f t="shared" si="7"/>
        <v>#N/A</v>
      </c>
      <c r="AA34" s="4">
        <f t="shared" si="7"/>
        <v>100.60554876183794</v>
      </c>
      <c r="AB34" s="4">
        <f t="shared" si="7"/>
        <v>98.924565242963183</v>
      </c>
      <c r="AC34" s="4">
        <f t="shared" si="7"/>
        <v>99.054472703959306</v>
      </c>
      <c r="AD34" s="4">
        <f t="shared" si="7"/>
        <v>97.871256188755936</v>
      </c>
      <c r="AE34" s="4">
        <f t="shared" si="7"/>
        <v>97.925218550710611</v>
      </c>
      <c r="AF34" s="4" t="e">
        <f t="shared" si="7"/>
        <v>#N/A</v>
      </c>
      <c r="AG34" s="4" t="e">
        <f t="shared" si="7"/>
        <v>#N/A</v>
      </c>
      <c r="AI34" s="4">
        <f t="shared" si="8"/>
        <v>-0.8406748840229028</v>
      </c>
      <c r="AJ34" s="4">
        <f t="shared" si="8"/>
        <v>0.8203672913135307</v>
      </c>
      <c r="AK34" s="4">
        <f t="shared" si="8"/>
        <v>0.73921708906513572</v>
      </c>
      <c r="AL34" s="4">
        <f t="shared" si="8"/>
        <v>1.6214966697473727</v>
      </c>
      <c r="AM34" s="4">
        <f t="shared" si="8"/>
        <v>1.6808784580313159</v>
      </c>
      <c r="AN34" s="4">
        <f t="shared" si="8"/>
        <v>0.27758549120468956</v>
      </c>
      <c r="AO34" s="4">
        <f t="shared" si="8"/>
        <v>0.70524869211230623</v>
      </c>
      <c r="AP34" s="4">
        <f t="shared" si="8"/>
        <v>0</v>
      </c>
      <c r="AQ34" s="4">
        <f t="shared" si="8"/>
        <v>0.83545123816206512</v>
      </c>
      <c r="AR34" s="4">
        <f t="shared" si="8"/>
        <v>0.44243475703682122</v>
      </c>
      <c r="AS34" s="4">
        <f t="shared" si="8"/>
        <v>1.1625272960406932</v>
      </c>
      <c r="AT34" s="4">
        <f t="shared" si="8"/>
        <v>2.3617438112440681</v>
      </c>
      <c r="AU34" s="4">
        <f t="shared" si="8"/>
        <v>2.633781449289387</v>
      </c>
      <c r="AV34" s="4">
        <f t="shared" si="8"/>
        <v>0</v>
      </c>
      <c r="AW34" s="4">
        <f t="shared" si="8"/>
        <v>0</v>
      </c>
      <c r="AY34" s="2">
        <f t="shared" si="51"/>
        <v>107.63067463614375</v>
      </c>
      <c r="AZ34" s="2">
        <f t="shared" si="9"/>
        <v>105.32463269574431</v>
      </c>
      <c r="BA34" s="2">
        <f t="shared" si="9"/>
        <v>100.16278291075528</v>
      </c>
      <c r="BB34" s="2">
        <f t="shared" si="9"/>
        <v>99.491503329048172</v>
      </c>
      <c r="BC34" s="2">
        <f t="shared" si="9"/>
        <v>98.204121541789888</v>
      </c>
      <c r="BD34" s="2">
        <f t="shared" si="9"/>
        <v>99.804414508787346</v>
      </c>
      <c r="BE34" s="2">
        <f t="shared" si="9"/>
        <v>98.827751307885251</v>
      </c>
      <c r="BF34" s="2" t="e">
        <f t="shared" si="9"/>
        <v>#N/A</v>
      </c>
      <c r="BG34" s="2">
        <f t="shared" si="9"/>
        <v>100.60554876183038</v>
      </c>
      <c r="BH34" s="2">
        <f t="shared" si="9"/>
        <v>98.924565242940204</v>
      </c>
      <c r="BI34" s="2">
        <f t="shared" si="9"/>
        <v>99.054472703947653</v>
      </c>
      <c r="BJ34" s="2">
        <f t="shared" si="9"/>
        <v>97.871256188734051</v>
      </c>
      <c r="BK34" s="2">
        <f t="shared" si="9"/>
        <v>97.925218550680782</v>
      </c>
      <c r="BL34" s="2" t="e">
        <f t="shared" si="9"/>
        <v>#N/A</v>
      </c>
      <c r="BM34" s="2" t="e">
        <f t="shared" si="9"/>
        <v>#N/A</v>
      </c>
      <c r="BO34" s="2">
        <f t="shared" si="10"/>
        <v>106.79</v>
      </c>
      <c r="BP34" s="2">
        <f t="shared" si="11"/>
        <v>106.145</v>
      </c>
      <c r="BQ34" s="2">
        <f t="shared" si="12"/>
        <v>100.902</v>
      </c>
      <c r="BR34" s="2">
        <f t="shared" si="13"/>
        <v>101.113</v>
      </c>
      <c r="BS34" s="2">
        <f t="shared" si="14"/>
        <v>99.885000000000005</v>
      </c>
      <c r="BT34" s="2">
        <f t="shared" si="15"/>
        <v>100.08199999999999</v>
      </c>
      <c r="BU34" s="2">
        <f t="shared" si="16"/>
        <v>99.533000000000001</v>
      </c>
      <c r="BV34" s="2" t="str">
        <f t="shared" si="17"/>
        <v/>
      </c>
      <c r="BW34" s="2">
        <f t="shared" si="18"/>
        <v>101.441</v>
      </c>
      <c r="BX34" s="2">
        <f t="shared" si="19"/>
        <v>99.367000000000004</v>
      </c>
      <c r="BY34" s="2">
        <f t="shared" si="20"/>
        <v>100.217</v>
      </c>
      <c r="BZ34" s="2">
        <f t="shared" si="21"/>
        <v>100.233</v>
      </c>
      <c r="CA34" s="2">
        <f t="shared" si="22"/>
        <v>100.559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107.8030834008097</v>
      </c>
      <c r="DL34" s="2">
        <f t="shared" si="41"/>
        <v>104.94167082551594</v>
      </c>
      <c r="DM34" s="2">
        <f t="shared" si="41"/>
        <v>99.79142707079545</v>
      </c>
      <c r="DN34" s="2">
        <f t="shared" si="41"/>
        <v>99.336416329284759</v>
      </c>
      <c r="DO34" s="2">
        <f t="shared" si="41"/>
        <v>97.98681511470987</v>
      </c>
      <c r="DP34" s="2">
        <f t="shared" si="41"/>
        <v>99.539590476190497</v>
      </c>
      <c r="DQ34" s="2">
        <f t="shared" si="41"/>
        <v>98.69231231231231</v>
      </c>
      <c r="DR34" s="2">
        <f t="shared" si="41"/>
        <v>99.944142857142879</v>
      </c>
      <c r="DS34" s="2">
        <f t="shared" si="41"/>
        <v>100.52824856284855</v>
      </c>
      <c r="DT34" s="2">
        <f t="shared" si="41"/>
        <v>98.73520338910339</v>
      </c>
      <c r="DU34" s="2">
        <f t="shared" si="41"/>
        <v>98.827975804375811</v>
      </c>
      <c r="DV34" s="2">
        <f t="shared" si="41"/>
        <v>97.652956851588414</v>
      </c>
      <c r="DW34" s="2">
        <f t="shared" si="41"/>
        <v>97.680334281650076</v>
      </c>
      <c r="DX34" s="2">
        <f t="shared" si="41"/>
        <v>98.688428571428588</v>
      </c>
      <c r="DY34" s="2">
        <f t="shared" si="41"/>
        <v>104.17215403225805</v>
      </c>
      <c r="EA34" s="2">
        <f t="shared" si="42"/>
        <v>104.3947720246488</v>
      </c>
      <c r="EB34" s="2">
        <f t="shared" si="42"/>
        <v>113.43482473050258</v>
      </c>
      <c r="EC34" s="2">
        <f t="shared" si="42"/>
        <v>109.17006772991246</v>
      </c>
      <c r="ED34" s="2">
        <f t="shared" si="42"/>
        <v>102.96350241122144</v>
      </c>
      <c r="EE34" s="2">
        <f t="shared" si="42"/>
        <v>103.54702931769725</v>
      </c>
      <c r="EF34" s="2">
        <f t="shared" si="42"/>
        <v>106.77277265059789</v>
      </c>
      <c r="EG34" s="2">
        <f t="shared" si="42"/>
        <v>102.60870607726068</v>
      </c>
      <c r="EH34" s="2">
        <f t="shared" si="42"/>
        <v>105.00482200647248</v>
      </c>
      <c r="EI34" s="2">
        <f t="shared" si="42"/>
        <v>102.6380951464392</v>
      </c>
      <c r="EJ34" s="2">
        <f t="shared" si="42"/>
        <v>103.69360925697582</v>
      </c>
      <c r="EK34" s="2">
        <f t="shared" si="42"/>
        <v>104.98811991962596</v>
      </c>
      <c r="EL34" s="2">
        <f t="shared" si="42"/>
        <v>103.55025552764789</v>
      </c>
      <c r="EM34" s="2">
        <f t="shared" si="42"/>
        <v>104.10869172739589</v>
      </c>
      <c r="EN34" s="2">
        <f t="shared" si="42"/>
        <v>103.260922478952</v>
      </c>
      <c r="EO34" s="2">
        <f t="shared" si="42"/>
        <v>107.40751560361757</v>
      </c>
      <c r="EQ34" s="2">
        <f t="shared" si="43"/>
        <v>105.45358116828125</v>
      </c>
      <c r="ER34" s="2">
        <f t="shared" si="43"/>
        <v>110.35312104675184</v>
      </c>
      <c r="ES34" s="2">
        <f t="shared" si="43"/>
        <v>107.84935632831912</v>
      </c>
      <c r="ET34" s="2">
        <f t="shared" si="43"/>
        <v>102.32816998054584</v>
      </c>
      <c r="EU34" s="2">
        <f t="shared" si="43"/>
        <v>102.11530756513098</v>
      </c>
      <c r="EV34" s="2">
        <f t="shared" si="43"/>
        <v>105.05052709163832</v>
      </c>
      <c r="EW34" s="2">
        <f t="shared" si="43"/>
        <v>102.86436096374919</v>
      </c>
      <c r="EX34" s="2">
        <f t="shared" si="43"/>
        <v>105.27661286944792</v>
      </c>
      <c r="EY34" s="2">
        <f t="shared" si="43"/>
        <v>103.19744173683323</v>
      </c>
      <c r="EZ34" s="2">
        <f t="shared" si="43"/>
        <v>104.69989073101824</v>
      </c>
      <c r="FA34" s="2">
        <f t="shared" si="43"/>
        <v>102.61880133039578</v>
      </c>
      <c r="FB34" s="2">
        <f t="shared" si="43"/>
        <v>102.41990511996735</v>
      </c>
      <c r="FC34" s="2">
        <f t="shared" si="43"/>
        <v>105.34482420846591</v>
      </c>
      <c r="FD34" s="2">
        <f t="shared" si="43"/>
        <v>104.38377547349174</v>
      </c>
      <c r="FE34" s="2">
        <f t="shared" si="43"/>
        <v>108.03448008962592</v>
      </c>
      <c r="FG34" s="2">
        <f t="shared" si="44"/>
        <v>5.058656407534267E-2</v>
      </c>
      <c r="FH34" s="2">
        <f t="shared" si="44"/>
        <v>4.5091805761170452E-2</v>
      </c>
      <c r="FI34" s="2">
        <f t="shared" si="44"/>
        <v>3.959639333713514E-2</v>
      </c>
      <c r="FJ34" s="2">
        <f t="shared" si="44"/>
        <v>4.2758689894419097E-2</v>
      </c>
      <c r="FK34" s="2">
        <f t="shared" si="44"/>
        <v>3.9083340747763082E-2</v>
      </c>
      <c r="FL34" s="2">
        <f t="shared" si="44"/>
        <v>3.661328703733549E-2</v>
      </c>
      <c r="FM34" s="2">
        <f t="shared" si="44"/>
        <v>3.4582328769089038E-2</v>
      </c>
      <c r="FN34" s="2">
        <f t="shared" si="44"/>
        <v>3.5460145939782674E-2</v>
      </c>
      <c r="FO34" s="2">
        <f t="shared" si="44"/>
        <v>3.6636547216298353E-2</v>
      </c>
      <c r="FP34" s="2">
        <f t="shared" si="44"/>
        <v>3.8189150292572353E-2</v>
      </c>
      <c r="FQ34" s="2">
        <f t="shared" si="44"/>
        <v>3.6769632231502342E-2</v>
      </c>
      <c r="FR34" s="2">
        <f t="shared" si="44"/>
        <v>3.701748758479121E-2</v>
      </c>
      <c r="FS34" s="2">
        <f t="shared" si="44"/>
        <v>3.8093804207973508E-2</v>
      </c>
      <c r="FT34" s="2">
        <f t="shared" si="44"/>
        <v>3.3349001611772629E-2</v>
      </c>
      <c r="FU34" s="2">
        <f t="shared" si="44"/>
        <v>3.0806575576084936E-2</v>
      </c>
      <c r="FW34" s="2">
        <f t="shared" si="53"/>
        <v>5.6640547222958512E-6</v>
      </c>
      <c r="FX34" s="2">
        <f t="shared" si="45"/>
        <v>3.1722566548981118E-6</v>
      </c>
      <c r="FY34" s="2">
        <f t="shared" si="45"/>
        <v>3.4106968429209116E-6</v>
      </c>
      <c r="FZ34" s="2">
        <f t="shared" si="45"/>
        <v>3.8550440203660618E-6</v>
      </c>
      <c r="GA34" s="2">
        <f t="shared" si="45"/>
        <v>3.7152790852912951E-6</v>
      </c>
      <c r="GB34" s="2">
        <f t="shared" si="45"/>
        <v>3.7988474020655681E-6</v>
      </c>
      <c r="GC34" s="2">
        <f t="shared" si="45"/>
        <v>3.8286155760405422E-6</v>
      </c>
      <c r="GD34" s="2">
        <f t="shared" si="45"/>
        <v>4.4438682433803093E-6</v>
      </c>
      <c r="GE34" s="2">
        <f t="shared" si="45"/>
        <v>4.8360051080344067E-6</v>
      </c>
      <c r="GF34" s="2">
        <f t="shared" si="45"/>
        <v>4.5185538754413896E-6</v>
      </c>
      <c r="GG34" s="2">
        <f t="shared" si="45"/>
        <v>3.9395457415283605E-6</v>
      </c>
      <c r="GH34" s="2">
        <f t="shared" si="45"/>
        <v>3.4001661598374092E-6</v>
      </c>
      <c r="GI34" s="2">
        <f t="shared" si="45"/>
        <v>2.9763101011401068E-6</v>
      </c>
      <c r="GJ34" s="2">
        <f t="shared" si="45"/>
        <v>2.5102093609462834E-6</v>
      </c>
      <c r="GK34" s="2">
        <f t="shared" si="45"/>
        <v>2.4753087532438431E-6</v>
      </c>
      <c r="GM34" s="86">
        <f t="shared" si="54"/>
        <v>1.8811867276229421E-10</v>
      </c>
      <c r="GN34" s="86">
        <f t="shared" si="46"/>
        <v>8.5729709157814623E-12</v>
      </c>
      <c r="GO34" s="86">
        <f t="shared" si="46"/>
        <v>1.0831373384516371E-13</v>
      </c>
      <c r="GP34" s="86">
        <f t="shared" si="46"/>
        <v>7.5102041182311504E-13</v>
      </c>
      <c r="GQ34" s="86">
        <f t="shared" si="46"/>
        <v>1.0655440308181665E-13</v>
      </c>
      <c r="GR34" s="86">
        <f t="shared" si="46"/>
        <v>4.460965332761027E-15</v>
      </c>
      <c r="GS34" s="86">
        <f t="shared" si="46"/>
        <v>1.3113864478023464E-15</v>
      </c>
      <c r="GT34" s="86">
        <f t="shared" si="46"/>
        <v>3.4131283865205355E-16</v>
      </c>
      <c r="GU34" s="86">
        <f t="shared" si="46"/>
        <v>4.1852443466218351E-15</v>
      </c>
      <c r="GV34" s="86">
        <f t="shared" si="46"/>
        <v>1.3224550146738924E-14</v>
      </c>
      <c r="GW34" s="86">
        <f t="shared" si="46"/>
        <v>6.8247348872581324E-15</v>
      </c>
      <c r="GX34" s="86">
        <f t="shared" si="46"/>
        <v>1.3010035463808708E-14</v>
      </c>
      <c r="GY34" s="86">
        <f t="shared" si="46"/>
        <v>1.7528663068636559E-14</v>
      </c>
      <c r="GZ34" s="86">
        <f t="shared" si="46"/>
        <v>1.240257638224913E-16</v>
      </c>
      <c r="HA34" s="86">
        <f t="shared" si="46"/>
        <v>5.9785671086916237E-19</v>
      </c>
      <c r="HC34" s="86">
        <f t="shared" si="58"/>
        <v>5.8352397769403251E-25</v>
      </c>
      <c r="HD34" s="86">
        <f t="shared" si="47"/>
        <v>2.11779210726048E-27</v>
      </c>
      <c r="HE34" s="86">
        <f t="shared" si="47"/>
        <v>2.9729544464531628E-34</v>
      </c>
      <c r="HF34" s="86">
        <f t="shared" si="47"/>
        <v>3.5059476957274746E-32</v>
      </c>
      <c r="HG34" s="86">
        <f t="shared" si="47"/>
        <v>1.4674298310450459E-32</v>
      </c>
      <c r="HH34" s="86">
        <f t="shared" si="47"/>
        <v>2.5289127651751102E-32</v>
      </c>
      <c r="HI34" s="86">
        <f t="shared" si="47"/>
        <v>2.9477155216734771E-33</v>
      </c>
      <c r="HJ34" s="86">
        <f t="shared" si="47"/>
        <v>5.317154312163276E-34</v>
      </c>
      <c r="HK34" s="86">
        <f t="shared" si="47"/>
        <v>2.1220747329893705E-32</v>
      </c>
      <c r="HL34" s="86">
        <f t="shared" si="47"/>
        <v>2.3357881239537612E-34</v>
      </c>
      <c r="HM34" s="86">
        <f t="shared" si="47"/>
        <v>2.1920711245613702E-34</v>
      </c>
      <c r="HN34" s="86">
        <f t="shared" si="47"/>
        <v>6.8061989498005042E-34</v>
      </c>
      <c r="HO34" s="86">
        <f t="shared" si="47"/>
        <v>1.448892913440736E-31</v>
      </c>
      <c r="HP34" s="86">
        <f t="shared" si="47"/>
        <v>1.8820213966188243E-40</v>
      </c>
      <c r="HQ34" s="86">
        <f t="shared" si="47"/>
        <v>7.0982772054078879E-51</v>
      </c>
      <c r="HS34" s="86">
        <f t="shared" si="55"/>
        <v>1.2248386241294175E-84</v>
      </c>
      <c r="HT34" s="86">
        <f t="shared" si="48"/>
        <v>3.2632287862517939E-93</v>
      </c>
      <c r="HU34" s="86">
        <f t="shared" si="48"/>
        <v>3.6902228488393383E-118</v>
      </c>
      <c r="HV34" s="86">
        <f t="shared" si="48"/>
        <v>4.4856324491026439E-109</v>
      </c>
      <c r="HW34" s="86">
        <f t="shared" si="48"/>
        <v>4.9395154068570765E-111</v>
      </c>
      <c r="HX34" s="86">
        <f t="shared" si="48"/>
        <v>1.0659903182441111E-108</v>
      </c>
      <c r="HY34" s="86">
        <f t="shared" si="48"/>
        <v>8.9841691085877979E-112</v>
      </c>
      <c r="HZ34" s="86">
        <f t="shared" si="48"/>
        <v>1.5369324374982833E-114</v>
      </c>
      <c r="IA34" s="86">
        <f t="shared" si="48"/>
        <v>1.2368585044817541E-108</v>
      </c>
      <c r="IB34" s="86">
        <f t="shared" si="48"/>
        <v>5.8803263339163872E-116</v>
      </c>
      <c r="IC34" s="86">
        <f t="shared" si="48"/>
        <v>2.5929546571894177E-116</v>
      </c>
      <c r="ID34" s="86">
        <f t="shared" si="48"/>
        <v>3.1267692101998E-115</v>
      </c>
      <c r="IE34" s="86">
        <f t="shared" si="48"/>
        <v>2.4059451280508885E-107</v>
      </c>
      <c r="IF34" s="86">
        <f t="shared" si="48"/>
        <v>7.4128260555629107E-96</v>
      </c>
      <c r="IG34" s="86">
        <f t="shared" si="48"/>
        <v>1.9826002615284584E-69</v>
      </c>
      <c r="II34" s="86">
        <f t="shared" si="56"/>
        <v>6.8400071613515843E-297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1.1145168006245808E-305</v>
      </c>
      <c r="IW34" s="86">
        <f t="shared" si="49"/>
        <v>1.713015430588208E-250</v>
      </c>
      <c r="IY34" s="86">
        <f t="shared" si="57"/>
        <v>1.8811867276229481E-10</v>
      </c>
      <c r="IZ34" s="86">
        <f t="shared" si="50"/>
        <v>8.572970915781464E-12</v>
      </c>
      <c r="JA34" s="86">
        <f t="shared" si="50"/>
        <v>1.0831373384516371E-13</v>
      </c>
      <c r="JB34" s="86">
        <f t="shared" si="50"/>
        <v>7.5102041182311504E-13</v>
      </c>
      <c r="JC34" s="86">
        <f t="shared" si="50"/>
        <v>1.0655440308181665E-13</v>
      </c>
      <c r="JD34" s="86">
        <f t="shared" si="50"/>
        <v>4.460965332761027E-15</v>
      </c>
      <c r="JE34" s="86">
        <f t="shared" si="50"/>
        <v>1.3113864478023464E-15</v>
      </c>
      <c r="JF34" s="86">
        <f t="shared" si="50"/>
        <v>3.4131283865205355E-16</v>
      </c>
      <c r="JG34" s="86">
        <f t="shared" si="50"/>
        <v>4.1852443466218351E-15</v>
      </c>
      <c r="JH34" s="86">
        <f t="shared" si="50"/>
        <v>1.3224550146738924E-14</v>
      </c>
      <c r="JI34" s="86">
        <f t="shared" si="50"/>
        <v>6.8247348872581324E-15</v>
      </c>
      <c r="JJ34" s="86">
        <f t="shared" si="50"/>
        <v>1.3010035463808708E-14</v>
      </c>
      <c r="JK34" s="86">
        <f t="shared" si="50"/>
        <v>1.7528663068636559E-14</v>
      </c>
      <c r="JL34" s="86">
        <f t="shared" si="50"/>
        <v>1.240257638224913E-16</v>
      </c>
      <c r="JM34" s="86">
        <f t="shared" si="50"/>
        <v>5.9785671086916237E-19</v>
      </c>
    </row>
    <row r="35" spans="2:273" x14ac:dyDescent="0.25">
      <c r="B35" s="2">
        <v>8</v>
      </c>
      <c r="C35" s="37">
        <v>107.51600000000001</v>
      </c>
      <c r="D35" s="37">
        <v>105.919</v>
      </c>
      <c r="E35" s="37">
        <v>101.65600000000001</v>
      </c>
      <c r="F35" s="37">
        <v>98.629000000000005</v>
      </c>
      <c r="G35" s="37">
        <v>100.01600000000001</v>
      </c>
      <c r="H35" s="37">
        <v>100.377</v>
      </c>
      <c r="I35" s="37">
        <v>101.68300000000001</v>
      </c>
      <c r="J35" s="37">
        <v>101.136</v>
      </c>
      <c r="K35" s="37">
        <v>102.42400000000001</v>
      </c>
      <c r="L35" s="37">
        <v>99.617000000000004</v>
      </c>
      <c r="M35" s="37">
        <v>101.1</v>
      </c>
      <c r="N35" s="37">
        <v>98.167000000000002</v>
      </c>
      <c r="O35" s="37">
        <v>100.492</v>
      </c>
      <c r="P35" s="37">
        <v>101.56699999999999</v>
      </c>
      <c r="Q35" s="37">
        <v>105.333</v>
      </c>
      <c r="S35" s="4">
        <f t="shared" si="7"/>
        <v>107.70010283334997</v>
      </c>
      <c r="T35" s="4">
        <f t="shared" si="7"/>
        <v>105.4011730954976</v>
      </c>
      <c r="U35" s="4">
        <f t="shared" si="7"/>
        <v>100.31641236226486</v>
      </c>
      <c r="V35" s="4">
        <f t="shared" si="7"/>
        <v>99.568003390106995</v>
      </c>
      <c r="W35" s="4">
        <f t="shared" si="7"/>
        <v>98.275643953320639</v>
      </c>
      <c r="X35" s="4">
        <f t="shared" si="7"/>
        <v>99.91592045866193</v>
      </c>
      <c r="Y35" s="4">
        <f t="shared" si="7"/>
        <v>98.941305377086579</v>
      </c>
      <c r="Z35" s="4">
        <f t="shared" si="7"/>
        <v>100.20820448867725</v>
      </c>
      <c r="AA35" s="4">
        <f t="shared" si="7"/>
        <v>100.64648212078393</v>
      </c>
      <c r="AB35" s="4">
        <f t="shared" si="7"/>
        <v>99.035114830074036</v>
      </c>
      <c r="AC35" s="4">
        <f t="shared" si="7"/>
        <v>99.138424145648898</v>
      </c>
      <c r="AD35" s="4">
        <f t="shared" si="7"/>
        <v>97.950077108343976</v>
      </c>
      <c r="AE35" s="4">
        <f t="shared" si="7"/>
        <v>98.025492746653327</v>
      </c>
      <c r="AF35" s="4" t="e">
        <f t="shared" si="7"/>
        <v>#N/A</v>
      </c>
      <c r="AG35" s="4" t="e">
        <f t="shared" si="7"/>
        <v>#N/A</v>
      </c>
      <c r="AI35" s="4">
        <f t="shared" si="8"/>
        <v>-0.18410283334996791</v>
      </c>
      <c r="AJ35" s="4">
        <f t="shared" si="8"/>
        <v>0.51782690450239954</v>
      </c>
      <c r="AK35" s="4">
        <f t="shared" si="8"/>
        <v>1.3395876377351499</v>
      </c>
      <c r="AL35" s="4">
        <f t="shared" si="8"/>
        <v>-0.93900339010698985</v>
      </c>
      <c r="AM35" s="4">
        <f t="shared" si="8"/>
        <v>1.7403560466793664</v>
      </c>
      <c r="AN35" s="4">
        <f t="shared" si="8"/>
        <v>0.46107954133806572</v>
      </c>
      <c r="AO35" s="4">
        <f t="shared" si="8"/>
        <v>2.7416946229134282</v>
      </c>
      <c r="AP35" s="4">
        <f t="shared" si="8"/>
        <v>0.92779551132274207</v>
      </c>
      <c r="AQ35" s="4">
        <f t="shared" si="8"/>
        <v>1.7775178792160773</v>
      </c>
      <c r="AR35" s="4">
        <f t="shared" si="8"/>
        <v>0.58188516992596817</v>
      </c>
      <c r="AS35" s="4">
        <f t="shared" si="8"/>
        <v>1.9615758543510964</v>
      </c>
      <c r="AT35" s="4">
        <f t="shared" si="8"/>
        <v>0.21692289165602574</v>
      </c>
      <c r="AU35" s="4">
        <f t="shared" si="8"/>
        <v>2.466507253346677</v>
      </c>
      <c r="AV35" s="4">
        <f t="shared" si="8"/>
        <v>0</v>
      </c>
      <c r="AW35" s="4">
        <f t="shared" si="8"/>
        <v>0</v>
      </c>
      <c r="AY35" s="2">
        <f t="shared" si="51"/>
        <v>107.70010229948647</v>
      </c>
      <c r="AZ35" s="2">
        <f t="shared" si="9"/>
        <v>105.40117306419452</v>
      </c>
      <c r="BA35" s="2">
        <f t="shared" si="9"/>
        <v>100.3164123617527</v>
      </c>
      <c r="BB35" s="2">
        <f t="shared" si="9"/>
        <v>99.568003386889828</v>
      </c>
      <c r="BC35" s="2">
        <f t="shared" si="9"/>
        <v>98.275643952812558</v>
      </c>
      <c r="BD35" s="2">
        <f t="shared" si="9"/>
        <v>99.915920458636307</v>
      </c>
      <c r="BE35" s="2">
        <f t="shared" si="9"/>
        <v>98.94130537707845</v>
      </c>
      <c r="BF35" s="2">
        <f t="shared" si="9"/>
        <v>100.20820448867489</v>
      </c>
      <c r="BG35" s="2">
        <f t="shared" si="9"/>
        <v>100.64648212075954</v>
      </c>
      <c r="BH35" s="2">
        <f t="shared" si="9"/>
        <v>99.035114830002669</v>
      </c>
      <c r="BI35" s="2">
        <f t="shared" si="9"/>
        <v>99.138424145612078</v>
      </c>
      <c r="BJ35" s="2">
        <f t="shared" si="9"/>
        <v>97.950077108276702</v>
      </c>
      <c r="BK35" s="2">
        <f t="shared" si="9"/>
        <v>98.025492746561966</v>
      </c>
      <c r="BL35" s="2" t="e">
        <f t="shared" si="9"/>
        <v>#N/A</v>
      </c>
      <c r="BM35" s="2" t="e">
        <f t="shared" si="9"/>
        <v>#N/A</v>
      </c>
      <c r="BO35" s="2">
        <f t="shared" si="10"/>
        <v>107.51600000000001</v>
      </c>
      <c r="BP35" s="2">
        <f t="shared" si="11"/>
        <v>105.919</v>
      </c>
      <c r="BQ35" s="2">
        <f t="shared" si="12"/>
        <v>101.65600000000001</v>
      </c>
      <c r="BR35" s="2">
        <f t="shared" si="13"/>
        <v>98.629000000000005</v>
      </c>
      <c r="BS35" s="2">
        <f t="shared" si="14"/>
        <v>100.01600000000001</v>
      </c>
      <c r="BT35" s="2">
        <f t="shared" si="15"/>
        <v>100.377</v>
      </c>
      <c r="BU35" s="2">
        <f t="shared" si="16"/>
        <v>101.68300000000001</v>
      </c>
      <c r="BV35" s="2">
        <f t="shared" si="17"/>
        <v>101.136</v>
      </c>
      <c r="BW35" s="2">
        <f t="shared" si="18"/>
        <v>102.42400000000001</v>
      </c>
      <c r="BX35" s="2">
        <f t="shared" si="19"/>
        <v>99.617000000000004</v>
      </c>
      <c r="BY35" s="2">
        <f t="shared" si="20"/>
        <v>101.1</v>
      </c>
      <c r="BZ35" s="2">
        <f t="shared" si="21"/>
        <v>98.167000000000002</v>
      </c>
      <c r="CA35" s="2">
        <f t="shared" si="22"/>
        <v>100.492</v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107.90055080971659</v>
      </c>
      <c r="DL35" s="2">
        <f t="shared" si="41"/>
        <v>104.99540515947467</v>
      </c>
      <c r="DM35" s="2">
        <f t="shared" si="41"/>
        <v>99.924010723273838</v>
      </c>
      <c r="DN35" s="2">
        <f t="shared" si="41"/>
        <v>99.408421390013501</v>
      </c>
      <c r="DO35" s="2">
        <f t="shared" si="41"/>
        <v>98.046793252361695</v>
      </c>
      <c r="DP35" s="2">
        <f t="shared" si="41"/>
        <v>99.637014285714301</v>
      </c>
      <c r="DQ35" s="2">
        <f t="shared" si="41"/>
        <v>98.802088116688111</v>
      </c>
      <c r="DR35" s="2">
        <f t="shared" si="41"/>
        <v>100.02037142857144</v>
      </c>
      <c r="DS35" s="2">
        <f t="shared" si="41"/>
        <v>100.56842205062205</v>
      </c>
      <c r="DT35" s="2">
        <f t="shared" si="41"/>
        <v>98.837894766194765</v>
      </c>
      <c r="DU35" s="2">
        <f t="shared" si="41"/>
        <v>98.900073230373224</v>
      </c>
      <c r="DV35" s="2">
        <f t="shared" si="41"/>
        <v>97.72014366998576</v>
      </c>
      <c r="DW35" s="2">
        <f t="shared" si="41"/>
        <v>97.767017780938829</v>
      </c>
      <c r="DX35" s="2">
        <f t="shared" si="41"/>
        <v>98.914828571428586</v>
      </c>
      <c r="DY35" s="2">
        <f t="shared" si="41"/>
        <v>104.24611290322579</v>
      </c>
      <c r="EA35" s="2">
        <f t="shared" si="42"/>
        <v>104.26896626455689</v>
      </c>
      <c r="EB35" s="2">
        <f t="shared" si="42"/>
        <v>113.2382412696513</v>
      </c>
      <c r="EC35" s="2">
        <f t="shared" si="42"/>
        <v>108.99671004593915</v>
      </c>
      <c r="ED35" s="2">
        <f t="shared" si="42"/>
        <v>102.82628430773985</v>
      </c>
      <c r="EE35" s="2">
        <f t="shared" si="42"/>
        <v>103.407302238806</v>
      </c>
      <c r="EF35" s="2">
        <f t="shared" si="42"/>
        <v>106.60908606664916</v>
      </c>
      <c r="EG35" s="2">
        <f t="shared" si="42"/>
        <v>102.48577002095607</v>
      </c>
      <c r="EH35" s="2">
        <f t="shared" si="42"/>
        <v>104.86780347160929</v>
      </c>
      <c r="EI35" s="2">
        <f t="shared" si="42"/>
        <v>102.51840331894088</v>
      </c>
      <c r="EJ35" s="2">
        <f t="shared" si="42"/>
        <v>103.56502338741949</v>
      </c>
      <c r="EK35" s="2">
        <f t="shared" si="42"/>
        <v>104.83320385640867</v>
      </c>
      <c r="EL35" s="2">
        <f t="shared" si="42"/>
        <v>103.40541688627845</v>
      </c>
      <c r="EM35" s="2">
        <f t="shared" si="42"/>
        <v>103.97786197678249</v>
      </c>
      <c r="EN35" s="2">
        <f t="shared" si="42"/>
        <v>103.15464955483225</v>
      </c>
      <c r="EO35" s="2">
        <f t="shared" si="42"/>
        <v>107.29535244583214</v>
      </c>
      <c r="EQ35" s="2">
        <f t="shared" si="43"/>
        <v>105.31610835777077</v>
      </c>
      <c r="ER35" s="2">
        <f t="shared" si="43"/>
        <v>110.18848471328972</v>
      </c>
      <c r="ES35" s="2">
        <f t="shared" si="43"/>
        <v>107.68963442167417</v>
      </c>
      <c r="ET35" s="2">
        <f t="shared" si="43"/>
        <v>102.19746132337639</v>
      </c>
      <c r="EU35" s="2">
        <f t="shared" si="43"/>
        <v>101.99071736150691</v>
      </c>
      <c r="EV35" s="2">
        <f t="shared" si="43"/>
        <v>104.90509521023051</v>
      </c>
      <c r="EW35" s="2">
        <f t="shared" si="43"/>
        <v>102.73876287953675</v>
      </c>
      <c r="EX35" s="2">
        <f t="shared" si="43"/>
        <v>105.13661463730395</v>
      </c>
      <c r="EY35" s="2">
        <f t="shared" si="43"/>
        <v>103.07170098147488</v>
      </c>
      <c r="EZ35" s="2">
        <f t="shared" si="43"/>
        <v>104.56069949464428</v>
      </c>
      <c r="FA35" s="2">
        <f t="shared" si="43"/>
        <v>102.48866362195591</v>
      </c>
      <c r="FB35" s="2">
        <f t="shared" si="43"/>
        <v>102.28658862541114</v>
      </c>
      <c r="FC35" s="2">
        <f t="shared" si="43"/>
        <v>105.20132817981947</v>
      </c>
      <c r="FD35" s="2">
        <f t="shared" si="43"/>
        <v>104.26556492870198</v>
      </c>
      <c r="FE35" s="2">
        <f t="shared" si="43"/>
        <v>107.91527802388622</v>
      </c>
      <c r="FG35" s="2">
        <f t="shared" si="44"/>
        <v>5.5197672262040441E-2</v>
      </c>
      <c r="FH35" s="2">
        <f t="shared" si="44"/>
        <v>4.9228021434897636E-2</v>
      </c>
      <c r="FI35" s="2">
        <f t="shared" si="44"/>
        <v>4.3251353611947742E-2</v>
      </c>
      <c r="FJ35" s="2">
        <f t="shared" si="44"/>
        <v>4.6691356187705001E-2</v>
      </c>
      <c r="FK35" s="2">
        <f t="shared" si="44"/>
        <v>4.2693048701387216E-2</v>
      </c>
      <c r="FL35" s="2">
        <f t="shared" si="44"/>
        <v>4.0004360168252782E-2</v>
      </c>
      <c r="FM35" s="2">
        <f t="shared" si="44"/>
        <v>3.7792676443386554E-2</v>
      </c>
      <c r="FN35" s="2">
        <f t="shared" si="44"/>
        <v>3.8748712436982927E-2</v>
      </c>
      <c r="FO35" s="2">
        <f t="shared" si="44"/>
        <v>4.0029685159113482E-2</v>
      </c>
      <c r="FP35" s="2">
        <f t="shared" si="44"/>
        <v>4.1719857135144311E-2</v>
      </c>
      <c r="FQ35" s="2">
        <f t="shared" si="44"/>
        <v>4.0174581986450533E-2</v>
      </c>
      <c r="FR35" s="2">
        <f t="shared" si="44"/>
        <v>4.0444425582779275E-2</v>
      </c>
      <c r="FS35" s="2">
        <f t="shared" si="44"/>
        <v>4.1616077419122363E-2</v>
      </c>
      <c r="FT35" s="2">
        <f t="shared" si="44"/>
        <v>3.6449179661994499E-2</v>
      </c>
      <c r="FU35" s="2">
        <f t="shared" si="44"/>
        <v>3.3678640014629793E-2</v>
      </c>
      <c r="FW35" s="2">
        <f t="shared" si="53"/>
        <v>6.2105091109782158E-6</v>
      </c>
      <c r="FX35" s="2">
        <f t="shared" si="45"/>
        <v>3.4783091901168523E-6</v>
      </c>
      <c r="FY35" s="2">
        <f t="shared" si="45"/>
        <v>3.7397534913218248E-6</v>
      </c>
      <c r="FZ35" s="2">
        <f t="shared" si="45"/>
        <v>4.2269701413762956E-6</v>
      </c>
      <c r="GA35" s="2">
        <f t="shared" si="45"/>
        <v>4.0737210494101851E-6</v>
      </c>
      <c r="GB35" s="2">
        <f t="shared" si="45"/>
        <v>4.1653518202138725E-6</v>
      </c>
      <c r="GC35" s="2">
        <f t="shared" si="45"/>
        <v>4.1979919498970797E-6</v>
      </c>
      <c r="GD35" s="2">
        <f t="shared" si="45"/>
        <v>4.8726025463375887E-6</v>
      </c>
      <c r="GE35" s="2">
        <f t="shared" si="45"/>
        <v>5.302571683380963E-6</v>
      </c>
      <c r="GF35" s="2">
        <f t="shared" si="45"/>
        <v>4.954493642648265E-6</v>
      </c>
      <c r="GG35" s="2">
        <f t="shared" si="45"/>
        <v>4.3196243664905987E-6</v>
      </c>
      <c r="GH35" s="2">
        <f t="shared" si="45"/>
        <v>3.7282068345175758E-6</v>
      </c>
      <c r="GI35" s="2">
        <f t="shared" si="45"/>
        <v>3.2634581937619951E-6</v>
      </c>
      <c r="GJ35" s="2">
        <f t="shared" si="45"/>
        <v>2.7523891654572124E-6</v>
      </c>
      <c r="GK35" s="2">
        <f t="shared" si="45"/>
        <v>2.7141214284858858E-6</v>
      </c>
      <c r="GM35" s="86">
        <f t="shared" si="54"/>
        <v>4.1268164093785591E-10</v>
      </c>
      <c r="GN35" s="86">
        <f t="shared" si="46"/>
        <v>2.1123494276499739E-11</v>
      </c>
      <c r="GO35" s="86">
        <f t="shared" si="46"/>
        <v>3.1474672885105705E-13</v>
      </c>
      <c r="GP35" s="86">
        <f t="shared" si="46"/>
        <v>2.0440580879081484E-12</v>
      </c>
      <c r="GQ35" s="86">
        <f t="shared" si="46"/>
        <v>3.0848586847647213E-13</v>
      </c>
      <c r="GR35" s="86">
        <f t="shared" si="46"/>
        <v>1.4621122691565759E-14</v>
      </c>
      <c r="GS35" s="86">
        <f t="shared" si="46"/>
        <v>4.4504819287256853E-15</v>
      </c>
      <c r="GT35" s="86">
        <f t="shared" si="46"/>
        <v>1.244192163629464E-15</v>
      </c>
      <c r="GU35" s="86">
        <f t="shared" si="46"/>
        <v>1.3761234349344732E-14</v>
      </c>
      <c r="GV35" s="86">
        <f t="shared" si="46"/>
        <v>4.1858568300915571E-14</v>
      </c>
      <c r="GW35" s="86">
        <f t="shared" si="46"/>
        <v>2.196770790171669E-14</v>
      </c>
      <c r="GX35" s="86">
        <f t="shared" si="46"/>
        <v>4.0745966804566341E-14</v>
      </c>
      <c r="GY35" s="86">
        <f t="shared" si="46"/>
        <v>5.4707519000889292E-14</v>
      </c>
      <c r="GZ35" s="86">
        <f t="shared" si="46"/>
        <v>4.6203942684932545E-16</v>
      </c>
      <c r="HA35" s="86">
        <f t="shared" si="46"/>
        <v>2.7402383932353913E-18</v>
      </c>
      <c r="HC35" s="86">
        <f t="shared" si="58"/>
        <v>2.4771244283830273E-24</v>
      </c>
      <c r="HD35" s="86">
        <f t="shared" si="47"/>
        <v>1.0421629402973619E-26</v>
      </c>
      <c r="HE35" s="86">
        <f t="shared" si="47"/>
        <v>2.2666837307313261E-33</v>
      </c>
      <c r="HF35" s="86">
        <f t="shared" si="47"/>
        <v>2.3649222270374499E-31</v>
      </c>
      <c r="HG35" s="86">
        <f t="shared" si="47"/>
        <v>9.8925590702600389E-32</v>
      </c>
      <c r="HH35" s="86">
        <f t="shared" si="47"/>
        <v>1.6876208233674314E-31</v>
      </c>
      <c r="HI35" s="86">
        <f t="shared" si="47"/>
        <v>2.0687187731732598E-32</v>
      </c>
      <c r="HJ35" s="86">
        <f t="shared" si="47"/>
        <v>4.0191164983393766E-33</v>
      </c>
      <c r="HK35" s="86">
        <f t="shared" si="47"/>
        <v>1.4483620140204557E-31</v>
      </c>
      <c r="HL35" s="86">
        <f t="shared" si="47"/>
        <v>1.8113392318388002E-33</v>
      </c>
      <c r="HM35" s="86">
        <f t="shared" si="47"/>
        <v>1.6761562411827169E-33</v>
      </c>
      <c r="HN35" s="86">
        <f t="shared" si="47"/>
        <v>4.9676583931854223E-33</v>
      </c>
      <c r="HO35" s="86">
        <f t="shared" si="47"/>
        <v>9.0522358643837465E-31</v>
      </c>
      <c r="HP35" s="86">
        <f t="shared" si="47"/>
        <v>2.0128259687729968E-39</v>
      </c>
      <c r="HQ35" s="86">
        <f t="shared" si="47"/>
        <v>1.457551893757622E-49</v>
      </c>
      <c r="HS35" s="86">
        <f t="shared" si="55"/>
        <v>3.9152088257483542E-83</v>
      </c>
      <c r="HT35" s="86">
        <f t="shared" si="48"/>
        <v>1.4871623034181066E-91</v>
      </c>
      <c r="HU35" s="86">
        <f t="shared" si="48"/>
        <v>4.8979784493505653E-116</v>
      </c>
      <c r="HV35" s="86">
        <f t="shared" si="48"/>
        <v>4.2715421620695877E-107</v>
      </c>
      <c r="HW35" s="86">
        <f t="shared" si="48"/>
        <v>4.7602343263590035E-109</v>
      </c>
      <c r="HX35" s="86">
        <f t="shared" si="48"/>
        <v>9.7130479929018982E-107</v>
      </c>
      <c r="HY35" s="86">
        <f t="shared" si="48"/>
        <v>9.1987279547418699E-110</v>
      </c>
      <c r="HZ35" s="86">
        <f t="shared" si="48"/>
        <v>1.8855541117035186E-112</v>
      </c>
      <c r="IA35" s="86">
        <f t="shared" si="48"/>
        <v>1.1807626906901599E-106</v>
      </c>
      <c r="IB35" s="86">
        <f t="shared" si="48"/>
        <v>7.6971984363514683E-114</v>
      </c>
      <c r="IC35" s="86">
        <f t="shared" si="48"/>
        <v>3.3003342997293635E-114</v>
      </c>
      <c r="ID35" s="86">
        <f t="shared" si="48"/>
        <v>3.6087822100481555E-113</v>
      </c>
      <c r="IE35" s="86">
        <f t="shared" si="48"/>
        <v>1.9241357531957552E-105</v>
      </c>
      <c r="IF35" s="86">
        <f t="shared" si="48"/>
        <v>3.4814470092226454E-94</v>
      </c>
      <c r="IG35" s="86">
        <f t="shared" si="48"/>
        <v>3.0836190354823908E-68</v>
      </c>
      <c r="II35" s="86">
        <f t="shared" si="56"/>
        <v>2.04909074525956E-292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2.3286254864904457E-301</v>
      </c>
      <c r="IW35" s="86">
        <f t="shared" si="49"/>
        <v>5.8216640502914833E-247</v>
      </c>
      <c r="IY35" s="86">
        <f t="shared" si="57"/>
        <v>4.1268164093785839E-10</v>
      </c>
      <c r="IZ35" s="86">
        <f t="shared" si="50"/>
        <v>2.1123494276499748E-11</v>
      </c>
      <c r="JA35" s="86">
        <f t="shared" si="50"/>
        <v>3.1474672885105705E-13</v>
      </c>
      <c r="JB35" s="86">
        <f t="shared" si="50"/>
        <v>2.0440580879081484E-12</v>
      </c>
      <c r="JC35" s="86">
        <f t="shared" si="50"/>
        <v>3.0848586847647213E-13</v>
      </c>
      <c r="JD35" s="86">
        <f t="shared" si="50"/>
        <v>1.4621122691565759E-14</v>
      </c>
      <c r="JE35" s="86">
        <f t="shared" si="50"/>
        <v>4.4504819287256853E-15</v>
      </c>
      <c r="JF35" s="86">
        <f t="shared" si="50"/>
        <v>1.244192163629464E-15</v>
      </c>
      <c r="JG35" s="86">
        <f t="shared" si="50"/>
        <v>1.3761234349344732E-14</v>
      </c>
      <c r="JH35" s="86">
        <f t="shared" si="50"/>
        <v>4.1858568300915571E-14</v>
      </c>
      <c r="JI35" s="86">
        <f t="shared" si="50"/>
        <v>2.196770790171669E-14</v>
      </c>
      <c r="JJ35" s="86">
        <f t="shared" si="50"/>
        <v>4.0745966804566341E-14</v>
      </c>
      <c r="JK35" s="86">
        <f t="shared" si="50"/>
        <v>5.4707519000889292E-14</v>
      </c>
      <c r="JL35" s="86">
        <f t="shared" si="50"/>
        <v>4.6203942684932545E-16</v>
      </c>
      <c r="JM35" s="86">
        <f t="shared" si="50"/>
        <v>2.7402383932353913E-18</v>
      </c>
    </row>
    <row r="36" spans="2:273" x14ac:dyDescent="0.25">
      <c r="B36" s="2">
        <v>9</v>
      </c>
      <c r="C36" s="37">
        <v>105.806</v>
      </c>
      <c r="D36" s="37">
        <v>105.226</v>
      </c>
      <c r="E36" s="37">
        <v>100.11499999999999</v>
      </c>
      <c r="F36" s="37">
        <v>100.048</v>
      </c>
      <c r="G36" s="37">
        <v>98.376999999999995</v>
      </c>
      <c r="H36" s="37">
        <v>99.557000000000002</v>
      </c>
      <c r="I36" s="37">
        <v>99.082999999999998</v>
      </c>
      <c r="J36" s="37">
        <v>100.81399999999999</v>
      </c>
      <c r="K36" s="37">
        <v>99.864000000000004</v>
      </c>
      <c r="L36" s="37">
        <v>99.55</v>
      </c>
      <c r="M36" s="37">
        <v>98.25</v>
      </c>
      <c r="N36" s="37">
        <v>98.5</v>
      </c>
      <c r="O36" s="37">
        <v>98.271000000000001</v>
      </c>
      <c r="P36" s="37">
        <v>99.417000000000002</v>
      </c>
      <c r="Q36" s="37">
        <v>106.06699999999999</v>
      </c>
      <c r="R36" s="108"/>
      <c r="S36" s="4">
        <f t="shared" si="7"/>
        <v>107.76595454824131</v>
      </c>
      <c r="T36" s="4">
        <f t="shared" si="7"/>
        <v>105.47850453929843</v>
      </c>
      <c r="U36" s="4">
        <f t="shared" si="7"/>
        <v>100.47061759760541</v>
      </c>
      <c r="V36" s="4">
        <f t="shared" si="7"/>
        <v>99.643956602129435</v>
      </c>
      <c r="W36" s="4">
        <f t="shared" si="7"/>
        <v>98.347361657598327</v>
      </c>
      <c r="X36" s="4">
        <f t="shared" si="7"/>
        <v>100.02766763029129</v>
      </c>
      <c r="Y36" s="4">
        <f t="shared" si="7"/>
        <v>99.054349765193393</v>
      </c>
      <c r="Z36" s="4">
        <f t="shared" si="7"/>
        <v>100.29276125887691</v>
      </c>
      <c r="AA36" s="4">
        <f t="shared" si="7"/>
        <v>100.68686763750125</v>
      </c>
      <c r="AB36" s="4">
        <f t="shared" si="7"/>
        <v>99.145429344078096</v>
      </c>
      <c r="AC36" s="4">
        <f t="shared" si="7"/>
        <v>99.222546792379433</v>
      </c>
      <c r="AD36" s="4">
        <f t="shared" si="7"/>
        <v>98.029101555329703</v>
      </c>
      <c r="AE36" s="4">
        <f t="shared" si="7"/>
        <v>98.126094372819779</v>
      </c>
      <c r="AF36" s="4">
        <f t="shared" si="7"/>
        <v>99.296836723121771</v>
      </c>
      <c r="AG36" s="4" t="e">
        <f t="shared" si="7"/>
        <v>#N/A</v>
      </c>
      <c r="AI36" s="4">
        <f t="shared" si="8"/>
        <v>-1.9599545482413134</v>
      </c>
      <c r="AJ36" s="4">
        <f t="shared" si="8"/>
        <v>-0.2525045392984282</v>
      </c>
      <c r="AK36" s="4">
        <f t="shared" si="8"/>
        <v>-0.35561759760541634</v>
      </c>
      <c r="AL36" s="4">
        <f t="shared" si="8"/>
        <v>0.40404339787056642</v>
      </c>
      <c r="AM36" s="4">
        <f t="shared" si="8"/>
        <v>2.9638342401668183E-2</v>
      </c>
      <c r="AN36" s="4">
        <f t="shared" si="8"/>
        <v>-0.47066763029128822</v>
      </c>
      <c r="AO36" s="4">
        <f t="shared" si="8"/>
        <v>2.8650234806605113E-2</v>
      </c>
      <c r="AP36" s="4">
        <f t="shared" si="8"/>
        <v>0.52123874112308499</v>
      </c>
      <c r="AQ36" s="4">
        <f t="shared" si="8"/>
        <v>-0.82286763750124692</v>
      </c>
      <c r="AR36" s="4">
        <f t="shared" si="8"/>
        <v>0.40457065592190133</v>
      </c>
      <c r="AS36" s="4">
        <f t="shared" si="8"/>
        <v>-0.97254679237943265</v>
      </c>
      <c r="AT36" s="4">
        <f t="shared" si="8"/>
        <v>0.47089844467029707</v>
      </c>
      <c r="AU36" s="4">
        <f t="shared" si="8"/>
        <v>0.14490562718022204</v>
      </c>
      <c r="AV36" s="4">
        <f t="shared" si="8"/>
        <v>0.12016327687823036</v>
      </c>
      <c r="AW36" s="4">
        <f t="shared" si="8"/>
        <v>0</v>
      </c>
      <c r="AY36" s="2">
        <f t="shared" si="51"/>
        <v>107.76595341531871</v>
      </c>
      <c r="AZ36" s="2">
        <f t="shared" si="9"/>
        <v>105.47850446486619</v>
      </c>
      <c r="BA36" s="2">
        <f t="shared" si="9"/>
        <v>100.47061759617402</v>
      </c>
      <c r="BB36" s="2">
        <f t="shared" si="9"/>
        <v>99.643956593699102</v>
      </c>
      <c r="BC36" s="2">
        <f t="shared" si="9"/>
        <v>98.347361656183281</v>
      </c>
      <c r="BD36" s="2">
        <f t="shared" si="9"/>
        <v>100.02766763021073</v>
      </c>
      <c r="BE36" s="2">
        <f t="shared" si="9"/>
        <v>99.054349765166947</v>
      </c>
      <c r="BF36" s="2">
        <f t="shared" si="9"/>
        <v>100.29276125886865</v>
      </c>
      <c r="BG36" s="2">
        <f t="shared" si="9"/>
        <v>100.68686763742433</v>
      </c>
      <c r="BH36" s="2">
        <f t="shared" si="9"/>
        <v>99.145429343861252</v>
      </c>
      <c r="BI36" s="2">
        <f t="shared" si="9"/>
        <v>99.222546792265675</v>
      </c>
      <c r="BJ36" s="2">
        <f t="shared" si="9"/>
        <v>98.029101555127312</v>
      </c>
      <c r="BK36" s="2">
        <f t="shared" si="9"/>
        <v>98.126094372545964</v>
      </c>
      <c r="BL36" s="2">
        <f t="shared" si="9"/>
        <v>99.296836723119128</v>
      </c>
      <c r="BM36" s="2" t="e">
        <f t="shared" si="9"/>
        <v>#N/A</v>
      </c>
      <c r="BO36" s="2">
        <f t="shared" si="10"/>
        <v>105.806</v>
      </c>
      <c r="BP36" s="2">
        <f t="shared" si="11"/>
        <v>105.226</v>
      </c>
      <c r="BQ36" s="2">
        <f t="shared" si="12"/>
        <v>100.11499999999999</v>
      </c>
      <c r="BR36" s="2">
        <f t="shared" si="13"/>
        <v>100.048</v>
      </c>
      <c r="BS36" s="2">
        <f t="shared" si="14"/>
        <v>98.376999999999995</v>
      </c>
      <c r="BT36" s="2">
        <f t="shared" si="15"/>
        <v>99.557000000000002</v>
      </c>
      <c r="BU36" s="2">
        <f t="shared" si="16"/>
        <v>99.082999999999998</v>
      </c>
      <c r="BV36" s="2">
        <f t="shared" si="17"/>
        <v>100.81399999999999</v>
      </c>
      <c r="BW36" s="2">
        <f t="shared" si="18"/>
        <v>99.864000000000004</v>
      </c>
      <c r="BX36" s="2">
        <f t="shared" si="19"/>
        <v>99.55</v>
      </c>
      <c r="BY36" s="2">
        <f t="shared" si="20"/>
        <v>98.25</v>
      </c>
      <c r="BZ36" s="2">
        <f t="shared" si="21"/>
        <v>98.5</v>
      </c>
      <c r="CA36" s="2">
        <f t="shared" si="22"/>
        <v>98.271000000000001</v>
      </c>
      <c r="CB36" s="2">
        <f t="shared" si="23"/>
        <v>99.417000000000002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107.99801821862347</v>
      </c>
      <c r="DL36" s="2">
        <f t="shared" si="41"/>
        <v>105.0491394934334</v>
      </c>
      <c r="DM36" s="2">
        <f t="shared" si="41"/>
        <v>100.05659437575223</v>
      </c>
      <c r="DN36" s="2">
        <f t="shared" si="41"/>
        <v>99.480426450742243</v>
      </c>
      <c r="DO36" s="2">
        <f t="shared" si="41"/>
        <v>98.10677139001352</v>
      </c>
      <c r="DP36" s="2">
        <f t="shared" si="41"/>
        <v>99.734438095238119</v>
      </c>
      <c r="DQ36" s="2">
        <f t="shared" si="41"/>
        <v>98.911863921063912</v>
      </c>
      <c r="DR36" s="2">
        <f t="shared" si="41"/>
        <v>100.09660000000001</v>
      </c>
      <c r="DS36" s="2">
        <f t="shared" si="41"/>
        <v>100.60859553839553</v>
      </c>
      <c r="DT36" s="2">
        <f t="shared" si="41"/>
        <v>98.94058614328614</v>
      </c>
      <c r="DU36" s="2">
        <f t="shared" si="41"/>
        <v>98.97217065637065</v>
      </c>
      <c r="DV36" s="2">
        <f t="shared" si="41"/>
        <v>97.787330488383105</v>
      </c>
      <c r="DW36" s="2">
        <f t="shared" si="41"/>
        <v>97.853701280227597</v>
      </c>
      <c r="DX36" s="2">
        <f t="shared" si="41"/>
        <v>99.141228571428584</v>
      </c>
      <c r="DY36" s="2">
        <f t="shared" si="41"/>
        <v>104.32007177419354</v>
      </c>
      <c r="EA36" s="2">
        <f t="shared" si="42"/>
        <v>104.14316050446499</v>
      </c>
      <c r="EB36" s="2">
        <f t="shared" si="42"/>
        <v>113.04165780880003</v>
      </c>
      <c r="EC36" s="2">
        <f t="shared" si="42"/>
        <v>108.82335236196586</v>
      </c>
      <c r="ED36" s="2">
        <f t="shared" si="42"/>
        <v>102.68906620425827</v>
      </c>
      <c r="EE36" s="2">
        <f t="shared" si="42"/>
        <v>103.26757515991474</v>
      </c>
      <c r="EF36" s="2">
        <f t="shared" si="42"/>
        <v>106.44539948270044</v>
      </c>
      <c r="EG36" s="2">
        <f t="shared" si="42"/>
        <v>102.36283396465144</v>
      </c>
      <c r="EH36" s="2">
        <f t="shared" si="42"/>
        <v>104.73078493674609</v>
      </c>
      <c r="EI36" s="2">
        <f t="shared" si="42"/>
        <v>102.39871149144257</v>
      </c>
      <c r="EJ36" s="2">
        <f t="shared" si="42"/>
        <v>103.43643751786314</v>
      </c>
      <c r="EK36" s="2">
        <f t="shared" si="42"/>
        <v>104.67828779319139</v>
      </c>
      <c r="EL36" s="2">
        <f t="shared" si="42"/>
        <v>103.260578244909</v>
      </c>
      <c r="EM36" s="2">
        <f t="shared" si="42"/>
        <v>103.84703222616909</v>
      </c>
      <c r="EN36" s="2">
        <f t="shared" si="42"/>
        <v>103.0483766307125</v>
      </c>
      <c r="EO36" s="2">
        <f t="shared" si="42"/>
        <v>107.18318928804672</v>
      </c>
      <c r="EQ36" s="2">
        <f t="shared" si="43"/>
        <v>105.17863554726028</v>
      </c>
      <c r="ER36" s="2">
        <f t="shared" si="43"/>
        <v>110.02384837982761</v>
      </c>
      <c r="ES36" s="2">
        <f t="shared" si="43"/>
        <v>107.52991251502924</v>
      </c>
      <c r="ET36" s="2">
        <f t="shared" si="43"/>
        <v>102.06675266620692</v>
      </c>
      <c r="EU36" s="2">
        <f t="shared" si="43"/>
        <v>101.86612715788286</v>
      </c>
      <c r="EV36" s="2">
        <f t="shared" si="43"/>
        <v>104.75966332882273</v>
      </c>
      <c r="EW36" s="2">
        <f t="shared" si="43"/>
        <v>102.61316479532432</v>
      </c>
      <c r="EX36" s="2">
        <f t="shared" si="43"/>
        <v>104.99661640515997</v>
      </c>
      <c r="EY36" s="2">
        <f t="shared" si="43"/>
        <v>102.94596022611651</v>
      </c>
      <c r="EZ36" s="2">
        <f t="shared" si="43"/>
        <v>104.42150825827031</v>
      </c>
      <c r="FA36" s="2">
        <f t="shared" si="43"/>
        <v>102.35852591351605</v>
      </c>
      <c r="FB36" s="2">
        <f t="shared" si="43"/>
        <v>102.15327213085493</v>
      </c>
      <c r="FC36" s="2">
        <f t="shared" si="43"/>
        <v>105.05783215117303</v>
      </c>
      <c r="FD36" s="2">
        <f t="shared" si="43"/>
        <v>104.14735438391222</v>
      </c>
      <c r="FE36" s="2">
        <f t="shared" si="43"/>
        <v>107.7960759581465</v>
      </c>
      <c r="FG36" s="2">
        <f t="shared" si="44"/>
        <v>6.0202443714059868E-2</v>
      </c>
      <c r="FH36" s="2">
        <f t="shared" si="44"/>
        <v>5.3722301792809547E-2</v>
      </c>
      <c r="FI36" s="2">
        <f t="shared" si="44"/>
        <v>4.7227096367471168E-2</v>
      </c>
      <c r="FJ36" s="2">
        <f t="shared" si="44"/>
        <v>5.0966465482199054E-2</v>
      </c>
      <c r="FK36" s="2">
        <f t="shared" si="44"/>
        <v>4.6619971773230441E-2</v>
      </c>
      <c r="FL36" s="2">
        <f t="shared" si="44"/>
        <v>4.3695264681587881E-2</v>
      </c>
      <c r="FM36" s="2">
        <f t="shared" si="44"/>
        <v>4.1288301558512042E-2</v>
      </c>
      <c r="FN36" s="2">
        <f t="shared" si="44"/>
        <v>4.2328875797649476E-2</v>
      </c>
      <c r="FO36" s="2">
        <f t="shared" si="44"/>
        <v>4.3722819803177576E-2</v>
      </c>
      <c r="FP36" s="2">
        <f t="shared" si="44"/>
        <v>4.5561525975892928E-2</v>
      </c>
      <c r="FQ36" s="2">
        <f t="shared" si="44"/>
        <v>4.3880473734833496E-2</v>
      </c>
      <c r="FR36" s="2">
        <f t="shared" si="44"/>
        <v>4.4174063380963163E-2</v>
      </c>
      <c r="FS36" s="2">
        <f t="shared" si="44"/>
        <v>4.5448643193279403E-2</v>
      </c>
      <c r="FT36" s="2">
        <f t="shared" si="44"/>
        <v>3.9825681721629438E-2</v>
      </c>
      <c r="FU36" s="2">
        <f t="shared" si="44"/>
        <v>3.6808294936151127E-2</v>
      </c>
      <c r="FW36" s="2">
        <f t="shared" si="53"/>
        <v>6.8096837469186414E-6</v>
      </c>
      <c r="FX36" s="2">
        <f t="shared" si="45"/>
        <v>3.8138889065389478E-6</v>
      </c>
      <c r="FY36" s="2">
        <f t="shared" si="45"/>
        <v>4.1005566826847257E-6</v>
      </c>
      <c r="FZ36" s="2">
        <f t="shared" si="45"/>
        <v>4.6347787056561729E-6</v>
      </c>
      <c r="GA36" s="2">
        <f t="shared" si="45"/>
        <v>4.4667445523043684E-6</v>
      </c>
      <c r="GB36" s="2">
        <f t="shared" si="45"/>
        <v>4.5672156147228666E-6</v>
      </c>
      <c r="GC36" s="2">
        <f t="shared" si="45"/>
        <v>4.6030047763622042E-6</v>
      </c>
      <c r="GD36" s="2">
        <f t="shared" si="45"/>
        <v>5.3426999389281957E-6</v>
      </c>
      <c r="GE36" s="2">
        <f t="shared" si="45"/>
        <v>5.8141512598951551E-6</v>
      </c>
      <c r="GF36" s="2">
        <f t="shared" si="45"/>
        <v>5.4324916553595231E-6</v>
      </c>
      <c r="GG36" s="2">
        <f t="shared" si="45"/>
        <v>4.7363719595048042E-6</v>
      </c>
      <c r="GH36" s="2">
        <f t="shared" si="45"/>
        <v>4.0878960343824592E-6</v>
      </c>
      <c r="GI36" s="2">
        <f t="shared" si="45"/>
        <v>3.5783096268449028E-6</v>
      </c>
      <c r="GJ36" s="2">
        <f t="shared" si="45"/>
        <v>3.0179339058256805E-6</v>
      </c>
      <c r="GK36" s="2">
        <f t="shared" si="45"/>
        <v>2.9759741887503928E-6</v>
      </c>
      <c r="GM36" s="86">
        <f t="shared" si="54"/>
        <v>8.9232208959235152E-10</v>
      </c>
      <c r="GN36" s="86">
        <f t="shared" si="46"/>
        <v>5.1184699080053334E-11</v>
      </c>
      <c r="GO36" s="86">
        <f t="shared" si="46"/>
        <v>8.9656202243996721E-13</v>
      </c>
      <c r="GP36" s="86">
        <f t="shared" si="46"/>
        <v>5.4597260499004669E-12</v>
      </c>
      <c r="GQ36" s="86">
        <f t="shared" si="46"/>
        <v>8.7560086131619521E-13</v>
      </c>
      <c r="GR36" s="86">
        <f t="shared" si="46"/>
        <v>4.6865673930970458E-14</v>
      </c>
      <c r="GS36" s="86">
        <f t="shared" si="46"/>
        <v>1.4763906601015414E-14</v>
      </c>
      <c r="GT36" s="86">
        <f t="shared" si="46"/>
        <v>4.425569888350431E-15</v>
      </c>
      <c r="GU36" s="86">
        <f t="shared" si="46"/>
        <v>4.4246916084621596E-14</v>
      </c>
      <c r="GV36" s="86">
        <f t="shared" si="46"/>
        <v>1.2964514106535276E-13</v>
      </c>
      <c r="GW36" s="86">
        <f t="shared" si="46"/>
        <v>6.9179153605740865E-14</v>
      </c>
      <c r="GX36" s="86">
        <f t="shared" si="46"/>
        <v>1.2492177120393721E-13</v>
      </c>
      <c r="GY36" s="86">
        <f t="shared" si="46"/>
        <v>1.6713222570877187E-13</v>
      </c>
      <c r="GZ36" s="86">
        <f t="shared" si="46"/>
        <v>1.6793546152319629E-15</v>
      </c>
      <c r="HA36" s="86">
        <f t="shared" si="46"/>
        <v>1.2203282038943102E-17</v>
      </c>
      <c r="HC36" s="86">
        <f t="shared" si="58"/>
        <v>1.0314078581565396E-23</v>
      </c>
      <c r="HD36" s="86">
        <f t="shared" si="47"/>
        <v>5.0201808472886385E-26</v>
      </c>
      <c r="HE36" s="86">
        <f t="shared" si="47"/>
        <v>1.6812674663095101E-32</v>
      </c>
      <c r="HF36" s="86">
        <f t="shared" si="47"/>
        <v>1.5544149941280156E-30</v>
      </c>
      <c r="HG36" s="86">
        <f t="shared" si="47"/>
        <v>6.5004380455213824E-31</v>
      </c>
      <c r="HH36" s="86">
        <f t="shared" si="47"/>
        <v>1.0978250352310796E-30</v>
      </c>
      <c r="HI36" s="86">
        <f t="shared" si="47"/>
        <v>1.4144171149937776E-31</v>
      </c>
      <c r="HJ36" s="86">
        <f t="shared" si="47"/>
        <v>2.9555288715449011E-32</v>
      </c>
      <c r="HK36" s="86">
        <f t="shared" si="47"/>
        <v>9.631025717911751E-31</v>
      </c>
      <c r="HL36" s="86">
        <f t="shared" si="47"/>
        <v>1.3659861895942459E-32</v>
      </c>
      <c r="HM36" s="86">
        <f t="shared" si="47"/>
        <v>1.2468995863039448E-32</v>
      </c>
      <c r="HN36" s="86">
        <f t="shared" si="47"/>
        <v>3.5304217803212313E-32</v>
      </c>
      <c r="HO36" s="86">
        <f t="shared" si="47"/>
        <v>5.5194264847801704E-30</v>
      </c>
      <c r="HP36" s="86">
        <f t="shared" si="47"/>
        <v>2.0858336056984262E-38</v>
      </c>
      <c r="HQ36" s="86">
        <f t="shared" si="47"/>
        <v>2.8738856708521887E-48</v>
      </c>
      <c r="HS36" s="86">
        <f t="shared" si="55"/>
        <v>1.2125405790228613E-81</v>
      </c>
      <c r="HT36" s="86">
        <f t="shared" si="48"/>
        <v>6.5453810117282058E-90</v>
      </c>
      <c r="HU36" s="86">
        <f t="shared" si="48"/>
        <v>6.21556259582781E-114</v>
      </c>
      <c r="HV36" s="86">
        <f t="shared" si="48"/>
        <v>3.8991881536577232E-105</v>
      </c>
      <c r="HW36" s="86">
        <f t="shared" si="48"/>
        <v>4.3998368901769356E-107</v>
      </c>
      <c r="HX36" s="86">
        <f t="shared" si="48"/>
        <v>8.4894254148228005E-105</v>
      </c>
      <c r="HY36" s="86">
        <f t="shared" si="48"/>
        <v>9.0257113066891959E-108</v>
      </c>
      <c r="HZ36" s="86">
        <f t="shared" si="48"/>
        <v>2.2117658093618004E-110</v>
      </c>
      <c r="IA36" s="86">
        <f t="shared" si="48"/>
        <v>1.0802824940619067E-104</v>
      </c>
      <c r="IB36" s="86">
        <f t="shared" si="48"/>
        <v>9.6271655439352481E-112</v>
      </c>
      <c r="IC36" s="86">
        <f t="shared" si="48"/>
        <v>4.016465548484304E-112</v>
      </c>
      <c r="ID36" s="86">
        <f t="shared" si="48"/>
        <v>3.987967679055778E-111</v>
      </c>
      <c r="IE36" s="86">
        <f t="shared" si="48"/>
        <v>1.4788409055138393E-103</v>
      </c>
      <c r="IF36" s="86">
        <f t="shared" si="48"/>
        <v>1.5797726884812437E-92</v>
      </c>
      <c r="IG36" s="86">
        <f t="shared" si="48"/>
        <v>4.6811289852532316E-67</v>
      </c>
      <c r="II36" s="86">
        <f t="shared" si="56"/>
        <v>5.6736051724464835E-288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4.5309691274795617E-297</v>
      </c>
      <c r="IW36" s="86">
        <f t="shared" si="49"/>
        <v>1.8667773646225386E-243</v>
      </c>
      <c r="IY36" s="86">
        <f t="shared" si="57"/>
        <v>8.9232208959236186E-10</v>
      </c>
      <c r="IZ36" s="86">
        <f t="shared" si="50"/>
        <v>5.1184699080053386E-11</v>
      </c>
      <c r="JA36" s="86">
        <f t="shared" si="50"/>
        <v>8.9656202243996721E-13</v>
      </c>
      <c r="JB36" s="86">
        <f t="shared" si="50"/>
        <v>5.4597260499004669E-12</v>
      </c>
      <c r="JC36" s="86">
        <f t="shared" si="50"/>
        <v>8.7560086131619521E-13</v>
      </c>
      <c r="JD36" s="86">
        <f t="shared" si="50"/>
        <v>4.6865673930970458E-14</v>
      </c>
      <c r="JE36" s="86">
        <f t="shared" si="50"/>
        <v>1.4763906601015414E-14</v>
      </c>
      <c r="JF36" s="86">
        <f t="shared" si="50"/>
        <v>4.425569888350431E-15</v>
      </c>
      <c r="JG36" s="86">
        <f t="shared" si="50"/>
        <v>4.4246916084621596E-14</v>
      </c>
      <c r="JH36" s="86">
        <f t="shared" si="50"/>
        <v>1.2964514106535276E-13</v>
      </c>
      <c r="JI36" s="86">
        <f t="shared" si="50"/>
        <v>6.9179153605740865E-14</v>
      </c>
      <c r="JJ36" s="86">
        <f t="shared" si="50"/>
        <v>1.2492177120393721E-13</v>
      </c>
      <c r="JK36" s="86">
        <f t="shared" si="50"/>
        <v>1.6713222570877187E-13</v>
      </c>
      <c r="JL36" s="86">
        <f t="shared" si="50"/>
        <v>1.6793546152319629E-15</v>
      </c>
      <c r="JM36" s="86">
        <f t="shared" si="50"/>
        <v>1.2203282038943102E-17</v>
      </c>
    </row>
    <row r="37" spans="2:273" x14ac:dyDescent="0.25">
      <c r="B37" s="2">
        <v>10</v>
      </c>
      <c r="C37" s="37">
        <v>108.82299999999999</v>
      </c>
      <c r="D37" s="37">
        <v>104.935</v>
      </c>
      <c r="E37" s="37">
        <v>100.934</v>
      </c>
      <c r="F37" s="37">
        <v>100.09699999999999</v>
      </c>
      <c r="G37" s="37">
        <v>98.393000000000001</v>
      </c>
      <c r="H37" s="37">
        <v>99.787000000000006</v>
      </c>
      <c r="I37" s="37">
        <v>100.083</v>
      </c>
      <c r="J37" s="37">
        <v>101.729</v>
      </c>
      <c r="K37" s="37">
        <v>101.30500000000001</v>
      </c>
      <c r="L37" s="37">
        <v>97.066999999999993</v>
      </c>
      <c r="M37" s="37">
        <v>99.882999999999996</v>
      </c>
      <c r="N37" s="37">
        <v>95.25</v>
      </c>
      <c r="O37" s="37">
        <v>96.084999999999994</v>
      </c>
      <c r="P37" s="37">
        <v>101.35</v>
      </c>
      <c r="Q37" s="37">
        <v>105.383</v>
      </c>
      <c r="S37" s="4">
        <f t="shared" si="7"/>
        <v>107.82785004697061</v>
      </c>
      <c r="T37" s="4">
        <f t="shared" si="7"/>
        <v>105.55656684272653</v>
      </c>
      <c r="U37" s="4">
        <f t="shared" si="7"/>
        <v>100.62531558299315</v>
      </c>
      <c r="V37" s="4">
        <f t="shared" si="7"/>
        <v>99.719226483355413</v>
      </c>
      <c r="W37" s="4">
        <f t="shared" si="7"/>
        <v>98.419207559911058</v>
      </c>
      <c r="X37" s="4">
        <f t="shared" si="7"/>
        <v>100.13957451186309</v>
      </c>
      <c r="Y37" s="4">
        <f t="shared" si="7"/>
        <v>99.166759000479303</v>
      </c>
      <c r="Z37" s="4">
        <f t="shared" si="7"/>
        <v>100.37718318571162</v>
      </c>
      <c r="AA37" s="4">
        <f t="shared" si="7"/>
        <v>100.72660021510094</v>
      </c>
      <c r="AB37" s="4">
        <f t="shared" si="7"/>
        <v>99.255397204983339</v>
      </c>
      <c r="AC37" s="4">
        <f t="shared" si="7"/>
        <v>99.30676632304538</v>
      </c>
      <c r="AD37" s="4">
        <f t="shared" si="7"/>
        <v>98.108262975928241</v>
      </c>
      <c r="AE37" s="4">
        <f t="shared" si="7"/>
        <v>98.226961818989935</v>
      </c>
      <c r="AF37" s="4">
        <f t="shared" si="7"/>
        <v>99.523124867787999</v>
      </c>
      <c r="AG37" s="4" t="e">
        <f t="shared" si="7"/>
        <v>#N/A</v>
      </c>
      <c r="AI37" s="4">
        <f t="shared" si="8"/>
        <v>0.99514995302938303</v>
      </c>
      <c r="AJ37" s="4">
        <f t="shared" si="8"/>
        <v>-0.62156684272652285</v>
      </c>
      <c r="AK37" s="4">
        <f t="shared" si="8"/>
        <v>0.30868441700684457</v>
      </c>
      <c r="AL37" s="4">
        <f t="shared" si="8"/>
        <v>0.37777351664458081</v>
      </c>
      <c r="AM37" s="4">
        <f t="shared" si="8"/>
        <v>-2.6207559911057388E-2</v>
      </c>
      <c r="AN37" s="4">
        <f t="shared" si="8"/>
        <v>-0.35257451186308231</v>
      </c>
      <c r="AO37" s="4">
        <f t="shared" si="8"/>
        <v>0.91624099952069571</v>
      </c>
      <c r="AP37" s="4">
        <f t="shared" si="8"/>
        <v>1.3518168142883837</v>
      </c>
      <c r="AQ37" s="4">
        <f t="shared" si="8"/>
        <v>0.5783997848990623</v>
      </c>
      <c r="AR37" s="4">
        <f t="shared" si="8"/>
        <v>-2.188397204983346</v>
      </c>
      <c r="AS37" s="4">
        <f t="shared" si="8"/>
        <v>0.57623367695461525</v>
      </c>
      <c r="AT37" s="4">
        <f t="shared" si="8"/>
        <v>-2.8582629759282412</v>
      </c>
      <c r="AU37" s="4">
        <f t="shared" si="8"/>
        <v>-2.141961818989941</v>
      </c>
      <c r="AV37" s="4">
        <f t="shared" si="8"/>
        <v>1.8268751322119954</v>
      </c>
      <c r="AW37" s="4">
        <f t="shared" si="8"/>
        <v>0</v>
      </c>
      <c r="AY37" s="2">
        <f t="shared" si="51"/>
        <v>107.82784767805248</v>
      </c>
      <c r="AZ37" s="2">
        <f t="shared" si="9"/>
        <v>105.5565666687347</v>
      </c>
      <c r="BA37" s="2">
        <f t="shared" si="9"/>
        <v>100.62531557907303</v>
      </c>
      <c r="BB37" s="2">
        <f t="shared" si="9"/>
        <v>99.71922646168332</v>
      </c>
      <c r="BC37" s="2">
        <f t="shared" si="9"/>
        <v>98.419207556048562</v>
      </c>
      <c r="BD37" s="2">
        <f t="shared" si="9"/>
        <v>100.13957451161541</v>
      </c>
      <c r="BE37" s="2">
        <f t="shared" si="9"/>
        <v>99.166759000395189</v>
      </c>
      <c r="BF37" s="2">
        <f t="shared" si="9"/>
        <v>100.37718318568353</v>
      </c>
      <c r="BG37" s="2">
        <f t="shared" si="9"/>
        <v>100.72660021486374</v>
      </c>
      <c r="BH37" s="2">
        <f t="shared" si="9"/>
        <v>99.255397204338891</v>
      </c>
      <c r="BI37" s="2">
        <f t="shared" si="9"/>
        <v>99.306766322701634</v>
      </c>
      <c r="BJ37" s="2">
        <f t="shared" si="9"/>
        <v>98.10826297533248</v>
      </c>
      <c r="BK37" s="2">
        <f t="shared" si="9"/>
        <v>98.226961818186922</v>
      </c>
      <c r="BL37" s="2">
        <f t="shared" si="9"/>
        <v>99.523124867778819</v>
      </c>
      <c r="BM37" s="2" t="e">
        <f t="shared" si="9"/>
        <v>#N/A</v>
      </c>
      <c r="BO37" s="2">
        <f t="shared" si="10"/>
        <v>108.82299999999999</v>
      </c>
      <c r="BP37" s="2">
        <f t="shared" si="11"/>
        <v>104.935</v>
      </c>
      <c r="BQ37" s="2">
        <f t="shared" si="12"/>
        <v>100.934</v>
      </c>
      <c r="BR37" s="2">
        <f t="shared" si="13"/>
        <v>100.09699999999999</v>
      </c>
      <c r="BS37" s="2">
        <f t="shared" si="14"/>
        <v>98.393000000000001</v>
      </c>
      <c r="BT37" s="2">
        <f t="shared" si="15"/>
        <v>99.787000000000006</v>
      </c>
      <c r="BU37" s="2">
        <f t="shared" si="16"/>
        <v>100.083</v>
      </c>
      <c r="BV37" s="2">
        <f t="shared" si="17"/>
        <v>101.729</v>
      </c>
      <c r="BW37" s="2">
        <f t="shared" si="18"/>
        <v>101.30500000000001</v>
      </c>
      <c r="BX37" s="2">
        <f t="shared" si="19"/>
        <v>97.066999999999993</v>
      </c>
      <c r="BY37" s="2">
        <f t="shared" si="20"/>
        <v>99.882999999999996</v>
      </c>
      <c r="BZ37" s="2">
        <f t="shared" si="21"/>
        <v>95.25</v>
      </c>
      <c r="CA37" s="2">
        <f t="shared" si="22"/>
        <v>96.084999999999994</v>
      </c>
      <c r="CB37" s="2">
        <f t="shared" si="23"/>
        <v>101.35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108.09548562753035</v>
      </c>
      <c r="DL37" s="2">
        <f t="shared" si="41"/>
        <v>105.10287382739212</v>
      </c>
      <c r="DM37" s="2">
        <f t="shared" si="41"/>
        <v>100.18917802823061</v>
      </c>
      <c r="DN37" s="2">
        <f t="shared" si="41"/>
        <v>99.552431511470985</v>
      </c>
      <c r="DO37" s="2">
        <f t="shared" si="41"/>
        <v>98.166749527665345</v>
      </c>
      <c r="DP37" s="2">
        <f t="shared" si="41"/>
        <v>99.831861904761922</v>
      </c>
      <c r="DQ37" s="2">
        <f t="shared" si="41"/>
        <v>99.021639725439726</v>
      </c>
      <c r="DR37" s="2">
        <f t="shared" si="41"/>
        <v>100.17282857142858</v>
      </c>
      <c r="DS37" s="2">
        <f t="shared" si="41"/>
        <v>100.64876902616902</v>
      </c>
      <c r="DT37" s="2">
        <f t="shared" si="41"/>
        <v>99.043277520377515</v>
      </c>
      <c r="DU37" s="2">
        <f t="shared" si="41"/>
        <v>99.044268082368077</v>
      </c>
      <c r="DV37" s="2">
        <f t="shared" si="41"/>
        <v>97.854517306780451</v>
      </c>
      <c r="DW37" s="2">
        <f t="shared" si="41"/>
        <v>97.94038477951635</v>
      </c>
      <c r="DX37" s="2">
        <f t="shared" si="41"/>
        <v>99.367628571428583</v>
      </c>
      <c r="DY37" s="2">
        <f t="shared" si="41"/>
        <v>104.39403064516128</v>
      </c>
      <c r="EA37" s="2">
        <f t="shared" si="42"/>
        <v>104.01735474437308</v>
      </c>
      <c r="EB37" s="2">
        <f t="shared" si="42"/>
        <v>112.84507434794875</v>
      </c>
      <c r="EC37" s="2">
        <f t="shared" si="42"/>
        <v>108.64999467799255</v>
      </c>
      <c r="ED37" s="2">
        <f t="shared" si="42"/>
        <v>102.55184810077668</v>
      </c>
      <c r="EE37" s="2">
        <f t="shared" si="42"/>
        <v>103.12784808102349</v>
      </c>
      <c r="EF37" s="2">
        <f t="shared" si="42"/>
        <v>106.28171289875172</v>
      </c>
      <c r="EG37" s="2">
        <f t="shared" si="42"/>
        <v>102.23989790834683</v>
      </c>
      <c r="EH37" s="2">
        <f t="shared" si="42"/>
        <v>104.5937664018829</v>
      </c>
      <c r="EI37" s="2">
        <f t="shared" si="42"/>
        <v>102.27901966394427</v>
      </c>
      <c r="EJ37" s="2">
        <f t="shared" si="42"/>
        <v>103.30785164830679</v>
      </c>
      <c r="EK37" s="2">
        <f t="shared" si="42"/>
        <v>104.52337172997412</v>
      </c>
      <c r="EL37" s="2">
        <f t="shared" si="42"/>
        <v>103.11573960353954</v>
      </c>
      <c r="EM37" s="2">
        <f t="shared" si="42"/>
        <v>103.7162024755557</v>
      </c>
      <c r="EN37" s="2">
        <f t="shared" si="42"/>
        <v>102.94210370659275</v>
      </c>
      <c r="EO37" s="2">
        <f t="shared" si="42"/>
        <v>107.07102613026129</v>
      </c>
      <c r="EQ37" s="2">
        <f t="shared" si="43"/>
        <v>105.04116273674981</v>
      </c>
      <c r="ER37" s="2">
        <f t="shared" si="43"/>
        <v>109.8592120463655</v>
      </c>
      <c r="ES37" s="2">
        <f t="shared" si="43"/>
        <v>107.37019060838431</v>
      </c>
      <c r="ET37" s="2">
        <f t="shared" si="43"/>
        <v>101.93604400903747</v>
      </c>
      <c r="EU37" s="2">
        <f t="shared" si="43"/>
        <v>101.74153695425879</v>
      </c>
      <c r="EV37" s="2">
        <f t="shared" si="43"/>
        <v>104.61423144741492</v>
      </c>
      <c r="EW37" s="2">
        <f t="shared" si="43"/>
        <v>102.4875667111119</v>
      </c>
      <c r="EX37" s="2">
        <f t="shared" si="43"/>
        <v>104.856618173016</v>
      </c>
      <c r="EY37" s="2">
        <f t="shared" si="43"/>
        <v>102.82021947075816</v>
      </c>
      <c r="EZ37" s="2">
        <f t="shared" si="43"/>
        <v>104.28231702189635</v>
      </c>
      <c r="FA37" s="2">
        <f t="shared" si="43"/>
        <v>102.22838820507617</v>
      </c>
      <c r="FB37" s="2">
        <f t="shared" si="43"/>
        <v>102.01995563629872</v>
      </c>
      <c r="FC37" s="2">
        <f t="shared" si="43"/>
        <v>104.91433612252659</v>
      </c>
      <c r="FD37" s="2">
        <f t="shared" si="43"/>
        <v>104.02914383912245</v>
      </c>
      <c r="FE37" s="2">
        <f t="shared" si="43"/>
        <v>107.67687389240679</v>
      </c>
      <c r="FG37" s="2">
        <f t="shared" si="44"/>
        <v>6.5629476242265478E-2</v>
      </c>
      <c r="FH37" s="2">
        <f t="shared" si="44"/>
        <v>5.8601598673366055E-2</v>
      </c>
      <c r="FI37" s="2">
        <f t="shared" si="44"/>
        <v>5.154860613488739E-2</v>
      </c>
      <c r="FJ37" s="2">
        <f t="shared" si="44"/>
        <v>5.5610174419008576E-2</v>
      </c>
      <c r="FK37" s="2">
        <f t="shared" si="44"/>
        <v>5.0888893938372412E-2</v>
      </c>
      <c r="FL37" s="2">
        <f t="shared" si="44"/>
        <v>4.7709777735554272E-2</v>
      </c>
      <c r="FM37" s="2">
        <f t="shared" si="44"/>
        <v>4.5092101596743636E-2</v>
      </c>
      <c r="FN37" s="2">
        <f t="shared" si="44"/>
        <v>4.6223919509083791E-2</v>
      </c>
      <c r="FO37" s="2">
        <f t="shared" si="44"/>
        <v>4.7739738108825577E-2</v>
      </c>
      <c r="FP37" s="2">
        <f t="shared" si="44"/>
        <v>4.9738584227295345E-2</v>
      </c>
      <c r="FQ37" s="2">
        <f t="shared" si="44"/>
        <v>4.7911150402556217E-2</v>
      </c>
      <c r="FR37" s="2">
        <f t="shared" si="44"/>
        <v>4.8230347599390648E-2</v>
      </c>
      <c r="FS37" s="2">
        <f t="shared" si="44"/>
        <v>4.9615890395091247E-2</v>
      </c>
      <c r="FT37" s="2">
        <f t="shared" si="44"/>
        <v>4.3500847914283998E-2</v>
      </c>
      <c r="FU37" s="2">
        <f t="shared" si="44"/>
        <v>4.0216675461312593E-2</v>
      </c>
      <c r="FW37" s="2">
        <f t="shared" si="53"/>
        <v>7.4666648456326128E-6</v>
      </c>
      <c r="FX37" s="2">
        <f t="shared" si="45"/>
        <v>4.1818444897928663E-6</v>
      </c>
      <c r="FY37" s="2">
        <f t="shared" si="45"/>
        <v>4.4961692158641397E-6</v>
      </c>
      <c r="FZ37" s="2">
        <f t="shared" si="45"/>
        <v>5.0819315222891908E-6</v>
      </c>
      <c r="GA37" s="2">
        <f t="shared" si="45"/>
        <v>4.8976858987173988E-6</v>
      </c>
      <c r="GB37" s="2">
        <f t="shared" si="45"/>
        <v>5.0078501319856384E-6</v>
      </c>
      <c r="GC37" s="2">
        <f t="shared" si="45"/>
        <v>5.047092132662978E-6</v>
      </c>
      <c r="GD37" s="2">
        <f t="shared" si="45"/>
        <v>5.8581509719626422E-6</v>
      </c>
      <c r="GE37" s="2">
        <f t="shared" si="45"/>
        <v>6.3750865095199345E-6</v>
      </c>
      <c r="GF37" s="2">
        <f t="shared" si="45"/>
        <v>5.9566055288733193E-6</v>
      </c>
      <c r="GG37" s="2">
        <f t="shared" si="45"/>
        <v>5.1933262092961816E-6</v>
      </c>
      <c r="GH37" s="2">
        <f t="shared" si="45"/>
        <v>4.4822871020186375E-6</v>
      </c>
      <c r="GI37" s="2">
        <f t="shared" si="45"/>
        <v>3.9235371303664481E-6</v>
      </c>
      <c r="GJ37" s="2">
        <f t="shared" si="45"/>
        <v>3.3090977616462468E-6</v>
      </c>
      <c r="GK37" s="2">
        <f t="shared" si="45"/>
        <v>3.2630898733623736E-6</v>
      </c>
      <c r="GM37" s="86">
        <f t="shared" si="54"/>
        <v>1.9017630997381519E-9</v>
      </c>
      <c r="GN37" s="86">
        <f t="shared" si="46"/>
        <v>1.219718878875831E-10</v>
      </c>
      <c r="GO37" s="86">
        <f t="shared" si="46"/>
        <v>2.5034925302046633E-12</v>
      </c>
      <c r="GP37" s="86">
        <f t="shared" si="46"/>
        <v>1.4311661936340674E-11</v>
      </c>
      <c r="GQ37" s="86">
        <f t="shared" si="46"/>
        <v>2.4366294187462892E-12</v>
      </c>
      <c r="GR37" s="86">
        <f t="shared" si="46"/>
        <v>1.4691185368124636E-13</v>
      </c>
      <c r="GS37" s="86">
        <f t="shared" si="46"/>
        <v>4.7876111521690485E-14</v>
      </c>
      <c r="GT37" s="86">
        <f t="shared" si="46"/>
        <v>1.5360438604137361E-14</v>
      </c>
      <c r="GU37" s="86">
        <f t="shared" si="46"/>
        <v>1.3912437764028619E-13</v>
      </c>
      <c r="GV37" s="86">
        <f t="shared" si="46"/>
        <v>3.9291819449004839E-13</v>
      </c>
      <c r="GW37" s="86">
        <f t="shared" si="46"/>
        <v>2.1313893549898745E-13</v>
      </c>
      <c r="GX37" s="86">
        <f t="shared" si="46"/>
        <v>3.7492503439431491E-13</v>
      </c>
      <c r="GY37" s="86">
        <f t="shared" si="46"/>
        <v>4.9979725895901437E-13</v>
      </c>
      <c r="GZ37" s="86">
        <f t="shared" si="46"/>
        <v>5.9553543874409597E-15</v>
      </c>
      <c r="HA37" s="86">
        <f t="shared" si="46"/>
        <v>5.2804118790068378E-17</v>
      </c>
      <c r="HC37" s="86">
        <f t="shared" si="58"/>
        <v>4.2121963132119429E-23</v>
      </c>
      <c r="HD37" s="86">
        <f t="shared" si="47"/>
        <v>2.3672090064629965E-25</v>
      </c>
      <c r="HE37" s="86">
        <f t="shared" si="47"/>
        <v>1.2131878864424273E-31</v>
      </c>
      <c r="HF37" s="86">
        <f t="shared" si="47"/>
        <v>9.9553824557653384E-30</v>
      </c>
      <c r="HG37" s="86">
        <f t="shared" si="47"/>
        <v>4.1635266779486796E-30</v>
      </c>
      <c r="HH37" s="86">
        <f t="shared" si="47"/>
        <v>6.9616265363861951E-30</v>
      </c>
      <c r="HI37" s="86">
        <f t="shared" si="47"/>
        <v>9.4214077413740751E-31</v>
      </c>
      <c r="HJ37" s="86">
        <f t="shared" si="47"/>
        <v>2.1144396096360515E-31</v>
      </c>
      <c r="HK37" s="86">
        <f t="shared" si="47"/>
        <v>6.2394900080752237E-30</v>
      </c>
      <c r="HL37" s="86">
        <f t="shared" si="47"/>
        <v>1.0017865378034251E-31</v>
      </c>
      <c r="HM37" s="86">
        <f t="shared" si="47"/>
        <v>9.0241797468259907E-32</v>
      </c>
      <c r="HN37" s="86">
        <f t="shared" si="47"/>
        <v>2.4430443114250583E-31</v>
      </c>
      <c r="HO37" s="86">
        <f t="shared" si="47"/>
        <v>3.2843739639359583E-29</v>
      </c>
      <c r="HP37" s="86">
        <f t="shared" si="47"/>
        <v>2.0943387250913506E-37</v>
      </c>
      <c r="HQ37" s="86">
        <f t="shared" si="47"/>
        <v>5.4411596868212348E-47</v>
      </c>
      <c r="HS37" s="86">
        <f t="shared" si="55"/>
        <v>3.6383426158901894E-80</v>
      </c>
      <c r="HT37" s="86">
        <f t="shared" si="48"/>
        <v>2.7821329730798555E-88</v>
      </c>
      <c r="HU37" s="86">
        <f t="shared" si="48"/>
        <v>7.5412615175744684E-112</v>
      </c>
      <c r="HV37" s="86">
        <f t="shared" si="48"/>
        <v>3.4118731480138103E-103</v>
      </c>
      <c r="HW37" s="86">
        <f t="shared" si="48"/>
        <v>3.9004054370841362E-105</v>
      </c>
      <c r="HX37" s="86">
        <f t="shared" si="48"/>
        <v>7.1174142019618191E-103</v>
      </c>
      <c r="HY37" s="86">
        <f t="shared" si="48"/>
        <v>8.4867145436644703E-106</v>
      </c>
      <c r="HZ37" s="86">
        <f t="shared" si="48"/>
        <v>2.480595280140664E-108</v>
      </c>
      <c r="IA37" s="86">
        <f t="shared" si="48"/>
        <v>9.4720696971686839E-103</v>
      </c>
      <c r="IB37" s="86">
        <f t="shared" si="48"/>
        <v>1.150533895108342E-109</v>
      </c>
      <c r="IC37" s="86">
        <f t="shared" si="48"/>
        <v>4.6736260629774985E-110</v>
      </c>
      <c r="ID37" s="86">
        <f t="shared" si="48"/>
        <v>4.2195814395775428E-109</v>
      </c>
      <c r="IE37" s="86">
        <f t="shared" si="48"/>
        <v>1.0923042232007631E-101</v>
      </c>
      <c r="IF37" s="86">
        <f t="shared" si="48"/>
        <v>6.9261018554843214E-91</v>
      </c>
      <c r="IG37" s="86">
        <f t="shared" si="48"/>
        <v>6.9359416941516456E-66</v>
      </c>
      <c r="II37" s="86">
        <f t="shared" si="56"/>
        <v>1.4519468047173256E-283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8.2103432387727874E-293</v>
      </c>
      <c r="IW37" s="86">
        <f t="shared" si="49"/>
        <v>5.6480398987508082E-240</v>
      </c>
      <c r="IY37" s="86">
        <f t="shared" si="57"/>
        <v>1.901763099738194E-9</v>
      </c>
      <c r="IZ37" s="86">
        <f t="shared" si="50"/>
        <v>1.2197188788758333E-10</v>
      </c>
      <c r="JA37" s="86">
        <f t="shared" si="50"/>
        <v>2.5034925302046633E-12</v>
      </c>
      <c r="JB37" s="86">
        <f t="shared" si="50"/>
        <v>1.4311661936340674E-11</v>
      </c>
      <c r="JC37" s="86">
        <f t="shared" si="50"/>
        <v>2.4366294187462892E-12</v>
      </c>
      <c r="JD37" s="86">
        <f t="shared" si="50"/>
        <v>1.4691185368124636E-13</v>
      </c>
      <c r="JE37" s="86">
        <f t="shared" si="50"/>
        <v>4.7876111521690485E-14</v>
      </c>
      <c r="JF37" s="86">
        <f t="shared" si="50"/>
        <v>1.5360438604137361E-14</v>
      </c>
      <c r="JG37" s="86">
        <f t="shared" si="50"/>
        <v>1.3912437764028619E-13</v>
      </c>
      <c r="JH37" s="86">
        <f t="shared" si="50"/>
        <v>3.9291819449004839E-13</v>
      </c>
      <c r="JI37" s="86">
        <f t="shared" si="50"/>
        <v>2.1313893549898745E-13</v>
      </c>
      <c r="JJ37" s="86">
        <f t="shared" si="50"/>
        <v>3.7492503439431491E-13</v>
      </c>
      <c r="JK37" s="86">
        <f t="shared" si="50"/>
        <v>4.9979725895901437E-13</v>
      </c>
      <c r="JL37" s="86">
        <f t="shared" si="50"/>
        <v>5.9553543874409597E-15</v>
      </c>
      <c r="JM37" s="86">
        <f t="shared" si="50"/>
        <v>5.2804118790068378E-17</v>
      </c>
    </row>
    <row r="38" spans="2:273" x14ac:dyDescent="0.25">
      <c r="B38" s="2">
        <v>11</v>
      </c>
      <c r="C38" s="37">
        <v>108.01600000000001</v>
      </c>
      <c r="D38" s="37">
        <v>104.726</v>
      </c>
      <c r="E38" s="37">
        <v>100.361</v>
      </c>
      <c r="F38" s="37">
        <v>98.387</v>
      </c>
      <c r="G38" s="37">
        <v>96.623000000000005</v>
      </c>
      <c r="H38" s="37">
        <v>100.377</v>
      </c>
      <c r="I38" s="37">
        <v>99.783000000000001</v>
      </c>
      <c r="J38" s="37">
        <v>100.661</v>
      </c>
      <c r="K38" s="37">
        <v>101.23699999999999</v>
      </c>
      <c r="L38" s="37">
        <v>99.483000000000004</v>
      </c>
      <c r="M38" s="37">
        <v>97.867000000000004</v>
      </c>
      <c r="N38" s="37">
        <v>97.733000000000004</v>
      </c>
      <c r="O38" s="37">
        <v>97.373000000000005</v>
      </c>
      <c r="P38" s="37">
        <v>102.7</v>
      </c>
      <c r="Q38" s="37">
        <v>106.767</v>
      </c>
      <c r="S38" s="4">
        <f t="shared" si="7"/>
        <v>107.88537920383182</v>
      </c>
      <c r="T38" s="4">
        <f t="shared" si="7"/>
        <v>105.63528236086694</v>
      </c>
      <c r="U38" s="4">
        <f t="shared" si="7"/>
        <v>100.78040367809341</v>
      </c>
      <c r="V38" s="4">
        <f t="shared" si="7"/>
        <v>99.793658313692703</v>
      </c>
      <c r="W38" s="4">
        <f t="shared" si="7"/>
        <v>98.491101193934753</v>
      </c>
      <c r="X38" s="4">
        <f t="shared" si="7"/>
        <v>100.25154320372835</v>
      </c>
      <c r="Y38" s="4">
        <f t="shared" si="7"/>
        <v>99.278390384367512</v>
      </c>
      <c r="Z38" s="4">
        <f t="shared" si="7"/>
        <v>100.46137255422698</v>
      </c>
      <c r="AA38" s="4">
        <f t="shared" si="7"/>
        <v>100.76556155270514</v>
      </c>
      <c r="AB38" s="4">
        <f t="shared" si="7"/>
        <v>99.364889705513079</v>
      </c>
      <c r="AC38" s="4">
        <f t="shared" si="7"/>
        <v>99.390993930139118</v>
      </c>
      <c r="AD38" s="4">
        <f t="shared" si="7"/>
        <v>98.187481389429792</v>
      </c>
      <c r="AE38" s="4">
        <f t="shared" si="7"/>
        <v>98.328019797978868</v>
      </c>
      <c r="AF38" s="4">
        <f t="shared" si="7"/>
        <v>99.748012845282602</v>
      </c>
      <c r="AG38" s="4" t="e">
        <f t="shared" si="7"/>
        <v>#N/A</v>
      </c>
      <c r="AI38" s="4">
        <f t="shared" si="8"/>
        <v>0.13062079616818778</v>
      </c>
      <c r="AJ38" s="4">
        <f t="shared" si="8"/>
        <v>-0.90928236086693914</v>
      </c>
      <c r="AK38" s="4">
        <f t="shared" si="8"/>
        <v>-0.41940367809340273</v>
      </c>
      <c r="AL38" s="4">
        <f t="shared" si="8"/>
        <v>-1.4066583136927022</v>
      </c>
      <c r="AM38" s="4">
        <f t="shared" si="8"/>
        <v>-1.8681011939347485</v>
      </c>
      <c r="AN38" s="4">
        <f t="shared" si="8"/>
        <v>0.1254567962716493</v>
      </c>
      <c r="AO38" s="4">
        <f t="shared" si="8"/>
        <v>0.50460961563248929</v>
      </c>
      <c r="AP38" s="4">
        <f t="shared" si="8"/>
        <v>0.19962744577301805</v>
      </c>
      <c r="AQ38" s="4">
        <f t="shared" si="8"/>
        <v>0.47143844729485807</v>
      </c>
      <c r="AR38" s="4">
        <f t="shared" si="8"/>
        <v>0.11811029448692523</v>
      </c>
      <c r="AS38" s="4">
        <f t="shared" si="8"/>
        <v>-1.5239939301391132</v>
      </c>
      <c r="AT38" s="4">
        <f t="shared" si="8"/>
        <v>-0.45448138942978744</v>
      </c>
      <c r="AU38" s="4">
        <f t="shared" si="8"/>
        <v>-0.95501979797886349</v>
      </c>
      <c r="AV38" s="4">
        <f t="shared" si="8"/>
        <v>2.9519871547174006</v>
      </c>
      <c r="AW38" s="4">
        <f t="shared" si="8"/>
        <v>0</v>
      </c>
      <c r="AY38" s="2">
        <f t="shared" si="51"/>
        <v>107.88537432315937</v>
      </c>
      <c r="AZ38" s="2">
        <f t="shared" si="9"/>
        <v>105.63528196102331</v>
      </c>
      <c r="BA38" s="2">
        <f t="shared" si="9"/>
        <v>100.78040366757298</v>
      </c>
      <c r="BB38" s="2">
        <f t="shared" si="9"/>
        <v>99.793658259036135</v>
      </c>
      <c r="BC38" s="2">
        <f t="shared" si="9"/>
        <v>98.491101183601884</v>
      </c>
      <c r="BD38" s="2">
        <f t="shared" si="9"/>
        <v>100.25154320298397</v>
      </c>
      <c r="BE38" s="2">
        <f t="shared" si="9"/>
        <v>99.278390384106089</v>
      </c>
      <c r="BF38" s="2">
        <f t="shared" si="9"/>
        <v>100.46137255413376</v>
      </c>
      <c r="BG38" s="2">
        <f t="shared" si="9"/>
        <v>100.76556155199012</v>
      </c>
      <c r="BH38" s="2">
        <f t="shared" si="9"/>
        <v>99.364889703639591</v>
      </c>
      <c r="BI38" s="2">
        <f t="shared" si="9"/>
        <v>99.390993929123269</v>
      </c>
      <c r="BJ38" s="2">
        <f t="shared" si="9"/>
        <v>98.187481387713589</v>
      </c>
      <c r="BK38" s="2">
        <f t="shared" si="9"/>
        <v>98.328019795674493</v>
      </c>
      <c r="BL38" s="2">
        <f t="shared" si="9"/>
        <v>99.748012845251452</v>
      </c>
      <c r="BM38" s="2" t="e">
        <f t="shared" si="9"/>
        <v>#N/A</v>
      </c>
      <c r="BO38" s="2">
        <f t="shared" si="10"/>
        <v>108.01600000000001</v>
      </c>
      <c r="BP38" s="2">
        <f t="shared" si="11"/>
        <v>104.726</v>
      </c>
      <c r="BQ38" s="2">
        <f t="shared" si="12"/>
        <v>100.361</v>
      </c>
      <c r="BR38" s="2">
        <f t="shared" si="13"/>
        <v>98.387</v>
      </c>
      <c r="BS38" s="2">
        <f t="shared" si="14"/>
        <v>96.623000000000005</v>
      </c>
      <c r="BT38" s="2">
        <f t="shared" si="15"/>
        <v>100.377</v>
      </c>
      <c r="BU38" s="2">
        <f t="shared" si="16"/>
        <v>99.783000000000001</v>
      </c>
      <c r="BV38" s="2">
        <f t="shared" si="17"/>
        <v>100.661</v>
      </c>
      <c r="BW38" s="2">
        <f t="shared" si="18"/>
        <v>101.23699999999999</v>
      </c>
      <c r="BX38" s="2">
        <f t="shared" si="19"/>
        <v>99.483000000000004</v>
      </c>
      <c r="BY38" s="2">
        <f t="shared" si="20"/>
        <v>97.867000000000004</v>
      </c>
      <c r="BZ38" s="2">
        <f t="shared" si="21"/>
        <v>97.733000000000004</v>
      </c>
      <c r="CA38" s="2">
        <f t="shared" si="22"/>
        <v>97.373000000000005</v>
      </c>
      <c r="CB38" s="2">
        <f t="shared" si="23"/>
        <v>102.7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108.19295303643723</v>
      </c>
      <c r="DL38" s="2">
        <f t="shared" si="41"/>
        <v>105.15660816135085</v>
      </c>
      <c r="DM38" s="2">
        <f t="shared" si="41"/>
        <v>100.321761680709</v>
      </c>
      <c r="DN38" s="2">
        <f t="shared" si="41"/>
        <v>99.624436572199727</v>
      </c>
      <c r="DO38" s="2">
        <f t="shared" si="41"/>
        <v>98.226727665317156</v>
      </c>
      <c r="DP38" s="2">
        <f t="shared" si="41"/>
        <v>99.92928571428574</v>
      </c>
      <c r="DQ38" s="2">
        <f t="shared" si="41"/>
        <v>99.131415529815527</v>
      </c>
      <c r="DR38" s="2">
        <f t="shared" si="41"/>
        <v>100.24905714285715</v>
      </c>
      <c r="DS38" s="2">
        <f t="shared" si="41"/>
        <v>100.68894251394251</v>
      </c>
      <c r="DT38" s="2">
        <f t="shared" si="41"/>
        <v>99.14596889746889</v>
      </c>
      <c r="DU38" s="2">
        <f t="shared" si="41"/>
        <v>99.116365508365504</v>
      </c>
      <c r="DV38" s="2">
        <f t="shared" si="41"/>
        <v>97.921704125177797</v>
      </c>
      <c r="DW38" s="2">
        <f t="shared" si="41"/>
        <v>98.027068278805118</v>
      </c>
      <c r="DX38" s="2">
        <f t="shared" si="41"/>
        <v>99.594028571428581</v>
      </c>
      <c r="DY38" s="2">
        <f t="shared" si="41"/>
        <v>104.46798951612902</v>
      </c>
      <c r="EA38" s="2">
        <f t="shared" si="42"/>
        <v>103.89154898428116</v>
      </c>
      <c r="EB38" s="2">
        <f t="shared" si="42"/>
        <v>112.64849088709747</v>
      </c>
      <c r="EC38" s="2">
        <f t="shared" si="42"/>
        <v>108.47663699401924</v>
      </c>
      <c r="ED38" s="2">
        <f t="shared" si="42"/>
        <v>102.41462999729509</v>
      </c>
      <c r="EE38" s="2">
        <f t="shared" si="42"/>
        <v>102.98812100213223</v>
      </c>
      <c r="EF38" s="2">
        <f t="shared" si="42"/>
        <v>106.118026314803</v>
      </c>
      <c r="EG38" s="2">
        <f t="shared" si="42"/>
        <v>102.11696185204222</v>
      </c>
      <c r="EH38" s="2">
        <f t="shared" si="42"/>
        <v>104.4567478670197</v>
      </c>
      <c r="EI38" s="2">
        <f t="shared" si="42"/>
        <v>102.15932783644595</v>
      </c>
      <c r="EJ38" s="2">
        <f t="shared" si="42"/>
        <v>103.17926577875046</v>
      </c>
      <c r="EK38" s="2">
        <f t="shared" si="42"/>
        <v>104.36845566675683</v>
      </c>
      <c r="EL38" s="2">
        <f t="shared" si="42"/>
        <v>102.97090096217009</v>
      </c>
      <c r="EM38" s="2">
        <f t="shared" si="42"/>
        <v>103.5853727249423</v>
      </c>
      <c r="EN38" s="2">
        <f t="shared" si="42"/>
        <v>102.835830782473</v>
      </c>
      <c r="EO38" s="2">
        <f t="shared" si="42"/>
        <v>106.95886297247587</v>
      </c>
      <c r="EQ38" s="2">
        <f t="shared" si="43"/>
        <v>104.90368992623932</v>
      </c>
      <c r="ER38" s="2">
        <f t="shared" si="43"/>
        <v>109.69457571290339</v>
      </c>
      <c r="ES38" s="2">
        <f t="shared" si="43"/>
        <v>107.21046870173937</v>
      </c>
      <c r="ET38" s="2">
        <f t="shared" si="43"/>
        <v>101.80533535186802</v>
      </c>
      <c r="EU38" s="2">
        <f t="shared" si="43"/>
        <v>101.61694675063472</v>
      </c>
      <c r="EV38" s="2">
        <f t="shared" si="43"/>
        <v>104.46879956600714</v>
      </c>
      <c r="EW38" s="2">
        <f t="shared" si="43"/>
        <v>102.36196862689945</v>
      </c>
      <c r="EX38" s="2">
        <f t="shared" si="43"/>
        <v>104.71661994087202</v>
      </c>
      <c r="EY38" s="2">
        <f t="shared" si="43"/>
        <v>102.69447871539981</v>
      </c>
      <c r="EZ38" s="2">
        <f t="shared" si="43"/>
        <v>104.14312578552239</v>
      </c>
      <c r="FA38" s="2">
        <f t="shared" si="43"/>
        <v>102.0982504966363</v>
      </c>
      <c r="FB38" s="2">
        <f t="shared" si="43"/>
        <v>101.88663914174251</v>
      </c>
      <c r="FC38" s="2">
        <f t="shared" si="43"/>
        <v>104.77084009388015</v>
      </c>
      <c r="FD38" s="2">
        <f t="shared" si="43"/>
        <v>103.91093329433269</v>
      </c>
      <c r="FE38" s="2">
        <f t="shared" si="43"/>
        <v>107.55767182666708</v>
      </c>
      <c r="FG38" s="2">
        <f t="shared" si="44"/>
        <v>7.1508511168867653E-2</v>
      </c>
      <c r="FH38" s="2">
        <f t="shared" si="44"/>
        <v>6.3894132060161687E-2</v>
      </c>
      <c r="FI38" s="2">
        <f t="shared" si="44"/>
        <v>5.6242212343941077E-2</v>
      </c>
      <c r="FJ38" s="2">
        <f t="shared" si="44"/>
        <v>6.0649946502222982E-2</v>
      </c>
      <c r="FK38" s="2">
        <f t="shared" si="44"/>
        <v>5.552594861780729E-2</v>
      </c>
      <c r="FL38" s="2">
        <f t="shared" si="44"/>
        <v>5.2073041253091742E-2</v>
      </c>
      <c r="FM38" s="2">
        <f t="shared" si="44"/>
        <v>4.9228343008129033E-2</v>
      </c>
      <c r="FN38" s="2">
        <f t="shared" si="44"/>
        <v>5.0458495158164439E-2</v>
      </c>
      <c r="FO38" s="2">
        <f t="shared" si="44"/>
        <v>5.2105591708506836E-2</v>
      </c>
      <c r="FP38" s="2">
        <f t="shared" si="44"/>
        <v>5.4276815560718152E-2</v>
      </c>
      <c r="FQ38" s="2">
        <f t="shared" si="44"/>
        <v>5.2291819038622171E-2</v>
      </c>
      <c r="FR38" s="2">
        <f t="shared" si="44"/>
        <v>5.2638587872121757E-2</v>
      </c>
      <c r="FS38" s="2">
        <f t="shared" si="44"/>
        <v>5.4143564790410943E-2</v>
      </c>
      <c r="FT38" s="2">
        <f t="shared" si="44"/>
        <v>4.7498386066713083E-2</v>
      </c>
      <c r="FU38" s="2">
        <f t="shared" si="44"/>
        <v>4.3926272408782635E-2</v>
      </c>
      <c r="FW38" s="2">
        <f t="shared" si="53"/>
        <v>8.187029303451753E-6</v>
      </c>
      <c r="FX38" s="2">
        <f t="shared" si="45"/>
        <v>4.585299452749094E-6</v>
      </c>
      <c r="FY38" s="2">
        <f t="shared" si="45"/>
        <v>4.929949372840482E-6</v>
      </c>
      <c r="FZ38" s="2">
        <f t="shared" si="45"/>
        <v>5.5722243764458232E-6</v>
      </c>
      <c r="GA38" s="2">
        <f t="shared" si="45"/>
        <v>5.3702032619736514E-6</v>
      </c>
      <c r="GB38" s="2">
        <f t="shared" si="45"/>
        <v>5.490995826309463E-6</v>
      </c>
      <c r="GC38" s="2">
        <f t="shared" si="45"/>
        <v>5.5340237826845262E-6</v>
      </c>
      <c r="GD38" s="2">
        <f t="shared" si="45"/>
        <v>6.4233311801090699E-6</v>
      </c>
      <c r="GE38" s="2">
        <f t="shared" si="45"/>
        <v>6.9901390568822835E-6</v>
      </c>
      <c r="GF38" s="2">
        <f t="shared" si="45"/>
        <v>6.5312843320203728E-6</v>
      </c>
      <c r="GG38" s="2">
        <f t="shared" si="45"/>
        <v>5.694366100831381E-6</v>
      </c>
      <c r="GH38" s="2">
        <f t="shared" si="45"/>
        <v>4.9147279508776944E-6</v>
      </c>
      <c r="GI38" s="2">
        <f t="shared" si="45"/>
        <v>4.3020712867170863E-6</v>
      </c>
      <c r="GJ38" s="2">
        <f t="shared" si="45"/>
        <v>3.6283523861788439E-6</v>
      </c>
      <c r="GK38" s="2">
        <f t="shared" si="45"/>
        <v>3.5779057718118179E-6</v>
      </c>
      <c r="GM38" s="86">
        <f t="shared" si="54"/>
        <v>3.9950732564833578E-9</v>
      </c>
      <c r="GN38" s="86">
        <f t="shared" si="46"/>
        <v>2.8584462208180466E-10</v>
      </c>
      <c r="GO38" s="86">
        <f t="shared" si="46"/>
        <v>6.8527491275979947E-12</v>
      </c>
      <c r="GP38" s="86">
        <f t="shared" si="46"/>
        <v>3.6817699661546088E-11</v>
      </c>
      <c r="GQ38" s="86">
        <f t="shared" si="46"/>
        <v>6.647997314893891E-12</v>
      </c>
      <c r="GR38" s="86">
        <f t="shared" si="46"/>
        <v>4.5039389421906309E-13</v>
      </c>
      <c r="GS38" s="86">
        <f t="shared" si="46"/>
        <v>1.5176286464807593E-13</v>
      </c>
      <c r="GT38" s="86">
        <f t="shared" si="46"/>
        <v>5.2023166989586853E-14</v>
      </c>
      <c r="GU38" s="86">
        <f t="shared" si="46"/>
        <v>4.277834178754716E-13</v>
      </c>
      <c r="GV38" s="86">
        <f t="shared" si="46"/>
        <v>1.1652737650154646E-12</v>
      </c>
      <c r="GW38" s="86">
        <f t="shared" si="46"/>
        <v>6.4247051086005595E-13</v>
      </c>
      <c r="GX38" s="86">
        <f t="shared" si="46"/>
        <v>1.1015628511159788E-12</v>
      </c>
      <c r="GY38" s="86">
        <f t="shared" si="46"/>
        <v>1.4630322062413527E-12</v>
      </c>
      <c r="GZ38" s="86">
        <f t="shared" si="46"/>
        <v>2.0605374342966189E-14</v>
      </c>
      <c r="HA38" s="86">
        <f t="shared" si="46"/>
        <v>2.2200763349610225E-16</v>
      </c>
      <c r="HC38" s="86">
        <f t="shared" si="58"/>
        <v>1.6872695264960767E-22</v>
      </c>
      <c r="HD38" s="86">
        <f t="shared" si="47"/>
        <v>1.0926712136694024E-24</v>
      </c>
      <c r="HE38" s="86">
        <f t="shared" si="47"/>
        <v>8.5166137118853683E-31</v>
      </c>
      <c r="HF38" s="86">
        <f t="shared" si="47"/>
        <v>6.2128667995347199E-29</v>
      </c>
      <c r="HG38" s="86">
        <f t="shared" si="47"/>
        <v>2.5993634962240475E-29</v>
      </c>
      <c r="HH38" s="86">
        <f t="shared" si="47"/>
        <v>4.3033814292967439E-29</v>
      </c>
      <c r="HI38" s="86">
        <f t="shared" si="47"/>
        <v>6.1139026564206397E-30</v>
      </c>
      <c r="HJ38" s="86">
        <f t="shared" si="47"/>
        <v>1.4716790599653267E-30</v>
      </c>
      <c r="HK38" s="86">
        <f t="shared" si="47"/>
        <v>3.9383021925369124E-29</v>
      </c>
      <c r="HL38" s="86">
        <f t="shared" si="47"/>
        <v>7.1447778867717647E-31</v>
      </c>
      <c r="HM38" s="86">
        <f t="shared" si="47"/>
        <v>6.3539750251945589E-31</v>
      </c>
      <c r="HN38" s="86">
        <f t="shared" si="47"/>
        <v>1.6461452474270703E-30</v>
      </c>
      <c r="HO38" s="86">
        <f t="shared" si="47"/>
        <v>1.9073654953285451E-28</v>
      </c>
      <c r="HP38" s="86">
        <f t="shared" si="47"/>
        <v>2.0375588671515993E-36</v>
      </c>
      <c r="HQ38" s="86">
        <f t="shared" si="47"/>
        <v>9.8921843365032392E-46</v>
      </c>
      <c r="HS38" s="86">
        <f t="shared" si="55"/>
        <v>1.0577366506734245E-78</v>
      </c>
      <c r="HT38" s="86">
        <f t="shared" si="48"/>
        <v>1.14205733901175E-86</v>
      </c>
      <c r="HU38" s="86">
        <f t="shared" si="48"/>
        <v>8.7479893313097807E-110</v>
      </c>
      <c r="HV38" s="86">
        <f t="shared" si="48"/>
        <v>2.8618144626522204E-101</v>
      </c>
      <c r="HW38" s="86">
        <f t="shared" si="48"/>
        <v>3.3162598561367447E-103</v>
      </c>
      <c r="HX38" s="86">
        <f t="shared" si="48"/>
        <v>5.7238478019194998E-101</v>
      </c>
      <c r="HY38" s="86">
        <f t="shared" si="48"/>
        <v>7.6472088466557661E-104</v>
      </c>
      <c r="HZ38" s="86">
        <f t="shared" si="48"/>
        <v>2.6600515668490163E-106</v>
      </c>
      <c r="IA38" s="86">
        <f t="shared" si="48"/>
        <v>7.9595038722106454E-101</v>
      </c>
      <c r="IB38" s="86">
        <f t="shared" si="48"/>
        <v>1.3138214736411506E-107</v>
      </c>
      <c r="IC38" s="86">
        <f t="shared" si="48"/>
        <v>5.1998210594420724E-108</v>
      </c>
      <c r="ID38" s="86">
        <f t="shared" si="48"/>
        <v>4.2747881725167782E-107</v>
      </c>
      <c r="IE38" s="86">
        <f t="shared" si="48"/>
        <v>7.7535904886531451E-100</v>
      </c>
      <c r="IF38" s="86">
        <f t="shared" si="48"/>
        <v>2.9338861191772859E-89</v>
      </c>
      <c r="IG38" s="86">
        <f t="shared" si="48"/>
        <v>1.0030574677875125E-64</v>
      </c>
      <c r="II38" s="86">
        <f t="shared" si="56"/>
        <v>3.4342853896455004E-279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1.3855130121012511E-288</v>
      </c>
      <c r="IW38" s="86">
        <f t="shared" si="49"/>
        <v>1.6123642441540287E-236</v>
      </c>
      <c r="IY38" s="86">
        <f t="shared" si="57"/>
        <v>3.9950732564835266E-9</v>
      </c>
      <c r="IZ38" s="86">
        <f t="shared" si="50"/>
        <v>2.8584462208180574E-10</v>
      </c>
      <c r="JA38" s="86">
        <f t="shared" si="50"/>
        <v>6.8527491275979947E-12</v>
      </c>
      <c r="JB38" s="86">
        <f t="shared" si="50"/>
        <v>3.6817699661546088E-11</v>
      </c>
      <c r="JC38" s="86">
        <f t="shared" si="50"/>
        <v>6.647997314893891E-12</v>
      </c>
      <c r="JD38" s="86">
        <f t="shared" si="50"/>
        <v>4.5039389421906314E-13</v>
      </c>
      <c r="JE38" s="86">
        <f t="shared" si="50"/>
        <v>1.5176286464807593E-13</v>
      </c>
      <c r="JF38" s="86">
        <f t="shared" si="50"/>
        <v>5.2023166989586853E-14</v>
      </c>
      <c r="JG38" s="86">
        <f t="shared" si="50"/>
        <v>4.2778341787547165E-13</v>
      </c>
      <c r="JH38" s="86">
        <f t="shared" si="50"/>
        <v>1.1652737650154646E-12</v>
      </c>
      <c r="JI38" s="86">
        <f t="shared" si="50"/>
        <v>6.4247051086005595E-13</v>
      </c>
      <c r="JJ38" s="86">
        <f t="shared" si="50"/>
        <v>1.1015628511159788E-12</v>
      </c>
      <c r="JK38" s="86">
        <f t="shared" si="50"/>
        <v>1.4630322062413529E-12</v>
      </c>
      <c r="JL38" s="86">
        <f t="shared" si="50"/>
        <v>2.0605374342966189E-14</v>
      </c>
      <c r="JM38" s="86">
        <f t="shared" si="50"/>
        <v>2.2200763349610225E-16</v>
      </c>
    </row>
    <row r="39" spans="2:273" x14ac:dyDescent="0.25">
      <c r="B39" s="2">
        <v>12</v>
      </c>
      <c r="C39" s="37">
        <v>107.71</v>
      </c>
      <c r="D39" s="37">
        <v>105.51600000000001</v>
      </c>
      <c r="E39" s="37">
        <v>101.098</v>
      </c>
      <c r="F39" s="37">
        <v>101.548</v>
      </c>
      <c r="G39" s="37">
        <v>102.148</v>
      </c>
      <c r="H39" s="37">
        <v>99.902000000000001</v>
      </c>
      <c r="I39" s="37">
        <v>98.716999999999999</v>
      </c>
      <c r="J39" s="37">
        <v>102.661</v>
      </c>
      <c r="K39" s="37">
        <v>102.068</v>
      </c>
      <c r="L39" s="37">
        <v>99.65</v>
      </c>
      <c r="M39" s="37">
        <v>100.333</v>
      </c>
      <c r="N39" s="37">
        <v>99.35</v>
      </c>
      <c r="O39" s="37">
        <v>96.677999999999997</v>
      </c>
      <c r="P39" s="37">
        <v>101.05</v>
      </c>
      <c r="Q39" s="37">
        <v>105.383</v>
      </c>
      <c r="S39" s="4">
        <f t="shared" si="7"/>
        <v>107.93810138356834</v>
      </c>
      <c r="T39" s="4">
        <f t="shared" si="7"/>
        <v>105.71455380829622</v>
      </c>
      <c r="U39" s="4">
        <f t="shared" si="7"/>
        <v>100.93575722429441</v>
      </c>
      <c r="V39" s="4">
        <f t="shared" si="7"/>
        <v>99.867077596659499</v>
      </c>
      <c r="W39" s="4">
        <f t="shared" si="7"/>
        <v>98.562947186833767</v>
      </c>
      <c r="X39" s="4">
        <f t="shared" si="7"/>
        <v>100.36345749573078</v>
      </c>
      <c r="Y39" s="4">
        <f t="shared" si="7"/>
        <v>99.38908237073511</v>
      </c>
      <c r="Z39" s="4">
        <f t="shared" si="7"/>
        <v>100.54521602320773</v>
      </c>
      <c r="AA39" s="4">
        <f t="shared" si="7"/>
        <v>100.80361902346938</v>
      </c>
      <c r="AB39" s="4">
        <f t="shared" si="7"/>
        <v>99.473759310144146</v>
      </c>
      <c r="AC39" s="4">
        <f t="shared" si="7"/>
        <v>99.475124646548878</v>
      </c>
      <c r="AD39" s="4">
        <f t="shared" si="7"/>
        <v>98.266661814865188</v>
      </c>
      <c r="AE39" s="4">
        <f t="shared" si="7"/>
        <v>98.42917768720811</v>
      </c>
      <c r="AF39" s="4">
        <f t="shared" si="7"/>
        <v>99.971251865476475</v>
      </c>
      <c r="AG39" s="4" t="e">
        <f t="shared" si="7"/>
        <v>#N/A</v>
      </c>
      <c r="AI39" s="4">
        <f t="shared" si="8"/>
        <v>-0.22810138356834386</v>
      </c>
      <c r="AJ39" s="4">
        <f t="shared" si="8"/>
        <v>-0.19855380829621083</v>
      </c>
      <c r="AK39" s="4">
        <f t="shared" si="8"/>
        <v>0.16224277570559309</v>
      </c>
      <c r="AL39" s="4">
        <f t="shared" si="8"/>
        <v>1.680922403340503</v>
      </c>
      <c r="AM39" s="4">
        <f t="shared" si="8"/>
        <v>3.5850528131662287</v>
      </c>
      <c r="AN39" s="4">
        <f t="shared" si="8"/>
        <v>-0.46145749573078376</v>
      </c>
      <c r="AO39" s="4">
        <f t="shared" si="8"/>
        <v>-0.67208237073511157</v>
      </c>
      <c r="AP39" s="4">
        <f t="shared" si="8"/>
        <v>2.1157839767922724</v>
      </c>
      <c r="AQ39" s="4">
        <f t="shared" si="8"/>
        <v>1.2643809765306173</v>
      </c>
      <c r="AR39" s="4">
        <f t="shared" si="8"/>
        <v>0.1762406898558595</v>
      </c>
      <c r="AS39" s="4">
        <f t="shared" si="8"/>
        <v>0.85787535345112076</v>
      </c>
      <c r="AT39" s="4">
        <f t="shared" si="8"/>
        <v>1.0833381851348065</v>
      </c>
      <c r="AU39" s="4">
        <f t="shared" si="8"/>
        <v>-1.7511776872081128</v>
      </c>
      <c r="AV39" s="4">
        <f t="shared" si="8"/>
        <v>1.0787481345235221</v>
      </c>
      <c r="AW39" s="4">
        <f t="shared" si="8"/>
        <v>0</v>
      </c>
      <c r="AY39" s="2">
        <f t="shared" si="51"/>
        <v>107.9380914754983</v>
      </c>
      <c r="AZ39" s="2">
        <f t="shared" si="9"/>
        <v>105.71455290496893</v>
      </c>
      <c r="BA39" s="2">
        <f t="shared" si="9"/>
        <v>100.93575719662762</v>
      </c>
      <c r="BB39" s="2">
        <f t="shared" si="9"/>
        <v>99.867077461430668</v>
      </c>
      <c r="BC39" s="2">
        <f t="shared" si="9"/>
        <v>98.562947159742251</v>
      </c>
      <c r="BD39" s="2">
        <f t="shared" si="9"/>
        <v>100.36345749354365</v>
      </c>
      <c r="BE39" s="2">
        <f t="shared" si="9"/>
        <v>99.38908236994115</v>
      </c>
      <c r="BF39" s="2">
        <f t="shared" si="9"/>
        <v>100.54521602290588</v>
      </c>
      <c r="BG39" s="2">
        <f t="shared" si="9"/>
        <v>100.80361902136246</v>
      </c>
      <c r="BH39" s="2">
        <f t="shared" si="9"/>
        <v>99.473759304816568</v>
      </c>
      <c r="BI39" s="2">
        <f t="shared" si="9"/>
        <v>99.475124643612872</v>
      </c>
      <c r="BJ39" s="2">
        <f t="shared" si="9"/>
        <v>98.266661810027259</v>
      </c>
      <c r="BK39" s="2">
        <f t="shared" si="9"/>
        <v>98.429177680737524</v>
      </c>
      <c r="BL39" s="2">
        <f t="shared" si="9"/>
        <v>99.971251865373418</v>
      </c>
      <c r="BM39" s="2" t="e">
        <f t="shared" si="9"/>
        <v>#N/A</v>
      </c>
      <c r="BO39" s="2">
        <f t="shared" si="10"/>
        <v>107.71</v>
      </c>
      <c r="BP39" s="2">
        <f t="shared" si="11"/>
        <v>105.51600000000001</v>
      </c>
      <c r="BQ39" s="2">
        <f t="shared" si="12"/>
        <v>101.098</v>
      </c>
      <c r="BR39" s="2">
        <f t="shared" si="13"/>
        <v>101.548</v>
      </c>
      <c r="BS39" s="2">
        <f t="shared" si="14"/>
        <v>102.148</v>
      </c>
      <c r="BT39" s="2">
        <f t="shared" si="15"/>
        <v>99.902000000000001</v>
      </c>
      <c r="BU39" s="2">
        <f t="shared" si="16"/>
        <v>98.716999999999999</v>
      </c>
      <c r="BV39" s="2">
        <f t="shared" si="17"/>
        <v>102.661</v>
      </c>
      <c r="BW39" s="2">
        <f t="shared" si="18"/>
        <v>102.068</v>
      </c>
      <c r="BX39" s="2">
        <f t="shared" si="19"/>
        <v>99.65</v>
      </c>
      <c r="BY39" s="2">
        <f t="shared" si="20"/>
        <v>100.333</v>
      </c>
      <c r="BZ39" s="2">
        <f t="shared" si="21"/>
        <v>99.35</v>
      </c>
      <c r="CA39" s="2">
        <f t="shared" si="22"/>
        <v>96.677999999999997</v>
      </c>
      <c r="CB39" s="2">
        <f t="shared" si="23"/>
        <v>101.05</v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108.29042044534411</v>
      </c>
      <c r="DL39" s="2">
        <f t="shared" si="41"/>
        <v>105.21034249530958</v>
      </c>
      <c r="DM39" s="2">
        <f t="shared" si="41"/>
        <v>100.45434533318739</v>
      </c>
      <c r="DN39" s="2">
        <f t="shared" si="41"/>
        <v>99.696441632928483</v>
      </c>
      <c r="DO39" s="2">
        <f t="shared" si="41"/>
        <v>98.286705802968982</v>
      </c>
      <c r="DP39" s="2">
        <f t="shared" si="41"/>
        <v>100.02670952380954</v>
      </c>
      <c r="DQ39" s="2">
        <f t="shared" si="41"/>
        <v>99.241191334191328</v>
      </c>
      <c r="DR39" s="2">
        <f t="shared" si="41"/>
        <v>100.32528571428573</v>
      </c>
      <c r="DS39" s="2">
        <f t="shared" si="41"/>
        <v>100.72911600171599</v>
      </c>
      <c r="DT39" s="2">
        <f t="shared" si="41"/>
        <v>99.24866027456028</v>
      </c>
      <c r="DU39" s="2">
        <f t="shared" si="41"/>
        <v>99.188462934362931</v>
      </c>
      <c r="DV39" s="2">
        <f t="shared" si="41"/>
        <v>97.988890943575143</v>
      </c>
      <c r="DW39" s="2">
        <f t="shared" si="41"/>
        <v>98.113751778093885</v>
      </c>
      <c r="DX39" s="2">
        <f t="shared" si="41"/>
        <v>99.820428571428593</v>
      </c>
      <c r="DY39" s="2">
        <f t="shared" si="41"/>
        <v>104.54194838709677</v>
      </c>
      <c r="EA39" s="2">
        <f t="shared" si="42"/>
        <v>103.76574322418925</v>
      </c>
      <c r="EB39" s="2">
        <f t="shared" si="42"/>
        <v>112.45190742624619</v>
      </c>
      <c r="EC39" s="2">
        <f t="shared" si="42"/>
        <v>108.30327931004595</v>
      </c>
      <c r="ED39" s="2">
        <f t="shared" si="42"/>
        <v>102.27741189381349</v>
      </c>
      <c r="EE39" s="2">
        <f t="shared" si="42"/>
        <v>102.84839392324096</v>
      </c>
      <c r="EF39" s="2">
        <f t="shared" si="42"/>
        <v>105.95433973085429</v>
      </c>
      <c r="EG39" s="2">
        <f t="shared" si="42"/>
        <v>101.9940257957376</v>
      </c>
      <c r="EH39" s="2">
        <f t="shared" si="42"/>
        <v>104.31972933215651</v>
      </c>
      <c r="EI39" s="2">
        <f t="shared" si="42"/>
        <v>102.03963600894765</v>
      </c>
      <c r="EJ39" s="2">
        <f t="shared" si="42"/>
        <v>103.05067990919412</v>
      </c>
      <c r="EK39" s="2">
        <f t="shared" si="42"/>
        <v>104.21353960353956</v>
      </c>
      <c r="EL39" s="2">
        <f t="shared" si="42"/>
        <v>102.82606232080065</v>
      </c>
      <c r="EM39" s="2">
        <f t="shared" si="42"/>
        <v>103.45454297432892</v>
      </c>
      <c r="EN39" s="2">
        <f t="shared" si="42"/>
        <v>102.72955785835325</v>
      </c>
      <c r="EO39" s="2">
        <f t="shared" si="42"/>
        <v>106.84669981469044</v>
      </c>
      <c r="EQ39" s="2">
        <f t="shared" si="43"/>
        <v>104.76621711572885</v>
      </c>
      <c r="ER39" s="2">
        <f t="shared" si="43"/>
        <v>109.52993937944127</v>
      </c>
      <c r="ES39" s="2">
        <f t="shared" si="43"/>
        <v>107.05074679509444</v>
      </c>
      <c r="ET39" s="2">
        <f t="shared" si="43"/>
        <v>101.67462669469856</v>
      </c>
      <c r="EU39" s="2">
        <f t="shared" si="43"/>
        <v>101.49235654701066</v>
      </c>
      <c r="EV39" s="2">
        <f t="shared" si="43"/>
        <v>104.32336768459933</v>
      </c>
      <c r="EW39" s="2">
        <f t="shared" si="43"/>
        <v>102.23637054268703</v>
      </c>
      <c r="EX39" s="2">
        <f t="shared" si="43"/>
        <v>104.57662170872806</v>
      </c>
      <c r="EY39" s="2">
        <f t="shared" si="43"/>
        <v>102.56873796004146</v>
      </c>
      <c r="EZ39" s="2">
        <f t="shared" si="43"/>
        <v>104.00393454914843</v>
      </c>
      <c r="FA39" s="2">
        <f t="shared" si="43"/>
        <v>101.96811278819644</v>
      </c>
      <c r="FB39" s="2">
        <f t="shared" si="43"/>
        <v>101.75332264718631</v>
      </c>
      <c r="FC39" s="2">
        <f t="shared" si="43"/>
        <v>104.62734406523371</v>
      </c>
      <c r="FD39" s="2">
        <f t="shared" si="43"/>
        <v>103.79272274954293</v>
      </c>
      <c r="FE39" s="2">
        <f t="shared" si="43"/>
        <v>107.43846976092736</v>
      </c>
      <c r="FG39" s="2">
        <f t="shared" si="44"/>
        <v>7.7870295221188213E-2</v>
      </c>
      <c r="FH39" s="2">
        <f t="shared" si="44"/>
        <v>6.9629300459852272E-2</v>
      </c>
      <c r="FI39" s="2">
        <f t="shared" si="44"/>
        <v>6.1335543848835883E-2</v>
      </c>
      <c r="FJ39" s="2">
        <f t="shared" si="44"/>
        <v>6.6114481827574734E-2</v>
      </c>
      <c r="FK39" s="2">
        <f t="shared" si="44"/>
        <v>6.0558577056373512E-2</v>
      </c>
      <c r="FL39" s="2">
        <f t="shared" si="44"/>
        <v>5.6811538111026363E-2</v>
      </c>
      <c r="FM39" s="2">
        <f t="shared" si="44"/>
        <v>5.3722651065266094E-2</v>
      </c>
      <c r="FN39" s="2">
        <f t="shared" si="44"/>
        <v>5.5058606493625969E-2</v>
      </c>
      <c r="FO39" s="2">
        <f t="shared" si="44"/>
        <v>5.6846872934139224E-2</v>
      </c>
      <c r="FP39" s="2">
        <f t="shared" si="44"/>
        <v>5.9203324875548989E-2</v>
      </c>
      <c r="FQ39" s="2">
        <f t="shared" si="44"/>
        <v>5.7049025914465111E-2</v>
      </c>
      <c r="FR39" s="2">
        <f t="shared" si="44"/>
        <v>5.7425430208135272E-2</v>
      </c>
      <c r="FS39" s="2">
        <f t="shared" si="44"/>
        <v>5.9058734708850744E-2</v>
      </c>
      <c r="FT39" s="2">
        <f t="shared" si="44"/>
        <v>5.1843369395480766E-2</v>
      </c>
      <c r="FU39" s="2">
        <f t="shared" si="44"/>
        <v>4.7960944925437517E-2</v>
      </c>
      <c r="FW39" s="2">
        <f t="shared" si="53"/>
        <v>8.9768920318441039E-6</v>
      </c>
      <c r="FX39" s="2">
        <f t="shared" si="45"/>
        <v>5.0276786485750471E-6</v>
      </c>
      <c r="FY39" s="2">
        <f t="shared" si="45"/>
        <v>5.4055794243394377E-6</v>
      </c>
      <c r="FZ39" s="2">
        <f t="shared" si="45"/>
        <v>6.1098192481628352E-6</v>
      </c>
      <c r="GA39" s="2">
        <f t="shared" si="45"/>
        <v>5.888307734834587E-6</v>
      </c>
      <c r="GB39" s="2">
        <f t="shared" si="45"/>
        <v>6.0207540090986602E-6</v>
      </c>
      <c r="GC39" s="2">
        <f t="shared" si="45"/>
        <v>6.0679331749052404E-6</v>
      </c>
      <c r="GD39" s="2">
        <f t="shared" si="45"/>
        <v>7.0430382209451519E-6</v>
      </c>
      <c r="GE39" s="2">
        <f t="shared" si="45"/>
        <v>7.6645298949519493E-6</v>
      </c>
      <c r="GF39" s="2">
        <f t="shared" si="45"/>
        <v>7.1614063502798014E-6</v>
      </c>
      <c r="GG39" s="2">
        <f t="shared" si="45"/>
        <v>6.2437448402164051E-6</v>
      </c>
      <c r="GH39" s="2">
        <f t="shared" si="45"/>
        <v>5.3888894828950004E-6</v>
      </c>
      <c r="GI39" s="2">
        <f t="shared" si="45"/>
        <v>4.7171254062673729E-6</v>
      </c>
      <c r="GJ39" s="2">
        <f t="shared" si="45"/>
        <v>3.9784078867000938E-6</v>
      </c>
      <c r="GK39" s="2">
        <f t="shared" si="45"/>
        <v>3.923094312433998E-6</v>
      </c>
      <c r="GM39" s="86">
        <f t="shared" si="54"/>
        <v>8.2724127007392981E-9</v>
      </c>
      <c r="GN39" s="86">
        <f t="shared" si="46"/>
        <v>6.5880483162866357E-10</v>
      </c>
      <c r="GO39" s="86">
        <f t="shared" si="46"/>
        <v>1.8388316649114929E-11</v>
      </c>
      <c r="GP39" s="86">
        <f t="shared" si="46"/>
        <v>9.2955839328680181E-11</v>
      </c>
      <c r="GQ39" s="86">
        <f t="shared" si="46"/>
        <v>1.7783457207379205E-11</v>
      </c>
      <c r="GR39" s="86">
        <f t="shared" si="46"/>
        <v>1.3504173675930715E-12</v>
      </c>
      <c r="GS39" s="86">
        <f t="shared" si="46"/>
        <v>4.7026999758543311E-13</v>
      </c>
      <c r="GT39" s="86">
        <f t="shared" si="46"/>
        <v>1.7193137715369871E-13</v>
      </c>
      <c r="GU39" s="86">
        <f t="shared" si="46"/>
        <v>1.2863268577790448E-12</v>
      </c>
      <c r="GV39" s="86">
        <f t="shared" si="46"/>
        <v>3.3817381174376008E-12</v>
      </c>
      <c r="GW39" s="86">
        <f t="shared" si="46"/>
        <v>1.8947529463167209E-12</v>
      </c>
      <c r="GX39" s="86">
        <f t="shared" si="46"/>
        <v>3.1683905245882312E-12</v>
      </c>
      <c r="GY39" s="86">
        <f t="shared" si="46"/>
        <v>4.1922426823419697E-12</v>
      </c>
      <c r="GZ39" s="86">
        <f t="shared" si="46"/>
        <v>6.9561239636195576E-14</v>
      </c>
      <c r="HA39" s="86">
        <f t="shared" si="46"/>
        <v>9.0695017335071455E-16</v>
      </c>
      <c r="HC39" s="86">
        <f t="shared" si="58"/>
        <v>6.6291864895234565E-22</v>
      </c>
      <c r="HD39" s="86">
        <f t="shared" si="47"/>
        <v>4.9371951215892116E-24</v>
      </c>
      <c r="HE39" s="86">
        <f t="shared" si="47"/>
        <v>5.8164206548802843E-30</v>
      </c>
      <c r="HF39" s="86">
        <f t="shared" si="47"/>
        <v>3.7780840440713878E-28</v>
      </c>
      <c r="HG39" s="86">
        <f t="shared" si="47"/>
        <v>1.5818375566572906E-28</v>
      </c>
      <c r="HH39" s="86">
        <f t="shared" si="47"/>
        <v>2.5931806520753992E-28</v>
      </c>
      <c r="HI39" s="86">
        <f t="shared" si="47"/>
        <v>3.8653419946352552E-29</v>
      </c>
      <c r="HJ39" s="86">
        <f t="shared" si="47"/>
        <v>9.9653154590392016E-30</v>
      </c>
      <c r="HK39" s="86">
        <f t="shared" si="47"/>
        <v>2.4218917322559509E-28</v>
      </c>
      <c r="HL39" s="86">
        <f t="shared" si="47"/>
        <v>4.9555209540302252E-30</v>
      </c>
      <c r="HM39" s="86">
        <f t="shared" si="47"/>
        <v>4.352583463736866E-30</v>
      </c>
      <c r="HN39" s="86">
        <f t="shared" si="47"/>
        <v>1.0800386196470659E-29</v>
      </c>
      <c r="HO39" s="86">
        <f t="shared" si="47"/>
        <v>1.0810359083154368E-27</v>
      </c>
      <c r="HP39" s="86">
        <f t="shared" si="47"/>
        <v>1.9207534527489836E-35</v>
      </c>
      <c r="HQ39" s="86">
        <f t="shared" si="47"/>
        <v>1.72692702541453E-44</v>
      </c>
      <c r="HS39" s="86">
        <f t="shared" si="55"/>
        <v>2.9793317623615797E-77</v>
      </c>
      <c r="HT39" s="86">
        <f t="shared" si="48"/>
        <v>4.5275756463642428E-85</v>
      </c>
      <c r="HU39" s="86">
        <f t="shared" si="48"/>
        <v>9.7022820855331015E-108</v>
      </c>
      <c r="HV39" s="86">
        <f t="shared" si="48"/>
        <v>2.3010218037329699E-99</v>
      </c>
      <c r="HW39" s="86">
        <f t="shared" si="48"/>
        <v>2.7042926672695808E-101</v>
      </c>
      <c r="HX39" s="86">
        <f t="shared" si="48"/>
        <v>4.4154659467522717E-99</v>
      </c>
      <c r="HY39" s="86">
        <f t="shared" si="48"/>
        <v>6.6034703770416576E-102</v>
      </c>
      <c r="HZ39" s="86">
        <f t="shared" si="48"/>
        <v>2.7273591208472014E-104</v>
      </c>
      <c r="IA39" s="86">
        <f t="shared" si="48"/>
        <v>6.4100502812614146E-99</v>
      </c>
      <c r="IB39" s="86">
        <f t="shared" si="48"/>
        <v>1.4335406585418098E-105</v>
      </c>
      <c r="IC39" s="86">
        <f t="shared" si="48"/>
        <v>5.531565983143851E-106</v>
      </c>
      <c r="ID39" s="86">
        <f t="shared" si="48"/>
        <v>4.1465606515976973E-105</v>
      </c>
      <c r="IE39" s="86">
        <f t="shared" si="48"/>
        <v>5.2893205935906962E-98</v>
      </c>
      <c r="IF39" s="86">
        <f t="shared" si="48"/>
        <v>1.20076604749937E-87</v>
      </c>
      <c r="IG39" s="86">
        <f t="shared" si="48"/>
        <v>1.4158341754143219E-63</v>
      </c>
      <c r="II39" s="86">
        <f t="shared" si="56"/>
        <v>7.5078667173324996E-275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2.1774055601659284E-284</v>
      </c>
      <c r="IW39" s="86">
        <f t="shared" si="49"/>
        <v>4.3429924153997011E-233</v>
      </c>
      <c r="IY39" s="86">
        <f t="shared" si="57"/>
        <v>8.2724127007399615E-9</v>
      </c>
      <c r="IZ39" s="86">
        <f t="shared" si="50"/>
        <v>6.5880483162866853E-10</v>
      </c>
      <c r="JA39" s="86">
        <f t="shared" si="50"/>
        <v>1.8388316649114929E-11</v>
      </c>
      <c r="JB39" s="86">
        <f t="shared" si="50"/>
        <v>9.2955839328680181E-11</v>
      </c>
      <c r="JC39" s="86">
        <f t="shared" si="50"/>
        <v>1.7783457207379205E-11</v>
      </c>
      <c r="JD39" s="86">
        <f t="shared" si="50"/>
        <v>1.3504173675930717E-12</v>
      </c>
      <c r="JE39" s="86">
        <f t="shared" si="50"/>
        <v>4.7026999758543311E-13</v>
      </c>
      <c r="JF39" s="86">
        <f t="shared" si="50"/>
        <v>1.7193137715369871E-13</v>
      </c>
      <c r="JG39" s="86">
        <f t="shared" si="50"/>
        <v>1.286326857779045E-12</v>
      </c>
      <c r="JH39" s="86">
        <f t="shared" si="50"/>
        <v>3.3817381174376008E-12</v>
      </c>
      <c r="JI39" s="86">
        <f t="shared" si="50"/>
        <v>1.8947529463167209E-12</v>
      </c>
      <c r="JJ39" s="86">
        <f t="shared" si="50"/>
        <v>3.1683905245882312E-12</v>
      </c>
      <c r="JK39" s="86">
        <f t="shared" si="50"/>
        <v>4.1922426823419705E-12</v>
      </c>
      <c r="JL39" s="86">
        <f t="shared" si="50"/>
        <v>6.9561239636195576E-14</v>
      </c>
      <c r="JM39" s="86">
        <f t="shared" si="50"/>
        <v>9.0695017335071455E-16</v>
      </c>
    </row>
    <row r="40" spans="2:273" x14ac:dyDescent="0.25">
      <c r="B40" s="2">
        <v>13</v>
      </c>
      <c r="C40" s="37">
        <v>106.339</v>
      </c>
      <c r="D40" s="37">
        <v>103.435</v>
      </c>
      <c r="E40" s="37">
        <v>100.934</v>
      </c>
      <c r="F40" s="37">
        <v>100.887</v>
      </c>
      <c r="G40" s="37">
        <v>98.721000000000004</v>
      </c>
      <c r="H40" s="37">
        <v>101.04900000000001</v>
      </c>
      <c r="I40" s="37">
        <v>98.966999999999999</v>
      </c>
      <c r="J40" s="37">
        <v>100.678</v>
      </c>
      <c r="K40" s="37">
        <v>102.712</v>
      </c>
      <c r="L40" s="37">
        <v>99</v>
      </c>
      <c r="M40" s="37">
        <v>97.966999999999999</v>
      </c>
      <c r="N40" s="37">
        <v>99</v>
      </c>
      <c r="O40" s="37">
        <v>99.22</v>
      </c>
      <c r="P40" s="37">
        <v>101.167</v>
      </c>
      <c r="Q40" s="37">
        <v>107.383</v>
      </c>
      <c r="S40" s="4">
        <f t="shared" si="7"/>
        <v>107.98554570622053</v>
      </c>
      <c r="T40" s="4">
        <f t="shared" si="7"/>
        <v>105.79426199365517</v>
      </c>
      <c r="U40" s="4">
        <f t="shared" si="7"/>
        <v>101.09122700221491</v>
      </c>
      <c r="V40" s="4">
        <f t="shared" si="7"/>
        <v>99.939288541514031</v>
      </c>
      <c r="W40" s="4">
        <f t="shared" si="7"/>
        <v>98.634633654572852</v>
      </c>
      <c r="X40" s="4">
        <f t="shared" si="7"/>
        <v>100.47518084195153</v>
      </c>
      <c r="Y40" s="4">
        <f t="shared" si="7"/>
        <v>99.498652904083698</v>
      </c>
      <c r="Z40" s="4">
        <f t="shared" si="7"/>
        <v>100.62858303560833</v>
      </c>
      <c r="AA40" s="4">
        <f t="shared" si="7"/>
        <v>100.84062454749505</v>
      </c>
      <c r="AB40" s="4">
        <f t="shared" si="7"/>
        <v>99.581837907609511</v>
      </c>
      <c r="AC40" s="4">
        <f t="shared" si="7"/>
        <v>99.559035586986852</v>
      </c>
      <c r="AD40" s="4">
        <f t="shared" si="7"/>
        <v>98.345692615294055</v>
      </c>
      <c r="AE40" s="4">
        <f t="shared" si="7"/>
        <v>98.530327778974936</v>
      </c>
      <c r="AF40" s="4">
        <f t="shared" si="7"/>
        <v>100.19256323319033</v>
      </c>
      <c r="AG40" s="4">
        <f t="shared" si="7"/>
        <v>104.72681137013153</v>
      </c>
      <c r="AI40" s="4">
        <f t="shared" si="8"/>
        <v>-1.646545706220536</v>
      </c>
      <c r="AJ40" s="4">
        <f t="shared" si="8"/>
        <v>-2.3592619936551671</v>
      </c>
      <c r="AK40" s="4">
        <f t="shared" si="8"/>
        <v>-0.15722700221490982</v>
      </c>
      <c r="AL40" s="4">
        <f t="shared" si="8"/>
        <v>0.94771145848596916</v>
      </c>
      <c r="AM40" s="4">
        <f t="shared" si="8"/>
        <v>8.6366345427151714E-2</v>
      </c>
      <c r="AN40" s="4">
        <f t="shared" si="8"/>
        <v>0.57381915804847949</v>
      </c>
      <c r="AO40" s="4">
        <f t="shared" si="8"/>
        <v>-0.5316529040836997</v>
      </c>
      <c r="AP40" s="4">
        <f t="shared" si="8"/>
        <v>4.9416964391667761E-2</v>
      </c>
      <c r="AQ40" s="4">
        <f t="shared" si="8"/>
        <v>1.8713754525049495</v>
      </c>
      <c r="AR40" s="4">
        <f t="shared" si="8"/>
        <v>-0.58183790760951126</v>
      </c>
      <c r="AS40" s="4">
        <f t="shared" si="8"/>
        <v>-1.592035586986853</v>
      </c>
      <c r="AT40" s="4">
        <f t="shared" si="8"/>
        <v>0.65430738470594463</v>
      </c>
      <c r="AU40" s="4">
        <f t="shared" si="8"/>
        <v>0.68967222102506298</v>
      </c>
      <c r="AV40" s="4">
        <f t="shared" si="8"/>
        <v>0.97443676680967428</v>
      </c>
      <c r="AW40" s="4">
        <f t="shared" si="8"/>
        <v>2.6561886298684669</v>
      </c>
      <c r="AY40" s="2">
        <f t="shared" si="51"/>
        <v>107.98552588737874</v>
      </c>
      <c r="AZ40" s="2">
        <f t="shared" si="9"/>
        <v>105.79425998736528</v>
      </c>
      <c r="BA40" s="2">
        <f t="shared" si="9"/>
        <v>101.09122693091713</v>
      </c>
      <c r="BB40" s="2">
        <f t="shared" si="9"/>
        <v>99.939288213281429</v>
      </c>
      <c r="BC40" s="2">
        <f t="shared" si="9"/>
        <v>98.634633584957598</v>
      </c>
      <c r="BD40" s="2">
        <f t="shared" si="9"/>
        <v>100.47518083566912</v>
      </c>
      <c r="BE40" s="2">
        <f t="shared" si="9"/>
        <v>99.498652901727411</v>
      </c>
      <c r="BF40" s="2">
        <f t="shared" si="9"/>
        <v>100.62858303465497</v>
      </c>
      <c r="BG40" s="2">
        <f t="shared" si="9"/>
        <v>100.84062454142617</v>
      </c>
      <c r="BH40" s="2">
        <f t="shared" si="9"/>
        <v>99.581837892790318</v>
      </c>
      <c r="BI40" s="2">
        <f t="shared" si="9"/>
        <v>99.559035578687897</v>
      </c>
      <c r="BJ40" s="2">
        <f t="shared" si="9"/>
        <v>98.345692601948159</v>
      </c>
      <c r="BK40" s="2">
        <f t="shared" si="9"/>
        <v>98.530327761196261</v>
      </c>
      <c r="BL40" s="2">
        <f t="shared" si="9"/>
        <v>100.19256323285779</v>
      </c>
      <c r="BM40" s="2">
        <f t="shared" si="9"/>
        <v>104.72681137012708</v>
      </c>
      <c r="BO40" s="2">
        <f t="shared" si="10"/>
        <v>106.339</v>
      </c>
      <c r="BP40" s="2">
        <f t="shared" si="11"/>
        <v>103.435</v>
      </c>
      <c r="BQ40" s="2">
        <f t="shared" si="12"/>
        <v>100.934</v>
      </c>
      <c r="BR40" s="2">
        <f t="shared" si="13"/>
        <v>100.887</v>
      </c>
      <c r="BS40" s="2">
        <f t="shared" si="14"/>
        <v>98.721000000000004</v>
      </c>
      <c r="BT40" s="2">
        <f t="shared" si="15"/>
        <v>101.04900000000001</v>
      </c>
      <c r="BU40" s="2">
        <f t="shared" si="16"/>
        <v>98.966999999999999</v>
      </c>
      <c r="BV40" s="2">
        <f t="shared" si="17"/>
        <v>100.678</v>
      </c>
      <c r="BW40" s="2">
        <f t="shared" si="18"/>
        <v>102.712</v>
      </c>
      <c r="BX40" s="2">
        <f t="shared" si="19"/>
        <v>99</v>
      </c>
      <c r="BY40" s="2">
        <f t="shared" si="20"/>
        <v>97.966999999999999</v>
      </c>
      <c r="BZ40" s="2">
        <f t="shared" si="21"/>
        <v>99</v>
      </c>
      <c r="CA40" s="2">
        <f t="shared" si="22"/>
        <v>99.22</v>
      </c>
      <c r="CB40" s="2">
        <f t="shared" si="23"/>
        <v>101.167</v>
      </c>
      <c r="CC40" s="2">
        <f t="shared" si="24"/>
        <v>107.383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108.38788785425099</v>
      </c>
      <c r="DL40" s="2">
        <f t="shared" si="41"/>
        <v>105.26407682926829</v>
      </c>
      <c r="DM40" s="2">
        <f t="shared" si="41"/>
        <v>100.58692898566578</v>
      </c>
      <c r="DN40" s="2">
        <f t="shared" si="41"/>
        <v>99.768446693657225</v>
      </c>
      <c r="DO40" s="2">
        <f t="shared" si="41"/>
        <v>98.346683940620807</v>
      </c>
      <c r="DP40" s="2">
        <f t="shared" si="41"/>
        <v>100.12413333333336</v>
      </c>
      <c r="DQ40" s="2">
        <f t="shared" si="41"/>
        <v>99.350967138567128</v>
      </c>
      <c r="DR40" s="2">
        <f t="shared" si="41"/>
        <v>100.4015142857143</v>
      </c>
      <c r="DS40" s="2">
        <f t="shared" si="41"/>
        <v>100.76928948948948</v>
      </c>
      <c r="DT40" s="2">
        <f t="shared" si="41"/>
        <v>99.351351651651655</v>
      </c>
      <c r="DU40" s="2">
        <f t="shared" si="41"/>
        <v>99.260560360360358</v>
      </c>
      <c r="DV40" s="2">
        <f t="shared" si="41"/>
        <v>98.056077761972489</v>
      </c>
      <c r="DW40" s="2">
        <f t="shared" si="41"/>
        <v>98.200435277382638</v>
      </c>
      <c r="DX40" s="2">
        <f t="shared" si="41"/>
        <v>100.04682857142859</v>
      </c>
      <c r="DY40" s="2">
        <f t="shared" si="41"/>
        <v>104.61590725806451</v>
      </c>
      <c r="EA40" s="2">
        <f t="shared" si="42"/>
        <v>103.63993746409734</v>
      </c>
      <c r="EB40" s="2">
        <f t="shared" si="42"/>
        <v>112.25532396539491</v>
      </c>
      <c r="EC40" s="2">
        <f t="shared" si="42"/>
        <v>108.12992162607264</v>
      </c>
      <c r="ED40" s="2">
        <f t="shared" si="42"/>
        <v>102.14019379033191</v>
      </c>
      <c r="EE40" s="2">
        <f t="shared" si="42"/>
        <v>102.70866684434971</v>
      </c>
      <c r="EF40" s="2">
        <f t="shared" si="42"/>
        <v>105.79065314690557</v>
      </c>
      <c r="EG40" s="2">
        <f t="shared" si="42"/>
        <v>101.87108973943299</v>
      </c>
      <c r="EH40" s="2">
        <f t="shared" si="42"/>
        <v>104.18271079729331</v>
      </c>
      <c r="EI40" s="2">
        <f t="shared" si="42"/>
        <v>101.91994418144934</v>
      </c>
      <c r="EJ40" s="2">
        <f t="shared" si="42"/>
        <v>102.92209403963777</v>
      </c>
      <c r="EK40" s="2">
        <f t="shared" si="42"/>
        <v>104.05862354032227</v>
      </c>
      <c r="EL40" s="2">
        <f t="shared" si="42"/>
        <v>102.6812236794312</v>
      </c>
      <c r="EM40" s="2">
        <f t="shared" si="42"/>
        <v>103.32371322371552</v>
      </c>
      <c r="EN40" s="2">
        <f t="shared" si="42"/>
        <v>102.6232849342335</v>
      </c>
      <c r="EO40" s="2">
        <f t="shared" si="42"/>
        <v>106.73453665690502</v>
      </c>
      <c r="EQ40" s="2">
        <f t="shared" si="43"/>
        <v>104.62874430521838</v>
      </c>
      <c r="ER40" s="2">
        <f t="shared" si="43"/>
        <v>109.36530304597916</v>
      </c>
      <c r="ES40" s="2">
        <f t="shared" si="43"/>
        <v>106.89102488844949</v>
      </c>
      <c r="ET40" s="2">
        <f t="shared" si="43"/>
        <v>101.54391803752911</v>
      </c>
      <c r="EU40" s="2">
        <f t="shared" si="43"/>
        <v>101.36776634338659</v>
      </c>
      <c r="EV40" s="2">
        <f t="shared" si="43"/>
        <v>104.17793580319155</v>
      </c>
      <c r="EW40" s="2">
        <f t="shared" si="43"/>
        <v>102.11077245847459</v>
      </c>
      <c r="EX40" s="2">
        <f t="shared" si="43"/>
        <v>104.43662347658407</v>
      </c>
      <c r="EY40" s="2">
        <f t="shared" si="43"/>
        <v>102.4429972046831</v>
      </c>
      <c r="EZ40" s="2">
        <f t="shared" si="43"/>
        <v>103.86474331277446</v>
      </c>
      <c r="FA40" s="2">
        <f t="shared" si="43"/>
        <v>101.83797507975656</v>
      </c>
      <c r="FB40" s="2">
        <f t="shared" si="43"/>
        <v>101.6200061526301</v>
      </c>
      <c r="FC40" s="2">
        <f t="shared" si="43"/>
        <v>104.48384803658728</v>
      </c>
      <c r="FD40" s="2">
        <f t="shared" si="43"/>
        <v>103.67451220475317</v>
      </c>
      <c r="FE40" s="2">
        <f t="shared" si="43"/>
        <v>107.31926769518765</v>
      </c>
      <c r="FG40" s="2">
        <f t="shared" si="44"/>
        <v>8.4746399307533735E-2</v>
      </c>
      <c r="FH40" s="2">
        <f t="shared" si="44"/>
        <v>7.5837555117094474E-2</v>
      </c>
      <c r="FI40" s="2">
        <f t="shared" si="44"/>
        <v>6.6857454640862415E-2</v>
      </c>
      <c r="FJ40" s="2">
        <f t="shared" si="44"/>
        <v>7.2033613736373903E-2</v>
      </c>
      <c r="FK40" s="2">
        <f t="shared" si="44"/>
        <v>6.6015458583548098E-2</v>
      </c>
      <c r="FL40" s="2">
        <f t="shared" si="44"/>
        <v>6.1953043567355322E-2</v>
      </c>
      <c r="FM40" s="2">
        <f t="shared" si="44"/>
        <v>5.860197770375182E-2</v>
      </c>
      <c r="FN40" s="2">
        <f t="shared" si="44"/>
        <v>6.0051570289032137E-2</v>
      </c>
      <c r="FO40" s="2">
        <f t="shared" si="44"/>
        <v>6.1991366051020645E-2</v>
      </c>
      <c r="FP40" s="2">
        <f t="shared" si="44"/>
        <v>6.454647636578717E-2</v>
      </c>
      <c r="FQ40" s="2">
        <f t="shared" si="44"/>
        <v>6.2210606649194547E-2</v>
      </c>
      <c r="FR40" s="2">
        <f t="shared" si="44"/>
        <v>6.261880504161077E-2</v>
      </c>
      <c r="FS40" s="2">
        <f t="shared" si="44"/>
        <v>6.4389729933355025E-2</v>
      </c>
      <c r="FT40" s="2">
        <f t="shared" si="44"/>
        <v>5.6562213834387955E-2</v>
      </c>
      <c r="FU40" s="2">
        <f t="shared" si="44"/>
        <v>5.2345916115658593E-2</v>
      </c>
      <c r="FW40" s="2">
        <f t="shared" si="53"/>
        <v>9.8429578573152203E-6</v>
      </c>
      <c r="FX40" s="2">
        <f t="shared" si="45"/>
        <v>5.5127373413612625E-6</v>
      </c>
      <c r="FY40" s="2">
        <f t="shared" si="45"/>
        <v>5.9270968852055808E-6</v>
      </c>
      <c r="FZ40" s="2">
        <f t="shared" si="45"/>
        <v>6.6992796390000558E-6</v>
      </c>
      <c r="GA40" s="2">
        <f t="shared" si="45"/>
        <v>6.4563973755912426E-6</v>
      </c>
      <c r="GB40" s="2">
        <f t="shared" si="45"/>
        <v>6.6016216606245613E-6</v>
      </c>
      <c r="GC40" s="2">
        <f t="shared" si="45"/>
        <v>6.6533525269102441E-6</v>
      </c>
      <c r="GD40" s="2">
        <f t="shared" si="45"/>
        <v>7.7225325964114567E-6</v>
      </c>
      <c r="GE40" s="2">
        <f t="shared" si="45"/>
        <v>8.4039836990924831E-6</v>
      </c>
      <c r="GF40" s="2">
        <f t="shared" si="45"/>
        <v>7.8523204914812749E-6</v>
      </c>
      <c r="GG40" s="2">
        <f t="shared" si="45"/>
        <v>6.8461259555735902E-6</v>
      </c>
      <c r="GH40" s="2">
        <f t="shared" si="45"/>
        <v>5.9087967473751842E-6</v>
      </c>
      <c r="GI40" s="2">
        <f t="shared" si="45"/>
        <v>5.1722228025679294E-6</v>
      </c>
      <c r="GJ40" s="2">
        <f t="shared" si="45"/>
        <v>4.3622358287754412E-6</v>
      </c>
      <c r="GK40" s="2">
        <f t="shared" si="45"/>
        <v>4.3015857468768529E-6</v>
      </c>
      <c r="GM40" s="86">
        <f t="shared" si="54"/>
        <v>1.6884359946433368E-8</v>
      </c>
      <c r="GN40" s="86">
        <f t="shared" si="46"/>
        <v>1.4932966444894782E-9</v>
      </c>
      <c r="GO40" s="86">
        <f t="shared" si="46"/>
        <v>4.8370891552557438E-11</v>
      </c>
      <c r="GP40" s="86">
        <f t="shared" si="46"/>
        <v>2.3033321126174421E-10</v>
      </c>
      <c r="GQ40" s="86">
        <f t="shared" si="46"/>
        <v>4.6641428859234815E-11</v>
      </c>
      <c r="GR40" s="86">
        <f t="shared" si="46"/>
        <v>3.9599520541097886E-12</v>
      </c>
      <c r="GS40" s="86">
        <f t="shared" si="46"/>
        <v>1.4245264726383844E-12</v>
      </c>
      <c r="GT40" s="86">
        <f t="shared" si="46"/>
        <v>5.5447947746415537E-13</v>
      </c>
      <c r="GU40" s="86">
        <f t="shared" si="46"/>
        <v>3.7826133760993765E-12</v>
      </c>
      <c r="GV40" s="86">
        <f t="shared" si="46"/>
        <v>9.6038361742965069E-12</v>
      </c>
      <c r="GW40" s="86">
        <f t="shared" si="46"/>
        <v>5.4672312219098926E-12</v>
      </c>
      <c r="GX40" s="86">
        <f t="shared" si="46"/>
        <v>8.921525023370513E-12</v>
      </c>
      <c r="GY40" s="86">
        <f t="shared" si="46"/>
        <v>1.1759205255003679E-11</v>
      </c>
      <c r="GZ40" s="86">
        <f t="shared" si="46"/>
        <v>2.2912610818266143E-13</v>
      </c>
      <c r="HA40" s="86">
        <f t="shared" si="46"/>
        <v>3.6001549205858379E-15</v>
      </c>
      <c r="HC40" s="86">
        <f t="shared" si="58"/>
        <v>2.5546901773320266E-21</v>
      </c>
      <c r="HD40" s="86">
        <f t="shared" si="47"/>
        <v>2.1837921522529854E-23</v>
      </c>
      <c r="HE40" s="86">
        <f t="shared" si="47"/>
        <v>3.8645335824178711E-29</v>
      </c>
      <c r="HF40" s="86">
        <f t="shared" si="47"/>
        <v>2.2387166017841796E-27</v>
      </c>
      <c r="HG40" s="86">
        <f t="shared" si="47"/>
        <v>9.3831425232660912E-28</v>
      </c>
      <c r="HH40" s="86">
        <f t="shared" si="47"/>
        <v>1.5232875470349339E-27</v>
      </c>
      <c r="HI40" s="86">
        <f t="shared" si="47"/>
        <v>2.3808189524104607E-28</v>
      </c>
      <c r="HJ40" s="86">
        <f t="shared" si="47"/>
        <v>6.5649523477240825E-29</v>
      </c>
      <c r="HK40" s="86">
        <f t="shared" si="47"/>
        <v>1.4510708071790657E-27</v>
      </c>
      <c r="HL40" s="86">
        <f t="shared" si="47"/>
        <v>3.3425616865789112E-29</v>
      </c>
      <c r="HM40" s="86">
        <f t="shared" si="47"/>
        <v>2.900781219526871E-29</v>
      </c>
      <c r="HN40" s="86">
        <f t="shared" si="47"/>
        <v>6.8999684042696499E-29</v>
      </c>
      <c r="HO40" s="86">
        <f t="shared" si="47"/>
        <v>5.9796186543943355E-27</v>
      </c>
      <c r="HP40" s="86">
        <f t="shared" si="47"/>
        <v>1.7544202267414282E-34</v>
      </c>
      <c r="HQ40" s="86">
        <f t="shared" si="47"/>
        <v>2.894937800606336E-43</v>
      </c>
      <c r="HS40" s="86">
        <f t="shared" si="55"/>
        <v>8.1307060510201512E-76</v>
      </c>
      <c r="HT40" s="86">
        <f t="shared" si="48"/>
        <v>1.7334528299799804E-83</v>
      </c>
      <c r="HU40" s="86">
        <f t="shared" si="48"/>
        <v>1.0288254601537285E-105</v>
      </c>
      <c r="HV40" s="86">
        <f t="shared" si="48"/>
        <v>1.7735009429310862E-97</v>
      </c>
      <c r="HW40" s="86">
        <f t="shared" si="48"/>
        <v>2.1150756038144104E-99</v>
      </c>
      <c r="HX40" s="86">
        <f t="shared" si="48"/>
        <v>3.267295249942366E-97</v>
      </c>
      <c r="HY40" s="86">
        <f t="shared" si="48"/>
        <v>5.4644718218826133E-100</v>
      </c>
      <c r="HZ40" s="86">
        <f t="shared" si="48"/>
        <v>2.6737051104818555E-102</v>
      </c>
      <c r="IA40" s="86">
        <f t="shared" si="48"/>
        <v>4.947342511139009E-97</v>
      </c>
      <c r="IB40" s="86">
        <f t="shared" si="48"/>
        <v>1.49458692232811E-103</v>
      </c>
      <c r="IC40" s="86">
        <f t="shared" si="48"/>
        <v>5.62644164130393E-104</v>
      </c>
      <c r="ID40" s="86">
        <f t="shared" si="48"/>
        <v>3.8511494983555873E-103</v>
      </c>
      <c r="IE40" s="86">
        <f t="shared" si="48"/>
        <v>3.467651320248137E-96</v>
      </c>
      <c r="IF40" s="86">
        <f t="shared" si="48"/>
        <v>4.748265519230687E-86</v>
      </c>
      <c r="IG40" s="86">
        <f t="shared" si="48"/>
        <v>1.9505891981119258E-62</v>
      </c>
      <c r="II40" s="86">
        <f t="shared" si="56"/>
        <v>1.5170211813044705E-270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3.1867486879501218E-280</v>
      </c>
      <c r="IW40" s="86">
        <f t="shared" si="49"/>
        <v>1.10376301306259E-229</v>
      </c>
      <c r="IY40" s="86">
        <f t="shared" si="57"/>
        <v>1.6884359946435923E-8</v>
      </c>
      <c r="IZ40" s="86">
        <f t="shared" si="50"/>
        <v>1.4932966444895002E-9</v>
      </c>
      <c r="JA40" s="86">
        <f t="shared" si="50"/>
        <v>4.8370891552557438E-11</v>
      </c>
      <c r="JB40" s="86">
        <f t="shared" si="50"/>
        <v>2.3033321126174421E-10</v>
      </c>
      <c r="JC40" s="86">
        <f t="shared" si="50"/>
        <v>4.6641428859234815E-11</v>
      </c>
      <c r="JD40" s="86">
        <f t="shared" si="50"/>
        <v>3.9599520541097902E-12</v>
      </c>
      <c r="JE40" s="86">
        <f t="shared" si="50"/>
        <v>1.4245264726383846E-12</v>
      </c>
      <c r="JF40" s="86">
        <f t="shared" si="50"/>
        <v>5.5447947746415547E-13</v>
      </c>
      <c r="JG40" s="86">
        <f t="shared" si="50"/>
        <v>3.7826133760993781E-12</v>
      </c>
      <c r="JH40" s="86">
        <f t="shared" si="50"/>
        <v>9.6038361742965069E-12</v>
      </c>
      <c r="JI40" s="86">
        <f t="shared" si="50"/>
        <v>5.4672312219098926E-12</v>
      </c>
      <c r="JJ40" s="86">
        <f t="shared" si="50"/>
        <v>8.921525023370513E-12</v>
      </c>
      <c r="JK40" s="86">
        <f t="shared" si="50"/>
        <v>1.1759205255003685E-11</v>
      </c>
      <c r="JL40" s="86">
        <f t="shared" si="50"/>
        <v>2.2912610818266143E-13</v>
      </c>
      <c r="JM40" s="86">
        <f t="shared" si="50"/>
        <v>3.6001549205858379E-15</v>
      </c>
    </row>
    <row r="41" spans="2:273" x14ac:dyDescent="0.25">
      <c r="B41" s="2">
        <v>14</v>
      </c>
      <c r="C41" s="37">
        <v>109.581</v>
      </c>
      <c r="D41" s="37">
        <v>104.065</v>
      </c>
      <c r="E41" s="37">
        <v>98.525000000000006</v>
      </c>
      <c r="F41" s="37">
        <v>99.403000000000006</v>
      </c>
      <c r="G41" s="37">
        <v>96.507999999999996</v>
      </c>
      <c r="H41" s="37">
        <v>100.18</v>
      </c>
      <c r="I41" s="37">
        <v>99.566999999999993</v>
      </c>
      <c r="J41" s="37">
        <v>100.18600000000001</v>
      </c>
      <c r="K41" s="37">
        <v>100.57599999999999</v>
      </c>
      <c r="L41" s="37">
        <v>100.033</v>
      </c>
      <c r="M41" s="37">
        <v>100.6</v>
      </c>
      <c r="N41" s="37">
        <v>99.1</v>
      </c>
      <c r="O41" s="37">
        <v>98.712000000000003</v>
      </c>
      <c r="P41" s="37">
        <v>101.533</v>
      </c>
      <c r="Q41" s="37">
        <v>104.95</v>
      </c>
      <c r="S41" s="4">
        <f t="shared" si="7"/>
        <v>108.02721222170378</v>
      </c>
      <c r="T41" s="4">
        <f t="shared" si="7"/>
        <v>105.87426355423776</v>
      </c>
      <c r="U41" s="4">
        <f t="shared" si="7"/>
        <v>101.24663658903658</v>
      </c>
      <c r="V41" s="4">
        <f t="shared" si="7"/>
        <v>100.01007261763634</v>
      </c>
      <c r="W41" s="4">
        <f t="shared" si="7"/>
        <v>98.706030550790956</v>
      </c>
      <c r="X41" s="4">
        <f t="shared" si="7"/>
        <v>100.58655425393714</v>
      </c>
      <c r="Y41" s="4">
        <f t="shared" si="7"/>
        <v>99.606897742796519</v>
      </c>
      <c r="Z41" s="4">
        <f t="shared" si="7"/>
        <v>100.71132418061411</v>
      </c>
      <c r="AA41" s="4">
        <f t="shared" si="7"/>
        <v>100.87641348348828</v>
      </c>
      <c r="AB41" s="4">
        <f t="shared" si="7"/>
        <v>99.688935045830533</v>
      </c>
      <c r="AC41" s="4">
        <f t="shared" si="7"/>
        <v>99.642584123442319</v>
      </c>
      <c r="AD41" s="4">
        <f t="shared" si="7"/>
        <v>98.42444377794132</v>
      </c>
      <c r="AE41" s="4">
        <f t="shared" si="7"/>
        <v>98.631343458328161</v>
      </c>
      <c r="AF41" s="4">
        <f t="shared" si="7"/>
        <v>100.41163600899017</v>
      </c>
      <c r="AG41" s="4">
        <f t="shared" si="7"/>
        <v>104.80022999743626</v>
      </c>
      <c r="AI41" s="4">
        <f t="shared" si="8"/>
        <v>1.5537877782962255</v>
      </c>
      <c r="AJ41" s="4">
        <f t="shared" si="8"/>
        <v>-1.8092635542377593</v>
      </c>
      <c r="AK41" s="4">
        <f t="shared" si="8"/>
        <v>-2.7216365890365779</v>
      </c>
      <c r="AL41" s="4">
        <f t="shared" si="8"/>
        <v>-0.60707261763633369</v>
      </c>
      <c r="AM41" s="4">
        <f t="shared" si="8"/>
        <v>-2.1980305507909605</v>
      </c>
      <c r="AN41" s="4">
        <f t="shared" si="8"/>
        <v>-0.40655425393713074</v>
      </c>
      <c r="AO41" s="4">
        <f t="shared" si="8"/>
        <v>-3.9897742796526359E-2</v>
      </c>
      <c r="AP41" s="4">
        <f t="shared" si="8"/>
        <v>-0.52532418061410624</v>
      </c>
      <c r="AQ41" s="4">
        <f t="shared" si="8"/>
        <v>-0.30041348348828478</v>
      </c>
      <c r="AR41" s="4">
        <f t="shared" si="8"/>
        <v>0.34406495416946825</v>
      </c>
      <c r="AS41" s="4">
        <f t="shared" si="8"/>
        <v>0.95741587655767546</v>
      </c>
      <c r="AT41" s="4">
        <f t="shared" si="8"/>
        <v>0.67555622205867394</v>
      </c>
      <c r="AU41" s="4">
        <f t="shared" si="8"/>
        <v>8.0656541671842774E-2</v>
      </c>
      <c r="AV41" s="4">
        <f t="shared" si="8"/>
        <v>1.1213639910098294</v>
      </c>
      <c r="AW41" s="4">
        <f t="shared" si="8"/>
        <v>0.1497700025637414</v>
      </c>
      <c r="AY41" s="2">
        <f t="shared" si="51"/>
        <v>108.02717316035181</v>
      </c>
      <c r="AZ41" s="2">
        <f t="shared" si="9"/>
        <v>105.87425917361517</v>
      </c>
      <c r="BA41" s="2">
        <f t="shared" si="9"/>
        <v>101.24663640898993</v>
      </c>
      <c r="BB41" s="2">
        <f t="shared" si="9"/>
        <v>100.01007183604521</v>
      </c>
      <c r="BC41" s="2">
        <f t="shared" si="9"/>
        <v>98.706030375469879</v>
      </c>
      <c r="BD41" s="2">
        <f t="shared" si="9"/>
        <v>100.5865542362951</v>
      </c>
      <c r="BE41" s="2">
        <f t="shared" si="9"/>
        <v>99.606897735963258</v>
      </c>
      <c r="BF41" s="2">
        <f t="shared" si="9"/>
        <v>100.71132417767707</v>
      </c>
      <c r="BG41" s="2">
        <f t="shared" si="9"/>
        <v>100.87641346639955</v>
      </c>
      <c r="BH41" s="2">
        <f t="shared" si="9"/>
        <v>99.688935005509137</v>
      </c>
      <c r="BI41" s="2">
        <f t="shared" si="9"/>
        <v>99.642584100500287</v>
      </c>
      <c r="BJ41" s="2">
        <f t="shared" si="9"/>
        <v>98.424443741913805</v>
      </c>
      <c r="BK41" s="2">
        <f t="shared" si="9"/>
        <v>98.631343410529183</v>
      </c>
      <c r="BL41" s="2">
        <f t="shared" si="9"/>
        <v>100.41163600794367</v>
      </c>
      <c r="BM41" s="2">
        <f t="shared" si="9"/>
        <v>104.80022999741946</v>
      </c>
      <c r="BO41" s="2">
        <f t="shared" si="10"/>
        <v>109.581</v>
      </c>
      <c r="BP41" s="2">
        <f t="shared" si="11"/>
        <v>104.065</v>
      </c>
      <c r="BQ41" s="2">
        <f t="shared" si="12"/>
        <v>98.525000000000006</v>
      </c>
      <c r="BR41" s="2">
        <f t="shared" si="13"/>
        <v>99.403000000000006</v>
      </c>
      <c r="BS41" s="2">
        <f t="shared" si="14"/>
        <v>96.507999999999996</v>
      </c>
      <c r="BT41" s="2">
        <f t="shared" si="15"/>
        <v>100.18</v>
      </c>
      <c r="BU41" s="2">
        <f t="shared" si="16"/>
        <v>99.566999999999993</v>
      </c>
      <c r="BV41" s="2">
        <f t="shared" si="17"/>
        <v>100.18600000000001</v>
      </c>
      <c r="BW41" s="2">
        <f t="shared" si="18"/>
        <v>100.57599999999999</v>
      </c>
      <c r="BX41" s="2">
        <f t="shared" si="19"/>
        <v>100.033</v>
      </c>
      <c r="BY41" s="2">
        <f t="shared" si="20"/>
        <v>100.6</v>
      </c>
      <c r="BZ41" s="2">
        <f t="shared" si="21"/>
        <v>99.1</v>
      </c>
      <c r="CA41" s="2">
        <f t="shared" si="22"/>
        <v>98.712000000000003</v>
      </c>
      <c r="CB41" s="2">
        <f t="shared" si="23"/>
        <v>101.533</v>
      </c>
      <c r="CC41" s="2">
        <f t="shared" si="24"/>
        <v>104.95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108.48535526315789</v>
      </c>
      <c r="DL41" s="2">
        <f t="shared" si="41"/>
        <v>105.31781116322702</v>
      </c>
      <c r="DM41" s="2">
        <f t="shared" si="41"/>
        <v>100.71951263814417</v>
      </c>
      <c r="DN41" s="2">
        <f t="shared" si="41"/>
        <v>99.840451754385967</v>
      </c>
      <c r="DO41" s="2">
        <f t="shared" si="41"/>
        <v>98.406662078272632</v>
      </c>
      <c r="DP41" s="2">
        <f t="shared" si="41"/>
        <v>100.22155714285716</v>
      </c>
      <c r="DQ41" s="2">
        <f t="shared" si="41"/>
        <v>99.460742942942943</v>
      </c>
      <c r="DR41" s="2">
        <f t="shared" si="41"/>
        <v>100.47774285714287</v>
      </c>
      <c r="DS41" s="2">
        <f t="shared" si="41"/>
        <v>100.80946297726297</v>
      </c>
      <c r="DT41" s="2">
        <f t="shared" si="41"/>
        <v>99.45404302874303</v>
      </c>
      <c r="DU41" s="2">
        <f t="shared" si="41"/>
        <v>99.332657786357785</v>
      </c>
      <c r="DV41" s="2">
        <f t="shared" si="41"/>
        <v>98.123264580369835</v>
      </c>
      <c r="DW41" s="2">
        <f t="shared" si="41"/>
        <v>98.287118776671406</v>
      </c>
      <c r="DX41" s="2">
        <f t="shared" si="41"/>
        <v>100.27322857142859</v>
      </c>
      <c r="DY41" s="2">
        <f t="shared" si="41"/>
        <v>104.68986612903225</v>
      </c>
      <c r="EA41" s="2">
        <f t="shared" si="42"/>
        <v>103.51413170400544</v>
      </c>
      <c r="EB41" s="2">
        <f t="shared" si="42"/>
        <v>112.05874050454364</v>
      </c>
      <c r="EC41" s="2">
        <f t="shared" si="42"/>
        <v>107.95656394209934</v>
      </c>
      <c r="ED41" s="2">
        <f t="shared" si="42"/>
        <v>102.00297568685032</v>
      </c>
      <c r="EE41" s="2">
        <f t="shared" si="42"/>
        <v>102.56893976545845</v>
      </c>
      <c r="EF41" s="2">
        <f t="shared" si="42"/>
        <v>105.62696656295684</v>
      </c>
      <c r="EG41" s="2">
        <f t="shared" si="42"/>
        <v>101.74815368312838</v>
      </c>
      <c r="EH41" s="2">
        <f t="shared" si="42"/>
        <v>104.04569226243012</v>
      </c>
      <c r="EI41" s="2">
        <f t="shared" si="42"/>
        <v>101.80025235395102</v>
      </c>
      <c r="EJ41" s="2">
        <f t="shared" si="42"/>
        <v>102.79350817008144</v>
      </c>
      <c r="EK41" s="2">
        <f t="shared" si="42"/>
        <v>103.90370747710499</v>
      </c>
      <c r="EL41" s="2">
        <f t="shared" si="42"/>
        <v>102.53638503806175</v>
      </c>
      <c r="EM41" s="2">
        <f t="shared" si="42"/>
        <v>103.19288347310211</v>
      </c>
      <c r="EN41" s="2">
        <f t="shared" si="42"/>
        <v>102.51701201011375</v>
      </c>
      <c r="EO41" s="2">
        <f t="shared" si="42"/>
        <v>106.6223734991196</v>
      </c>
      <c r="EQ41" s="2">
        <f t="shared" si="43"/>
        <v>104.49127149470789</v>
      </c>
      <c r="ER41" s="2">
        <f t="shared" si="43"/>
        <v>109.20066671251705</v>
      </c>
      <c r="ES41" s="2">
        <f t="shared" si="43"/>
        <v>106.73130298180456</v>
      </c>
      <c r="ET41" s="2">
        <f t="shared" si="43"/>
        <v>101.41320938035966</v>
      </c>
      <c r="EU41" s="2">
        <f t="shared" si="43"/>
        <v>101.24317613976253</v>
      </c>
      <c r="EV41" s="2">
        <f t="shared" si="43"/>
        <v>104.03250392178374</v>
      </c>
      <c r="EW41" s="2">
        <f t="shared" si="43"/>
        <v>101.98517437426216</v>
      </c>
      <c r="EX41" s="2">
        <f t="shared" si="43"/>
        <v>104.29662524444009</v>
      </c>
      <c r="EY41" s="2">
        <f t="shared" si="43"/>
        <v>102.31725644932474</v>
      </c>
      <c r="EZ41" s="2">
        <f t="shared" si="43"/>
        <v>103.72555207640049</v>
      </c>
      <c r="FA41" s="2">
        <f t="shared" si="43"/>
        <v>101.70783737131669</v>
      </c>
      <c r="FB41" s="2">
        <f t="shared" si="43"/>
        <v>101.48668965807389</v>
      </c>
      <c r="FC41" s="2">
        <f t="shared" si="43"/>
        <v>104.34035200794085</v>
      </c>
      <c r="FD41" s="2">
        <f t="shared" si="43"/>
        <v>103.55630165996341</v>
      </c>
      <c r="FE41" s="2">
        <f t="shared" si="43"/>
        <v>107.20006562944793</v>
      </c>
      <c r="FG41" s="2">
        <f t="shared" si="44"/>
        <v>9.2168988823754947E-2</v>
      </c>
      <c r="FH41" s="2">
        <f t="shared" si="44"/>
        <v>8.2550232780295982E-2</v>
      </c>
      <c r="FI41" s="2">
        <f t="shared" si="44"/>
        <v>7.2837915829255181E-2</v>
      </c>
      <c r="FJ41" s="2">
        <f t="shared" si="44"/>
        <v>7.8438167229353595E-2</v>
      </c>
      <c r="FK41" s="2">
        <f t="shared" si="44"/>
        <v>7.1926407887230773E-2</v>
      </c>
      <c r="FL41" s="2">
        <f t="shared" si="44"/>
        <v>6.7526547322333957E-2</v>
      </c>
      <c r="FM41" s="2">
        <f t="shared" si="44"/>
        <v>6.3894542998853443E-2</v>
      </c>
      <c r="FN41" s="2">
        <f t="shared" si="44"/>
        <v>6.5465949543001847E-2</v>
      </c>
      <c r="FO41" s="2">
        <f t="shared" si="44"/>
        <v>6.7568069091240121E-2</v>
      </c>
      <c r="FP41" s="2">
        <f t="shared" si="44"/>
        <v>7.033579990443975E-2</v>
      </c>
      <c r="FQ41" s="2">
        <f t="shared" si="44"/>
        <v>6.7805606738133156E-2</v>
      </c>
      <c r="FR41" s="2">
        <f t="shared" si="44"/>
        <v>6.8247845320357062E-2</v>
      </c>
      <c r="FS41" s="2">
        <f t="shared" si="44"/>
        <v>7.0166049047163712E-2</v>
      </c>
      <c r="FT41" s="2">
        <f t="shared" si="44"/>
        <v>6.1682630822699556E-2</v>
      </c>
      <c r="FU41" s="2">
        <f t="shared" si="44"/>
        <v>5.7107747870351035E-2</v>
      </c>
      <c r="FW41" s="2">
        <f t="shared" si="53"/>
        <v>1.0792578427137288E-5</v>
      </c>
      <c r="FX41" s="2">
        <f t="shared" si="45"/>
        <v>6.044593080996015E-6</v>
      </c>
      <c r="FY41" s="2">
        <f t="shared" si="45"/>
        <v>6.4989287847371473E-6</v>
      </c>
      <c r="FZ41" s="2">
        <f t="shared" si="45"/>
        <v>7.3456093063094509E-6</v>
      </c>
      <c r="GA41" s="2">
        <f t="shared" si="45"/>
        <v>7.0792945382681795E-6</v>
      </c>
      <c r="GB41" s="2">
        <f t="shared" si="45"/>
        <v>7.2385295997510494E-6</v>
      </c>
      <c r="GC41" s="2">
        <f t="shared" si="45"/>
        <v>7.295251294164282E-6</v>
      </c>
      <c r="GD41" s="2">
        <f t="shared" si="45"/>
        <v>8.4675823021470699E-6</v>
      </c>
      <c r="GE41" s="2">
        <f t="shared" si="45"/>
        <v>9.214777415445199E-6</v>
      </c>
      <c r="GF41" s="2">
        <f t="shared" si="45"/>
        <v>8.6098916853754852E-6</v>
      </c>
      <c r="GG41" s="2">
        <f t="shared" si="45"/>
        <v>7.5066228801978197E-6</v>
      </c>
      <c r="GH41" s="2">
        <f t="shared" si="45"/>
        <v>6.4788631055328331E-6</v>
      </c>
      <c r="GI41" s="2">
        <f t="shared" si="45"/>
        <v>5.671226698630063E-6</v>
      </c>
      <c r="GJ41" s="2">
        <f t="shared" si="45"/>
        <v>4.7830944596706514E-6</v>
      </c>
      <c r="GK41" s="2">
        <f t="shared" si="45"/>
        <v>4.7165930228611193E-6</v>
      </c>
      <c r="GM41" s="86">
        <f t="shared" si="54"/>
        <v>3.3969420439777904E-8</v>
      </c>
      <c r="GN41" s="86">
        <f t="shared" si="46"/>
        <v>3.3289279415887529E-9</v>
      </c>
      <c r="GO41" s="86">
        <f t="shared" si="46"/>
        <v>1.2473775313034225E-10</v>
      </c>
      <c r="GP41" s="86">
        <f t="shared" si="46"/>
        <v>5.6014837998165561E-10</v>
      </c>
      <c r="GQ41" s="86">
        <f t="shared" si="46"/>
        <v>1.1994010681004885E-10</v>
      </c>
      <c r="GR41" s="86">
        <f t="shared" si="46"/>
        <v>1.1357039438125367E-11</v>
      </c>
      <c r="GS41" s="86">
        <f t="shared" si="46"/>
        <v>4.2183442456562638E-12</v>
      </c>
      <c r="GT41" s="86">
        <f t="shared" si="46"/>
        <v>1.7449981933224501E-12</v>
      </c>
      <c r="GU41" s="86">
        <f t="shared" si="46"/>
        <v>1.0878091672382434E-11</v>
      </c>
      <c r="GV41" s="86">
        <f t="shared" si="46"/>
        <v>2.6690041485434398E-11</v>
      </c>
      <c r="GW41" s="86">
        <f t="shared" si="46"/>
        <v>1.5434927360421743E-11</v>
      </c>
      <c r="GX41" s="86">
        <f t="shared" si="46"/>
        <v>2.4593322441357759E-11</v>
      </c>
      <c r="GY41" s="86">
        <f t="shared" si="46"/>
        <v>3.2289062735624069E-11</v>
      </c>
      <c r="GZ41" s="86">
        <f t="shared" si="46"/>
        <v>7.3639230067772181E-13</v>
      </c>
      <c r="HA41" s="86">
        <f t="shared" si="46"/>
        <v>1.3886360038122909E-14</v>
      </c>
      <c r="HC41" s="86">
        <f t="shared" si="58"/>
        <v>9.656525151391388E-21</v>
      </c>
      <c r="HD41" s="86">
        <f t="shared" si="47"/>
        <v>9.4555099397374262E-23</v>
      </c>
      <c r="HE41" s="86">
        <f t="shared" si="47"/>
        <v>2.4980051546754317E-28</v>
      </c>
      <c r="HF41" s="86">
        <f t="shared" si="47"/>
        <v>1.2926385908666828E-26</v>
      </c>
      <c r="HG41" s="86">
        <f t="shared" si="47"/>
        <v>5.4253625648809453E-27</v>
      </c>
      <c r="HH41" s="86">
        <f t="shared" si="47"/>
        <v>8.7228755147266627E-27</v>
      </c>
      <c r="HI41" s="86">
        <f t="shared" si="47"/>
        <v>1.4286844282951732E-27</v>
      </c>
      <c r="HJ41" s="86">
        <f t="shared" si="47"/>
        <v>4.2076273213683608E-28</v>
      </c>
      <c r="HK41" s="86">
        <f t="shared" si="47"/>
        <v>8.4705816119686768E-27</v>
      </c>
      <c r="HL41" s="86">
        <f t="shared" si="47"/>
        <v>2.19261138941287E-28</v>
      </c>
      <c r="HM41" s="86">
        <f t="shared" si="47"/>
        <v>1.8808390480069546E-28</v>
      </c>
      <c r="HN41" s="86">
        <f t="shared" si="47"/>
        <v>4.292339470897631E-28</v>
      </c>
      <c r="HO41" s="86">
        <f t="shared" si="47"/>
        <v>3.2280214657143981E-26</v>
      </c>
      <c r="HP41" s="86">
        <f t="shared" si="47"/>
        <v>1.5527394995986501E-33</v>
      </c>
      <c r="HQ41" s="86">
        <f t="shared" si="47"/>
        <v>4.6600488101820298E-42</v>
      </c>
      <c r="HS41" s="86">
        <f t="shared" si="55"/>
        <v>2.1498416914491705E-74</v>
      </c>
      <c r="HT41" s="86">
        <f t="shared" si="48"/>
        <v>6.4095508184818606E-82</v>
      </c>
      <c r="HU41" s="86">
        <f t="shared" si="48"/>
        <v>1.0430675337764968E-103</v>
      </c>
      <c r="HV41" s="86">
        <f t="shared" si="48"/>
        <v>1.3103108411987523E-95</v>
      </c>
      <c r="HW41" s="86">
        <f t="shared" si="48"/>
        <v>1.5865944221673221E-97</v>
      </c>
      <c r="HX41" s="86">
        <f t="shared" si="48"/>
        <v>2.3191261743572979E-95</v>
      </c>
      <c r="HY41" s="86">
        <f t="shared" si="48"/>
        <v>4.3334280537741976E-98</v>
      </c>
      <c r="HZ41" s="86">
        <f t="shared" si="48"/>
        <v>2.5061346262748337E-100</v>
      </c>
      <c r="IA41" s="86">
        <f t="shared" si="48"/>
        <v>3.6594719854339239E-95</v>
      </c>
      <c r="IB41" s="86">
        <f t="shared" si="48"/>
        <v>1.4889175528616744E-101</v>
      </c>
      <c r="IC41" s="86">
        <f t="shared" si="48"/>
        <v>5.4720032427551696E-102</v>
      </c>
      <c r="ID41" s="86">
        <f t="shared" si="48"/>
        <v>3.4246991242812713E-101</v>
      </c>
      <c r="IE41" s="86">
        <f t="shared" si="48"/>
        <v>2.1847924537628489E-94</v>
      </c>
      <c r="IF41" s="86">
        <f t="shared" si="48"/>
        <v>1.8141522988400529E-84</v>
      </c>
      <c r="IG41" s="86">
        <f t="shared" si="48"/>
        <v>2.6229303564682415E-61</v>
      </c>
      <c r="II41" s="86">
        <f t="shared" si="56"/>
        <v>2.8331011926343844E-266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4.3434660047909099E-276</v>
      </c>
      <c r="IW41" s="86">
        <f t="shared" si="49"/>
        <v>2.6468163465826805E-226</v>
      </c>
      <c r="IY41" s="86">
        <f t="shared" si="57"/>
        <v>3.3969420439787559E-8</v>
      </c>
      <c r="IZ41" s="86">
        <f t="shared" si="50"/>
        <v>3.3289279415888476E-9</v>
      </c>
      <c r="JA41" s="86">
        <f t="shared" si="50"/>
        <v>1.2473775313034225E-10</v>
      </c>
      <c r="JB41" s="86">
        <f t="shared" si="50"/>
        <v>5.6014837998165561E-10</v>
      </c>
      <c r="JC41" s="86">
        <f t="shared" si="50"/>
        <v>1.1994010681004885E-10</v>
      </c>
      <c r="JD41" s="86">
        <f t="shared" si="50"/>
        <v>1.1357039438125375E-11</v>
      </c>
      <c r="JE41" s="86">
        <f t="shared" si="50"/>
        <v>4.2183442456562654E-12</v>
      </c>
      <c r="JF41" s="86">
        <f t="shared" si="50"/>
        <v>1.7449981933224505E-12</v>
      </c>
      <c r="JG41" s="86">
        <f t="shared" si="50"/>
        <v>1.0878091672382442E-11</v>
      </c>
      <c r="JH41" s="86">
        <f t="shared" si="50"/>
        <v>2.6690041485434398E-11</v>
      </c>
      <c r="JI41" s="86">
        <f t="shared" si="50"/>
        <v>1.5434927360421743E-11</v>
      </c>
      <c r="JJ41" s="86">
        <f t="shared" si="50"/>
        <v>2.4593322441357759E-11</v>
      </c>
      <c r="JK41" s="86">
        <f t="shared" si="50"/>
        <v>3.2289062735624101E-11</v>
      </c>
      <c r="JL41" s="86">
        <f t="shared" si="50"/>
        <v>7.3639230067772181E-13</v>
      </c>
      <c r="JM41" s="86">
        <f t="shared" si="50"/>
        <v>1.3886360038122909E-14</v>
      </c>
    </row>
    <row r="42" spans="2:273" x14ac:dyDescent="0.25">
      <c r="B42" s="2">
        <v>15</v>
      </c>
      <c r="C42" s="37">
        <v>107.839</v>
      </c>
      <c r="D42" s="37">
        <v>106.258</v>
      </c>
      <c r="E42" s="37">
        <v>100.033</v>
      </c>
      <c r="F42" s="37">
        <v>100.565</v>
      </c>
      <c r="G42" s="37">
        <v>98.721000000000004</v>
      </c>
      <c r="H42" s="37">
        <v>100.98399999999999</v>
      </c>
      <c r="I42" s="37">
        <v>100.4</v>
      </c>
      <c r="J42" s="37">
        <v>100.797</v>
      </c>
      <c r="K42" s="37">
        <v>99.846999999999994</v>
      </c>
      <c r="L42" s="37">
        <v>102.05</v>
      </c>
      <c r="M42" s="37">
        <v>100.31699999999999</v>
      </c>
      <c r="N42" s="37">
        <v>97.7</v>
      </c>
      <c r="O42" s="37">
        <v>97.084999999999994</v>
      </c>
      <c r="P42" s="37">
        <v>100.55</v>
      </c>
      <c r="Q42" s="37">
        <v>104.95</v>
      </c>
      <c r="S42" s="4">
        <f t="shared" si="7"/>
        <v>108.06257441034809</v>
      </c>
      <c r="T42" s="4">
        <f t="shared" si="7"/>
        <v>105.95438881321071</v>
      </c>
      <c r="U42" s="4">
        <f t="shared" si="7"/>
        <v>101.40177966141945</v>
      </c>
      <c r="V42" s="4">
        <f t="shared" si="7"/>
        <v>100.07918725498047</v>
      </c>
      <c r="W42" s="4">
        <f t="shared" si="7"/>
        <v>98.776988004038913</v>
      </c>
      <c r="X42" s="4">
        <f t="shared" si="7"/>
        <v>100.69739414230337</v>
      </c>
      <c r="Y42" s="4">
        <f t="shared" si="7"/>
        <v>99.713588801479261</v>
      </c>
      <c r="Z42" s="4">
        <f t="shared" si="7"/>
        <v>100.79326953284993</v>
      </c>
      <c r="AA42" s="4">
        <f t="shared" si="7"/>
        <v>100.91080356962658</v>
      </c>
      <c r="AB42" s="4">
        <f t="shared" si="7"/>
        <v>99.794836188023893</v>
      </c>
      <c r="AC42" s="4">
        <f t="shared" si="7"/>
        <v>99.725606022145811</v>
      </c>
      <c r="AD42" s="4">
        <f t="shared" si="7"/>
        <v>98.502765156494448</v>
      </c>
      <c r="AE42" s="4">
        <f t="shared" si="7"/>
        <v>98.732077336379717</v>
      </c>
      <c r="AF42" s="4">
        <f t="shared" si="7"/>
        <v>100.62812470883517</v>
      </c>
      <c r="AG42" s="4">
        <f t="shared" si="7"/>
        <v>104.87258285964107</v>
      </c>
      <c r="AI42" s="4">
        <f t="shared" si="8"/>
        <v>-0.22357441034809256</v>
      </c>
      <c r="AJ42" s="4">
        <f t="shared" si="8"/>
        <v>0.30361118678928278</v>
      </c>
      <c r="AK42" s="4">
        <f t="shared" si="8"/>
        <v>-1.3687796614194525</v>
      </c>
      <c r="AL42" s="4">
        <f t="shared" si="8"/>
        <v>0.48581274501952976</v>
      </c>
      <c r="AM42" s="4">
        <f t="shared" si="8"/>
        <v>-5.5988004038908912E-2</v>
      </c>
      <c r="AN42" s="4">
        <f t="shared" si="8"/>
        <v>0.28660585769662816</v>
      </c>
      <c r="AO42" s="4">
        <f t="shared" si="8"/>
        <v>0.68641119852074439</v>
      </c>
      <c r="AP42" s="4">
        <f t="shared" si="8"/>
        <v>3.7304671500635322E-3</v>
      </c>
      <c r="AQ42" s="4">
        <f t="shared" si="8"/>
        <v>-1.063803569626586</v>
      </c>
      <c r="AR42" s="4">
        <f t="shared" si="8"/>
        <v>2.2551638119761037</v>
      </c>
      <c r="AS42" s="4">
        <f t="shared" si="8"/>
        <v>0.59139397785418168</v>
      </c>
      <c r="AT42" s="4">
        <f t="shared" si="8"/>
        <v>-0.80276515649444491</v>
      </c>
      <c r="AU42" s="4">
        <f t="shared" si="8"/>
        <v>-1.6470773363797235</v>
      </c>
      <c r="AV42" s="4">
        <f t="shared" si="8"/>
        <v>-7.8124708835176193E-2</v>
      </c>
      <c r="AW42" s="4">
        <f t="shared" si="8"/>
        <v>7.7417140358932102E-2</v>
      </c>
      <c r="AY42" s="2">
        <f t="shared" si="51"/>
        <v>108.06249855327749</v>
      </c>
      <c r="AZ42" s="2">
        <f t="shared" si="9"/>
        <v>105.95437941009908</v>
      </c>
      <c r="BA42" s="2">
        <f t="shared" si="9"/>
        <v>101.40177921588027</v>
      </c>
      <c r="BB42" s="2">
        <f t="shared" si="9"/>
        <v>100.07918542913922</v>
      </c>
      <c r="BC42" s="2">
        <f t="shared" si="9"/>
        <v>98.776987571303451</v>
      </c>
      <c r="BD42" s="2">
        <f t="shared" si="9"/>
        <v>100.69739409387029</v>
      </c>
      <c r="BE42" s="2">
        <f t="shared" si="9"/>
        <v>99.713588782115224</v>
      </c>
      <c r="BF42" s="2">
        <f t="shared" si="9"/>
        <v>100.79326952402421</v>
      </c>
      <c r="BG42" s="2">
        <f t="shared" si="9"/>
        <v>100.91080352258874</v>
      </c>
      <c r="BH42" s="2">
        <f t="shared" si="9"/>
        <v>99.794836080708407</v>
      </c>
      <c r="BI42" s="2">
        <f t="shared" si="9"/>
        <v>99.72560596011877</v>
      </c>
      <c r="BJ42" s="2">
        <f t="shared" si="9"/>
        <v>98.502765061320389</v>
      </c>
      <c r="BK42" s="2">
        <f t="shared" si="9"/>
        <v>98.732077210631701</v>
      </c>
      <c r="BL42" s="2">
        <f t="shared" si="9"/>
        <v>100.62812470562314</v>
      </c>
      <c r="BM42" s="2">
        <f t="shared" si="9"/>
        <v>104.87258285957948</v>
      </c>
      <c r="BO42" s="2">
        <f t="shared" si="10"/>
        <v>107.839</v>
      </c>
      <c r="BP42" s="2">
        <f t="shared" si="11"/>
        <v>106.258</v>
      </c>
      <c r="BQ42" s="2">
        <f t="shared" si="12"/>
        <v>100.033</v>
      </c>
      <c r="BR42" s="2">
        <f t="shared" si="13"/>
        <v>100.565</v>
      </c>
      <c r="BS42" s="2">
        <f t="shared" si="14"/>
        <v>98.721000000000004</v>
      </c>
      <c r="BT42" s="2">
        <f t="shared" si="15"/>
        <v>100.98399999999999</v>
      </c>
      <c r="BU42" s="2">
        <f t="shared" si="16"/>
        <v>100.4</v>
      </c>
      <c r="BV42" s="2">
        <f t="shared" si="17"/>
        <v>100.797</v>
      </c>
      <c r="BW42" s="2">
        <f t="shared" si="18"/>
        <v>99.846999999999994</v>
      </c>
      <c r="BX42" s="2">
        <f t="shared" si="19"/>
        <v>102.05</v>
      </c>
      <c r="BY42" s="2">
        <f t="shared" si="20"/>
        <v>100.31699999999999</v>
      </c>
      <c r="BZ42" s="2">
        <f t="shared" si="21"/>
        <v>97.7</v>
      </c>
      <c r="CA42" s="2">
        <f t="shared" si="22"/>
        <v>97.084999999999994</v>
      </c>
      <c r="CB42" s="2">
        <f t="shared" si="23"/>
        <v>100.55</v>
      </c>
      <c r="CC42" s="2">
        <f t="shared" si="24"/>
        <v>104.95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108.58282267206476</v>
      </c>
      <c r="DL42" s="2">
        <f t="shared" si="41"/>
        <v>105.37154549718574</v>
      </c>
      <c r="DM42" s="2">
        <f t="shared" si="41"/>
        <v>100.85209629062255</v>
      </c>
      <c r="DN42" s="2">
        <f t="shared" si="41"/>
        <v>99.912456815114709</v>
      </c>
      <c r="DO42" s="2">
        <f t="shared" si="41"/>
        <v>98.466640215924457</v>
      </c>
      <c r="DP42" s="2">
        <f t="shared" si="41"/>
        <v>100.31898095238097</v>
      </c>
      <c r="DQ42" s="2">
        <f t="shared" si="41"/>
        <v>99.570518747318744</v>
      </c>
      <c r="DR42" s="2">
        <f t="shared" si="41"/>
        <v>100.55397142857144</v>
      </c>
      <c r="DS42" s="2">
        <f t="shared" si="41"/>
        <v>100.84963646503645</v>
      </c>
      <c r="DT42" s="2">
        <f t="shared" si="41"/>
        <v>99.556734405834405</v>
      </c>
      <c r="DU42" s="2">
        <f t="shared" si="41"/>
        <v>99.404755212355212</v>
      </c>
      <c r="DV42" s="2">
        <f t="shared" si="41"/>
        <v>98.190451398767181</v>
      </c>
      <c r="DW42" s="2">
        <f t="shared" si="41"/>
        <v>98.373802275960173</v>
      </c>
      <c r="DX42" s="2">
        <f t="shared" si="41"/>
        <v>100.49962857142859</v>
      </c>
      <c r="DY42" s="2">
        <f t="shared" si="41"/>
        <v>104.76382499999998</v>
      </c>
      <c r="EA42" s="2">
        <f t="shared" si="42"/>
        <v>103.38832594391351</v>
      </c>
      <c r="EB42" s="2">
        <f t="shared" si="42"/>
        <v>111.86215704369235</v>
      </c>
      <c r="EC42" s="2">
        <f t="shared" si="42"/>
        <v>107.78320625812603</v>
      </c>
      <c r="ED42" s="2">
        <f t="shared" si="42"/>
        <v>101.86575758336873</v>
      </c>
      <c r="EE42" s="2">
        <f t="shared" si="42"/>
        <v>102.4292126865672</v>
      </c>
      <c r="EF42" s="2">
        <f t="shared" si="42"/>
        <v>105.46327997900812</v>
      </c>
      <c r="EG42" s="2">
        <f t="shared" si="42"/>
        <v>101.62521762682377</v>
      </c>
      <c r="EH42" s="2">
        <f t="shared" si="42"/>
        <v>103.90867372756692</v>
      </c>
      <c r="EI42" s="2">
        <f t="shared" si="42"/>
        <v>101.68056052645272</v>
      </c>
      <c r="EJ42" s="2">
        <f t="shared" si="42"/>
        <v>102.66492230052509</v>
      </c>
      <c r="EK42" s="2">
        <f t="shared" si="42"/>
        <v>103.74879141388772</v>
      </c>
      <c r="EL42" s="2">
        <f t="shared" si="42"/>
        <v>102.39154639669229</v>
      </c>
      <c r="EM42" s="2">
        <f t="shared" si="42"/>
        <v>103.06205372248873</v>
      </c>
      <c r="EN42" s="2">
        <f t="shared" si="42"/>
        <v>102.410739085994</v>
      </c>
      <c r="EO42" s="2">
        <f t="shared" si="42"/>
        <v>106.51021034133417</v>
      </c>
      <c r="EQ42" s="2">
        <f t="shared" si="43"/>
        <v>104.35379868419741</v>
      </c>
      <c r="ER42" s="2">
        <f t="shared" si="43"/>
        <v>109.03603037905494</v>
      </c>
      <c r="ES42" s="2">
        <f t="shared" si="43"/>
        <v>106.57158107515963</v>
      </c>
      <c r="ET42" s="2">
        <f t="shared" si="43"/>
        <v>101.2825007231902</v>
      </c>
      <c r="EU42" s="2">
        <f t="shared" si="43"/>
        <v>101.11858593613846</v>
      </c>
      <c r="EV42" s="2">
        <f t="shared" si="43"/>
        <v>103.88707204037595</v>
      </c>
      <c r="EW42" s="2">
        <f t="shared" si="43"/>
        <v>101.85957629004972</v>
      </c>
      <c r="EX42" s="2">
        <f t="shared" si="43"/>
        <v>104.15662701229613</v>
      </c>
      <c r="EY42" s="2">
        <f t="shared" si="43"/>
        <v>102.19151569396639</v>
      </c>
      <c r="EZ42" s="2">
        <f t="shared" si="43"/>
        <v>103.58636084002653</v>
      </c>
      <c r="FA42" s="2">
        <f t="shared" si="43"/>
        <v>101.57769966287682</v>
      </c>
      <c r="FB42" s="2">
        <f t="shared" si="43"/>
        <v>101.35337316351767</v>
      </c>
      <c r="FC42" s="2">
        <f t="shared" si="43"/>
        <v>104.19685597929441</v>
      </c>
      <c r="FD42" s="2">
        <f t="shared" si="43"/>
        <v>103.43809111517365</v>
      </c>
      <c r="FE42" s="2">
        <f t="shared" si="43"/>
        <v>107.08086356370822</v>
      </c>
      <c r="FG42" s="2">
        <f t="shared" si="44"/>
        <v>0.10017054033218879</v>
      </c>
      <c r="FH42" s="2">
        <f t="shared" si="44"/>
        <v>8.9799341653431008E-2</v>
      </c>
      <c r="FI42" s="2">
        <f t="shared" si="44"/>
        <v>7.9307868694949338E-2</v>
      </c>
      <c r="FJ42" s="2">
        <f t="shared" si="44"/>
        <v>8.5359773802883801E-2</v>
      </c>
      <c r="FK42" s="2">
        <f t="shared" si="44"/>
        <v>7.8322234139325861E-2</v>
      </c>
      <c r="FL42" s="2">
        <f t="shared" si="44"/>
        <v>7.3562141257858732E-2</v>
      </c>
      <c r="FM42" s="2">
        <f t="shared" si="44"/>
        <v>6.9629745540929808E-2</v>
      </c>
      <c r="FN42" s="2">
        <f t="shared" si="44"/>
        <v>7.1331454179770395E-2</v>
      </c>
      <c r="FO42" s="2">
        <f t="shared" si="44"/>
        <v>7.3607081328834811E-2</v>
      </c>
      <c r="FP42" s="2">
        <f t="shared" si="44"/>
        <v>7.6601860651180395E-2</v>
      </c>
      <c r="FQ42" s="2">
        <f t="shared" si="44"/>
        <v>7.3864167514141682E-2</v>
      </c>
      <c r="FR42" s="2">
        <f t="shared" si="44"/>
        <v>7.4342769638642406E-2</v>
      </c>
      <c r="FS42" s="2">
        <f t="shared" si="44"/>
        <v>7.6418230151259647E-2</v>
      </c>
      <c r="FT42" s="2">
        <f t="shared" si="44"/>
        <v>6.7233550969264644E-2</v>
      </c>
      <c r="FU42" s="2">
        <f t="shared" si="44"/>
        <v>6.2274290669389366E-2</v>
      </c>
      <c r="FW42" s="2">
        <f t="shared" si="53"/>
        <v>1.1833814603579656E-5</v>
      </c>
      <c r="FX42" s="2">
        <f t="shared" si="45"/>
        <v>6.6277606527493822E-6</v>
      </c>
      <c r="FY42" s="2">
        <f t="shared" si="45"/>
        <v>7.1259292427588812E-6</v>
      </c>
      <c r="FZ42" s="2">
        <f t="shared" si="45"/>
        <v>8.0542947337474968E-6</v>
      </c>
      <c r="GA42" s="2">
        <f t="shared" si="45"/>
        <v>7.7622868036636036E-6</v>
      </c>
      <c r="GB42" s="2">
        <f t="shared" si="45"/>
        <v>7.9368843354593246E-6</v>
      </c>
      <c r="GC42" s="2">
        <f t="shared" si="45"/>
        <v>7.9990783494236905E-6</v>
      </c>
      <c r="GD42" s="2">
        <f t="shared" si="45"/>
        <v>9.2845117834903557E-6</v>
      </c>
      <c r="GE42" s="2">
        <f t="shared" si="45"/>
        <v>1.0103793535822221E-5</v>
      </c>
      <c r="GF42" s="2">
        <f t="shared" si="45"/>
        <v>9.4405506622165303E-6</v>
      </c>
      <c r="GG42" s="2">
        <f t="shared" si="45"/>
        <v>8.2308423538210822E-6</v>
      </c>
      <c r="GH42" s="2">
        <f t="shared" si="45"/>
        <v>7.103927690568128E-6</v>
      </c>
      <c r="GI42" s="2">
        <f t="shared" si="45"/>
        <v>6.2183730180519034E-6</v>
      </c>
      <c r="GJ42" s="2">
        <f t="shared" si="45"/>
        <v>5.2445563649464706E-6</v>
      </c>
      <c r="GK42" s="2">
        <f t="shared" si="45"/>
        <v>5.1716390563022806E-6</v>
      </c>
      <c r="GM42" s="86">
        <f t="shared" si="54"/>
        <v>6.7367323865908406E-8</v>
      </c>
      <c r="GN42" s="86">
        <f t="shared" si="46"/>
        <v>7.2985817533344407E-9</v>
      </c>
      <c r="GO42" s="86">
        <f t="shared" si="46"/>
        <v>3.1534834888277196E-10</v>
      </c>
      <c r="GP42" s="86">
        <f t="shared" si="46"/>
        <v>1.3369753637022506E-9</v>
      </c>
      <c r="GQ42" s="86">
        <f t="shared" si="46"/>
        <v>3.0241335420474271E-10</v>
      </c>
      <c r="GR42" s="86">
        <f t="shared" si="46"/>
        <v>3.1856710958605719E-11</v>
      </c>
      <c r="GS42" s="86">
        <f t="shared" si="46"/>
        <v>1.2211496534553734E-11</v>
      </c>
      <c r="GT42" s="86">
        <f t="shared" si="46"/>
        <v>5.3590927455299769E-12</v>
      </c>
      <c r="GU42" s="86">
        <f t="shared" si="46"/>
        <v>3.0594329533241671E-11</v>
      </c>
      <c r="GV42" s="86">
        <f t="shared" si="46"/>
        <v>7.2587337021788608E-11</v>
      </c>
      <c r="GW42" s="86">
        <f t="shared" si="46"/>
        <v>4.2635491282428163E-11</v>
      </c>
      <c r="GX42" s="86">
        <f t="shared" si="46"/>
        <v>6.6371274523294526E-11</v>
      </c>
      <c r="GY42" s="86">
        <f t="shared" si="46"/>
        <v>8.6793280324813468E-11</v>
      </c>
      <c r="GZ42" s="86">
        <f t="shared" si="46"/>
        <v>2.3092908464292356E-12</v>
      </c>
      <c r="HA42" s="86">
        <f t="shared" si="46"/>
        <v>5.2046650464045667E-14</v>
      </c>
      <c r="HC42" s="86">
        <f t="shared" si="58"/>
        <v>3.5802277858649807E-20</v>
      </c>
      <c r="HD42" s="86">
        <f t="shared" si="47"/>
        <v>4.0077791423998521E-22</v>
      </c>
      <c r="HE42" s="86">
        <f t="shared" si="47"/>
        <v>1.5708951506636019E-27</v>
      </c>
      <c r="HF42" s="86">
        <f t="shared" si="47"/>
        <v>7.2729110431950156E-26</v>
      </c>
      <c r="HG42" s="86">
        <f t="shared" si="47"/>
        <v>3.0577769755772917E-26</v>
      </c>
      <c r="HH42" s="86">
        <f t="shared" si="47"/>
        <v>4.8693243298791802E-26</v>
      </c>
      <c r="HI42" s="86">
        <f t="shared" si="47"/>
        <v>8.3525734444701784E-27</v>
      </c>
      <c r="HJ42" s="86">
        <f t="shared" si="47"/>
        <v>2.6236796229462007E-27</v>
      </c>
      <c r="HK42" s="86">
        <f t="shared" si="47"/>
        <v>4.8176058461846677E-26</v>
      </c>
      <c r="HL42" s="86">
        <f t="shared" si="47"/>
        <v>1.3987455719267631E-27</v>
      </c>
      <c r="HM42" s="86">
        <f t="shared" si="47"/>
        <v>1.1864780712861588E-27</v>
      </c>
      <c r="HN42" s="86">
        <f t="shared" si="47"/>
        <v>2.6000561541675344E-27</v>
      </c>
      <c r="HO42" s="86">
        <f t="shared" si="47"/>
        <v>1.7007143871522723E-25</v>
      </c>
      <c r="HP42" s="86">
        <f t="shared" si="47"/>
        <v>1.3315855637876322E-32</v>
      </c>
      <c r="HQ42" s="86">
        <f t="shared" si="47"/>
        <v>7.2032799138102146E-41</v>
      </c>
      <c r="HS42" s="86">
        <f t="shared" si="55"/>
        <v>5.5074973423820446E-73</v>
      </c>
      <c r="HT42" s="86">
        <f t="shared" si="48"/>
        <v>2.2888281404205066E-80</v>
      </c>
      <c r="HU42" s="86">
        <f t="shared" si="48"/>
        <v>1.0110831184018783E-101</v>
      </c>
      <c r="HV42" s="86">
        <f t="shared" si="48"/>
        <v>9.2800492199152979E-94</v>
      </c>
      <c r="HW42" s="86">
        <f t="shared" si="48"/>
        <v>1.1414964028630729E-95</v>
      </c>
      <c r="HX42" s="86">
        <f t="shared" si="48"/>
        <v>1.5790116198872379E-93</v>
      </c>
      <c r="HY42" s="86">
        <f t="shared" si="48"/>
        <v>3.2932388068535505E-96</v>
      </c>
      <c r="HZ42" s="86">
        <f t="shared" si="48"/>
        <v>2.2460314135504068E-98</v>
      </c>
      <c r="IA42" s="86">
        <f t="shared" si="48"/>
        <v>2.594188968839516E-93</v>
      </c>
      <c r="IB42" s="86">
        <f t="shared" si="48"/>
        <v>1.4172917544378352E-99</v>
      </c>
      <c r="IC42" s="86">
        <f t="shared" si="48"/>
        <v>5.0884614164846559E-100</v>
      </c>
      <c r="ID42" s="86">
        <f t="shared" si="48"/>
        <v>2.9159826458796268E-99</v>
      </c>
      <c r="IE42" s="86">
        <f t="shared" si="48"/>
        <v>1.3228936851735421E-92</v>
      </c>
      <c r="IF42" s="86">
        <f t="shared" si="48"/>
        <v>6.696923850581226E-83</v>
      </c>
      <c r="IG42" s="86">
        <f t="shared" si="48"/>
        <v>3.4425155927199101E-60</v>
      </c>
      <c r="II42" s="86">
        <f t="shared" si="56"/>
        <v>4.8902191839667084E-262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5.5132225324364843E-272</v>
      </c>
      <c r="IW42" s="86">
        <f t="shared" si="49"/>
        <v>5.9887108469121667E-223</v>
      </c>
      <c r="IY42" s="86">
        <f t="shared" si="57"/>
        <v>6.7367323865944206E-8</v>
      </c>
      <c r="IZ42" s="86">
        <f t="shared" si="50"/>
        <v>7.2985817533348419E-9</v>
      </c>
      <c r="JA42" s="86">
        <f t="shared" si="50"/>
        <v>3.1534834888277196E-10</v>
      </c>
      <c r="JB42" s="86">
        <f t="shared" si="50"/>
        <v>1.3369753637022506E-9</v>
      </c>
      <c r="JC42" s="86">
        <f t="shared" si="50"/>
        <v>3.0241335420474277E-10</v>
      </c>
      <c r="JD42" s="86">
        <f t="shared" si="50"/>
        <v>3.1856710958605771E-11</v>
      </c>
      <c r="JE42" s="86">
        <f t="shared" si="50"/>
        <v>1.2211496534553742E-11</v>
      </c>
      <c r="JF42" s="86">
        <f t="shared" si="50"/>
        <v>5.3590927455299793E-12</v>
      </c>
      <c r="JG42" s="86">
        <f t="shared" si="50"/>
        <v>3.0594329533241716E-11</v>
      </c>
      <c r="JH42" s="86">
        <f t="shared" si="50"/>
        <v>7.2587337021788608E-11</v>
      </c>
      <c r="JI42" s="86">
        <f t="shared" si="50"/>
        <v>4.2635491282428163E-11</v>
      </c>
      <c r="JJ42" s="86">
        <f t="shared" si="50"/>
        <v>6.6371274523294526E-11</v>
      </c>
      <c r="JK42" s="86">
        <f t="shared" si="50"/>
        <v>8.6793280324813636E-11</v>
      </c>
      <c r="JL42" s="86">
        <f t="shared" si="50"/>
        <v>2.3092908464292356E-12</v>
      </c>
      <c r="JM42" s="86">
        <f t="shared" si="50"/>
        <v>5.2046650464045667E-14</v>
      </c>
    </row>
    <row r="43" spans="2:273" x14ac:dyDescent="0.25">
      <c r="B43" s="2">
        <v>16</v>
      </c>
      <c r="C43" s="37">
        <v>107.67700000000001</v>
      </c>
      <c r="D43" s="37">
        <v>105.21</v>
      </c>
      <c r="E43" s="37">
        <v>100.23</v>
      </c>
      <c r="F43" s="37">
        <v>99.129000000000005</v>
      </c>
      <c r="G43" s="37">
        <v>96.525000000000006</v>
      </c>
      <c r="H43" s="37">
        <v>100.902</v>
      </c>
      <c r="I43" s="37">
        <v>100.467</v>
      </c>
      <c r="J43" s="37">
        <v>101.881</v>
      </c>
      <c r="K43" s="37">
        <v>101.84699999999999</v>
      </c>
      <c r="L43" s="37">
        <v>100.483</v>
      </c>
      <c r="M43" s="37">
        <v>100.483</v>
      </c>
      <c r="N43" s="37">
        <v>97.167000000000002</v>
      </c>
      <c r="O43" s="37">
        <v>98.728999999999999</v>
      </c>
      <c r="P43" s="37">
        <v>99.832999999999998</v>
      </c>
      <c r="Q43" s="37">
        <v>103.617</v>
      </c>
      <c r="S43" s="4">
        <f t="shared" si="7"/>
        <v>108.09108363842971</v>
      </c>
      <c r="T43" s="4">
        <f t="shared" si="7"/>
        <v>106.0344399658663</v>
      </c>
      <c r="U43" s="4">
        <f t="shared" si="7"/>
        <v>101.55641731251555</v>
      </c>
      <c r="V43" s="4">
        <f t="shared" si="7"/>
        <v>100.14636480236626</v>
      </c>
      <c r="W43" s="4">
        <f t="shared" si="7"/>
        <v>98.847334696341591</v>
      </c>
      <c r="X43" s="4">
        <f t="shared" si="7"/>
        <v>100.80749014808207</v>
      </c>
      <c r="Y43" s="4">
        <f t="shared" si="7"/>
        <v>99.818472555786911</v>
      </c>
      <c r="Z43" s="4">
        <f t="shared" si="7"/>
        <v>100.87422700230606</v>
      </c>
      <c r="AA43" s="4">
        <f t="shared" si="7"/>
        <v>100.94359395264307</v>
      </c>
      <c r="AB43" s="4">
        <f t="shared" si="7"/>
        <v>99.899301041935914</v>
      </c>
      <c r="AC43" s="4">
        <f t="shared" si="7"/>
        <v>99.807913580302142</v>
      </c>
      <c r="AD43" s="4">
        <f t="shared" si="7"/>
        <v>98.580484713064266</v>
      </c>
      <c r="AE43" s="4">
        <f t="shared" si="7"/>
        <v>98.832359379547924</v>
      </c>
      <c r="AF43" s="4">
        <f t="shared" si="7"/>
        <v>100.84164710308663</v>
      </c>
      <c r="AG43" s="4">
        <f t="shared" si="7"/>
        <v>104.94368932126741</v>
      </c>
      <c r="AI43" s="4">
        <f t="shared" si="8"/>
        <v>-0.41408363842970175</v>
      </c>
      <c r="AJ43" s="4">
        <f t="shared" si="8"/>
        <v>-0.82443996586630419</v>
      </c>
      <c r="AK43" s="4">
        <f t="shared" si="8"/>
        <v>-1.3264173125155452</v>
      </c>
      <c r="AL43" s="4">
        <f t="shared" si="8"/>
        <v>-1.0173648023662594</v>
      </c>
      <c r="AM43" s="4">
        <f t="shared" si="8"/>
        <v>-2.322334696341585</v>
      </c>
      <c r="AN43" s="4">
        <f t="shared" si="8"/>
        <v>9.4509851917933929E-2</v>
      </c>
      <c r="AO43" s="4">
        <f t="shared" si="8"/>
        <v>0.64852744421308728</v>
      </c>
      <c r="AP43" s="4">
        <f t="shared" si="8"/>
        <v>1.0067729976939432</v>
      </c>
      <c r="AQ43" s="4">
        <f t="shared" si="8"/>
        <v>0.90340604735692409</v>
      </c>
      <c r="AR43" s="4">
        <f t="shared" si="8"/>
        <v>0.58369895806409033</v>
      </c>
      <c r="AS43" s="4">
        <f t="shared" si="8"/>
        <v>0.67508641969786254</v>
      </c>
      <c r="AT43" s="4">
        <f t="shared" si="8"/>
        <v>-1.413484713064264</v>
      </c>
      <c r="AU43" s="4">
        <f t="shared" si="8"/>
        <v>-0.10335937954792485</v>
      </c>
      <c r="AV43" s="4">
        <f t="shared" si="8"/>
        <v>-1.0086471030866306</v>
      </c>
      <c r="AW43" s="4">
        <f t="shared" si="8"/>
        <v>-1.3266893212674091</v>
      </c>
      <c r="AY43" s="2">
        <f t="shared" si="51"/>
        <v>108.09093848588266</v>
      </c>
      <c r="AZ43" s="2">
        <f t="shared" si="51"/>
        <v>106.03442012315807</v>
      </c>
      <c r="BA43" s="2">
        <f t="shared" si="51"/>
        <v>101.55641623213045</v>
      </c>
      <c r="BB43" s="2">
        <f t="shared" si="51"/>
        <v>100.14636061797877</v>
      </c>
      <c r="BC43" s="2">
        <f t="shared" si="51"/>
        <v>98.847333649527556</v>
      </c>
      <c r="BD43" s="2">
        <f t="shared" si="51"/>
        <v>100.80749001809315</v>
      </c>
      <c r="BE43" s="2">
        <f t="shared" si="51"/>
        <v>99.818472502166145</v>
      </c>
      <c r="BF43" s="2">
        <f t="shared" si="51"/>
        <v>100.87422697643684</v>
      </c>
      <c r="BG43" s="2">
        <f t="shared" si="51"/>
        <v>100.94359382607549</v>
      </c>
      <c r="BH43" s="2">
        <f t="shared" si="51"/>
        <v>99.899300762549544</v>
      </c>
      <c r="BI43" s="2">
        <f t="shared" si="51"/>
        <v>99.807913416291825</v>
      </c>
      <c r="BJ43" s="2">
        <f t="shared" si="51"/>
        <v>98.580484467027091</v>
      </c>
      <c r="BK43" s="2">
        <f t="shared" si="51"/>
        <v>98.832359055844478</v>
      </c>
      <c r="BL43" s="2">
        <f t="shared" si="51"/>
        <v>100.84164709347122</v>
      </c>
      <c r="BM43" s="2">
        <f t="shared" si="51"/>
        <v>104.943689321048</v>
      </c>
      <c r="BO43" s="2">
        <f t="shared" si="10"/>
        <v>107.67700000000001</v>
      </c>
      <c r="BP43" s="2">
        <f t="shared" si="11"/>
        <v>105.21</v>
      </c>
      <c r="BQ43" s="2">
        <f t="shared" si="12"/>
        <v>100.23</v>
      </c>
      <c r="BR43" s="2">
        <f t="shared" si="13"/>
        <v>99.129000000000005</v>
      </c>
      <c r="BS43" s="2">
        <f t="shared" si="14"/>
        <v>96.525000000000006</v>
      </c>
      <c r="BT43" s="2">
        <f t="shared" si="15"/>
        <v>100.902</v>
      </c>
      <c r="BU43" s="2">
        <f t="shared" si="16"/>
        <v>100.467</v>
      </c>
      <c r="BV43" s="2">
        <f t="shared" si="17"/>
        <v>101.881</v>
      </c>
      <c r="BW43" s="2">
        <f t="shared" si="18"/>
        <v>101.84699999999999</v>
      </c>
      <c r="BX43" s="2">
        <f t="shared" si="19"/>
        <v>100.483</v>
      </c>
      <c r="BY43" s="2">
        <f t="shared" si="20"/>
        <v>100.483</v>
      </c>
      <c r="BZ43" s="2">
        <f t="shared" si="21"/>
        <v>97.167000000000002</v>
      </c>
      <c r="CA43" s="2">
        <f t="shared" si="22"/>
        <v>98.728999999999999</v>
      </c>
      <c r="CB43" s="2">
        <f t="shared" si="23"/>
        <v>99.832999999999998</v>
      </c>
      <c r="CC43" s="2">
        <f t="shared" si="24"/>
        <v>103.617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108.68029008097164</v>
      </c>
      <c r="DL43" s="2">
        <f t="shared" si="41"/>
        <v>105.42527983114446</v>
      </c>
      <c r="DM43" s="2">
        <f t="shared" si="41"/>
        <v>100.98467994310094</v>
      </c>
      <c r="DN43" s="2">
        <f t="shared" si="41"/>
        <v>99.984461875843451</v>
      </c>
      <c r="DO43" s="2">
        <f t="shared" si="41"/>
        <v>98.526618353576268</v>
      </c>
      <c r="DP43" s="2">
        <f t="shared" si="41"/>
        <v>100.41640476190479</v>
      </c>
      <c r="DQ43" s="2">
        <f t="shared" si="41"/>
        <v>99.680294551694544</v>
      </c>
      <c r="DR43" s="2">
        <f t="shared" si="41"/>
        <v>100.63020000000002</v>
      </c>
      <c r="DS43" s="2">
        <f t="shared" si="41"/>
        <v>100.88980995280994</v>
      </c>
      <c r="DT43" s="2">
        <f t="shared" si="41"/>
        <v>99.65942578292578</v>
      </c>
      <c r="DU43" s="2">
        <f t="shared" si="41"/>
        <v>99.476852638352639</v>
      </c>
      <c r="DV43" s="2">
        <f t="shared" si="41"/>
        <v>98.257638217164526</v>
      </c>
      <c r="DW43" s="2">
        <f t="shared" si="41"/>
        <v>98.460485775248927</v>
      </c>
      <c r="DX43" s="2">
        <f t="shared" si="41"/>
        <v>100.72602857142859</v>
      </c>
      <c r="DY43" s="2">
        <f t="shared" si="41"/>
        <v>104.83778387096773</v>
      </c>
      <c r="EA43" s="2">
        <f t="shared" si="42"/>
        <v>103.26252018382161</v>
      </c>
      <c r="EB43" s="2">
        <f t="shared" si="42"/>
        <v>111.66557358284108</v>
      </c>
      <c r="EC43" s="2">
        <f t="shared" si="42"/>
        <v>107.60984857415274</v>
      </c>
      <c r="ED43" s="2">
        <f t="shared" si="42"/>
        <v>101.72853947988715</v>
      </c>
      <c r="EE43" s="2">
        <f t="shared" si="42"/>
        <v>102.28948560767594</v>
      </c>
      <c r="EF43" s="2">
        <f t="shared" si="42"/>
        <v>105.2995933950594</v>
      </c>
      <c r="EG43" s="2">
        <f t="shared" si="42"/>
        <v>101.50228157051914</v>
      </c>
      <c r="EH43" s="2">
        <f t="shared" si="42"/>
        <v>103.77165519270373</v>
      </c>
      <c r="EI43" s="2">
        <f t="shared" si="42"/>
        <v>101.56086869895441</v>
      </c>
      <c r="EJ43" s="2">
        <f t="shared" si="42"/>
        <v>102.53633643096876</v>
      </c>
      <c r="EK43" s="2">
        <f t="shared" si="42"/>
        <v>103.59387535067043</v>
      </c>
      <c r="EL43" s="2">
        <f t="shared" si="42"/>
        <v>102.24670775532284</v>
      </c>
      <c r="EM43" s="2">
        <f t="shared" si="42"/>
        <v>102.93122397187533</v>
      </c>
      <c r="EN43" s="2">
        <f t="shared" si="42"/>
        <v>102.30446616187425</v>
      </c>
      <c r="EO43" s="2">
        <f t="shared" si="42"/>
        <v>106.39804718354875</v>
      </c>
      <c r="EQ43" s="2">
        <f t="shared" si="43"/>
        <v>104.21632587368693</v>
      </c>
      <c r="ER43" s="2">
        <f t="shared" si="43"/>
        <v>108.87139404559282</v>
      </c>
      <c r="ES43" s="2">
        <f t="shared" si="43"/>
        <v>106.4118591685147</v>
      </c>
      <c r="ET43" s="2">
        <f t="shared" si="43"/>
        <v>101.15179206602075</v>
      </c>
      <c r="EU43" s="2">
        <f t="shared" si="43"/>
        <v>100.99399573251439</v>
      </c>
      <c r="EV43" s="2">
        <f t="shared" si="43"/>
        <v>103.74164015896815</v>
      </c>
      <c r="EW43" s="2">
        <f t="shared" si="43"/>
        <v>101.73397820583729</v>
      </c>
      <c r="EX43" s="2">
        <f t="shared" si="43"/>
        <v>104.01662878015215</v>
      </c>
      <c r="EY43" s="2">
        <f t="shared" si="43"/>
        <v>102.06577493860803</v>
      </c>
      <c r="EZ43" s="2">
        <f t="shared" si="43"/>
        <v>103.44716960365257</v>
      </c>
      <c r="FA43" s="2">
        <f t="shared" si="43"/>
        <v>101.44756195443695</v>
      </c>
      <c r="FB43" s="2">
        <f t="shared" si="43"/>
        <v>101.22005666896146</v>
      </c>
      <c r="FC43" s="2">
        <f t="shared" si="43"/>
        <v>104.05335995064797</v>
      </c>
      <c r="FD43" s="2">
        <f t="shared" si="43"/>
        <v>103.31988057038389</v>
      </c>
      <c r="FE43" s="2">
        <f t="shared" si="43"/>
        <v>106.96166149796851</v>
      </c>
      <c r="FG43" s="2">
        <f t="shared" si="44"/>
        <v>0.10878349992483052</v>
      </c>
      <c r="FH43" s="2">
        <f t="shared" si="44"/>
        <v>9.7617295288815104E-2</v>
      </c>
      <c r="FI43" s="2">
        <f t="shared" si="44"/>
        <v>8.6299033468360903E-2</v>
      </c>
      <c r="FJ43" s="2">
        <f t="shared" si="44"/>
        <v>9.2830637363379889E-2</v>
      </c>
      <c r="FK43" s="2">
        <f t="shared" si="44"/>
        <v>8.5234556637312109E-2</v>
      </c>
      <c r="FL43" s="2">
        <f t="shared" si="44"/>
        <v>8.0090867634837443E-2</v>
      </c>
      <c r="FM43" s="2">
        <f t="shared" si="44"/>
        <v>7.5838036647478124E-2</v>
      </c>
      <c r="FN43" s="2">
        <f t="shared" si="44"/>
        <v>7.7678804112778166E-2</v>
      </c>
      <c r="FO43" s="2">
        <f t="shared" si="44"/>
        <v>8.0139451174897292E-2</v>
      </c>
      <c r="FP43" s="2">
        <f t="shared" si="44"/>
        <v>8.3376086579293296E-2</v>
      </c>
      <c r="FQ43" s="2">
        <f t="shared" si="44"/>
        <v>8.0417372311571936E-2</v>
      </c>
      <c r="FR43" s="2">
        <f t="shared" si="44"/>
        <v>8.0934725169345009E-2</v>
      </c>
      <c r="FS43" s="2">
        <f t="shared" si="44"/>
        <v>8.3177679652390757E-2</v>
      </c>
      <c r="FT43" s="2">
        <f t="shared" si="44"/>
        <v>7.3245013653047294E-2</v>
      </c>
      <c r="FU43" s="2">
        <f t="shared" si="44"/>
        <v>6.7874603730372379E-2</v>
      </c>
      <c r="FW43" s="2">
        <f t="shared" si="53"/>
        <v>1.2975504875826007E-5</v>
      </c>
      <c r="FX43" s="2">
        <f t="shared" si="53"/>
        <v>7.267190398103957E-6</v>
      </c>
      <c r="FY43" s="2">
        <f t="shared" si="53"/>
        <v>7.8134206702425261E-6</v>
      </c>
      <c r="FZ43" s="2">
        <f t="shared" si="53"/>
        <v>8.8313516983410576E-6</v>
      </c>
      <c r="GA43" s="2">
        <f t="shared" si="53"/>
        <v>8.5111718584834433E-6</v>
      </c>
      <c r="GB43" s="2">
        <f t="shared" si="53"/>
        <v>8.702613955234287E-6</v>
      </c>
      <c r="GC43" s="2">
        <f t="shared" si="53"/>
        <v>8.7708082306299134E-6</v>
      </c>
      <c r="GD43" s="2">
        <f t="shared" si="53"/>
        <v>1.0180255613437661E-5</v>
      </c>
      <c r="GE43" s="2">
        <f t="shared" si="53"/>
        <v>1.1078578511009997E-5</v>
      </c>
      <c r="GF43" s="2">
        <f t="shared" si="53"/>
        <v>1.0351348532621734E-5</v>
      </c>
      <c r="GG43" s="2">
        <f t="shared" si="53"/>
        <v>9.0249320101868246E-6</v>
      </c>
      <c r="GH43" s="2">
        <f t="shared" si="53"/>
        <v>7.789296481103468E-6</v>
      </c>
      <c r="GI43" s="2">
        <f t="shared" si="53"/>
        <v>6.8183063392219445E-6</v>
      </c>
      <c r="GJ43" s="2">
        <f t="shared" si="53"/>
        <v>5.7505387929194504E-6</v>
      </c>
      <c r="GK43" s="2">
        <f t="shared" si="53"/>
        <v>5.6705866342164559E-6</v>
      </c>
      <c r="GM43" s="86">
        <f t="shared" si="54"/>
        <v>1.3169671182997852E-7</v>
      </c>
      <c r="GN43" s="86">
        <f t="shared" si="54"/>
        <v>1.5738216175420428E-8</v>
      </c>
      <c r="GO43" s="86">
        <f t="shared" si="54"/>
        <v>7.8157300858654271E-10</v>
      </c>
      <c r="GP43" s="86">
        <f t="shared" si="54"/>
        <v>3.1320241469937434E-9</v>
      </c>
      <c r="GQ43" s="86">
        <f t="shared" si="54"/>
        <v>7.4763370359771213E-10</v>
      </c>
      <c r="GR43" s="86">
        <f t="shared" si="54"/>
        <v>8.7398718388735377E-11</v>
      </c>
      <c r="GS43" s="86">
        <f t="shared" si="54"/>
        <v>3.4558803434268544E-11</v>
      </c>
      <c r="GT43" s="86">
        <f t="shared" si="54"/>
        <v>1.6061364030243232E-11</v>
      </c>
      <c r="GU43" s="86">
        <f t="shared" si="54"/>
        <v>8.4151989058883685E-11</v>
      </c>
      <c r="GV43" s="86">
        <f t="shared" si="54"/>
        <v>1.9319122599712082E-10</v>
      </c>
      <c r="GW43" s="86">
        <f t="shared" si="54"/>
        <v>1.1523254348150768E-10</v>
      </c>
      <c r="GX43" s="86">
        <f t="shared" si="54"/>
        <v>1.753620080863492E-10</v>
      </c>
      <c r="GY43" s="86">
        <f t="shared" si="54"/>
        <v>2.2839031066794859E-10</v>
      </c>
      <c r="GZ43" s="86">
        <f t="shared" si="54"/>
        <v>7.0662750804011934E-12</v>
      </c>
      <c r="HA43" s="86">
        <f t="shared" si="54"/>
        <v>1.8955812749749259E-13</v>
      </c>
      <c r="HC43" s="86">
        <f t="shared" si="58"/>
        <v>1.3019976516781669E-19</v>
      </c>
      <c r="HD43" s="86">
        <f t="shared" si="58"/>
        <v>1.6629163746458474E-21</v>
      </c>
      <c r="HE43" s="86">
        <f t="shared" si="58"/>
        <v>9.610842604356932E-27</v>
      </c>
      <c r="HF43" s="86">
        <f t="shared" si="58"/>
        <v>3.9874511847392117E-25</v>
      </c>
      <c r="HG43" s="86">
        <f t="shared" si="58"/>
        <v>1.6798948768008431E-25</v>
      </c>
      <c r="HH43" s="86">
        <f t="shared" si="58"/>
        <v>2.6497912830877659E-25</v>
      </c>
      <c r="HI43" s="86">
        <f t="shared" si="58"/>
        <v>4.7575242840561604E-26</v>
      </c>
      <c r="HJ43" s="86">
        <f t="shared" si="58"/>
        <v>1.5916771767407746E-26</v>
      </c>
      <c r="HK43" s="86">
        <f t="shared" si="58"/>
        <v>2.6695956438177286E-25</v>
      </c>
      <c r="HL43" s="86">
        <f t="shared" si="58"/>
        <v>8.6778757844793082E-27</v>
      </c>
      <c r="HM43" s="86">
        <f t="shared" si="58"/>
        <v>7.2818541280574238E-27</v>
      </c>
      <c r="HN43" s="86">
        <f t="shared" si="58"/>
        <v>1.5336129671462395E-26</v>
      </c>
      <c r="HO43" s="86">
        <f t="shared" si="58"/>
        <v>8.7450238075243002E-25</v>
      </c>
      <c r="HP43" s="86">
        <f t="shared" si="58"/>
        <v>1.106490515017663E-31</v>
      </c>
      <c r="HQ43" s="86">
        <f t="shared" si="58"/>
        <v>1.0692061524632574E-39</v>
      </c>
      <c r="HS43" s="86">
        <f t="shared" si="55"/>
        <v>1.3670125355942414E-71</v>
      </c>
      <c r="HT43" s="86">
        <f t="shared" si="55"/>
        <v>7.8934995115982612E-79</v>
      </c>
      <c r="HU43" s="86">
        <f t="shared" si="55"/>
        <v>9.3705656568708425E-100</v>
      </c>
      <c r="HV43" s="86">
        <f t="shared" si="55"/>
        <v>6.3002835830524526E-92</v>
      </c>
      <c r="HW43" s="86">
        <f t="shared" si="55"/>
        <v>7.8768498319831345E-94</v>
      </c>
      <c r="HX43" s="86">
        <f t="shared" si="55"/>
        <v>1.0312692022203222E-91</v>
      </c>
      <c r="HY43" s="86">
        <f t="shared" si="55"/>
        <v>2.3984126548083054E-94</v>
      </c>
      <c r="HZ43" s="86">
        <f t="shared" si="55"/>
        <v>1.9246361771398289E-96</v>
      </c>
      <c r="IA43" s="86">
        <f t="shared" si="55"/>
        <v>1.762472597144718E-91</v>
      </c>
      <c r="IB43" s="86">
        <f t="shared" si="55"/>
        <v>1.2891037267954555E-97</v>
      </c>
      <c r="IC43" s="86">
        <f t="shared" si="55"/>
        <v>4.5243382664229384E-98</v>
      </c>
      <c r="ID43" s="86">
        <f t="shared" si="55"/>
        <v>2.3772711278639343E-97</v>
      </c>
      <c r="IE43" s="86">
        <f t="shared" si="55"/>
        <v>7.6980454126841884E-91</v>
      </c>
      <c r="IF43" s="86">
        <f t="shared" si="55"/>
        <v>2.3885843830631011E-81</v>
      </c>
      <c r="IG43" s="86">
        <f t="shared" si="55"/>
        <v>4.4099533482962395E-59</v>
      </c>
      <c r="II43" s="86">
        <f t="shared" si="56"/>
        <v>7.8017281565507668E-258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6.5171163205299905E-268</v>
      </c>
      <c r="IW43" s="86">
        <f t="shared" si="56"/>
        <v>1.2785120150534076E-219</v>
      </c>
      <c r="IY43" s="86">
        <f t="shared" si="57"/>
        <v>1.3169671183010873E-7</v>
      </c>
      <c r="IZ43" s="86">
        <f t="shared" si="57"/>
        <v>1.5738216175422093E-8</v>
      </c>
      <c r="JA43" s="86">
        <f t="shared" si="57"/>
        <v>7.8157300858654271E-10</v>
      </c>
      <c r="JB43" s="86">
        <f t="shared" si="57"/>
        <v>3.1320241469937438E-9</v>
      </c>
      <c r="JC43" s="86">
        <f t="shared" si="57"/>
        <v>7.4763370359771234E-10</v>
      </c>
      <c r="JD43" s="86">
        <f t="shared" si="57"/>
        <v>8.7398718388735648E-11</v>
      </c>
      <c r="JE43" s="86">
        <f t="shared" si="57"/>
        <v>3.4558803434268589E-11</v>
      </c>
      <c r="JF43" s="86">
        <f t="shared" si="57"/>
        <v>1.6061364030243248E-11</v>
      </c>
      <c r="JG43" s="86">
        <f t="shared" si="57"/>
        <v>8.4151989058883956E-11</v>
      </c>
      <c r="JH43" s="86">
        <f t="shared" si="57"/>
        <v>1.9319122599712082E-10</v>
      </c>
      <c r="JI43" s="86">
        <f t="shared" si="57"/>
        <v>1.1523254348150769E-10</v>
      </c>
      <c r="JJ43" s="86">
        <f t="shared" si="57"/>
        <v>1.7536200808634923E-10</v>
      </c>
      <c r="JK43" s="86">
        <f t="shared" si="57"/>
        <v>2.2839031066794947E-10</v>
      </c>
      <c r="JL43" s="86">
        <f t="shared" si="57"/>
        <v>7.0662750804011934E-12</v>
      </c>
      <c r="JM43" s="86">
        <f t="shared" si="57"/>
        <v>1.8955812749749259E-13</v>
      </c>
    </row>
    <row r="44" spans="2:273" x14ac:dyDescent="0.25">
      <c r="B44" s="2">
        <v>17</v>
      </c>
      <c r="C44" s="37">
        <v>106.01600000000001</v>
      </c>
      <c r="D44" s="37">
        <v>102.613</v>
      </c>
      <c r="E44" s="37">
        <v>99.492000000000004</v>
      </c>
      <c r="F44" s="37">
        <v>99.677000000000007</v>
      </c>
      <c r="G44" s="37">
        <v>98.016000000000005</v>
      </c>
      <c r="H44" s="37">
        <v>102.361</v>
      </c>
      <c r="I44" s="37">
        <v>100.767</v>
      </c>
      <c r="J44" s="37">
        <v>99.677999999999997</v>
      </c>
      <c r="K44" s="37">
        <v>102.52500000000001</v>
      </c>
      <c r="L44" s="37">
        <v>101.15</v>
      </c>
      <c r="M44" s="37">
        <v>97.183000000000007</v>
      </c>
      <c r="N44" s="37">
        <v>98.983000000000004</v>
      </c>
      <c r="O44" s="37">
        <v>99.712000000000003</v>
      </c>
      <c r="P44" s="37">
        <v>99.766999999999996</v>
      </c>
      <c r="Q44" s="37">
        <v>106.167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108.11217652450986</v>
      </c>
      <c r="T44" s="4">
        <f t="shared" si="59"/>
        <v>106.11418994135045</v>
      </c>
      <c r="U44" s="4">
        <f t="shared" si="59"/>
        <v>101.71027548757651</v>
      </c>
      <c r="V44" s="4">
        <f t="shared" si="59"/>
        <v>100.21131192067011</v>
      </c>
      <c r="W44" s="4">
        <f t="shared" si="59"/>
        <v>98.916876366261448</v>
      </c>
      <c r="X44" s="4">
        <f t="shared" si="59"/>
        <v>100.91660302101278</v>
      </c>
      <c r="Y44" s="4">
        <f t="shared" si="59"/>
        <v>99.921268565013364</v>
      </c>
      <c r="Z44" s="4">
        <f t="shared" si="59"/>
        <v>100.95398073864399</v>
      </c>
      <c r="AA44" s="4">
        <f t="shared" si="59"/>
        <v>100.97456435624848</v>
      </c>
      <c r="AB44" s="4">
        <f t="shared" si="59"/>
        <v>100.00206203356068</v>
      </c>
      <c r="AC44" s="4">
        <f t="shared" si="59"/>
        <v>99.889293816219478</v>
      </c>
      <c r="AD44" s="4">
        <f t="shared" si="59"/>
        <v>98.657406813997085</v>
      </c>
      <c r="AE44" s="4">
        <f t="shared" si="59"/>
        <v>98.931995094657637</v>
      </c>
      <c r="AF44" s="4">
        <f t="shared" si="59"/>
        <v>101.05178218898615</v>
      </c>
      <c r="AG44" s="4">
        <f t="shared" si="59"/>
        <v>105.01334861654746</v>
      </c>
      <c r="AI44" s="4">
        <f t="shared" ref="AI44:AW60" si="60">IF(OR($B44 &lt; C$230, $B44 &gt; C$233), 0, C44-S44)</f>
        <v>-2.0961765245098576</v>
      </c>
      <c r="AJ44" s="4">
        <f t="shared" si="60"/>
        <v>-3.5011899413504466</v>
      </c>
      <c r="AK44" s="4">
        <f t="shared" si="60"/>
        <v>-2.2182754875765056</v>
      </c>
      <c r="AL44" s="4">
        <f t="shared" si="60"/>
        <v>-0.53431192067010613</v>
      </c>
      <c r="AM44" s="4">
        <f t="shared" si="60"/>
        <v>-0.90087636626144274</v>
      </c>
      <c r="AN44" s="4">
        <f t="shared" si="60"/>
        <v>1.4443969789872284</v>
      </c>
      <c r="AO44" s="4">
        <f t="shared" si="60"/>
        <v>0.84573143498663228</v>
      </c>
      <c r="AP44" s="4">
        <f t="shared" si="60"/>
        <v>-1.2759807386439945</v>
      </c>
      <c r="AQ44" s="4">
        <f t="shared" si="60"/>
        <v>1.550435643751527</v>
      </c>
      <c r="AR44" s="4">
        <f t="shared" si="60"/>
        <v>1.1479379664393292</v>
      </c>
      <c r="AS44" s="4">
        <f t="shared" si="60"/>
        <v>-2.7062938162194712</v>
      </c>
      <c r="AT44" s="4">
        <f t="shared" si="60"/>
        <v>0.32559318600291931</v>
      </c>
      <c r="AU44" s="4">
        <f t="shared" si="60"/>
        <v>0.78000490534236633</v>
      </c>
      <c r="AV44" s="4">
        <f t="shared" si="60"/>
        <v>-1.2847821889861564</v>
      </c>
      <c r="AW44" s="4">
        <f t="shared" si="60"/>
        <v>1.1536513834525408</v>
      </c>
      <c r="AY44" s="2">
        <f t="shared" si="51"/>
        <v>108.11190285081763</v>
      </c>
      <c r="AZ44" s="2">
        <f t="shared" si="51"/>
        <v>106.11414877675035</v>
      </c>
      <c r="BA44" s="2">
        <f t="shared" si="51"/>
        <v>101.71027292035654</v>
      </c>
      <c r="BB44" s="2">
        <f t="shared" si="51"/>
        <v>100.21130251290955</v>
      </c>
      <c r="BC44" s="2">
        <f t="shared" si="51"/>
        <v>98.916873884413022</v>
      </c>
      <c r="BD44" s="2">
        <f t="shared" si="51"/>
        <v>100.91660267994445</v>
      </c>
      <c r="BE44" s="2">
        <f t="shared" si="51"/>
        <v>99.921268419922896</v>
      </c>
      <c r="BF44" s="2">
        <f t="shared" si="51"/>
        <v>100.95398066468211</v>
      </c>
      <c r="BG44" s="2">
        <f t="shared" si="51"/>
        <v>100.97456402333222</v>
      </c>
      <c r="BH44" s="2">
        <f t="shared" si="51"/>
        <v>100.00206132207855</v>
      </c>
      <c r="BI44" s="2">
        <f t="shared" si="51"/>
        <v>99.88929339208633</v>
      </c>
      <c r="BJ44" s="2">
        <f t="shared" si="51"/>
        <v>98.657406191580975</v>
      </c>
      <c r="BK44" s="2">
        <f t="shared" si="51"/>
        <v>98.931994279283302</v>
      </c>
      <c r="BL44" s="2">
        <f t="shared" si="51"/>
        <v>101.05178216091255</v>
      </c>
      <c r="BM44" s="2">
        <f t="shared" si="51"/>
        <v>105.01334861578832</v>
      </c>
      <c r="BO44" s="2">
        <f t="shared" si="10"/>
        <v>106.01600000000001</v>
      </c>
      <c r="BP44" s="2">
        <f t="shared" si="11"/>
        <v>102.613</v>
      </c>
      <c r="BQ44" s="2">
        <f t="shared" si="12"/>
        <v>99.492000000000004</v>
      </c>
      <c r="BR44" s="2">
        <f t="shared" si="13"/>
        <v>99.677000000000007</v>
      </c>
      <c r="BS44" s="2">
        <f t="shared" si="14"/>
        <v>98.016000000000005</v>
      </c>
      <c r="BT44" s="2">
        <f t="shared" si="15"/>
        <v>102.361</v>
      </c>
      <c r="BU44" s="2">
        <f t="shared" si="16"/>
        <v>100.767</v>
      </c>
      <c r="BV44" s="2">
        <f t="shared" si="17"/>
        <v>99.677999999999997</v>
      </c>
      <c r="BW44" s="2">
        <f t="shared" si="18"/>
        <v>102.52500000000001</v>
      </c>
      <c r="BX44" s="2">
        <f t="shared" si="19"/>
        <v>101.15</v>
      </c>
      <c r="BY44" s="2">
        <f t="shared" si="20"/>
        <v>97.183000000000007</v>
      </c>
      <c r="BZ44" s="2">
        <f t="shared" si="21"/>
        <v>98.983000000000004</v>
      </c>
      <c r="CA44" s="2">
        <f t="shared" si="22"/>
        <v>99.712000000000003</v>
      </c>
      <c r="CB44" s="2">
        <f t="shared" si="23"/>
        <v>99.766999999999996</v>
      </c>
      <c r="CC44" s="2">
        <f t="shared" si="24"/>
        <v>106.167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108.77775748987852</v>
      </c>
      <c r="DL44" s="2">
        <f t="shared" si="61"/>
        <v>105.47901416510319</v>
      </c>
      <c r="DM44" s="2">
        <f t="shared" si="61"/>
        <v>101.11726359557935</v>
      </c>
      <c r="DN44" s="2">
        <f t="shared" si="61"/>
        <v>100.05646693657221</v>
      </c>
      <c r="DO44" s="2">
        <f t="shared" si="61"/>
        <v>98.586596491228093</v>
      </c>
      <c r="DP44" s="2">
        <f t="shared" si="61"/>
        <v>100.51382857142859</v>
      </c>
      <c r="DQ44" s="2">
        <f t="shared" si="61"/>
        <v>99.790070356070345</v>
      </c>
      <c r="DR44" s="2">
        <f t="shared" si="61"/>
        <v>100.70642857142859</v>
      </c>
      <c r="DS44" s="2">
        <f t="shared" si="61"/>
        <v>100.92998344058343</v>
      </c>
      <c r="DT44" s="2">
        <f t="shared" si="61"/>
        <v>99.762117160017155</v>
      </c>
      <c r="DU44" s="2">
        <f t="shared" si="61"/>
        <v>99.548950064350066</v>
      </c>
      <c r="DV44" s="2">
        <f t="shared" si="61"/>
        <v>98.324825035561872</v>
      </c>
      <c r="DW44" s="2">
        <f t="shared" si="61"/>
        <v>98.547169274537694</v>
      </c>
      <c r="DX44" s="2">
        <f t="shared" si="61"/>
        <v>100.95242857142858</v>
      </c>
      <c r="DY44" s="2">
        <f t="shared" si="61"/>
        <v>104.91174274193547</v>
      </c>
      <c r="EA44" s="2">
        <f t="shared" ref="EA44:EO60" si="62">CE$228*$B44+CE$229</f>
        <v>103.1367144237297</v>
      </c>
      <c r="EB44" s="2">
        <f t="shared" si="62"/>
        <v>111.4689901219898</v>
      </c>
      <c r="EC44" s="2">
        <f t="shared" si="62"/>
        <v>107.43649089017943</v>
      </c>
      <c r="ED44" s="2">
        <f t="shared" si="62"/>
        <v>101.59132137640556</v>
      </c>
      <c r="EE44" s="2">
        <f t="shared" si="62"/>
        <v>102.14975852878467</v>
      </c>
      <c r="EF44" s="2">
        <f t="shared" si="62"/>
        <v>105.13590681111069</v>
      </c>
      <c r="EG44" s="2">
        <f t="shared" si="62"/>
        <v>101.37934551421453</v>
      </c>
      <c r="EH44" s="2">
        <f t="shared" si="62"/>
        <v>103.63463665784053</v>
      </c>
      <c r="EI44" s="2">
        <f t="shared" si="62"/>
        <v>101.44117687145609</v>
      </c>
      <c r="EJ44" s="2">
        <f t="shared" si="62"/>
        <v>102.40775056141241</v>
      </c>
      <c r="EK44" s="2">
        <f t="shared" si="62"/>
        <v>103.43895928745314</v>
      </c>
      <c r="EL44" s="2">
        <f t="shared" si="62"/>
        <v>102.1018691139534</v>
      </c>
      <c r="EM44" s="2">
        <f t="shared" si="62"/>
        <v>102.80039422126193</v>
      </c>
      <c r="EN44" s="2">
        <f t="shared" si="62"/>
        <v>102.1981932377545</v>
      </c>
      <c r="EO44" s="2">
        <f t="shared" si="62"/>
        <v>106.28588402576332</v>
      </c>
      <c r="EQ44" s="2">
        <f t="shared" ref="EQ44:FE60" si="63">CU$228*$B44+CU$229</f>
        <v>104.07885306317645</v>
      </c>
      <c r="ER44" s="2">
        <f t="shared" si="63"/>
        <v>108.70675771213071</v>
      </c>
      <c r="ES44" s="2">
        <f t="shared" si="63"/>
        <v>106.25213726186976</v>
      </c>
      <c r="ET44" s="2">
        <f t="shared" si="63"/>
        <v>101.0210834088513</v>
      </c>
      <c r="EU44" s="2">
        <f t="shared" si="63"/>
        <v>100.86940552889033</v>
      </c>
      <c r="EV44" s="2">
        <f t="shared" si="63"/>
        <v>103.59620827756036</v>
      </c>
      <c r="EW44" s="2">
        <f t="shared" si="63"/>
        <v>101.60838012162485</v>
      </c>
      <c r="EX44" s="2">
        <f t="shared" si="63"/>
        <v>103.87663054800818</v>
      </c>
      <c r="EY44" s="2">
        <f t="shared" si="63"/>
        <v>101.94003418324968</v>
      </c>
      <c r="EZ44" s="2">
        <f t="shared" si="63"/>
        <v>103.30797836727861</v>
      </c>
      <c r="FA44" s="2">
        <f t="shared" si="63"/>
        <v>101.31742424599709</v>
      </c>
      <c r="FB44" s="2">
        <f t="shared" si="63"/>
        <v>101.08674017440525</v>
      </c>
      <c r="FC44" s="2">
        <f t="shared" si="63"/>
        <v>103.90986392200153</v>
      </c>
      <c r="FD44" s="2">
        <f t="shared" si="63"/>
        <v>103.20167002559413</v>
      </c>
      <c r="FE44" s="2">
        <f t="shared" si="63"/>
        <v>106.84245943222879</v>
      </c>
      <c r="FG44" s="2">
        <f t="shared" ref="FG44:FU60" si="64">POWER(10,($B44-C$231)/C$229)/(1+POWER(10,($B44-C$231)/C$229))</f>
        <v>0.11803987939460776</v>
      </c>
      <c r="FH44" s="2">
        <f t="shared" si="64"/>
        <v>0.10603658955286729</v>
      </c>
      <c r="FI44" s="2">
        <f t="shared" si="64"/>
        <v>9.384366850112702E-2</v>
      </c>
      <c r="FJ44" s="2">
        <f t="shared" si="64"/>
        <v>0.10088324609009716</v>
      </c>
      <c r="FK44" s="2">
        <f t="shared" si="64"/>
        <v>9.2695571616021849E-2</v>
      </c>
      <c r="FL44" s="2">
        <f t="shared" si="64"/>
        <v>8.7144522392008664E-2</v>
      </c>
      <c r="FM44" s="2">
        <f t="shared" si="64"/>
        <v>8.2550753125591875E-2</v>
      </c>
      <c r="FN44" s="2">
        <f t="shared" si="64"/>
        <v>8.4539549346047724E-2</v>
      </c>
      <c r="FO44" s="2">
        <f t="shared" si="64"/>
        <v>8.7196979135698641E-2</v>
      </c>
      <c r="FP44" s="2">
        <f t="shared" si="64"/>
        <v>9.0690548559861778E-2</v>
      </c>
      <c r="FQ44" s="2">
        <f t="shared" si="64"/>
        <v>8.7497047473829984E-2</v>
      </c>
      <c r="FR44" s="2">
        <f t="shared" si="64"/>
        <v>8.805558503334425E-2</v>
      </c>
      <c r="FS44" s="2">
        <f t="shared" si="64"/>
        <v>9.0476453758723624E-2</v>
      </c>
      <c r="FT44" s="2">
        <f t="shared" si="64"/>
        <v>7.9748017350462108E-2</v>
      </c>
      <c r="FU44" s="2">
        <f t="shared" si="64"/>
        <v>7.3938840529514938E-2</v>
      </c>
      <c r="FW44" s="2">
        <f t="shared" si="53"/>
        <v>1.4227340369749737E-5</v>
      </c>
      <c r="FX44" s="2">
        <f t="shared" si="53"/>
        <v>7.9683102319572336E-6</v>
      </c>
      <c r="FY44" s="2">
        <f t="shared" si="53"/>
        <v>8.5672389440187979E-6</v>
      </c>
      <c r="FZ44" s="2">
        <f t="shared" si="53"/>
        <v>9.6833763291480354E-6</v>
      </c>
      <c r="GA44" s="2">
        <f t="shared" si="53"/>
        <v>9.3323067033008329E-6</v>
      </c>
      <c r="GB44" s="2">
        <f t="shared" si="53"/>
        <v>9.542218439599953E-6</v>
      </c>
      <c r="GC44" s="2">
        <f t="shared" si="53"/>
        <v>9.6169918496196554E-6</v>
      </c>
      <c r="GD44" s="2">
        <f t="shared" si="53"/>
        <v>1.1162417347877094E-5</v>
      </c>
      <c r="GE44" s="2">
        <f t="shared" si="53"/>
        <v>1.2147406797933173E-5</v>
      </c>
      <c r="GF44" s="2">
        <f t="shared" si="53"/>
        <v>1.1350016631670294E-5</v>
      </c>
      <c r="GG44" s="2">
        <f t="shared" si="53"/>
        <v>9.8956325546266383E-6</v>
      </c>
      <c r="GH44" s="2">
        <f t="shared" si="53"/>
        <v>8.5407873364463849E-6</v>
      </c>
      <c r="GI44" s="2">
        <f t="shared" si="53"/>
        <v>7.476119317656636E-6</v>
      </c>
      <c r="GJ44" s="2">
        <f t="shared" si="53"/>
        <v>6.3053369043006726E-6</v>
      </c>
      <c r="GK44" s="2">
        <f t="shared" si="53"/>
        <v>6.217671202146198E-6</v>
      </c>
      <c r="GM44" s="86">
        <f t="shared" si="54"/>
        <v>2.5378870200639616E-7</v>
      </c>
      <c r="GN44" s="86">
        <f t="shared" si="54"/>
        <v>3.3378211614704933E-8</v>
      </c>
      <c r="GO44" s="86">
        <f t="shared" si="54"/>
        <v>1.8990782633249432E-9</v>
      </c>
      <c r="GP44" s="86">
        <f t="shared" si="54"/>
        <v>7.2013878281572551E-9</v>
      </c>
      <c r="GQ44" s="86">
        <f t="shared" si="54"/>
        <v>1.8123247000683984E-9</v>
      </c>
      <c r="GR44" s="86">
        <f t="shared" si="54"/>
        <v>2.3452315001911341E-10</v>
      </c>
      <c r="GS44" s="86">
        <f t="shared" si="54"/>
        <v>9.5613550387775654E-11</v>
      </c>
      <c r="GT44" s="86">
        <f t="shared" si="54"/>
        <v>4.6976105389179298E-11</v>
      </c>
      <c r="GU44" s="86">
        <f t="shared" si="54"/>
        <v>2.2637646377805762E-10</v>
      </c>
      <c r="GV44" s="86">
        <f t="shared" si="54"/>
        <v>5.0319594492431609E-10</v>
      </c>
      <c r="GW44" s="86">
        <f t="shared" si="54"/>
        <v>3.0473640425991048E-10</v>
      </c>
      <c r="GX44" s="86">
        <f t="shared" si="54"/>
        <v>4.5361902593974245E-10</v>
      </c>
      <c r="GY44" s="86">
        <f t="shared" si="54"/>
        <v>5.8835348572438456E-10</v>
      </c>
      <c r="GZ44" s="86">
        <f t="shared" si="54"/>
        <v>2.1098578902933842E-11</v>
      </c>
      <c r="HA44" s="86">
        <f t="shared" si="54"/>
        <v>6.7088167414493327E-13</v>
      </c>
      <c r="HC44" s="86">
        <f t="shared" si="58"/>
        <v>4.6443209949954722E-19</v>
      </c>
      <c r="HD44" s="86">
        <f t="shared" si="58"/>
        <v>6.7544126390468847E-21</v>
      </c>
      <c r="HE44" s="86">
        <f t="shared" si="58"/>
        <v>5.7205662943147162E-26</v>
      </c>
      <c r="HF44" s="86">
        <f t="shared" si="58"/>
        <v>2.1303027884970881E-24</v>
      </c>
      <c r="HG44" s="86">
        <f t="shared" si="58"/>
        <v>8.9962280126503972E-25</v>
      </c>
      <c r="HH44" s="86">
        <f t="shared" si="58"/>
        <v>1.4056958987146322E-24</v>
      </c>
      <c r="HI44" s="86">
        <f t="shared" si="58"/>
        <v>2.640105162071515E-25</v>
      </c>
      <c r="HJ44" s="86">
        <f t="shared" si="58"/>
        <v>9.3944801581562262E-26</v>
      </c>
      <c r="HK44" s="86">
        <f t="shared" si="58"/>
        <v>1.4413146156631984E-24</v>
      </c>
      <c r="HL44" s="86">
        <f t="shared" si="58"/>
        <v>5.2358684485326693E-26</v>
      </c>
      <c r="HM44" s="86">
        <f t="shared" si="58"/>
        <v>4.3481175826365809E-26</v>
      </c>
      <c r="HN44" s="86">
        <f t="shared" si="58"/>
        <v>8.8083788223845222E-26</v>
      </c>
      <c r="HO44" s="86">
        <f t="shared" si="58"/>
        <v>4.3886197204987278E-24</v>
      </c>
      <c r="HP44" s="86">
        <f t="shared" si="58"/>
        <v>8.9091691811969078E-31</v>
      </c>
      <c r="HQ44" s="86">
        <f t="shared" si="58"/>
        <v>1.5240064121893315E-38</v>
      </c>
      <c r="HS44" s="86">
        <f t="shared" si="55"/>
        <v>3.2874707464142633E-70</v>
      </c>
      <c r="HT44" s="86">
        <f t="shared" si="55"/>
        <v>2.6290425521898231E-77</v>
      </c>
      <c r="HU44" s="86">
        <f t="shared" si="55"/>
        <v>8.3032881401175231E-98</v>
      </c>
      <c r="HV44" s="86">
        <f t="shared" si="55"/>
        <v>4.1001963300070022E-90</v>
      </c>
      <c r="HW44" s="86">
        <f t="shared" si="55"/>
        <v>5.2131569522532433E-92</v>
      </c>
      <c r="HX44" s="86">
        <f t="shared" si="55"/>
        <v>6.4607865027140936E-90</v>
      </c>
      <c r="HY44" s="86">
        <f t="shared" si="55"/>
        <v>1.6739191469223441E-92</v>
      </c>
      <c r="HZ44" s="86">
        <f t="shared" si="55"/>
        <v>1.5768984653171111E-94</v>
      </c>
      <c r="IA44" s="86">
        <f t="shared" si="55"/>
        <v>1.1475763736962671E-89</v>
      </c>
      <c r="IB44" s="86">
        <f t="shared" si="55"/>
        <v>1.1203593430392159E-95</v>
      </c>
      <c r="IC44" s="86">
        <f t="shared" si="55"/>
        <v>3.8463867263586786E-96</v>
      </c>
      <c r="ID44" s="86">
        <f t="shared" si="55"/>
        <v>1.8556864219702102E-95</v>
      </c>
      <c r="IE44" s="86">
        <f t="shared" si="55"/>
        <v>4.3050437000049487E-89</v>
      </c>
      <c r="IF44" s="86">
        <f t="shared" si="55"/>
        <v>8.23133332324855E-80</v>
      </c>
      <c r="IG44" s="86">
        <f t="shared" si="55"/>
        <v>5.5139360823021436E-58</v>
      </c>
      <c r="II44" s="86">
        <f t="shared" si="56"/>
        <v>1.1504030348539071E-253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7.1744176560454661E-264</v>
      </c>
      <c r="IW44" s="86">
        <f t="shared" si="56"/>
        <v>2.5753638301457608E-216</v>
      </c>
      <c r="IY44" s="86">
        <f t="shared" si="57"/>
        <v>2.537887020068606E-7</v>
      </c>
      <c r="IZ44" s="86">
        <f t="shared" si="57"/>
        <v>3.3378211614711689E-8</v>
      </c>
      <c r="JA44" s="86">
        <f t="shared" si="57"/>
        <v>1.8990782633249432E-9</v>
      </c>
      <c r="JB44" s="86">
        <f t="shared" si="57"/>
        <v>7.2013878281572576E-9</v>
      </c>
      <c r="JC44" s="86">
        <f t="shared" si="57"/>
        <v>1.8123247000683992E-9</v>
      </c>
      <c r="JD44" s="86">
        <f t="shared" si="57"/>
        <v>2.345231500191148E-10</v>
      </c>
      <c r="JE44" s="86">
        <f t="shared" si="57"/>
        <v>9.5613550387775913E-11</v>
      </c>
      <c r="JF44" s="86">
        <f t="shared" si="57"/>
        <v>4.6976105389179395E-11</v>
      </c>
      <c r="JG44" s="86">
        <f t="shared" si="57"/>
        <v>2.2637646377805907E-10</v>
      </c>
      <c r="JH44" s="86">
        <f t="shared" si="57"/>
        <v>5.0319594492431619E-10</v>
      </c>
      <c r="JI44" s="86">
        <f t="shared" si="57"/>
        <v>3.0473640425991053E-10</v>
      </c>
      <c r="JJ44" s="86">
        <f t="shared" si="57"/>
        <v>4.5361902593974255E-10</v>
      </c>
      <c r="JK44" s="86">
        <f t="shared" si="57"/>
        <v>5.883534857243889E-10</v>
      </c>
      <c r="JL44" s="86">
        <f t="shared" si="57"/>
        <v>2.1098578902933842E-11</v>
      </c>
      <c r="JM44" s="86">
        <f t="shared" si="57"/>
        <v>6.7088167414493327E-13</v>
      </c>
    </row>
    <row r="45" spans="2:273" x14ac:dyDescent="0.25">
      <c r="B45" s="2">
        <v>18</v>
      </c>
      <c r="C45" s="37">
        <v>105.742</v>
      </c>
      <c r="D45" s="37">
        <v>104.452</v>
      </c>
      <c r="E45" s="37">
        <v>102.148</v>
      </c>
      <c r="F45" s="37">
        <v>98.451999999999998</v>
      </c>
      <c r="G45" s="37">
        <v>98.245999999999995</v>
      </c>
      <c r="H45" s="37">
        <v>100.01600000000001</v>
      </c>
      <c r="I45" s="37">
        <v>98.683000000000007</v>
      </c>
      <c r="J45" s="37">
        <v>98.593000000000004</v>
      </c>
      <c r="K45" s="37">
        <v>100.051</v>
      </c>
      <c r="L45" s="37">
        <v>99.55</v>
      </c>
      <c r="M45" s="37">
        <v>98.25</v>
      </c>
      <c r="N45" s="37">
        <v>97.917000000000002</v>
      </c>
      <c r="O45" s="37">
        <v>100.23699999999999</v>
      </c>
      <c r="P45" s="37">
        <v>100.25</v>
      </c>
      <c r="Q45" s="37">
        <v>106.017</v>
      </c>
      <c r="S45" s="4">
        <f t="shared" si="59"/>
        <v>108.12528666537153</v>
      </c>
      <c r="T45" s="4">
        <f t="shared" si="59"/>
        <v>106.19338251841876</v>
      </c>
      <c r="U45" s="4">
        <f t="shared" si="59"/>
        <v>101.86304270280299</v>
      </c>
      <c r="V45" s="4">
        <f t="shared" si="59"/>
        <v>100.27370970243685</v>
      </c>
      <c r="W45" s="4">
        <f t="shared" si="59"/>
        <v>98.985394572353172</v>
      </c>
      <c r="X45" s="4">
        <f t="shared" si="59"/>
        <v>101.02446262578397</v>
      </c>
      <c r="Y45" s="4">
        <f t="shared" si="59"/>
        <v>100.02166818395754</v>
      </c>
      <c r="Z45" s="4">
        <f t="shared" si="59"/>
        <v>101.03228964715859</v>
      </c>
      <c r="AA45" s="4">
        <f t="shared" si="59"/>
        <v>101.00347445920629</v>
      </c>
      <c r="AB45" s="4">
        <f t="shared" si="59"/>
        <v>100.10282302802602</v>
      </c>
      <c r="AC45" s="4">
        <f t="shared" si="59"/>
        <v>99.969506790410861</v>
      </c>
      <c r="AD45" s="4">
        <f t="shared" si="59"/>
        <v>98.733310660757624</v>
      </c>
      <c r="AE45" s="4">
        <f t="shared" si="59"/>
        <v>99.030763862095228</v>
      </c>
      <c r="AF45" s="4">
        <f t="shared" si="59"/>
        <v>101.25806842643512</v>
      </c>
      <c r="AG45" s="4">
        <f t="shared" si="59"/>
        <v>105.08133864815747</v>
      </c>
      <c r="AI45" s="4">
        <f t="shared" si="60"/>
        <v>-2.3832866653715286</v>
      </c>
      <c r="AJ45" s="4">
        <f t="shared" si="60"/>
        <v>-1.7413825184187601</v>
      </c>
      <c r="AK45" s="4">
        <f t="shared" si="60"/>
        <v>0.28495729719701046</v>
      </c>
      <c r="AL45" s="4">
        <f t="shared" si="60"/>
        <v>-1.8217097024368485</v>
      </c>
      <c r="AM45" s="4">
        <f t="shared" si="60"/>
        <v>-0.73939457235317718</v>
      </c>
      <c r="AN45" s="4">
        <f t="shared" si="60"/>
        <v>-1.0084626257839631</v>
      </c>
      <c r="AO45" s="4">
        <f t="shared" si="60"/>
        <v>-1.3386681839575374</v>
      </c>
      <c r="AP45" s="4">
        <f t="shared" si="60"/>
        <v>-2.4392896471585885</v>
      </c>
      <c r="AQ45" s="4">
        <f t="shared" si="60"/>
        <v>-0.95247445920628593</v>
      </c>
      <c r="AR45" s="4">
        <f t="shared" si="60"/>
        <v>-0.55282302802602601</v>
      </c>
      <c r="AS45" s="4">
        <f t="shared" si="60"/>
        <v>-1.7195067904108612</v>
      </c>
      <c r="AT45" s="4">
        <f t="shared" si="60"/>
        <v>-0.81631066075762249</v>
      </c>
      <c r="AU45" s="4">
        <f t="shared" si="60"/>
        <v>1.2062361379047672</v>
      </c>
      <c r="AV45" s="4">
        <f t="shared" si="60"/>
        <v>-1.0080684264351163</v>
      </c>
      <c r="AW45" s="4">
        <f t="shared" si="60"/>
        <v>0.9356613518425263</v>
      </c>
      <c r="AY45" s="2">
        <f t="shared" si="51"/>
        <v>108.12477824699579</v>
      </c>
      <c r="AZ45" s="2">
        <f t="shared" si="51"/>
        <v>106.19329856460007</v>
      </c>
      <c r="BA45" s="2">
        <f t="shared" si="51"/>
        <v>101.86303672503031</v>
      </c>
      <c r="BB45" s="2">
        <f t="shared" si="51"/>
        <v>100.27368895205473</v>
      </c>
      <c r="BC45" s="2">
        <f t="shared" si="51"/>
        <v>98.985388805490018</v>
      </c>
      <c r="BD45" s="2">
        <f t="shared" si="51"/>
        <v>101.02446175090621</v>
      </c>
      <c r="BE45" s="2">
        <f t="shared" si="51"/>
        <v>100.02166780032664</v>
      </c>
      <c r="BF45" s="2">
        <f t="shared" si="51"/>
        <v>101.03228944089396</v>
      </c>
      <c r="BG45" s="2">
        <f t="shared" si="51"/>
        <v>101.00347360318423</v>
      </c>
      <c r="BH45" s="2">
        <f t="shared" si="51"/>
        <v>100.10282125571999</v>
      </c>
      <c r="BI45" s="2">
        <f t="shared" si="51"/>
        <v>99.969505717720978</v>
      </c>
      <c r="BJ45" s="2">
        <f t="shared" si="51"/>
        <v>98.733309119913102</v>
      </c>
      <c r="BK45" s="2">
        <f t="shared" si="51"/>
        <v>99.030761852399507</v>
      </c>
      <c r="BL45" s="2">
        <f t="shared" si="51"/>
        <v>101.25806834649332</v>
      </c>
      <c r="BM45" s="2">
        <f t="shared" si="51"/>
        <v>105.08133864560637</v>
      </c>
      <c r="BO45" s="2">
        <f t="shared" si="10"/>
        <v>105.742</v>
      </c>
      <c r="BP45" s="2">
        <f t="shared" si="11"/>
        <v>104.452</v>
      </c>
      <c r="BQ45" s="2">
        <f t="shared" si="12"/>
        <v>102.148</v>
      </c>
      <c r="BR45" s="2">
        <f t="shared" si="13"/>
        <v>98.451999999999998</v>
      </c>
      <c r="BS45" s="2">
        <f t="shared" si="14"/>
        <v>98.245999999999995</v>
      </c>
      <c r="BT45" s="2">
        <f t="shared" si="15"/>
        <v>100.01600000000001</v>
      </c>
      <c r="BU45" s="2">
        <f t="shared" si="16"/>
        <v>98.683000000000007</v>
      </c>
      <c r="BV45" s="2">
        <f t="shared" si="17"/>
        <v>98.593000000000004</v>
      </c>
      <c r="BW45" s="2">
        <f t="shared" si="18"/>
        <v>100.051</v>
      </c>
      <c r="BX45" s="2">
        <f t="shared" si="19"/>
        <v>99.55</v>
      </c>
      <c r="BY45" s="2">
        <f t="shared" si="20"/>
        <v>98.25</v>
      </c>
      <c r="BZ45" s="2">
        <f t="shared" si="21"/>
        <v>97.917000000000002</v>
      </c>
      <c r="CA45" s="2">
        <f t="shared" si="22"/>
        <v>100.23699999999999</v>
      </c>
      <c r="CB45" s="2">
        <f t="shared" si="23"/>
        <v>100.25</v>
      </c>
      <c r="CC45" s="2">
        <f t="shared" si="24"/>
        <v>106.017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108.8752248987854</v>
      </c>
      <c r="DL45" s="2">
        <f t="shared" si="61"/>
        <v>105.53274849906191</v>
      </c>
      <c r="DM45" s="2">
        <f t="shared" si="61"/>
        <v>101.24984724805773</v>
      </c>
      <c r="DN45" s="2">
        <f t="shared" si="61"/>
        <v>100.12847199730095</v>
      </c>
      <c r="DO45" s="2">
        <f t="shared" si="61"/>
        <v>98.646574628879918</v>
      </c>
      <c r="DP45" s="2">
        <f t="shared" si="61"/>
        <v>100.61125238095241</v>
      </c>
      <c r="DQ45" s="2">
        <f t="shared" si="61"/>
        <v>99.89984616044616</v>
      </c>
      <c r="DR45" s="2">
        <f t="shared" si="61"/>
        <v>100.78265714285716</v>
      </c>
      <c r="DS45" s="2">
        <f t="shared" si="61"/>
        <v>100.97015692835691</v>
      </c>
      <c r="DT45" s="2">
        <f t="shared" si="61"/>
        <v>99.86480853710853</v>
      </c>
      <c r="DU45" s="2">
        <f t="shared" si="61"/>
        <v>99.621047490347493</v>
      </c>
      <c r="DV45" s="2">
        <f t="shared" si="61"/>
        <v>98.392011853959204</v>
      </c>
      <c r="DW45" s="2">
        <f t="shared" si="61"/>
        <v>98.633852773826462</v>
      </c>
      <c r="DX45" s="2">
        <f t="shared" si="61"/>
        <v>101.17882857142858</v>
      </c>
      <c r="DY45" s="2">
        <f t="shared" si="61"/>
        <v>104.98570161290321</v>
      </c>
      <c r="EA45" s="2">
        <f t="shared" si="62"/>
        <v>103.01090866363779</v>
      </c>
      <c r="EB45" s="2">
        <f t="shared" si="62"/>
        <v>111.27240666113852</v>
      </c>
      <c r="EC45" s="2">
        <f t="shared" si="62"/>
        <v>107.26313320620612</v>
      </c>
      <c r="ED45" s="2">
        <f t="shared" si="62"/>
        <v>101.45410327292397</v>
      </c>
      <c r="EE45" s="2">
        <f t="shared" si="62"/>
        <v>102.01003144989342</v>
      </c>
      <c r="EF45" s="2">
        <f t="shared" si="62"/>
        <v>104.97222022716197</v>
      </c>
      <c r="EG45" s="2">
        <f t="shared" si="62"/>
        <v>101.25640945790992</v>
      </c>
      <c r="EH45" s="2">
        <f t="shared" si="62"/>
        <v>103.49761812297734</v>
      </c>
      <c r="EI45" s="2">
        <f t="shared" si="62"/>
        <v>101.32148504395779</v>
      </c>
      <c r="EJ45" s="2">
        <f t="shared" si="62"/>
        <v>102.27916469185607</v>
      </c>
      <c r="EK45" s="2">
        <f t="shared" si="62"/>
        <v>103.28404322423587</v>
      </c>
      <c r="EL45" s="2">
        <f t="shared" si="62"/>
        <v>101.95703047258394</v>
      </c>
      <c r="EM45" s="2">
        <f t="shared" si="62"/>
        <v>102.66956447064854</v>
      </c>
      <c r="EN45" s="2">
        <f t="shared" si="62"/>
        <v>102.09192031363473</v>
      </c>
      <c r="EO45" s="2">
        <f t="shared" si="62"/>
        <v>106.17372086797791</v>
      </c>
      <c r="EQ45" s="2">
        <f t="shared" si="63"/>
        <v>103.94138025266597</v>
      </c>
      <c r="ER45" s="2">
        <f t="shared" si="63"/>
        <v>108.5421213786686</v>
      </c>
      <c r="ES45" s="2">
        <f t="shared" si="63"/>
        <v>106.09241535522483</v>
      </c>
      <c r="ET45" s="2">
        <f t="shared" si="63"/>
        <v>100.89037475168183</v>
      </c>
      <c r="EU45" s="2">
        <f t="shared" si="63"/>
        <v>100.74481532526626</v>
      </c>
      <c r="EV45" s="2">
        <f t="shared" si="63"/>
        <v>103.45077639615256</v>
      </c>
      <c r="EW45" s="2">
        <f t="shared" si="63"/>
        <v>101.48278203741242</v>
      </c>
      <c r="EX45" s="2">
        <f t="shared" si="63"/>
        <v>103.7366323158642</v>
      </c>
      <c r="EY45" s="2">
        <f t="shared" si="63"/>
        <v>101.81429342789133</v>
      </c>
      <c r="EZ45" s="2">
        <f t="shared" si="63"/>
        <v>103.16878713090465</v>
      </c>
      <c r="FA45" s="2">
        <f t="shared" si="63"/>
        <v>101.18728653755721</v>
      </c>
      <c r="FB45" s="2">
        <f t="shared" si="63"/>
        <v>100.95342367984904</v>
      </c>
      <c r="FC45" s="2">
        <f t="shared" si="63"/>
        <v>103.7663678933551</v>
      </c>
      <c r="FD45" s="2">
        <f t="shared" si="63"/>
        <v>103.08345948080436</v>
      </c>
      <c r="FE45" s="2">
        <f t="shared" si="63"/>
        <v>106.72325736648908</v>
      </c>
      <c r="FG45" s="2">
        <f t="shared" si="64"/>
        <v>0.12797078755734864</v>
      </c>
      <c r="FH45" s="2">
        <f t="shared" si="64"/>
        <v>0.11508941849551957</v>
      </c>
      <c r="FI45" s="2">
        <f t="shared" si="64"/>
        <v>0.10197427474923808</v>
      </c>
      <c r="FJ45" s="2">
        <f t="shared" si="64"/>
        <v>0.10955002561334237</v>
      </c>
      <c r="FK45" s="2">
        <f t="shared" si="64"/>
        <v>0.10073776509385256</v>
      </c>
      <c r="FL45" s="2">
        <f t="shared" si="64"/>
        <v>9.4755408231975882E-2</v>
      </c>
      <c r="FM45" s="2">
        <f t="shared" si="64"/>
        <v>8.9799903220085964E-2</v>
      </c>
      <c r="FN45" s="2">
        <f t="shared" si="64"/>
        <v>9.1945841759831254E-2</v>
      </c>
      <c r="FO45" s="2">
        <f t="shared" si="64"/>
        <v>9.4811970520673972E-2</v>
      </c>
      <c r="FP45" s="2">
        <f t="shared" si="64"/>
        <v>9.8577687787950397E-2</v>
      </c>
      <c r="FQ45" s="2">
        <f t="shared" si="64"/>
        <v>9.5135512897794636E-2</v>
      </c>
      <c r="FR45" s="2">
        <f t="shared" si="64"/>
        <v>9.5737694812310647E-2</v>
      </c>
      <c r="FS45" s="2">
        <f t="shared" si="64"/>
        <v>9.8346987460399507E-2</v>
      </c>
      <c r="FT45" s="2">
        <f t="shared" si="64"/>
        <v>8.6774325336033756E-2</v>
      </c>
      <c r="FU45" s="2">
        <f t="shared" si="64"/>
        <v>8.0498094462132672E-2</v>
      </c>
      <c r="FW45" s="2">
        <f t="shared" si="53"/>
        <v>1.5599947091612026E-5</v>
      </c>
      <c r="FX45" s="2">
        <f t="shared" si="53"/>
        <v>8.7370717126628766E-6</v>
      </c>
      <c r="FY45" s="2">
        <f t="shared" si="53"/>
        <v>9.3937829388175599E-6</v>
      </c>
      <c r="FZ45" s="2">
        <f t="shared" si="53"/>
        <v>1.0617601090628684E-5</v>
      </c>
      <c r="GA45" s="2">
        <f t="shared" si="53"/>
        <v>1.0232661606768919E-5</v>
      </c>
      <c r="GB45" s="2">
        <f t="shared" si="53"/>
        <v>1.0462824829612596E-5</v>
      </c>
      <c r="GC45" s="2">
        <f t="shared" si="53"/>
        <v>1.0544812091801392E-5</v>
      </c>
      <c r="GD45" s="2">
        <f t="shared" si="53"/>
        <v>1.2239334057293005E-5</v>
      </c>
      <c r="GE45" s="2">
        <f t="shared" si="53"/>
        <v>1.3319351083869942E-5</v>
      </c>
      <c r="GF45" s="2">
        <f t="shared" si="53"/>
        <v>1.2445032134816288E-5</v>
      </c>
      <c r="GG45" s="2">
        <f t="shared" si="53"/>
        <v>1.0850334974239337E-5</v>
      </c>
      <c r="GH45" s="2">
        <f t="shared" si="53"/>
        <v>9.3647793757333695E-6</v>
      </c>
      <c r="GI45" s="2">
        <f t="shared" si="53"/>
        <v>8.1973959109371008E-6</v>
      </c>
      <c r="GJ45" s="2">
        <f t="shared" si="53"/>
        <v>6.9136602291327995E-6</v>
      </c>
      <c r="GK45" s="2">
        <f t="shared" si="53"/>
        <v>6.8175368143069142E-6</v>
      </c>
      <c r="GM45" s="86">
        <f t="shared" si="54"/>
        <v>4.8211317952452596E-7</v>
      </c>
      <c r="GN45" s="86">
        <f t="shared" si="54"/>
        <v>6.9625635620278088E-8</v>
      </c>
      <c r="GO45" s="86">
        <f t="shared" si="54"/>
        <v>4.5239619484064721E-9</v>
      </c>
      <c r="GP45" s="86">
        <f t="shared" si="54"/>
        <v>1.6251939859014932E-8</v>
      </c>
      <c r="GQ45" s="86">
        <f t="shared" si="54"/>
        <v>4.3077521689876977E-9</v>
      </c>
      <c r="GR45" s="86">
        <f t="shared" si="54"/>
        <v>6.1553336352513991E-10</v>
      </c>
      <c r="GS45" s="86">
        <f t="shared" si="54"/>
        <v>2.5861852399253504E-10</v>
      </c>
      <c r="GT45" s="86">
        <f t="shared" si="54"/>
        <v>1.3408621306992781E-10</v>
      </c>
      <c r="GU45" s="86">
        <f t="shared" si="54"/>
        <v>5.9559401071749117E-10</v>
      </c>
      <c r="GV45" s="86">
        <f t="shared" si="54"/>
        <v>1.2826815648301194E-9</v>
      </c>
      <c r="GW45" s="86">
        <f t="shared" si="54"/>
        <v>7.8854677197162874E-10</v>
      </c>
      <c r="GX45" s="86">
        <f t="shared" si="54"/>
        <v>1.1488303408345282E-9</v>
      </c>
      <c r="GY45" s="86">
        <f t="shared" si="54"/>
        <v>1.483804696678325E-9</v>
      </c>
      <c r="GZ45" s="86">
        <f t="shared" si="54"/>
        <v>6.1471722687949812E-11</v>
      </c>
      <c r="HA45" s="86">
        <f t="shared" si="54"/>
        <v>2.3073449145561005E-12</v>
      </c>
      <c r="HC45" s="86">
        <f t="shared" si="58"/>
        <v>1.6249858590465067E-18</v>
      </c>
      <c r="HD45" s="86">
        <f t="shared" si="58"/>
        <v>2.6857042351597635E-20</v>
      </c>
      <c r="HE45" s="86">
        <f t="shared" si="58"/>
        <v>3.3127060240354202E-25</v>
      </c>
      <c r="HF45" s="86">
        <f t="shared" si="58"/>
        <v>1.1090450358858244E-23</v>
      </c>
      <c r="HG45" s="86">
        <f t="shared" si="58"/>
        <v>4.6961695098682071E-24</v>
      </c>
      <c r="HH45" s="86">
        <f t="shared" si="58"/>
        <v>7.2696042285987583E-24</v>
      </c>
      <c r="HI45" s="86">
        <f t="shared" si="58"/>
        <v>1.4273939323041167E-24</v>
      </c>
      <c r="HJ45" s="86">
        <f t="shared" si="58"/>
        <v>5.3946982124137483E-25</v>
      </c>
      <c r="HK45" s="86">
        <f t="shared" si="58"/>
        <v>7.5818329553745195E-24</v>
      </c>
      <c r="HL45" s="86">
        <f t="shared" si="58"/>
        <v>3.0723288211057118E-25</v>
      </c>
      <c r="HM45" s="86">
        <f t="shared" si="58"/>
        <v>2.526042363532258E-25</v>
      </c>
      <c r="HN45" s="86">
        <f t="shared" si="58"/>
        <v>4.9263614855385374E-25</v>
      </c>
      <c r="HO45" s="86">
        <f t="shared" si="58"/>
        <v>2.149488226416443E-23</v>
      </c>
      <c r="HP45" s="86">
        <f t="shared" si="58"/>
        <v>6.9508911058276181E-30</v>
      </c>
      <c r="HQ45" s="86">
        <f t="shared" si="58"/>
        <v>2.0859760172510144E-37</v>
      </c>
      <c r="HS45" s="86">
        <f t="shared" si="55"/>
        <v>7.6599041185680822E-69</v>
      </c>
      <c r="HT45" s="86">
        <f t="shared" si="55"/>
        <v>8.456645184842743E-76</v>
      </c>
      <c r="HU45" s="86">
        <f t="shared" si="55"/>
        <v>7.0346196729882112E-96</v>
      </c>
      <c r="HV45" s="86">
        <f t="shared" si="55"/>
        <v>2.5579074852225608E-88</v>
      </c>
      <c r="HW45" s="86">
        <f t="shared" si="55"/>
        <v>3.3091777549425149E-90</v>
      </c>
      <c r="HX45" s="86">
        <f t="shared" si="55"/>
        <v>3.8826319371703013E-88</v>
      </c>
      <c r="HY45" s="86">
        <f t="shared" si="55"/>
        <v>1.1195817186190457E-90</v>
      </c>
      <c r="HZ45" s="86">
        <f t="shared" si="55"/>
        <v>1.2353271507231124E-92</v>
      </c>
      <c r="IA45" s="86">
        <f t="shared" si="55"/>
        <v>7.161107390516621E-88</v>
      </c>
      <c r="IB45" s="86">
        <f t="shared" si="55"/>
        <v>9.3039763143867468E-94</v>
      </c>
      <c r="IC45" s="86">
        <f t="shared" si="55"/>
        <v>3.1266624976255379E-94</v>
      </c>
      <c r="ID45" s="86">
        <f t="shared" si="55"/>
        <v>1.3869583096141493E-93</v>
      </c>
      <c r="IE45" s="86">
        <f t="shared" si="55"/>
        <v>2.3137533174010911E-87</v>
      </c>
      <c r="IF45" s="86">
        <f t="shared" si="55"/>
        <v>2.7407217393382711E-78</v>
      </c>
      <c r="IG45" s="86">
        <f t="shared" si="55"/>
        <v>6.7291446507777581E-57</v>
      </c>
      <c r="II45" s="86">
        <f t="shared" si="56"/>
        <v>1.5678568853596565E-249</v>
      </c>
      <c r="IJ45" s="86">
        <f t="shared" si="56"/>
        <v>5.7673302272777575E-304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7.3552841965953551E-260</v>
      </c>
      <c r="IW45" s="86">
        <f t="shared" si="56"/>
        <v>4.8948012679829628E-213</v>
      </c>
      <c r="IY45" s="86">
        <f t="shared" si="57"/>
        <v>4.8211317952615099E-7</v>
      </c>
      <c r="IZ45" s="86">
        <f t="shared" si="57"/>
        <v>6.9625635620304942E-8</v>
      </c>
      <c r="JA45" s="86">
        <f t="shared" si="57"/>
        <v>4.5239619484064721E-9</v>
      </c>
      <c r="JB45" s="86">
        <f t="shared" si="57"/>
        <v>1.6251939859014942E-8</v>
      </c>
      <c r="JC45" s="86">
        <f t="shared" si="57"/>
        <v>4.3077521689877027E-9</v>
      </c>
      <c r="JD45" s="86">
        <f t="shared" si="57"/>
        <v>6.1553336352514714E-10</v>
      </c>
      <c r="JE45" s="86">
        <f t="shared" si="57"/>
        <v>2.5861852399253649E-10</v>
      </c>
      <c r="JF45" s="86">
        <f t="shared" si="57"/>
        <v>1.3408621306992835E-10</v>
      </c>
      <c r="JG45" s="86">
        <f t="shared" si="57"/>
        <v>5.9559401071749872E-10</v>
      </c>
      <c r="JH45" s="86">
        <f t="shared" si="57"/>
        <v>1.2826815648301196E-9</v>
      </c>
      <c r="JI45" s="86">
        <f t="shared" si="57"/>
        <v>7.8854677197162895E-10</v>
      </c>
      <c r="JJ45" s="86">
        <f t="shared" si="57"/>
        <v>1.1488303408345286E-9</v>
      </c>
      <c r="JK45" s="86">
        <f t="shared" si="57"/>
        <v>1.4838046966783465E-9</v>
      </c>
      <c r="JL45" s="86">
        <f t="shared" si="57"/>
        <v>6.1471722687949812E-11</v>
      </c>
      <c r="JM45" s="86">
        <f t="shared" si="57"/>
        <v>2.3073449145561005E-12</v>
      </c>
    </row>
    <row r="46" spans="2:273" x14ac:dyDescent="0.25">
      <c r="B46" s="2">
        <v>19</v>
      </c>
      <c r="C46" s="37">
        <v>107.48399999999999</v>
      </c>
      <c r="D46" s="37">
        <v>101.82299999999999</v>
      </c>
      <c r="E46" s="37">
        <v>100.262</v>
      </c>
      <c r="F46" s="37">
        <v>98.531999999999996</v>
      </c>
      <c r="G46" s="37">
        <v>97.278999999999996</v>
      </c>
      <c r="H46" s="37">
        <v>100.443</v>
      </c>
      <c r="I46" s="37">
        <v>100.367</v>
      </c>
      <c r="J46" s="37">
        <v>102.03400000000001</v>
      </c>
      <c r="K46" s="37">
        <v>98.457999999999998</v>
      </c>
      <c r="L46" s="37">
        <v>99.2</v>
      </c>
      <c r="M46" s="37">
        <v>101.267</v>
      </c>
      <c r="N46" s="37">
        <v>97.95</v>
      </c>
      <c r="O46" s="37">
        <v>97.897999999999996</v>
      </c>
      <c r="P46" s="37">
        <v>101.617</v>
      </c>
      <c r="Q46" s="37">
        <v>103.583</v>
      </c>
      <c r="S46" s="4">
        <f t="shared" si="59"/>
        <v>108.12986289758058</v>
      </c>
      <c r="T46" s="4">
        <f t="shared" si="59"/>
        <v>106.27173465273412</v>
      </c>
      <c r="U46" s="4">
        <f t="shared" si="59"/>
        <v>102.01436831644735</v>
      </c>
      <c r="V46" s="4">
        <f t="shared" si="59"/>
        <v>100.33321501032033</v>
      </c>
      <c r="W46" s="4">
        <f t="shared" si="59"/>
        <v>99.05264594721595</v>
      </c>
      <c r="X46" s="4">
        <f t="shared" si="59"/>
        <v>101.1307661964335</v>
      </c>
      <c r="Y46" s="4">
        <f t="shared" si="59"/>
        <v>100.11933356032135</v>
      </c>
      <c r="Z46" s="4">
        <f t="shared" si="59"/>
        <v>101.10888609420195</v>
      </c>
      <c r="AA46" s="4">
        <f t="shared" si="59"/>
        <v>101.03006358704198</v>
      </c>
      <c r="AB46" s="4">
        <f t="shared" si="59"/>
        <v>100.20125845503429</v>
      </c>
      <c r="AC46" s="4">
        <f t="shared" si="59"/>
        <v>100.04828417585463</v>
      </c>
      <c r="AD46" s="4">
        <f t="shared" si="59"/>
        <v>98.807948984079587</v>
      </c>
      <c r="AE46" s="4">
        <f t="shared" si="59"/>
        <v>99.128417566263522</v>
      </c>
      <c r="AF46" s="4">
        <f t="shared" si="59"/>
        <v>101.46000234601287</v>
      </c>
      <c r="AG46" s="4">
        <f t="shared" si="59"/>
        <v>105.14741491384798</v>
      </c>
      <c r="AI46" s="4">
        <f t="shared" si="60"/>
        <v>-0.64586289758058513</v>
      </c>
      <c r="AJ46" s="4">
        <f t="shared" si="60"/>
        <v>-4.4487346527341316</v>
      </c>
      <c r="AK46" s="4">
        <f t="shared" si="60"/>
        <v>-1.7523683164473454</v>
      </c>
      <c r="AL46" s="4">
        <f t="shared" si="60"/>
        <v>-1.8012150103203339</v>
      </c>
      <c r="AM46" s="4">
        <f t="shared" si="60"/>
        <v>-1.7736459472159538</v>
      </c>
      <c r="AN46" s="4">
        <f t="shared" si="60"/>
        <v>-0.68776619643350045</v>
      </c>
      <c r="AO46" s="4">
        <f t="shared" si="60"/>
        <v>0.24766643967865321</v>
      </c>
      <c r="AP46" s="4">
        <f t="shared" si="60"/>
        <v>0.92511390579805663</v>
      </c>
      <c r="AQ46" s="4">
        <f t="shared" si="60"/>
        <v>-2.5720635870419812</v>
      </c>
      <c r="AR46" s="4">
        <f t="shared" si="60"/>
        <v>-1.0012584550342893</v>
      </c>
      <c r="AS46" s="4">
        <f t="shared" si="60"/>
        <v>1.2187158241453631</v>
      </c>
      <c r="AT46" s="4">
        <f t="shared" si="60"/>
        <v>-0.85794898407958442</v>
      </c>
      <c r="AU46" s="4">
        <f t="shared" si="60"/>
        <v>-1.2304175662635259</v>
      </c>
      <c r="AV46" s="4">
        <f t="shared" si="60"/>
        <v>0.15699765398713339</v>
      </c>
      <c r="AW46" s="4">
        <f t="shared" si="60"/>
        <v>-1.5644149138479833</v>
      </c>
      <c r="AY46" s="2">
        <f t="shared" si="51"/>
        <v>108.12893224149151</v>
      </c>
      <c r="AZ46" s="2">
        <f t="shared" si="51"/>
        <v>106.27156632696421</v>
      </c>
      <c r="BA46" s="2">
        <f t="shared" si="51"/>
        <v>102.01435467666219</v>
      </c>
      <c r="BB46" s="2">
        <f t="shared" si="51"/>
        <v>100.33317010979474</v>
      </c>
      <c r="BC46" s="2">
        <f t="shared" si="51"/>
        <v>99.052632814253329</v>
      </c>
      <c r="BD46" s="2">
        <f t="shared" si="51"/>
        <v>101.13076400249597</v>
      </c>
      <c r="BE46" s="2">
        <f t="shared" si="51"/>
        <v>100.11933256913093</v>
      </c>
      <c r="BF46" s="2">
        <f t="shared" si="51"/>
        <v>101.10888553311057</v>
      </c>
      <c r="BG46" s="2">
        <f t="shared" si="51"/>
        <v>101.0300614353884</v>
      </c>
      <c r="BH46" s="2">
        <f t="shared" si="51"/>
        <v>100.20125413656957</v>
      </c>
      <c r="BI46" s="2">
        <f t="shared" si="51"/>
        <v>100.04828152255023</v>
      </c>
      <c r="BJ46" s="2">
        <f t="shared" si="51"/>
        <v>98.807945251279605</v>
      </c>
      <c r="BK46" s="2">
        <f t="shared" si="51"/>
        <v>99.128412719329177</v>
      </c>
      <c r="BL46" s="2">
        <f t="shared" si="51"/>
        <v>101.46000212399153</v>
      </c>
      <c r="BM46" s="2">
        <f t="shared" si="51"/>
        <v>105.14741490552132</v>
      </c>
      <c r="BO46" s="2">
        <f t="shared" si="10"/>
        <v>107.48399999999999</v>
      </c>
      <c r="BP46" s="2">
        <f t="shared" si="11"/>
        <v>101.82299999999999</v>
      </c>
      <c r="BQ46" s="2">
        <f t="shared" si="12"/>
        <v>100.262</v>
      </c>
      <c r="BR46" s="2">
        <f t="shared" si="13"/>
        <v>98.531999999999996</v>
      </c>
      <c r="BS46" s="2">
        <f t="shared" si="14"/>
        <v>97.278999999999996</v>
      </c>
      <c r="BT46" s="2">
        <f t="shared" si="15"/>
        <v>100.443</v>
      </c>
      <c r="BU46" s="2">
        <f t="shared" si="16"/>
        <v>100.367</v>
      </c>
      <c r="BV46" s="2">
        <f t="shared" si="17"/>
        <v>102.03400000000001</v>
      </c>
      <c r="BW46" s="2">
        <f t="shared" si="18"/>
        <v>98.457999999999998</v>
      </c>
      <c r="BX46" s="2">
        <f t="shared" si="19"/>
        <v>99.2</v>
      </c>
      <c r="BY46" s="2">
        <f t="shared" si="20"/>
        <v>101.267</v>
      </c>
      <c r="BZ46" s="2">
        <f t="shared" si="21"/>
        <v>97.95</v>
      </c>
      <c r="CA46" s="2">
        <f t="shared" si="22"/>
        <v>97.897999999999996</v>
      </c>
      <c r="CB46" s="2">
        <f t="shared" si="23"/>
        <v>101.617</v>
      </c>
      <c r="CC46" s="2">
        <f t="shared" si="24"/>
        <v>103.583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108.9726923076923</v>
      </c>
      <c r="DL46" s="2">
        <f t="shared" si="61"/>
        <v>105.58648283302064</v>
      </c>
      <c r="DM46" s="2">
        <f t="shared" si="61"/>
        <v>101.38243090053612</v>
      </c>
      <c r="DN46" s="2">
        <f t="shared" si="61"/>
        <v>100.20047705802969</v>
      </c>
      <c r="DO46" s="2">
        <f t="shared" si="61"/>
        <v>98.706552766531743</v>
      </c>
      <c r="DP46" s="2">
        <f t="shared" si="61"/>
        <v>100.70867619047621</v>
      </c>
      <c r="DQ46" s="2">
        <f t="shared" si="61"/>
        <v>100.00962196482196</v>
      </c>
      <c r="DR46" s="2">
        <f t="shared" si="61"/>
        <v>100.85888571428573</v>
      </c>
      <c r="DS46" s="2">
        <f t="shared" si="61"/>
        <v>101.0103304161304</v>
      </c>
      <c r="DT46" s="2">
        <f t="shared" si="61"/>
        <v>99.967499914199919</v>
      </c>
      <c r="DU46" s="2">
        <f t="shared" si="61"/>
        <v>99.69314491634492</v>
      </c>
      <c r="DV46" s="2">
        <f t="shared" si="61"/>
        <v>98.45919867235655</v>
      </c>
      <c r="DW46" s="2">
        <f t="shared" si="61"/>
        <v>98.720536273115215</v>
      </c>
      <c r="DX46" s="2">
        <f t="shared" si="61"/>
        <v>101.40522857142858</v>
      </c>
      <c r="DY46" s="2">
        <f t="shared" si="61"/>
        <v>105.05966048387096</v>
      </c>
      <c r="EA46" s="2">
        <f t="shared" si="62"/>
        <v>102.88510290354587</v>
      </c>
      <c r="EB46" s="2">
        <f t="shared" si="62"/>
        <v>111.07582320028725</v>
      </c>
      <c r="EC46" s="2">
        <f t="shared" si="62"/>
        <v>107.08977552223283</v>
      </c>
      <c r="ED46" s="2">
        <f t="shared" si="62"/>
        <v>101.31688516944239</v>
      </c>
      <c r="EE46" s="2">
        <f t="shared" si="62"/>
        <v>101.87030437100216</v>
      </c>
      <c r="EF46" s="2">
        <f t="shared" si="62"/>
        <v>104.80853364321324</v>
      </c>
      <c r="EG46" s="2">
        <f t="shared" si="62"/>
        <v>101.1334734016053</v>
      </c>
      <c r="EH46" s="2">
        <f t="shared" si="62"/>
        <v>103.36059958811414</v>
      </c>
      <c r="EI46" s="2">
        <f t="shared" si="62"/>
        <v>101.20179321645948</v>
      </c>
      <c r="EJ46" s="2">
        <f t="shared" si="62"/>
        <v>102.15057882229974</v>
      </c>
      <c r="EK46" s="2">
        <f t="shared" si="62"/>
        <v>103.12912716101859</v>
      </c>
      <c r="EL46" s="2">
        <f t="shared" si="62"/>
        <v>101.81219183121449</v>
      </c>
      <c r="EM46" s="2">
        <f t="shared" si="62"/>
        <v>102.53873472003514</v>
      </c>
      <c r="EN46" s="2">
        <f t="shared" si="62"/>
        <v>101.98564738951498</v>
      </c>
      <c r="EO46" s="2">
        <f t="shared" si="62"/>
        <v>106.06155771019247</v>
      </c>
      <c r="EQ46" s="2">
        <f t="shared" si="63"/>
        <v>103.80390744215549</v>
      </c>
      <c r="ER46" s="2">
        <f t="shared" si="63"/>
        <v>108.37748504520648</v>
      </c>
      <c r="ES46" s="2">
        <f t="shared" si="63"/>
        <v>105.93269344857988</v>
      </c>
      <c r="ET46" s="2">
        <f t="shared" si="63"/>
        <v>100.75966609451238</v>
      </c>
      <c r="EU46" s="2">
        <f t="shared" si="63"/>
        <v>100.62022512164219</v>
      </c>
      <c r="EV46" s="2">
        <f t="shared" si="63"/>
        <v>103.30534451474477</v>
      </c>
      <c r="EW46" s="2">
        <f t="shared" si="63"/>
        <v>101.35718395319998</v>
      </c>
      <c r="EX46" s="2">
        <f t="shared" si="63"/>
        <v>103.59663408372023</v>
      </c>
      <c r="EY46" s="2">
        <f t="shared" si="63"/>
        <v>101.68855267253298</v>
      </c>
      <c r="EZ46" s="2">
        <f t="shared" si="63"/>
        <v>103.02959589453069</v>
      </c>
      <c r="FA46" s="2">
        <f t="shared" si="63"/>
        <v>101.05714882911734</v>
      </c>
      <c r="FB46" s="2">
        <f t="shared" si="63"/>
        <v>100.82010718529283</v>
      </c>
      <c r="FC46" s="2">
        <f t="shared" si="63"/>
        <v>103.62287186470866</v>
      </c>
      <c r="FD46" s="2">
        <f t="shared" si="63"/>
        <v>102.9652489360146</v>
      </c>
      <c r="FE46" s="2">
        <f t="shared" si="63"/>
        <v>106.60405530074937</v>
      </c>
      <c r="FG46" s="2">
        <f t="shared" si="64"/>
        <v>0.13860589575173157</v>
      </c>
      <c r="FH46" s="2">
        <f t="shared" si="64"/>
        <v>0.12480722603938996</v>
      </c>
      <c r="FI46" s="2">
        <f t="shared" si="64"/>
        <v>0.11072324102328597</v>
      </c>
      <c r="FJ46" s="2">
        <f t="shared" si="64"/>
        <v>0.11886292971946406</v>
      </c>
      <c r="FK46" s="2">
        <f t="shared" si="64"/>
        <v>0.10939356710900047</v>
      </c>
      <c r="FL46" s="2">
        <f t="shared" si="64"/>
        <v>0.10295603245815263</v>
      </c>
      <c r="FM46" s="2">
        <f t="shared" si="64"/>
        <v>9.7617900502199595E-2</v>
      </c>
      <c r="FN46" s="2">
        <f t="shared" si="64"/>
        <v>9.9930153413036293E-2</v>
      </c>
      <c r="FO46" s="2">
        <f t="shared" si="64"/>
        <v>0.10301693286695324</v>
      </c>
      <c r="FP46" s="2">
        <f t="shared" si="64"/>
        <v>0.10706998574716706</v>
      </c>
      <c r="FQ46" s="2">
        <f t="shared" si="64"/>
        <v>0.10336527709912546</v>
      </c>
      <c r="FR46" s="2">
        <f t="shared" si="64"/>
        <v>0.10401356322241422</v>
      </c>
      <c r="FS46" s="2">
        <f t="shared" si="64"/>
        <v>0.10682176617555782</v>
      </c>
      <c r="FT46" s="2">
        <f t="shared" si="64"/>
        <v>9.4356221434849424E-2</v>
      </c>
      <c r="FU46" s="2">
        <f t="shared" si="64"/>
        <v>8.7584199283154793E-2</v>
      </c>
      <c r="FW46" s="2">
        <f t="shared" si="53"/>
        <v>1.7104976103014281E-5</v>
      </c>
      <c r="FX46" s="2">
        <f t="shared" si="53"/>
        <v>9.5800005557381064E-6</v>
      </c>
      <c r="FY46" s="2">
        <f t="shared" si="53"/>
        <v>1.0300068836812032E-5</v>
      </c>
      <c r="FZ46" s="2">
        <f t="shared" si="53"/>
        <v>1.1641956165584732E-5</v>
      </c>
      <c r="GA46" s="2">
        <f t="shared" si="53"/>
        <v>1.1219879263746409E-5</v>
      </c>
      <c r="GB46" s="2">
        <f t="shared" si="53"/>
        <v>1.1472247715253493E-5</v>
      </c>
      <c r="GC46" s="2">
        <f t="shared" si="53"/>
        <v>1.156214477840344E-5</v>
      </c>
      <c r="GD46" s="2">
        <f t="shared" si="53"/>
        <v>1.3420147082237337E-5</v>
      </c>
      <c r="GE46" s="2">
        <f t="shared" si="53"/>
        <v>1.4604359283243975E-5</v>
      </c>
      <c r="GF46" s="2">
        <f t="shared" si="53"/>
        <v>1.3645690002098703E-5</v>
      </c>
      <c r="GG46" s="2">
        <f t="shared" si="53"/>
        <v>1.1897143265926867E-5</v>
      </c>
      <c r="GH46" s="2">
        <f t="shared" si="53"/>
        <v>1.0268267119834282E-5</v>
      </c>
      <c r="GI46" s="2">
        <f t="shared" si="53"/>
        <v>8.988258772951893E-6</v>
      </c>
      <c r="GJ46" s="2">
        <f t="shared" si="53"/>
        <v>7.5806726403453404E-6</v>
      </c>
      <c r="GK46" s="2">
        <f t="shared" si="53"/>
        <v>7.4752755514759429E-6</v>
      </c>
      <c r="GM46" s="86">
        <f t="shared" si="54"/>
        <v>9.028449665157534E-7</v>
      </c>
      <c r="GN46" s="86">
        <f t="shared" si="54"/>
        <v>1.4285068710336053E-7</v>
      </c>
      <c r="GO46" s="86">
        <f t="shared" si="54"/>
        <v>1.0565906477640835E-8</v>
      </c>
      <c r="GP46" s="86">
        <f t="shared" si="54"/>
        <v>3.5999887596515222E-8</v>
      </c>
      <c r="GQ46" s="86">
        <f t="shared" si="54"/>
        <v>1.0040187175781863E-8</v>
      </c>
      <c r="GR46" s="86">
        <f t="shared" si="54"/>
        <v>1.5801995773384969E-9</v>
      </c>
      <c r="GS46" s="86">
        <f t="shared" si="54"/>
        <v>6.8389317259971499E-10</v>
      </c>
      <c r="GT46" s="86">
        <f t="shared" si="54"/>
        <v>3.7351965462506925E-10</v>
      </c>
      <c r="GU46" s="86">
        <f t="shared" si="54"/>
        <v>1.532606997063196E-9</v>
      </c>
      <c r="GV46" s="86">
        <f t="shared" si="54"/>
        <v>3.1999404293628096E-9</v>
      </c>
      <c r="GW46" s="86">
        <f t="shared" si="54"/>
        <v>1.9966118957899604E-9</v>
      </c>
      <c r="GX46" s="86">
        <f t="shared" si="54"/>
        <v>2.848645599672362E-9</v>
      </c>
      <c r="GY46" s="86">
        <f t="shared" si="54"/>
        <v>3.6635499449718261E-9</v>
      </c>
      <c r="GZ46" s="86">
        <f t="shared" si="54"/>
        <v>1.747697985172049E-10</v>
      </c>
      <c r="HA46" s="86">
        <f t="shared" si="54"/>
        <v>7.7117324389606706E-12</v>
      </c>
      <c r="HC46" s="86">
        <f t="shared" si="58"/>
        <v>5.5769306243792526E-18</v>
      </c>
      <c r="HD46" s="86">
        <f t="shared" si="58"/>
        <v>1.0454064793594936E-19</v>
      </c>
      <c r="HE46" s="86">
        <f t="shared" si="58"/>
        <v>1.8663635758882316E-24</v>
      </c>
      <c r="HF46" s="86">
        <f t="shared" si="58"/>
        <v>5.6262897382868725E-23</v>
      </c>
      <c r="HG46" s="86">
        <f t="shared" si="58"/>
        <v>2.3896543048032243E-23</v>
      </c>
      <c r="HH46" s="86">
        <f t="shared" si="58"/>
        <v>3.6649909071403068E-23</v>
      </c>
      <c r="HI46" s="86">
        <f t="shared" si="58"/>
        <v>7.5188584574025915E-24</v>
      </c>
      <c r="HJ46" s="86">
        <f t="shared" si="58"/>
        <v>3.0139871054143387E-24</v>
      </c>
      <c r="HK46" s="86">
        <f t="shared" si="58"/>
        <v>3.8859294807129544E-23</v>
      </c>
      <c r="HL46" s="86">
        <f t="shared" si="58"/>
        <v>1.7532891884816555E-24</v>
      </c>
      <c r="HM46" s="86">
        <f t="shared" si="58"/>
        <v>1.4277861292783137E-24</v>
      </c>
      <c r="HN46" s="86">
        <f t="shared" si="58"/>
        <v>2.6829321576183761E-24</v>
      </c>
      <c r="HO46" s="86">
        <f t="shared" si="58"/>
        <v>1.0275082188227865E-22</v>
      </c>
      <c r="HP46" s="86">
        <f t="shared" si="58"/>
        <v>5.2548525601499321E-29</v>
      </c>
      <c r="HQ46" s="86">
        <f t="shared" si="58"/>
        <v>2.7417769396926548E-36</v>
      </c>
      <c r="HS46" s="86">
        <f t="shared" si="55"/>
        <v>1.7292495420855806E-67</v>
      </c>
      <c r="HT46" s="86">
        <f t="shared" si="55"/>
        <v>2.6270717311129686E-74</v>
      </c>
      <c r="HU46" s="86">
        <f t="shared" si="55"/>
        <v>5.6982071522024837E-94</v>
      </c>
      <c r="HV46" s="86">
        <f t="shared" si="55"/>
        <v>1.5296834051550427E-86</v>
      </c>
      <c r="HW46" s="86">
        <f t="shared" si="55"/>
        <v>2.014704351545759E-88</v>
      </c>
      <c r="HX46" s="86">
        <f t="shared" si="55"/>
        <v>2.2381822316631663E-86</v>
      </c>
      <c r="HY46" s="86">
        <f t="shared" si="55"/>
        <v>7.1761046100517739E-89</v>
      </c>
      <c r="HZ46" s="86">
        <f t="shared" si="55"/>
        <v>9.2530379861466292E-91</v>
      </c>
      <c r="IA46" s="86">
        <f t="shared" si="55"/>
        <v>4.2827139565245105E-86</v>
      </c>
      <c r="IB46" s="86">
        <f t="shared" si="55"/>
        <v>7.3828248661353633E-92</v>
      </c>
      <c r="IC46" s="86">
        <f t="shared" si="55"/>
        <v>2.4301895406812449E-92</v>
      </c>
      <c r="ID46" s="86">
        <f t="shared" si="55"/>
        <v>9.9255833632144479E-92</v>
      </c>
      <c r="IE46" s="86">
        <f t="shared" si="55"/>
        <v>1.1950877323465799E-85</v>
      </c>
      <c r="IF46" s="86">
        <f t="shared" si="55"/>
        <v>8.8170979073996698E-77</v>
      </c>
      <c r="IG46" s="86">
        <f t="shared" si="55"/>
        <v>8.0154734134445843E-56</v>
      </c>
      <c r="II46" s="86">
        <f t="shared" si="56"/>
        <v>1.9749699835454915E-245</v>
      </c>
      <c r="IJ46" s="86">
        <f t="shared" si="56"/>
        <v>3.2715047385744156E-299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7.0225408784654343E-256</v>
      </c>
      <c r="IW46" s="86">
        <f t="shared" si="56"/>
        <v>8.7779807327188618E-210</v>
      </c>
      <c r="IY46" s="86">
        <f t="shared" si="57"/>
        <v>9.0284496652133037E-7</v>
      </c>
      <c r="IZ46" s="86">
        <f t="shared" si="57"/>
        <v>1.4285068710346506E-7</v>
      </c>
      <c r="JA46" s="86">
        <f t="shared" si="57"/>
        <v>1.0565906477640837E-8</v>
      </c>
      <c r="JB46" s="86">
        <f t="shared" si="57"/>
        <v>3.5999887596515282E-8</v>
      </c>
      <c r="JC46" s="86">
        <f t="shared" si="57"/>
        <v>1.0040187175781886E-8</v>
      </c>
      <c r="JD46" s="86">
        <f t="shared" si="57"/>
        <v>1.5801995773385335E-9</v>
      </c>
      <c r="JE46" s="86">
        <f t="shared" si="57"/>
        <v>6.8389317259972254E-10</v>
      </c>
      <c r="JF46" s="86">
        <f t="shared" si="57"/>
        <v>3.7351965462507225E-10</v>
      </c>
      <c r="JG46" s="86">
        <f t="shared" si="57"/>
        <v>1.5326069970632348E-9</v>
      </c>
      <c r="JH46" s="86">
        <f t="shared" si="57"/>
        <v>3.1999404293628113E-9</v>
      </c>
      <c r="JI46" s="86">
        <f t="shared" si="57"/>
        <v>1.9966118957899617E-9</v>
      </c>
      <c r="JJ46" s="86">
        <f t="shared" si="57"/>
        <v>2.8486455996723644E-9</v>
      </c>
      <c r="JK46" s="86">
        <f t="shared" si="57"/>
        <v>3.6635499449719287E-9</v>
      </c>
      <c r="JL46" s="86">
        <f t="shared" si="57"/>
        <v>1.747697985172049E-10</v>
      </c>
      <c r="JM46" s="86">
        <f t="shared" si="57"/>
        <v>7.7117324389606706E-12</v>
      </c>
    </row>
    <row r="47" spans="2:273" x14ac:dyDescent="0.25">
      <c r="B47" s="2">
        <v>20</v>
      </c>
      <c r="C47" s="37">
        <v>107.935</v>
      </c>
      <c r="D47" s="37">
        <v>104.871</v>
      </c>
      <c r="E47" s="37">
        <v>100.754</v>
      </c>
      <c r="F47" s="37">
        <v>101.5</v>
      </c>
      <c r="G47" s="37">
        <v>99.016000000000005</v>
      </c>
      <c r="H47" s="37">
        <v>98.311000000000007</v>
      </c>
      <c r="I47" s="37">
        <v>100.483</v>
      </c>
      <c r="J47" s="37">
        <v>99.067999999999998</v>
      </c>
      <c r="K47" s="37">
        <v>100.288</v>
      </c>
      <c r="L47" s="37">
        <v>99.582999999999998</v>
      </c>
      <c r="M47" s="37">
        <v>98.882999999999996</v>
      </c>
      <c r="N47" s="37">
        <v>97</v>
      </c>
      <c r="O47" s="37">
        <v>96.864000000000004</v>
      </c>
      <c r="P47" s="37">
        <v>101.05</v>
      </c>
      <c r="Q47" s="37">
        <v>103.583</v>
      </c>
      <c r="S47" s="4">
        <f t="shared" si="59"/>
        <v>108.12539731566433</v>
      </c>
      <c r="T47" s="4">
        <f t="shared" si="59"/>
        <v>106.34894257953464</v>
      </c>
      <c r="U47" s="4">
        <f t="shared" si="59"/>
        <v>102.16386180525042</v>
      </c>
      <c r="V47" s="4">
        <f t="shared" si="59"/>
        <v>100.38946387529339</v>
      </c>
      <c r="W47" s="4">
        <f t="shared" si="59"/>
        <v>99.118362342096987</v>
      </c>
      <c r="X47" s="4">
        <f t="shared" si="59"/>
        <v>101.23517702861244</v>
      </c>
      <c r="Y47" s="4">
        <f t="shared" si="59"/>
        <v>100.21389705588635</v>
      </c>
      <c r="Z47" s="4">
        <f t="shared" si="59"/>
        <v>101.18347491486786</v>
      </c>
      <c r="AA47" s="4">
        <f t="shared" si="59"/>
        <v>101.05405088440558</v>
      </c>
      <c r="AB47" s="4">
        <f t="shared" si="59"/>
        <v>100.29701309644096</v>
      </c>
      <c r="AC47" s="4">
        <f t="shared" si="59"/>
        <v>100.12532826877285</v>
      </c>
      <c r="AD47" s="4">
        <f t="shared" si="59"/>
        <v>98.881047214905024</v>
      </c>
      <c r="AE47" s="4">
        <f t="shared" si="59"/>
        <v>99.224679777064651</v>
      </c>
      <c r="AF47" s="4">
        <f t="shared" si="59"/>
        <v>101.65703766382423</v>
      </c>
      <c r="AG47" s="4">
        <f t="shared" si="59"/>
        <v>105.21130961717154</v>
      </c>
      <c r="AI47" s="4">
        <f t="shared" si="60"/>
        <v>-0.19039731566432749</v>
      </c>
      <c r="AJ47" s="4">
        <f t="shared" si="60"/>
        <v>-1.4779425795346413</v>
      </c>
      <c r="AK47" s="4">
        <f t="shared" si="60"/>
        <v>-1.409861805250415</v>
      </c>
      <c r="AL47" s="4">
        <f t="shared" si="60"/>
        <v>1.1105361247066128</v>
      </c>
      <c r="AM47" s="4">
        <f t="shared" si="60"/>
        <v>-0.10236234209698125</v>
      </c>
      <c r="AN47" s="4">
        <f t="shared" si="60"/>
        <v>-2.9241770286124336</v>
      </c>
      <c r="AO47" s="4">
        <f t="shared" si="60"/>
        <v>0.26910294411365498</v>
      </c>
      <c r="AP47" s="4">
        <f t="shared" si="60"/>
        <v>-2.1154749148678604</v>
      </c>
      <c r="AQ47" s="4">
        <f t="shared" si="60"/>
        <v>-0.76605088440558688</v>
      </c>
      <c r="AR47" s="4">
        <f t="shared" si="60"/>
        <v>-0.714013096440965</v>
      </c>
      <c r="AS47" s="4">
        <f t="shared" si="60"/>
        <v>-1.2423282687728516</v>
      </c>
      <c r="AT47" s="4">
        <f t="shared" si="60"/>
        <v>-1.8810472149050241</v>
      </c>
      <c r="AU47" s="4">
        <f t="shared" si="60"/>
        <v>-2.3606797770646466</v>
      </c>
      <c r="AV47" s="4">
        <f t="shared" si="60"/>
        <v>-0.60703766382422941</v>
      </c>
      <c r="AW47" s="4">
        <f t="shared" si="60"/>
        <v>-1.6283096171715385</v>
      </c>
      <c r="AY47" s="2">
        <f t="shared" si="51"/>
        <v>108.1237187551436</v>
      </c>
      <c r="AZ47" s="2">
        <f t="shared" si="51"/>
        <v>106.34861079635546</v>
      </c>
      <c r="BA47" s="2">
        <f t="shared" si="51"/>
        <v>102.16383130752266</v>
      </c>
      <c r="BB47" s="2">
        <f t="shared" si="51"/>
        <v>100.389368560078</v>
      </c>
      <c r="BC47" s="2">
        <f t="shared" si="51"/>
        <v>99.11833303016509</v>
      </c>
      <c r="BD47" s="2">
        <f t="shared" si="51"/>
        <v>101.23517164997789</v>
      </c>
      <c r="BE47" s="2">
        <f t="shared" si="51"/>
        <v>100.21389455341338</v>
      </c>
      <c r="BF47" s="2">
        <f t="shared" si="51"/>
        <v>101.18347342607422</v>
      </c>
      <c r="BG47" s="2">
        <f t="shared" si="51"/>
        <v>101.05404559755331</v>
      </c>
      <c r="BH47" s="2">
        <f t="shared" si="51"/>
        <v>100.29700280358313</v>
      </c>
      <c r="BI47" s="2">
        <f t="shared" si="51"/>
        <v>100.12532185016421</v>
      </c>
      <c r="BJ47" s="2">
        <f t="shared" si="51"/>
        <v>98.881038365612937</v>
      </c>
      <c r="BK47" s="2">
        <f t="shared" si="51"/>
        <v>99.224668338605653</v>
      </c>
      <c r="BL47" s="2">
        <f t="shared" si="51"/>
        <v>101.65703706242833</v>
      </c>
      <c r="BM47" s="2">
        <f t="shared" si="51"/>
        <v>105.21130959077432</v>
      </c>
      <c r="BO47" s="2">
        <f t="shared" si="10"/>
        <v>107.935</v>
      </c>
      <c r="BP47" s="2">
        <f t="shared" si="11"/>
        <v>104.871</v>
      </c>
      <c r="BQ47" s="2">
        <f t="shared" si="12"/>
        <v>100.754</v>
      </c>
      <c r="BR47" s="2">
        <f t="shared" si="13"/>
        <v>101.5</v>
      </c>
      <c r="BS47" s="2">
        <f t="shared" si="14"/>
        <v>99.016000000000005</v>
      </c>
      <c r="BT47" s="2">
        <f t="shared" si="15"/>
        <v>98.311000000000007</v>
      </c>
      <c r="BU47" s="2">
        <f t="shared" si="16"/>
        <v>100.483</v>
      </c>
      <c r="BV47" s="2">
        <f t="shared" si="17"/>
        <v>99.067999999999998</v>
      </c>
      <c r="BW47" s="2">
        <f t="shared" si="18"/>
        <v>100.288</v>
      </c>
      <c r="BX47" s="2">
        <f t="shared" si="19"/>
        <v>99.582999999999998</v>
      </c>
      <c r="BY47" s="2">
        <f t="shared" si="20"/>
        <v>98.882999999999996</v>
      </c>
      <c r="BZ47" s="2">
        <f t="shared" si="21"/>
        <v>97</v>
      </c>
      <c r="CA47" s="2">
        <f t="shared" si="22"/>
        <v>96.864000000000004</v>
      </c>
      <c r="CB47" s="2">
        <f t="shared" si="23"/>
        <v>101.05</v>
      </c>
      <c r="CC47" s="2">
        <f t="shared" si="24"/>
        <v>103.583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109.07015971659918</v>
      </c>
      <c r="DL47" s="2">
        <f t="shared" si="61"/>
        <v>105.64021716697937</v>
      </c>
      <c r="DM47" s="2">
        <f t="shared" si="61"/>
        <v>101.51501455301451</v>
      </c>
      <c r="DN47" s="2">
        <f t="shared" si="61"/>
        <v>100.27248211875843</v>
      </c>
      <c r="DO47" s="2">
        <f t="shared" si="61"/>
        <v>98.766530904183554</v>
      </c>
      <c r="DP47" s="2">
        <f t="shared" si="61"/>
        <v>100.80610000000001</v>
      </c>
      <c r="DQ47" s="2">
        <f t="shared" si="61"/>
        <v>100.11939776919776</v>
      </c>
      <c r="DR47" s="2">
        <f t="shared" si="61"/>
        <v>100.93511428571431</v>
      </c>
      <c r="DS47" s="2">
        <f t="shared" si="61"/>
        <v>101.05050390390389</v>
      </c>
      <c r="DT47" s="2">
        <f t="shared" si="61"/>
        <v>100.07019129129129</v>
      </c>
      <c r="DU47" s="2">
        <f t="shared" si="61"/>
        <v>99.765242342342347</v>
      </c>
      <c r="DV47" s="2">
        <f t="shared" si="61"/>
        <v>98.526385490753896</v>
      </c>
      <c r="DW47" s="2">
        <f t="shared" si="61"/>
        <v>98.807219772403982</v>
      </c>
      <c r="DX47" s="2">
        <f t="shared" si="61"/>
        <v>101.63162857142859</v>
      </c>
      <c r="DY47" s="2">
        <f t="shared" si="61"/>
        <v>105.1336193548387</v>
      </c>
      <c r="EA47" s="2">
        <f t="shared" si="62"/>
        <v>102.75929714345396</v>
      </c>
      <c r="EB47" s="2">
        <f t="shared" si="62"/>
        <v>110.87923973943596</v>
      </c>
      <c r="EC47" s="2">
        <f t="shared" si="62"/>
        <v>106.91641783825952</v>
      </c>
      <c r="ED47" s="2">
        <f t="shared" si="62"/>
        <v>101.1796670659608</v>
      </c>
      <c r="EE47" s="2">
        <f t="shared" si="62"/>
        <v>101.73057729211091</v>
      </c>
      <c r="EF47" s="2">
        <f t="shared" si="62"/>
        <v>104.64484705926452</v>
      </c>
      <c r="EG47" s="2">
        <f t="shared" si="62"/>
        <v>101.01053734530069</v>
      </c>
      <c r="EH47" s="2">
        <f t="shared" si="62"/>
        <v>103.22358105325095</v>
      </c>
      <c r="EI47" s="2">
        <f t="shared" si="62"/>
        <v>101.08210138896118</v>
      </c>
      <c r="EJ47" s="2">
        <f t="shared" si="62"/>
        <v>102.02199295274339</v>
      </c>
      <c r="EK47" s="2">
        <f t="shared" si="62"/>
        <v>102.97421109780132</v>
      </c>
      <c r="EL47" s="2">
        <f t="shared" si="62"/>
        <v>101.66735318984504</v>
      </c>
      <c r="EM47" s="2">
        <f t="shared" si="62"/>
        <v>102.40790496942174</v>
      </c>
      <c r="EN47" s="2">
        <f t="shared" si="62"/>
        <v>101.87937446539523</v>
      </c>
      <c r="EO47" s="2">
        <f t="shared" si="62"/>
        <v>105.94939455240706</v>
      </c>
      <c r="EQ47" s="2">
        <f t="shared" si="63"/>
        <v>103.66643463164502</v>
      </c>
      <c r="ER47" s="2">
        <f t="shared" si="63"/>
        <v>108.21284871174437</v>
      </c>
      <c r="ES47" s="2">
        <f t="shared" si="63"/>
        <v>105.77297154193495</v>
      </c>
      <c r="ET47" s="2">
        <f t="shared" si="63"/>
        <v>100.62895743734293</v>
      </c>
      <c r="EU47" s="2">
        <f t="shared" si="63"/>
        <v>100.49563491801813</v>
      </c>
      <c r="EV47" s="2">
        <f t="shared" si="63"/>
        <v>103.15991263333697</v>
      </c>
      <c r="EW47" s="2">
        <f t="shared" si="63"/>
        <v>101.23158586898755</v>
      </c>
      <c r="EX47" s="2">
        <f t="shared" si="63"/>
        <v>103.45663585157625</v>
      </c>
      <c r="EY47" s="2">
        <f t="shared" si="63"/>
        <v>101.56281191717461</v>
      </c>
      <c r="EZ47" s="2">
        <f t="shared" si="63"/>
        <v>102.89040465815671</v>
      </c>
      <c r="FA47" s="2">
        <f t="shared" si="63"/>
        <v>100.92701112067748</v>
      </c>
      <c r="FB47" s="2">
        <f t="shared" si="63"/>
        <v>100.68679069073661</v>
      </c>
      <c r="FC47" s="2">
        <f t="shared" si="63"/>
        <v>103.47937583606222</v>
      </c>
      <c r="FD47" s="2">
        <f t="shared" si="63"/>
        <v>102.84703839122483</v>
      </c>
      <c r="FE47" s="2">
        <f t="shared" si="63"/>
        <v>106.48485323500965</v>
      </c>
      <c r="FG47" s="2">
        <f t="shared" si="64"/>
        <v>0.14997283874161113</v>
      </c>
      <c r="FH47" s="2">
        <f t="shared" si="64"/>
        <v>0.13522019193882978</v>
      </c>
      <c r="FI47" s="2">
        <f t="shared" si="64"/>
        <v>0.12012242635585367</v>
      </c>
      <c r="FJ47" s="2">
        <f t="shared" si="64"/>
        <v>0.12885296605038549</v>
      </c>
      <c r="FK47" s="2">
        <f t="shared" si="64"/>
        <v>0.11869494353902021</v>
      </c>
      <c r="FL47" s="2">
        <f t="shared" si="64"/>
        <v>0.11177874510250559</v>
      </c>
      <c r="FM47" s="2">
        <f t="shared" si="64"/>
        <v>0.10603724083094578</v>
      </c>
      <c r="FN47" s="2">
        <f t="shared" si="64"/>
        <v>0.10852493665615366</v>
      </c>
      <c r="FO47" s="2">
        <f t="shared" si="64"/>
        <v>0.11184421362568102</v>
      </c>
      <c r="FP47" s="2">
        <f t="shared" si="64"/>
        <v>0.11619957264983401</v>
      </c>
      <c r="FQ47" s="2">
        <f t="shared" si="64"/>
        <v>0.1122186723746454</v>
      </c>
      <c r="FR47" s="2">
        <f t="shared" si="64"/>
        <v>0.11291549258410133</v>
      </c>
      <c r="FS47" s="2">
        <f t="shared" si="64"/>
        <v>0.1159329359730466</v>
      </c>
      <c r="FT47" s="2">
        <f t="shared" si="64"/>
        <v>0.10252621076980767</v>
      </c>
      <c r="FU47" s="2">
        <f t="shared" si="64"/>
        <v>9.5229479022838681E-2</v>
      </c>
      <c r="FW47" s="2">
        <f t="shared" si="53"/>
        <v>1.8755202391596849E-5</v>
      </c>
      <c r="FX47" s="2">
        <f t="shared" si="53"/>
        <v>1.0504252019734135E-5</v>
      </c>
      <c r="FY47" s="2">
        <f t="shared" si="53"/>
        <v>1.1293789675337389E-5</v>
      </c>
      <c r="FZ47" s="2">
        <f t="shared" si="53"/>
        <v>1.276513675828148E-5</v>
      </c>
      <c r="GA47" s="2">
        <f t="shared" si="53"/>
        <v>1.2302339659097723E-5</v>
      </c>
      <c r="GB47" s="2">
        <f t="shared" si="53"/>
        <v>1.2579055557756464E-5</v>
      </c>
      <c r="GC47" s="2">
        <f t="shared" si="53"/>
        <v>1.2677625508343903E-5</v>
      </c>
      <c r="GD47" s="2">
        <f t="shared" si="53"/>
        <v>1.4714879612594154E-5</v>
      </c>
      <c r="GE47" s="2">
        <f t="shared" si="53"/>
        <v>1.6013338959887872E-5</v>
      </c>
      <c r="GF47" s="2">
        <f t="shared" si="53"/>
        <v>1.4962181860744942E-5</v>
      </c>
      <c r="GG47" s="2">
        <f t="shared" si="53"/>
        <v>1.3044943214300056E-5</v>
      </c>
      <c r="GH47" s="2">
        <f t="shared" si="53"/>
        <v>1.1258919855266936E-5</v>
      </c>
      <c r="GI47" s="2">
        <f t="shared" si="53"/>
        <v>9.8554212194990419E-6</v>
      </c>
      <c r="GJ47" s="2">
        <f t="shared" si="53"/>
        <v>8.3120361830670739E-6</v>
      </c>
      <c r="GK47" s="2">
        <f t="shared" si="53"/>
        <v>8.1964707410518696E-6</v>
      </c>
      <c r="GM47" s="86">
        <f t="shared" si="54"/>
        <v>1.6667611968875433E-6</v>
      </c>
      <c r="GN47" s="86">
        <f t="shared" si="54"/>
        <v>2.8827803820580917E-7</v>
      </c>
      <c r="GO47" s="86">
        <f t="shared" si="54"/>
        <v>2.4194455112559949E-8</v>
      </c>
      <c r="GP47" s="86">
        <f t="shared" si="54"/>
        <v>7.8273291863075618E-8</v>
      </c>
      <c r="GQ47" s="86">
        <f t="shared" si="54"/>
        <v>2.2946618329331655E-8</v>
      </c>
      <c r="GR47" s="86">
        <f t="shared" si="54"/>
        <v>3.9680448718280578E-9</v>
      </c>
      <c r="GS47" s="86">
        <f t="shared" si="54"/>
        <v>1.7681330874699795E-9</v>
      </c>
      <c r="GT47" s="86">
        <f t="shared" si="54"/>
        <v>1.015489223369391E-9</v>
      </c>
      <c r="GU47" s="86">
        <f t="shared" si="54"/>
        <v>3.8572925012046645E-9</v>
      </c>
      <c r="GV47" s="86">
        <f t="shared" si="54"/>
        <v>7.8129704181247753E-9</v>
      </c>
      <c r="GW47" s="86">
        <f t="shared" si="54"/>
        <v>4.9468945381533532E-9</v>
      </c>
      <c r="GX47" s="86">
        <f t="shared" si="54"/>
        <v>6.9158952650672771E-9</v>
      </c>
      <c r="GY47" s="86">
        <f t="shared" si="54"/>
        <v>8.8557275466990878E-9</v>
      </c>
      <c r="GZ47" s="86">
        <f t="shared" si="54"/>
        <v>4.848820543003896E-10</v>
      </c>
      <c r="HA47" s="86">
        <f t="shared" si="54"/>
        <v>2.5048091343969929E-11</v>
      </c>
      <c r="HC47" s="86">
        <f t="shared" si="58"/>
        <v>1.877423706781353E-17</v>
      </c>
      <c r="HD47" s="86">
        <f t="shared" si="58"/>
        <v>3.9835633285325729E-19</v>
      </c>
      <c r="HE47" s="86">
        <f t="shared" si="58"/>
        <v>1.0230159099180449E-23</v>
      </c>
      <c r="HF47" s="86">
        <f t="shared" si="58"/>
        <v>2.7813996126062597E-22</v>
      </c>
      <c r="HG47" s="86">
        <f t="shared" si="58"/>
        <v>1.1853253653671618E-22</v>
      </c>
      <c r="HH47" s="86">
        <f t="shared" si="58"/>
        <v>1.8012789879156644E-22</v>
      </c>
      <c r="HI47" s="86">
        <f t="shared" si="58"/>
        <v>3.8587672889057542E-23</v>
      </c>
      <c r="HJ47" s="86">
        <f t="shared" si="58"/>
        <v>1.6383202710433997E-23</v>
      </c>
      <c r="HK47" s="86">
        <f t="shared" si="58"/>
        <v>1.9405472098480848E-22</v>
      </c>
      <c r="HL47" s="86">
        <f t="shared" si="58"/>
        <v>9.7308252748720139E-24</v>
      </c>
      <c r="HM47" s="86">
        <f t="shared" si="58"/>
        <v>7.8518527097522498E-24</v>
      </c>
      <c r="HN47" s="86">
        <f t="shared" si="58"/>
        <v>1.4228181900239629E-23</v>
      </c>
      <c r="HO47" s="86">
        <f t="shared" si="58"/>
        <v>4.7938200846143908E-22</v>
      </c>
      <c r="HP47" s="86">
        <f t="shared" si="58"/>
        <v>3.8494660793270974E-28</v>
      </c>
      <c r="HQ47" s="86">
        <f t="shared" si="58"/>
        <v>3.4606564213751957E-35</v>
      </c>
      <c r="HS47" s="86">
        <f t="shared" si="55"/>
        <v>3.7823855287764822E-66</v>
      </c>
      <c r="HT47" s="86">
        <f t="shared" si="55"/>
        <v>7.8817012675679475E-73</v>
      </c>
      <c r="HU47" s="86">
        <f t="shared" si="55"/>
        <v>4.4131008850843388E-92</v>
      </c>
      <c r="HV47" s="86">
        <f t="shared" si="55"/>
        <v>8.7691149847353706E-85</v>
      </c>
      <c r="HW47" s="86">
        <f t="shared" si="55"/>
        <v>1.1764551698332421E-86</v>
      </c>
      <c r="HX47" s="86">
        <f t="shared" si="55"/>
        <v>1.2376389778404121E-84</v>
      </c>
      <c r="HY47" s="86">
        <f t="shared" si="55"/>
        <v>4.4079258706658592E-87</v>
      </c>
      <c r="HZ47" s="86">
        <f t="shared" si="55"/>
        <v>6.6269205842156365E-89</v>
      </c>
      <c r="IA47" s="86">
        <f t="shared" si="55"/>
        <v>2.4547044192628033E-84</v>
      </c>
      <c r="IB47" s="86">
        <f t="shared" si="55"/>
        <v>5.5978365641140984E-90</v>
      </c>
      <c r="IC47" s="86">
        <f t="shared" si="55"/>
        <v>1.8060564110088806E-90</v>
      </c>
      <c r="ID47" s="86">
        <f t="shared" si="55"/>
        <v>6.8011663083884736E-90</v>
      </c>
      <c r="IE47" s="86">
        <f t="shared" si="55"/>
        <v>5.9323482902556765E-84</v>
      </c>
      <c r="IF47" s="86">
        <f t="shared" si="55"/>
        <v>2.7406474663685142E-75</v>
      </c>
      <c r="IG47" s="86">
        <f t="shared" si="55"/>
        <v>9.3190247320714728E-55</v>
      </c>
      <c r="II47" s="86">
        <f t="shared" si="56"/>
        <v>2.2993906750839293E-241</v>
      </c>
      <c r="IJ47" s="86">
        <f t="shared" si="56"/>
        <v>1.7015177244656515E-294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6.2441239399576017E-252</v>
      </c>
      <c r="IW47" s="86">
        <f t="shared" si="56"/>
        <v>1.4853119424171541E-206</v>
      </c>
      <c r="IY47" s="86">
        <f t="shared" si="57"/>
        <v>1.6667611969063176E-6</v>
      </c>
      <c r="IZ47" s="86">
        <f t="shared" si="57"/>
        <v>2.8827803820620754E-7</v>
      </c>
      <c r="JA47" s="86">
        <f t="shared" si="57"/>
        <v>2.4194455112559959E-8</v>
      </c>
      <c r="JB47" s="86">
        <f t="shared" si="57"/>
        <v>7.8273291863075896E-8</v>
      </c>
      <c r="JC47" s="86">
        <f t="shared" si="57"/>
        <v>2.2946618329331774E-8</v>
      </c>
      <c r="JD47" s="86">
        <f t="shared" si="57"/>
        <v>3.9680448718282382E-9</v>
      </c>
      <c r="JE47" s="86">
        <f t="shared" si="57"/>
        <v>1.7681330874700181E-9</v>
      </c>
      <c r="JF47" s="86">
        <f t="shared" si="57"/>
        <v>1.0154892233694073E-9</v>
      </c>
      <c r="JG47" s="86">
        <f t="shared" si="57"/>
        <v>3.8572925012048589E-9</v>
      </c>
      <c r="JH47" s="86">
        <f t="shared" si="57"/>
        <v>7.8129704181247852E-9</v>
      </c>
      <c r="JI47" s="86">
        <f t="shared" si="57"/>
        <v>4.9468945381533607E-9</v>
      </c>
      <c r="JJ47" s="86">
        <f t="shared" si="57"/>
        <v>6.9158952650672911E-9</v>
      </c>
      <c r="JK47" s="86">
        <f t="shared" si="57"/>
        <v>8.8557275466995676E-9</v>
      </c>
      <c r="JL47" s="86">
        <f t="shared" si="57"/>
        <v>4.848820543003896E-10</v>
      </c>
      <c r="JM47" s="86">
        <f t="shared" si="57"/>
        <v>2.5048091343969929E-11</v>
      </c>
    </row>
    <row r="48" spans="2:273" x14ac:dyDescent="0.25">
      <c r="B48" s="2">
        <v>21</v>
      </c>
      <c r="C48" s="37">
        <v>106.774</v>
      </c>
      <c r="D48" s="37">
        <v>105.98399999999999</v>
      </c>
      <c r="E48" s="37">
        <v>100.23</v>
      </c>
      <c r="F48" s="37">
        <v>98.870999999999995</v>
      </c>
      <c r="G48" s="37">
        <v>98.474999999999994</v>
      </c>
      <c r="H48" s="37">
        <v>101.377</v>
      </c>
      <c r="I48" s="37">
        <v>96.85</v>
      </c>
      <c r="J48" s="37">
        <v>101.136</v>
      </c>
      <c r="K48" s="37">
        <v>99.915000000000006</v>
      </c>
      <c r="L48" s="37">
        <v>99.483000000000004</v>
      </c>
      <c r="M48" s="37">
        <v>97.033000000000001</v>
      </c>
      <c r="N48" s="37">
        <v>96.35</v>
      </c>
      <c r="O48" s="37">
        <v>95.626999999999995</v>
      </c>
      <c r="P48" s="37">
        <v>102.117</v>
      </c>
      <c r="Q48" s="37">
        <v>104.15</v>
      </c>
      <c r="S48" s="4">
        <f t="shared" si="59"/>
        <v>108.11146772477677</v>
      </c>
      <c r="T48" s="4">
        <f t="shared" si="59"/>
        <v>106.42469420208654</v>
      </c>
      <c r="U48" s="4">
        <f t="shared" si="59"/>
        <v>102.31109382363802</v>
      </c>
      <c r="V48" s="4">
        <f t="shared" si="59"/>
        <v>100.44207838829773</v>
      </c>
      <c r="W48" s="4">
        <f t="shared" si="59"/>
        <v>99.182252564858999</v>
      </c>
      <c r="X48" s="4">
        <f t="shared" si="59"/>
        <v>101.33732392791342</v>
      </c>
      <c r="Y48" s="4">
        <f t="shared" si="59"/>
        <v>100.30496130668038</v>
      </c>
      <c r="Z48" s="4">
        <f t="shared" si="59"/>
        <v>101.2557329013038</v>
      </c>
      <c r="AA48" s="4">
        <f t="shared" si="59"/>
        <v>101.07513625640621</v>
      </c>
      <c r="AB48" s="4">
        <f t="shared" si="59"/>
        <v>100.38970298031549</v>
      </c>
      <c r="AC48" s="4">
        <f t="shared" si="59"/>
        <v>100.20031176719257</v>
      </c>
      <c r="AD48" s="4">
        <f t="shared" si="59"/>
        <v>98.952303503339166</v>
      </c>
      <c r="AE48" s="4">
        <f t="shared" si="59"/>
        <v>99.319245929559941</v>
      </c>
      <c r="AF48" s="4">
        <f t="shared" si="59"/>
        <v>101.84858507726034</v>
      </c>
      <c r="AG48" s="4">
        <f t="shared" si="59"/>
        <v>105.27273102942708</v>
      </c>
      <c r="AI48" s="4">
        <f t="shared" si="60"/>
        <v>-1.3374677247767721</v>
      </c>
      <c r="AJ48" s="4">
        <f t="shared" si="60"/>
        <v>-0.44069420208654719</v>
      </c>
      <c r="AK48" s="4">
        <f t="shared" si="60"/>
        <v>-2.0810938236380139</v>
      </c>
      <c r="AL48" s="4">
        <f t="shared" si="60"/>
        <v>-1.5710783882977353</v>
      </c>
      <c r="AM48" s="4">
        <f t="shared" si="60"/>
        <v>-0.70725256485900445</v>
      </c>
      <c r="AN48" s="4">
        <f t="shared" si="60"/>
        <v>3.9676072086578529E-2</v>
      </c>
      <c r="AO48" s="4">
        <f t="shared" si="60"/>
        <v>-3.4549613066803886</v>
      </c>
      <c r="AP48" s="4">
        <f t="shared" si="60"/>
        <v>-0.11973290130380576</v>
      </c>
      <c r="AQ48" s="4">
        <f t="shared" si="60"/>
        <v>-1.1601362564062043</v>
      </c>
      <c r="AR48" s="4">
        <f t="shared" si="60"/>
        <v>-0.90670298031548668</v>
      </c>
      <c r="AS48" s="4">
        <f t="shared" si="60"/>
        <v>-3.1673117671925723</v>
      </c>
      <c r="AT48" s="4">
        <f t="shared" si="60"/>
        <v>-2.6023035033391722</v>
      </c>
      <c r="AU48" s="4">
        <f t="shared" si="60"/>
        <v>-3.6922459295599452</v>
      </c>
      <c r="AV48" s="4">
        <f t="shared" si="60"/>
        <v>0.26841492273966594</v>
      </c>
      <c r="AW48" s="4">
        <f t="shared" si="60"/>
        <v>-1.1227310294270723</v>
      </c>
      <c r="AY48" s="2">
        <f t="shared" si="51"/>
        <v>108.10848464695989</v>
      </c>
      <c r="AZ48" s="2">
        <f t="shared" si="51"/>
        <v>106.42405128980951</v>
      </c>
      <c r="BA48" s="2">
        <f t="shared" si="51"/>
        <v>102.31102700167078</v>
      </c>
      <c r="BB48" s="2">
        <f t="shared" si="51"/>
        <v>100.44187988920548</v>
      </c>
      <c r="BC48" s="2">
        <f t="shared" si="51"/>
        <v>99.182188446138184</v>
      </c>
      <c r="BD48" s="2">
        <f t="shared" si="51"/>
        <v>101.33731103679145</v>
      </c>
      <c r="BE48" s="2">
        <f t="shared" si="51"/>
        <v>100.30495513290963</v>
      </c>
      <c r="BF48" s="2">
        <f t="shared" si="51"/>
        <v>101.25572904805135</v>
      </c>
      <c r="BG48" s="2">
        <f t="shared" si="51"/>
        <v>101.07512355770115</v>
      </c>
      <c r="BH48" s="2">
        <f t="shared" si="51"/>
        <v>100.38967898322916</v>
      </c>
      <c r="BI48" s="2">
        <f t="shared" si="51"/>
        <v>100.2002965814639</v>
      </c>
      <c r="BJ48" s="2">
        <f t="shared" si="51"/>
        <v>98.952282973750357</v>
      </c>
      <c r="BK48" s="2">
        <f t="shared" si="51"/>
        <v>99.319219515725067</v>
      </c>
      <c r="BL48" s="2">
        <f t="shared" si="51"/>
        <v>101.84858348845326</v>
      </c>
      <c r="BM48" s="2">
        <f t="shared" si="51"/>
        <v>105.2727309481464</v>
      </c>
      <c r="BO48" s="2">
        <f t="shared" si="10"/>
        <v>106.774</v>
      </c>
      <c r="BP48" s="2">
        <f t="shared" si="11"/>
        <v>105.98399999999999</v>
      </c>
      <c r="BQ48" s="2">
        <f t="shared" si="12"/>
        <v>100.23</v>
      </c>
      <c r="BR48" s="2">
        <f t="shared" si="13"/>
        <v>98.870999999999995</v>
      </c>
      <c r="BS48" s="2">
        <f t="shared" si="14"/>
        <v>98.474999999999994</v>
      </c>
      <c r="BT48" s="2">
        <f t="shared" si="15"/>
        <v>101.377</v>
      </c>
      <c r="BU48" s="2">
        <f t="shared" si="16"/>
        <v>96.85</v>
      </c>
      <c r="BV48" s="2">
        <f t="shared" si="17"/>
        <v>101.136</v>
      </c>
      <c r="BW48" s="2">
        <f t="shared" si="18"/>
        <v>99.915000000000006</v>
      </c>
      <c r="BX48" s="2">
        <f t="shared" si="19"/>
        <v>99.483000000000004</v>
      </c>
      <c r="BY48" s="2">
        <f t="shared" si="20"/>
        <v>97.033000000000001</v>
      </c>
      <c r="BZ48" s="2">
        <f t="shared" si="21"/>
        <v>96.35</v>
      </c>
      <c r="CA48" s="2">
        <f t="shared" si="22"/>
        <v>95.626999999999995</v>
      </c>
      <c r="CB48" s="2">
        <f t="shared" si="23"/>
        <v>102.117</v>
      </c>
      <c r="CC48" s="2">
        <f t="shared" si="24"/>
        <v>104.15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109.16762712550606</v>
      </c>
      <c r="DL48" s="2">
        <f t="shared" si="61"/>
        <v>105.69395150093808</v>
      </c>
      <c r="DM48" s="2">
        <f t="shared" si="61"/>
        <v>101.6475982054929</v>
      </c>
      <c r="DN48" s="2">
        <f t="shared" si="61"/>
        <v>100.34448717948719</v>
      </c>
      <c r="DO48" s="2">
        <f t="shared" si="61"/>
        <v>98.826509041835379</v>
      </c>
      <c r="DP48" s="2">
        <f t="shared" si="61"/>
        <v>100.90352380952383</v>
      </c>
      <c r="DQ48" s="2">
        <f t="shared" si="61"/>
        <v>100.22917357357358</v>
      </c>
      <c r="DR48" s="2">
        <f t="shared" si="61"/>
        <v>101.01134285714288</v>
      </c>
      <c r="DS48" s="2">
        <f t="shared" si="61"/>
        <v>101.09067739167737</v>
      </c>
      <c r="DT48" s="2">
        <f t="shared" si="61"/>
        <v>100.17288266838267</v>
      </c>
      <c r="DU48" s="2">
        <f t="shared" si="61"/>
        <v>99.837339768339774</v>
      </c>
      <c r="DV48" s="2">
        <f t="shared" si="61"/>
        <v>98.593572309151241</v>
      </c>
      <c r="DW48" s="2">
        <f t="shared" si="61"/>
        <v>98.89390327169275</v>
      </c>
      <c r="DX48" s="2">
        <f t="shared" si="61"/>
        <v>101.85802857142859</v>
      </c>
      <c r="DY48" s="2">
        <f t="shared" si="61"/>
        <v>105.20757822580644</v>
      </c>
      <c r="EA48" s="2">
        <f t="shared" si="62"/>
        <v>102.63349138336206</v>
      </c>
      <c r="EB48" s="2">
        <f t="shared" si="62"/>
        <v>110.68265627858469</v>
      </c>
      <c r="EC48" s="2">
        <f t="shared" si="62"/>
        <v>106.74306015428621</v>
      </c>
      <c r="ED48" s="2">
        <f t="shared" si="62"/>
        <v>101.04244896247921</v>
      </c>
      <c r="EE48" s="2">
        <f t="shared" si="62"/>
        <v>101.59085021321965</v>
      </c>
      <c r="EF48" s="2">
        <f t="shared" si="62"/>
        <v>104.4811604753158</v>
      </c>
      <c r="EG48" s="2">
        <f t="shared" si="62"/>
        <v>100.88760128899608</v>
      </c>
      <c r="EH48" s="2">
        <f t="shared" si="62"/>
        <v>103.08656251838775</v>
      </c>
      <c r="EI48" s="2">
        <f t="shared" si="62"/>
        <v>100.96240956146286</v>
      </c>
      <c r="EJ48" s="2">
        <f t="shared" si="62"/>
        <v>101.89340708318704</v>
      </c>
      <c r="EK48" s="2">
        <f t="shared" si="62"/>
        <v>102.81929503458403</v>
      </c>
      <c r="EL48" s="2">
        <f t="shared" si="62"/>
        <v>101.5225145484756</v>
      </c>
      <c r="EM48" s="2">
        <f t="shared" si="62"/>
        <v>102.27707521880835</v>
      </c>
      <c r="EN48" s="2">
        <f t="shared" si="62"/>
        <v>101.77310154127548</v>
      </c>
      <c r="EO48" s="2">
        <f t="shared" si="62"/>
        <v>105.83723139462163</v>
      </c>
      <c r="EQ48" s="2">
        <f t="shared" si="63"/>
        <v>103.52896182113453</v>
      </c>
      <c r="ER48" s="2">
        <f t="shared" si="63"/>
        <v>108.04821237828226</v>
      </c>
      <c r="ES48" s="2">
        <f t="shared" si="63"/>
        <v>105.61324963529002</v>
      </c>
      <c r="ET48" s="2">
        <f t="shared" si="63"/>
        <v>100.49824878017348</v>
      </c>
      <c r="EU48" s="2">
        <f t="shared" si="63"/>
        <v>100.37104471439406</v>
      </c>
      <c r="EV48" s="2">
        <f t="shared" si="63"/>
        <v>103.01448075192918</v>
      </c>
      <c r="EW48" s="2">
        <f t="shared" si="63"/>
        <v>101.10598778477512</v>
      </c>
      <c r="EX48" s="2">
        <f t="shared" si="63"/>
        <v>103.31663761943229</v>
      </c>
      <c r="EY48" s="2">
        <f t="shared" si="63"/>
        <v>101.43707116181626</v>
      </c>
      <c r="EZ48" s="2">
        <f t="shared" si="63"/>
        <v>102.75121342178275</v>
      </c>
      <c r="FA48" s="2">
        <f t="shared" si="63"/>
        <v>100.7968734122376</v>
      </c>
      <c r="FB48" s="2">
        <f t="shared" si="63"/>
        <v>100.55347419618042</v>
      </c>
      <c r="FC48" s="2">
        <f t="shared" si="63"/>
        <v>103.33587980741578</v>
      </c>
      <c r="FD48" s="2">
        <f t="shared" si="63"/>
        <v>102.72882784643507</v>
      </c>
      <c r="FE48" s="2">
        <f t="shared" si="63"/>
        <v>106.36565116926994</v>
      </c>
      <c r="FG48" s="2">
        <f t="shared" si="64"/>
        <v>0.16209655497909545</v>
      </c>
      <c r="FH48" s="2">
        <f t="shared" si="64"/>
        <v>0.1463566524928038</v>
      </c>
      <c r="FI48" s="2">
        <f t="shared" si="64"/>
        <v>0.13020267715053693</v>
      </c>
      <c r="FJ48" s="2">
        <f t="shared" si="64"/>
        <v>0.13954965599242239</v>
      </c>
      <c r="FK48" s="2">
        <f t="shared" si="64"/>
        <v>0.12867292294570856</v>
      </c>
      <c r="FL48" s="2">
        <f t="shared" si="64"/>
        <v>0.12125531382376889</v>
      </c>
      <c r="FM48" s="2">
        <f t="shared" si="64"/>
        <v>0.11509011821783187</v>
      </c>
      <c r="FN48" s="2">
        <f t="shared" si="64"/>
        <v>0.11776222214960533</v>
      </c>
      <c r="FO48" s="2">
        <f t="shared" si="64"/>
        <v>0.12132557459799194</v>
      </c>
      <c r="FP48" s="2">
        <f t="shared" si="64"/>
        <v>0.1259977714252431</v>
      </c>
      <c r="FQ48" s="2">
        <f t="shared" si="64"/>
        <v>0.12172742659687184</v>
      </c>
      <c r="FR48" s="2">
        <f t="shared" si="64"/>
        <v>0.122475145712398</v>
      </c>
      <c r="FS48" s="2">
        <f t="shared" si="64"/>
        <v>0.12571184940628563</v>
      </c>
      <c r="FT48" s="2">
        <f t="shared" si="64"/>
        <v>0.11131666100619533</v>
      </c>
      <c r="FU48" s="2">
        <f t="shared" si="64"/>
        <v>0.10346644236684281</v>
      </c>
      <c r="FW48" s="2">
        <f t="shared" si="53"/>
        <v>2.0564633275590657E-5</v>
      </c>
      <c r="FX48" s="2">
        <f t="shared" si="53"/>
        <v>1.1517671634062683E-5</v>
      </c>
      <c r="FY48" s="2">
        <f t="shared" si="53"/>
        <v>1.2383380637847749E-5</v>
      </c>
      <c r="FZ48" s="2">
        <f t="shared" si="53"/>
        <v>1.3996676888531011E-5</v>
      </c>
      <c r="GA48" s="2">
        <f t="shared" si="53"/>
        <v>1.3489231187278047E-5</v>
      </c>
      <c r="GB48" s="2">
        <f t="shared" si="53"/>
        <v>1.379264340833837E-5</v>
      </c>
      <c r="GC48" s="2">
        <f t="shared" si="53"/>
        <v>1.3900722946592777E-5</v>
      </c>
      <c r="GD48" s="2">
        <f t="shared" si="53"/>
        <v>1.6134521748464902E-5</v>
      </c>
      <c r="GE48" s="2">
        <f t="shared" si="53"/>
        <v>1.7558249890558794E-5</v>
      </c>
      <c r="GF48" s="2">
        <f t="shared" si="53"/>
        <v>1.6405682495034283E-5</v>
      </c>
      <c r="GG48" s="2">
        <f t="shared" si="53"/>
        <v>1.4303477802726992E-5</v>
      </c>
      <c r="GH48" s="2">
        <f t="shared" si="53"/>
        <v>1.2345146723628162E-5</v>
      </c>
      <c r="GI48" s="2">
        <f t="shared" si="53"/>
        <v>1.0806244206051131E-5</v>
      </c>
      <c r="GJ48" s="2">
        <f t="shared" si="53"/>
        <v>9.113959131526694E-6</v>
      </c>
      <c r="GK48" s="2">
        <f t="shared" si="53"/>
        <v>8.9872443459494633E-6</v>
      </c>
      <c r="GM48" s="86">
        <f t="shared" si="54"/>
        <v>3.033462839177643E-6</v>
      </c>
      <c r="GN48" s="86">
        <f t="shared" si="54"/>
        <v>5.7222444933047791E-7</v>
      </c>
      <c r="GO48" s="86">
        <f t="shared" si="54"/>
        <v>5.4319569919363047E-8</v>
      </c>
      <c r="GP48" s="86">
        <f t="shared" si="54"/>
        <v>1.6705241452341054E-7</v>
      </c>
      <c r="GQ48" s="86">
        <f t="shared" si="54"/>
        <v>5.1427016910673232E-8</v>
      </c>
      <c r="GR48" s="86">
        <f t="shared" si="54"/>
        <v>9.7466631464568468E-9</v>
      </c>
      <c r="GS48" s="86">
        <f t="shared" si="54"/>
        <v>4.4694067559686755E-9</v>
      </c>
      <c r="GT48" s="86">
        <f t="shared" si="54"/>
        <v>2.6945155378127644E-9</v>
      </c>
      <c r="GU48" s="86">
        <f t="shared" si="54"/>
        <v>9.4954624354486698E-9</v>
      </c>
      <c r="GV48" s="86">
        <f t="shared" si="54"/>
        <v>1.8670342222545646E-8</v>
      </c>
      <c r="GW48" s="86">
        <f t="shared" si="54"/>
        <v>1.1993744691652031E-8</v>
      </c>
      <c r="GX48" s="86">
        <f t="shared" si="54"/>
        <v>1.6439781255551733E-8</v>
      </c>
      <c r="GY48" s="86">
        <f t="shared" si="54"/>
        <v>2.0958179237565665E-8</v>
      </c>
      <c r="GZ48" s="86">
        <f t="shared" si="54"/>
        <v>1.312789538760808E-9</v>
      </c>
      <c r="HA48" s="86">
        <f t="shared" si="54"/>
        <v>7.9066348484773091E-11</v>
      </c>
      <c r="HC48" s="86">
        <f t="shared" si="58"/>
        <v>6.1994618704322776E-17</v>
      </c>
      <c r="HD48" s="86">
        <f t="shared" si="58"/>
        <v>1.4860077245055506E-18</v>
      </c>
      <c r="HE48" s="86">
        <f t="shared" si="58"/>
        <v>5.4556282801934946E-23</v>
      </c>
      <c r="HF48" s="86">
        <f t="shared" si="58"/>
        <v>1.3399128345112494E-21</v>
      </c>
      <c r="HG48" s="86">
        <f t="shared" si="58"/>
        <v>5.7313190923142067E-22</v>
      </c>
      <c r="HH48" s="86">
        <f t="shared" si="58"/>
        <v>8.6305478231110051E-22</v>
      </c>
      <c r="HI48" s="86">
        <f t="shared" si="58"/>
        <v>1.9294663201346581E-22</v>
      </c>
      <c r="HJ48" s="86">
        <f t="shared" si="58"/>
        <v>8.6644879318096354E-23</v>
      </c>
      <c r="HK48" s="86">
        <f t="shared" si="58"/>
        <v>9.4420342480886226E-22</v>
      </c>
      <c r="HL48" s="86">
        <f t="shared" si="58"/>
        <v>5.2524216277316336E-23</v>
      </c>
      <c r="HM48" s="86">
        <f t="shared" si="58"/>
        <v>4.2011773666727161E-23</v>
      </c>
      <c r="HN48" s="86">
        <f t="shared" si="58"/>
        <v>7.3476550053343178E-23</v>
      </c>
      <c r="HO48" s="86">
        <f t="shared" si="58"/>
        <v>2.1828684723158361E-21</v>
      </c>
      <c r="HP48" s="86">
        <f t="shared" si="58"/>
        <v>2.7325219240222068E-27</v>
      </c>
      <c r="HQ48" s="86">
        <f t="shared" si="58"/>
        <v>4.1946122717428732E-34</v>
      </c>
      <c r="HS48" s="86">
        <f t="shared" si="55"/>
        <v>8.0158322688530998E-65</v>
      </c>
      <c r="HT48" s="86">
        <f t="shared" si="55"/>
        <v>2.2837215107935163E-71</v>
      </c>
      <c r="HU48" s="86">
        <f t="shared" si="55"/>
        <v>3.2678222832582121E-90</v>
      </c>
      <c r="HV48" s="86">
        <f t="shared" si="55"/>
        <v>4.8189057883930984E-83</v>
      </c>
      <c r="HW48" s="86">
        <f t="shared" si="55"/>
        <v>6.5889042346890769E-85</v>
      </c>
      <c r="HX48" s="86">
        <f t="shared" si="55"/>
        <v>6.5648193656390874E-83</v>
      </c>
      <c r="HY48" s="86">
        <f t="shared" si="55"/>
        <v>2.5947367777729337E-85</v>
      </c>
      <c r="HZ48" s="86">
        <f t="shared" si="55"/>
        <v>4.5380078258775352E-87</v>
      </c>
      <c r="IA48" s="86">
        <f t="shared" si="55"/>
        <v>1.3484088169664188E-82</v>
      </c>
      <c r="IB48" s="86">
        <f t="shared" si="55"/>
        <v>4.0556692958094742E-88</v>
      </c>
      <c r="IC48" s="86">
        <f t="shared" si="55"/>
        <v>1.2833805711830301E-88</v>
      </c>
      <c r="ID48" s="86">
        <f t="shared" si="55"/>
        <v>4.4621729222531525E-88</v>
      </c>
      <c r="IE48" s="86">
        <f t="shared" si="55"/>
        <v>2.8300786993451716E-82</v>
      </c>
      <c r="IF48" s="86">
        <f t="shared" si="55"/>
        <v>8.2309191421317767E-74</v>
      </c>
      <c r="IG48" s="86">
        <f t="shared" si="55"/>
        <v>1.0575101434143882E-53</v>
      </c>
      <c r="II48" s="86">
        <f t="shared" si="56"/>
        <v>2.4743648120623234E-237</v>
      </c>
      <c r="IJ48" s="86">
        <f t="shared" si="56"/>
        <v>8.1141313099077284E-290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5.1704886513924709E-248</v>
      </c>
      <c r="IW48" s="86">
        <f t="shared" si="56"/>
        <v>2.3713989610354985E-203</v>
      </c>
      <c r="IY48" s="86">
        <f t="shared" si="57"/>
        <v>3.0334628392396377E-6</v>
      </c>
      <c r="IZ48" s="86">
        <f t="shared" si="57"/>
        <v>5.7222444933196393E-7</v>
      </c>
      <c r="JA48" s="86">
        <f t="shared" si="57"/>
        <v>5.43195699193631E-8</v>
      </c>
      <c r="JB48" s="86">
        <f t="shared" si="57"/>
        <v>1.6705241452341189E-7</v>
      </c>
      <c r="JC48" s="86">
        <f t="shared" si="57"/>
        <v>5.1427016910673808E-8</v>
      </c>
      <c r="JD48" s="86">
        <f t="shared" si="57"/>
        <v>9.7466631464577104E-9</v>
      </c>
      <c r="JE48" s="86">
        <f t="shared" si="57"/>
        <v>4.4694067559688683E-9</v>
      </c>
      <c r="JF48" s="86">
        <f t="shared" si="57"/>
        <v>2.6945155378128508E-9</v>
      </c>
      <c r="JG48" s="86">
        <f t="shared" si="57"/>
        <v>9.4954624354496144E-9</v>
      </c>
      <c r="JH48" s="86">
        <f t="shared" si="57"/>
        <v>1.8670342222545699E-8</v>
      </c>
      <c r="JI48" s="86">
        <f t="shared" si="57"/>
        <v>1.1993744691652073E-8</v>
      </c>
      <c r="JJ48" s="86">
        <f t="shared" si="57"/>
        <v>1.6439781255551806E-8</v>
      </c>
      <c r="JK48" s="86">
        <f t="shared" si="57"/>
        <v>2.0958179237567849E-8</v>
      </c>
      <c r="JL48" s="86">
        <f t="shared" si="57"/>
        <v>1.312789538760808E-9</v>
      </c>
      <c r="JM48" s="86">
        <f t="shared" si="57"/>
        <v>7.9066348484773091E-11</v>
      </c>
    </row>
    <row r="49" spans="2:273" x14ac:dyDescent="0.25">
      <c r="B49" s="2">
        <v>22</v>
      </c>
      <c r="C49" s="37">
        <v>109.339</v>
      </c>
      <c r="D49" s="37">
        <v>104.09699999999999</v>
      </c>
      <c r="E49" s="37">
        <v>100.574</v>
      </c>
      <c r="F49" s="37">
        <v>98.581000000000003</v>
      </c>
      <c r="G49" s="37">
        <v>97.016000000000005</v>
      </c>
      <c r="H49" s="37">
        <v>99.081999999999994</v>
      </c>
      <c r="I49" s="37">
        <v>99.082999999999998</v>
      </c>
      <c r="J49" s="37">
        <v>100.271</v>
      </c>
      <c r="K49" s="37">
        <v>99.61</v>
      </c>
      <c r="L49" s="37">
        <v>98.132999999999996</v>
      </c>
      <c r="M49" s="37">
        <v>99.966999999999999</v>
      </c>
      <c r="N49" s="37">
        <v>97.283000000000001</v>
      </c>
      <c r="O49" s="37">
        <v>99</v>
      </c>
      <c r="P49" s="37">
        <v>100.9</v>
      </c>
      <c r="Q49" s="37">
        <v>106.55</v>
      </c>
      <c r="S49" s="4">
        <f t="shared" si="59"/>
        <v>108.0878011678906</v>
      </c>
      <c r="T49" s="4">
        <f t="shared" si="59"/>
        <v>106.49869171301137</v>
      </c>
      <c r="U49" s="4">
        <f t="shared" si="59"/>
        <v>102.45560038693576</v>
      </c>
      <c r="V49" s="4">
        <f t="shared" si="59"/>
        <v>100.49067950134007</v>
      </c>
      <c r="W49" s="4">
        <f t="shared" si="59"/>
        <v>99.244006944579212</v>
      </c>
      <c r="X49" s="4">
        <f t="shared" si="59"/>
        <v>101.43680197322603</v>
      </c>
      <c r="Y49" s="4">
        <f t="shared" si="59"/>
        <v>100.39210028372192</v>
      </c>
      <c r="Z49" s="4">
        <f t="shared" si="59"/>
        <v>101.32530907908925</v>
      </c>
      <c r="AA49" s="4">
        <f t="shared" si="59"/>
        <v>101.09300260053959</v>
      </c>
      <c r="AB49" s="4">
        <f t="shared" si="59"/>
        <v>100.47891817237229</v>
      </c>
      <c r="AC49" s="4">
        <f t="shared" si="59"/>
        <v>100.27287889822514</v>
      </c>
      <c r="AD49" s="4">
        <f t="shared" si="59"/>
        <v>99.021390247464069</v>
      </c>
      <c r="AE49" s="4">
        <f t="shared" si="59"/>
        <v>99.411785304348967</v>
      </c>
      <c r="AF49" s="4">
        <f t="shared" si="59"/>
        <v>102.03401298496425</v>
      </c>
      <c r="AG49" s="4">
        <f t="shared" si="59"/>
        <v>105.33136318506817</v>
      </c>
      <c r="AI49" s="4">
        <f t="shared" si="60"/>
        <v>1.2511988321093952</v>
      </c>
      <c r="AJ49" s="4">
        <f t="shared" si="60"/>
        <v>-2.401691713011374</v>
      </c>
      <c r="AK49" s="4">
        <f t="shared" si="60"/>
        <v>-1.8816003869357587</v>
      </c>
      <c r="AL49" s="4">
        <f t="shared" si="60"/>
        <v>-1.9096795013400651</v>
      </c>
      <c r="AM49" s="4">
        <f t="shared" si="60"/>
        <v>-2.2280069445792066</v>
      </c>
      <c r="AN49" s="4">
        <f t="shared" si="60"/>
        <v>-2.3548019732260315</v>
      </c>
      <c r="AO49" s="4">
        <f t="shared" si="60"/>
        <v>-1.3091002837219179</v>
      </c>
      <c r="AP49" s="4">
        <f t="shared" si="60"/>
        <v>-1.0543090790892506</v>
      </c>
      <c r="AQ49" s="4">
        <f t="shared" si="60"/>
        <v>-1.4830026005395922</v>
      </c>
      <c r="AR49" s="4">
        <f t="shared" si="60"/>
        <v>-2.3459181723722935</v>
      </c>
      <c r="AS49" s="4">
        <f t="shared" si="60"/>
        <v>-0.30587889822514569</v>
      </c>
      <c r="AT49" s="4">
        <f t="shared" si="60"/>
        <v>-1.7383902474640678</v>
      </c>
      <c r="AU49" s="4">
        <f t="shared" si="60"/>
        <v>-0.41178530434896743</v>
      </c>
      <c r="AV49" s="4">
        <f t="shared" si="60"/>
        <v>-1.1340129849642437</v>
      </c>
      <c r="AW49" s="4">
        <f t="shared" si="60"/>
        <v>1.218636814931827</v>
      </c>
      <c r="AY49" s="2">
        <f t="shared" si="51"/>
        <v>108.08257754330069</v>
      </c>
      <c r="AZ49" s="2">
        <f t="shared" si="51"/>
        <v>106.49746697647451</v>
      </c>
      <c r="BA49" s="2">
        <f t="shared" si="51"/>
        <v>102.45545691635689</v>
      </c>
      <c r="BB49" s="2">
        <f t="shared" si="51"/>
        <v>100.49027395517481</v>
      </c>
      <c r="BC49" s="2">
        <f t="shared" si="51"/>
        <v>99.243869482177288</v>
      </c>
      <c r="BD49" s="2">
        <f t="shared" si="51"/>
        <v>101.43677176812467</v>
      </c>
      <c r="BE49" s="2">
        <f t="shared" si="51"/>
        <v>100.39208540038179</v>
      </c>
      <c r="BF49" s="2">
        <f t="shared" si="51"/>
        <v>101.32529935133746</v>
      </c>
      <c r="BG49" s="2">
        <f t="shared" si="51"/>
        <v>101.09297278386998</v>
      </c>
      <c r="BH49" s="2">
        <f t="shared" si="51"/>
        <v>100.47886344595796</v>
      </c>
      <c r="BI49" s="2">
        <f t="shared" si="51"/>
        <v>100.27284376068965</v>
      </c>
      <c r="BJ49" s="2">
        <f t="shared" si="51"/>
        <v>99.021343640600122</v>
      </c>
      <c r="BK49" s="2">
        <f t="shared" si="51"/>
        <v>99.411725620207335</v>
      </c>
      <c r="BL49" s="2">
        <f t="shared" si="51"/>
        <v>102.03400889116215</v>
      </c>
      <c r="BM49" s="2">
        <f t="shared" si="51"/>
        <v>105.33136294198266</v>
      </c>
      <c r="BO49" s="2">
        <f t="shared" si="10"/>
        <v>109.339</v>
      </c>
      <c r="BP49" s="2">
        <f t="shared" si="11"/>
        <v>104.09699999999999</v>
      </c>
      <c r="BQ49" s="2">
        <f t="shared" si="12"/>
        <v>100.574</v>
      </c>
      <c r="BR49" s="2">
        <f t="shared" si="13"/>
        <v>98.581000000000003</v>
      </c>
      <c r="BS49" s="2">
        <f t="shared" si="14"/>
        <v>97.016000000000005</v>
      </c>
      <c r="BT49" s="2">
        <f t="shared" si="15"/>
        <v>99.081999999999994</v>
      </c>
      <c r="BU49" s="2">
        <f t="shared" si="16"/>
        <v>99.082999999999998</v>
      </c>
      <c r="BV49" s="2">
        <f t="shared" si="17"/>
        <v>100.271</v>
      </c>
      <c r="BW49" s="2">
        <f t="shared" si="18"/>
        <v>99.61</v>
      </c>
      <c r="BX49" s="2">
        <f t="shared" si="19"/>
        <v>98.132999999999996</v>
      </c>
      <c r="BY49" s="2">
        <f t="shared" si="20"/>
        <v>99.966999999999999</v>
      </c>
      <c r="BZ49" s="2">
        <f t="shared" si="21"/>
        <v>97.283000000000001</v>
      </c>
      <c r="CA49" s="2">
        <f t="shared" si="22"/>
        <v>99</v>
      </c>
      <c r="CB49" s="2">
        <f t="shared" si="23"/>
        <v>100.9</v>
      </c>
      <c r="CC49" s="2">
        <f t="shared" si="24"/>
        <v>106.55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109.26509453441294</v>
      </c>
      <c r="DL49" s="2">
        <f t="shared" si="61"/>
        <v>105.74768583489681</v>
      </c>
      <c r="DM49" s="2">
        <f t="shared" si="61"/>
        <v>101.78018185797129</v>
      </c>
      <c r="DN49" s="2">
        <f t="shared" si="61"/>
        <v>100.41649224021593</v>
      </c>
      <c r="DO49" s="2">
        <f t="shared" si="61"/>
        <v>98.886487179487204</v>
      </c>
      <c r="DP49" s="2">
        <f t="shared" si="61"/>
        <v>101.00094761904764</v>
      </c>
      <c r="DQ49" s="2">
        <f t="shared" si="61"/>
        <v>100.33894937794938</v>
      </c>
      <c r="DR49" s="2">
        <f t="shared" si="61"/>
        <v>101.08757142857145</v>
      </c>
      <c r="DS49" s="2">
        <f t="shared" si="61"/>
        <v>101.13085087945086</v>
      </c>
      <c r="DT49" s="2">
        <f t="shared" si="61"/>
        <v>100.27557404547404</v>
      </c>
      <c r="DU49" s="2">
        <f t="shared" si="61"/>
        <v>99.909437194337201</v>
      </c>
      <c r="DV49" s="2">
        <f t="shared" si="61"/>
        <v>98.660759127548587</v>
      </c>
      <c r="DW49" s="2">
        <f t="shared" si="61"/>
        <v>98.980586770981503</v>
      </c>
      <c r="DX49" s="2">
        <f t="shared" si="61"/>
        <v>102.08442857142859</v>
      </c>
      <c r="DY49" s="2">
        <f t="shared" si="61"/>
        <v>105.28153709677419</v>
      </c>
      <c r="EA49" s="2">
        <f t="shared" si="62"/>
        <v>102.50768562327015</v>
      </c>
      <c r="EB49" s="2">
        <f t="shared" si="62"/>
        <v>110.4860728177334</v>
      </c>
      <c r="EC49" s="2">
        <f t="shared" si="62"/>
        <v>106.5697024703129</v>
      </c>
      <c r="ED49" s="2">
        <f t="shared" si="62"/>
        <v>100.90523085899763</v>
      </c>
      <c r="EE49" s="2">
        <f t="shared" si="62"/>
        <v>101.45112313432838</v>
      </c>
      <c r="EF49" s="2">
        <f t="shared" si="62"/>
        <v>104.31747389136709</v>
      </c>
      <c r="EG49" s="2">
        <f t="shared" si="62"/>
        <v>100.76466523269146</v>
      </c>
      <c r="EH49" s="2">
        <f t="shared" si="62"/>
        <v>102.94954398352456</v>
      </c>
      <c r="EI49" s="2">
        <f t="shared" si="62"/>
        <v>100.84271773396455</v>
      </c>
      <c r="EJ49" s="2">
        <f t="shared" si="62"/>
        <v>101.76482121363071</v>
      </c>
      <c r="EK49" s="2">
        <f t="shared" si="62"/>
        <v>102.66437897136674</v>
      </c>
      <c r="EL49" s="2">
        <f t="shared" si="62"/>
        <v>101.37767590710615</v>
      </c>
      <c r="EM49" s="2">
        <f t="shared" si="62"/>
        <v>102.14624546819495</v>
      </c>
      <c r="EN49" s="2">
        <f t="shared" si="62"/>
        <v>101.66682861715573</v>
      </c>
      <c r="EO49" s="2">
        <f t="shared" si="62"/>
        <v>105.72506823683621</v>
      </c>
      <c r="EQ49" s="2">
        <f t="shared" si="63"/>
        <v>103.39148901062406</v>
      </c>
      <c r="ER49" s="2">
        <f t="shared" si="63"/>
        <v>107.88357604482015</v>
      </c>
      <c r="ES49" s="2">
        <f t="shared" si="63"/>
        <v>105.45352772864508</v>
      </c>
      <c r="ET49" s="2">
        <f t="shared" si="63"/>
        <v>100.36754012300402</v>
      </c>
      <c r="EU49" s="2">
        <f t="shared" si="63"/>
        <v>100.24645451076999</v>
      </c>
      <c r="EV49" s="2">
        <f t="shared" si="63"/>
        <v>102.86904887052138</v>
      </c>
      <c r="EW49" s="2">
        <f t="shared" si="63"/>
        <v>100.98038970056268</v>
      </c>
      <c r="EX49" s="2">
        <f t="shared" si="63"/>
        <v>103.1766393872883</v>
      </c>
      <c r="EY49" s="2">
        <f t="shared" si="63"/>
        <v>101.31133040645791</v>
      </c>
      <c r="EZ49" s="2">
        <f t="shared" si="63"/>
        <v>102.61202218540879</v>
      </c>
      <c r="FA49" s="2">
        <f t="shared" si="63"/>
        <v>100.66673570379774</v>
      </c>
      <c r="FB49" s="2">
        <f t="shared" si="63"/>
        <v>100.42015770162421</v>
      </c>
      <c r="FC49" s="2">
        <f t="shared" si="63"/>
        <v>103.19238377876934</v>
      </c>
      <c r="FD49" s="2">
        <f t="shared" si="63"/>
        <v>102.61061730164531</v>
      </c>
      <c r="FE49" s="2">
        <f t="shared" si="63"/>
        <v>106.24644910353022</v>
      </c>
      <c r="FG49" s="2">
        <f t="shared" si="64"/>
        <v>0.17499857344956976</v>
      </c>
      <c r="FH49" s="2">
        <f t="shared" si="64"/>
        <v>0.15824245906164294</v>
      </c>
      <c r="FI49" s="2">
        <f t="shared" si="64"/>
        <v>0.14099327856891158</v>
      </c>
      <c r="FJ49" s="2">
        <f t="shared" si="64"/>
        <v>0.15098043019160551</v>
      </c>
      <c r="FK49" s="2">
        <f t="shared" si="64"/>
        <v>0.13935705760565259</v>
      </c>
      <c r="FL49" s="2">
        <f t="shared" si="64"/>
        <v>0.1314164334228691</v>
      </c>
      <c r="FM49" s="2">
        <f t="shared" si="64"/>
        <v>0.1248079765111655</v>
      </c>
      <c r="FN49" s="2">
        <f t="shared" si="64"/>
        <v>0.12767315208848246</v>
      </c>
      <c r="FO49" s="2">
        <f t="shared" si="64"/>
        <v>0.13149170097884905</v>
      </c>
      <c r="FP49" s="2">
        <f t="shared" si="64"/>
        <v>0.13649457591898961</v>
      </c>
      <c r="FQ49" s="2">
        <f t="shared" si="64"/>
        <v>0.13192216956485439</v>
      </c>
      <c r="FR49" s="2">
        <f t="shared" si="64"/>
        <v>0.1327230472762683</v>
      </c>
      <c r="FS49" s="2">
        <f t="shared" si="64"/>
        <v>0.13618854556967086</v>
      </c>
      <c r="FT49" s="2">
        <f t="shared" si="64"/>
        <v>0.1207593805159408</v>
      </c>
      <c r="FU49" s="2">
        <f t="shared" si="64"/>
        <v>0.11232741708592807</v>
      </c>
      <c r="FW49" s="2">
        <f t="shared" si="53"/>
        <v>2.2548627261016123E-5</v>
      </c>
      <c r="FX49" s="2">
        <f t="shared" si="53"/>
        <v>1.2628861783842535E-5</v>
      </c>
      <c r="FY49" s="2">
        <f t="shared" si="53"/>
        <v>1.357809064184075E-5</v>
      </c>
      <c r="FZ49" s="2">
        <f t="shared" si="53"/>
        <v>1.5347030302502665E-5</v>
      </c>
      <c r="GA49" s="2">
        <f t="shared" si="53"/>
        <v>1.4790628630814032E-5</v>
      </c>
      <c r="GB49" s="2">
        <f t="shared" si="53"/>
        <v>1.5123312639989878E-5</v>
      </c>
      <c r="GC49" s="2">
        <f t="shared" si="53"/>
        <v>1.5241819180508388E-5</v>
      </c>
      <c r="GD49" s="2">
        <f t="shared" si="53"/>
        <v>1.7691123763863653E-5</v>
      </c>
      <c r="GE49" s="2">
        <f t="shared" si="53"/>
        <v>1.9252205554420627E-5</v>
      </c>
      <c r="GF49" s="2">
        <f t="shared" si="53"/>
        <v>1.7988444676710938E-5</v>
      </c>
      <c r="GG49" s="2">
        <f t="shared" si="53"/>
        <v>1.5683429896986806E-5</v>
      </c>
      <c r="GH49" s="2">
        <f t="shared" si="53"/>
        <v>1.3536168088563102E-5</v>
      </c>
      <c r="GI49" s="2">
        <f t="shared" si="53"/>
        <v>1.1848798800967679E-5</v>
      </c>
      <c r="GJ49" s="2">
        <f t="shared" si="53"/>
        <v>9.9932486812121523E-6</v>
      </c>
      <c r="GK49" s="2">
        <f t="shared" si="53"/>
        <v>9.8543089243383071E-6</v>
      </c>
      <c r="GM49" s="86">
        <f t="shared" si="54"/>
        <v>5.4427538964073757E-6</v>
      </c>
      <c r="GN49" s="86">
        <f t="shared" si="54"/>
        <v>1.1172672001970831E-6</v>
      </c>
      <c r="GO49" s="86">
        <f t="shared" si="54"/>
        <v>1.1957461041869521E-7</v>
      </c>
      <c r="GP49" s="86">
        <f t="shared" si="54"/>
        <v>3.4996890715731917E-7</v>
      </c>
      <c r="GQ49" s="86">
        <f t="shared" si="54"/>
        <v>1.1302391511218348E-7</v>
      </c>
      <c r="GR49" s="86">
        <f t="shared" si="54"/>
        <v>2.3418616411937099E-8</v>
      </c>
      <c r="GS49" s="86">
        <f t="shared" si="54"/>
        <v>1.1045971718999342E-8</v>
      </c>
      <c r="GT49" s="86">
        <f t="shared" si="54"/>
        <v>6.9781661446466051E-9</v>
      </c>
      <c r="GU49" s="86">
        <f t="shared" si="54"/>
        <v>2.286349536608351E-8</v>
      </c>
      <c r="GV49" s="86">
        <f t="shared" si="54"/>
        <v>4.3667813776030028E-8</v>
      </c>
      <c r="GW49" s="86">
        <f t="shared" si="54"/>
        <v>2.8455821234701136E-8</v>
      </c>
      <c r="GX49" s="86">
        <f t="shared" si="54"/>
        <v>3.8264156503215949E-8</v>
      </c>
      <c r="GY49" s="86">
        <f t="shared" si="54"/>
        <v>4.8562510117520315E-8</v>
      </c>
      <c r="GZ49" s="86">
        <f t="shared" si="54"/>
        <v>3.468603208930167E-9</v>
      </c>
      <c r="HA49" s="86">
        <f t="shared" si="54"/>
        <v>2.4255763463380662E-10</v>
      </c>
      <c r="HC49" s="86">
        <f t="shared" si="58"/>
        <v>2.0080462798406399E-16</v>
      </c>
      <c r="HD49" s="86">
        <f t="shared" si="58"/>
        <v>5.4267102003787684E-18</v>
      </c>
      <c r="HE49" s="86">
        <f t="shared" si="58"/>
        <v>2.8306555640723916E-22</v>
      </c>
      <c r="HF49" s="86">
        <f t="shared" si="58"/>
        <v>6.2902108721233235E-21</v>
      </c>
      <c r="HG49" s="86">
        <f t="shared" si="58"/>
        <v>2.7014043310468885E-21</v>
      </c>
      <c r="HH49" s="86">
        <f t="shared" si="58"/>
        <v>4.0313318582841905E-21</v>
      </c>
      <c r="HI49" s="86">
        <f t="shared" si="58"/>
        <v>9.3998565136776204E-22</v>
      </c>
      <c r="HJ49" s="86">
        <f t="shared" si="58"/>
        <v>4.4583827241699577E-22</v>
      </c>
      <c r="HK49" s="86">
        <f t="shared" si="58"/>
        <v>4.4763354158868654E-21</v>
      </c>
      <c r="HL49" s="86">
        <f t="shared" si="58"/>
        <v>2.7573187173703682E-22</v>
      </c>
      <c r="HM49" s="86">
        <f t="shared" si="58"/>
        <v>2.1870734549205181E-22</v>
      </c>
      <c r="HN49" s="86">
        <f t="shared" si="58"/>
        <v>3.6949725541594234E-22</v>
      </c>
      <c r="HO49" s="86">
        <f t="shared" si="58"/>
        <v>9.7012162265925624E-21</v>
      </c>
      <c r="HP49" s="86">
        <f t="shared" si="58"/>
        <v>1.8795481139469713E-26</v>
      </c>
      <c r="HQ49" s="86">
        <f t="shared" si="58"/>
        <v>4.8824265358153463E-33</v>
      </c>
      <c r="HS49" s="86">
        <f t="shared" si="55"/>
        <v>1.6459138376061762E-63</v>
      </c>
      <c r="HT49" s="86">
        <f t="shared" si="55"/>
        <v>6.3906111511866098E-70</v>
      </c>
      <c r="HU49" s="86">
        <f t="shared" si="55"/>
        <v>2.3135715041606256E-88</v>
      </c>
      <c r="HV49" s="86">
        <f t="shared" si="55"/>
        <v>2.5385199050942299E-81</v>
      </c>
      <c r="HW49" s="86">
        <f t="shared" si="55"/>
        <v>3.5393679725195769E-83</v>
      </c>
      <c r="HX49" s="86">
        <f t="shared" si="55"/>
        <v>3.3402797003716213E-81</v>
      </c>
      <c r="HY49" s="86">
        <f t="shared" si="55"/>
        <v>1.4637496760950468E-83</v>
      </c>
      <c r="HZ49" s="86">
        <f t="shared" si="55"/>
        <v>2.9712951238786499E-85</v>
      </c>
      <c r="IA49" s="86">
        <f t="shared" si="55"/>
        <v>7.0988373767339946E-81</v>
      </c>
      <c r="IB49" s="86">
        <f t="shared" si="55"/>
        <v>2.8076990358732931E-86</v>
      </c>
      <c r="IC49" s="86">
        <f t="shared" si="55"/>
        <v>8.7199418716394163E-87</v>
      </c>
      <c r="ID49" s="86">
        <f t="shared" si="55"/>
        <v>2.8031478467343078E-86</v>
      </c>
      <c r="IE49" s="86">
        <f t="shared" si="55"/>
        <v>1.2975267887185363E-80</v>
      </c>
      <c r="IF49" s="86">
        <f t="shared" si="55"/>
        <v>2.3884272902000283E-72</v>
      </c>
      <c r="IG49" s="86">
        <f t="shared" si="55"/>
        <v>1.1713110835695393E-52</v>
      </c>
      <c r="II49" s="86">
        <f t="shared" si="56"/>
        <v>2.4610130814343458E-233</v>
      </c>
      <c r="IJ49" s="86">
        <f t="shared" si="56"/>
        <v>3.5478452455077662E-285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3.9872633774373326E-244</v>
      </c>
      <c r="IW49" s="86">
        <f t="shared" si="56"/>
        <v>3.5723656295444489E-200</v>
      </c>
      <c r="IY49" s="86">
        <f t="shared" si="57"/>
        <v>5.4427538966081801E-6</v>
      </c>
      <c r="IZ49" s="86">
        <f t="shared" si="57"/>
        <v>1.1172672002025098E-6</v>
      </c>
      <c r="JA49" s="86">
        <f t="shared" si="57"/>
        <v>1.195746104186955E-7</v>
      </c>
      <c r="JB49" s="86">
        <f t="shared" si="57"/>
        <v>3.4996890715732547E-7</v>
      </c>
      <c r="JC49" s="86">
        <f t="shared" si="57"/>
        <v>1.1302391511218618E-7</v>
      </c>
      <c r="JD49" s="86">
        <f t="shared" si="57"/>
        <v>2.3418616411941129E-8</v>
      </c>
      <c r="JE49" s="86">
        <f t="shared" si="57"/>
        <v>1.1045971719000282E-8</v>
      </c>
      <c r="JF49" s="86">
        <f t="shared" si="57"/>
        <v>6.9781661446470509E-9</v>
      </c>
      <c r="JG49" s="86">
        <f t="shared" si="57"/>
        <v>2.2863495366087987E-8</v>
      </c>
      <c r="JH49" s="86">
        <f t="shared" si="57"/>
        <v>4.3667813776030306E-8</v>
      </c>
      <c r="JI49" s="86">
        <f t="shared" si="57"/>
        <v>2.8455821234701354E-8</v>
      </c>
      <c r="JJ49" s="86">
        <f t="shared" si="57"/>
        <v>3.8264156503216319E-8</v>
      </c>
      <c r="JK49" s="86">
        <f t="shared" si="57"/>
        <v>4.8562510117530016E-8</v>
      </c>
      <c r="JL49" s="86">
        <f t="shared" si="57"/>
        <v>3.468603208930167E-9</v>
      </c>
      <c r="JM49" s="86">
        <f t="shared" si="57"/>
        <v>2.4255763463380662E-10</v>
      </c>
    </row>
    <row r="50" spans="2:273" x14ac:dyDescent="0.25">
      <c r="B50" s="2">
        <v>23</v>
      </c>
      <c r="C50" s="37">
        <v>107.774</v>
      </c>
      <c r="D50" s="37">
        <v>106.032</v>
      </c>
      <c r="E50" s="37">
        <v>103.426</v>
      </c>
      <c r="F50" s="37">
        <v>99.29</v>
      </c>
      <c r="G50" s="37">
        <v>96.278999999999996</v>
      </c>
      <c r="H50" s="37">
        <v>99.721000000000004</v>
      </c>
      <c r="I50" s="37">
        <v>99.8</v>
      </c>
      <c r="J50" s="37">
        <v>98.492000000000004</v>
      </c>
      <c r="K50" s="37">
        <v>99.271000000000001</v>
      </c>
      <c r="L50" s="37">
        <v>100.45</v>
      </c>
      <c r="M50" s="37">
        <v>99.283000000000001</v>
      </c>
      <c r="N50" s="37">
        <v>97.4</v>
      </c>
      <c r="O50" s="37">
        <v>96.763000000000005</v>
      </c>
      <c r="P50" s="37">
        <v>100.85</v>
      </c>
      <c r="Q50" s="37">
        <v>106.367</v>
      </c>
      <c r="S50" s="4">
        <f t="shared" si="59"/>
        <v>108.0543677062725</v>
      </c>
      <c r="T50" s="4">
        <f t="shared" si="59"/>
        <v>106.57069050754552</v>
      </c>
      <c r="U50" s="4">
        <f t="shared" si="59"/>
        <v>102.5968924784849</v>
      </c>
      <c r="V50" s="4">
        <f t="shared" si="59"/>
        <v>100.53490973370062</v>
      </c>
      <c r="W50" s="4">
        <f t="shared" si="59"/>
        <v>99.303306862064318</v>
      </c>
      <c r="X50" s="4">
        <f t="shared" si="59"/>
        <v>101.5331756018051</v>
      </c>
      <c r="Y50" s="4">
        <f t="shared" si="59"/>
        <v>100.47486199585343</v>
      </c>
      <c r="Z50" s="4">
        <f t="shared" si="59"/>
        <v>101.39182633610551</v>
      </c>
      <c r="AA50" s="4">
        <f t="shared" si="59"/>
        <v>101.10732029189765</v>
      </c>
      <c r="AB50" s="4">
        <f t="shared" si="59"/>
        <v>100.56422888688739</v>
      </c>
      <c r="AC50" s="4">
        <f t="shared" si="59"/>
        <v>100.34264894267466</v>
      </c>
      <c r="AD50" s="4">
        <f t="shared" si="59"/>
        <v>99.087958320617659</v>
      </c>
      <c r="AE50" s="4">
        <f t="shared" si="59"/>
        <v>99.501946251682966</v>
      </c>
      <c r="AF50" s="4">
        <f t="shared" si="59"/>
        <v>102.21264950583712</v>
      </c>
      <c r="AG50" s="4">
        <f t="shared" si="59"/>
        <v>105.38686601825232</v>
      </c>
      <c r="AI50" s="4">
        <f t="shared" si="60"/>
        <v>-0.28036770627250007</v>
      </c>
      <c r="AJ50" s="4">
        <f t="shared" si="60"/>
        <v>-0.53869050754552461</v>
      </c>
      <c r="AK50" s="4">
        <f t="shared" si="60"/>
        <v>0.82910752151509826</v>
      </c>
      <c r="AL50" s="4">
        <f t="shared" si="60"/>
        <v>-1.2449097337006094</v>
      </c>
      <c r="AM50" s="4">
        <f t="shared" si="60"/>
        <v>-3.0243068620643214</v>
      </c>
      <c r="AN50" s="4">
        <f t="shared" si="60"/>
        <v>-1.8121756018050945</v>
      </c>
      <c r="AO50" s="4">
        <f t="shared" si="60"/>
        <v>-0.67486199585343343</v>
      </c>
      <c r="AP50" s="4">
        <f t="shared" si="60"/>
        <v>-2.8998263361055052</v>
      </c>
      <c r="AQ50" s="4">
        <f t="shared" si="60"/>
        <v>-1.8363202918976498</v>
      </c>
      <c r="AR50" s="4">
        <f t="shared" si="60"/>
        <v>-0.11422888688738908</v>
      </c>
      <c r="AS50" s="4">
        <f t="shared" si="60"/>
        <v>-1.0596489426746558</v>
      </c>
      <c r="AT50" s="4">
        <f t="shared" si="60"/>
        <v>-1.6879583206176534</v>
      </c>
      <c r="AU50" s="4">
        <f t="shared" si="60"/>
        <v>-2.738946251682961</v>
      </c>
      <c r="AV50" s="4">
        <f t="shared" si="60"/>
        <v>-1.3626495058371262</v>
      </c>
      <c r="AW50" s="4">
        <f t="shared" si="60"/>
        <v>0.9801339817476844</v>
      </c>
      <c r="AY50" s="2">
        <f t="shared" si="51"/>
        <v>108.04535491881292</v>
      </c>
      <c r="AZ50" s="2">
        <f t="shared" si="51"/>
        <v>106.56839685711331</v>
      </c>
      <c r="BA50" s="2">
        <f t="shared" si="51"/>
        <v>102.59659062356148</v>
      </c>
      <c r="BB50" s="2">
        <f t="shared" si="51"/>
        <v>100.53409688904244</v>
      </c>
      <c r="BC50" s="2">
        <f t="shared" si="51"/>
        <v>99.303018032477496</v>
      </c>
      <c r="BD50" s="2">
        <f t="shared" si="51"/>
        <v>101.53310641221199</v>
      </c>
      <c r="BE50" s="2">
        <f t="shared" si="51"/>
        <v>100.47482693527171</v>
      </c>
      <c r="BF50" s="2">
        <f t="shared" si="51"/>
        <v>101.39180238147065</v>
      </c>
      <c r="BG50" s="2">
        <f t="shared" si="51"/>
        <v>101.10725185406224</v>
      </c>
      <c r="BH50" s="2">
        <f t="shared" si="51"/>
        <v>100.56410680494929</v>
      </c>
      <c r="BI50" s="2">
        <f t="shared" si="51"/>
        <v>100.34256942789114</v>
      </c>
      <c r="BJ50" s="2">
        <f t="shared" si="51"/>
        <v>99.087854778409735</v>
      </c>
      <c r="BK50" s="2">
        <f t="shared" si="51"/>
        <v>99.501814289344964</v>
      </c>
      <c r="BL50" s="2">
        <f t="shared" si="51"/>
        <v>102.21263921791915</v>
      </c>
      <c r="BM50" s="2">
        <f t="shared" si="51"/>
        <v>105.38686531214077</v>
      </c>
      <c r="BO50" s="2">
        <f t="shared" si="10"/>
        <v>107.774</v>
      </c>
      <c r="BP50" s="2">
        <f t="shared" si="11"/>
        <v>106.032</v>
      </c>
      <c r="BQ50" s="2">
        <f t="shared" si="12"/>
        <v>103.426</v>
      </c>
      <c r="BR50" s="2">
        <f t="shared" si="13"/>
        <v>99.29</v>
      </c>
      <c r="BS50" s="2">
        <f t="shared" si="14"/>
        <v>96.278999999999996</v>
      </c>
      <c r="BT50" s="2">
        <f t="shared" si="15"/>
        <v>99.721000000000004</v>
      </c>
      <c r="BU50" s="2">
        <f t="shared" si="16"/>
        <v>99.8</v>
      </c>
      <c r="BV50" s="2">
        <f t="shared" si="17"/>
        <v>98.492000000000004</v>
      </c>
      <c r="BW50" s="2">
        <f t="shared" si="18"/>
        <v>99.271000000000001</v>
      </c>
      <c r="BX50" s="2">
        <f t="shared" si="19"/>
        <v>100.45</v>
      </c>
      <c r="BY50" s="2">
        <f t="shared" si="20"/>
        <v>99.283000000000001</v>
      </c>
      <c r="BZ50" s="2">
        <f t="shared" si="21"/>
        <v>97.4</v>
      </c>
      <c r="CA50" s="2">
        <f t="shared" si="22"/>
        <v>96.763000000000005</v>
      </c>
      <c r="CB50" s="2">
        <f t="shared" si="23"/>
        <v>100.85</v>
      </c>
      <c r="CC50" s="2">
        <f t="shared" si="24"/>
        <v>106.367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109.36256194331982</v>
      </c>
      <c r="DL50" s="2">
        <f t="shared" si="61"/>
        <v>105.80142016885553</v>
      </c>
      <c r="DM50" s="2">
        <f t="shared" si="61"/>
        <v>101.91276551044967</v>
      </c>
      <c r="DN50" s="2">
        <f t="shared" si="61"/>
        <v>100.48849730094467</v>
      </c>
      <c r="DO50" s="2">
        <f t="shared" si="61"/>
        <v>98.94646531713903</v>
      </c>
      <c r="DP50" s="2">
        <f t="shared" si="61"/>
        <v>101.09837142857145</v>
      </c>
      <c r="DQ50" s="2">
        <f t="shared" si="61"/>
        <v>100.44872518232518</v>
      </c>
      <c r="DR50" s="2">
        <f t="shared" si="61"/>
        <v>101.16380000000001</v>
      </c>
      <c r="DS50" s="2">
        <f t="shared" si="61"/>
        <v>101.17102436722436</v>
      </c>
      <c r="DT50" s="2">
        <f t="shared" si="61"/>
        <v>100.37826542256542</v>
      </c>
      <c r="DU50" s="2">
        <f t="shared" si="61"/>
        <v>99.981534620334628</v>
      </c>
      <c r="DV50" s="2">
        <f t="shared" si="61"/>
        <v>98.727945945945933</v>
      </c>
      <c r="DW50" s="2">
        <f t="shared" si="61"/>
        <v>99.067270270270271</v>
      </c>
      <c r="DX50" s="2">
        <f t="shared" si="61"/>
        <v>102.31082857142859</v>
      </c>
      <c r="DY50" s="2">
        <f t="shared" si="61"/>
        <v>105.35549596774193</v>
      </c>
      <c r="EA50" s="2">
        <f t="shared" si="62"/>
        <v>102.38187986317823</v>
      </c>
      <c r="EB50" s="2">
        <f t="shared" si="62"/>
        <v>110.28948935688213</v>
      </c>
      <c r="EC50" s="2">
        <f t="shared" si="62"/>
        <v>106.39634478633961</v>
      </c>
      <c r="ED50" s="2">
        <f t="shared" si="62"/>
        <v>100.76801275551604</v>
      </c>
      <c r="EE50" s="2">
        <f t="shared" si="62"/>
        <v>101.31139605543713</v>
      </c>
      <c r="EF50" s="2">
        <f t="shared" si="62"/>
        <v>104.15378730741837</v>
      </c>
      <c r="EG50" s="2">
        <f t="shared" si="62"/>
        <v>100.64172917638685</v>
      </c>
      <c r="EH50" s="2">
        <f t="shared" si="62"/>
        <v>102.81252544866136</v>
      </c>
      <c r="EI50" s="2">
        <f t="shared" si="62"/>
        <v>100.72302590646625</v>
      </c>
      <c r="EJ50" s="2">
        <f t="shared" si="62"/>
        <v>101.63623534407436</v>
      </c>
      <c r="EK50" s="2">
        <f t="shared" si="62"/>
        <v>102.50946290814947</v>
      </c>
      <c r="EL50" s="2">
        <f t="shared" si="62"/>
        <v>101.23283726573669</v>
      </c>
      <c r="EM50" s="2">
        <f t="shared" si="62"/>
        <v>102.01541571758156</v>
      </c>
      <c r="EN50" s="2">
        <f t="shared" si="62"/>
        <v>101.56055569303598</v>
      </c>
      <c r="EO50" s="2">
        <f t="shared" si="62"/>
        <v>105.61290507905078</v>
      </c>
      <c r="EQ50" s="2">
        <f t="shared" si="63"/>
        <v>103.25401620011357</v>
      </c>
      <c r="ER50" s="2">
        <f t="shared" si="63"/>
        <v>107.71893971135803</v>
      </c>
      <c r="ES50" s="2">
        <f t="shared" si="63"/>
        <v>105.29380582200014</v>
      </c>
      <c r="ET50" s="2">
        <f t="shared" si="63"/>
        <v>100.23683146583457</v>
      </c>
      <c r="EU50" s="2">
        <f t="shared" si="63"/>
        <v>100.12186430714593</v>
      </c>
      <c r="EV50" s="2">
        <f t="shared" si="63"/>
        <v>102.72361698911359</v>
      </c>
      <c r="EW50" s="2">
        <f t="shared" si="63"/>
        <v>100.85479161635025</v>
      </c>
      <c r="EX50" s="2">
        <f t="shared" si="63"/>
        <v>103.03664115514434</v>
      </c>
      <c r="EY50" s="2">
        <f t="shared" si="63"/>
        <v>101.18558965109955</v>
      </c>
      <c r="EZ50" s="2">
        <f t="shared" si="63"/>
        <v>102.47283094903483</v>
      </c>
      <c r="FA50" s="2">
        <f t="shared" si="63"/>
        <v>100.53659799535787</v>
      </c>
      <c r="FB50" s="2">
        <f t="shared" si="63"/>
        <v>100.28684120706799</v>
      </c>
      <c r="FC50" s="2">
        <f t="shared" si="63"/>
        <v>103.0488877501229</v>
      </c>
      <c r="FD50" s="2">
        <f t="shared" si="63"/>
        <v>102.49240675685554</v>
      </c>
      <c r="FE50" s="2">
        <f t="shared" si="63"/>
        <v>106.12724703779051</v>
      </c>
      <c r="FG50" s="2">
        <f t="shared" si="64"/>
        <v>0.1886962580596728</v>
      </c>
      <c r="FH50" s="2">
        <f t="shared" si="64"/>
        <v>0.17090028053929041</v>
      </c>
      <c r="FI50" s="2">
        <f t="shared" si="64"/>
        <v>0.15252134192346625</v>
      </c>
      <c r="FJ50" s="2">
        <f t="shared" si="64"/>
        <v>0.16316996391282343</v>
      </c>
      <c r="FK50" s="2">
        <f t="shared" si="64"/>
        <v>0.15077482012000562</v>
      </c>
      <c r="FL50" s="2">
        <f t="shared" si="64"/>
        <v>0.14229116967257252</v>
      </c>
      <c r="FM50" s="2">
        <f t="shared" si="64"/>
        <v>0.13522099535018792</v>
      </c>
      <c r="FN50" s="2">
        <f t="shared" si="64"/>
        <v>0.13828744760509817</v>
      </c>
      <c r="FO50" s="2">
        <f t="shared" si="64"/>
        <v>0.14237164472085009</v>
      </c>
      <c r="FP50" s="2">
        <f t="shared" si="64"/>
        <v>0.14771806406173874</v>
      </c>
      <c r="FQ50" s="2">
        <f t="shared" si="64"/>
        <v>0.14283187371013079</v>
      </c>
      <c r="FR50" s="2">
        <f t="shared" si="64"/>
        <v>0.14368801958884597</v>
      </c>
      <c r="FS50" s="2">
        <f t="shared" si="64"/>
        <v>0.14739116506950037</v>
      </c>
      <c r="FT50" s="2">
        <f t="shared" si="64"/>
        <v>0.13088513122788484</v>
      </c>
      <c r="FU50" s="2">
        <f t="shared" si="64"/>
        <v>0.12184412106417691</v>
      </c>
      <c r="FW50" s="2">
        <f t="shared" si="53"/>
        <v>2.4724024358763395E-5</v>
      </c>
      <c r="FX50" s="2">
        <f t="shared" si="53"/>
        <v>1.3847254716458356E-5</v>
      </c>
      <c r="FY50" s="2">
        <f t="shared" si="53"/>
        <v>1.4888060830827999E-5</v>
      </c>
      <c r="FZ50" s="2">
        <f t="shared" si="53"/>
        <v>1.6827659186305398E-5</v>
      </c>
      <c r="GA50" s="2">
        <f t="shared" si="53"/>
        <v>1.621757865888911E-5</v>
      </c>
      <c r="GB50" s="2">
        <f t="shared" si="53"/>
        <v>1.6582358368385177E-5</v>
      </c>
      <c r="GC50" s="2">
        <f t="shared" si="53"/>
        <v>1.6712297825496658E-5</v>
      </c>
      <c r="GD50" s="2">
        <f t="shared" si="53"/>
        <v>1.9397898363864589E-5</v>
      </c>
      <c r="GE50" s="2">
        <f t="shared" si="53"/>
        <v>2.1109584408765529E-5</v>
      </c>
      <c r="GF50" s="2">
        <f t="shared" si="53"/>
        <v>1.972390313985169E-5</v>
      </c>
      <c r="GG50" s="2">
        <f t="shared" si="53"/>
        <v>1.7196512902587304E-5</v>
      </c>
      <c r="GH50" s="2">
        <f t="shared" si="53"/>
        <v>1.4842093785479287E-5</v>
      </c>
      <c r="GI50" s="2">
        <f t="shared" si="53"/>
        <v>1.2991934684008913E-5</v>
      </c>
      <c r="GJ50" s="2">
        <f t="shared" si="53"/>
        <v>1.0957368723251205E-5</v>
      </c>
      <c r="GK50" s="2">
        <f t="shared" si="53"/>
        <v>1.0805024600978883E-5</v>
      </c>
      <c r="GM50" s="86">
        <f t="shared" si="54"/>
        <v>9.6277243939440631E-6</v>
      </c>
      <c r="GN50" s="86">
        <f t="shared" si="54"/>
        <v>2.1458248934373594E-6</v>
      </c>
      <c r="GO50" s="86">
        <f t="shared" si="54"/>
        <v>2.5809244355624174E-7</v>
      </c>
      <c r="GP50" s="86">
        <f t="shared" si="54"/>
        <v>7.1970622785396591E-7</v>
      </c>
      <c r="GQ50" s="86">
        <f t="shared" si="54"/>
        <v>2.4359425410106988E-7</v>
      </c>
      <c r="GR50" s="86">
        <f t="shared" si="54"/>
        <v>5.5043278629767614E-8</v>
      </c>
      <c r="GS50" s="86">
        <f t="shared" si="54"/>
        <v>2.6692464935662548E-8</v>
      </c>
      <c r="GT50" s="86">
        <f t="shared" si="54"/>
        <v>1.7638826435660773E-8</v>
      </c>
      <c r="GU50" s="86">
        <f t="shared" si="54"/>
        <v>5.384855084722937E-8</v>
      </c>
      <c r="GV50" s="86">
        <f t="shared" si="54"/>
        <v>9.9966780788416342E-8</v>
      </c>
      <c r="GW50" s="86">
        <f t="shared" si="54"/>
        <v>6.6068338166709321E-8</v>
      </c>
      <c r="GX50" s="86">
        <f t="shared" si="54"/>
        <v>8.7206387017885055E-8</v>
      </c>
      <c r="GY50" s="86">
        <f t="shared" si="54"/>
        <v>1.1017392303388454E-7</v>
      </c>
      <c r="GZ50" s="86">
        <f t="shared" si="54"/>
        <v>8.9438943696767366E-9</v>
      </c>
      <c r="HA50" s="86">
        <f t="shared" si="54"/>
        <v>7.2319785135605155E-10</v>
      </c>
      <c r="HC50" s="86">
        <f t="shared" si="58"/>
        <v>6.3800637339013807E-16</v>
      </c>
      <c r="HD50" s="86">
        <f t="shared" si="58"/>
        <v>1.9400905151058416E-17</v>
      </c>
      <c r="HE50" s="86">
        <f t="shared" si="58"/>
        <v>1.4289365774697498E-21</v>
      </c>
      <c r="HF50" s="86">
        <f t="shared" si="58"/>
        <v>2.8776182412573853E-20</v>
      </c>
      <c r="HG50" s="86">
        <f t="shared" si="58"/>
        <v>1.2412127676157887E-20</v>
      </c>
      <c r="HH50" s="86">
        <f t="shared" si="58"/>
        <v>1.835757109880195E-20</v>
      </c>
      <c r="HI50" s="86">
        <f t="shared" si="58"/>
        <v>4.4617403447757931E-21</v>
      </c>
      <c r="HJ50" s="86">
        <f t="shared" si="58"/>
        <v>2.232060634512579E-21</v>
      </c>
      <c r="HK50" s="86">
        <f t="shared" si="58"/>
        <v>2.0677554137904136E-20</v>
      </c>
      <c r="HL50" s="86">
        <f t="shared" si="58"/>
        <v>1.4077829854287722E-21</v>
      </c>
      <c r="HM50" s="86">
        <f t="shared" si="58"/>
        <v>1.1077785857543591E-21</v>
      </c>
      <c r="HN50" s="86">
        <f t="shared" si="58"/>
        <v>1.8094243753359292E-21</v>
      </c>
      <c r="HO50" s="86">
        <f t="shared" si="58"/>
        <v>4.2080520563891593E-20</v>
      </c>
      <c r="HP50" s="86">
        <f t="shared" si="58"/>
        <v>1.2527761466498041E-25</v>
      </c>
      <c r="HQ50" s="86">
        <f t="shared" si="58"/>
        <v>5.4575022220992979E-32</v>
      </c>
      <c r="HS50" s="86">
        <f t="shared" si="55"/>
        <v>3.2744788744432768E-62</v>
      </c>
      <c r="HT50" s="86">
        <f t="shared" si="55"/>
        <v>1.7271048146903174E-68</v>
      </c>
      <c r="HU50" s="86">
        <f t="shared" si="55"/>
        <v>1.5660958780297497E-86</v>
      </c>
      <c r="HV50" s="86">
        <f t="shared" si="55"/>
        <v>1.2818972445498254E-79</v>
      </c>
      <c r="HW50" s="86">
        <f t="shared" si="55"/>
        <v>1.8235342709314593E-81</v>
      </c>
      <c r="HX50" s="86">
        <f t="shared" si="55"/>
        <v>1.6303286242624045E-79</v>
      </c>
      <c r="HY50" s="86">
        <f t="shared" si="55"/>
        <v>7.9132666693042956E-82</v>
      </c>
      <c r="HZ50" s="86">
        <f t="shared" si="55"/>
        <v>1.8601778560127058E-83</v>
      </c>
      <c r="IA50" s="86">
        <f t="shared" si="55"/>
        <v>3.5817658323213508E-79</v>
      </c>
      <c r="IB50" s="86">
        <f t="shared" si="55"/>
        <v>1.8573139770568788E-84</v>
      </c>
      <c r="IC50" s="86">
        <f t="shared" si="55"/>
        <v>5.6650888574119328E-85</v>
      </c>
      <c r="ID50" s="86">
        <f t="shared" si="55"/>
        <v>1.686099527204779E-84</v>
      </c>
      <c r="IE50" s="86">
        <f t="shared" si="55"/>
        <v>5.7171693868693097E-79</v>
      </c>
      <c r="IF50" s="86">
        <f t="shared" si="55"/>
        <v>6.6964580301956222E-71</v>
      </c>
      <c r="IG50" s="86">
        <f t="shared" si="55"/>
        <v>1.2662937560599029E-51</v>
      </c>
      <c r="II50" s="86">
        <f t="shared" si="56"/>
        <v>2.2623712879716078E-229</v>
      </c>
      <c r="IJ50" s="86">
        <f t="shared" si="56"/>
        <v>1.422344669852755E-280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2.8635314230705135E-240</v>
      </c>
      <c r="IW50" s="86">
        <f t="shared" si="56"/>
        <v>5.0777572645533872E-197</v>
      </c>
      <c r="IY50" s="86">
        <f t="shared" si="57"/>
        <v>9.6277243945820687E-6</v>
      </c>
      <c r="IZ50" s="86">
        <f t="shared" si="57"/>
        <v>2.1458248934567602E-6</v>
      </c>
      <c r="JA50" s="86">
        <f t="shared" si="57"/>
        <v>2.5809244355624317E-7</v>
      </c>
      <c r="JB50" s="86">
        <f t="shared" si="57"/>
        <v>7.1970622785399471E-7</v>
      </c>
      <c r="JC50" s="86">
        <f t="shared" si="57"/>
        <v>2.4359425410108226E-7</v>
      </c>
      <c r="JD50" s="86">
        <f t="shared" si="57"/>
        <v>5.5043278629785971E-8</v>
      </c>
      <c r="JE50" s="86">
        <f t="shared" si="57"/>
        <v>2.6692464935667008E-8</v>
      </c>
      <c r="JF50" s="86">
        <f t="shared" si="57"/>
        <v>1.7638826435663006E-8</v>
      </c>
      <c r="JG50" s="86">
        <f t="shared" si="57"/>
        <v>5.3848550847250049E-8</v>
      </c>
      <c r="JH50" s="86">
        <f t="shared" si="57"/>
        <v>9.9966780788417745E-8</v>
      </c>
      <c r="JI50" s="86">
        <f t="shared" si="57"/>
        <v>6.6068338166710432E-8</v>
      </c>
      <c r="JJ50" s="86">
        <f t="shared" si="57"/>
        <v>8.7206387017886869E-8</v>
      </c>
      <c r="JK50" s="86">
        <f t="shared" si="57"/>
        <v>1.1017392303392662E-7</v>
      </c>
      <c r="JL50" s="86">
        <f t="shared" si="57"/>
        <v>8.9438943696767366E-9</v>
      </c>
      <c r="JM50" s="86">
        <f t="shared" si="57"/>
        <v>7.2319785135605155E-10</v>
      </c>
    </row>
    <row r="51" spans="2:273" x14ac:dyDescent="0.25">
      <c r="B51" s="2">
        <v>24</v>
      </c>
      <c r="C51" s="37">
        <v>109.51600000000001</v>
      </c>
      <c r="D51" s="37">
        <v>101.839</v>
      </c>
      <c r="E51" s="37">
        <v>104.164</v>
      </c>
      <c r="F51" s="37">
        <v>97.581000000000003</v>
      </c>
      <c r="G51" s="37">
        <v>99.754000000000005</v>
      </c>
      <c r="H51" s="37">
        <v>100.574</v>
      </c>
      <c r="I51" s="37">
        <v>98.7</v>
      </c>
      <c r="J51" s="37">
        <v>99.203000000000003</v>
      </c>
      <c r="K51" s="37">
        <v>100.492</v>
      </c>
      <c r="L51" s="37">
        <v>99.266999999999996</v>
      </c>
      <c r="M51" s="37">
        <v>99.783000000000001</v>
      </c>
      <c r="N51" s="37">
        <v>96.483000000000004</v>
      </c>
      <c r="O51" s="37">
        <v>97.39</v>
      </c>
      <c r="P51" s="37">
        <v>101.68300000000001</v>
      </c>
      <c r="Q51" s="37">
        <v>105.717</v>
      </c>
      <c r="S51" s="4">
        <f t="shared" si="59"/>
        <v>108.01151676230398</v>
      </c>
      <c r="T51" s="4">
        <f t="shared" si="59"/>
        <v>106.64056344241435</v>
      </c>
      <c r="U51" s="4">
        <f t="shared" si="59"/>
        <v>102.73447496483239</v>
      </c>
      <c r="V51" s="4">
        <f t="shared" si="59"/>
        <v>100.57447223428017</v>
      </c>
      <c r="W51" s="4">
        <f t="shared" si="59"/>
        <v>99.359842887443264</v>
      </c>
      <c r="X51" s="4">
        <f t="shared" si="59"/>
        <v>101.62598583827014</v>
      </c>
      <c r="Y51" s="4">
        <f t="shared" si="59"/>
        <v>100.55277400384267</v>
      </c>
      <c r="Z51" s="4">
        <f t="shared" si="59"/>
        <v>101.45488547358384</v>
      </c>
      <c r="AA51" s="4">
        <f t="shared" si="59"/>
        <v>101.11775569619844</v>
      </c>
      <c r="AB51" s="4">
        <f t="shared" si="59"/>
        <v>100.64519745826576</v>
      </c>
      <c r="AC51" s="4">
        <f t="shared" si="59"/>
        <v>100.40922404805222</v>
      </c>
      <c r="AD51" s="4">
        <f t="shared" si="59"/>
        <v>99.151646116783169</v>
      </c>
      <c r="AE51" s="4">
        <f t="shared" si="59"/>
        <v>99.589367225776243</v>
      </c>
      <c r="AF51" s="4">
        <f t="shared" si="59"/>
        <v>102.38378642954426</v>
      </c>
      <c r="AG51" s="4">
        <f t="shared" si="59"/>
        <v>105.43887609850698</v>
      </c>
      <c r="AI51" s="4">
        <f t="shared" si="60"/>
        <v>1.5044832376960215</v>
      </c>
      <c r="AJ51" s="4">
        <f t="shared" si="60"/>
        <v>-4.8015634424143485</v>
      </c>
      <c r="AK51" s="4">
        <f t="shared" si="60"/>
        <v>1.4295250351676145</v>
      </c>
      <c r="AL51" s="4">
        <f t="shared" si="60"/>
        <v>-2.9934722342801621</v>
      </c>
      <c r="AM51" s="4">
        <f t="shared" si="60"/>
        <v>0.39415711255674069</v>
      </c>
      <c r="AN51" s="4">
        <f t="shared" si="60"/>
        <v>-1.0519858382701415</v>
      </c>
      <c r="AO51" s="4">
        <f t="shared" si="60"/>
        <v>-1.8527740038426685</v>
      </c>
      <c r="AP51" s="4">
        <f t="shared" si="60"/>
        <v>-2.2518854735838403</v>
      </c>
      <c r="AQ51" s="4">
        <f t="shared" si="60"/>
        <v>-0.62575569619843918</v>
      </c>
      <c r="AR51" s="4">
        <f t="shared" si="60"/>
        <v>-1.3781974582657597</v>
      </c>
      <c r="AS51" s="4">
        <f t="shared" si="60"/>
        <v>-0.62622404805222232</v>
      </c>
      <c r="AT51" s="4">
        <f t="shared" si="60"/>
        <v>-2.6686461167831652</v>
      </c>
      <c r="AU51" s="4">
        <f t="shared" si="60"/>
        <v>-2.1993672257762427</v>
      </c>
      <c r="AV51" s="4">
        <f t="shared" si="60"/>
        <v>-0.70078642954425163</v>
      </c>
      <c r="AW51" s="4">
        <f t="shared" si="60"/>
        <v>0.27812390149301791</v>
      </c>
      <c r="AY51" s="2">
        <f t="shared" si="51"/>
        <v>107.99619438689955</v>
      </c>
      <c r="AZ51" s="2">
        <f t="shared" si="51"/>
        <v>106.63634059504606</v>
      </c>
      <c r="BA51" s="2">
        <f t="shared" si="51"/>
        <v>102.73385262801163</v>
      </c>
      <c r="BB51" s="2">
        <f t="shared" si="51"/>
        <v>100.57287392693421</v>
      </c>
      <c r="BC51" s="2">
        <f t="shared" si="51"/>
        <v>99.359248105053027</v>
      </c>
      <c r="BD51" s="2">
        <f t="shared" si="51"/>
        <v>101.62583089520054</v>
      </c>
      <c r="BE51" s="2">
        <f t="shared" si="51"/>
        <v>100.5526932976925</v>
      </c>
      <c r="BF51" s="2">
        <f t="shared" si="51"/>
        <v>101.45482793506376</v>
      </c>
      <c r="BG51" s="2">
        <f t="shared" si="51"/>
        <v>101.11760213876951</v>
      </c>
      <c r="BH51" s="2">
        <f t="shared" si="51"/>
        <v>100.64493106589852</v>
      </c>
      <c r="BI51" s="2">
        <f t="shared" si="51"/>
        <v>100.40904806721205</v>
      </c>
      <c r="BJ51" s="2">
        <f t="shared" si="51"/>
        <v>99.151421012959887</v>
      </c>
      <c r="BK51" s="2">
        <f t="shared" si="51"/>
        <v>99.589081726766807</v>
      </c>
      <c r="BL51" s="2">
        <f t="shared" si="51"/>
        <v>102.38376121372346</v>
      </c>
      <c r="BM51" s="2">
        <f t="shared" si="51"/>
        <v>105.43887410632017</v>
      </c>
      <c r="BO51" s="2">
        <f t="shared" si="10"/>
        <v>109.51600000000001</v>
      </c>
      <c r="BP51" s="2">
        <f t="shared" si="11"/>
        <v>101.839</v>
      </c>
      <c r="BQ51" s="2">
        <f t="shared" si="12"/>
        <v>104.164</v>
      </c>
      <c r="BR51" s="2">
        <f t="shared" si="13"/>
        <v>97.581000000000003</v>
      </c>
      <c r="BS51" s="2">
        <f t="shared" si="14"/>
        <v>99.754000000000005</v>
      </c>
      <c r="BT51" s="2">
        <f t="shared" si="15"/>
        <v>100.574</v>
      </c>
      <c r="BU51" s="2">
        <f t="shared" si="16"/>
        <v>98.7</v>
      </c>
      <c r="BV51" s="2">
        <f t="shared" si="17"/>
        <v>99.203000000000003</v>
      </c>
      <c r="BW51" s="2">
        <f t="shared" si="18"/>
        <v>100.492</v>
      </c>
      <c r="BX51" s="2">
        <f t="shared" si="19"/>
        <v>99.266999999999996</v>
      </c>
      <c r="BY51" s="2">
        <f t="shared" si="20"/>
        <v>99.783000000000001</v>
      </c>
      <c r="BZ51" s="2">
        <f t="shared" si="21"/>
        <v>96.483000000000004</v>
      </c>
      <c r="CA51" s="2">
        <f t="shared" si="22"/>
        <v>97.39</v>
      </c>
      <c r="CB51" s="2">
        <f t="shared" si="23"/>
        <v>101.68300000000001</v>
      </c>
      <c r="CC51" s="2">
        <f t="shared" si="24"/>
        <v>105.717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109.46002935222671</v>
      </c>
      <c r="DL51" s="2">
        <f t="shared" si="61"/>
        <v>105.85515450281426</v>
      </c>
      <c r="DM51" s="2">
        <f t="shared" si="61"/>
        <v>102.04534916292806</v>
      </c>
      <c r="DN51" s="2">
        <f t="shared" si="61"/>
        <v>100.56050236167341</v>
      </c>
      <c r="DO51" s="2">
        <f t="shared" si="61"/>
        <v>99.006443454790841</v>
      </c>
      <c r="DP51" s="2">
        <f t="shared" si="61"/>
        <v>101.19579523809526</v>
      </c>
      <c r="DQ51" s="2">
        <f t="shared" si="61"/>
        <v>100.55850098670098</v>
      </c>
      <c r="DR51" s="2">
        <f t="shared" si="61"/>
        <v>101.24002857142858</v>
      </c>
      <c r="DS51" s="2">
        <f t="shared" si="61"/>
        <v>101.21119785499785</v>
      </c>
      <c r="DT51" s="2">
        <f t="shared" si="61"/>
        <v>100.48095679965679</v>
      </c>
      <c r="DU51" s="2">
        <f t="shared" si="61"/>
        <v>100.05363204633204</v>
      </c>
      <c r="DV51" s="2">
        <f t="shared" si="61"/>
        <v>98.795132764343279</v>
      </c>
      <c r="DW51" s="2">
        <f t="shared" si="61"/>
        <v>99.153953769559024</v>
      </c>
      <c r="DX51" s="2">
        <f t="shared" si="61"/>
        <v>102.53722857142859</v>
      </c>
      <c r="DY51" s="2">
        <f t="shared" si="61"/>
        <v>105.42945483870966</v>
      </c>
      <c r="EA51" s="2">
        <f t="shared" si="62"/>
        <v>102.25607410308632</v>
      </c>
      <c r="EB51" s="2">
        <f t="shared" si="62"/>
        <v>110.09290589603084</v>
      </c>
      <c r="EC51" s="2">
        <f t="shared" si="62"/>
        <v>106.2229871023663</v>
      </c>
      <c r="ED51" s="2">
        <f t="shared" si="62"/>
        <v>100.63079465203445</v>
      </c>
      <c r="EE51" s="2">
        <f t="shared" si="62"/>
        <v>101.17166897654587</v>
      </c>
      <c r="EF51" s="2">
        <f t="shared" si="62"/>
        <v>103.99010072346965</v>
      </c>
      <c r="EG51" s="2">
        <f t="shared" si="62"/>
        <v>100.51879312008224</v>
      </c>
      <c r="EH51" s="2">
        <f t="shared" si="62"/>
        <v>102.67550691379817</v>
      </c>
      <c r="EI51" s="2">
        <f t="shared" si="62"/>
        <v>100.60333407896793</v>
      </c>
      <c r="EJ51" s="2">
        <f t="shared" si="62"/>
        <v>101.50764947451802</v>
      </c>
      <c r="EK51" s="2">
        <f t="shared" si="62"/>
        <v>102.35454684493219</v>
      </c>
      <c r="EL51" s="2">
        <f t="shared" si="62"/>
        <v>101.08799862436724</v>
      </c>
      <c r="EM51" s="2">
        <f t="shared" si="62"/>
        <v>101.88458596696816</v>
      </c>
      <c r="EN51" s="2">
        <f t="shared" si="62"/>
        <v>101.45428276891623</v>
      </c>
      <c r="EO51" s="2">
        <f t="shared" si="62"/>
        <v>105.50074192126536</v>
      </c>
      <c r="EQ51" s="2">
        <f t="shared" si="63"/>
        <v>103.11654338960309</v>
      </c>
      <c r="ER51" s="2">
        <f t="shared" si="63"/>
        <v>107.55430337789592</v>
      </c>
      <c r="ES51" s="2">
        <f t="shared" si="63"/>
        <v>105.13408391535521</v>
      </c>
      <c r="ET51" s="2">
        <f t="shared" si="63"/>
        <v>100.10612280866512</v>
      </c>
      <c r="EU51" s="2">
        <f t="shared" si="63"/>
        <v>99.99727410352186</v>
      </c>
      <c r="EV51" s="2">
        <f t="shared" si="63"/>
        <v>102.57818510770579</v>
      </c>
      <c r="EW51" s="2">
        <f t="shared" si="63"/>
        <v>100.72919353213781</v>
      </c>
      <c r="EX51" s="2">
        <f t="shared" si="63"/>
        <v>102.89664292300036</v>
      </c>
      <c r="EY51" s="2">
        <f t="shared" si="63"/>
        <v>101.0598488957412</v>
      </c>
      <c r="EZ51" s="2">
        <f t="shared" si="63"/>
        <v>102.33363971266087</v>
      </c>
      <c r="FA51" s="2">
        <f t="shared" si="63"/>
        <v>100.40646028691799</v>
      </c>
      <c r="FB51" s="2">
        <f t="shared" si="63"/>
        <v>100.15352471251178</v>
      </c>
      <c r="FC51" s="2">
        <f t="shared" si="63"/>
        <v>102.90539172147648</v>
      </c>
      <c r="FD51" s="2">
        <f t="shared" si="63"/>
        <v>102.37419621206578</v>
      </c>
      <c r="FE51" s="2">
        <f t="shared" si="63"/>
        <v>106.00804497205081</v>
      </c>
      <c r="FG51" s="2">
        <f t="shared" si="64"/>
        <v>0.20320202463950357</v>
      </c>
      <c r="FH51" s="2">
        <f t="shared" si="64"/>
        <v>0.18434885953273597</v>
      </c>
      <c r="FI51" s="2">
        <f t="shared" si="64"/>
        <v>0.16481113269449907</v>
      </c>
      <c r="FJ51" s="2">
        <f t="shared" si="64"/>
        <v>0.17613945976647533</v>
      </c>
      <c r="FK51" s="2">
        <f t="shared" si="64"/>
        <v>0.16295093976776923</v>
      </c>
      <c r="FL51" s="2">
        <f t="shared" si="64"/>
        <v>0.15390633953208135</v>
      </c>
      <c r="FM51" s="2">
        <f t="shared" si="64"/>
        <v>0.14635751087316548</v>
      </c>
      <c r="FN51" s="2">
        <f t="shared" si="64"/>
        <v>0.14963281150255861</v>
      </c>
      <c r="FO51" s="2">
        <f t="shared" si="64"/>
        <v>0.15399220430766161</v>
      </c>
      <c r="FP51" s="2">
        <f t="shared" si="64"/>
        <v>0.15969374939547845</v>
      </c>
      <c r="FQ51" s="2">
        <f t="shared" si="64"/>
        <v>0.15448323135608852</v>
      </c>
      <c r="FR51" s="2">
        <f t="shared" si="64"/>
        <v>0.15539655523052096</v>
      </c>
      <c r="FS51" s="2">
        <f t="shared" si="64"/>
        <v>0.15934530321586801</v>
      </c>
      <c r="FT51" s="2">
        <f t="shared" si="64"/>
        <v>0.14172307575508875</v>
      </c>
      <c r="FU51" s="2">
        <f t="shared" si="64"/>
        <v>0.13204716786915865</v>
      </c>
      <c r="FW51" s="2">
        <f t="shared" si="53"/>
        <v>2.7109288965716546E-5</v>
      </c>
      <c r="FX51" s="2">
        <f t="shared" si="53"/>
        <v>1.5183192588927506E-5</v>
      </c>
      <c r="FY51" s="2">
        <f t="shared" si="53"/>
        <v>1.6324410635909477E-5</v>
      </c>
      <c r="FZ51" s="2">
        <f t="shared" si="53"/>
        <v>1.8451131434459887E-5</v>
      </c>
      <c r="GA51" s="2">
        <f t="shared" si="53"/>
        <v>1.7782193570928956E-5</v>
      </c>
      <c r="GB51" s="2">
        <f t="shared" si="53"/>
        <v>1.8182165303083823E-5</v>
      </c>
      <c r="GC51" s="2">
        <f t="shared" si="53"/>
        <v>1.8324640626964413E-5</v>
      </c>
      <c r="GD51" s="2">
        <f t="shared" si="53"/>
        <v>2.1269332801970572E-5</v>
      </c>
      <c r="GE51" s="2">
        <f t="shared" si="53"/>
        <v>2.3146151894064063E-5</v>
      </c>
      <c r="GF51" s="2">
        <f t="shared" si="53"/>
        <v>2.1626788581496299E-5</v>
      </c>
      <c r="GG51" s="2">
        <f t="shared" si="53"/>
        <v>1.8855570164321492E-5</v>
      </c>
      <c r="GH51" s="2">
        <f t="shared" si="53"/>
        <v>1.6274008917511427E-5</v>
      </c>
      <c r="GI51" s="2">
        <f t="shared" si="53"/>
        <v>1.424535525105655E-5</v>
      </c>
      <c r="GJ51" s="2">
        <f t="shared" si="53"/>
        <v>1.2014503191048198E-5</v>
      </c>
      <c r="GK51" s="2">
        <f t="shared" si="53"/>
        <v>1.1847461533386281E-5</v>
      </c>
      <c r="GM51" s="86">
        <f t="shared" si="54"/>
        <v>1.6790529242341226E-5</v>
      </c>
      <c r="GN51" s="86">
        <f t="shared" si="54"/>
        <v>4.0540546421224084E-6</v>
      </c>
      <c r="GO51" s="86">
        <f t="shared" si="54"/>
        <v>5.4623248168293317E-7</v>
      </c>
      <c r="GP51" s="86">
        <f t="shared" si="54"/>
        <v>1.4529225756449973E-6</v>
      </c>
      <c r="GQ51" s="86">
        <f t="shared" si="54"/>
        <v>5.1486511735249437E-7</v>
      </c>
      <c r="GR51" s="86">
        <f t="shared" si="54"/>
        <v>1.265604009227792E-7</v>
      </c>
      <c r="GS51" s="86">
        <f t="shared" si="54"/>
        <v>6.3069083557989615E-8</v>
      </c>
      <c r="GT51" s="86">
        <f t="shared" si="54"/>
        <v>4.3519033202818977E-8</v>
      </c>
      <c r="GU51" s="86">
        <f t="shared" si="54"/>
        <v>1.2405750589046614E-7</v>
      </c>
      <c r="GV51" s="86">
        <f t="shared" si="54"/>
        <v>2.2399993006756965E-7</v>
      </c>
      <c r="GW51" s="86">
        <f t="shared" si="54"/>
        <v>1.5011847145896351E-7</v>
      </c>
      <c r="GX51" s="86">
        <f t="shared" si="54"/>
        <v>1.9461522787287606E-7</v>
      </c>
      <c r="GY51" s="86">
        <f t="shared" si="54"/>
        <v>2.4473678583738121E-7</v>
      </c>
      <c r="GZ51" s="86">
        <f t="shared" si="54"/>
        <v>2.2507334337398185E-8</v>
      </c>
      <c r="HA51" s="86">
        <f t="shared" si="54"/>
        <v>2.0957129966540475E-9</v>
      </c>
      <c r="HC51" s="86">
        <f t="shared" si="58"/>
        <v>1.9884359364680366E-15</v>
      </c>
      <c r="HD51" s="86">
        <f t="shared" si="58"/>
        <v>6.7901739864463797E-17</v>
      </c>
      <c r="HE51" s="86">
        <f t="shared" si="58"/>
        <v>7.0182128307337248E-21</v>
      </c>
      <c r="HF51" s="86">
        <f t="shared" si="58"/>
        <v>1.2828753667843868E-19</v>
      </c>
      <c r="HG51" s="86">
        <f t="shared" si="58"/>
        <v>5.5594053059416993E-20</v>
      </c>
      <c r="HH51" s="86">
        <f t="shared" si="58"/>
        <v>8.1497112018217792E-20</v>
      </c>
      <c r="HI51" s="86">
        <f t="shared" si="58"/>
        <v>2.0634322751209233E-20</v>
      </c>
      <c r="HJ51" s="86">
        <f t="shared" si="58"/>
        <v>1.0872586147014661E-20</v>
      </c>
      <c r="HK51" s="86">
        <f t="shared" si="58"/>
        <v>9.3067746287990211E-20</v>
      </c>
      <c r="HL51" s="86">
        <f t="shared" si="58"/>
        <v>6.99052629670564E-21</v>
      </c>
      <c r="HM51" s="86">
        <f t="shared" si="58"/>
        <v>5.4593853868577014E-21</v>
      </c>
      <c r="HN51" s="86">
        <f t="shared" si="58"/>
        <v>8.6285980452363256E-21</v>
      </c>
      <c r="HO51" s="86">
        <f t="shared" si="58"/>
        <v>1.7815418026947651E-19</v>
      </c>
      <c r="HP51" s="86">
        <f t="shared" si="58"/>
        <v>8.0914716013320999E-25</v>
      </c>
      <c r="HQ51" s="86">
        <f t="shared" si="58"/>
        <v>5.8582833525101985E-31</v>
      </c>
      <c r="HS51" s="86">
        <f t="shared" si="55"/>
        <v>6.3118244886717336E-61</v>
      </c>
      <c r="HT51" s="86">
        <f t="shared" si="55"/>
        <v>4.5078873327117514E-67</v>
      </c>
      <c r="HU51" s="86">
        <f t="shared" si="55"/>
        <v>1.0135979478799608E-84</v>
      </c>
      <c r="HV51" s="86">
        <f t="shared" si="55"/>
        <v>6.2053663844300995E-78</v>
      </c>
      <c r="HW51" s="86">
        <f t="shared" si="55"/>
        <v>9.0111215740832933E-80</v>
      </c>
      <c r="HX51" s="86">
        <f t="shared" si="55"/>
        <v>7.6330970850251417E-78</v>
      </c>
      <c r="HY51" s="86">
        <f t="shared" si="55"/>
        <v>4.0997871813335814E-80</v>
      </c>
      <c r="HZ51" s="86">
        <f t="shared" si="55"/>
        <v>1.1135055065383688E-81</v>
      </c>
      <c r="IA51" s="86">
        <f t="shared" si="55"/>
        <v>1.7320186234223078E-77</v>
      </c>
      <c r="IB51" s="86">
        <f t="shared" si="55"/>
        <v>1.1739996029111053E-82</v>
      </c>
      <c r="IC51" s="86">
        <f t="shared" si="55"/>
        <v>3.5191350098209636E-83</v>
      </c>
      <c r="ID51" s="86">
        <f t="shared" si="55"/>
        <v>9.7108897245537471E-83</v>
      </c>
      <c r="IE51" s="86">
        <f t="shared" si="55"/>
        <v>2.4209938142969059E-77</v>
      </c>
      <c r="IF51" s="86">
        <f t="shared" si="55"/>
        <v>1.8140474818283021E-69</v>
      </c>
      <c r="IG51" s="86">
        <f t="shared" si="55"/>
        <v>1.3362018645094165E-50</v>
      </c>
      <c r="II51" s="86">
        <f t="shared" si="56"/>
        <v>1.92226899344815E-225</v>
      </c>
      <c r="IJ51" s="86">
        <f t="shared" si="56"/>
        <v>5.2283307160563692E-276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1.915195544596202E-236</v>
      </c>
      <c r="IW51" s="86">
        <f t="shared" si="56"/>
        <v>6.8100949865457422E-194</v>
      </c>
      <c r="IY51" s="86">
        <f t="shared" si="57"/>
        <v>1.6790529244329663E-5</v>
      </c>
      <c r="IZ51" s="86">
        <f t="shared" si="57"/>
        <v>4.05405464219031E-6</v>
      </c>
      <c r="JA51" s="86">
        <f t="shared" si="57"/>
        <v>5.4623248168294015E-7</v>
      </c>
      <c r="JB51" s="86">
        <f t="shared" si="57"/>
        <v>1.4529225756451256E-6</v>
      </c>
      <c r="JC51" s="86">
        <f t="shared" si="57"/>
        <v>5.1486511735254996E-7</v>
      </c>
      <c r="JD51" s="86">
        <f t="shared" si="57"/>
        <v>1.265604009228607E-7</v>
      </c>
      <c r="JE51" s="86">
        <f t="shared" si="57"/>
        <v>6.3069083558010248E-8</v>
      </c>
      <c r="JF51" s="86">
        <f t="shared" si="57"/>
        <v>4.3519033202829849E-8</v>
      </c>
      <c r="JG51" s="86">
        <f t="shared" si="57"/>
        <v>1.2405750589055921E-7</v>
      </c>
      <c r="JH51" s="86">
        <f t="shared" si="57"/>
        <v>2.2399993006757664E-7</v>
      </c>
      <c r="JI51" s="86">
        <f t="shared" si="57"/>
        <v>1.5011847145896897E-7</v>
      </c>
      <c r="JJ51" s="86">
        <f t="shared" si="57"/>
        <v>1.9461522787288469E-7</v>
      </c>
      <c r="JK51" s="86">
        <f t="shared" si="57"/>
        <v>2.4473678583755935E-7</v>
      </c>
      <c r="JL51" s="86">
        <f t="shared" si="57"/>
        <v>2.2507334337398185E-8</v>
      </c>
      <c r="JM51" s="86">
        <f t="shared" si="57"/>
        <v>2.0957129966540475E-9</v>
      </c>
    </row>
    <row r="52" spans="2:273" x14ac:dyDescent="0.25">
      <c r="B52" s="2">
        <v>25</v>
      </c>
      <c r="C52" s="37">
        <v>108.59699999999999</v>
      </c>
      <c r="D52" s="37">
        <v>102.339</v>
      </c>
      <c r="E52" s="37">
        <v>101.557</v>
      </c>
      <c r="F52" s="37">
        <v>96.29</v>
      </c>
      <c r="G52" s="37">
        <v>97.835999999999999</v>
      </c>
      <c r="H52" s="37">
        <v>99.066000000000003</v>
      </c>
      <c r="I52" s="37">
        <v>98.65</v>
      </c>
      <c r="J52" s="37">
        <v>100.831</v>
      </c>
      <c r="K52" s="37">
        <v>99.525000000000006</v>
      </c>
      <c r="L52" s="37">
        <v>98.933000000000007</v>
      </c>
      <c r="M52" s="37">
        <v>97.082999999999998</v>
      </c>
      <c r="N52" s="37">
        <v>98.65</v>
      </c>
      <c r="O52" s="37">
        <v>99.271000000000001</v>
      </c>
      <c r="P52" s="37">
        <v>102.767</v>
      </c>
      <c r="Q52" s="37">
        <v>106.06699999999999</v>
      </c>
      <c r="S52" s="4">
        <f t="shared" si="59"/>
        <v>107.9601719658182</v>
      </c>
      <c r="T52" s="4">
        <f t="shared" si="59"/>
        <v>106.70840356824112</v>
      </c>
      <c r="U52" s="4">
        <f t="shared" si="59"/>
        <v>102.86788123607943</v>
      </c>
      <c r="V52" s="4">
        <f t="shared" si="59"/>
        <v>100.6091963256459</v>
      </c>
      <c r="W52" s="4">
        <f t="shared" si="59"/>
        <v>99.413347572726394</v>
      </c>
      <c r="X52" s="4">
        <f t="shared" si="59"/>
        <v>101.71476493300233</v>
      </c>
      <c r="Y52" s="4">
        <f t="shared" si="59"/>
        <v>100.62535388429032</v>
      </c>
      <c r="Z52" s="4">
        <f t="shared" si="59"/>
        <v>101.51407371682744</v>
      </c>
      <c r="AA52" s="4">
        <f t="shared" si="59"/>
        <v>101.12398693172965</v>
      </c>
      <c r="AB52" s="4">
        <f t="shared" si="59"/>
        <v>100.72140063444988</v>
      </c>
      <c r="AC52" s="4">
        <f t="shared" si="59"/>
        <v>100.47220469372752</v>
      </c>
      <c r="AD52" s="4">
        <f t="shared" si="59"/>
        <v>99.212097129167063</v>
      </c>
      <c r="AE52" s="4">
        <f t="shared" si="59"/>
        <v>99.673698103751249</v>
      </c>
      <c r="AF52" s="4">
        <f t="shared" si="59"/>
        <v>102.54668623310202</v>
      </c>
      <c r="AG52" s="4">
        <f t="shared" si="59"/>
        <v>105.4870082312781</v>
      </c>
      <c r="AI52" s="4">
        <f t="shared" si="60"/>
        <v>0.63682803418178935</v>
      </c>
      <c r="AJ52" s="4">
        <f t="shared" si="60"/>
        <v>-4.3694035682411254</v>
      </c>
      <c r="AK52" s="4">
        <f t="shared" si="60"/>
        <v>-1.3108812360794246</v>
      </c>
      <c r="AL52" s="4">
        <f t="shared" si="60"/>
        <v>-4.3191963256458905</v>
      </c>
      <c r="AM52" s="4">
        <f t="shared" si="60"/>
        <v>-1.5773475727263957</v>
      </c>
      <c r="AN52" s="4">
        <f t="shared" si="60"/>
        <v>-2.648764933002326</v>
      </c>
      <c r="AO52" s="4">
        <f t="shared" si="60"/>
        <v>-1.975353884290314</v>
      </c>
      <c r="AP52" s="4">
        <f t="shared" si="60"/>
        <v>-0.68307371682743678</v>
      </c>
      <c r="AQ52" s="4">
        <f t="shared" si="60"/>
        <v>-1.598986931729641</v>
      </c>
      <c r="AR52" s="4">
        <f t="shared" si="60"/>
        <v>-1.7884006344498715</v>
      </c>
      <c r="AS52" s="4">
        <f t="shared" si="60"/>
        <v>-3.3892046937275211</v>
      </c>
      <c r="AT52" s="4">
        <f t="shared" si="60"/>
        <v>-0.56209712916705712</v>
      </c>
      <c r="AU52" s="4">
        <f t="shared" si="60"/>
        <v>-0.40269810375124848</v>
      </c>
      <c r="AV52" s="4">
        <f t="shared" si="60"/>
        <v>0.22031376689797355</v>
      </c>
      <c r="AW52" s="4">
        <f t="shared" si="60"/>
        <v>0.57999176872189651</v>
      </c>
      <c r="AY52" s="2">
        <f t="shared" si="51"/>
        <v>107.93450509857097</v>
      </c>
      <c r="AZ52" s="2">
        <f t="shared" si="51"/>
        <v>106.70076033452266</v>
      </c>
      <c r="BA52" s="2">
        <f t="shared" si="51"/>
        <v>102.86662391976796</v>
      </c>
      <c r="BB52" s="2">
        <f t="shared" si="51"/>
        <v>100.60611314821874</v>
      </c>
      <c r="BC52" s="2">
        <f t="shared" si="51"/>
        <v>99.412147152797431</v>
      </c>
      <c r="BD52" s="2">
        <f t="shared" si="51"/>
        <v>101.71442571848199</v>
      </c>
      <c r="BE52" s="2">
        <f t="shared" si="51"/>
        <v>100.62517234821266</v>
      </c>
      <c r="BF52" s="2">
        <f t="shared" si="51"/>
        <v>101.5139389075201</v>
      </c>
      <c r="BG52" s="2">
        <f t="shared" si="51"/>
        <v>101.12365012339178</v>
      </c>
      <c r="BH52" s="2">
        <f t="shared" si="51"/>
        <v>100.72083203284683</v>
      </c>
      <c r="BI52" s="2">
        <f t="shared" si="51"/>
        <v>100.4718237824641</v>
      </c>
      <c r="BJ52" s="2">
        <f t="shared" si="51"/>
        <v>99.21161822763014</v>
      </c>
      <c r="BK52" s="2">
        <f t="shared" si="51"/>
        <v>99.673093706103572</v>
      </c>
      <c r="BL52" s="2">
        <f t="shared" si="51"/>
        <v>102.54662595442731</v>
      </c>
      <c r="BM52" s="2">
        <f t="shared" si="51"/>
        <v>105.48700277207432</v>
      </c>
      <c r="BO52" s="2">
        <f t="shared" si="10"/>
        <v>108.59699999999999</v>
      </c>
      <c r="BP52" s="2">
        <f t="shared" si="11"/>
        <v>102.339</v>
      </c>
      <c r="BQ52" s="2">
        <f t="shared" si="12"/>
        <v>101.557</v>
      </c>
      <c r="BR52" s="2">
        <f t="shared" si="13"/>
        <v>96.29</v>
      </c>
      <c r="BS52" s="2">
        <f t="shared" si="14"/>
        <v>97.835999999999999</v>
      </c>
      <c r="BT52" s="2">
        <f t="shared" si="15"/>
        <v>99.066000000000003</v>
      </c>
      <c r="BU52" s="2">
        <f t="shared" si="16"/>
        <v>98.65</v>
      </c>
      <c r="BV52" s="2">
        <f t="shared" si="17"/>
        <v>100.831</v>
      </c>
      <c r="BW52" s="2">
        <f t="shared" si="18"/>
        <v>99.525000000000006</v>
      </c>
      <c r="BX52" s="2">
        <f t="shared" si="19"/>
        <v>98.933000000000007</v>
      </c>
      <c r="BY52" s="2">
        <f t="shared" si="20"/>
        <v>97.082999999999998</v>
      </c>
      <c r="BZ52" s="2">
        <f t="shared" si="21"/>
        <v>98.65</v>
      </c>
      <c r="CA52" s="2">
        <f t="shared" si="22"/>
        <v>99.271000000000001</v>
      </c>
      <c r="CB52" s="2">
        <f t="shared" si="23"/>
        <v>102.767</v>
      </c>
      <c r="CC52" s="2">
        <f t="shared" si="24"/>
        <v>106.06699999999999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109.55749676113359</v>
      </c>
      <c r="DL52" s="2">
        <f t="shared" si="61"/>
        <v>105.90888883677299</v>
      </c>
      <c r="DM52" s="2">
        <f t="shared" si="61"/>
        <v>102.17793281540645</v>
      </c>
      <c r="DN52" s="2">
        <f t="shared" si="61"/>
        <v>100.63250742240216</v>
      </c>
      <c r="DO52" s="2">
        <f t="shared" si="61"/>
        <v>99.066421592442666</v>
      </c>
      <c r="DP52" s="2">
        <f t="shared" si="61"/>
        <v>101.29321904761908</v>
      </c>
      <c r="DQ52" s="2">
        <f t="shared" si="61"/>
        <v>100.66827679107679</v>
      </c>
      <c r="DR52" s="2">
        <f t="shared" si="61"/>
        <v>101.31625714285715</v>
      </c>
      <c r="DS52" s="2">
        <f t="shared" si="61"/>
        <v>101.25137134277134</v>
      </c>
      <c r="DT52" s="2">
        <f t="shared" si="61"/>
        <v>100.58364817674817</v>
      </c>
      <c r="DU52" s="2">
        <f t="shared" si="61"/>
        <v>100.12572947232947</v>
      </c>
      <c r="DV52" s="2">
        <f t="shared" si="61"/>
        <v>98.862319582740625</v>
      </c>
      <c r="DW52" s="2">
        <f t="shared" si="61"/>
        <v>99.240637268847792</v>
      </c>
      <c r="DX52" s="2">
        <f t="shared" si="61"/>
        <v>102.76362857142858</v>
      </c>
      <c r="DY52" s="2">
        <f t="shared" si="61"/>
        <v>105.5034137096774</v>
      </c>
      <c r="EA52" s="2">
        <f t="shared" si="62"/>
        <v>102.13026834299441</v>
      </c>
      <c r="EB52" s="2">
        <f t="shared" si="62"/>
        <v>109.89632243517957</v>
      </c>
      <c r="EC52" s="2">
        <f t="shared" si="62"/>
        <v>106.049629418393</v>
      </c>
      <c r="ED52" s="2">
        <f t="shared" si="62"/>
        <v>100.49357654855287</v>
      </c>
      <c r="EE52" s="2">
        <f t="shared" si="62"/>
        <v>101.03194189765462</v>
      </c>
      <c r="EF52" s="2">
        <f t="shared" si="62"/>
        <v>103.82641413952092</v>
      </c>
      <c r="EG52" s="2">
        <f t="shared" si="62"/>
        <v>100.39585706377763</v>
      </c>
      <c r="EH52" s="2">
        <f t="shared" si="62"/>
        <v>102.53848837893497</v>
      </c>
      <c r="EI52" s="2">
        <f t="shared" si="62"/>
        <v>100.48364225146962</v>
      </c>
      <c r="EJ52" s="2">
        <f t="shared" si="62"/>
        <v>101.37906360496169</v>
      </c>
      <c r="EK52" s="2">
        <f t="shared" si="62"/>
        <v>102.1996307817149</v>
      </c>
      <c r="EL52" s="2">
        <f t="shared" si="62"/>
        <v>100.9431599829978</v>
      </c>
      <c r="EM52" s="2">
        <f t="shared" si="62"/>
        <v>101.75375621635476</v>
      </c>
      <c r="EN52" s="2">
        <f t="shared" si="62"/>
        <v>101.34800984479648</v>
      </c>
      <c r="EO52" s="2">
        <f t="shared" si="62"/>
        <v>105.38857876347993</v>
      </c>
      <c r="EQ52" s="2">
        <f t="shared" si="63"/>
        <v>102.97907057909261</v>
      </c>
      <c r="ER52" s="2">
        <f t="shared" si="63"/>
        <v>107.38966704443381</v>
      </c>
      <c r="ES52" s="2">
        <f t="shared" si="63"/>
        <v>104.97436200871027</v>
      </c>
      <c r="ET52" s="2">
        <f t="shared" si="63"/>
        <v>99.975414151495656</v>
      </c>
      <c r="EU52" s="2">
        <f t="shared" si="63"/>
        <v>99.872683899897794</v>
      </c>
      <c r="EV52" s="2">
        <f t="shared" si="63"/>
        <v>102.432753226298</v>
      </c>
      <c r="EW52" s="2">
        <f t="shared" si="63"/>
        <v>100.60359544792539</v>
      </c>
      <c r="EX52" s="2">
        <f t="shared" si="63"/>
        <v>102.75664469085638</v>
      </c>
      <c r="EY52" s="2">
        <f t="shared" si="63"/>
        <v>100.93410814038285</v>
      </c>
      <c r="EZ52" s="2">
        <f t="shared" si="63"/>
        <v>102.19444847628691</v>
      </c>
      <c r="FA52" s="2">
        <f t="shared" si="63"/>
        <v>100.27632257847813</v>
      </c>
      <c r="FB52" s="2">
        <f t="shared" si="63"/>
        <v>100.02020821795557</v>
      </c>
      <c r="FC52" s="2">
        <f t="shared" si="63"/>
        <v>102.76189569283004</v>
      </c>
      <c r="FD52" s="2">
        <f t="shared" si="63"/>
        <v>102.25598566727602</v>
      </c>
      <c r="FE52" s="2">
        <f t="shared" si="63"/>
        <v>105.8888429063111</v>
      </c>
      <c r="FG52" s="2">
        <f t="shared" si="64"/>
        <v>0.21852254994100159</v>
      </c>
      <c r="FH52" s="2">
        <f t="shared" si="64"/>
        <v>0.19860223601046437</v>
      </c>
      <c r="FI52" s="2">
        <f t="shared" si="64"/>
        <v>0.17788334716071069</v>
      </c>
      <c r="FJ52" s="2">
        <f t="shared" si="64"/>
        <v>0.18990588910285253</v>
      </c>
      <c r="FK52" s="2">
        <f t="shared" si="64"/>
        <v>0.17590668606439355</v>
      </c>
      <c r="FL52" s="2">
        <f t="shared" si="64"/>
        <v>0.16628583272938555</v>
      </c>
      <c r="FM52" s="2">
        <f t="shared" si="64"/>
        <v>0.15824337422969073</v>
      </c>
      <c r="FN52" s="2">
        <f t="shared" si="64"/>
        <v>0.16173427019090372</v>
      </c>
      <c r="FO52" s="2">
        <f t="shared" si="64"/>
        <v>0.16637724594264533</v>
      </c>
      <c r="FP52" s="2">
        <f t="shared" si="64"/>
        <v>0.17244387750846638</v>
      </c>
      <c r="FQ52" s="2">
        <f t="shared" si="64"/>
        <v>0.1668999736667553</v>
      </c>
      <c r="FR52" s="2">
        <f t="shared" si="64"/>
        <v>0.16787213188494735</v>
      </c>
      <c r="FS52" s="2">
        <f t="shared" si="64"/>
        <v>0.17207330789043293</v>
      </c>
      <c r="FT52" s="2">
        <f t="shared" si="64"/>
        <v>0.15330016073679981</v>
      </c>
      <c r="FU52" s="2">
        <f t="shared" si="64"/>
        <v>0.14296550668814795</v>
      </c>
      <c r="FW52" s="2">
        <f t="shared" si="53"/>
        <v>2.9724666520316683E-5</v>
      </c>
      <c r="FX52" s="2">
        <f t="shared" si="53"/>
        <v>1.6648015234806083E-5</v>
      </c>
      <c r="FY52" s="2">
        <f t="shared" si="53"/>
        <v>1.7899332136615017E-5</v>
      </c>
      <c r="FZ52" s="2">
        <f t="shared" si="53"/>
        <v>2.0231227297804791E-5</v>
      </c>
      <c r="GA52" s="2">
        <f t="shared" si="53"/>
        <v>1.9497754079892001E-5</v>
      </c>
      <c r="GB52" s="2">
        <f t="shared" si="53"/>
        <v>1.9936312841571242E-5</v>
      </c>
      <c r="GC52" s="2">
        <f t="shared" si="53"/>
        <v>2.009253337746823E-5</v>
      </c>
      <c r="GD52" s="2">
        <f t="shared" si="53"/>
        <v>2.3321311807915471E-5</v>
      </c>
      <c r="GE52" s="2">
        <f t="shared" si="53"/>
        <v>2.5379194202206771E-5</v>
      </c>
      <c r="GF52" s="2">
        <f t="shared" si="53"/>
        <v>2.3713252654186043E-5</v>
      </c>
      <c r="GG52" s="2">
        <f t="shared" si="53"/>
        <v>2.0674683950646297E-5</v>
      </c>
      <c r="GH52" s="2">
        <f t="shared" si="53"/>
        <v>1.784406792515152E-5</v>
      </c>
      <c r="GI52" s="2">
        <f t="shared" si="53"/>
        <v>1.5619699961909991E-5</v>
      </c>
      <c r="GJ52" s="2">
        <f t="shared" si="53"/>
        <v>1.317362551643248E-5</v>
      </c>
      <c r="GK52" s="2">
        <f t="shared" si="53"/>
        <v>1.2990468402615651E-5</v>
      </c>
      <c r="GM52" s="86">
        <f t="shared" si="54"/>
        <v>2.8870376120870492E-5</v>
      </c>
      <c r="GN52" s="86">
        <f t="shared" si="54"/>
        <v>7.5345142193594211E-6</v>
      </c>
      <c r="GO52" s="86">
        <f t="shared" si="54"/>
        <v>1.1335971854532826E-6</v>
      </c>
      <c r="GP52" s="86">
        <f t="shared" si="54"/>
        <v>2.8794148732893168E-6</v>
      </c>
      <c r="GQ52" s="86">
        <f t="shared" si="54"/>
        <v>1.0672410110826919E-6</v>
      </c>
      <c r="GR52" s="86">
        <f t="shared" si="54"/>
        <v>2.8467901682130354E-7</v>
      </c>
      <c r="GS52" s="86">
        <f t="shared" si="54"/>
        <v>1.4571379775393445E-7</v>
      </c>
      <c r="GT52" s="86">
        <f t="shared" si="54"/>
        <v>1.0480555845412808E-7</v>
      </c>
      <c r="GU52" s="86">
        <f t="shared" si="54"/>
        <v>2.795782168575719E-7</v>
      </c>
      <c r="GV52" s="86">
        <f t="shared" si="54"/>
        <v>4.9130558437910843E-7</v>
      </c>
      <c r="GW52" s="86">
        <f t="shared" si="54"/>
        <v>3.3381573119293646E-7</v>
      </c>
      <c r="GX52" s="86">
        <f t="shared" si="54"/>
        <v>4.2529561014533771E-7</v>
      </c>
      <c r="GY52" s="86">
        <f t="shared" si="54"/>
        <v>5.3232388554635277E-7</v>
      </c>
      <c r="GZ52" s="86">
        <f t="shared" si="54"/>
        <v>5.5279048782932879E-8</v>
      </c>
      <c r="HA52" s="86">
        <f t="shared" si="54"/>
        <v>5.9027387305285764E-9</v>
      </c>
      <c r="HC52" s="86">
        <f t="shared" si="58"/>
        <v>6.0790731029413774E-15</v>
      </c>
      <c r="HD52" s="86">
        <f t="shared" si="58"/>
        <v>2.3265762337985907E-16</v>
      </c>
      <c r="HE52" s="86">
        <f t="shared" si="58"/>
        <v>3.3537597787608034E-20</v>
      </c>
      <c r="HF52" s="86">
        <f t="shared" si="58"/>
        <v>5.573439199976818E-19</v>
      </c>
      <c r="HG52" s="86">
        <f t="shared" si="58"/>
        <v>2.4273919548340246E-19</v>
      </c>
      <c r="HH52" s="86">
        <f t="shared" si="58"/>
        <v>3.527228461072687E-19</v>
      </c>
      <c r="HI52" s="86">
        <f t="shared" si="58"/>
        <v>9.2978600011442044E-20</v>
      </c>
      <c r="HJ52" s="86">
        <f t="shared" si="58"/>
        <v>5.1530242806559998E-20</v>
      </c>
      <c r="HK52" s="86">
        <f t="shared" si="58"/>
        <v>4.0815667184155335E-19</v>
      </c>
      <c r="HL52" s="86">
        <f t="shared" si="58"/>
        <v>3.3760877063405123E-20</v>
      </c>
      <c r="HM52" s="86">
        <f t="shared" si="58"/>
        <v>2.6178205557938315E-20</v>
      </c>
      <c r="HN52" s="86">
        <f t="shared" si="58"/>
        <v>4.0069565316935368E-20</v>
      </c>
      <c r="HO52" s="86">
        <f t="shared" si="58"/>
        <v>7.3616437017392515E-19</v>
      </c>
      <c r="HP52" s="86">
        <f t="shared" si="58"/>
        <v>5.0643011432701005E-24</v>
      </c>
      <c r="HQ52" s="86">
        <f t="shared" si="58"/>
        <v>6.0390581397071043E-30</v>
      </c>
      <c r="HS52" s="86">
        <f t="shared" si="55"/>
        <v>1.1788167428862897E-59</v>
      </c>
      <c r="HT52" s="86">
        <f t="shared" si="55"/>
        <v>1.1363353145597301E-65</v>
      </c>
      <c r="HU52" s="86">
        <f t="shared" si="55"/>
        <v>6.2722898703975012E-83</v>
      </c>
      <c r="HV52" s="86">
        <f t="shared" si="55"/>
        <v>2.8795480005578728E-76</v>
      </c>
      <c r="HW52" s="86">
        <f t="shared" si="55"/>
        <v>4.270920834920545E-78</v>
      </c>
      <c r="HX52" s="86">
        <f t="shared" si="55"/>
        <v>3.4281578645632638E-76</v>
      </c>
      <c r="HY52" s="86">
        <f t="shared" si="55"/>
        <v>2.0355623943489003E-78</v>
      </c>
      <c r="HZ52" s="86">
        <f t="shared" si="55"/>
        <v>6.3732449654334918E-80</v>
      </c>
      <c r="IA52" s="86">
        <f t="shared" si="55"/>
        <v>8.0270220362262445E-76</v>
      </c>
      <c r="IB52" s="86">
        <f t="shared" si="55"/>
        <v>7.0908704436378332E-81</v>
      </c>
      <c r="IC52" s="86">
        <f t="shared" si="55"/>
        <v>2.0902695349080423E-81</v>
      </c>
      <c r="ID52" s="86">
        <f t="shared" si="55"/>
        <v>5.3551853085227963E-81</v>
      </c>
      <c r="IE52" s="86">
        <f t="shared" si="55"/>
        <v>9.8526989388042682E-76</v>
      </c>
      <c r="IF52" s="86">
        <f t="shared" si="55"/>
        <v>4.7481396813957398E-68</v>
      </c>
      <c r="IG52" s="86">
        <f t="shared" si="55"/>
        <v>1.376214083535857E-49</v>
      </c>
      <c r="II52" s="86">
        <f t="shared" si="56"/>
        <v>1.5096119761269209E-221</v>
      </c>
      <c r="IJ52" s="86">
        <f t="shared" si="56"/>
        <v>1.7621373560321584E-271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5.4068089923218194E-306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1.1929133213658397E-232</v>
      </c>
      <c r="IW52" s="86">
        <f t="shared" si="56"/>
        <v>8.6178723201502352E-191</v>
      </c>
      <c r="IY52" s="86">
        <f t="shared" si="57"/>
        <v>2.8870376126949566E-5</v>
      </c>
      <c r="IZ52" s="86">
        <f t="shared" si="57"/>
        <v>7.534514219592079E-6</v>
      </c>
      <c r="JA52" s="86">
        <f t="shared" si="57"/>
        <v>1.133597185453316E-6</v>
      </c>
      <c r="JB52" s="86">
        <f t="shared" si="57"/>
        <v>2.8794148732898741E-6</v>
      </c>
      <c r="JC52" s="86">
        <f t="shared" si="57"/>
        <v>1.0672410110829346E-6</v>
      </c>
      <c r="JD52" s="86">
        <f t="shared" si="57"/>
        <v>2.8467901682165627E-7</v>
      </c>
      <c r="JE52" s="86">
        <f t="shared" si="57"/>
        <v>1.4571379775402744E-7</v>
      </c>
      <c r="JF52" s="86">
        <f t="shared" si="57"/>
        <v>1.0480555845417961E-7</v>
      </c>
      <c r="JG52" s="86">
        <f t="shared" si="57"/>
        <v>2.7957821685798006E-7</v>
      </c>
      <c r="JH52" s="86">
        <f t="shared" si="57"/>
        <v>4.9130558437914221E-7</v>
      </c>
      <c r="JI52" s="86">
        <f t="shared" si="57"/>
        <v>3.3381573119296261E-7</v>
      </c>
      <c r="JJ52" s="86">
        <f t="shared" si="57"/>
        <v>4.2529561014537779E-7</v>
      </c>
      <c r="JK52" s="86">
        <f t="shared" si="57"/>
        <v>5.3232388554708895E-7</v>
      </c>
      <c r="JL52" s="86">
        <f t="shared" si="57"/>
        <v>5.5279048782932886E-8</v>
      </c>
      <c r="JM52" s="86">
        <f t="shared" si="57"/>
        <v>5.9027387305285764E-9</v>
      </c>
    </row>
    <row r="53" spans="2:273" x14ac:dyDescent="0.25">
      <c r="B53" s="2">
        <v>26</v>
      </c>
      <c r="C53" s="37">
        <v>109.419</v>
      </c>
      <c r="D53" s="37">
        <v>104.048</v>
      </c>
      <c r="E53" s="37">
        <v>101.04900000000001</v>
      </c>
      <c r="F53" s="37">
        <v>99.129000000000005</v>
      </c>
      <c r="G53" s="37">
        <v>98.721000000000004</v>
      </c>
      <c r="H53" s="37">
        <v>103.246</v>
      </c>
      <c r="I53" s="37">
        <v>100.15</v>
      </c>
      <c r="J53" s="37">
        <v>102.52500000000001</v>
      </c>
      <c r="K53" s="37">
        <v>100.61</v>
      </c>
      <c r="L53" s="37">
        <v>99.85</v>
      </c>
      <c r="M53" s="37">
        <v>98.016999999999996</v>
      </c>
      <c r="N53" s="37">
        <v>96.8</v>
      </c>
      <c r="O53" s="37">
        <v>99.355999999999995</v>
      </c>
      <c r="P53" s="37">
        <v>101.45</v>
      </c>
      <c r="Q53" s="37">
        <v>103.35</v>
      </c>
      <c r="S53" s="4">
        <f t="shared" si="59"/>
        <v>107.90210432194604</v>
      </c>
      <c r="T53" s="4">
        <f t="shared" si="59"/>
        <v>106.77468374324499</v>
      </c>
      <c r="U53" s="4">
        <f t="shared" si="59"/>
        <v>102.99673388853302</v>
      </c>
      <c r="V53" s="4">
        <f t="shared" si="59"/>
        <v>100.63914492459917</v>
      </c>
      <c r="W53" s="4">
        <f t="shared" si="59"/>
        <v>99.46365266112457</v>
      </c>
      <c r="X53" s="4">
        <f t="shared" si="59"/>
        <v>101.79906414314381</v>
      </c>
      <c r="Y53" s="4">
        <f t="shared" si="59"/>
        <v>100.69212850557928</v>
      </c>
      <c r="Z53" s="4">
        <f t="shared" si="59"/>
        <v>101.56898151539481</v>
      </c>
      <c r="AA53" s="4">
        <f t="shared" si="59"/>
        <v>101.12573258635793</v>
      </c>
      <c r="AB53" s="4">
        <f t="shared" si="59"/>
        <v>100.79246982792283</v>
      </c>
      <c r="AC53" s="4">
        <f t="shared" si="59"/>
        <v>100.53121865772363</v>
      </c>
      <c r="AD53" s="4">
        <f t="shared" si="59"/>
        <v>99.26899241601096</v>
      </c>
      <c r="AE53" s="4">
        <f t="shared" si="59"/>
        <v>99.754639387604158</v>
      </c>
      <c r="AF53" s="4">
        <f t="shared" si="59"/>
        <v>102.70059425368547</v>
      </c>
      <c r="AG53" s="4">
        <f t="shared" si="59"/>
        <v>105.53085842352833</v>
      </c>
      <c r="AI53" s="4">
        <f t="shared" si="60"/>
        <v>1.516895678053956</v>
      </c>
      <c r="AJ53" s="4">
        <f t="shared" si="60"/>
        <v>-2.7266837432449904</v>
      </c>
      <c r="AK53" s="4">
        <f t="shared" si="60"/>
        <v>-1.9477338885330084</v>
      </c>
      <c r="AL53" s="4">
        <f t="shared" si="60"/>
        <v>-1.5101449245991603</v>
      </c>
      <c r="AM53" s="4">
        <f t="shared" si="60"/>
        <v>-0.74265266112456629</v>
      </c>
      <c r="AN53" s="4">
        <f t="shared" si="60"/>
        <v>1.4469358568561859</v>
      </c>
      <c r="AO53" s="4">
        <f t="shared" si="60"/>
        <v>-0.54212850557927084</v>
      </c>
      <c r="AP53" s="4">
        <f t="shared" si="60"/>
        <v>0.95601848460519534</v>
      </c>
      <c r="AQ53" s="4">
        <f t="shared" si="60"/>
        <v>-0.5157325863579274</v>
      </c>
      <c r="AR53" s="4">
        <f t="shared" si="60"/>
        <v>-0.94246982792283518</v>
      </c>
      <c r="AS53" s="4">
        <f t="shared" si="60"/>
        <v>-2.5142186577236316</v>
      </c>
      <c r="AT53" s="4">
        <f t="shared" si="60"/>
        <v>-2.4689924160109626</v>
      </c>
      <c r="AU53" s="4">
        <f t="shared" si="60"/>
        <v>-0.39863938760416318</v>
      </c>
      <c r="AV53" s="4">
        <f t="shared" si="60"/>
        <v>-1.2505942536854633</v>
      </c>
      <c r="AW53" s="4">
        <f t="shared" si="60"/>
        <v>-2.1808584235283348</v>
      </c>
      <c r="AY53" s="2">
        <f t="shared" si="51"/>
        <v>107.85974008121799</v>
      </c>
      <c r="AZ53" s="2">
        <f t="shared" si="51"/>
        <v>106.76108363091619</v>
      </c>
      <c r="BA53" s="2">
        <f t="shared" si="51"/>
        <v>102.99424471357905</v>
      </c>
      <c r="BB53" s="2">
        <f t="shared" si="51"/>
        <v>100.63331017500293</v>
      </c>
      <c r="BC53" s="2">
        <f t="shared" si="51"/>
        <v>99.461278189610226</v>
      </c>
      <c r="BD53" s="2">
        <f t="shared" si="51"/>
        <v>101.79833812476851</v>
      </c>
      <c r="BE53" s="2">
        <f t="shared" si="51"/>
        <v>100.6917294916406</v>
      </c>
      <c r="BF53" s="2">
        <f t="shared" si="51"/>
        <v>101.56867342857112</v>
      </c>
      <c r="BG53" s="2">
        <f t="shared" si="51"/>
        <v>101.1250104282834</v>
      </c>
      <c r="BH53" s="2">
        <f t="shared" si="51"/>
        <v>100.79128266500329</v>
      </c>
      <c r="BI53" s="2">
        <f t="shared" si="51"/>
        <v>100.53041230851323</v>
      </c>
      <c r="BJ53" s="2">
        <f t="shared" si="51"/>
        <v>99.267995387678198</v>
      </c>
      <c r="BK53" s="2">
        <f t="shared" si="51"/>
        <v>99.753387387167678</v>
      </c>
      <c r="BL53" s="2">
        <f t="shared" si="51"/>
        <v>102.70045371391166</v>
      </c>
      <c r="BM53" s="2">
        <f t="shared" si="51"/>
        <v>105.53084389334651</v>
      </c>
      <c r="BO53" s="2">
        <f t="shared" si="10"/>
        <v>109.419</v>
      </c>
      <c r="BP53" s="2">
        <f t="shared" si="11"/>
        <v>104.048</v>
      </c>
      <c r="BQ53" s="2">
        <f t="shared" si="12"/>
        <v>101.04900000000001</v>
      </c>
      <c r="BR53" s="2">
        <f t="shared" si="13"/>
        <v>99.129000000000005</v>
      </c>
      <c r="BS53" s="2">
        <f t="shared" si="14"/>
        <v>98.721000000000004</v>
      </c>
      <c r="BT53" s="2">
        <f t="shared" si="15"/>
        <v>103.246</v>
      </c>
      <c r="BU53" s="2">
        <f t="shared" si="16"/>
        <v>100.15</v>
      </c>
      <c r="BV53" s="2">
        <f t="shared" si="17"/>
        <v>102.52500000000001</v>
      </c>
      <c r="BW53" s="2">
        <f t="shared" si="18"/>
        <v>100.61</v>
      </c>
      <c r="BX53" s="2">
        <f t="shared" si="19"/>
        <v>99.85</v>
      </c>
      <c r="BY53" s="2">
        <f t="shared" si="20"/>
        <v>98.016999999999996</v>
      </c>
      <c r="BZ53" s="2">
        <f t="shared" si="21"/>
        <v>96.8</v>
      </c>
      <c r="CA53" s="2">
        <f t="shared" si="22"/>
        <v>99.355999999999995</v>
      </c>
      <c r="CB53" s="2">
        <f t="shared" si="23"/>
        <v>101.45</v>
      </c>
      <c r="CC53" s="2">
        <f t="shared" si="24"/>
        <v>103.35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109.65496417004047</v>
      </c>
      <c r="DL53" s="2">
        <f t="shared" si="61"/>
        <v>105.9626231707317</v>
      </c>
      <c r="DM53" s="2">
        <f t="shared" si="61"/>
        <v>102.31051646788484</v>
      </c>
      <c r="DN53" s="2">
        <f t="shared" si="61"/>
        <v>100.70451248313091</v>
      </c>
      <c r="DO53" s="2">
        <f t="shared" si="61"/>
        <v>99.126399730094491</v>
      </c>
      <c r="DP53" s="2">
        <f t="shared" si="61"/>
        <v>101.39064285714288</v>
      </c>
      <c r="DQ53" s="2">
        <f t="shared" si="61"/>
        <v>100.77805259545259</v>
      </c>
      <c r="DR53" s="2">
        <f t="shared" si="61"/>
        <v>101.39248571428573</v>
      </c>
      <c r="DS53" s="2">
        <f t="shared" si="61"/>
        <v>101.29154483054482</v>
      </c>
      <c r="DT53" s="2">
        <f t="shared" si="61"/>
        <v>100.68633955383956</v>
      </c>
      <c r="DU53" s="2">
        <f t="shared" si="61"/>
        <v>100.19782689832689</v>
      </c>
      <c r="DV53" s="2">
        <f t="shared" si="61"/>
        <v>98.929506401137971</v>
      </c>
      <c r="DW53" s="2">
        <f t="shared" si="61"/>
        <v>99.327320768136559</v>
      </c>
      <c r="DX53" s="2">
        <f t="shared" si="61"/>
        <v>102.99002857142858</v>
      </c>
      <c r="DY53" s="2">
        <f t="shared" si="61"/>
        <v>105.57737258064515</v>
      </c>
      <c r="EA53" s="2">
        <f t="shared" si="62"/>
        <v>102.00446258290251</v>
      </c>
      <c r="EB53" s="2">
        <f t="shared" si="62"/>
        <v>109.6997389743283</v>
      </c>
      <c r="EC53" s="2">
        <f t="shared" si="62"/>
        <v>105.8762717344197</v>
      </c>
      <c r="ED53" s="2">
        <f t="shared" si="62"/>
        <v>100.35635844507128</v>
      </c>
      <c r="EE53" s="2">
        <f t="shared" si="62"/>
        <v>100.89221481876335</v>
      </c>
      <c r="EF53" s="2">
        <f t="shared" si="62"/>
        <v>103.6627275555722</v>
      </c>
      <c r="EG53" s="2">
        <f t="shared" si="62"/>
        <v>100.272921007473</v>
      </c>
      <c r="EH53" s="2">
        <f t="shared" si="62"/>
        <v>102.40146984407178</v>
      </c>
      <c r="EI53" s="2">
        <f t="shared" si="62"/>
        <v>100.36395042397132</v>
      </c>
      <c r="EJ53" s="2">
        <f t="shared" si="62"/>
        <v>101.25047773540534</v>
      </c>
      <c r="EK53" s="2">
        <f t="shared" si="62"/>
        <v>102.04471471849763</v>
      </c>
      <c r="EL53" s="2">
        <f t="shared" si="62"/>
        <v>100.79832134162834</v>
      </c>
      <c r="EM53" s="2">
        <f t="shared" si="62"/>
        <v>101.62292646574137</v>
      </c>
      <c r="EN53" s="2">
        <f t="shared" si="62"/>
        <v>101.24173692067673</v>
      </c>
      <c r="EO53" s="2">
        <f t="shared" si="62"/>
        <v>105.27641560569451</v>
      </c>
      <c r="EQ53" s="2">
        <f t="shared" si="63"/>
        <v>102.84159776858213</v>
      </c>
      <c r="ER53" s="2">
        <f t="shared" si="63"/>
        <v>107.22503071097169</v>
      </c>
      <c r="ES53" s="2">
        <f t="shared" si="63"/>
        <v>104.81464010206534</v>
      </c>
      <c r="ET53" s="2">
        <f t="shared" si="63"/>
        <v>99.844705494326206</v>
      </c>
      <c r="EU53" s="2">
        <f t="shared" si="63"/>
        <v>99.748093696273742</v>
      </c>
      <c r="EV53" s="2">
        <f t="shared" si="63"/>
        <v>102.28732134489022</v>
      </c>
      <c r="EW53" s="2">
        <f t="shared" si="63"/>
        <v>100.47799736371294</v>
      </c>
      <c r="EX53" s="2">
        <f t="shared" si="63"/>
        <v>102.61664645871241</v>
      </c>
      <c r="EY53" s="2">
        <f t="shared" si="63"/>
        <v>100.8083673850245</v>
      </c>
      <c r="EZ53" s="2">
        <f t="shared" si="63"/>
        <v>102.05525723991293</v>
      </c>
      <c r="FA53" s="2">
        <f t="shared" si="63"/>
        <v>100.14618487003825</v>
      </c>
      <c r="FB53" s="2">
        <f t="shared" si="63"/>
        <v>99.886891723399359</v>
      </c>
      <c r="FC53" s="2">
        <f t="shared" si="63"/>
        <v>102.6183996641836</v>
      </c>
      <c r="FD53" s="2">
        <f t="shared" si="63"/>
        <v>102.13777512248626</v>
      </c>
      <c r="FE53" s="2">
        <f t="shared" si="63"/>
        <v>105.76964084057138</v>
      </c>
      <c r="FG53" s="2">
        <f t="shared" si="64"/>
        <v>0.23465799628719952</v>
      </c>
      <c r="FH53" s="2">
        <f t="shared" si="64"/>
        <v>0.21366895645237513</v>
      </c>
      <c r="FI53" s="2">
        <f t="shared" si="64"/>
        <v>0.19175434946395994</v>
      </c>
      <c r="FJ53" s="2">
        <f t="shared" si="64"/>
        <v>0.20448120750949392</v>
      </c>
      <c r="FK53" s="2">
        <f t="shared" si="64"/>
        <v>0.18965911075662839</v>
      </c>
      <c r="FL53" s="2">
        <f t="shared" si="64"/>
        <v>0.17944988312332211</v>
      </c>
      <c r="FM53" s="2">
        <f t="shared" si="64"/>
        <v>0.17090125404906384</v>
      </c>
      <c r="FN53" s="2">
        <f t="shared" si="64"/>
        <v>0.17461346194535149</v>
      </c>
      <c r="FO53" s="2">
        <f t="shared" si="64"/>
        <v>0.17954697459090202</v>
      </c>
      <c r="FP53" s="2">
        <f t="shared" si="64"/>
        <v>0.18598667758418128</v>
      </c>
      <c r="FQ53" s="2">
        <f t="shared" si="64"/>
        <v>0.18010213987370849</v>
      </c>
      <c r="FR53" s="2">
        <f t="shared" si="64"/>
        <v>0.18113447825747533</v>
      </c>
      <c r="FS53" s="2">
        <f t="shared" si="64"/>
        <v>0.18559353218625671</v>
      </c>
      <c r="FT53" s="2">
        <f t="shared" si="64"/>
        <v>0.16564044121768079</v>
      </c>
      <c r="FU53" s="2">
        <f t="shared" si="64"/>
        <v>0.1546257988603412</v>
      </c>
      <c r="FW53" s="2">
        <f t="shared" si="53"/>
        <v>3.2592355259378057E-5</v>
      </c>
      <c r="FX53" s="2">
        <f t="shared" si="53"/>
        <v>1.8254156394737308E-5</v>
      </c>
      <c r="FY53" s="2">
        <f t="shared" si="53"/>
        <v>1.9626193520942477E-5</v>
      </c>
      <c r="FZ53" s="2">
        <f t="shared" si="53"/>
        <v>2.2183056314766256E-5</v>
      </c>
      <c r="GA53" s="2">
        <f t="shared" si="53"/>
        <v>2.1378822006487245E-5</v>
      </c>
      <c r="GB53" s="2">
        <f t="shared" si="53"/>
        <v>2.1859690296917641E-5</v>
      </c>
      <c r="GC53" s="2">
        <f t="shared" si="53"/>
        <v>2.2030982046804422E-5</v>
      </c>
      <c r="GD53" s="2">
        <f t="shared" si="53"/>
        <v>2.5571252367566843E-5</v>
      </c>
      <c r="GE53" s="2">
        <f t="shared" si="53"/>
        <v>2.7827664941283854E-5</v>
      </c>
      <c r="GF53" s="2">
        <f t="shared" si="53"/>
        <v>2.6001005009542417E-5</v>
      </c>
      <c r="GG53" s="2">
        <f t="shared" si="53"/>
        <v>2.2669294946585082E-5</v>
      </c>
      <c r="GH53" s="2">
        <f t="shared" si="53"/>
        <v>1.9565597727007985E-5</v>
      </c>
      <c r="GI53" s="2">
        <f t="shared" si="53"/>
        <v>1.7126634629371351E-5</v>
      </c>
      <c r="GJ53" s="2">
        <f t="shared" si="53"/>
        <v>1.4444574784336784E-5</v>
      </c>
      <c r="GK53" s="2">
        <f t="shared" si="53"/>
        <v>1.4243747509509639E-5</v>
      </c>
      <c r="GM53" s="86">
        <f t="shared" si="54"/>
        <v>4.8944071892559489E-5</v>
      </c>
      <c r="GN53" s="86">
        <f t="shared" si="54"/>
        <v>1.3775403294922019E-5</v>
      </c>
      <c r="GO53" s="86">
        <f t="shared" si="54"/>
        <v>2.3069224367216525E-6</v>
      </c>
      <c r="GP53" s="86">
        <f t="shared" si="54"/>
        <v>5.6021486618134967E-6</v>
      </c>
      <c r="GQ53" s="86">
        <f t="shared" si="54"/>
        <v>2.169641139785553E-6</v>
      </c>
      <c r="GR53" s="86">
        <f t="shared" si="54"/>
        <v>6.2645760101730583E-7</v>
      </c>
      <c r="GS53" s="86">
        <f t="shared" si="54"/>
        <v>3.2919657983434385E-7</v>
      </c>
      <c r="GT53" s="86">
        <f t="shared" si="54"/>
        <v>2.463770870775837E-7</v>
      </c>
      <c r="GU53" s="86">
        <f t="shared" si="54"/>
        <v>6.1635293502050613E-7</v>
      </c>
      <c r="GV53" s="86">
        <f t="shared" si="54"/>
        <v>1.0548284967150863E-6</v>
      </c>
      <c r="GW53" s="86">
        <f t="shared" si="54"/>
        <v>7.264834866532195E-7</v>
      </c>
      <c r="GX53" s="86">
        <f t="shared" si="54"/>
        <v>9.101325294690046E-7</v>
      </c>
      <c r="GY53" s="86">
        <f t="shared" si="54"/>
        <v>1.1337658738585977E-6</v>
      </c>
      <c r="GZ53" s="86">
        <f t="shared" si="54"/>
        <v>1.3251067916242287E-7</v>
      </c>
      <c r="HA53" s="86">
        <f t="shared" si="54"/>
        <v>1.6159876576188866E-8</v>
      </c>
      <c r="HC53" s="86">
        <f t="shared" si="58"/>
        <v>1.8230827509652203E-14</v>
      </c>
      <c r="HD53" s="86">
        <f t="shared" si="58"/>
        <v>7.8043235555720235E-16</v>
      </c>
      <c r="HE53" s="86">
        <f t="shared" si="58"/>
        <v>1.5593140727409739E-19</v>
      </c>
      <c r="HF53" s="86">
        <f t="shared" si="58"/>
        <v>2.3596847832661538E-18</v>
      </c>
      <c r="HG53" s="86">
        <f t="shared" si="58"/>
        <v>1.0332017970128075E-18</v>
      </c>
      <c r="HH53" s="86">
        <f t="shared" si="58"/>
        <v>1.4883105874032621E-18</v>
      </c>
      <c r="HI53" s="86">
        <f t="shared" si="58"/>
        <v>4.0821300697313658E-19</v>
      </c>
      <c r="HJ53" s="86">
        <f t="shared" si="58"/>
        <v>2.3762844712523624E-19</v>
      </c>
      <c r="HK53" s="86">
        <f t="shared" si="58"/>
        <v>1.7441614032811928E-18</v>
      </c>
      <c r="HL53" s="86">
        <f t="shared" si="58"/>
        <v>1.5858121260043042E-19</v>
      </c>
      <c r="HM53" s="86">
        <f t="shared" si="58"/>
        <v>1.2213655816786415E-19</v>
      </c>
      <c r="HN53" s="86">
        <f t="shared" si="58"/>
        <v>1.8120401773293717E-19</v>
      </c>
      <c r="HO53" s="86">
        <f t="shared" si="58"/>
        <v>2.9690772134281062E-18</v>
      </c>
      <c r="HP53" s="86">
        <f t="shared" si="58"/>
        <v>3.0715221877445482E-23</v>
      </c>
      <c r="HQ53" s="86">
        <f t="shared" si="58"/>
        <v>5.978535023824901E-29</v>
      </c>
      <c r="HS53" s="86">
        <f t="shared" si="55"/>
        <v>2.1331304057244413E-58</v>
      </c>
      <c r="HT53" s="86">
        <f t="shared" si="55"/>
        <v>2.7664327451216073E-64</v>
      </c>
      <c r="HU53" s="86">
        <f t="shared" si="55"/>
        <v>3.7110827785113571E-81</v>
      </c>
      <c r="HV53" s="86">
        <f t="shared" si="55"/>
        <v>1.2809289363180501E-74</v>
      </c>
      <c r="HW53" s="86">
        <f t="shared" si="55"/>
        <v>1.9415251815615188E-76</v>
      </c>
      <c r="HX53" s="86">
        <f t="shared" si="55"/>
        <v>1.4769178840125655E-74</v>
      </c>
      <c r="HY53" s="86">
        <f t="shared" si="55"/>
        <v>9.6855932012119769E-77</v>
      </c>
      <c r="HZ53" s="86">
        <f t="shared" si="55"/>
        <v>3.4878705610470768E-78</v>
      </c>
      <c r="IA53" s="86">
        <f t="shared" si="55"/>
        <v>3.5653653804962069E-74</v>
      </c>
      <c r="IB53" s="86">
        <f t="shared" si="55"/>
        <v>4.0924303274440409E-79</v>
      </c>
      <c r="IC53" s="86">
        <f t="shared" si="55"/>
        <v>1.187153678212277E-79</v>
      </c>
      <c r="ID53" s="86">
        <f t="shared" si="55"/>
        <v>2.8276830992675335E-79</v>
      </c>
      <c r="IE53" s="86">
        <f t="shared" si="55"/>
        <v>3.8536006745650266E-74</v>
      </c>
      <c r="IF53" s="86">
        <f t="shared" si="55"/>
        <v>1.2007999327395334E-66</v>
      </c>
      <c r="IG53" s="86">
        <f t="shared" si="55"/>
        <v>1.3834937075308497E-48</v>
      </c>
      <c r="II53" s="86">
        <f t="shared" si="56"/>
        <v>1.0957664026523069E-217</v>
      </c>
      <c r="IJ53" s="86">
        <f t="shared" si="56"/>
        <v>5.4454712476487737E-267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4.6880382884652576E-308</v>
      </c>
      <c r="IO53" s="86">
        <f t="shared" si="56"/>
        <v>0</v>
      </c>
      <c r="IP53" s="86">
        <f t="shared" si="56"/>
        <v>0</v>
      </c>
      <c r="IQ53" s="86">
        <f t="shared" si="56"/>
        <v>9.9728110746020378E-301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1.0507740309287602E-307</v>
      </c>
      <c r="IV53" s="86">
        <f t="shared" si="56"/>
        <v>6.9197390556336949E-229</v>
      </c>
      <c r="IW53" s="86">
        <f t="shared" si="56"/>
        <v>1.0289945117620762E-187</v>
      </c>
      <c r="IY53" s="86">
        <f t="shared" si="57"/>
        <v>4.8944071910790315E-5</v>
      </c>
      <c r="IZ53" s="86">
        <f t="shared" si="57"/>
        <v>1.3775403295702451E-5</v>
      </c>
      <c r="JA53" s="86">
        <f t="shared" si="57"/>
        <v>2.3069224367218084E-6</v>
      </c>
      <c r="JB53" s="86">
        <f t="shared" si="57"/>
        <v>5.6021486618158566E-6</v>
      </c>
      <c r="JC53" s="86">
        <f t="shared" si="57"/>
        <v>2.1696411397865863E-6</v>
      </c>
      <c r="JD53" s="86">
        <f t="shared" si="57"/>
        <v>6.2645760101879417E-7</v>
      </c>
      <c r="JE53" s="86">
        <f t="shared" si="57"/>
        <v>3.2919657983475207E-7</v>
      </c>
      <c r="JF53" s="86">
        <f t="shared" si="57"/>
        <v>2.4637708707782135E-7</v>
      </c>
      <c r="JG53" s="86">
        <f t="shared" si="57"/>
        <v>6.1635293502225027E-7</v>
      </c>
      <c r="JH53" s="86">
        <f t="shared" si="57"/>
        <v>1.0548284967152449E-6</v>
      </c>
      <c r="JI53" s="86">
        <f t="shared" si="57"/>
        <v>7.2648348665334168E-7</v>
      </c>
      <c r="JJ53" s="86">
        <f t="shared" si="57"/>
        <v>9.1013252946918576E-7</v>
      </c>
      <c r="JK53" s="86">
        <f t="shared" si="57"/>
        <v>1.1337658738615668E-6</v>
      </c>
      <c r="JL53" s="86">
        <f t="shared" si="57"/>
        <v>1.325106791624229E-7</v>
      </c>
      <c r="JM53" s="86">
        <f t="shared" si="57"/>
        <v>1.6159876576188866E-8</v>
      </c>
    </row>
    <row r="54" spans="2:273" x14ac:dyDescent="0.25">
      <c r="B54" s="2">
        <v>27</v>
      </c>
      <c r="C54" s="37">
        <v>110.226</v>
      </c>
      <c r="D54" s="37">
        <v>104.774</v>
      </c>
      <c r="E54" s="37">
        <v>99.738</v>
      </c>
      <c r="F54" s="37">
        <v>101.306</v>
      </c>
      <c r="G54" s="37">
        <v>97.393000000000001</v>
      </c>
      <c r="H54" s="37">
        <v>100.459</v>
      </c>
      <c r="I54" s="37">
        <v>100.083</v>
      </c>
      <c r="J54" s="37">
        <v>98.457999999999998</v>
      </c>
      <c r="K54" s="37">
        <v>100.47499999999999</v>
      </c>
      <c r="L54" s="37">
        <v>99.082999999999998</v>
      </c>
      <c r="M54" s="37">
        <v>99.016999999999996</v>
      </c>
      <c r="N54" s="37">
        <v>98.417000000000002</v>
      </c>
      <c r="O54" s="37">
        <v>98.271000000000001</v>
      </c>
      <c r="P54" s="37">
        <v>103.533</v>
      </c>
      <c r="Q54" s="37">
        <v>106.033</v>
      </c>
      <c r="S54" s="4">
        <f t="shared" si="59"/>
        <v>107.84030714425552</v>
      </c>
      <c r="T54" s="4">
        <f t="shared" si="59"/>
        <v>106.84049798000898</v>
      </c>
      <c r="U54" s="4">
        <f t="shared" si="59"/>
        <v>103.12084752197714</v>
      </c>
      <c r="V54" s="4">
        <f t="shared" si="59"/>
        <v>100.66478642752546</v>
      </c>
      <c r="W54" s="4">
        <f t="shared" si="59"/>
        <v>99.510785969071065</v>
      </c>
      <c r="X54" s="4">
        <f t="shared" si="59"/>
        <v>101.87850444805099</v>
      </c>
      <c r="Y54" s="4">
        <f t="shared" si="59"/>
        <v>100.75266893121334</v>
      </c>
      <c r="Z54" s="4">
        <f t="shared" si="59"/>
        <v>101.61923465564277</v>
      </c>
      <c r="AA54" s="4">
        <f t="shared" si="59"/>
        <v>101.12280319711603</v>
      </c>
      <c r="AB54" s="4">
        <f t="shared" si="59"/>
        <v>100.8581619972469</v>
      </c>
      <c r="AC54" s="4">
        <f t="shared" si="59"/>
        <v>100.58597336935537</v>
      </c>
      <c r="AD54" s="4">
        <f t="shared" si="59"/>
        <v>99.322108503969901</v>
      </c>
      <c r="AE54" s="4">
        <f t="shared" si="59"/>
        <v>99.832011798229772</v>
      </c>
      <c r="AF54" s="4">
        <f t="shared" si="59"/>
        <v>102.84475986554099</v>
      </c>
      <c r="AG54" s="4">
        <f t="shared" si="59"/>
        <v>105.57000921418447</v>
      </c>
      <c r="AI54" s="4">
        <f t="shared" si="60"/>
        <v>2.3856928557444803</v>
      </c>
      <c r="AJ54" s="4">
        <f t="shared" si="60"/>
        <v>-2.0664979800089753</v>
      </c>
      <c r="AK54" s="4">
        <f t="shared" si="60"/>
        <v>-3.3828475219771406</v>
      </c>
      <c r="AL54" s="4">
        <f t="shared" si="60"/>
        <v>0.64121357247454114</v>
      </c>
      <c r="AM54" s="4">
        <f t="shared" si="60"/>
        <v>-2.1177859690710648</v>
      </c>
      <c r="AN54" s="4">
        <f t="shared" si="60"/>
        <v>-1.4195044480509864</v>
      </c>
      <c r="AO54" s="4">
        <f t="shared" si="60"/>
        <v>-0.66966893121333726</v>
      </c>
      <c r="AP54" s="4">
        <f t="shared" si="60"/>
        <v>-3.1612346556427724</v>
      </c>
      <c r="AQ54" s="4">
        <f t="shared" si="60"/>
        <v>-0.6478031971160334</v>
      </c>
      <c r="AR54" s="4">
        <f t="shared" si="60"/>
        <v>-1.7751619972468973</v>
      </c>
      <c r="AS54" s="4">
        <f t="shared" si="60"/>
        <v>-1.5689733693553762</v>
      </c>
      <c r="AT54" s="4">
        <f t="shared" si="60"/>
        <v>-0.90510850396989895</v>
      </c>
      <c r="AU54" s="4">
        <f t="shared" si="60"/>
        <v>-1.5610117982297709</v>
      </c>
      <c r="AV54" s="4">
        <f t="shared" si="60"/>
        <v>0.68824013445900789</v>
      </c>
      <c r="AW54" s="4">
        <f t="shared" si="60"/>
        <v>0.46299078581553488</v>
      </c>
      <c r="AY54" s="2">
        <f t="shared" si="51"/>
        <v>107.77140927564932</v>
      </c>
      <c r="AZ54" s="2">
        <f t="shared" si="51"/>
        <v>106.81670759606016</v>
      </c>
      <c r="BA54" s="2">
        <f t="shared" si="51"/>
        <v>103.11601851186371</v>
      </c>
      <c r="BB54" s="2">
        <f t="shared" si="51"/>
        <v>100.65395385986777</v>
      </c>
      <c r="BC54" s="2">
        <f t="shared" si="51"/>
        <v>99.506182773750837</v>
      </c>
      <c r="BD54" s="2">
        <f t="shared" si="51"/>
        <v>101.87698532941749</v>
      </c>
      <c r="BE54" s="2">
        <f t="shared" si="51"/>
        <v>100.75181192890956</v>
      </c>
      <c r="BF54" s="2">
        <f t="shared" si="51"/>
        <v>101.61854787439282</v>
      </c>
      <c r="BG54" s="2">
        <f t="shared" si="51"/>
        <v>101.12128956914721</v>
      </c>
      <c r="BH54" s="2">
        <f t="shared" si="51"/>
        <v>100.85573746197063</v>
      </c>
      <c r="BI54" s="2">
        <f t="shared" si="51"/>
        <v>100.58430395771501</v>
      </c>
      <c r="BJ54" s="2">
        <f t="shared" si="51"/>
        <v>99.320077238533628</v>
      </c>
      <c r="BK54" s="2">
        <f t="shared" si="51"/>
        <v>99.829474042888918</v>
      </c>
      <c r="BL54" s="2">
        <f t="shared" si="51"/>
        <v>102.84444028540716</v>
      </c>
      <c r="BM54" s="2">
        <f t="shared" si="51"/>
        <v>105.56997165161529</v>
      </c>
      <c r="BO54" s="2">
        <f t="shared" si="10"/>
        <v>110.226</v>
      </c>
      <c r="BP54" s="2">
        <f t="shared" si="11"/>
        <v>104.774</v>
      </c>
      <c r="BQ54" s="2">
        <f t="shared" si="12"/>
        <v>99.738</v>
      </c>
      <c r="BR54" s="2">
        <f t="shared" si="13"/>
        <v>101.306</v>
      </c>
      <c r="BS54" s="2">
        <f t="shared" si="14"/>
        <v>97.393000000000001</v>
      </c>
      <c r="BT54" s="2">
        <f t="shared" si="15"/>
        <v>100.459</v>
      </c>
      <c r="BU54" s="2">
        <f t="shared" si="16"/>
        <v>100.083</v>
      </c>
      <c r="BV54" s="2">
        <f t="shared" si="17"/>
        <v>98.457999999999998</v>
      </c>
      <c r="BW54" s="2">
        <f t="shared" si="18"/>
        <v>100.47499999999999</v>
      </c>
      <c r="BX54" s="2">
        <f t="shared" si="19"/>
        <v>99.082999999999998</v>
      </c>
      <c r="BY54" s="2">
        <f t="shared" si="20"/>
        <v>99.016999999999996</v>
      </c>
      <c r="BZ54" s="2">
        <f t="shared" si="21"/>
        <v>98.417000000000002</v>
      </c>
      <c r="CA54" s="2">
        <f t="shared" si="22"/>
        <v>98.271000000000001</v>
      </c>
      <c r="CB54" s="2">
        <f t="shared" si="23"/>
        <v>103.533</v>
      </c>
      <c r="CC54" s="2">
        <f t="shared" si="24"/>
        <v>106.033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109.75243157894735</v>
      </c>
      <c r="DL54" s="2">
        <f t="shared" si="61"/>
        <v>106.01635750469043</v>
      </c>
      <c r="DM54" s="2">
        <f t="shared" si="61"/>
        <v>102.44310012036323</v>
      </c>
      <c r="DN54" s="2">
        <f t="shared" si="61"/>
        <v>100.77651754385965</v>
      </c>
      <c r="DO54" s="2">
        <f t="shared" si="61"/>
        <v>99.186377867746316</v>
      </c>
      <c r="DP54" s="2">
        <f t="shared" si="61"/>
        <v>101.48806666666668</v>
      </c>
      <c r="DQ54" s="2">
        <f t="shared" si="61"/>
        <v>100.88782839982839</v>
      </c>
      <c r="DR54" s="2">
        <f t="shared" si="61"/>
        <v>101.4687142857143</v>
      </c>
      <c r="DS54" s="2">
        <f t="shared" si="61"/>
        <v>101.33171831831831</v>
      </c>
      <c r="DT54" s="2">
        <f t="shared" si="61"/>
        <v>100.78903093093093</v>
      </c>
      <c r="DU54" s="2">
        <f t="shared" si="61"/>
        <v>100.26992432432432</v>
      </c>
      <c r="DV54" s="2">
        <f t="shared" si="61"/>
        <v>98.996693219535317</v>
      </c>
      <c r="DW54" s="2">
        <f t="shared" si="61"/>
        <v>99.414004267425312</v>
      </c>
      <c r="DX54" s="2">
        <f t="shared" si="61"/>
        <v>103.21642857142859</v>
      </c>
      <c r="DY54" s="2">
        <f t="shared" si="61"/>
        <v>105.65133145161289</v>
      </c>
      <c r="EA54" s="2">
        <f t="shared" si="62"/>
        <v>101.87865682281058</v>
      </c>
      <c r="EB54" s="2">
        <f t="shared" si="62"/>
        <v>109.50315551347701</v>
      </c>
      <c r="EC54" s="2">
        <f t="shared" si="62"/>
        <v>105.7029140504464</v>
      </c>
      <c r="ED54" s="2">
        <f t="shared" si="62"/>
        <v>100.21914034158969</v>
      </c>
      <c r="EE54" s="2">
        <f t="shared" si="62"/>
        <v>100.75248773987209</v>
      </c>
      <c r="EF54" s="2">
        <f t="shared" si="62"/>
        <v>103.49904097162349</v>
      </c>
      <c r="EG54" s="2">
        <f t="shared" si="62"/>
        <v>100.14998495116839</v>
      </c>
      <c r="EH54" s="2">
        <f t="shared" si="62"/>
        <v>102.26445130920858</v>
      </c>
      <c r="EI54" s="2">
        <f t="shared" si="62"/>
        <v>100.244258596473</v>
      </c>
      <c r="EJ54" s="2">
        <f t="shared" si="62"/>
        <v>101.12189186584899</v>
      </c>
      <c r="EK54" s="2">
        <f t="shared" si="62"/>
        <v>101.88979865528034</v>
      </c>
      <c r="EL54" s="2">
        <f t="shared" si="62"/>
        <v>100.65348270025889</v>
      </c>
      <c r="EM54" s="2">
        <f t="shared" si="62"/>
        <v>101.49209671512797</v>
      </c>
      <c r="EN54" s="2">
        <f t="shared" si="62"/>
        <v>101.13546399655698</v>
      </c>
      <c r="EO54" s="2">
        <f t="shared" si="62"/>
        <v>105.16425244790909</v>
      </c>
      <c r="EQ54" s="2">
        <f t="shared" si="63"/>
        <v>102.70412495807166</v>
      </c>
      <c r="ER54" s="2">
        <f t="shared" si="63"/>
        <v>107.06039437750957</v>
      </c>
      <c r="ES54" s="2">
        <f t="shared" si="63"/>
        <v>104.65491819542041</v>
      </c>
      <c r="ET54" s="2">
        <f t="shared" si="63"/>
        <v>99.713996837156756</v>
      </c>
      <c r="EU54" s="2">
        <f t="shared" si="63"/>
        <v>99.623503492649675</v>
      </c>
      <c r="EV54" s="2">
        <f t="shared" si="63"/>
        <v>102.14188946348241</v>
      </c>
      <c r="EW54" s="2">
        <f t="shared" si="63"/>
        <v>100.35239927950052</v>
      </c>
      <c r="EX54" s="2">
        <f t="shared" si="63"/>
        <v>102.47664822656843</v>
      </c>
      <c r="EY54" s="2">
        <f t="shared" si="63"/>
        <v>100.68262662966613</v>
      </c>
      <c r="EZ54" s="2">
        <f t="shared" si="63"/>
        <v>101.91606600353897</v>
      </c>
      <c r="FA54" s="2">
        <f t="shared" si="63"/>
        <v>100.01604716159838</v>
      </c>
      <c r="FB54" s="2">
        <f t="shared" si="63"/>
        <v>99.753575228843147</v>
      </c>
      <c r="FC54" s="2">
        <f t="shared" si="63"/>
        <v>102.47490363553716</v>
      </c>
      <c r="FD54" s="2">
        <f t="shared" si="63"/>
        <v>102.0195645776965</v>
      </c>
      <c r="FE54" s="2">
        <f t="shared" si="63"/>
        <v>105.65043877483167</v>
      </c>
      <c r="FG54" s="2">
        <f t="shared" si="64"/>
        <v>0.25160127945704958</v>
      </c>
      <c r="FH54" s="2">
        <f t="shared" si="64"/>
        <v>0.22955129084784567</v>
      </c>
      <c r="FI54" s="2">
        <f t="shared" si="64"/>
        <v>0.20643538509879292</v>
      </c>
      <c r="FJ54" s="2">
        <f t="shared" si="64"/>
        <v>0.21987156416448042</v>
      </c>
      <c r="FK54" s="2">
        <f t="shared" si="64"/>
        <v>0.20422026361464485</v>
      </c>
      <c r="FL54" s="2">
        <f t="shared" si="64"/>
        <v>0.19341430213466895</v>
      </c>
      <c r="FM54" s="2">
        <f t="shared" si="64"/>
        <v>0.18434989261673485</v>
      </c>
      <c r="FN54" s="2">
        <f t="shared" si="64"/>
        <v>0.18828788233337529</v>
      </c>
      <c r="FO54" s="2">
        <f t="shared" si="64"/>
        <v>0.19351716719316253</v>
      </c>
      <c r="FP54" s="2">
        <f t="shared" si="64"/>
        <v>0.20033558331946574</v>
      </c>
      <c r="FQ54" s="2">
        <f t="shared" si="64"/>
        <v>0.19410530926601219</v>
      </c>
      <c r="FR54" s="2">
        <f t="shared" si="64"/>
        <v>0.19519880387082225</v>
      </c>
      <c r="FS54" s="2">
        <f t="shared" si="64"/>
        <v>0.19991955595645408</v>
      </c>
      <c r="FT54" s="2">
        <f t="shared" si="64"/>
        <v>0.17876435429108734</v>
      </c>
      <c r="FU54" s="2">
        <f t="shared" si="64"/>
        <v>0.16705173617906957</v>
      </c>
      <c r="FW54" s="2">
        <f t="shared" si="53"/>
        <v>3.57366945305529E-5</v>
      </c>
      <c r="FX54" s="2">
        <f t="shared" si="53"/>
        <v>2.0015249226399715E-5</v>
      </c>
      <c r="FY54" s="2">
        <f t="shared" si="53"/>
        <v>2.1519652521543473E-5</v>
      </c>
      <c r="FZ54" s="2">
        <f t="shared" si="53"/>
        <v>2.4323185516931807E-5</v>
      </c>
      <c r="GA54" s="2">
        <f t="shared" si="53"/>
        <v>2.3441363839412464E-5</v>
      </c>
      <c r="GB54" s="2">
        <f t="shared" si="53"/>
        <v>2.3968623235582295E-5</v>
      </c>
      <c r="GC54" s="2">
        <f t="shared" si="53"/>
        <v>2.4156440109202304E-5</v>
      </c>
      <c r="GD54" s="2">
        <f t="shared" si="53"/>
        <v>2.8038251496830328E-5</v>
      </c>
      <c r="GE54" s="2">
        <f t="shared" si="53"/>
        <v>3.051234593928099E-5</v>
      </c>
      <c r="GF54" s="2">
        <f t="shared" si="53"/>
        <v>2.8509463553926612E-5</v>
      </c>
      <c r="GG54" s="2">
        <f t="shared" si="53"/>
        <v>2.4856333267764768E-5</v>
      </c>
      <c r="GH54" s="2">
        <f t="shared" si="53"/>
        <v>2.1453210805942868E-5</v>
      </c>
      <c r="GI54" s="2">
        <f t="shared" si="53"/>
        <v>1.8778950415077624E-5</v>
      </c>
      <c r="GJ54" s="2">
        <f t="shared" si="53"/>
        <v>1.5838139231767608E-5</v>
      </c>
      <c r="GK54" s="2">
        <f t="shared" si="53"/>
        <v>1.5617937113204096E-5</v>
      </c>
      <c r="GM54" s="86">
        <f t="shared" si="54"/>
        <v>8.1812644970039665E-5</v>
      </c>
      <c r="GN54" s="86">
        <f t="shared" si="54"/>
        <v>2.4777115514585768E-5</v>
      </c>
      <c r="GO54" s="86">
        <f t="shared" si="54"/>
        <v>4.6037867805357667E-6</v>
      </c>
      <c r="GP54" s="86">
        <f t="shared" si="54"/>
        <v>1.0700613222554513E-5</v>
      </c>
      <c r="GQ54" s="86">
        <f t="shared" si="54"/>
        <v>4.3259788756622606E-6</v>
      </c>
      <c r="GR54" s="86">
        <f t="shared" si="54"/>
        <v>1.3487209692232754E-6</v>
      </c>
      <c r="GS54" s="86">
        <f t="shared" si="54"/>
        <v>7.272698935075818E-7</v>
      </c>
      <c r="GT54" s="86">
        <f t="shared" si="54"/>
        <v>5.6538433707713999E-7</v>
      </c>
      <c r="GU54" s="86">
        <f t="shared" si="54"/>
        <v>1.3292819426532672E-6</v>
      </c>
      <c r="GV54" s="86">
        <f t="shared" si="54"/>
        <v>2.2169407983374519E-6</v>
      </c>
      <c r="GW54" s="86">
        <f t="shared" si="54"/>
        <v>1.5474134770188872E-6</v>
      </c>
      <c r="GX54" s="86">
        <f t="shared" si="54"/>
        <v>1.9073620303305693E-6</v>
      </c>
      <c r="GY54" s="86">
        <f t="shared" si="54"/>
        <v>2.3645964421858659E-6</v>
      </c>
      <c r="GZ54" s="86">
        <f t="shared" si="54"/>
        <v>3.1003506474851595E-7</v>
      </c>
      <c r="HA54" s="86">
        <f t="shared" si="54"/>
        <v>4.3003328704133456E-8</v>
      </c>
      <c r="HC54" s="86">
        <f t="shared" si="58"/>
        <v>5.3631868642083766E-14</v>
      </c>
      <c r="HD54" s="86">
        <f t="shared" si="58"/>
        <v>2.5629442643687494E-15</v>
      </c>
      <c r="HE54" s="86">
        <f t="shared" si="58"/>
        <v>7.0540103043372487E-19</v>
      </c>
      <c r="HF54" s="86">
        <f t="shared" si="58"/>
        <v>9.7360158482012335E-18</v>
      </c>
      <c r="HG54" s="86">
        <f t="shared" si="58"/>
        <v>4.2871481145273144E-18</v>
      </c>
      <c r="HH54" s="86">
        <f t="shared" si="58"/>
        <v>6.1224692816202001E-18</v>
      </c>
      <c r="HI54" s="86">
        <f t="shared" si="58"/>
        <v>1.7462488520999282E-18</v>
      </c>
      <c r="HJ54" s="86">
        <f t="shared" si="58"/>
        <v>1.0662186045898375E-18</v>
      </c>
      <c r="HK54" s="86">
        <f t="shared" si="58"/>
        <v>7.2624496316840029E-18</v>
      </c>
      <c r="HL54" s="86">
        <f t="shared" si="58"/>
        <v>7.2448371544176271E-19</v>
      </c>
      <c r="HM54" s="86">
        <f t="shared" si="58"/>
        <v>5.5445427378701766E-19</v>
      </c>
      <c r="HN54" s="86">
        <f t="shared" si="58"/>
        <v>7.9800246457012892E-19</v>
      </c>
      <c r="HO54" s="86">
        <f t="shared" si="58"/>
        <v>1.1688004485752431E-17</v>
      </c>
      <c r="HP54" s="86">
        <f t="shared" si="58"/>
        <v>1.805237234165398E-22</v>
      </c>
      <c r="HQ54" s="86">
        <f t="shared" si="58"/>
        <v>5.6839682700270649E-28</v>
      </c>
      <c r="HS54" s="86">
        <f t="shared" si="55"/>
        <v>3.7399805992064578E-57</v>
      </c>
      <c r="HT54" s="86">
        <f t="shared" si="55"/>
        <v>6.5045161412095009E-63</v>
      </c>
      <c r="HU54" s="86">
        <f t="shared" si="55"/>
        <v>2.0993769377662974E-79</v>
      </c>
      <c r="HV54" s="86">
        <f t="shared" si="55"/>
        <v>5.4622396505682963E-73</v>
      </c>
      <c r="HW54" s="86">
        <f t="shared" si="55"/>
        <v>8.4653415179632081E-75</v>
      </c>
      <c r="HX54" s="86">
        <f t="shared" si="55"/>
        <v>6.1036349227196539E-73</v>
      </c>
      <c r="HY54" s="86">
        <f t="shared" si="55"/>
        <v>4.416598008491433E-75</v>
      </c>
      <c r="HZ54" s="86">
        <f t="shared" si="55"/>
        <v>1.8251258365627278E-76</v>
      </c>
      <c r="IA54" s="86">
        <f t="shared" si="55"/>
        <v>1.5177579648300041E-72</v>
      </c>
      <c r="IB54" s="86">
        <f t="shared" si="55"/>
        <v>2.2569107577028035E-77</v>
      </c>
      <c r="IC54" s="86">
        <f t="shared" si="55"/>
        <v>6.4469017286878001E-78</v>
      </c>
      <c r="ID54" s="86">
        <f t="shared" si="55"/>
        <v>1.4296470794253907E-77</v>
      </c>
      <c r="IE54" s="86">
        <f t="shared" si="55"/>
        <v>1.4485358742326316E-72</v>
      </c>
      <c r="IF54" s="86">
        <f t="shared" si="55"/>
        <v>2.93420992349371E-65</v>
      </c>
      <c r="IG54" s="86">
        <f t="shared" si="55"/>
        <v>1.3575212079517303E-47</v>
      </c>
      <c r="II54" s="86">
        <f t="shared" si="56"/>
        <v>7.3514448647105759E-214</v>
      </c>
      <c r="IJ54" s="86">
        <f t="shared" si="56"/>
        <v>1.5429458890696382E-262</v>
      </c>
      <c r="IK54" s="86">
        <f t="shared" si="56"/>
        <v>0</v>
      </c>
      <c r="IL54" s="86">
        <f t="shared" si="56"/>
        <v>7.7307633249687573E-307</v>
      </c>
      <c r="IM54" s="86">
        <f t="shared" si="56"/>
        <v>5.1866833592742208E-305</v>
      </c>
      <c r="IN54" s="86">
        <f t="shared" si="56"/>
        <v>7.9276081842671293E-303</v>
      </c>
      <c r="IO54" s="86">
        <f t="shared" si="56"/>
        <v>0</v>
      </c>
      <c r="IP54" s="86">
        <f t="shared" si="56"/>
        <v>0</v>
      </c>
      <c r="IQ54" s="86">
        <f t="shared" si="56"/>
        <v>1.654723108593401E-295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1.3429281537851334E-302</v>
      </c>
      <c r="IV54" s="86">
        <f t="shared" si="56"/>
        <v>3.7381445291668417E-225</v>
      </c>
      <c r="IW54" s="86">
        <f t="shared" si="56"/>
        <v>1.1592915070254229E-184</v>
      </c>
      <c r="IY54" s="86">
        <f t="shared" si="57"/>
        <v>8.1812645023671528E-5</v>
      </c>
      <c r="IZ54" s="86">
        <f t="shared" si="57"/>
        <v>2.4777115517148713E-5</v>
      </c>
      <c r="JA54" s="86">
        <f t="shared" si="57"/>
        <v>4.6037867805364723E-6</v>
      </c>
      <c r="JB54" s="86">
        <f t="shared" si="57"/>
        <v>1.0700613222564249E-5</v>
      </c>
      <c r="JC54" s="86">
        <f t="shared" si="57"/>
        <v>4.3259788756665475E-6</v>
      </c>
      <c r="JD54" s="86">
        <f t="shared" si="57"/>
        <v>1.348720969229398E-6</v>
      </c>
      <c r="JE54" s="86">
        <f t="shared" si="57"/>
        <v>7.2726989350932807E-7</v>
      </c>
      <c r="JF54" s="86">
        <f t="shared" si="57"/>
        <v>5.6538433707820619E-7</v>
      </c>
      <c r="JG54" s="86">
        <f t="shared" si="57"/>
        <v>1.3292819426605297E-6</v>
      </c>
      <c r="JH54" s="86">
        <f t="shared" si="57"/>
        <v>2.2169407983381765E-6</v>
      </c>
      <c r="JI54" s="86">
        <f t="shared" si="57"/>
        <v>1.5474134770194416E-6</v>
      </c>
      <c r="JJ54" s="86">
        <f t="shared" si="57"/>
        <v>1.9073620303313672E-6</v>
      </c>
      <c r="JK54" s="86">
        <f t="shared" si="57"/>
        <v>2.3645964421975541E-6</v>
      </c>
      <c r="JL54" s="86">
        <f t="shared" si="57"/>
        <v>3.1003506474851611E-7</v>
      </c>
      <c r="JM54" s="86">
        <f t="shared" si="57"/>
        <v>4.3003328704133456E-8</v>
      </c>
    </row>
    <row r="55" spans="2:273" x14ac:dyDescent="0.25">
      <c r="B55" s="2">
        <v>28</v>
      </c>
      <c r="C55" s="37">
        <v>108.339</v>
      </c>
      <c r="D55" s="37">
        <v>106.919</v>
      </c>
      <c r="E55" s="37">
        <v>98.066000000000003</v>
      </c>
      <c r="F55" s="37">
        <v>99.144999999999996</v>
      </c>
      <c r="G55" s="37">
        <v>98.212999999999994</v>
      </c>
      <c r="H55" s="37">
        <v>101.21299999999999</v>
      </c>
      <c r="I55" s="37">
        <v>100.56699999999999</v>
      </c>
      <c r="J55" s="37">
        <v>98.728999999999999</v>
      </c>
      <c r="K55" s="37">
        <v>100.898</v>
      </c>
      <c r="L55" s="37">
        <v>98.683000000000007</v>
      </c>
      <c r="M55" s="37">
        <v>99.417000000000002</v>
      </c>
      <c r="N55" s="37">
        <v>98.382999999999996</v>
      </c>
      <c r="O55" s="37">
        <v>96.254000000000005</v>
      </c>
      <c r="P55" s="37">
        <v>101.6</v>
      </c>
      <c r="Q55" s="37">
        <v>105.75</v>
      </c>
      <c r="S55" s="4">
        <f t="shared" si="59"/>
        <v>107.7794987682781</v>
      </c>
      <c r="T55" s="4">
        <f t="shared" si="59"/>
        <v>106.90791664100544</v>
      </c>
      <c r="U55" s="4">
        <f t="shared" si="59"/>
        <v>103.24039781205762</v>
      </c>
      <c r="V55" s="4">
        <f t="shared" si="59"/>
        <v>100.68726290679102</v>
      </c>
      <c r="W55" s="4">
        <f t="shared" si="59"/>
        <v>99.555130942905748</v>
      </c>
      <c r="X55" s="4">
        <f t="shared" si="59"/>
        <v>101.95286638321232</v>
      </c>
      <c r="Y55" s="4">
        <f t="shared" si="59"/>
        <v>100.80665262104847</v>
      </c>
      <c r="Z55" s="4">
        <f t="shared" si="59"/>
        <v>101.66455415895382</v>
      </c>
      <c r="AA55" s="4">
        <f t="shared" si="59"/>
        <v>101.11519177716595</v>
      </c>
      <c r="AB55" s="4">
        <f t="shared" si="59"/>
        <v>100.9184814659673</v>
      </c>
      <c r="AC55" s="4">
        <f t="shared" si="59"/>
        <v>100.63634780121778</v>
      </c>
      <c r="AD55" s="4">
        <f t="shared" si="59"/>
        <v>99.371417664842795</v>
      </c>
      <c r="AE55" s="4">
        <f t="shared" si="59"/>
        <v>99.905876145369263</v>
      </c>
      <c r="AF55" s="4">
        <f t="shared" si="59"/>
        <v>102.97847361584591</v>
      </c>
      <c r="AG55" s="4">
        <f t="shared" si="59"/>
        <v>105.60403939697611</v>
      </c>
      <c r="AI55" s="4">
        <f t="shared" si="60"/>
        <v>0.55950123172189592</v>
      </c>
      <c r="AJ55" s="4">
        <f t="shared" si="60"/>
        <v>1.108335899455426E-2</v>
      </c>
      <c r="AK55" s="4">
        <f t="shared" si="60"/>
        <v>-5.1743978120576202</v>
      </c>
      <c r="AL55" s="4">
        <f t="shared" si="60"/>
        <v>-1.5422629067910236</v>
      </c>
      <c r="AM55" s="4">
        <f t="shared" si="60"/>
        <v>-1.3421309429057544</v>
      </c>
      <c r="AN55" s="4">
        <f t="shared" si="60"/>
        <v>-0.73986638321233045</v>
      </c>
      <c r="AO55" s="4">
        <f t="shared" si="60"/>
        <v>-0.23965262104847795</v>
      </c>
      <c r="AP55" s="4">
        <f t="shared" si="60"/>
        <v>-2.9355541589538205</v>
      </c>
      <c r="AQ55" s="4">
        <f t="shared" si="60"/>
        <v>-0.21719177716595084</v>
      </c>
      <c r="AR55" s="4">
        <f t="shared" si="60"/>
        <v>-2.2354814659672968</v>
      </c>
      <c r="AS55" s="4">
        <f t="shared" si="60"/>
        <v>-1.2193478012177792</v>
      </c>
      <c r="AT55" s="4">
        <f t="shared" si="60"/>
        <v>-0.98841766484279958</v>
      </c>
      <c r="AU55" s="4">
        <f t="shared" si="60"/>
        <v>-3.6518761453692576</v>
      </c>
      <c r="AV55" s="4">
        <f t="shared" si="60"/>
        <v>-1.3784736158459197</v>
      </c>
      <c r="AW55" s="4">
        <f t="shared" si="60"/>
        <v>0.14596060302389446</v>
      </c>
      <c r="AY55" s="2">
        <f t="shared" si="51"/>
        <v>107.66909295434148</v>
      </c>
      <c r="AZ55" s="2">
        <f t="shared" si="51"/>
        <v>106.86700433048414</v>
      </c>
      <c r="BA55" s="2">
        <f t="shared" si="51"/>
        <v>103.23121760181893</v>
      </c>
      <c r="BB55" s="2">
        <f t="shared" si="51"/>
        <v>100.66753295243691</v>
      </c>
      <c r="BC55" s="2">
        <f t="shared" si="51"/>
        <v>99.546384921936436</v>
      </c>
      <c r="BD55" s="2">
        <f t="shared" si="51"/>
        <v>101.94975891518678</v>
      </c>
      <c r="BE55" s="2">
        <f t="shared" si="51"/>
        <v>100.80485397911377</v>
      </c>
      <c r="BF55" s="2">
        <f t="shared" si="51"/>
        <v>101.66306082894452</v>
      </c>
      <c r="BG55" s="2">
        <f t="shared" si="51"/>
        <v>101.11209047950413</v>
      </c>
      <c r="BH55" s="2">
        <f t="shared" si="51"/>
        <v>100.91363792884879</v>
      </c>
      <c r="BI55" s="2">
        <f t="shared" si="51"/>
        <v>100.6329675838258</v>
      </c>
      <c r="BJ55" s="2">
        <f t="shared" si="51"/>
        <v>99.367367956310147</v>
      </c>
      <c r="BK55" s="2">
        <f t="shared" si="51"/>
        <v>99.900842778619221</v>
      </c>
      <c r="BL55" s="2">
        <f t="shared" si="51"/>
        <v>102.97776484594299</v>
      </c>
      <c r="BM55" s="2">
        <f t="shared" si="51"/>
        <v>105.60394508170282</v>
      </c>
      <c r="BO55" s="2">
        <f t="shared" si="10"/>
        <v>108.339</v>
      </c>
      <c r="BP55" s="2">
        <f t="shared" si="11"/>
        <v>106.919</v>
      </c>
      <c r="BQ55" s="2">
        <f t="shared" si="12"/>
        <v>98.066000000000003</v>
      </c>
      <c r="BR55" s="2">
        <f t="shared" si="13"/>
        <v>99.144999999999996</v>
      </c>
      <c r="BS55" s="2">
        <f t="shared" si="14"/>
        <v>98.212999999999994</v>
      </c>
      <c r="BT55" s="2">
        <f t="shared" si="15"/>
        <v>101.21299999999999</v>
      </c>
      <c r="BU55" s="2">
        <f t="shared" si="16"/>
        <v>100.56699999999999</v>
      </c>
      <c r="BV55" s="2">
        <f t="shared" si="17"/>
        <v>98.728999999999999</v>
      </c>
      <c r="BW55" s="2">
        <f t="shared" si="18"/>
        <v>100.898</v>
      </c>
      <c r="BX55" s="2">
        <f t="shared" si="19"/>
        <v>98.683000000000007</v>
      </c>
      <c r="BY55" s="2">
        <f t="shared" si="20"/>
        <v>99.417000000000002</v>
      </c>
      <c r="BZ55" s="2">
        <f t="shared" si="21"/>
        <v>98.382999999999996</v>
      </c>
      <c r="CA55" s="2">
        <f t="shared" si="22"/>
        <v>96.254000000000005</v>
      </c>
      <c r="CB55" s="2">
        <f t="shared" si="23"/>
        <v>101.6</v>
      </c>
      <c r="CC55" s="2">
        <f t="shared" si="24"/>
        <v>105.75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109.84989898785423</v>
      </c>
      <c r="DL55" s="2">
        <f t="shared" si="61"/>
        <v>106.07009183864916</v>
      </c>
      <c r="DM55" s="2">
        <f t="shared" si="61"/>
        <v>102.57568377284161</v>
      </c>
      <c r="DN55" s="2">
        <f t="shared" si="61"/>
        <v>100.8485226045884</v>
      </c>
      <c r="DO55" s="2">
        <f t="shared" si="61"/>
        <v>99.246356005398141</v>
      </c>
      <c r="DP55" s="2">
        <f t="shared" si="61"/>
        <v>101.5854904761905</v>
      </c>
      <c r="DQ55" s="2">
        <f t="shared" si="61"/>
        <v>100.99760420420419</v>
      </c>
      <c r="DR55" s="2">
        <f t="shared" si="61"/>
        <v>101.54494285714287</v>
      </c>
      <c r="DS55" s="2">
        <f t="shared" si="61"/>
        <v>101.3718918060918</v>
      </c>
      <c r="DT55" s="2">
        <f t="shared" si="61"/>
        <v>100.89172230802231</v>
      </c>
      <c r="DU55" s="2">
        <f t="shared" si="61"/>
        <v>100.34202175032175</v>
      </c>
      <c r="DV55" s="2">
        <f t="shared" si="61"/>
        <v>99.063880037932663</v>
      </c>
      <c r="DW55" s="2">
        <f t="shared" si="61"/>
        <v>99.50068776671408</v>
      </c>
      <c r="DX55" s="2">
        <f t="shared" si="61"/>
        <v>103.44282857142859</v>
      </c>
      <c r="DY55" s="2">
        <f t="shared" si="61"/>
        <v>105.72529032258063</v>
      </c>
      <c r="EA55" s="2">
        <f t="shared" si="62"/>
        <v>101.75285106271868</v>
      </c>
      <c r="EB55" s="2">
        <f t="shared" si="62"/>
        <v>109.30657205262574</v>
      </c>
      <c r="EC55" s="2">
        <f t="shared" si="62"/>
        <v>105.52955636647309</v>
      </c>
      <c r="ED55" s="2">
        <f t="shared" si="62"/>
        <v>100.08192223810811</v>
      </c>
      <c r="EE55" s="2">
        <f t="shared" si="62"/>
        <v>100.61276066098084</v>
      </c>
      <c r="EF55" s="2">
        <f t="shared" si="62"/>
        <v>103.33535438767477</v>
      </c>
      <c r="EG55" s="2">
        <f t="shared" si="62"/>
        <v>100.02704889486378</v>
      </c>
      <c r="EH55" s="2">
        <f t="shared" si="62"/>
        <v>102.12743277434539</v>
      </c>
      <c r="EI55" s="2">
        <f t="shared" si="62"/>
        <v>100.1245667689747</v>
      </c>
      <c r="EJ55" s="2">
        <f t="shared" si="62"/>
        <v>100.99330599629266</v>
      </c>
      <c r="EK55" s="2">
        <f t="shared" si="62"/>
        <v>101.73488259206307</v>
      </c>
      <c r="EL55" s="2">
        <f t="shared" si="62"/>
        <v>100.50864405888944</v>
      </c>
      <c r="EM55" s="2">
        <f t="shared" si="62"/>
        <v>101.36126696451458</v>
      </c>
      <c r="EN55" s="2">
        <f t="shared" si="62"/>
        <v>101.02919107243723</v>
      </c>
      <c r="EO55" s="2">
        <f t="shared" si="62"/>
        <v>105.05208929012366</v>
      </c>
      <c r="EQ55" s="2">
        <f t="shared" si="63"/>
        <v>102.56665214756117</v>
      </c>
      <c r="ER55" s="2">
        <f t="shared" si="63"/>
        <v>106.89575804404745</v>
      </c>
      <c r="ES55" s="2">
        <f t="shared" si="63"/>
        <v>104.49519628877547</v>
      </c>
      <c r="ET55" s="2">
        <f t="shared" si="63"/>
        <v>99.583288179987292</v>
      </c>
      <c r="EU55" s="2">
        <f t="shared" si="63"/>
        <v>99.498913289025609</v>
      </c>
      <c r="EV55" s="2">
        <f t="shared" si="63"/>
        <v>101.99645758207463</v>
      </c>
      <c r="EW55" s="2">
        <f t="shared" si="63"/>
        <v>100.22680119528808</v>
      </c>
      <c r="EX55" s="2">
        <f t="shared" si="63"/>
        <v>102.33664999442446</v>
      </c>
      <c r="EY55" s="2">
        <f t="shared" si="63"/>
        <v>100.55688587430778</v>
      </c>
      <c r="EZ55" s="2">
        <f t="shared" si="63"/>
        <v>101.77687476716501</v>
      </c>
      <c r="FA55" s="2">
        <f t="shared" si="63"/>
        <v>99.885909453158519</v>
      </c>
      <c r="FB55" s="2">
        <f t="shared" si="63"/>
        <v>99.620258734286949</v>
      </c>
      <c r="FC55" s="2">
        <f t="shared" si="63"/>
        <v>102.33140760689072</v>
      </c>
      <c r="FD55" s="2">
        <f t="shared" si="63"/>
        <v>101.90135403290674</v>
      </c>
      <c r="FE55" s="2">
        <f t="shared" si="63"/>
        <v>105.53123670909196</v>
      </c>
      <c r="FG55" s="2">
        <f t="shared" si="64"/>
        <v>0.26933741061685579</v>
      </c>
      <c r="FH55" s="2">
        <f t="shared" si="64"/>
        <v>0.246244483961605</v>
      </c>
      <c r="FI55" s="2">
        <f t="shared" si="64"/>
        <v>0.22193179114235823</v>
      </c>
      <c r="FJ55" s="2">
        <f t="shared" si="64"/>
        <v>0.236076529054875</v>
      </c>
      <c r="FK55" s="2">
        <f t="shared" si="64"/>
        <v>0.21959640169887432</v>
      </c>
      <c r="FL55" s="2">
        <f t="shared" si="64"/>
        <v>0.20818969073445026</v>
      </c>
      <c r="FM55" s="2">
        <f t="shared" si="64"/>
        <v>0.19860332952094434</v>
      </c>
      <c r="FN55" s="2">
        <f t="shared" si="64"/>
        <v>0.20277010175894727</v>
      </c>
      <c r="FO55" s="2">
        <f t="shared" si="64"/>
        <v>0.20829838457048996</v>
      </c>
      <c r="FP55" s="2">
        <f t="shared" si="64"/>
        <v>0.21549844175542493</v>
      </c>
      <c r="FQ55" s="2">
        <f t="shared" si="64"/>
        <v>0.2089198126380756</v>
      </c>
      <c r="FR55" s="2">
        <f t="shared" si="64"/>
        <v>0.21007500975943569</v>
      </c>
      <c r="FS55" s="2">
        <f t="shared" si="64"/>
        <v>0.21505939469281127</v>
      </c>
      <c r="FT55" s="2">
        <f t="shared" si="64"/>
        <v>0.19268795409038561</v>
      </c>
      <c r="FU55" s="2">
        <f t="shared" si="64"/>
        <v>0.18026330959645345</v>
      </c>
      <c r="FW55" s="2">
        <f t="shared" si="53"/>
        <v>3.918437125464211E-5</v>
      </c>
      <c r="FX55" s="2">
        <f t="shared" si="53"/>
        <v>2.1946241988154544E-5</v>
      </c>
      <c r="FY55" s="2">
        <f t="shared" si="53"/>
        <v>2.3595780789426688E-5</v>
      </c>
      <c r="FZ55" s="2">
        <f t="shared" si="53"/>
        <v>2.6669779995233866E-5</v>
      </c>
      <c r="GA55" s="2">
        <f t="shared" si="53"/>
        <v>2.5702886208628852E-5</v>
      </c>
      <c r="GB55" s="2">
        <f t="shared" si="53"/>
        <v>2.6281011995873002E-5</v>
      </c>
      <c r="GC55" s="2">
        <f t="shared" si="53"/>
        <v>2.6486948146498445E-5</v>
      </c>
      <c r="GD55" s="2">
        <f t="shared" si="53"/>
        <v>3.074324826130969E-5</v>
      </c>
      <c r="GE55" s="2">
        <f t="shared" si="53"/>
        <v>3.3456023548557248E-5</v>
      </c>
      <c r="GF55" s="2">
        <f t="shared" si="53"/>
        <v>3.1259919188910662E-5</v>
      </c>
      <c r="GG55" s="2">
        <f t="shared" si="53"/>
        <v>2.7254362105645006E-5</v>
      </c>
      <c r="GH55" s="2">
        <f t="shared" si="53"/>
        <v>2.3522929198995223E-5</v>
      </c>
      <c r="GI55" s="2">
        <f t="shared" si="53"/>
        <v>2.059067237124525E-5</v>
      </c>
      <c r="GJ55" s="2">
        <f t="shared" si="53"/>
        <v>1.7366147799029728E-5</v>
      </c>
      <c r="GK55" s="2">
        <f t="shared" si="53"/>
        <v>1.7124701710027579E-5</v>
      </c>
      <c r="GM55" s="86">
        <f t="shared" si="54"/>
        <v>1.3484268717148528E-4</v>
      </c>
      <c r="GN55" s="86">
        <f t="shared" si="54"/>
        <v>4.3843926226579741E-5</v>
      </c>
      <c r="GO55" s="86">
        <f t="shared" si="54"/>
        <v>9.0099304153333547E-6</v>
      </c>
      <c r="GP55" s="86">
        <f t="shared" si="54"/>
        <v>2.006700066434134E-5</v>
      </c>
      <c r="GQ55" s="86">
        <f t="shared" si="54"/>
        <v>8.4599488683435421E-6</v>
      </c>
      <c r="GR55" s="86">
        <f t="shared" si="54"/>
        <v>2.8409492325903706E-6</v>
      </c>
      <c r="GS55" s="86">
        <f t="shared" si="54"/>
        <v>1.5712230802953313E-6</v>
      </c>
      <c r="GT55" s="86">
        <f t="shared" si="54"/>
        <v>1.2665795420685353E-6</v>
      </c>
      <c r="GU55" s="86">
        <f t="shared" si="54"/>
        <v>2.8046781957436566E-6</v>
      </c>
      <c r="GV55" s="86">
        <f t="shared" si="54"/>
        <v>4.5612653268985288E-6</v>
      </c>
      <c r="GW55" s="86">
        <f t="shared" si="54"/>
        <v>3.2260062585149848E-6</v>
      </c>
      <c r="GX55" s="86">
        <f t="shared" si="54"/>
        <v>3.9146468109278237E-6</v>
      </c>
      <c r="GY55" s="86">
        <f t="shared" si="54"/>
        <v>4.829403989450042E-6</v>
      </c>
      <c r="GZ55" s="86">
        <f t="shared" si="54"/>
        <v>7.0803926212054354E-7</v>
      </c>
      <c r="HA55" s="86">
        <f t="shared" si="54"/>
        <v>1.1124071999706418E-7</v>
      </c>
      <c r="HC55" s="86">
        <f t="shared" si="58"/>
        <v>1.5477168003276414E-13</v>
      </c>
      <c r="HD55" s="86">
        <f t="shared" si="58"/>
        <v>8.2401195705822523E-15</v>
      </c>
      <c r="HE55" s="86">
        <f t="shared" si="58"/>
        <v>3.1048761524046541E-18</v>
      </c>
      <c r="HF55" s="86">
        <f t="shared" si="58"/>
        <v>3.9148036288632332E-17</v>
      </c>
      <c r="HG55" s="86">
        <f t="shared" si="58"/>
        <v>1.7341815269615279E-17</v>
      </c>
      <c r="HH55" s="86">
        <f t="shared" si="58"/>
        <v>2.4554856533319123E-17</v>
      </c>
      <c r="HI55" s="86">
        <f t="shared" si="58"/>
        <v>7.2785608822377653E-18</v>
      </c>
      <c r="HJ55" s="86">
        <f t="shared" si="58"/>
        <v>4.6549024798382099E-18</v>
      </c>
      <c r="HK55" s="86">
        <f t="shared" si="58"/>
        <v>2.9465997329806521E-17</v>
      </c>
      <c r="HL55" s="86">
        <f t="shared" si="58"/>
        <v>3.2192103878395335E-18</v>
      </c>
      <c r="HM55" s="86">
        <f t="shared" si="58"/>
        <v>2.449090622371504E-18</v>
      </c>
      <c r="HN55" s="86">
        <f t="shared" si="58"/>
        <v>3.4223821788542494E-18</v>
      </c>
      <c r="HO55" s="86">
        <f t="shared" si="58"/>
        <v>4.4909260109437807E-17</v>
      </c>
      <c r="HP55" s="86">
        <f t="shared" si="58"/>
        <v>1.0281725119508067E-21</v>
      </c>
      <c r="HQ55" s="86">
        <f t="shared" si="58"/>
        <v>5.1897282967075085E-27</v>
      </c>
      <c r="HS55" s="86">
        <f t="shared" si="55"/>
        <v>6.3533570745809773E-56</v>
      </c>
      <c r="HT55" s="86">
        <f t="shared" si="55"/>
        <v>1.4770400855445842E-61</v>
      </c>
      <c r="HU55" s="86">
        <f t="shared" si="55"/>
        <v>1.1355248327708123E-77</v>
      </c>
      <c r="HV55" s="86">
        <f t="shared" si="55"/>
        <v>2.2328661156892639E-71</v>
      </c>
      <c r="HW55" s="86">
        <f t="shared" si="55"/>
        <v>3.5401938371923308E-73</v>
      </c>
      <c r="HX55" s="86">
        <f t="shared" si="55"/>
        <v>2.419683725888485E-71</v>
      </c>
      <c r="HY55" s="86">
        <f t="shared" si="55"/>
        <v>1.9300588102570598E-73</v>
      </c>
      <c r="HZ55" s="86">
        <f t="shared" si="55"/>
        <v>9.1318593463846473E-75</v>
      </c>
      <c r="IA55" s="86">
        <f t="shared" si="55"/>
        <v>6.1922877200114197E-71</v>
      </c>
      <c r="IB55" s="86">
        <f t="shared" si="55"/>
        <v>1.1893236991047274E-75</v>
      </c>
      <c r="IC55" s="86">
        <f t="shared" si="55"/>
        <v>3.3476174284635541E-76</v>
      </c>
      <c r="ID55" s="86">
        <f t="shared" si="55"/>
        <v>6.9210179852735408E-76</v>
      </c>
      <c r="IE55" s="86">
        <f t="shared" si="55"/>
        <v>5.2329185064267359E-71</v>
      </c>
      <c r="IF55" s="86">
        <f t="shared" si="55"/>
        <v>6.9276529918863911E-64</v>
      </c>
      <c r="IG55" s="86">
        <f t="shared" si="55"/>
        <v>1.3001555434657521E-46</v>
      </c>
      <c r="II55" s="86">
        <f t="shared" si="56"/>
        <v>4.558585669208499E-210</v>
      </c>
      <c r="IJ55" s="86">
        <f t="shared" si="56"/>
        <v>4.0085375954841516E-258</v>
      </c>
      <c r="IK55" s="86">
        <f t="shared" si="56"/>
        <v>0</v>
      </c>
      <c r="IL55" s="86">
        <f t="shared" si="56"/>
        <v>1.4050675259556578E-301</v>
      </c>
      <c r="IM55" s="86">
        <f t="shared" si="56"/>
        <v>8.4104957697359819E-300</v>
      </c>
      <c r="IN55" s="86">
        <f t="shared" si="56"/>
        <v>1.2086232330178352E-297</v>
      </c>
      <c r="IO55" s="86">
        <f t="shared" si="56"/>
        <v>5.4583125536854189E-304</v>
      </c>
      <c r="IP55" s="86">
        <f t="shared" si="56"/>
        <v>0</v>
      </c>
      <c r="IQ55" s="86">
        <f t="shared" si="56"/>
        <v>2.4698173579348764E-290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1.5546126381342684E-297</v>
      </c>
      <c r="IV55" s="86">
        <f t="shared" si="56"/>
        <v>1.8806522273351282E-221</v>
      </c>
      <c r="IW55" s="86">
        <f t="shared" si="56"/>
        <v>1.232364928798098E-181</v>
      </c>
      <c r="IY55" s="86">
        <f t="shared" si="57"/>
        <v>1.3484268732625695E-4</v>
      </c>
      <c r="IZ55" s="86">
        <f t="shared" si="57"/>
        <v>4.3843926234819861E-5</v>
      </c>
      <c r="JA55" s="86">
        <f t="shared" si="57"/>
        <v>9.0099304153364599E-6</v>
      </c>
      <c r="JB55" s="86">
        <f t="shared" si="57"/>
        <v>2.0067000664380487E-5</v>
      </c>
      <c r="JC55" s="86">
        <f t="shared" si="57"/>
        <v>8.4599488683608842E-6</v>
      </c>
      <c r="JD55" s="86">
        <f t="shared" si="57"/>
        <v>2.8409492326149256E-6</v>
      </c>
      <c r="JE55" s="86">
        <f t="shared" si="57"/>
        <v>1.5712230803026099E-6</v>
      </c>
      <c r="JF55" s="86">
        <f t="shared" si="57"/>
        <v>1.2665795420731902E-6</v>
      </c>
      <c r="JG55" s="86">
        <f t="shared" si="57"/>
        <v>2.8046781957731228E-6</v>
      </c>
      <c r="JH55" s="86">
        <f t="shared" si="57"/>
        <v>4.5612653269017484E-6</v>
      </c>
      <c r="JI55" s="86">
        <f t="shared" si="57"/>
        <v>3.2260062585174339E-6</v>
      </c>
      <c r="JJ55" s="86">
        <f t="shared" si="57"/>
        <v>3.9146468109312458E-6</v>
      </c>
      <c r="JK55" s="86">
        <f t="shared" si="57"/>
        <v>4.8294039894949508E-6</v>
      </c>
      <c r="JL55" s="86">
        <f t="shared" si="57"/>
        <v>7.080392621205446E-7</v>
      </c>
      <c r="JM55" s="86">
        <f t="shared" si="57"/>
        <v>1.1124071999706418E-7</v>
      </c>
    </row>
    <row r="56" spans="2:273" x14ac:dyDescent="0.25">
      <c r="B56" s="2">
        <v>29</v>
      </c>
      <c r="C56" s="37">
        <v>110.129</v>
      </c>
      <c r="D56" s="37">
        <v>104.758</v>
      </c>
      <c r="E56" s="37">
        <v>100.852</v>
      </c>
      <c r="F56" s="37">
        <v>100.968</v>
      </c>
      <c r="G56" s="37">
        <v>97.361000000000004</v>
      </c>
      <c r="H56" s="37">
        <v>101.574</v>
      </c>
      <c r="I56" s="37">
        <v>99.417000000000002</v>
      </c>
      <c r="J56" s="37">
        <v>99.677999999999997</v>
      </c>
      <c r="K56" s="37">
        <v>101.136</v>
      </c>
      <c r="L56" s="37">
        <v>101.75</v>
      </c>
      <c r="M56" s="37">
        <v>100.56699999999999</v>
      </c>
      <c r="N56" s="37">
        <v>98.917000000000002</v>
      </c>
      <c r="O56" s="37">
        <v>99.168999999999997</v>
      </c>
      <c r="P56" s="37">
        <v>102.05</v>
      </c>
      <c r="Q56" s="37">
        <v>104.133</v>
      </c>
      <c r="S56" s="4">
        <f t="shared" si="59"/>
        <v>107.72677941820454</v>
      </c>
      <c r="T56" s="4">
        <f t="shared" si="59"/>
        <v>106.98049486669699</v>
      </c>
      <c r="U56" s="4">
        <f t="shared" si="59"/>
        <v>103.35619174584586</v>
      </c>
      <c r="V56" s="4">
        <f t="shared" si="59"/>
        <v>100.70879751551227</v>
      </c>
      <c r="W56" s="4">
        <f t="shared" si="59"/>
        <v>99.597682211252433</v>
      </c>
      <c r="X56" s="4">
        <f t="shared" si="59"/>
        <v>102.02224476533667</v>
      </c>
      <c r="Y56" s="4">
        <f t="shared" si="59"/>
        <v>100.85397222768023</v>
      </c>
      <c r="Z56" s="4">
        <f t="shared" si="59"/>
        <v>101.70486531417761</v>
      </c>
      <c r="AA56" s="4">
        <f t="shared" si="59"/>
        <v>101.10322941425349</v>
      </c>
      <c r="AB56" s="4">
        <f t="shared" si="59"/>
        <v>100.97388396520873</v>
      </c>
      <c r="AC56" s="4">
        <f t="shared" si="59"/>
        <v>100.68254932831927</v>
      </c>
      <c r="AD56" s="4">
        <f t="shared" si="59"/>
        <v>99.417256745229793</v>
      </c>
      <c r="AE56" s="4">
        <f t="shared" si="59"/>
        <v>99.976733869621</v>
      </c>
      <c r="AF56" s="4">
        <f t="shared" si="59"/>
        <v>103.10113252776901</v>
      </c>
      <c r="AG56" s="4">
        <f t="shared" si="59"/>
        <v>105.63254218850275</v>
      </c>
      <c r="AI56" s="4">
        <f t="shared" si="60"/>
        <v>2.4022205817954614</v>
      </c>
      <c r="AJ56" s="4">
        <f t="shared" si="60"/>
        <v>-2.2224948666969908</v>
      </c>
      <c r="AK56" s="4">
        <f t="shared" si="60"/>
        <v>-2.5041917458458585</v>
      </c>
      <c r="AL56" s="4">
        <f t="shared" si="60"/>
        <v>0.25920248448773009</v>
      </c>
      <c r="AM56" s="4">
        <f t="shared" si="60"/>
        <v>-2.2366822112524289</v>
      </c>
      <c r="AN56" s="4">
        <f t="shared" si="60"/>
        <v>-0.44824476533666768</v>
      </c>
      <c r="AO56" s="4">
        <f t="shared" si="60"/>
        <v>-1.4369722276802293</v>
      </c>
      <c r="AP56" s="4">
        <f t="shared" si="60"/>
        <v>-2.0268653141776127</v>
      </c>
      <c r="AQ56" s="4">
        <f t="shared" si="60"/>
        <v>3.2770585746504821E-2</v>
      </c>
      <c r="AR56" s="4">
        <f t="shared" si="60"/>
        <v>0.77611603479127211</v>
      </c>
      <c r="AS56" s="4">
        <f t="shared" si="60"/>
        <v>-0.11554932831927545</v>
      </c>
      <c r="AT56" s="4">
        <f t="shared" si="60"/>
        <v>-0.50025674522979102</v>
      </c>
      <c r="AU56" s="4">
        <f t="shared" si="60"/>
        <v>-0.80773386962100346</v>
      </c>
      <c r="AV56" s="4">
        <f t="shared" si="60"/>
        <v>-1.0511325277690133</v>
      </c>
      <c r="AW56" s="4">
        <f t="shared" si="60"/>
        <v>-1.4995421885027582</v>
      </c>
      <c r="AY56" s="2">
        <f t="shared" si="51"/>
        <v>107.55245513112258</v>
      </c>
      <c r="AZ56" s="2">
        <f t="shared" si="51"/>
        <v>106.91132767180845</v>
      </c>
      <c r="BA56" s="2">
        <f t="shared" si="51"/>
        <v>103.33909005862118</v>
      </c>
      <c r="BB56" s="2">
        <f t="shared" si="51"/>
        <v>100.67354369139464</v>
      </c>
      <c r="BC56" s="2">
        <f t="shared" si="51"/>
        <v>99.581395991233819</v>
      </c>
      <c r="BD56" s="2">
        <f t="shared" si="51"/>
        <v>102.01603046060251</v>
      </c>
      <c r="BE56" s="2">
        <f t="shared" si="51"/>
        <v>100.85028350298907</v>
      </c>
      <c r="BF56" s="2">
        <f t="shared" si="51"/>
        <v>101.70169804326058</v>
      </c>
      <c r="BG56" s="2">
        <f t="shared" si="51"/>
        <v>101.09701778974852</v>
      </c>
      <c r="BH56" s="2">
        <f t="shared" si="51"/>
        <v>100.96441913782111</v>
      </c>
      <c r="BI56" s="2">
        <f t="shared" si="51"/>
        <v>100.67585562054227</v>
      </c>
      <c r="BJ56" s="2">
        <f t="shared" si="51"/>
        <v>99.409355805203759</v>
      </c>
      <c r="BK56" s="2">
        <f t="shared" si="51"/>
        <v>99.966965300438574</v>
      </c>
      <c r="BL56" s="2">
        <f t="shared" si="51"/>
        <v>103.09959940924945</v>
      </c>
      <c r="BM56" s="2">
        <f t="shared" si="51"/>
        <v>105.63231217609527</v>
      </c>
      <c r="BO56" s="2">
        <f t="shared" si="10"/>
        <v>110.129</v>
      </c>
      <c r="BP56" s="2">
        <f t="shared" si="11"/>
        <v>104.758</v>
      </c>
      <c r="BQ56" s="2">
        <f t="shared" si="12"/>
        <v>100.852</v>
      </c>
      <c r="BR56" s="2">
        <f t="shared" si="13"/>
        <v>100.968</v>
      </c>
      <c r="BS56" s="2">
        <f t="shared" si="14"/>
        <v>97.361000000000004</v>
      </c>
      <c r="BT56" s="2">
        <f t="shared" si="15"/>
        <v>101.574</v>
      </c>
      <c r="BU56" s="2">
        <f t="shared" si="16"/>
        <v>99.417000000000002</v>
      </c>
      <c r="BV56" s="2">
        <f t="shared" si="17"/>
        <v>99.677999999999997</v>
      </c>
      <c r="BW56" s="2">
        <f t="shared" si="18"/>
        <v>101.136</v>
      </c>
      <c r="BX56" s="2">
        <f t="shared" si="19"/>
        <v>101.75</v>
      </c>
      <c r="BY56" s="2">
        <f t="shared" si="20"/>
        <v>100.56699999999999</v>
      </c>
      <c r="BZ56" s="2">
        <f t="shared" si="21"/>
        <v>98.917000000000002</v>
      </c>
      <c r="CA56" s="2">
        <f t="shared" si="22"/>
        <v>99.168999999999997</v>
      </c>
      <c r="CB56" s="2">
        <f t="shared" si="23"/>
        <v>102.05</v>
      </c>
      <c r="CC56" s="2">
        <f t="shared" si="24"/>
        <v>104.133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109.94736639676113</v>
      </c>
      <c r="DL56" s="2">
        <f t="shared" si="61"/>
        <v>106.12382617260788</v>
      </c>
      <c r="DM56" s="2">
        <f t="shared" si="61"/>
        <v>102.70826742532002</v>
      </c>
      <c r="DN56" s="2">
        <f t="shared" si="61"/>
        <v>100.92052766531714</v>
      </c>
      <c r="DO56" s="2">
        <f t="shared" si="61"/>
        <v>99.306334143049952</v>
      </c>
      <c r="DP56" s="2">
        <f t="shared" si="61"/>
        <v>101.6829142857143</v>
      </c>
      <c r="DQ56" s="2">
        <f t="shared" si="61"/>
        <v>101.10738000858001</v>
      </c>
      <c r="DR56" s="2">
        <f t="shared" si="61"/>
        <v>101.62117142857144</v>
      </c>
      <c r="DS56" s="2">
        <f t="shared" si="61"/>
        <v>101.41206529386528</v>
      </c>
      <c r="DT56" s="2">
        <f t="shared" si="61"/>
        <v>100.99441368511368</v>
      </c>
      <c r="DU56" s="2">
        <f t="shared" si="61"/>
        <v>100.41411917631918</v>
      </c>
      <c r="DV56" s="2">
        <f t="shared" si="61"/>
        <v>99.131066856329994</v>
      </c>
      <c r="DW56" s="2">
        <f t="shared" si="61"/>
        <v>99.587371266002847</v>
      </c>
      <c r="DX56" s="2">
        <f t="shared" si="61"/>
        <v>103.66922857142859</v>
      </c>
      <c r="DY56" s="2">
        <f t="shared" si="61"/>
        <v>105.79924919354838</v>
      </c>
      <c r="EA56" s="2">
        <f t="shared" si="62"/>
        <v>101.62704530262677</v>
      </c>
      <c r="EB56" s="2">
        <f t="shared" si="62"/>
        <v>109.10998859177445</v>
      </c>
      <c r="EC56" s="2">
        <f t="shared" si="62"/>
        <v>105.35619868249979</v>
      </c>
      <c r="ED56" s="2">
        <f t="shared" si="62"/>
        <v>99.944704134626519</v>
      </c>
      <c r="EE56" s="2">
        <f t="shared" si="62"/>
        <v>100.47303358208958</v>
      </c>
      <c r="EF56" s="2">
        <f t="shared" si="62"/>
        <v>103.17166780372605</v>
      </c>
      <c r="EG56" s="2">
        <f t="shared" si="62"/>
        <v>99.904112838559158</v>
      </c>
      <c r="EH56" s="2">
        <f t="shared" si="62"/>
        <v>101.99041423948219</v>
      </c>
      <c r="EI56" s="2">
        <f t="shared" si="62"/>
        <v>100.00487494147639</v>
      </c>
      <c r="EJ56" s="2">
        <f t="shared" si="62"/>
        <v>100.86472012673632</v>
      </c>
      <c r="EK56" s="2">
        <f t="shared" si="62"/>
        <v>101.57996652884579</v>
      </c>
      <c r="EL56" s="2">
        <f t="shared" si="62"/>
        <v>100.36380541752</v>
      </c>
      <c r="EM56" s="2">
        <f t="shared" si="62"/>
        <v>101.23043721390118</v>
      </c>
      <c r="EN56" s="2">
        <f t="shared" si="62"/>
        <v>100.92291814831748</v>
      </c>
      <c r="EO56" s="2">
        <f t="shared" si="62"/>
        <v>104.93992613233824</v>
      </c>
      <c r="EQ56" s="2">
        <f t="shared" si="63"/>
        <v>102.4291793370507</v>
      </c>
      <c r="ER56" s="2">
        <f t="shared" si="63"/>
        <v>106.73112171058534</v>
      </c>
      <c r="ES56" s="2">
        <f t="shared" si="63"/>
        <v>104.33547438213053</v>
      </c>
      <c r="ET56" s="2">
        <f t="shared" si="63"/>
        <v>99.452579522817842</v>
      </c>
      <c r="EU56" s="2">
        <f t="shared" si="63"/>
        <v>99.374323085401542</v>
      </c>
      <c r="EV56" s="2">
        <f t="shared" si="63"/>
        <v>101.85102570066682</v>
      </c>
      <c r="EW56" s="2">
        <f t="shared" si="63"/>
        <v>100.10120311107565</v>
      </c>
      <c r="EX56" s="2">
        <f t="shared" si="63"/>
        <v>102.19665176228048</v>
      </c>
      <c r="EY56" s="2">
        <f t="shared" si="63"/>
        <v>100.43114511894943</v>
      </c>
      <c r="EZ56" s="2">
        <f t="shared" si="63"/>
        <v>101.63768353079105</v>
      </c>
      <c r="FA56" s="2">
        <f t="shared" si="63"/>
        <v>99.755771744718643</v>
      </c>
      <c r="FB56" s="2">
        <f t="shared" si="63"/>
        <v>99.486942239730737</v>
      </c>
      <c r="FC56" s="2">
        <f t="shared" si="63"/>
        <v>102.18791157824428</v>
      </c>
      <c r="FD56" s="2">
        <f t="shared" si="63"/>
        <v>101.78314348811698</v>
      </c>
      <c r="FE56" s="2">
        <f t="shared" si="63"/>
        <v>105.41203464335224</v>
      </c>
      <c r="FG56" s="2">
        <f t="shared" si="64"/>
        <v>0.28784294523585036</v>
      </c>
      <c r="FH56" s="2">
        <f t="shared" si="64"/>
        <v>0.26373607077365513</v>
      </c>
      <c r="FI56" s="2">
        <f t="shared" si="64"/>
        <v>0.23824222776711221</v>
      </c>
      <c r="FJ56" s="2">
        <f t="shared" si="64"/>
        <v>0.25308836595409612</v>
      </c>
      <c r="FK56" s="2">
        <f t="shared" si="64"/>
        <v>0.2357872160388009</v>
      </c>
      <c r="FL56" s="2">
        <f t="shared" si="64"/>
        <v>0.22378065080551285</v>
      </c>
      <c r="FM56" s="2">
        <f t="shared" si="64"/>
        <v>0.21367011080234224</v>
      </c>
      <c r="FN56" s="2">
        <f t="shared" si="64"/>
        <v>0.21806697438015912</v>
      </c>
      <c r="FO56" s="2">
        <f t="shared" si="64"/>
        <v>0.22389518286670732</v>
      </c>
      <c r="FP56" s="2">
        <f t="shared" si="64"/>
        <v>0.23147673286651155</v>
      </c>
      <c r="FQ56" s="2">
        <f t="shared" si="64"/>
        <v>0.22454994421838678</v>
      </c>
      <c r="FR56" s="2">
        <f t="shared" si="64"/>
        <v>0.22576690141109176</v>
      </c>
      <c r="FS56" s="2">
        <f t="shared" si="64"/>
        <v>0.23101471846071836</v>
      </c>
      <c r="FT56" s="2">
        <f t="shared" si="64"/>
        <v>0.20742212439892266</v>
      </c>
      <c r="FU56" s="2">
        <f t="shared" si="64"/>
        <v>0.1942760408637616</v>
      </c>
      <c r="FW56" s="2">
        <f t="shared" si="53"/>
        <v>4.2964646285136746E-5</v>
      </c>
      <c r="FX56" s="2">
        <f t="shared" si="53"/>
        <v>2.4063524876777996E-5</v>
      </c>
      <c r="FY56" s="2">
        <f t="shared" si="53"/>
        <v>2.5872200259076387E-5</v>
      </c>
      <c r="FZ56" s="2">
        <f t="shared" si="53"/>
        <v>2.9242757017567429E-5</v>
      </c>
      <c r="GA56" s="2">
        <f t="shared" si="53"/>
        <v>2.8182584419437163E-5</v>
      </c>
      <c r="GB56" s="2">
        <f t="shared" si="53"/>
        <v>2.8816483560572077E-5</v>
      </c>
      <c r="GC56" s="2">
        <f t="shared" si="53"/>
        <v>2.904228690997379E-5</v>
      </c>
      <c r="GD56" s="2">
        <f t="shared" si="53"/>
        <v>3.3709201413860442E-5</v>
      </c>
      <c r="GE56" s="2">
        <f t="shared" si="53"/>
        <v>3.6683681943908421E-5</v>
      </c>
      <c r="GF56" s="2">
        <f t="shared" si="53"/>
        <v>3.4275716431684214E-5</v>
      </c>
      <c r="GG56" s="2">
        <f t="shared" si="53"/>
        <v>2.9883735220792577E-5</v>
      </c>
      <c r="GH56" s="2">
        <f t="shared" si="53"/>
        <v>2.579232044174226E-5</v>
      </c>
      <c r="GI56" s="2">
        <f t="shared" si="53"/>
        <v>2.2577178448283508E-5</v>
      </c>
      <c r="GJ56" s="2">
        <f t="shared" si="53"/>
        <v>1.9041570509348896E-5</v>
      </c>
      <c r="GK56" s="2">
        <f t="shared" si="53"/>
        <v>1.8776831018165842E-5</v>
      </c>
      <c r="GM56" s="86">
        <f t="shared" si="54"/>
        <v>2.1914717807820474E-4</v>
      </c>
      <c r="GN56" s="86">
        <f t="shared" si="54"/>
        <v>7.6330192277144614E-5</v>
      </c>
      <c r="GO56" s="86">
        <f t="shared" si="54"/>
        <v>1.7292943552350567E-5</v>
      </c>
      <c r="GP56" s="86">
        <f t="shared" si="54"/>
        <v>3.6948201496630964E-5</v>
      </c>
      <c r="GQ56" s="86">
        <f t="shared" si="54"/>
        <v>1.6227620966870791E-5</v>
      </c>
      <c r="GR56" s="86">
        <f t="shared" si="54"/>
        <v>5.8550925147064685E-6</v>
      </c>
      <c r="GS56" s="86">
        <f t="shared" si="54"/>
        <v>3.3197053342472144E-6</v>
      </c>
      <c r="GT56" s="86">
        <f t="shared" si="54"/>
        <v>2.7700369044136636E-6</v>
      </c>
      <c r="GU56" s="86">
        <f t="shared" si="54"/>
        <v>5.7895568661891251E-6</v>
      </c>
      <c r="GV56" s="86">
        <f t="shared" si="54"/>
        <v>9.1874237843392877E-6</v>
      </c>
      <c r="GW56" s="86">
        <f t="shared" si="54"/>
        <v>6.5829414411809017E-6</v>
      </c>
      <c r="GX56" s="86">
        <f t="shared" si="54"/>
        <v>7.8686528653562385E-6</v>
      </c>
      <c r="GY56" s="86">
        <f t="shared" si="54"/>
        <v>9.6594135830227759E-6</v>
      </c>
      <c r="GZ56" s="86">
        <f t="shared" si="54"/>
        <v>1.5783696517851266E-6</v>
      </c>
      <c r="HA56" s="86">
        <f t="shared" si="54"/>
        <v>2.7973238325417245E-7</v>
      </c>
      <c r="HC56" s="86">
        <f t="shared" si="58"/>
        <v>4.3814393349433582E-13</v>
      </c>
      <c r="HD56" s="86">
        <f t="shared" si="58"/>
        <v>2.5937200133505148E-14</v>
      </c>
      <c r="HE56" s="86">
        <f t="shared" si="58"/>
        <v>1.3297294452877979E-17</v>
      </c>
      <c r="HF56" s="86">
        <f t="shared" si="58"/>
        <v>1.534070265892609E-16</v>
      </c>
      <c r="HG56" s="86">
        <f t="shared" si="58"/>
        <v>6.8386163202585802E-17</v>
      </c>
      <c r="HH56" s="86">
        <f t="shared" si="58"/>
        <v>9.6013179771175783E-17</v>
      </c>
      <c r="HI56" s="86">
        <f t="shared" si="58"/>
        <v>2.9560370024463385E-17</v>
      </c>
      <c r="HJ56" s="86">
        <f t="shared" si="58"/>
        <v>1.9774094312110765E-17</v>
      </c>
      <c r="HK56" s="86">
        <f t="shared" si="58"/>
        <v>1.1649460758889561E-16</v>
      </c>
      <c r="HL56" s="86">
        <f t="shared" si="58"/>
        <v>1.3912947731758734E-17</v>
      </c>
      <c r="HM56" s="86">
        <f t="shared" si="58"/>
        <v>1.052611468369855E-17</v>
      </c>
      <c r="HN56" s="86">
        <f t="shared" si="58"/>
        <v>1.4293728489598766E-17</v>
      </c>
      <c r="HO56" s="86">
        <f t="shared" si="58"/>
        <v>1.6842741554847611E-16</v>
      </c>
      <c r="HP56" s="86">
        <f t="shared" si="58"/>
        <v>5.6748397755688362E-21</v>
      </c>
      <c r="HQ56" s="86">
        <f t="shared" si="58"/>
        <v>4.550705941806491E-26</v>
      </c>
      <c r="HS56" s="86">
        <f t="shared" si="55"/>
        <v>1.0457318333768417E-54</v>
      </c>
      <c r="HT56" s="86">
        <f t="shared" si="55"/>
        <v>3.2393147833930799E-60</v>
      </c>
      <c r="HU56" s="86">
        <f t="shared" si="55"/>
        <v>5.87246582594838E-76</v>
      </c>
      <c r="HV56" s="86">
        <f t="shared" si="55"/>
        <v>8.7498799633190851E-70</v>
      </c>
      <c r="HW56" s="86">
        <f t="shared" si="55"/>
        <v>1.420011603456488E-71</v>
      </c>
      <c r="HX56" s="86">
        <f t="shared" si="55"/>
        <v>9.2016930898369519E-70</v>
      </c>
      <c r="HY56" s="86">
        <f t="shared" si="55"/>
        <v>8.0830535320573623E-72</v>
      </c>
      <c r="HZ56" s="86">
        <f t="shared" si="55"/>
        <v>4.3687867335611667E-73</v>
      </c>
      <c r="IA56" s="86">
        <f t="shared" si="55"/>
        <v>2.4213141797770657E-69</v>
      </c>
      <c r="IB56" s="86">
        <f t="shared" si="55"/>
        <v>5.9887976825872935E-74</v>
      </c>
      <c r="IC56" s="86">
        <f t="shared" si="55"/>
        <v>1.662120474237832E-74</v>
      </c>
      <c r="ID56" s="86">
        <f t="shared" si="55"/>
        <v>3.2081549976095087E-74</v>
      </c>
      <c r="IE56" s="86">
        <f t="shared" si="55"/>
        <v>1.8168204735264105E-69</v>
      </c>
      <c r="IF56" s="86">
        <f t="shared" si="55"/>
        <v>1.5803620072858255E-62</v>
      </c>
      <c r="IG56" s="86">
        <f t="shared" si="55"/>
        <v>1.2154141728019878E-45</v>
      </c>
      <c r="II56" s="86">
        <f t="shared" si="56"/>
        <v>2.6127079261805725E-206</v>
      </c>
      <c r="IJ56" s="86">
        <f t="shared" si="56"/>
        <v>9.5486462243845045E-254</v>
      </c>
      <c r="IK56" s="86">
        <f t="shared" si="56"/>
        <v>0</v>
      </c>
      <c r="IL56" s="86">
        <f t="shared" si="56"/>
        <v>2.2984939243515718E-296</v>
      </c>
      <c r="IM56" s="86">
        <f t="shared" si="56"/>
        <v>1.2291744733292276E-294</v>
      </c>
      <c r="IN56" s="86">
        <f t="shared" si="56"/>
        <v>1.6612614948930091E-292</v>
      </c>
      <c r="IO56" s="86">
        <f t="shared" si="56"/>
        <v>9.7574675895342945E-299</v>
      </c>
      <c r="IP56" s="86">
        <f t="shared" si="56"/>
        <v>1.0321191140773546E-305</v>
      </c>
      <c r="IQ56" s="86">
        <f t="shared" si="56"/>
        <v>3.3161694801767456E-285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1.6301144812634559E-292</v>
      </c>
      <c r="IV56" s="86">
        <f t="shared" si="56"/>
        <v>8.8114510423329362E-218</v>
      </c>
      <c r="IW56" s="86">
        <f t="shared" si="56"/>
        <v>1.2360999445655598E-178</v>
      </c>
      <c r="IY56" s="86">
        <f t="shared" si="57"/>
        <v>2.1914717851634867E-4</v>
      </c>
      <c r="IZ56" s="86">
        <f t="shared" si="57"/>
        <v>7.633019230308182E-5</v>
      </c>
      <c r="JA56" s="86">
        <f t="shared" si="57"/>
        <v>1.7292943552363866E-5</v>
      </c>
      <c r="JB56" s="86">
        <f t="shared" si="57"/>
        <v>3.6948201496784372E-5</v>
      </c>
      <c r="JC56" s="86">
        <f t="shared" si="57"/>
        <v>1.6227620966939177E-5</v>
      </c>
      <c r="JD56" s="86">
        <f t="shared" si="57"/>
        <v>5.8550925148024814E-6</v>
      </c>
      <c r="JE56" s="86">
        <f t="shared" si="57"/>
        <v>3.3197053342767746E-6</v>
      </c>
      <c r="JF56" s="86">
        <f t="shared" si="57"/>
        <v>2.7700369044334375E-6</v>
      </c>
      <c r="JG56" s="86">
        <f t="shared" si="57"/>
        <v>5.7895568663056201E-6</v>
      </c>
      <c r="JH56" s="86">
        <f t="shared" si="57"/>
        <v>9.1874237843532011E-6</v>
      </c>
      <c r="JI56" s="86">
        <f t="shared" si="57"/>
        <v>6.5829414411914277E-6</v>
      </c>
      <c r="JJ56" s="86">
        <f t="shared" si="57"/>
        <v>7.868652865370533E-6</v>
      </c>
      <c r="JK56" s="86">
        <f t="shared" si="57"/>
        <v>9.6594135831912033E-6</v>
      </c>
      <c r="JL56" s="86">
        <f t="shared" si="57"/>
        <v>1.5783696517851323E-6</v>
      </c>
      <c r="JM56" s="86">
        <f t="shared" si="57"/>
        <v>2.7973238325417245E-7</v>
      </c>
    </row>
    <row r="57" spans="2:273" x14ac:dyDescent="0.25">
      <c r="B57" s="2">
        <v>30</v>
      </c>
      <c r="C57" s="37">
        <v>110.113</v>
      </c>
      <c r="D57" s="37">
        <v>105.694</v>
      </c>
      <c r="E57" s="37">
        <v>102.377</v>
      </c>
      <c r="F57" s="37">
        <v>101.194</v>
      </c>
      <c r="G57" s="37">
        <v>97.688999999999993</v>
      </c>
      <c r="H57" s="37">
        <v>101.262</v>
      </c>
      <c r="I57" s="37">
        <v>101.033</v>
      </c>
      <c r="J57" s="37">
        <v>100.23699999999999</v>
      </c>
      <c r="K57" s="37">
        <v>100.017</v>
      </c>
      <c r="L57" s="37">
        <v>100.083</v>
      </c>
      <c r="M57" s="37">
        <v>101.1</v>
      </c>
      <c r="N57" s="37">
        <v>98.466999999999999</v>
      </c>
      <c r="O57" s="37">
        <v>99.881</v>
      </c>
      <c r="P57" s="37">
        <v>102.867</v>
      </c>
      <c r="Q57" s="37">
        <v>104.68300000000001</v>
      </c>
      <c r="S57" s="4">
        <f t="shared" si="59"/>
        <v>107.69246522835147</v>
      </c>
      <c r="T57" s="4">
        <f t="shared" si="59"/>
        <v>107.06397942606412</v>
      </c>
      <c r="U57" s="4">
        <f t="shared" si="59"/>
        <v>103.47008714064893</v>
      </c>
      <c r="V57" s="4">
        <f t="shared" si="59"/>
        <v>100.73329585517216</v>
      </c>
      <c r="W57" s="4">
        <f t="shared" si="59"/>
        <v>99.640443265192005</v>
      </c>
      <c r="X57" s="4">
        <f t="shared" si="59"/>
        <v>102.08730767972369</v>
      </c>
      <c r="Y57" s="4">
        <f t="shared" si="59"/>
        <v>100.89492166813517</v>
      </c>
      <c r="Z57" s="4">
        <f t="shared" si="59"/>
        <v>101.74049090413541</v>
      </c>
      <c r="AA57" s="4">
        <f t="shared" si="59"/>
        <v>101.0878458065233</v>
      </c>
      <c r="AB57" s="4">
        <f t="shared" si="59"/>
        <v>101.02560903107091</v>
      </c>
      <c r="AC57" s="4">
        <f t="shared" si="59"/>
        <v>100.72537394190887</v>
      </c>
      <c r="AD57" s="4">
        <f t="shared" si="59"/>
        <v>99.460603350650487</v>
      </c>
      <c r="AE57" s="4">
        <f t="shared" si="59"/>
        <v>100.04585273681128</v>
      </c>
      <c r="AF57" s="4">
        <f t="shared" si="59"/>
        <v>103.21235423669489</v>
      </c>
      <c r="AG57" s="4">
        <f t="shared" si="59"/>
        <v>105.65515970104637</v>
      </c>
      <c r="AI57" s="4">
        <f t="shared" si="60"/>
        <v>2.4205347716485335</v>
      </c>
      <c r="AJ57" s="4">
        <f t="shared" si="60"/>
        <v>-1.3699794260641198</v>
      </c>
      <c r="AK57" s="4">
        <f t="shared" si="60"/>
        <v>-1.0930871406489331</v>
      </c>
      <c r="AL57" s="4">
        <f t="shared" si="60"/>
        <v>0.46070414482784372</v>
      </c>
      <c r="AM57" s="4">
        <f t="shared" si="60"/>
        <v>-1.9514432651920117</v>
      </c>
      <c r="AN57" s="4">
        <f t="shared" si="60"/>
        <v>-0.8253076797236929</v>
      </c>
      <c r="AO57" s="4">
        <f t="shared" si="60"/>
        <v>0.13807833186483265</v>
      </c>
      <c r="AP57" s="4">
        <f t="shared" si="60"/>
        <v>-1.5034909041354183</v>
      </c>
      <c r="AQ57" s="4">
        <f t="shared" si="60"/>
        <v>-1.0708458065233089</v>
      </c>
      <c r="AR57" s="4">
        <f t="shared" si="60"/>
        <v>-0.94260903107091565</v>
      </c>
      <c r="AS57" s="4">
        <f t="shared" si="60"/>
        <v>0.37462605809112404</v>
      </c>
      <c r="AT57" s="4">
        <f t="shared" si="60"/>
        <v>-0.99360335065048844</v>
      </c>
      <c r="AU57" s="4">
        <f t="shared" si="60"/>
        <v>-0.16485273681128376</v>
      </c>
      <c r="AV57" s="4">
        <f t="shared" si="60"/>
        <v>-0.34535423669488807</v>
      </c>
      <c r="AW57" s="4">
        <f t="shared" si="60"/>
        <v>-0.9721597010463654</v>
      </c>
      <c r="AY57" s="2">
        <f t="shared" si="51"/>
        <v>107.4212565083173</v>
      </c>
      <c r="AZ57" s="2">
        <f t="shared" si="51"/>
        <v>106.94902123554112</v>
      </c>
      <c r="BA57" s="2">
        <f t="shared" si="51"/>
        <v>103.43886827554398</v>
      </c>
      <c r="BB57" s="2">
        <f t="shared" si="51"/>
        <v>100.67149821814979</v>
      </c>
      <c r="BC57" s="2">
        <f t="shared" si="51"/>
        <v>99.61072053131663</v>
      </c>
      <c r="BD57" s="2">
        <f t="shared" si="51"/>
        <v>102.07515843379119</v>
      </c>
      <c r="BE57" s="2">
        <f t="shared" si="51"/>
        <v>100.88752941936281</v>
      </c>
      <c r="BF57" s="2">
        <f t="shared" si="51"/>
        <v>101.73393840924457</v>
      </c>
      <c r="BG57" s="2">
        <f t="shared" si="51"/>
        <v>101.07568382406642</v>
      </c>
      <c r="BH57" s="2">
        <f t="shared" si="51"/>
        <v>101.00751735910821</v>
      </c>
      <c r="BI57" s="2">
        <f t="shared" si="51"/>
        <v>100.71241021756872</v>
      </c>
      <c r="BJ57" s="2">
        <f t="shared" si="51"/>
        <v>99.445518824476366</v>
      </c>
      <c r="BK57" s="2">
        <f t="shared" si="51"/>
        <v>100.02730175530074</v>
      </c>
      <c r="BL57" s="2">
        <f t="shared" si="51"/>
        <v>103.20911985581292</v>
      </c>
      <c r="BM57" s="2">
        <f t="shared" si="51"/>
        <v>105.65461486855676</v>
      </c>
      <c r="BO57" s="2">
        <f t="shared" si="10"/>
        <v>110.113</v>
      </c>
      <c r="BP57" s="2">
        <f t="shared" si="11"/>
        <v>105.694</v>
      </c>
      <c r="BQ57" s="2">
        <f t="shared" si="12"/>
        <v>102.377</v>
      </c>
      <c r="BR57" s="2">
        <f t="shared" si="13"/>
        <v>101.194</v>
      </c>
      <c r="BS57" s="2">
        <f t="shared" si="14"/>
        <v>97.688999999999993</v>
      </c>
      <c r="BT57" s="2">
        <f t="shared" si="15"/>
        <v>101.262</v>
      </c>
      <c r="BU57" s="2">
        <f t="shared" si="16"/>
        <v>101.033</v>
      </c>
      <c r="BV57" s="2">
        <f t="shared" si="17"/>
        <v>100.23699999999999</v>
      </c>
      <c r="BW57" s="2">
        <f t="shared" si="18"/>
        <v>100.017</v>
      </c>
      <c r="BX57" s="2">
        <f t="shared" si="19"/>
        <v>100.083</v>
      </c>
      <c r="BY57" s="2">
        <f t="shared" si="20"/>
        <v>101.1</v>
      </c>
      <c r="BZ57" s="2">
        <f t="shared" si="21"/>
        <v>98.466999999999999</v>
      </c>
      <c r="CA57" s="2">
        <f t="shared" si="22"/>
        <v>99.881</v>
      </c>
      <c r="CB57" s="2">
        <f t="shared" si="23"/>
        <v>102.867</v>
      </c>
      <c r="CC57" s="2">
        <f t="shared" si="24"/>
        <v>104.68300000000001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110.04483380566801</v>
      </c>
      <c r="DL57" s="2">
        <f t="shared" si="61"/>
        <v>106.17756050656661</v>
      </c>
      <c r="DM57" s="2">
        <f t="shared" si="61"/>
        <v>102.8408510777984</v>
      </c>
      <c r="DN57" s="2">
        <f t="shared" si="61"/>
        <v>100.99253272604588</v>
      </c>
      <c r="DO57" s="2">
        <f t="shared" si="61"/>
        <v>99.366312280701777</v>
      </c>
      <c r="DP57" s="2">
        <f t="shared" si="61"/>
        <v>101.78033809523812</v>
      </c>
      <c r="DQ57" s="2">
        <f t="shared" si="61"/>
        <v>101.21715581295581</v>
      </c>
      <c r="DR57" s="2">
        <f t="shared" si="61"/>
        <v>101.69740000000002</v>
      </c>
      <c r="DS57" s="2">
        <f t="shared" si="61"/>
        <v>101.45223878163877</v>
      </c>
      <c r="DT57" s="2">
        <f t="shared" si="61"/>
        <v>101.09710506220506</v>
      </c>
      <c r="DU57" s="2">
        <f t="shared" si="61"/>
        <v>100.4862166023166</v>
      </c>
      <c r="DV57" s="2">
        <f t="shared" si="61"/>
        <v>99.19825367472734</v>
      </c>
      <c r="DW57" s="2">
        <f t="shared" si="61"/>
        <v>99.674054765291601</v>
      </c>
      <c r="DX57" s="2">
        <f t="shared" si="61"/>
        <v>103.89562857142859</v>
      </c>
      <c r="DY57" s="2">
        <f t="shared" si="61"/>
        <v>105.87320806451612</v>
      </c>
      <c r="EA57" s="2">
        <f t="shared" si="62"/>
        <v>101.50123954253486</v>
      </c>
      <c r="EB57" s="2">
        <f t="shared" si="62"/>
        <v>108.91340513092318</v>
      </c>
      <c r="EC57" s="2">
        <f t="shared" si="62"/>
        <v>105.18284099852649</v>
      </c>
      <c r="ED57" s="2">
        <f t="shared" si="62"/>
        <v>99.807486031144933</v>
      </c>
      <c r="EE57" s="2">
        <f t="shared" si="62"/>
        <v>100.33330650319833</v>
      </c>
      <c r="EF57" s="2">
        <f t="shared" si="62"/>
        <v>103.00798121977732</v>
      </c>
      <c r="EG57" s="2">
        <f t="shared" si="62"/>
        <v>99.781176782254548</v>
      </c>
      <c r="EH57" s="2">
        <f t="shared" si="62"/>
        <v>101.853395704619</v>
      </c>
      <c r="EI57" s="2">
        <f t="shared" si="62"/>
        <v>99.885183113978073</v>
      </c>
      <c r="EJ57" s="2">
        <f t="shared" si="62"/>
        <v>100.73613425717997</v>
      </c>
      <c r="EK57" s="2">
        <f t="shared" si="62"/>
        <v>101.4250504656285</v>
      </c>
      <c r="EL57" s="2">
        <f t="shared" si="62"/>
        <v>100.21896677615055</v>
      </c>
      <c r="EM57" s="2">
        <f t="shared" si="62"/>
        <v>101.09960746328778</v>
      </c>
      <c r="EN57" s="2">
        <f t="shared" si="62"/>
        <v>100.81664522419771</v>
      </c>
      <c r="EO57" s="2">
        <f t="shared" si="62"/>
        <v>104.82776297455281</v>
      </c>
      <c r="EQ57" s="2">
        <f t="shared" si="63"/>
        <v>102.29170652654021</v>
      </c>
      <c r="ER57" s="2">
        <f t="shared" si="63"/>
        <v>106.56648537712323</v>
      </c>
      <c r="ES57" s="2">
        <f t="shared" si="63"/>
        <v>104.1757524754856</v>
      </c>
      <c r="ET57" s="2">
        <f t="shared" si="63"/>
        <v>99.321870865648393</v>
      </c>
      <c r="EU57" s="2">
        <f t="shared" si="63"/>
        <v>99.249732881777476</v>
      </c>
      <c r="EV57" s="2">
        <f t="shared" si="63"/>
        <v>101.70559381925904</v>
      </c>
      <c r="EW57" s="2">
        <f t="shared" si="63"/>
        <v>99.975605026863221</v>
      </c>
      <c r="EX57" s="2">
        <f t="shared" si="63"/>
        <v>102.05665353013651</v>
      </c>
      <c r="EY57" s="2">
        <f t="shared" si="63"/>
        <v>100.30540436359107</v>
      </c>
      <c r="EZ57" s="2">
        <f t="shared" si="63"/>
        <v>101.49849229441709</v>
      </c>
      <c r="FA57" s="2">
        <f t="shared" si="63"/>
        <v>99.625634036278782</v>
      </c>
      <c r="FB57" s="2">
        <f t="shared" si="63"/>
        <v>99.353625745174526</v>
      </c>
      <c r="FC57" s="2">
        <f t="shared" si="63"/>
        <v>102.04441554959784</v>
      </c>
      <c r="FD57" s="2">
        <f t="shared" si="63"/>
        <v>101.66493294332722</v>
      </c>
      <c r="FE57" s="2">
        <f t="shared" si="63"/>
        <v>105.29283257761253</v>
      </c>
      <c r="FG57" s="2">
        <f t="shared" si="64"/>
        <v>0.30708557255082303</v>
      </c>
      <c r="FH57" s="2">
        <f t="shared" si="64"/>
        <v>0.28200528851152484</v>
      </c>
      <c r="FI57" s="2">
        <f t="shared" si="64"/>
        <v>0.25535795938916167</v>
      </c>
      <c r="FJ57" s="2">
        <f t="shared" si="64"/>
        <v>0.27089138220001074</v>
      </c>
      <c r="FK57" s="2">
        <f t="shared" si="64"/>
        <v>0.25278510355498707</v>
      </c>
      <c r="FL57" s="2">
        <f t="shared" si="64"/>
        <v>0.24018502088942231</v>
      </c>
      <c r="FM57" s="2">
        <f t="shared" si="64"/>
        <v>0.22955250595357396</v>
      </c>
      <c r="FN57" s="2">
        <f t="shared" si="64"/>
        <v>0.23417886193426873</v>
      </c>
      <c r="FO57" s="2">
        <f t="shared" si="64"/>
        <v>0.24030534956940774</v>
      </c>
      <c r="FP57" s="2">
        <f t="shared" si="64"/>
        <v>0.24826482677608508</v>
      </c>
      <c r="FQ57" s="2">
        <f t="shared" si="64"/>
        <v>0.24099319928402038</v>
      </c>
      <c r="FR57" s="2">
        <f t="shared" si="64"/>
        <v>0.242271429462527</v>
      </c>
      <c r="FS57" s="2">
        <f t="shared" si="64"/>
        <v>0.24778010765206318</v>
      </c>
      <c r="FT57" s="2">
        <f t="shared" si="64"/>
        <v>0.22297178947631513</v>
      </c>
      <c r="FU57" s="2">
        <f t="shared" si="64"/>
        <v>0.20910019385340459</v>
      </c>
      <c r="FW57" s="2">
        <f t="shared" si="53"/>
        <v>4.7109602580213556E-5</v>
      </c>
      <c r="FX57" s="2">
        <f t="shared" si="53"/>
        <v>2.6385069094015376E-5</v>
      </c>
      <c r="FY57" s="2">
        <f t="shared" si="53"/>
        <v>2.8368232660290719E-5</v>
      </c>
      <c r="FZ57" s="2">
        <f t="shared" si="53"/>
        <v>3.2063955003209964E-5</v>
      </c>
      <c r="GA57" s="2">
        <f t="shared" si="53"/>
        <v>3.0901505305532905E-5</v>
      </c>
      <c r="GB57" s="2">
        <f t="shared" si="53"/>
        <v>3.1596558070124564E-5</v>
      </c>
      <c r="GC57" s="2">
        <f t="shared" si="53"/>
        <v>3.1844145137299581E-5</v>
      </c>
      <c r="GD57" s="2">
        <f t="shared" si="53"/>
        <v>3.6961284154099773E-5</v>
      </c>
      <c r="GE57" s="2">
        <f t="shared" si="53"/>
        <v>4.0222715050500902E-5</v>
      </c>
      <c r="GF57" s="2">
        <f t="shared" si="53"/>
        <v>3.7582451444649682E-5</v>
      </c>
      <c r="GG57" s="2">
        <f t="shared" si="53"/>
        <v>3.2766769618095793E-5</v>
      </c>
      <c r="GH57" s="2">
        <f t="shared" si="53"/>
        <v>2.828064661884504E-5</v>
      </c>
      <c r="GI57" s="2">
        <f t="shared" si="53"/>
        <v>2.4755329976781996E-5</v>
      </c>
      <c r="GJ57" s="2">
        <f t="shared" si="53"/>
        <v>2.0878628527771363E-5</v>
      </c>
      <c r="GK57" s="2">
        <f t="shared" si="53"/>
        <v>2.0588348507162606E-5</v>
      </c>
      <c r="GM57" s="86">
        <f t="shared" si="54"/>
        <v>3.5120589337838792E-4</v>
      </c>
      <c r="GN57" s="86">
        <f t="shared" si="54"/>
        <v>1.3074605447584893E-4</v>
      </c>
      <c r="GO57" s="86">
        <f t="shared" si="54"/>
        <v>3.2551886994811578E-5</v>
      </c>
      <c r="GP57" s="86">
        <f t="shared" si="54"/>
        <v>6.6797427475061782E-5</v>
      </c>
      <c r="GQ57" s="86">
        <f t="shared" si="54"/>
        <v>3.053260883903832E-5</v>
      </c>
      <c r="GR57" s="86">
        <f t="shared" si="54"/>
        <v>1.1807347301632786E-5</v>
      </c>
      <c r="GS57" s="86">
        <f t="shared" si="54"/>
        <v>6.85961116820181E-6</v>
      </c>
      <c r="GT57" s="86">
        <f t="shared" si="54"/>
        <v>5.9145769480698276E-6</v>
      </c>
      <c r="GU57" s="86">
        <f t="shared" si="54"/>
        <v>1.1692931346428557E-5</v>
      </c>
      <c r="GV57" s="86">
        <f t="shared" si="54"/>
        <v>1.8117526253692383E-5</v>
      </c>
      <c r="GW57" s="86">
        <f t="shared" si="54"/>
        <v>1.3148912467842536E-5</v>
      </c>
      <c r="GX57" s="86">
        <f t="shared" si="54"/>
        <v>1.5490849640251623E-5</v>
      </c>
      <c r="GY57" s="86">
        <f t="shared" si="54"/>
        <v>1.8921167388428822E-5</v>
      </c>
      <c r="GZ57" s="86">
        <f t="shared" si="54"/>
        <v>3.4346670177572085E-6</v>
      </c>
      <c r="HA57" s="86">
        <f t="shared" si="54"/>
        <v>6.8384875781398592E-7</v>
      </c>
      <c r="HC57" s="86">
        <f t="shared" si="58"/>
        <v>1.2167568670043393E-12</v>
      </c>
      <c r="HD57" s="86">
        <f t="shared" si="58"/>
        <v>7.9930571484582396E-14</v>
      </c>
      <c r="HE57" s="86">
        <f t="shared" si="58"/>
        <v>5.5411318916249262E-17</v>
      </c>
      <c r="HF57" s="86">
        <f t="shared" si="58"/>
        <v>5.858581649383206E-16</v>
      </c>
      <c r="HG57" s="86">
        <f t="shared" si="58"/>
        <v>2.6290247552140959E-16</v>
      </c>
      <c r="HH57" s="86">
        <f t="shared" si="58"/>
        <v>3.6602618326918366E-16</v>
      </c>
      <c r="HI57" s="86">
        <f t="shared" si="58"/>
        <v>1.1697802974510069E-16</v>
      </c>
      <c r="HJ57" s="86">
        <f t="shared" si="58"/>
        <v>8.1735318054727608E-17</v>
      </c>
      <c r="HK57" s="86">
        <f t="shared" si="58"/>
        <v>4.4878936353490106E-16</v>
      </c>
      <c r="HL57" s="86">
        <f t="shared" si="58"/>
        <v>5.8484867640585073E-17</v>
      </c>
      <c r="HM57" s="86">
        <f t="shared" si="58"/>
        <v>4.4021089995557178E-17</v>
      </c>
      <c r="HN57" s="86">
        <f t="shared" si="58"/>
        <v>5.813804776695572E-17</v>
      </c>
      <c r="HO57" s="86">
        <f t="shared" si="58"/>
        <v>6.1656088414760034E-16</v>
      </c>
      <c r="HP57" s="86">
        <f t="shared" si="58"/>
        <v>3.0353041228413881E-20</v>
      </c>
      <c r="HQ57" s="86">
        <f t="shared" si="58"/>
        <v>3.8322994826653431E-25</v>
      </c>
      <c r="HS57" s="86">
        <f t="shared" si="55"/>
        <v>1.6677147063513823E-53</v>
      </c>
      <c r="HT57" s="86">
        <f t="shared" si="55"/>
        <v>6.8611802211266627E-59</v>
      </c>
      <c r="HU57" s="86">
        <f t="shared" si="55"/>
        <v>2.9037770118012034E-74</v>
      </c>
      <c r="HV57" s="86">
        <f t="shared" si="55"/>
        <v>3.2869287474717641E-68</v>
      </c>
      <c r="HW57" s="86">
        <f t="shared" si="55"/>
        <v>5.4631140752982843E-70</v>
      </c>
      <c r="HX57" s="86">
        <f t="shared" si="55"/>
        <v>3.3567364428652204E-68</v>
      </c>
      <c r="HY57" s="86">
        <f t="shared" si="55"/>
        <v>3.2441719976607038E-70</v>
      </c>
      <c r="HZ57" s="86">
        <f t="shared" si="55"/>
        <v>1.9984764466661012E-71</v>
      </c>
      <c r="IA57" s="86">
        <f t="shared" si="55"/>
        <v>9.0741071062258059E-68</v>
      </c>
      <c r="IB57" s="86">
        <f t="shared" si="55"/>
        <v>2.8816048462000639E-72</v>
      </c>
      <c r="IC57" s="86">
        <f t="shared" si="55"/>
        <v>7.8910060563220331E-73</v>
      </c>
      <c r="ID57" s="86">
        <f t="shared" si="55"/>
        <v>1.4239219106815149E-72</v>
      </c>
      <c r="IE57" s="86">
        <f t="shared" si="55"/>
        <v>6.062260343397013E-68</v>
      </c>
      <c r="IF57" s="86">
        <f t="shared" si="55"/>
        <v>3.4834026278762244E-61</v>
      </c>
      <c r="IG57" s="86">
        <f t="shared" si="55"/>
        <v>1.10900792733292E-44</v>
      </c>
      <c r="II57" s="86">
        <f t="shared" si="56"/>
        <v>1.3840621127649648E-202</v>
      </c>
      <c r="IJ57" s="86">
        <f t="shared" si="56"/>
        <v>2.0855411959726855E-249</v>
      </c>
      <c r="IK57" s="86">
        <f t="shared" si="56"/>
        <v>0</v>
      </c>
      <c r="IL57" s="86">
        <f t="shared" si="56"/>
        <v>3.3842423215377231E-291</v>
      </c>
      <c r="IM57" s="86">
        <f t="shared" si="56"/>
        <v>1.619071844547563E-289</v>
      </c>
      <c r="IN57" s="86">
        <f t="shared" si="56"/>
        <v>2.0586567494418659E-287</v>
      </c>
      <c r="IO57" s="86">
        <f t="shared" si="56"/>
        <v>1.5688429458248049E-293</v>
      </c>
      <c r="IP57" s="86">
        <f t="shared" si="56"/>
        <v>2.624877334261806E-300</v>
      </c>
      <c r="IQ57" s="86">
        <f t="shared" si="56"/>
        <v>4.0053603408239563E-280</v>
      </c>
      <c r="IR57" s="86">
        <f t="shared" si="56"/>
        <v>1.2804736703765646E-303</v>
      </c>
      <c r="IS57" s="86">
        <f t="shared" si="56"/>
        <v>2.894197116558653E-307</v>
      </c>
      <c r="IT57" s="86">
        <f t="shared" si="56"/>
        <v>2.5722755489798062E-306</v>
      </c>
      <c r="IU57" s="86">
        <f t="shared" si="56"/>
        <v>1.5482498825513238E-287</v>
      </c>
      <c r="IV57" s="86">
        <f t="shared" si="56"/>
        <v>3.8447970840547426E-214</v>
      </c>
      <c r="IW57" s="86">
        <f t="shared" si="56"/>
        <v>1.1698655068304122E-175</v>
      </c>
      <c r="IY57" s="86">
        <f t="shared" si="57"/>
        <v>3.5120589459514481E-4</v>
      </c>
      <c r="IZ57" s="86">
        <f t="shared" si="57"/>
        <v>1.3074605455577952E-4</v>
      </c>
      <c r="JA57" s="86">
        <f t="shared" si="57"/>
        <v>3.2551886994866987E-5</v>
      </c>
      <c r="JB57" s="86">
        <f t="shared" si="57"/>
        <v>6.6797427475647644E-5</v>
      </c>
      <c r="JC57" s="86">
        <f t="shared" si="57"/>
        <v>3.0532608839301225E-5</v>
      </c>
      <c r="JD57" s="86">
        <f t="shared" si="57"/>
        <v>1.1807347301998813E-5</v>
      </c>
      <c r="JE57" s="86">
        <f t="shared" si="57"/>
        <v>6.8596111683187878E-6</v>
      </c>
      <c r="JF57" s="86">
        <f t="shared" si="57"/>
        <v>5.9145769481515629E-6</v>
      </c>
      <c r="JG57" s="86">
        <f t="shared" si="57"/>
        <v>1.1692931346877345E-5</v>
      </c>
      <c r="JH57" s="86">
        <f t="shared" si="57"/>
        <v>1.8117526253750869E-5</v>
      </c>
      <c r="JI57" s="86">
        <f t="shared" si="57"/>
        <v>1.3148912467886556E-5</v>
      </c>
      <c r="JJ57" s="86">
        <f t="shared" si="57"/>
        <v>1.549084964030976E-5</v>
      </c>
      <c r="JK57" s="86">
        <f t="shared" si="57"/>
        <v>1.8921167389045384E-5</v>
      </c>
      <c r="JL57" s="86">
        <f t="shared" si="57"/>
        <v>3.434667017757239E-6</v>
      </c>
      <c r="JM57" s="86">
        <f t="shared" si="57"/>
        <v>6.8384875781398592E-7</v>
      </c>
    </row>
    <row r="58" spans="2:273" x14ac:dyDescent="0.25">
      <c r="B58" s="2">
        <v>31</v>
      </c>
      <c r="C58" s="37">
        <v>109.532</v>
      </c>
      <c r="D58" s="37">
        <v>105.17700000000001</v>
      </c>
      <c r="E58" s="37">
        <v>103.328</v>
      </c>
      <c r="F58" s="37">
        <v>102.5</v>
      </c>
      <c r="G58" s="37">
        <v>97.606999999999999</v>
      </c>
      <c r="H58" s="37">
        <v>100.164</v>
      </c>
      <c r="I58" s="37">
        <v>100.18300000000001</v>
      </c>
      <c r="J58" s="37">
        <v>104.051</v>
      </c>
      <c r="K58" s="37">
        <v>103.08499999999999</v>
      </c>
      <c r="L58" s="37">
        <v>100.767</v>
      </c>
      <c r="M58" s="37">
        <v>101.983</v>
      </c>
      <c r="N58" s="37">
        <v>98.132999999999996</v>
      </c>
      <c r="O58" s="37">
        <v>99.661000000000001</v>
      </c>
      <c r="P58" s="37">
        <v>102.55</v>
      </c>
      <c r="Q58" s="37">
        <v>105.517</v>
      </c>
      <c r="S58" s="4">
        <f t="shared" si="59"/>
        <v>107.69111352894259</v>
      </c>
      <c r="T58" s="4">
        <f t="shared" si="59"/>
        <v>107.16726125963388</v>
      </c>
      <c r="U58" s="4">
        <f t="shared" si="59"/>
        <v>103.58562433702414</v>
      </c>
      <c r="V58" s="4">
        <f t="shared" si="59"/>
        <v>100.76720666507126</v>
      </c>
      <c r="W58" s="4">
        <f t="shared" si="59"/>
        <v>99.687026851096491</v>
      </c>
      <c r="X58" s="4">
        <f t="shared" si="59"/>
        <v>102.14971712549998</v>
      </c>
      <c r="Y58" s="4">
        <f t="shared" si="59"/>
        <v>100.93050616214884</v>
      </c>
      <c r="Z58" s="4">
        <f t="shared" si="59"/>
        <v>101.77248362663585</v>
      </c>
      <c r="AA58" s="4">
        <f t="shared" si="59"/>
        <v>101.07099298728153</v>
      </c>
      <c r="AB58" s="4">
        <f t="shared" si="59"/>
        <v>101.07620546190098</v>
      </c>
      <c r="AC58" s="4">
        <f t="shared" si="59"/>
        <v>100.76662510401242</v>
      </c>
      <c r="AD58" s="4">
        <f t="shared" si="59"/>
        <v>99.503514220451322</v>
      </c>
      <c r="AE58" s="4">
        <f t="shared" si="59"/>
        <v>100.11577961569571</v>
      </c>
      <c r="AF58" s="4">
        <f t="shared" si="59"/>
        <v>103.31217351326767</v>
      </c>
      <c r="AG58" s="4">
        <f t="shared" si="59"/>
        <v>105.67164837703726</v>
      </c>
      <c r="AI58" s="4">
        <f t="shared" si="60"/>
        <v>1.8408864710574022</v>
      </c>
      <c r="AJ58" s="4">
        <f t="shared" si="60"/>
        <v>-1.9902612596338685</v>
      </c>
      <c r="AK58" s="4">
        <f t="shared" si="60"/>
        <v>-0.25762433702414</v>
      </c>
      <c r="AL58" s="4">
        <f t="shared" si="60"/>
        <v>1.7327933349287434</v>
      </c>
      <c r="AM58" s="4">
        <f t="shared" si="60"/>
        <v>-2.0800268510964912</v>
      </c>
      <c r="AN58" s="4">
        <f t="shared" si="60"/>
        <v>-1.9857171254999741</v>
      </c>
      <c r="AO58" s="4">
        <f t="shared" si="60"/>
        <v>-0.74750616214883792</v>
      </c>
      <c r="AP58" s="4">
        <f t="shared" si="60"/>
        <v>2.2785163733641554</v>
      </c>
      <c r="AQ58" s="4">
        <f t="shared" si="60"/>
        <v>2.0140070127184657</v>
      </c>
      <c r="AR58" s="4">
        <f t="shared" si="60"/>
        <v>-0.30920546190098719</v>
      </c>
      <c r="AS58" s="4">
        <f t="shared" si="60"/>
        <v>1.2163748959875846</v>
      </c>
      <c r="AT58" s="4">
        <f t="shared" si="60"/>
        <v>-1.3705142204513265</v>
      </c>
      <c r="AU58" s="4">
        <f t="shared" si="60"/>
        <v>-0.45477961569571335</v>
      </c>
      <c r="AV58" s="4">
        <f t="shared" si="60"/>
        <v>-0.76217351326766902</v>
      </c>
      <c r="AW58" s="4">
        <f t="shared" si="60"/>
        <v>-0.15464837703726175</v>
      </c>
      <c r="AY58" s="2">
        <f t="shared" si="51"/>
        <v>107.27536645823018</v>
      </c>
      <c r="AZ58" s="2">
        <f t="shared" si="51"/>
        <v>106.97942766242411</v>
      </c>
      <c r="BA58" s="2">
        <f t="shared" si="51"/>
        <v>103.52977897857605</v>
      </c>
      <c r="BB58" s="2">
        <f t="shared" si="51"/>
        <v>100.66093365357831</v>
      </c>
      <c r="BC58" s="2">
        <f t="shared" si="51"/>
        <v>99.633863067623665</v>
      </c>
      <c r="BD58" s="2">
        <f t="shared" si="51"/>
        <v>102.12649633499389</v>
      </c>
      <c r="BE58" s="2">
        <f t="shared" si="51"/>
        <v>100.91603025769935</v>
      </c>
      <c r="BF58" s="2">
        <f t="shared" si="51"/>
        <v>101.75926092413928</v>
      </c>
      <c r="BG58" s="2">
        <f t="shared" si="51"/>
        <v>101.04771523801928</v>
      </c>
      <c r="BH58" s="2">
        <f t="shared" si="51"/>
        <v>101.04237868245224</v>
      </c>
      <c r="BI58" s="2">
        <f t="shared" si="51"/>
        <v>100.74207045397574</v>
      </c>
      <c r="BJ58" s="2">
        <f t="shared" si="51"/>
        <v>99.475331527417296</v>
      </c>
      <c r="BK58" s="2">
        <f t="shared" si="51"/>
        <v>100.08130762341521</v>
      </c>
      <c r="BL58" s="2">
        <f t="shared" si="51"/>
        <v>103.30551845960282</v>
      </c>
      <c r="BM58" s="2">
        <f t="shared" si="51"/>
        <v>105.67039489755524</v>
      </c>
      <c r="BO58" s="2">
        <f t="shared" si="10"/>
        <v>109.532</v>
      </c>
      <c r="BP58" s="2">
        <f t="shared" si="11"/>
        <v>105.17700000000001</v>
      </c>
      <c r="BQ58" s="2">
        <f t="shared" si="12"/>
        <v>103.328</v>
      </c>
      <c r="BR58" s="2">
        <f t="shared" si="13"/>
        <v>102.5</v>
      </c>
      <c r="BS58" s="2">
        <f t="shared" si="14"/>
        <v>97.606999999999999</v>
      </c>
      <c r="BT58" s="2">
        <f t="shared" si="15"/>
        <v>100.164</v>
      </c>
      <c r="BU58" s="2">
        <f t="shared" si="16"/>
        <v>100.18300000000001</v>
      </c>
      <c r="BV58" s="2">
        <f t="shared" si="17"/>
        <v>104.051</v>
      </c>
      <c r="BW58" s="2">
        <f t="shared" si="18"/>
        <v>103.08499999999999</v>
      </c>
      <c r="BX58" s="2">
        <f t="shared" si="19"/>
        <v>100.767</v>
      </c>
      <c r="BY58" s="2">
        <f t="shared" si="20"/>
        <v>101.983</v>
      </c>
      <c r="BZ58" s="2">
        <f t="shared" si="21"/>
        <v>98.132999999999996</v>
      </c>
      <c r="CA58" s="2">
        <f t="shared" si="22"/>
        <v>99.661000000000001</v>
      </c>
      <c r="CB58" s="2">
        <f t="shared" si="23"/>
        <v>102.55</v>
      </c>
      <c r="CC58" s="2">
        <f t="shared" si="24"/>
        <v>105.517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110.14230121457489</v>
      </c>
      <c r="DL58" s="2">
        <f t="shared" si="61"/>
        <v>106.23129484052532</v>
      </c>
      <c r="DM58" s="2">
        <f t="shared" si="61"/>
        <v>102.97343473027679</v>
      </c>
      <c r="DN58" s="2">
        <f t="shared" si="61"/>
        <v>101.06453778677464</v>
      </c>
      <c r="DO58" s="2">
        <f t="shared" si="61"/>
        <v>99.426290418353602</v>
      </c>
      <c r="DP58" s="2">
        <f t="shared" si="61"/>
        <v>101.87776190476193</v>
      </c>
      <c r="DQ58" s="2">
        <f t="shared" si="61"/>
        <v>101.32693161733161</v>
      </c>
      <c r="DR58" s="2">
        <f t="shared" si="61"/>
        <v>101.77362857142859</v>
      </c>
      <c r="DS58" s="2">
        <f t="shared" si="61"/>
        <v>101.49241226941226</v>
      </c>
      <c r="DT58" s="2">
        <f t="shared" si="61"/>
        <v>101.19979643929643</v>
      </c>
      <c r="DU58" s="2">
        <f t="shared" si="61"/>
        <v>100.55831402831403</v>
      </c>
      <c r="DV58" s="2">
        <f t="shared" si="61"/>
        <v>99.265440493124686</v>
      </c>
      <c r="DW58" s="2">
        <f t="shared" si="61"/>
        <v>99.760738264580368</v>
      </c>
      <c r="DX58" s="2">
        <f t="shared" si="61"/>
        <v>104.12202857142859</v>
      </c>
      <c r="DY58" s="2">
        <f t="shared" si="61"/>
        <v>105.94716693548386</v>
      </c>
      <c r="EA58" s="2">
        <f t="shared" si="62"/>
        <v>101.37543378244294</v>
      </c>
      <c r="EB58" s="2">
        <f t="shared" si="62"/>
        <v>108.71682167007189</v>
      </c>
      <c r="EC58" s="2">
        <f t="shared" si="62"/>
        <v>105.00948331455318</v>
      </c>
      <c r="ED58" s="2">
        <f t="shared" si="62"/>
        <v>99.670267927663346</v>
      </c>
      <c r="EE58" s="2">
        <f t="shared" si="62"/>
        <v>100.19357942430706</v>
      </c>
      <c r="EF58" s="2">
        <f t="shared" si="62"/>
        <v>102.8442946358286</v>
      </c>
      <c r="EG58" s="2">
        <f t="shared" si="62"/>
        <v>99.658240725949938</v>
      </c>
      <c r="EH58" s="2">
        <f t="shared" si="62"/>
        <v>101.7163771697558</v>
      </c>
      <c r="EI58" s="2">
        <f t="shared" si="62"/>
        <v>99.765491286479772</v>
      </c>
      <c r="EJ58" s="2">
        <f t="shared" si="62"/>
        <v>100.60754838762364</v>
      </c>
      <c r="EK58" s="2">
        <f t="shared" si="62"/>
        <v>101.27013440241123</v>
      </c>
      <c r="EL58" s="2">
        <f t="shared" si="62"/>
        <v>100.07412813478109</v>
      </c>
      <c r="EM58" s="2">
        <f t="shared" si="62"/>
        <v>100.9687777126744</v>
      </c>
      <c r="EN58" s="2">
        <f t="shared" si="62"/>
        <v>100.71037230007796</v>
      </c>
      <c r="EO58" s="2">
        <f t="shared" si="62"/>
        <v>104.71559981676739</v>
      </c>
      <c r="EQ58" s="2">
        <f t="shared" si="63"/>
        <v>102.15423371602974</v>
      </c>
      <c r="ER58" s="2">
        <f t="shared" si="63"/>
        <v>106.40184904366112</v>
      </c>
      <c r="ES58" s="2">
        <f t="shared" si="63"/>
        <v>104.01603056884066</v>
      </c>
      <c r="ET58" s="2">
        <f t="shared" si="63"/>
        <v>99.191162208478943</v>
      </c>
      <c r="EU58" s="2">
        <f t="shared" si="63"/>
        <v>99.125142678153409</v>
      </c>
      <c r="EV58" s="2">
        <f t="shared" si="63"/>
        <v>101.56016193785123</v>
      </c>
      <c r="EW58" s="2">
        <f t="shared" si="63"/>
        <v>99.850006942650779</v>
      </c>
      <c r="EX58" s="2">
        <f t="shared" si="63"/>
        <v>101.91665529799253</v>
      </c>
      <c r="EY58" s="2">
        <f t="shared" si="63"/>
        <v>100.17966360823272</v>
      </c>
      <c r="EZ58" s="2">
        <f t="shared" si="63"/>
        <v>101.35930105804312</v>
      </c>
      <c r="FA58" s="2">
        <f t="shared" si="63"/>
        <v>99.495496327838907</v>
      </c>
      <c r="FB58" s="2">
        <f t="shared" si="63"/>
        <v>99.220309250618314</v>
      </c>
      <c r="FC58" s="2">
        <f t="shared" si="63"/>
        <v>101.9009195209514</v>
      </c>
      <c r="FD58" s="2">
        <f t="shared" si="63"/>
        <v>101.54672239853745</v>
      </c>
      <c r="FE58" s="2">
        <f t="shared" si="63"/>
        <v>105.17363051187282</v>
      </c>
      <c r="FG58" s="2">
        <f t="shared" si="64"/>
        <v>0.3270238779125989</v>
      </c>
      <c r="FH58" s="2">
        <f t="shared" si="64"/>
        <v>0.30102261882824993</v>
      </c>
      <c r="FI58" s="2">
        <f t="shared" si="64"/>
        <v>0.27326221682851642</v>
      </c>
      <c r="FJ58" s="2">
        <f t="shared" si="64"/>
        <v>0.28946138832913015</v>
      </c>
      <c r="FK58" s="2">
        <f t="shared" si="64"/>
        <v>0.27057451521979947</v>
      </c>
      <c r="FL58" s="2">
        <f t="shared" si="64"/>
        <v>0.25739316506975091</v>
      </c>
      <c r="FM58" s="2">
        <f t="shared" si="64"/>
        <v>0.24624575918878724</v>
      </c>
      <c r="FN58" s="2">
        <f t="shared" si="64"/>
        <v>0.2510988999490103</v>
      </c>
      <c r="FO58" s="2">
        <f t="shared" si="64"/>
        <v>0.25751919288485076</v>
      </c>
      <c r="FP58" s="2">
        <f t="shared" si="64"/>
        <v>0.26584930885920327</v>
      </c>
      <c r="FQ58" s="2">
        <f t="shared" si="64"/>
        <v>0.25823956637376538</v>
      </c>
      <c r="FR58" s="2">
        <f t="shared" si="64"/>
        <v>0.25957798731306364</v>
      </c>
      <c r="FS58" s="2">
        <f t="shared" si="64"/>
        <v>0.26534237573323149</v>
      </c>
      <c r="FT58" s="2">
        <f t="shared" si="64"/>
        <v>0.23933514790869653</v>
      </c>
      <c r="FU58" s="2">
        <f t="shared" si="64"/>
        <v>0.22473998663649813</v>
      </c>
      <c r="FW58" s="2">
        <f t="shared" si="53"/>
        <v>5.1654417286292648E-5</v>
      </c>
      <c r="FX58" s="2">
        <f t="shared" si="53"/>
        <v>2.8930579320103217E-5</v>
      </c>
      <c r="FY58" s="2">
        <f t="shared" si="53"/>
        <v>3.1105063443182573E-5</v>
      </c>
      <c r="FZ58" s="2">
        <f t="shared" si="53"/>
        <v>3.515731878493566E-5</v>
      </c>
      <c r="GA58" s="2">
        <f t="shared" si="53"/>
        <v>3.3882725780221321E-5</v>
      </c>
      <c r="GB58" s="2">
        <f t="shared" si="53"/>
        <v>3.4644831386489637E-5</v>
      </c>
      <c r="GC58" s="2">
        <f t="shared" si="53"/>
        <v>3.4916303545706937E-5</v>
      </c>
      <c r="GD58" s="2">
        <f t="shared" si="53"/>
        <v>4.0527097658493976E-5</v>
      </c>
      <c r="GE58" s="2">
        <f t="shared" si="53"/>
        <v>4.4103158895174946E-5</v>
      </c>
      <c r="GF58" s="2">
        <f t="shared" si="53"/>
        <v>4.1208189150425943E-5</v>
      </c>
      <c r="GG58" s="2">
        <f t="shared" si="53"/>
        <v>3.5927934866069218E-5</v>
      </c>
      <c r="GH58" s="2">
        <f t="shared" si="53"/>
        <v>3.1009027783323203E-5</v>
      </c>
      <c r="GI58" s="2">
        <f t="shared" si="53"/>
        <v>2.7143614729430409E-5</v>
      </c>
      <c r="GJ58" s="2">
        <f t="shared" si="53"/>
        <v>2.2892914832133886E-5</v>
      </c>
      <c r="GK58" s="2">
        <f t="shared" si="53"/>
        <v>2.2574630392109215E-5</v>
      </c>
      <c r="GM58" s="86">
        <f t="shared" si="54"/>
        <v>5.5503727656009945E-4</v>
      </c>
      <c r="GN58" s="86">
        <f t="shared" si="54"/>
        <v>2.2035579472226579E-4</v>
      </c>
      <c r="GO58" s="86">
        <f t="shared" si="54"/>
        <v>6.0098423890493229E-5</v>
      </c>
      <c r="GP58" s="86">
        <f t="shared" si="54"/>
        <v>1.1857734381488542E-4</v>
      </c>
      <c r="GQ58" s="86">
        <f t="shared" si="54"/>
        <v>5.6352664060510965E-5</v>
      </c>
      <c r="GR58" s="86">
        <f t="shared" si="54"/>
        <v>2.3299149649282307E-5</v>
      </c>
      <c r="GS58" s="86">
        <f t="shared" si="54"/>
        <v>1.3863025640797575E-5</v>
      </c>
      <c r="GT58" s="86">
        <f t="shared" si="54"/>
        <v>1.2330173085669866E-5</v>
      </c>
      <c r="GU58" s="86">
        <f t="shared" si="54"/>
        <v>2.3106715540994087E-5</v>
      </c>
      <c r="GV58" s="86">
        <f t="shared" si="54"/>
        <v>3.498016631861429E-5</v>
      </c>
      <c r="GW58" s="86">
        <f t="shared" si="54"/>
        <v>2.5709599529422971E-5</v>
      </c>
      <c r="GX58" s="86">
        <f t="shared" si="54"/>
        <v>2.9870141346571136E-5</v>
      </c>
      <c r="GY58" s="86">
        <f t="shared" si="54"/>
        <v>3.6299926191794604E-5</v>
      </c>
      <c r="GZ58" s="86">
        <f t="shared" si="54"/>
        <v>7.2963613406817227E-6</v>
      </c>
      <c r="HA58" s="86">
        <f t="shared" si="54"/>
        <v>1.62531896517396E-6</v>
      </c>
      <c r="HC58" s="86">
        <f t="shared" si="58"/>
        <v>3.3148030004413934E-12</v>
      </c>
      <c r="HD58" s="86">
        <f t="shared" si="58"/>
        <v>2.4116166326807381E-13</v>
      </c>
      <c r="HE58" s="86">
        <f t="shared" si="58"/>
        <v>2.2467542161141472E-16</v>
      </c>
      <c r="HF58" s="86">
        <f t="shared" si="58"/>
        <v>2.18050649366797E-15</v>
      </c>
      <c r="HG58" s="86">
        <f t="shared" si="58"/>
        <v>9.8532449908033825E-16</v>
      </c>
      <c r="HH58" s="86">
        <f t="shared" si="58"/>
        <v>1.3604630866954434E-15</v>
      </c>
      <c r="HI58" s="86">
        <f t="shared" si="58"/>
        <v>4.5105991062222596E-16</v>
      </c>
      <c r="HJ58" s="86">
        <f t="shared" si="58"/>
        <v>3.2874246740747391E-16</v>
      </c>
      <c r="HK58" s="86">
        <f t="shared" si="58"/>
        <v>1.6847560512167234E-15</v>
      </c>
      <c r="HL58" s="86">
        <f t="shared" si="58"/>
        <v>2.3912679311553883E-16</v>
      </c>
      <c r="HM58" s="86">
        <f t="shared" si="58"/>
        <v>1.7913834523361156E-16</v>
      </c>
      <c r="HN58" s="86">
        <f t="shared" si="58"/>
        <v>2.3029190549818804E-16</v>
      </c>
      <c r="HO58" s="86">
        <f t="shared" si="58"/>
        <v>2.2030819808651551E-15</v>
      </c>
      <c r="HP58" s="86">
        <f t="shared" si="58"/>
        <v>1.5733203827712143E-19</v>
      </c>
      <c r="HQ58" s="86">
        <f t="shared" si="58"/>
        <v>3.0995044100810345E-24</v>
      </c>
      <c r="HS58" s="86">
        <f t="shared" si="55"/>
        <v>2.5769667291953277E-52</v>
      </c>
      <c r="HT58" s="86">
        <f t="shared" si="55"/>
        <v>1.4035586421456E-57</v>
      </c>
      <c r="HU58" s="86">
        <f t="shared" si="55"/>
        <v>1.3728599263114427E-72</v>
      </c>
      <c r="HV58" s="86">
        <f t="shared" si="55"/>
        <v>1.183664481841315E-66</v>
      </c>
      <c r="HW58" s="86">
        <f t="shared" si="55"/>
        <v>2.0159206918856754E-68</v>
      </c>
      <c r="HX58" s="86">
        <f t="shared" si="55"/>
        <v>1.1746498294200616E-66</v>
      </c>
      <c r="HY58" s="86">
        <f t="shared" si="55"/>
        <v>1.2478348080699402E-68</v>
      </c>
      <c r="HZ58" s="86">
        <f t="shared" si="55"/>
        <v>8.7412825066771651E-70</v>
      </c>
      <c r="IA58" s="86">
        <f t="shared" si="55"/>
        <v>3.2591981666436949E-66</v>
      </c>
      <c r="IB58" s="86">
        <f t="shared" si="55"/>
        <v>1.3249082518003055E-70</v>
      </c>
      <c r="IC58" s="86">
        <f t="shared" si="55"/>
        <v>3.582174901909174E-71</v>
      </c>
      <c r="ID58" s="86">
        <f t="shared" si="55"/>
        <v>6.0515099062563384E-71</v>
      </c>
      <c r="IE58" s="86">
        <f t="shared" si="55"/>
        <v>1.944074536244507E-66</v>
      </c>
      <c r="IF58" s="86">
        <f t="shared" si="55"/>
        <v>7.4187130955388658E-60</v>
      </c>
      <c r="IG58" s="86">
        <f t="shared" si="55"/>
        <v>9.8770552722857486E-44</v>
      </c>
      <c r="II58" s="86">
        <f t="shared" si="56"/>
        <v>6.7768042664691797E-199</v>
      </c>
      <c r="IJ58" s="86">
        <f t="shared" si="56"/>
        <v>4.176547609676442E-245</v>
      </c>
      <c r="IK58" s="86">
        <f t="shared" si="56"/>
        <v>0</v>
      </c>
      <c r="IL58" s="86">
        <f t="shared" si="56"/>
        <v>4.4848928525625693E-286</v>
      </c>
      <c r="IM58" s="86">
        <f t="shared" si="56"/>
        <v>1.9221175912529427E-284</v>
      </c>
      <c r="IN58" s="86">
        <f t="shared" si="56"/>
        <v>2.3000080667738022E-282</v>
      </c>
      <c r="IO58" s="86">
        <f t="shared" si="56"/>
        <v>2.2687469274720043E-288</v>
      </c>
      <c r="IP58" s="86">
        <f t="shared" si="56"/>
        <v>5.9702863581810055E-295</v>
      </c>
      <c r="IQ58" s="86">
        <f t="shared" si="56"/>
        <v>4.3519119938765385E-275</v>
      </c>
      <c r="IR58" s="86">
        <f t="shared" si="56"/>
        <v>3.408312094406512E-298</v>
      </c>
      <c r="IS58" s="86">
        <f t="shared" si="56"/>
        <v>7.5801251362576664E-302</v>
      </c>
      <c r="IT58" s="86">
        <f t="shared" si="56"/>
        <v>5.4453642923949529E-301</v>
      </c>
      <c r="IU58" s="86">
        <f t="shared" si="56"/>
        <v>1.3319612827718526E-282</v>
      </c>
      <c r="IV58" s="86">
        <f t="shared" si="56"/>
        <v>1.5623811700981534E-210</v>
      </c>
      <c r="IW58" s="86">
        <f t="shared" si="56"/>
        <v>1.0446887151460351E-172</v>
      </c>
      <c r="IY58" s="86">
        <f t="shared" si="57"/>
        <v>5.5503727987490242E-4</v>
      </c>
      <c r="IZ58" s="86">
        <f t="shared" si="57"/>
        <v>2.2035579496342746E-4</v>
      </c>
      <c r="JA58" s="86">
        <f t="shared" si="57"/>
        <v>6.0098423890717902E-5</v>
      </c>
      <c r="JB58" s="86">
        <f t="shared" si="57"/>
        <v>1.1857734381706592E-4</v>
      </c>
      <c r="JC58" s="86">
        <f t="shared" si="57"/>
        <v>5.6352664061496288E-5</v>
      </c>
      <c r="JD58" s="86">
        <f t="shared" si="57"/>
        <v>2.3299149650642771E-5</v>
      </c>
      <c r="JE58" s="86">
        <f t="shared" si="57"/>
        <v>1.3863025641248635E-5</v>
      </c>
      <c r="JF58" s="86">
        <f t="shared" si="57"/>
        <v>1.2330173085998608E-5</v>
      </c>
      <c r="JG58" s="86">
        <f t="shared" si="57"/>
        <v>2.3106715542678842E-5</v>
      </c>
      <c r="JH58" s="86">
        <f t="shared" si="57"/>
        <v>3.4980166318853418E-5</v>
      </c>
      <c r="JI58" s="86">
        <f t="shared" si="57"/>
        <v>2.5709599529602108E-5</v>
      </c>
      <c r="JJ58" s="86">
        <f t="shared" si="57"/>
        <v>2.9870141346801427E-5</v>
      </c>
      <c r="JK58" s="86">
        <f t="shared" si="57"/>
        <v>3.629992619399769E-5</v>
      </c>
      <c r="JL58" s="86">
        <f t="shared" si="57"/>
        <v>7.2963613406818802E-6</v>
      </c>
      <c r="JM58" s="86">
        <f t="shared" si="57"/>
        <v>1.62531896517396E-6</v>
      </c>
    </row>
    <row r="59" spans="2:273" x14ac:dyDescent="0.25">
      <c r="B59" s="2">
        <v>32</v>
      </c>
      <c r="C59" s="37">
        <v>111.40300000000001</v>
      </c>
      <c r="D59" s="37">
        <v>106.065</v>
      </c>
      <c r="E59" s="37">
        <v>101.31100000000001</v>
      </c>
      <c r="F59" s="37">
        <v>101.355</v>
      </c>
      <c r="G59" s="37">
        <v>97.802999999999997</v>
      </c>
      <c r="H59" s="37">
        <v>102.754</v>
      </c>
      <c r="I59" s="37">
        <v>101.133</v>
      </c>
      <c r="J59" s="37">
        <v>103.441</v>
      </c>
      <c r="K59" s="37">
        <v>101.508</v>
      </c>
      <c r="L59" s="37">
        <v>103.217</v>
      </c>
      <c r="M59" s="37">
        <v>101.583</v>
      </c>
      <c r="N59" s="37">
        <v>99.3</v>
      </c>
      <c r="O59" s="37">
        <v>100.169</v>
      </c>
      <c r="P59" s="37">
        <v>102.43300000000001</v>
      </c>
      <c r="Q59" s="37">
        <v>105.6</v>
      </c>
      <c r="S59" s="4">
        <f t="shared" si="59"/>
        <v>107.74273721582426</v>
      </c>
      <c r="T59" s="4">
        <f t="shared" si="59"/>
        <v>107.30361623180636</v>
      </c>
      <c r="U59" s="4">
        <f t="shared" si="59"/>
        <v>103.70894698656119</v>
      </c>
      <c r="V59" s="4">
        <f t="shared" si="59"/>
        <v>100.82071307689743</v>
      </c>
      <c r="W59" s="4">
        <f t="shared" si="59"/>
        <v>99.743532673392195</v>
      </c>
      <c r="X59" s="4">
        <f t="shared" si="59"/>
        <v>102.21279060696402</v>
      </c>
      <c r="Y59" s="4">
        <f t="shared" si="59"/>
        <v>100.96294388124879</v>
      </c>
      <c r="Z59" s="4">
        <f t="shared" si="59"/>
        <v>101.80317967644284</v>
      </c>
      <c r="AA59" s="4">
        <f t="shared" si="59"/>
        <v>101.05631287235791</v>
      </c>
      <c r="AB59" s="4">
        <f t="shared" si="59"/>
        <v>101.13033541867108</v>
      </c>
      <c r="AC59" s="4">
        <f t="shared" si="59"/>
        <v>100.80976665018444</v>
      </c>
      <c r="AD59" s="4">
        <f t="shared" si="59"/>
        <v>99.549799114954808</v>
      </c>
      <c r="AE59" s="4">
        <f t="shared" si="59"/>
        <v>100.19112165700733</v>
      </c>
      <c r="AF59" s="4">
        <f t="shared" si="59"/>
        <v>103.40137315182311</v>
      </c>
      <c r="AG59" s="4">
        <f t="shared" si="59"/>
        <v>105.68200151819948</v>
      </c>
      <c r="AI59" s="4">
        <f t="shared" si="60"/>
        <v>3.6602627841757425</v>
      </c>
      <c r="AJ59" s="4">
        <f t="shared" si="60"/>
        <v>-1.2386162318063612</v>
      </c>
      <c r="AK59" s="4">
        <f t="shared" si="60"/>
        <v>-2.3979469865611804</v>
      </c>
      <c r="AL59" s="4">
        <f t="shared" si="60"/>
        <v>0.5342869231025702</v>
      </c>
      <c r="AM59" s="4">
        <f t="shared" si="60"/>
        <v>-1.9405326733921981</v>
      </c>
      <c r="AN59" s="4">
        <f t="shared" si="60"/>
        <v>0.54120939303598448</v>
      </c>
      <c r="AO59" s="4">
        <f t="shared" si="60"/>
        <v>0.17005611875120508</v>
      </c>
      <c r="AP59" s="4">
        <f t="shared" si="60"/>
        <v>1.6378203235571647</v>
      </c>
      <c r="AQ59" s="4">
        <f t="shared" si="60"/>
        <v>0.45168712764208863</v>
      </c>
      <c r="AR59" s="4">
        <f t="shared" si="60"/>
        <v>2.0866645813289182</v>
      </c>
      <c r="AS59" s="4">
        <f t="shared" si="60"/>
        <v>0.77323334981555547</v>
      </c>
      <c r="AT59" s="4">
        <f t="shared" si="60"/>
        <v>-0.24979911495481133</v>
      </c>
      <c r="AU59" s="4">
        <f t="shared" si="60"/>
        <v>-2.2121657007332374E-2</v>
      </c>
      <c r="AV59" s="4">
        <f t="shared" si="60"/>
        <v>-0.96837315182310135</v>
      </c>
      <c r="AW59" s="4">
        <f t="shared" si="60"/>
        <v>-8.200151819949042E-2</v>
      </c>
      <c r="AY59" s="2">
        <f t="shared" ref="AY59:BM75" si="65">IF(OR($B59 &lt; C$230, $B59 &gt; C$233), #N/A, ((1-FG59)*DK59) + (FG59 - FW59)*EA59 + (FW59*EQ59))</f>
        <v>107.1147735083316</v>
      </c>
      <c r="AZ59" s="2">
        <f t="shared" si="65"/>
        <v>107.00189891789859</v>
      </c>
      <c r="BA59" s="2">
        <f t="shared" si="65"/>
        <v>103.61105460950769</v>
      </c>
      <c r="BB59" s="2">
        <f t="shared" si="65"/>
        <v>100.64142162317748</v>
      </c>
      <c r="BC59" s="2">
        <f t="shared" si="65"/>
        <v>99.65033572758982</v>
      </c>
      <c r="BD59" s="2">
        <f t="shared" si="65"/>
        <v>102.16940201297376</v>
      </c>
      <c r="BE59" s="2">
        <f t="shared" si="65"/>
        <v>100.93524363405172</v>
      </c>
      <c r="BF59" s="2">
        <f t="shared" si="65"/>
        <v>101.77715257408862</v>
      </c>
      <c r="BG59" s="2">
        <f t="shared" si="65"/>
        <v>101.01276017732351</v>
      </c>
      <c r="BH59" s="2">
        <f t="shared" si="65"/>
        <v>101.06846849235359</v>
      </c>
      <c r="BI59" s="2">
        <f t="shared" si="65"/>
        <v>100.76428055748966</v>
      </c>
      <c r="BJ59" s="2">
        <f t="shared" si="65"/>
        <v>99.49827254686393</v>
      </c>
      <c r="BK59" s="2">
        <f t="shared" si="65"/>
        <v>100.12844159313245</v>
      </c>
      <c r="BL59" s="2">
        <f t="shared" si="65"/>
        <v>103.38801775084644</v>
      </c>
      <c r="BM59" s="2">
        <f t="shared" si="65"/>
        <v>105.67920051271564</v>
      </c>
      <c r="BO59" s="2">
        <f t="shared" si="10"/>
        <v>111.40300000000001</v>
      </c>
      <c r="BP59" s="2">
        <f t="shared" si="11"/>
        <v>106.065</v>
      </c>
      <c r="BQ59" s="2">
        <f t="shared" si="12"/>
        <v>101.31100000000001</v>
      </c>
      <c r="BR59" s="2">
        <f t="shared" si="13"/>
        <v>101.355</v>
      </c>
      <c r="BS59" s="2">
        <f t="shared" si="14"/>
        <v>97.802999999999997</v>
      </c>
      <c r="BT59" s="2">
        <f t="shared" si="15"/>
        <v>102.754</v>
      </c>
      <c r="BU59" s="2">
        <f t="shared" si="16"/>
        <v>101.133</v>
      </c>
      <c r="BV59" s="2">
        <f t="shared" si="17"/>
        <v>103.441</v>
      </c>
      <c r="BW59" s="2">
        <f t="shared" si="18"/>
        <v>101.508</v>
      </c>
      <c r="BX59" s="2">
        <f t="shared" si="19"/>
        <v>103.217</v>
      </c>
      <c r="BY59" s="2">
        <f t="shared" si="20"/>
        <v>101.583</v>
      </c>
      <c r="BZ59" s="2">
        <f t="shared" si="21"/>
        <v>99.3</v>
      </c>
      <c r="CA59" s="2">
        <f t="shared" si="22"/>
        <v>100.169</v>
      </c>
      <c r="CB59" s="2">
        <f t="shared" si="23"/>
        <v>102.43300000000001</v>
      </c>
      <c r="CC59" s="2">
        <f t="shared" si="24"/>
        <v>105.6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110.23976862348177</v>
      </c>
      <c r="DL59" s="2">
        <f t="shared" si="61"/>
        <v>106.28502917448405</v>
      </c>
      <c r="DM59" s="2">
        <f t="shared" si="61"/>
        <v>103.10601838275518</v>
      </c>
      <c r="DN59" s="2">
        <f t="shared" si="61"/>
        <v>101.13654284750338</v>
      </c>
      <c r="DO59" s="2">
        <f t="shared" si="61"/>
        <v>99.486268556005427</v>
      </c>
      <c r="DP59" s="2">
        <f t="shared" si="61"/>
        <v>101.97518571428574</v>
      </c>
      <c r="DQ59" s="2">
        <f t="shared" si="61"/>
        <v>101.43670742170741</v>
      </c>
      <c r="DR59" s="2">
        <f t="shared" si="61"/>
        <v>101.84985714285716</v>
      </c>
      <c r="DS59" s="2">
        <f t="shared" si="61"/>
        <v>101.53258575718574</v>
      </c>
      <c r="DT59" s="2">
        <f t="shared" si="61"/>
        <v>101.30248781638781</v>
      </c>
      <c r="DU59" s="2">
        <f t="shared" si="61"/>
        <v>100.63041145431146</v>
      </c>
      <c r="DV59" s="2">
        <f t="shared" si="61"/>
        <v>99.332627311522032</v>
      </c>
      <c r="DW59" s="2">
        <f t="shared" si="61"/>
        <v>99.847421763869136</v>
      </c>
      <c r="DX59" s="2">
        <f t="shared" si="61"/>
        <v>104.34842857142858</v>
      </c>
      <c r="DY59" s="2">
        <f t="shared" si="61"/>
        <v>106.02112580645161</v>
      </c>
      <c r="EA59" s="2">
        <f t="shared" si="62"/>
        <v>101.24962802235103</v>
      </c>
      <c r="EB59" s="2">
        <f t="shared" si="62"/>
        <v>108.52023820922062</v>
      </c>
      <c r="EC59" s="2">
        <f t="shared" si="62"/>
        <v>104.83612563057987</v>
      </c>
      <c r="ED59" s="2">
        <f t="shared" si="62"/>
        <v>99.533049824181759</v>
      </c>
      <c r="EE59" s="2">
        <f t="shared" si="62"/>
        <v>100.05385234541581</v>
      </c>
      <c r="EF59" s="2">
        <f t="shared" si="62"/>
        <v>102.68060805187989</v>
      </c>
      <c r="EG59" s="2">
        <f t="shared" si="62"/>
        <v>99.535304669645313</v>
      </c>
      <c r="EH59" s="2">
        <f t="shared" si="62"/>
        <v>101.57935863489261</v>
      </c>
      <c r="EI59" s="2">
        <f t="shared" si="62"/>
        <v>99.645799458981458</v>
      </c>
      <c r="EJ59" s="2">
        <f t="shared" si="62"/>
        <v>100.47896251806729</v>
      </c>
      <c r="EK59" s="2">
        <f t="shared" si="62"/>
        <v>101.11521833919394</v>
      </c>
      <c r="EL59" s="2">
        <f t="shared" si="62"/>
        <v>99.929289493411645</v>
      </c>
      <c r="EM59" s="2">
        <f t="shared" si="62"/>
        <v>100.83794796206099</v>
      </c>
      <c r="EN59" s="2">
        <f t="shared" si="62"/>
        <v>100.60409937595821</v>
      </c>
      <c r="EO59" s="2">
        <f t="shared" si="62"/>
        <v>104.60343665898196</v>
      </c>
      <c r="EQ59" s="2">
        <f t="shared" si="63"/>
        <v>102.01676090551925</v>
      </c>
      <c r="ER59" s="2">
        <f t="shared" si="63"/>
        <v>106.237212710199</v>
      </c>
      <c r="ES59" s="2">
        <f t="shared" si="63"/>
        <v>103.85630866219573</v>
      </c>
      <c r="ET59" s="2">
        <f t="shared" si="63"/>
        <v>99.060453551309479</v>
      </c>
      <c r="EU59" s="2">
        <f t="shared" si="63"/>
        <v>99.000552474529343</v>
      </c>
      <c r="EV59" s="2">
        <f t="shared" si="63"/>
        <v>101.41473005644345</v>
      </c>
      <c r="EW59" s="2">
        <f t="shared" si="63"/>
        <v>99.724408858438352</v>
      </c>
      <c r="EX59" s="2">
        <f t="shared" si="63"/>
        <v>101.77665706584857</v>
      </c>
      <c r="EY59" s="2">
        <f t="shared" si="63"/>
        <v>100.05392285287436</v>
      </c>
      <c r="EZ59" s="2">
        <f t="shared" si="63"/>
        <v>101.22010982166915</v>
      </c>
      <c r="FA59" s="2">
        <f t="shared" si="63"/>
        <v>99.365358619399032</v>
      </c>
      <c r="FB59" s="2">
        <f t="shared" si="63"/>
        <v>99.086992756062102</v>
      </c>
      <c r="FC59" s="2">
        <f t="shared" si="63"/>
        <v>101.75742349230498</v>
      </c>
      <c r="FD59" s="2">
        <f t="shared" si="63"/>
        <v>101.42851185374769</v>
      </c>
      <c r="FE59" s="2">
        <f t="shared" si="63"/>
        <v>105.0544284461331</v>
      </c>
      <c r="FG59" s="2">
        <f t="shared" si="64"/>
        <v>0.34760730698344749</v>
      </c>
      <c r="FH59" s="2">
        <f t="shared" si="64"/>
        <v>0.32074949306014655</v>
      </c>
      <c r="FI59" s="2">
        <f t="shared" si="64"/>
        <v>0.29192967369402151</v>
      </c>
      <c r="FJ59" s="2">
        <f t="shared" si="64"/>
        <v>0.30876530110372935</v>
      </c>
      <c r="FK59" s="2">
        <f t="shared" si="64"/>
        <v>0.28913141348912885</v>
      </c>
      <c r="FL59" s="2">
        <f t="shared" si="64"/>
        <v>0.27538734664942466</v>
      </c>
      <c r="FM59" s="2">
        <f t="shared" si="64"/>
        <v>0.26373740488952685</v>
      </c>
      <c r="FN59" s="2">
        <f t="shared" si="64"/>
        <v>0.26881233707119817</v>
      </c>
      <c r="FO59" s="2">
        <f t="shared" si="64"/>
        <v>0.27551891614125251</v>
      </c>
      <c r="FP59" s="2">
        <f t="shared" si="64"/>
        <v>0.28420840536400033</v>
      </c>
      <c r="FQ59" s="2">
        <f t="shared" si="64"/>
        <v>0.27627090586931508</v>
      </c>
      <c r="FR59" s="2">
        <f t="shared" si="64"/>
        <v>0.27766779759604199</v>
      </c>
      <c r="FS59" s="2">
        <f t="shared" si="64"/>
        <v>0.28367999157033569</v>
      </c>
      <c r="FT59" s="2">
        <f t="shared" si="64"/>
        <v>0.25650295806139967</v>
      </c>
      <c r="FU59" s="2">
        <f t="shared" si="64"/>
        <v>0.24119282956829918</v>
      </c>
      <c r="FW59" s="2">
        <f t="shared" ref="FW59:GK75" si="67">POWER(10,($B59-C$232)/C$229)/(1+POWER(10,($B59-C$232)/C$229))</f>
        <v>5.6637660033706611E-5</v>
      </c>
      <c r="FX59" s="2">
        <f t="shared" si="67"/>
        <v>3.1721660885732516E-5</v>
      </c>
      <c r="FY59" s="2">
        <f t="shared" si="67"/>
        <v>3.4105921504579897E-5</v>
      </c>
      <c r="FZ59" s="2">
        <f t="shared" si="67"/>
        <v>3.8549102727268959E-5</v>
      </c>
      <c r="GA59" s="2">
        <f t="shared" si="67"/>
        <v>3.7151548597569577E-5</v>
      </c>
      <c r="GB59" s="2">
        <f t="shared" si="67"/>
        <v>3.7987175253317515E-5</v>
      </c>
      <c r="GC59" s="2">
        <f t="shared" si="67"/>
        <v>3.8284836559111204E-5</v>
      </c>
      <c r="GD59" s="2">
        <f t="shared" si="67"/>
        <v>4.4436905188036871E-5</v>
      </c>
      <c r="GE59" s="2">
        <f t="shared" si="67"/>
        <v>4.8357946346864097E-5</v>
      </c>
      <c r="GF59" s="2">
        <f t="shared" si="67"/>
        <v>4.5183701269517558E-5</v>
      </c>
      <c r="GG59" s="2">
        <f t="shared" si="67"/>
        <v>3.93940606629483E-5</v>
      </c>
      <c r="GH59" s="2">
        <f t="shared" si="67"/>
        <v>3.400062112852169E-5</v>
      </c>
      <c r="GI59" s="2">
        <f t="shared" si="67"/>
        <v>2.9762303774792881E-5</v>
      </c>
      <c r="GJ59" s="2">
        <f t="shared" si="67"/>
        <v>2.5101526518681294E-5</v>
      </c>
      <c r="GK59" s="2">
        <f t="shared" si="67"/>
        <v>2.4752536100914932E-5</v>
      </c>
      <c r="GM59" s="86">
        <f t="shared" ref="GM59:HA75" si="68" xml:space="preserve"> _xlfn.NORM.DIST($B59, C$7, ABS(C$11), TRUE) * _xlfn.NORM.DIST(($B59 - C$7)*C$15, 0, ABS(C$11), TRUE) * 2</f>
        <v>8.6503797031758901E-4</v>
      </c>
      <c r="GN59" s="86">
        <f t="shared" si="68"/>
        <v>3.6542957115795189E-4</v>
      </c>
      <c r="GO59" s="86">
        <f t="shared" si="68"/>
        <v>1.0883062200739444E-4</v>
      </c>
      <c r="GP59" s="86">
        <f t="shared" si="68"/>
        <v>2.0670011822961003E-4</v>
      </c>
      <c r="GQ59" s="86">
        <f t="shared" si="68"/>
        <v>1.0202991092903652E-4</v>
      </c>
      <c r="GR59" s="86">
        <f t="shared" si="68"/>
        <v>4.4990361923063548E-5</v>
      </c>
      <c r="GS59" s="86">
        <f t="shared" si="68"/>
        <v>2.7402930662613858E-5</v>
      </c>
      <c r="GT59" s="86">
        <f t="shared" si="68"/>
        <v>2.5098406619809007E-5</v>
      </c>
      <c r="GU59" s="86">
        <f t="shared" si="68"/>
        <v>4.4679921000544971E-5</v>
      </c>
      <c r="GV59" s="86">
        <f t="shared" si="68"/>
        <v>6.612800463028742E-5</v>
      </c>
      <c r="GW59" s="86">
        <f t="shared" si="68"/>
        <v>4.9210596242808542E-5</v>
      </c>
      <c r="GX59" s="86">
        <f t="shared" si="68"/>
        <v>5.64167694614345E-5</v>
      </c>
      <c r="GY59" s="86">
        <f t="shared" si="68"/>
        <v>6.8209763204047809E-5</v>
      </c>
      <c r="GZ59" s="86">
        <f t="shared" si="68"/>
        <v>1.513201485654975E-5</v>
      </c>
      <c r="HA59" s="86">
        <f t="shared" si="68"/>
        <v>3.7558059663135631E-6</v>
      </c>
      <c r="HC59" s="86">
        <f t="shared" si="58"/>
        <v>8.8589866635265716E-12</v>
      </c>
      <c r="HD59" s="86">
        <f t="shared" ref="HD59:HQ77" si="69" xml:space="preserve"> _xlfn.NORM.DIST($B59, D$8, ABS(D$12), TRUE) * _xlfn.NORM.DIST(($B59 - D$8)*D$16, 0, ABS(D$12), TRUE) * 2</f>
        <v>7.1238491436121843E-13</v>
      </c>
      <c r="HE59" s="86">
        <f t="shared" si="69"/>
        <v>8.8642197156963466E-16</v>
      </c>
      <c r="HF59" s="86">
        <f t="shared" si="69"/>
        <v>7.909444038583651E-15</v>
      </c>
      <c r="HG59" s="86">
        <f t="shared" si="69"/>
        <v>3.6002094201391806E-15</v>
      </c>
      <c r="HH59" s="86">
        <f t="shared" si="69"/>
        <v>4.9301534744632165E-15</v>
      </c>
      <c r="HI59" s="86">
        <f t="shared" si="69"/>
        <v>1.694748831741386E-15</v>
      </c>
      <c r="HJ59" s="86">
        <f t="shared" si="69"/>
        <v>1.2865919747531484E-15</v>
      </c>
      <c r="HK59" s="86">
        <f t="shared" si="69"/>
        <v>6.1630434111138608E-15</v>
      </c>
      <c r="HL59" s="86">
        <f t="shared" si="69"/>
        <v>9.5099770315309507E-16</v>
      </c>
      <c r="HM59" s="86">
        <f t="shared" si="69"/>
        <v>7.0934469661874726E-16</v>
      </c>
      <c r="HN59" s="86">
        <f t="shared" si="69"/>
        <v>8.8839464019928182E-16</v>
      </c>
      <c r="HO59" s="86">
        <f t="shared" si="69"/>
        <v>7.683911216999351E-15</v>
      </c>
      <c r="HP59" s="86">
        <f t="shared" si="69"/>
        <v>7.903220992635533E-19</v>
      </c>
      <c r="HQ59" s="86">
        <f t="shared" si="69"/>
        <v>2.4075935905249882E-23</v>
      </c>
      <c r="HS59" s="86">
        <f t="shared" ref="HS59:IG75" si="70" xml:space="preserve"> _xlfn.NORM.DIST($B59, C$9, ABS(C$13), TRUE) * _xlfn.NORM.DIST(($B59 - C$9)*C$17, 0, ABS(C$13), TRUE) * 2</f>
        <v>3.8581826895639494E-51</v>
      </c>
      <c r="HT59" s="86">
        <f t="shared" si="70"/>
        <v>2.7729986738745115E-56</v>
      </c>
      <c r="HU59" s="86">
        <f t="shared" si="70"/>
        <v>6.2059852275389484E-71</v>
      </c>
      <c r="HV59" s="86">
        <f t="shared" si="70"/>
        <v>4.0861891844158815E-65</v>
      </c>
      <c r="HW59" s="86">
        <f t="shared" si="70"/>
        <v>7.1349795135981063E-67</v>
      </c>
      <c r="HX59" s="86">
        <f t="shared" si="70"/>
        <v>3.94314398870155E-65</v>
      </c>
      <c r="HY59" s="86">
        <f t="shared" si="70"/>
        <v>4.5997738406986916E-67</v>
      </c>
      <c r="HZ59" s="86">
        <f t="shared" si="70"/>
        <v>3.6558690719159378E-68</v>
      </c>
      <c r="IA59" s="86">
        <f t="shared" si="70"/>
        <v>1.1219491273836787E-64</v>
      </c>
      <c r="IB59" s="86">
        <f t="shared" si="70"/>
        <v>5.8209679421775208E-69</v>
      </c>
      <c r="IC59" s="86">
        <f t="shared" si="70"/>
        <v>1.5549166360320113E-69</v>
      </c>
      <c r="ID59" s="86">
        <f t="shared" si="70"/>
        <v>2.4625745882503874E-69</v>
      </c>
      <c r="IE59" s="86">
        <f t="shared" si="70"/>
        <v>5.9916754373584233E-65</v>
      </c>
      <c r="IF59" s="86">
        <f t="shared" si="70"/>
        <v>1.526625414311617E-58</v>
      </c>
      <c r="IG59" s="86">
        <f t="shared" si="70"/>
        <v>8.5862581662627695E-43</v>
      </c>
      <c r="II59" s="86">
        <f t="shared" ref="II59:IW75" si="71" xml:space="preserve"> _xlfn.NORM.DIST($B59, C$10, ABS(C$14), TRUE) * _xlfn.NORM.DIST(($B59 - C$10)*C$18, 0, ABS(C$14), TRUE) * 2</f>
        <v>3.0669001361143223E-195</v>
      </c>
      <c r="IJ59" s="86">
        <f t="shared" si="71"/>
        <v>7.6689935803506106E-241</v>
      </c>
      <c r="IK59" s="86">
        <f t="shared" si="71"/>
        <v>2.9052190825436086E-305</v>
      </c>
      <c r="IL59" s="86">
        <f t="shared" si="71"/>
        <v>5.3495325491764574E-281</v>
      </c>
      <c r="IM59" s="86">
        <f t="shared" si="71"/>
        <v>2.0566275054630757E-279</v>
      </c>
      <c r="IN59" s="86">
        <f t="shared" si="71"/>
        <v>2.3167270406730898E-277</v>
      </c>
      <c r="IO59" s="86">
        <f t="shared" si="71"/>
        <v>2.9509203423694838E-283</v>
      </c>
      <c r="IP59" s="86">
        <f t="shared" si="71"/>
        <v>1.2144759261496958E-289</v>
      </c>
      <c r="IQ59" s="86">
        <f t="shared" si="71"/>
        <v>4.2535633803508991E-270</v>
      </c>
      <c r="IR59" s="86">
        <f t="shared" si="71"/>
        <v>8.1005787623667389E-293</v>
      </c>
      <c r="IS59" s="86">
        <f t="shared" si="71"/>
        <v>1.7756230329744157E-296</v>
      </c>
      <c r="IT59" s="86">
        <f t="shared" si="71"/>
        <v>1.0345763284971998E-295</v>
      </c>
      <c r="IU59" s="86">
        <f t="shared" si="71"/>
        <v>1.0379353715358125E-277</v>
      </c>
      <c r="IV59" s="86">
        <f t="shared" si="71"/>
        <v>5.9127387628403014E-207</v>
      </c>
      <c r="IW59" s="86">
        <f t="shared" si="71"/>
        <v>8.8025201501210976E-170</v>
      </c>
      <c r="IY59" s="86">
        <f t="shared" ref="IY59:JM75" si="72">GM59+HC59+HS59+II59</f>
        <v>8.6503797917657568E-4</v>
      </c>
      <c r="IZ59" s="86">
        <f t="shared" si="72"/>
        <v>3.654295718703368E-4</v>
      </c>
      <c r="JA59" s="86">
        <f t="shared" si="72"/>
        <v>1.0883062200828086E-4</v>
      </c>
      <c r="JB59" s="86">
        <f t="shared" si="72"/>
        <v>2.0670011823751948E-4</v>
      </c>
      <c r="JC59" s="86">
        <f t="shared" si="72"/>
        <v>1.0202991093263673E-4</v>
      </c>
      <c r="JD59" s="86">
        <f t="shared" si="72"/>
        <v>4.49903619279937E-5</v>
      </c>
      <c r="JE59" s="86">
        <f t="shared" si="72"/>
        <v>2.7402930664308608E-5</v>
      </c>
      <c r="JF59" s="86">
        <f t="shared" si="72"/>
        <v>2.5098406621095599E-5</v>
      </c>
      <c r="JG59" s="86">
        <f t="shared" si="72"/>
        <v>4.4679921006708016E-5</v>
      </c>
      <c r="JH59" s="86">
        <f t="shared" si="72"/>
        <v>6.6128004631238414E-5</v>
      </c>
      <c r="JI59" s="86">
        <f t="shared" si="72"/>
        <v>4.9210596243517888E-5</v>
      </c>
      <c r="JJ59" s="86">
        <f t="shared" si="72"/>
        <v>5.6416769462322895E-5</v>
      </c>
      <c r="JK59" s="86">
        <f t="shared" si="72"/>
        <v>6.8209763211731726E-5</v>
      </c>
      <c r="JL59" s="86">
        <f t="shared" si="72"/>
        <v>1.5132014856550542E-5</v>
      </c>
      <c r="JM59" s="86">
        <f t="shared" si="72"/>
        <v>3.7558059663135631E-6</v>
      </c>
    </row>
    <row r="60" spans="2:273" x14ac:dyDescent="0.25">
      <c r="B60" s="2">
        <v>33</v>
      </c>
      <c r="C60" s="37">
        <v>111.065</v>
      </c>
      <c r="D60" s="37">
        <v>106.387</v>
      </c>
      <c r="E60" s="37">
        <v>102.78700000000001</v>
      </c>
      <c r="F60" s="37">
        <v>102.081</v>
      </c>
      <c r="G60" s="37">
        <v>99.671999999999997</v>
      </c>
      <c r="H60" s="37">
        <v>102.262</v>
      </c>
      <c r="I60" s="37">
        <v>102.517</v>
      </c>
      <c r="J60" s="37">
        <v>102.288</v>
      </c>
      <c r="K60" s="37">
        <v>102.271</v>
      </c>
      <c r="L60" s="37">
        <v>100.217</v>
      </c>
      <c r="M60" s="37">
        <v>98.95</v>
      </c>
      <c r="N60" s="37">
        <v>99.766999999999996</v>
      </c>
      <c r="O60" s="37">
        <v>99.712000000000003</v>
      </c>
      <c r="P60" s="37">
        <v>104.083</v>
      </c>
      <c r="Q60" s="37">
        <v>106.1</v>
      </c>
      <c r="S60" s="4">
        <f t="shared" si="59"/>
        <v>107.87418070264653</v>
      </c>
      <c r="T60" s="4">
        <f t="shared" si="59"/>
        <v>107.49226121259098</v>
      </c>
      <c r="U60" s="4">
        <f t="shared" si="59"/>
        <v>103.85009805414197</v>
      </c>
      <c r="V60" s="4">
        <f t="shared" si="59"/>
        <v>100.90932177502074</v>
      </c>
      <c r="W60" s="4">
        <f t="shared" si="59"/>
        <v>99.819786779840143</v>
      </c>
      <c r="X60" s="4">
        <f t="shared" si="59"/>
        <v>102.28250636997149</v>
      </c>
      <c r="Y60" s="4">
        <f t="shared" si="59"/>
        <v>100.99645178047376</v>
      </c>
      <c r="Z60" s="4">
        <f t="shared" si="59"/>
        <v>101.83708863658597</v>
      </c>
      <c r="AA60" s="4">
        <f t="shared" si="59"/>
        <v>101.05015326613136</v>
      </c>
      <c r="AB60" s="4">
        <f t="shared" si="59"/>
        <v>101.19596241907642</v>
      </c>
      <c r="AC60" s="4">
        <f t="shared" si="59"/>
        <v>100.86090606434466</v>
      </c>
      <c r="AD60" s="4">
        <f t="shared" si="59"/>
        <v>99.606021842924136</v>
      </c>
      <c r="AE60" s="4">
        <f t="shared" si="59"/>
        <v>100.27969513273214</v>
      </c>
      <c r="AF60" s="4">
        <f t="shared" si="59"/>
        <v>103.48202556766452</v>
      </c>
      <c r="AG60" s="4">
        <f t="shared" si="59"/>
        <v>105.68667323853866</v>
      </c>
      <c r="AI60" s="4">
        <f t="shared" si="60"/>
        <v>3.190819297353471</v>
      </c>
      <c r="AJ60" s="4">
        <f t="shared" si="60"/>
        <v>-1.1052612125909747</v>
      </c>
      <c r="AK60" s="4">
        <f t="shared" si="60"/>
        <v>-1.0630980541419603</v>
      </c>
      <c r="AL60" s="4">
        <f t="shared" si="60"/>
        <v>1.1716782249792601</v>
      </c>
      <c r="AM60" s="4">
        <f t="shared" si="60"/>
        <v>-0.14778677984014621</v>
      </c>
      <c r="AN60" s="4">
        <f t="shared" si="60"/>
        <v>-2.0506369971485583E-2</v>
      </c>
      <c r="AO60" s="4">
        <f t="shared" si="60"/>
        <v>1.5205482195262334</v>
      </c>
      <c r="AP60" s="4">
        <f t="shared" si="60"/>
        <v>0.45091136341402205</v>
      </c>
      <c r="AQ60" s="4">
        <f t="shared" si="60"/>
        <v>1.2208467338686404</v>
      </c>
      <c r="AR60" s="4">
        <f t="shared" si="60"/>
        <v>-0.97896241907642434</v>
      </c>
      <c r="AS60" s="4">
        <f t="shared" si="60"/>
        <v>-1.9109060643446583</v>
      </c>
      <c r="AT60" s="4">
        <f t="shared" si="60"/>
        <v>0.16097815707585994</v>
      </c>
      <c r="AU60" s="4">
        <f t="shared" si="60"/>
        <v>-0.56769513273214045</v>
      </c>
      <c r="AV60" s="4">
        <f t="shared" si="60"/>
        <v>0.60097443233547665</v>
      </c>
      <c r="AW60" s="4">
        <f t="shared" si="60"/>
        <v>0.41332676146133451</v>
      </c>
      <c r="AY60" s="2">
        <f t="shared" si="65"/>
        <v>106.93959379962283</v>
      </c>
      <c r="AZ60" s="2">
        <f t="shared" si="65"/>
        <v>107.01580741799022</v>
      </c>
      <c r="BA60" s="2">
        <f t="shared" si="65"/>
        <v>103.68194588052643</v>
      </c>
      <c r="BB60" s="2">
        <f t="shared" si="65"/>
        <v>100.61257796237871</v>
      </c>
      <c r="BC60" s="2">
        <f t="shared" si="65"/>
        <v>99.659666569536142</v>
      </c>
      <c r="BD60" s="2">
        <f t="shared" si="65"/>
        <v>102.2032480151416</v>
      </c>
      <c r="BE60" s="2">
        <f t="shared" si="65"/>
        <v>100.9446564766921</v>
      </c>
      <c r="BF60" s="2">
        <f t="shared" si="65"/>
        <v>101.78711701173437</v>
      </c>
      <c r="BG60" s="2">
        <f t="shared" si="65"/>
        <v>100.97049579444521</v>
      </c>
      <c r="BH60" s="2">
        <f t="shared" si="65"/>
        <v>101.08528159890736</v>
      </c>
      <c r="BI60" s="2">
        <f t="shared" si="65"/>
        <v>100.77849900106979</v>
      </c>
      <c r="BJ60" s="2">
        <f t="shared" si="65"/>
        <v>99.513833108259405</v>
      </c>
      <c r="BK60" s="2">
        <f t="shared" si="65"/>
        <v>100.16817429267046</v>
      </c>
      <c r="BL60" s="2">
        <f t="shared" si="65"/>
        <v>103.45588546610929</v>
      </c>
      <c r="BM60" s="2">
        <f t="shared" si="65"/>
        <v>105.68059394398188</v>
      </c>
      <c r="BO60" s="2">
        <f t="shared" si="10"/>
        <v>111.065</v>
      </c>
      <c r="BP60" s="2">
        <f t="shared" si="11"/>
        <v>106.387</v>
      </c>
      <c r="BQ60" s="2">
        <f t="shared" si="12"/>
        <v>102.78700000000001</v>
      </c>
      <c r="BR60" s="2">
        <f t="shared" si="13"/>
        <v>102.081</v>
      </c>
      <c r="BS60" s="2">
        <f t="shared" si="14"/>
        <v>99.671999999999997</v>
      </c>
      <c r="BT60" s="2">
        <f t="shared" si="15"/>
        <v>102.262</v>
      </c>
      <c r="BU60" s="2">
        <f t="shared" si="16"/>
        <v>102.517</v>
      </c>
      <c r="BV60" s="2">
        <f t="shared" si="17"/>
        <v>102.288</v>
      </c>
      <c r="BW60" s="2">
        <f t="shared" si="18"/>
        <v>102.271</v>
      </c>
      <c r="BX60" s="2">
        <f t="shared" si="19"/>
        <v>100.217</v>
      </c>
      <c r="BY60" s="2">
        <f t="shared" si="20"/>
        <v>98.95</v>
      </c>
      <c r="BZ60" s="2">
        <f t="shared" si="21"/>
        <v>99.766999999999996</v>
      </c>
      <c r="CA60" s="2">
        <f t="shared" si="22"/>
        <v>99.712000000000003</v>
      </c>
      <c r="CB60" s="2">
        <f t="shared" si="23"/>
        <v>104.083</v>
      </c>
      <c r="CC60" s="2">
        <f t="shared" si="24"/>
        <v>106.1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110.33723603238865</v>
      </c>
      <c r="DL60" s="2">
        <f t="shared" si="61"/>
        <v>106.33876350844278</v>
      </c>
      <c r="DM60" s="2">
        <f t="shared" si="61"/>
        <v>103.23860203523357</v>
      </c>
      <c r="DN60" s="2">
        <f t="shared" si="61"/>
        <v>101.20854790823212</v>
      </c>
      <c r="DO60" s="2">
        <f t="shared" si="61"/>
        <v>99.546246693657238</v>
      </c>
      <c r="DP60" s="2">
        <f t="shared" si="61"/>
        <v>102.07260952380955</v>
      </c>
      <c r="DQ60" s="2">
        <f t="shared" si="61"/>
        <v>101.54648322608323</v>
      </c>
      <c r="DR60" s="2">
        <f t="shared" si="61"/>
        <v>101.92608571428573</v>
      </c>
      <c r="DS60" s="2">
        <f t="shared" si="61"/>
        <v>101.57275924495923</v>
      </c>
      <c r="DT60" s="2">
        <f t="shared" si="61"/>
        <v>101.4051791934792</v>
      </c>
      <c r="DU60" s="2">
        <f t="shared" si="61"/>
        <v>100.70250888030888</v>
      </c>
      <c r="DV60" s="2">
        <f t="shared" si="61"/>
        <v>99.399814129919378</v>
      </c>
      <c r="DW60" s="2">
        <f t="shared" si="61"/>
        <v>99.934105263157889</v>
      </c>
      <c r="DX60" s="2">
        <f t="shared" si="61"/>
        <v>104.57482857142858</v>
      </c>
      <c r="DY60" s="2">
        <f t="shared" si="61"/>
        <v>106.09508467741935</v>
      </c>
      <c r="EA60" s="2">
        <f t="shared" si="62"/>
        <v>101.12382226225913</v>
      </c>
      <c r="EB60" s="2">
        <f t="shared" si="62"/>
        <v>108.32365474836934</v>
      </c>
      <c r="EC60" s="2">
        <f t="shared" si="62"/>
        <v>104.66276794660658</v>
      </c>
      <c r="ED60" s="2">
        <f t="shared" si="62"/>
        <v>99.395831720700158</v>
      </c>
      <c r="EE60" s="2">
        <f t="shared" si="62"/>
        <v>99.91412526652455</v>
      </c>
      <c r="EF60" s="2">
        <f t="shared" si="62"/>
        <v>102.51692146793117</v>
      </c>
      <c r="EG60" s="2">
        <f t="shared" si="62"/>
        <v>99.412368613340703</v>
      </c>
      <c r="EH60" s="2">
        <f t="shared" si="62"/>
        <v>101.44234010002941</v>
      </c>
      <c r="EI60" s="2">
        <f t="shared" si="62"/>
        <v>99.526107631483143</v>
      </c>
      <c r="EJ60" s="2">
        <f t="shared" si="62"/>
        <v>100.35037664851095</v>
      </c>
      <c r="EK60" s="2">
        <f t="shared" si="62"/>
        <v>100.96030227597666</v>
      </c>
      <c r="EL60" s="2">
        <f t="shared" si="62"/>
        <v>99.784450852042198</v>
      </c>
      <c r="EM60" s="2">
        <f t="shared" si="62"/>
        <v>100.70711821144759</v>
      </c>
      <c r="EN60" s="2">
        <f t="shared" si="62"/>
        <v>100.49782645183846</v>
      </c>
      <c r="EO60" s="2">
        <f t="shared" si="62"/>
        <v>104.49127350119655</v>
      </c>
      <c r="EQ60" s="2">
        <f t="shared" si="63"/>
        <v>101.87928809500877</v>
      </c>
      <c r="ER60" s="2">
        <f t="shared" si="63"/>
        <v>106.07257637673689</v>
      </c>
      <c r="ES60" s="2">
        <f t="shared" si="63"/>
        <v>103.6965867555508</v>
      </c>
      <c r="ET60" s="2">
        <f t="shared" si="63"/>
        <v>98.929744894140029</v>
      </c>
      <c r="EU60" s="2">
        <f t="shared" si="63"/>
        <v>98.875962270905276</v>
      </c>
      <c r="EV60" s="2">
        <f t="shared" si="63"/>
        <v>101.26929817503564</v>
      </c>
      <c r="EW60" s="2">
        <f t="shared" si="63"/>
        <v>99.59881077422591</v>
      </c>
      <c r="EX60" s="2">
        <f t="shared" si="63"/>
        <v>101.63665883370459</v>
      </c>
      <c r="EY60" s="2">
        <f t="shared" si="63"/>
        <v>99.928182097516014</v>
      </c>
      <c r="EZ60" s="2">
        <f t="shared" si="63"/>
        <v>101.08091858529519</v>
      </c>
      <c r="FA60" s="2">
        <f t="shared" si="63"/>
        <v>99.235220910959171</v>
      </c>
      <c r="FB60" s="2">
        <f t="shared" si="63"/>
        <v>98.95367626150589</v>
      </c>
      <c r="FC60" s="2">
        <f t="shared" si="63"/>
        <v>101.61392746365854</v>
      </c>
      <c r="FD60" s="2">
        <f t="shared" si="63"/>
        <v>101.31030130895793</v>
      </c>
      <c r="FE60" s="2">
        <f t="shared" si="63"/>
        <v>104.93522638039339</v>
      </c>
      <c r="FG60" s="2">
        <f t="shared" si="64"/>
        <v>0.36877635512619467</v>
      </c>
      <c r="FH60" s="2">
        <f t="shared" si="64"/>
        <v>0.34113819081960783</v>
      </c>
      <c r="FI60" s="2">
        <f t="shared" si="64"/>
        <v>0.3113260704605218</v>
      </c>
      <c r="FJ60" s="2">
        <f t="shared" si="64"/>
        <v>0.32876092206319246</v>
      </c>
      <c r="FK60" s="2">
        <f t="shared" si="64"/>
        <v>0.308422872548759</v>
      </c>
      <c r="FL60" s="2">
        <f t="shared" si="64"/>
        <v>0.29414121995268122</v>
      </c>
      <c r="FM60" s="2">
        <f t="shared" si="64"/>
        <v>0.28200667964544041</v>
      </c>
      <c r="FN60" s="2">
        <f t="shared" si="64"/>
        <v>0.28729598040774279</v>
      </c>
      <c r="FO60" s="2">
        <f t="shared" si="64"/>
        <v>0.29427811055758468</v>
      </c>
      <c r="FP60" s="2">
        <f t="shared" si="64"/>
        <v>0.30331154313002129</v>
      </c>
      <c r="FQ60" s="2">
        <f t="shared" si="64"/>
        <v>0.29506044831749484</v>
      </c>
      <c r="FR60" s="2">
        <f t="shared" si="64"/>
        <v>0.29651342094019395</v>
      </c>
      <c r="FS60" s="2">
        <f t="shared" si="64"/>
        <v>0.3027626349063155</v>
      </c>
      <c r="FT60" s="2">
        <f t="shared" si="64"/>
        <v>0.27445790667084125</v>
      </c>
      <c r="FU60" s="2">
        <f t="shared" si="64"/>
        <v>0.25844861833396532</v>
      </c>
      <c r="FW60" s="2">
        <f t="shared" si="67"/>
        <v>6.2101619965692682E-5</v>
      </c>
      <c r="FX60" s="2">
        <f t="shared" si="67"/>
        <v>3.4782003058120502E-5</v>
      </c>
      <c r="FY60" s="2">
        <f t="shared" si="67"/>
        <v>3.7396276237526626E-5</v>
      </c>
      <c r="FZ60" s="2">
        <f t="shared" si="67"/>
        <v>4.2268093420043635E-5</v>
      </c>
      <c r="GA60" s="2">
        <f t="shared" si="67"/>
        <v>4.0735716980572286E-5</v>
      </c>
      <c r="GB60" s="2">
        <f t="shared" si="67"/>
        <v>4.1651956746654122E-5</v>
      </c>
      <c r="GC60" s="2">
        <f t="shared" si="67"/>
        <v>4.1978333476616733E-5</v>
      </c>
      <c r="GD60" s="2">
        <f t="shared" si="67"/>
        <v>4.8723888754076248E-5</v>
      </c>
      <c r="GE60" s="2">
        <f t="shared" si="67"/>
        <v>5.3023186400588761E-5</v>
      </c>
      <c r="GF60" s="2">
        <f t="shared" si="67"/>
        <v>4.9542727294335834E-5</v>
      </c>
      <c r="GG60" s="2">
        <f t="shared" si="67"/>
        <v>4.3194564406269856E-5</v>
      </c>
      <c r="GH60" s="2">
        <f t="shared" si="67"/>
        <v>3.7280817429790694E-5</v>
      </c>
      <c r="GI60" s="2">
        <f t="shared" si="67"/>
        <v>3.2633623451427336E-5</v>
      </c>
      <c r="GJ60" s="2">
        <f t="shared" si="67"/>
        <v>2.7523209863310517E-5</v>
      </c>
      <c r="GK60" s="2">
        <f t="shared" si="67"/>
        <v>2.7140551320091621E-5</v>
      </c>
      <c r="GM60" s="86">
        <f t="shared" si="68"/>
        <v>1.3295980798396544E-3</v>
      </c>
      <c r="GN60" s="86">
        <f t="shared" si="68"/>
        <v>5.9633099826901417E-4</v>
      </c>
      <c r="GO60" s="86">
        <f t="shared" si="68"/>
        <v>1.9331403686788492E-4</v>
      </c>
      <c r="GP60" s="86">
        <f t="shared" si="68"/>
        <v>3.5383428673799514E-4</v>
      </c>
      <c r="GQ60" s="86">
        <f t="shared" si="68"/>
        <v>1.8122819436693807E-4</v>
      </c>
      <c r="GR60" s="86">
        <f t="shared" si="68"/>
        <v>8.5018793057984644E-5</v>
      </c>
      <c r="GS60" s="86">
        <f t="shared" si="68"/>
        <v>5.2983435057492477E-5</v>
      </c>
      <c r="GT60" s="86">
        <f t="shared" si="68"/>
        <v>4.9886239932483437E-5</v>
      </c>
      <c r="GU60" s="86">
        <f t="shared" si="68"/>
        <v>8.4541585350364184E-5</v>
      </c>
      <c r="GV60" s="86">
        <f t="shared" si="68"/>
        <v>1.2240922296155531E-4</v>
      </c>
      <c r="GW60" s="86">
        <f t="shared" si="68"/>
        <v>9.2215466761700143E-5</v>
      </c>
      <c r="GX60" s="86">
        <f t="shared" si="68"/>
        <v>1.0437860478376743E-4</v>
      </c>
      <c r="GY60" s="86">
        <f t="shared" si="68"/>
        <v>1.2554356554304738E-4</v>
      </c>
      <c r="GZ60" s="86">
        <f t="shared" si="68"/>
        <v>3.0639435838189685E-5</v>
      </c>
      <c r="HA60" s="86">
        <f t="shared" si="68"/>
        <v>8.4387982222127807E-6</v>
      </c>
      <c r="HC60" s="86">
        <f t="shared" ref="HC60:HH122" si="73" xml:space="preserve"> _xlfn.NORM.DIST($B60, C$8, ABS(C$12), TRUE) * _xlfn.NORM.DIST(($B60 - C$8)*C$16, 0, ABS(C$12), TRUE) * 2</f>
        <v>2.3226756542317567E-11</v>
      </c>
      <c r="HD60" s="86">
        <f t="shared" si="69"/>
        <v>2.0603363025532246E-12</v>
      </c>
      <c r="HE60" s="86">
        <f t="shared" si="69"/>
        <v>3.402982053093671E-15</v>
      </c>
      <c r="HF60" s="86">
        <f t="shared" si="69"/>
        <v>2.7961763469197856E-14</v>
      </c>
      <c r="HG60" s="86">
        <f t="shared" si="69"/>
        <v>1.2824668481397107E-14</v>
      </c>
      <c r="HH60" s="86">
        <f t="shared" si="69"/>
        <v>1.7419643360148771E-14</v>
      </c>
      <c r="HI60" s="86">
        <f t="shared" si="69"/>
        <v>6.2047409395077758E-15</v>
      </c>
      <c r="HJ60" s="86">
        <f t="shared" si="69"/>
        <v>4.8997199684161581E-15</v>
      </c>
      <c r="HK60" s="86">
        <f t="shared" si="69"/>
        <v>2.1969667963003061E-14</v>
      </c>
      <c r="HL60" s="86">
        <f t="shared" si="69"/>
        <v>3.6787787901945588E-15</v>
      </c>
      <c r="HM60" s="86">
        <f t="shared" si="69"/>
        <v>2.7332122464860168E-15</v>
      </c>
      <c r="HN60" s="86">
        <f t="shared" si="69"/>
        <v>3.3377072718216219E-15</v>
      </c>
      <c r="HO60" s="86">
        <f t="shared" si="69"/>
        <v>2.6159942884694622E-14</v>
      </c>
      <c r="HP60" s="86">
        <f t="shared" si="69"/>
        <v>3.8474151148666855E-18</v>
      </c>
      <c r="HQ60" s="86">
        <f t="shared" si="69"/>
        <v>1.7961329957352803E-22</v>
      </c>
      <c r="HS60" s="86">
        <f t="shared" si="70"/>
        <v>5.5968676084711227E-50</v>
      </c>
      <c r="HT60" s="86">
        <f t="shared" si="70"/>
        <v>5.2912401350776608E-55</v>
      </c>
      <c r="HU60" s="86">
        <f t="shared" si="70"/>
        <v>2.6823668970202395E-69</v>
      </c>
      <c r="HV60" s="86">
        <f t="shared" si="70"/>
        <v>1.3522634118149953E-63</v>
      </c>
      <c r="HW60" s="86">
        <f t="shared" si="70"/>
        <v>2.4221414152881185E-65</v>
      </c>
      <c r="HX60" s="86">
        <f t="shared" si="70"/>
        <v>1.2697590103628299E-63</v>
      </c>
      <c r="HY60" s="86">
        <f t="shared" si="70"/>
        <v>1.6249627797406679E-65</v>
      </c>
      <c r="HZ60" s="86">
        <f t="shared" si="70"/>
        <v>1.4619985462478209E-66</v>
      </c>
      <c r="IA60" s="86">
        <f t="shared" si="70"/>
        <v>3.7016262506119342E-63</v>
      </c>
      <c r="IB60" s="86">
        <f t="shared" si="70"/>
        <v>2.4437912924374856E-67</v>
      </c>
      <c r="IC60" s="86">
        <f t="shared" si="70"/>
        <v>6.4537892078571356E-68</v>
      </c>
      <c r="ID60" s="86">
        <f t="shared" si="70"/>
        <v>9.595430805083747E-68</v>
      </c>
      <c r="IE60" s="86">
        <f t="shared" si="70"/>
        <v>1.7747697208606844E-63</v>
      </c>
      <c r="IF60" s="86">
        <f t="shared" si="70"/>
        <v>3.0354050839313805E-57</v>
      </c>
      <c r="IG60" s="86">
        <f t="shared" si="70"/>
        <v>7.2855980750994917E-42</v>
      </c>
      <c r="II60" s="86">
        <f t="shared" si="71"/>
        <v>1.2828632513850646E-191</v>
      </c>
      <c r="IJ60" s="86">
        <f t="shared" si="71"/>
        <v>1.291166300748011E-236</v>
      </c>
      <c r="IK60" s="86">
        <f t="shared" si="71"/>
        <v>7.3565132072202936E-300</v>
      </c>
      <c r="IL60" s="86">
        <f t="shared" si="71"/>
        <v>5.7431924772073806E-276</v>
      </c>
      <c r="IM60" s="86">
        <f t="shared" si="71"/>
        <v>1.9833246279562409E-274</v>
      </c>
      <c r="IN60" s="86">
        <f t="shared" si="71"/>
        <v>2.1038806301845302E-272</v>
      </c>
      <c r="IO60" s="86">
        <f t="shared" si="71"/>
        <v>3.4521876617486926E-278</v>
      </c>
      <c r="IP60" s="86">
        <f t="shared" si="71"/>
        <v>2.2094842858710619E-284</v>
      </c>
      <c r="IQ60" s="86">
        <f t="shared" si="71"/>
        <v>3.7399059545295296E-265</v>
      </c>
      <c r="IR60" s="86">
        <f t="shared" si="71"/>
        <v>1.719101010137488E-287</v>
      </c>
      <c r="IS60" s="86">
        <f t="shared" si="71"/>
        <v>3.7200769807450577E-291</v>
      </c>
      <c r="IT60" s="86">
        <f t="shared" si="71"/>
        <v>1.7641068793549498E-290</v>
      </c>
      <c r="IU60" s="86">
        <f t="shared" si="71"/>
        <v>7.3261832263067667E-273</v>
      </c>
      <c r="IV60" s="86">
        <f t="shared" si="71"/>
        <v>2.0839105167086944E-203</v>
      </c>
      <c r="IW60" s="86">
        <f t="shared" si="71"/>
        <v>6.9983694004452638E-167</v>
      </c>
      <c r="IY60" s="86">
        <f t="shared" si="72"/>
        <v>1.3295981030664109E-3</v>
      </c>
      <c r="IZ60" s="86">
        <f t="shared" si="72"/>
        <v>5.9633100032935045E-4</v>
      </c>
      <c r="JA60" s="86">
        <f t="shared" si="72"/>
        <v>1.9331403687128791E-4</v>
      </c>
      <c r="JB60" s="86">
        <f t="shared" si="72"/>
        <v>3.5383428676595687E-4</v>
      </c>
      <c r="JC60" s="86">
        <f t="shared" si="72"/>
        <v>1.8122819437976274E-4</v>
      </c>
      <c r="JD60" s="86">
        <f t="shared" si="72"/>
        <v>8.501879307540429E-5</v>
      </c>
      <c r="JE60" s="86">
        <f t="shared" si="72"/>
        <v>5.2983435063697217E-5</v>
      </c>
      <c r="JF60" s="86">
        <f t="shared" si="72"/>
        <v>4.9886239937383157E-5</v>
      </c>
      <c r="JG60" s="86">
        <f t="shared" si="72"/>
        <v>8.4541585372333847E-5</v>
      </c>
      <c r="JH60" s="86">
        <f t="shared" si="72"/>
        <v>1.2240922296523408E-4</v>
      </c>
      <c r="JI60" s="86">
        <f t="shared" si="72"/>
        <v>9.2215466764433349E-5</v>
      </c>
      <c r="JJ60" s="86">
        <f t="shared" si="72"/>
        <v>1.0437860478710513E-4</v>
      </c>
      <c r="JK60" s="86">
        <f t="shared" si="72"/>
        <v>1.2554356556920734E-4</v>
      </c>
      <c r="JL60" s="86">
        <f t="shared" si="72"/>
        <v>3.0639435838193534E-5</v>
      </c>
      <c r="JM60" s="86">
        <f t="shared" si="72"/>
        <v>8.4387982222127807E-6</v>
      </c>
    </row>
    <row r="61" spans="2:273" x14ac:dyDescent="0.25">
      <c r="B61" s="2">
        <v>34</v>
      </c>
      <c r="C61" s="37">
        <v>112.51600000000001</v>
      </c>
      <c r="D61" s="37">
        <v>107.629</v>
      </c>
      <c r="E61" s="37">
        <v>104.01600000000001</v>
      </c>
      <c r="F61" s="37">
        <v>102.742</v>
      </c>
      <c r="G61" s="37">
        <v>99.82</v>
      </c>
      <c r="H61" s="37">
        <v>103.197</v>
      </c>
      <c r="I61" s="37">
        <v>100.717</v>
      </c>
      <c r="J61" s="37">
        <v>104.91500000000001</v>
      </c>
      <c r="K61" s="37">
        <v>102</v>
      </c>
      <c r="L61" s="37">
        <v>100.55</v>
      </c>
      <c r="M61" s="37">
        <v>100.233</v>
      </c>
      <c r="N61" s="37">
        <v>100.017</v>
      </c>
      <c r="O61" s="37">
        <v>101.407</v>
      </c>
      <c r="P61" s="37">
        <v>106.1</v>
      </c>
      <c r="Q61" s="37">
        <v>107.2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108.12059468206247</v>
      </c>
      <c r="T61" s="4">
        <f t="shared" si="74"/>
        <v>107.76022248161321</v>
      </c>
      <c r="U61" s="4">
        <f t="shared" si="74"/>
        <v>104.02477528546912</v>
      </c>
      <c r="V61" s="4">
        <f t="shared" si="74"/>
        <v>101.0558971859047</v>
      </c>
      <c r="W61" s="4">
        <f t="shared" si="74"/>
        <v>99.931026676284532</v>
      </c>
      <c r="X61" s="4">
        <f t="shared" si="74"/>
        <v>102.36897479473402</v>
      </c>
      <c r="Y61" s="4">
        <f t="shared" si="74"/>
        <v>101.03843384607869</v>
      </c>
      <c r="Z61" s="4">
        <f t="shared" si="74"/>
        <v>101.88227034060299</v>
      </c>
      <c r="AA61" s="4">
        <f t="shared" si="74"/>
        <v>101.06305737795878</v>
      </c>
      <c r="AB61" s="4">
        <f t="shared" si="74"/>
        <v>101.28604050799004</v>
      </c>
      <c r="AC61" s="4">
        <f t="shared" si="74"/>
        <v>100.93022116685474</v>
      </c>
      <c r="AD61" s="4">
        <f t="shared" si="74"/>
        <v>99.68293316747851</v>
      </c>
      <c r="AE61" s="4">
        <f t="shared" si="74"/>
        <v>100.39415162574528</v>
      </c>
      <c r="AF61" s="4">
        <f t="shared" si="74"/>
        <v>103.55835047888949</v>
      </c>
      <c r="AG61" s="4">
        <f t="shared" si="74"/>
        <v>105.68697498598885</v>
      </c>
      <c r="AI61" s="4">
        <f t="shared" ref="AI61:AW77" si="75">IF(OR($B61 &lt; C$230, $B61 &gt; C$233), 0, C61-S61)</f>
        <v>4.3954053179375308</v>
      </c>
      <c r="AJ61" s="4">
        <f t="shared" si="75"/>
        <v>-0.13122248161320726</v>
      </c>
      <c r="AK61" s="4">
        <f t="shared" si="75"/>
        <v>-8.7752854691132143E-3</v>
      </c>
      <c r="AL61" s="4">
        <f t="shared" si="75"/>
        <v>1.6861028140953067</v>
      </c>
      <c r="AM61" s="4">
        <f t="shared" si="75"/>
        <v>-0.11102667628453844</v>
      </c>
      <c r="AN61" s="4">
        <f t="shared" si="75"/>
        <v>0.82802520526598755</v>
      </c>
      <c r="AO61" s="4">
        <f t="shared" si="75"/>
        <v>-0.32143384607869052</v>
      </c>
      <c r="AP61" s="4">
        <f t="shared" si="75"/>
        <v>3.0327296593970203</v>
      </c>
      <c r="AQ61" s="4">
        <f t="shared" si="75"/>
        <v>0.93694262204121515</v>
      </c>
      <c r="AR61" s="4">
        <f t="shared" si="75"/>
        <v>-0.73604050799004028</v>
      </c>
      <c r="AS61" s="4">
        <f t="shared" si="75"/>
        <v>-0.69722116685473168</v>
      </c>
      <c r="AT61" s="4">
        <f t="shared" si="75"/>
        <v>0.33406683252148639</v>
      </c>
      <c r="AU61" s="4">
        <f t="shared" si="75"/>
        <v>1.0128483742547161</v>
      </c>
      <c r="AV61" s="4">
        <f t="shared" si="75"/>
        <v>2.5416495211105001</v>
      </c>
      <c r="AW61" s="4">
        <f t="shared" si="75"/>
        <v>1.5130250140111485</v>
      </c>
      <c r="AY61" s="2">
        <f t="shared" si="65"/>
        <v>106.75007701996299</v>
      </c>
      <c r="AZ61" s="2">
        <f t="shared" si="65"/>
        <v>107.02055768679442</v>
      </c>
      <c r="BA61" s="2">
        <f t="shared" si="65"/>
        <v>103.74173521957951</v>
      </c>
      <c r="BB61" s="2">
        <f t="shared" si="65"/>
        <v>100.57407228717287</v>
      </c>
      <c r="BC61" s="2">
        <f t="shared" si="65"/>
        <v>99.661408419983701</v>
      </c>
      <c r="BD61" s="2">
        <f t="shared" si="65"/>
        <v>102.22743276160972</v>
      </c>
      <c r="BE61" s="2">
        <f t="shared" si="65"/>
        <v>100.94379576465532</v>
      </c>
      <c r="BF61" s="2">
        <f t="shared" si="65"/>
        <v>101.78868384620088</v>
      </c>
      <c r="BG61" s="2">
        <f t="shared" si="65"/>
        <v>100.92063591691632</v>
      </c>
      <c r="BH61" s="2">
        <f t="shared" si="65"/>
        <v>101.0923527650513</v>
      </c>
      <c r="BI61" s="2">
        <f t="shared" si="65"/>
        <v>100.78420828751933</v>
      </c>
      <c r="BJ61" s="2">
        <f t="shared" si="65"/>
        <v>99.521526154487745</v>
      </c>
      <c r="BK61" s="2">
        <f t="shared" si="65"/>
        <v>100.19999769415716</v>
      </c>
      <c r="BL61" s="2">
        <f t="shared" si="65"/>
        <v>103.50845024531195</v>
      </c>
      <c r="BM61" s="2">
        <f t="shared" si="65"/>
        <v>105.67415950496819</v>
      </c>
      <c r="BO61" s="2">
        <f t="shared" si="10"/>
        <v>112.51600000000001</v>
      </c>
      <c r="BP61" s="2">
        <f t="shared" si="11"/>
        <v>107.629</v>
      </c>
      <c r="BQ61" s="2">
        <f t="shared" si="12"/>
        <v>104.01600000000001</v>
      </c>
      <c r="BR61" s="2">
        <f t="shared" si="13"/>
        <v>102.742</v>
      </c>
      <c r="BS61" s="2">
        <f t="shared" si="14"/>
        <v>99.82</v>
      </c>
      <c r="BT61" s="2">
        <f t="shared" si="15"/>
        <v>103.197</v>
      </c>
      <c r="BU61" s="2">
        <f t="shared" si="16"/>
        <v>100.717</v>
      </c>
      <c r="BV61" s="2">
        <f t="shared" si="17"/>
        <v>104.91500000000001</v>
      </c>
      <c r="BW61" s="2">
        <f t="shared" si="18"/>
        <v>102</v>
      </c>
      <c r="BX61" s="2">
        <f t="shared" si="19"/>
        <v>100.55</v>
      </c>
      <c r="BY61" s="2">
        <f t="shared" si="20"/>
        <v>100.233</v>
      </c>
      <c r="BZ61" s="2">
        <f t="shared" si="21"/>
        <v>100.017</v>
      </c>
      <c r="CA61" s="2">
        <f t="shared" si="22"/>
        <v>101.407</v>
      </c>
      <c r="CB61" s="2">
        <f t="shared" si="23"/>
        <v>106.1</v>
      </c>
      <c r="CC61" s="2">
        <f t="shared" si="24"/>
        <v>107.2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110.43470344129553</v>
      </c>
      <c r="DL61" s="2">
        <f t="shared" si="76"/>
        <v>106.3924978424015</v>
      </c>
      <c r="DM61" s="2">
        <f t="shared" si="76"/>
        <v>103.37118568771196</v>
      </c>
      <c r="DN61" s="2">
        <f t="shared" si="76"/>
        <v>101.28055296896086</v>
      </c>
      <c r="DO61" s="2">
        <f t="shared" si="76"/>
        <v>99.606224831309063</v>
      </c>
      <c r="DP61" s="2">
        <f t="shared" si="76"/>
        <v>102.17003333333335</v>
      </c>
      <c r="DQ61" s="2">
        <f t="shared" si="76"/>
        <v>101.65625903045903</v>
      </c>
      <c r="DR61" s="2">
        <f t="shared" si="76"/>
        <v>102.00231428571431</v>
      </c>
      <c r="DS61" s="2">
        <f t="shared" si="76"/>
        <v>101.61293273273272</v>
      </c>
      <c r="DT61" s="2">
        <f t="shared" si="76"/>
        <v>101.50787057057057</v>
      </c>
      <c r="DU61" s="2">
        <f t="shared" si="76"/>
        <v>100.77460630630631</v>
      </c>
      <c r="DV61" s="2">
        <f t="shared" si="76"/>
        <v>99.467000948316723</v>
      </c>
      <c r="DW61" s="2">
        <f t="shared" si="76"/>
        <v>100.02078876244666</v>
      </c>
      <c r="DX61" s="2">
        <f t="shared" si="76"/>
        <v>104.80122857142858</v>
      </c>
      <c r="DY61" s="2">
        <f t="shared" si="76"/>
        <v>106.16904354838708</v>
      </c>
      <c r="EA61" s="2">
        <f t="shared" ref="EA61:EO77" si="77">CE$228*$B61+CE$229</f>
        <v>100.99801650216722</v>
      </c>
      <c r="EB61" s="2">
        <f t="shared" si="77"/>
        <v>108.12707128751806</v>
      </c>
      <c r="EC61" s="2">
        <f t="shared" si="77"/>
        <v>104.48941026263327</v>
      </c>
      <c r="ED61" s="2">
        <f t="shared" si="77"/>
        <v>99.258613617218572</v>
      </c>
      <c r="EE61" s="2">
        <f t="shared" si="77"/>
        <v>99.774398187633295</v>
      </c>
      <c r="EF61" s="2">
        <f t="shared" si="77"/>
        <v>102.35323488398245</v>
      </c>
      <c r="EG61" s="2">
        <f t="shared" si="77"/>
        <v>99.289432557036093</v>
      </c>
      <c r="EH61" s="2">
        <f t="shared" si="77"/>
        <v>101.30532156516622</v>
      </c>
      <c r="EI61" s="2">
        <f t="shared" si="77"/>
        <v>99.406415803984842</v>
      </c>
      <c r="EJ61" s="2">
        <f t="shared" si="77"/>
        <v>100.22179077895461</v>
      </c>
      <c r="EK61" s="2">
        <f t="shared" si="77"/>
        <v>100.80538621275939</v>
      </c>
      <c r="EL61" s="2">
        <f t="shared" si="77"/>
        <v>99.639612210672738</v>
      </c>
      <c r="EM61" s="2">
        <f t="shared" si="77"/>
        <v>100.57628846083421</v>
      </c>
      <c r="EN61" s="2">
        <f t="shared" si="77"/>
        <v>100.39155352771871</v>
      </c>
      <c r="EO61" s="2">
        <f t="shared" si="77"/>
        <v>104.37911034341111</v>
      </c>
      <c r="EQ61" s="2">
        <f t="shared" ref="EQ61:FE77" si="78">CU$228*$B61+CU$229</f>
        <v>101.7418152844983</v>
      </c>
      <c r="ER61" s="2">
        <f t="shared" si="78"/>
        <v>105.90794004327478</v>
      </c>
      <c r="ES61" s="2">
        <f t="shared" si="78"/>
        <v>103.53686484890585</v>
      </c>
      <c r="ET61" s="2">
        <f t="shared" si="78"/>
        <v>98.799036236970579</v>
      </c>
      <c r="EU61" s="2">
        <f t="shared" si="78"/>
        <v>98.75137206728121</v>
      </c>
      <c r="EV61" s="2">
        <f t="shared" si="78"/>
        <v>101.12386629362786</v>
      </c>
      <c r="EW61" s="2">
        <f t="shared" si="78"/>
        <v>99.473212690013483</v>
      </c>
      <c r="EX61" s="2">
        <f t="shared" si="78"/>
        <v>101.49666060156062</v>
      </c>
      <c r="EY61" s="2">
        <f t="shared" si="78"/>
        <v>99.80244134215765</v>
      </c>
      <c r="EZ61" s="2">
        <f t="shared" si="78"/>
        <v>100.94172734892123</v>
      </c>
      <c r="FA61" s="2">
        <f t="shared" si="78"/>
        <v>99.105083202519296</v>
      </c>
      <c r="FB61" s="2">
        <f t="shared" si="78"/>
        <v>98.820359766949679</v>
      </c>
      <c r="FC61" s="2">
        <f t="shared" si="78"/>
        <v>101.4704314350121</v>
      </c>
      <c r="FD61" s="2">
        <f t="shared" si="78"/>
        <v>101.19209076416817</v>
      </c>
      <c r="FE61" s="2">
        <f t="shared" si="78"/>
        <v>104.81602431465367</v>
      </c>
      <c r="FG61" s="2">
        <f t="shared" ref="FG61:FU77" si="79">POWER(10,($B61-C$231)/C$229)/(1+POWER(10,($B61-C$231)/C$229))</f>
        <v>0.39046299748433483</v>
      </c>
      <c r="FH61" s="2">
        <f t="shared" si="79"/>
        <v>0.36213195725825598</v>
      </c>
      <c r="FI61" s="2">
        <f t="shared" si="79"/>
        <v>0.331408018033237</v>
      </c>
      <c r="FJ61" s="2">
        <f t="shared" si="79"/>
        <v>0.34939692017624663</v>
      </c>
      <c r="FK61" s="2">
        <f t="shared" si="79"/>
        <v>0.3284068535489974</v>
      </c>
      <c r="FL61" s="2">
        <f t="shared" si="79"/>
        <v>0.31361947362986425</v>
      </c>
      <c r="FM61" s="2">
        <f t="shared" si="79"/>
        <v>0.30102406444321617</v>
      </c>
      <c r="FN61" s="2">
        <f t="shared" si="79"/>
        <v>0.30651778045039219</v>
      </c>
      <c r="FO61" s="2">
        <f t="shared" si="79"/>
        <v>0.31376139974972572</v>
      </c>
      <c r="FP61" s="2">
        <f t="shared" si="79"/>
        <v>0.32311907613375701</v>
      </c>
      <c r="FQ61" s="2">
        <f t="shared" si="79"/>
        <v>0.31457244582700639</v>
      </c>
      <c r="FR61" s="2">
        <f t="shared" si="79"/>
        <v>0.31607842027456262</v>
      </c>
      <c r="FS61" s="2">
        <f t="shared" si="79"/>
        <v>0.3225509177715985</v>
      </c>
      <c r="FT61" s="2">
        <f t="shared" si="79"/>
        <v>0.29317409385737569</v>
      </c>
      <c r="FU61" s="2">
        <f t="shared" si="79"/>
        <v>0.27648911375120633</v>
      </c>
      <c r="FW61" s="2">
        <f t="shared" si="67"/>
        <v>6.809266426360442E-5</v>
      </c>
      <c r="FX61" s="2">
        <f t="shared" si="67"/>
        <v>3.8137579992950142E-5</v>
      </c>
      <c r="FY61" s="2">
        <f t="shared" si="67"/>
        <v>4.1004053571834295E-5</v>
      </c>
      <c r="FZ61" s="2">
        <f t="shared" si="67"/>
        <v>4.6345853831573882E-5</v>
      </c>
      <c r="GA61" s="2">
        <f t="shared" si="67"/>
        <v>4.4665649932607048E-5</v>
      </c>
      <c r="GB61" s="2">
        <f t="shared" si="67"/>
        <v>4.5670278873131444E-5</v>
      </c>
      <c r="GC61" s="2">
        <f t="shared" si="67"/>
        <v>4.6028140953848169E-5</v>
      </c>
      <c r="GD61" s="2">
        <f t="shared" si="67"/>
        <v>5.3424430512967278E-5</v>
      </c>
      <c r="GE61" s="2">
        <f t="shared" si="67"/>
        <v>5.8138470366205069E-5</v>
      </c>
      <c r="GF61" s="2">
        <f t="shared" si="67"/>
        <v>5.4322260606548276E-5</v>
      </c>
      <c r="GG61" s="2">
        <f t="shared" si="67"/>
        <v>4.7361700691368028E-5</v>
      </c>
      <c r="GH61" s="2">
        <f t="shared" si="67"/>
        <v>4.0877456418696737E-5</v>
      </c>
      <c r="GI61" s="2">
        <f t="shared" si="67"/>
        <v>3.5781943918579491E-5</v>
      </c>
      <c r="GJ61" s="2">
        <f t="shared" si="67"/>
        <v>3.0178519367265352E-5</v>
      </c>
      <c r="GK61" s="2">
        <f t="shared" si="67"/>
        <v>2.9758944830838651E-5</v>
      </c>
      <c r="GM61" s="86">
        <f t="shared" si="68"/>
        <v>2.0155738962239437E-3</v>
      </c>
      <c r="GN61" s="86">
        <f t="shared" si="68"/>
        <v>9.5763130384902181E-4</v>
      </c>
      <c r="GO61" s="86">
        <f t="shared" si="68"/>
        <v>3.3684096850846075E-4</v>
      </c>
      <c r="GP61" s="86">
        <f t="shared" si="68"/>
        <v>5.9484563353074792E-4</v>
      </c>
      <c r="GQ61" s="86">
        <f t="shared" si="68"/>
        <v>3.1581569560718296E-4</v>
      </c>
      <c r="GR61" s="86">
        <f t="shared" si="68"/>
        <v>1.5723628568740255E-4</v>
      </c>
      <c r="GS61" s="86">
        <f t="shared" si="68"/>
        <v>1.0021043017551549E-4</v>
      </c>
      <c r="GT61" s="86">
        <f t="shared" si="68"/>
        <v>9.6828100793145262E-5</v>
      </c>
      <c r="GU61" s="86">
        <f t="shared" si="68"/>
        <v>1.5654480673029406E-4</v>
      </c>
      <c r="GV61" s="86">
        <f t="shared" si="68"/>
        <v>2.2188843301927872E-4</v>
      </c>
      <c r="GW61" s="86">
        <f t="shared" si="68"/>
        <v>1.6918298920495621E-4</v>
      </c>
      <c r="GX61" s="86">
        <f t="shared" si="68"/>
        <v>1.8917878949047267E-4</v>
      </c>
      <c r="GY61" s="86">
        <f t="shared" si="68"/>
        <v>2.2634744670539818E-4</v>
      </c>
      <c r="GZ61" s="86">
        <f t="shared" si="68"/>
        <v>6.057386566547421E-5</v>
      </c>
      <c r="HA61" s="86">
        <f t="shared" si="68"/>
        <v>1.8437423698881623E-5</v>
      </c>
      <c r="HC61" s="86">
        <f t="shared" si="73"/>
        <v>5.9741673864284324E-11</v>
      </c>
      <c r="HD61" s="86">
        <f t="shared" si="69"/>
        <v>5.8342449802245386E-12</v>
      </c>
      <c r="HE61" s="86">
        <f t="shared" si="69"/>
        <v>1.2712170154151695E-14</v>
      </c>
      <c r="HF61" s="86">
        <f t="shared" si="69"/>
        <v>9.6342940665752279E-14</v>
      </c>
      <c r="HG61" s="86">
        <f t="shared" si="69"/>
        <v>4.4539034023196665E-14</v>
      </c>
      <c r="HH61" s="86">
        <f t="shared" si="69"/>
        <v>6.0010831264435449E-14</v>
      </c>
      <c r="HI61" s="86">
        <f t="shared" si="69"/>
        <v>2.2135814586008236E-14</v>
      </c>
      <c r="HJ61" s="86">
        <f t="shared" si="69"/>
        <v>1.8157408495920252E-14</v>
      </c>
      <c r="HK61" s="86">
        <f t="shared" si="69"/>
        <v>7.6318270168132846E-14</v>
      </c>
      <c r="HL61" s="86">
        <f t="shared" si="69"/>
        <v>1.3842282507443897E-14</v>
      </c>
      <c r="HM61" s="86">
        <f t="shared" si="69"/>
        <v>1.0248098085833903E-14</v>
      </c>
      <c r="HN61" s="86">
        <f t="shared" si="69"/>
        <v>1.2212708454877862E-14</v>
      </c>
      <c r="HO61" s="86">
        <f t="shared" si="69"/>
        <v>8.6936093516820603E-14</v>
      </c>
      <c r="HP61" s="86">
        <f t="shared" si="69"/>
        <v>1.8151738789665779E-17</v>
      </c>
      <c r="HQ61" s="86">
        <f t="shared" si="69"/>
        <v>1.2869594205045293E-21</v>
      </c>
      <c r="HS61" s="86">
        <f t="shared" si="70"/>
        <v>7.866778847638292E-49</v>
      </c>
      <c r="HT61" s="86">
        <f t="shared" si="70"/>
        <v>9.7511398812839486E-54</v>
      </c>
      <c r="HU61" s="86">
        <f t="shared" si="70"/>
        <v>1.1085365011056509E-67</v>
      </c>
      <c r="HV61" s="86">
        <f t="shared" si="70"/>
        <v>4.2900128822883683E-62</v>
      </c>
      <c r="HW61" s="86">
        <f t="shared" si="70"/>
        <v>7.8866968670659617E-64</v>
      </c>
      <c r="HX61" s="86">
        <f t="shared" si="70"/>
        <v>3.9223458342259747E-62</v>
      </c>
      <c r="HY61" s="86">
        <f t="shared" si="70"/>
        <v>5.5014777296475445E-64</v>
      </c>
      <c r="HZ61" s="86">
        <f t="shared" si="70"/>
        <v>5.5904350218559731E-65</v>
      </c>
      <c r="IA61" s="86">
        <f t="shared" si="70"/>
        <v>1.1704975154964497E-61</v>
      </c>
      <c r="IB61" s="86">
        <f t="shared" si="70"/>
        <v>9.8037912365715978E-66</v>
      </c>
      <c r="IC61" s="86">
        <f t="shared" si="70"/>
        <v>2.5613637967291354E-66</v>
      </c>
      <c r="ID61" s="86">
        <f t="shared" si="70"/>
        <v>3.5800609471655712E-66</v>
      </c>
      <c r="IE61" s="86">
        <f t="shared" si="70"/>
        <v>5.0523737796765026E-62</v>
      </c>
      <c r="IF61" s="86">
        <f t="shared" si="70"/>
        <v>5.8315280890421078E-56</v>
      </c>
      <c r="IG61" s="86">
        <f t="shared" si="70"/>
        <v>6.0341000377765176E-41</v>
      </c>
      <c r="II61" s="86">
        <f t="shared" si="71"/>
        <v>4.9598421830489813E-188</v>
      </c>
      <c r="IJ61" s="86">
        <f t="shared" si="71"/>
        <v>1.993193551255489E-232</v>
      </c>
      <c r="IK61" s="86">
        <f t="shared" si="71"/>
        <v>1.6658417482522914E-294</v>
      </c>
      <c r="IL61" s="86">
        <f t="shared" si="71"/>
        <v>5.5496466546246252E-271</v>
      </c>
      <c r="IM61" s="86">
        <f t="shared" si="71"/>
        <v>1.7238326037192655E-269</v>
      </c>
      <c r="IN61" s="86">
        <f t="shared" si="71"/>
        <v>1.7225375101954928E-267</v>
      </c>
      <c r="IO61" s="86">
        <f t="shared" si="71"/>
        <v>3.6324314865895741E-273</v>
      </c>
      <c r="IP61" s="86">
        <f t="shared" si="71"/>
        <v>3.5950245438800858E-279</v>
      </c>
      <c r="IQ61" s="86">
        <f t="shared" si="71"/>
        <v>2.958040513342249E-260</v>
      </c>
      <c r="IR61" s="86">
        <f t="shared" si="71"/>
        <v>3.2575873969309766E-282</v>
      </c>
      <c r="IS61" s="86">
        <f t="shared" si="71"/>
        <v>6.9707659318538914E-286</v>
      </c>
      <c r="IT61" s="86">
        <f t="shared" si="71"/>
        <v>2.6996945741090637E-285</v>
      </c>
      <c r="IU61" s="86">
        <f t="shared" si="71"/>
        <v>4.6839752737718191E-268</v>
      </c>
      <c r="IV61" s="86">
        <f t="shared" si="71"/>
        <v>6.8400408028826563E-200</v>
      </c>
      <c r="IW61" s="86">
        <f t="shared" si="71"/>
        <v>5.2499718468412212E-164</v>
      </c>
      <c r="IY61" s="86">
        <f t="shared" si="72"/>
        <v>2.0155739559656175E-3</v>
      </c>
      <c r="IZ61" s="86">
        <f t="shared" si="72"/>
        <v>9.5763130968326679E-4</v>
      </c>
      <c r="JA61" s="86">
        <f t="shared" si="72"/>
        <v>3.3684096852117291E-4</v>
      </c>
      <c r="JB61" s="86">
        <f t="shared" si="72"/>
        <v>5.9484563362709089E-4</v>
      </c>
      <c r="JC61" s="86">
        <f t="shared" si="72"/>
        <v>3.1581569565172199E-4</v>
      </c>
      <c r="JD61" s="86">
        <f t="shared" si="72"/>
        <v>1.5723628574741339E-4</v>
      </c>
      <c r="JE61" s="86">
        <f t="shared" si="72"/>
        <v>1.0021043019765131E-4</v>
      </c>
      <c r="JF61" s="86">
        <f t="shared" si="72"/>
        <v>9.6828100811302667E-5</v>
      </c>
      <c r="JG61" s="86">
        <f t="shared" si="72"/>
        <v>1.5654480680661232E-4</v>
      </c>
      <c r="JH61" s="86">
        <f t="shared" si="72"/>
        <v>2.21888433033121E-4</v>
      </c>
      <c r="JI61" s="86">
        <f t="shared" si="72"/>
        <v>1.6918298921520431E-4</v>
      </c>
      <c r="JJ61" s="86">
        <f t="shared" si="72"/>
        <v>1.8917878950268537E-4</v>
      </c>
      <c r="JK61" s="86">
        <f t="shared" si="72"/>
        <v>2.2634744679233428E-4</v>
      </c>
      <c r="JL61" s="86">
        <f t="shared" si="72"/>
        <v>6.0573865665492364E-5</v>
      </c>
      <c r="JM61" s="86">
        <f t="shared" si="72"/>
        <v>1.8437423698881623E-5</v>
      </c>
    </row>
    <row r="62" spans="2:273" x14ac:dyDescent="0.25">
      <c r="B62" s="2">
        <v>35</v>
      </c>
      <c r="C62" s="37">
        <v>111.51600000000001</v>
      </c>
      <c r="D62" s="37">
        <v>107.59699999999999</v>
      </c>
      <c r="E62" s="37">
        <v>102.295</v>
      </c>
      <c r="F62" s="37">
        <v>102</v>
      </c>
      <c r="G62" s="37">
        <v>100.721</v>
      </c>
      <c r="H62" s="37">
        <v>103.492</v>
      </c>
      <c r="I62" s="37">
        <v>102.333</v>
      </c>
      <c r="J62" s="37">
        <v>101.84699999999999</v>
      </c>
      <c r="K62" s="37">
        <v>103.23699999999999</v>
      </c>
      <c r="L62" s="37">
        <v>101.833</v>
      </c>
      <c r="M62" s="37">
        <v>102.217</v>
      </c>
      <c r="N62" s="37">
        <v>101.18300000000001</v>
      </c>
      <c r="O62" s="37">
        <v>100.678</v>
      </c>
      <c r="P62" s="37">
        <v>103.6</v>
      </c>
      <c r="Q62" s="37">
        <v>104.7</v>
      </c>
      <c r="S62" s="4">
        <f t="shared" si="74"/>
        <v>108.52690207561974</v>
      </c>
      <c r="T62" s="4">
        <f t="shared" si="74"/>
        <v>108.14446500910898</v>
      </c>
      <c r="U62" s="4">
        <f t="shared" si="74"/>
        <v>104.2566091343453</v>
      </c>
      <c r="V62" s="4">
        <f t="shared" si="74"/>
        <v>101.2931439794606</v>
      </c>
      <c r="W62" s="4">
        <f t="shared" si="74"/>
        <v>100.10009787193263</v>
      </c>
      <c r="X62" s="4">
        <f t="shared" si="74"/>
        <v>102.48850589673708</v>
      </c>
      <c r="Y62" s="4">
        <f t="shared" si="74"/>
        <v>101.10120974187261</v>
      </c>
      <c r="Z62" s="4">
        <f t="shared" si="74"/>
        <v>101.95237847956226</v>
      </c>
      <c r="AA62" s="4">
        <f t="shared" si="74"/>
        <v>101.11185976863476</v>
      </c>
      <c r="AB62" s="4">
        <f t="shared" si="74"/>
        <v>101.4208164114018</v>
      </c>
      <c r="AC62" s="4">
        <f t="shared" si="74"/>
        <v>101.03394748199671</v>
      </c>
      <c r="AD62" s="4">
        <f t="shared" si="74"/>
        <v>99.7974402828319</v>
      </c>
      <c r="AE62" s="4">
        <f t="shared" si="74"/>
        <v>100.55418498478764</v>
      </c>
      <c r="AF62" s="4">
        <f t="shared" si="74"/>
        <v>103.63802345214177</v>
      </c>
      <c r="AG62" s="4">
        <f t="shared" si="74"/>
        <v>105.68575186778061</v>
      </c>
      <c r="AI62" s="4">
        <f t="shared" si="75"/>
        <v>2.9890979243802605</v>
      </c>
      <c r="AJ62" s="4">
        <f t="shared" si="75"/>
        <v>-0.54746500910898988</v>
      </c>
      <c r="AK62" s="4">
        <f t="shared" si="75"/>
        <v>-1.961609134345295</v>
      </c>
      <c r="AL62" s="4">
        <f t="shared" si="75"/>
        <v>0.70685602053940499</v>
      </c>
      <c r="AM62" s="4">
        <f t="shared" si="75"/>
        <v>0.620902128067371</v>
      </c>
      <c r="AN62" s="4">
        <f t="shared" si="75"/>
        <v>1.0034941032629234</v>
      </c>
      <c r="AO62" s="4">
        <f t="shared" si="75"/>
        <v>1.2317902581273898</v>
      </c>
      <c r="AP62" s="4">
        <f t="shared" si="75"/>
        <v>-0.10537847956226187</v>
      </c>
      <c r="AQ62" s="4">
        <f t="shared" si="75"/>
        <v>2.1251402313652363</v>
      </c>
      <c r="AR62" s="4">
        <f t="shared" si="75"/>
        <v>0.41218358859819659</v>
      </c>
      <c r="AS62" s="4">
        <f t="shared" si="75"/>
        <v>1.1830525180032936</v>
      </c>
      <c r="AT62" s="4">
        <f t="shared" si="75"/>
        <v>1.3855597171681069</v>
      </c>
      <c r="AU62" s="4">
        <f t="shared" si="75"/>
        <v>0.12381501521235805</v>
      </c>
      <c r="AV62" s="4">
        <f t="shared" si="75"/>
        <v>-3.8023452141771941E-2</v>
      </c>
      <c r="AW62" s="4">
        <f t="shared" si="75"/>
        <v>-0.98575186778060697</v>
      </c>
      <c r="AY62" s="2">
        <f t="shared" si="65"/>
        <v>106.5466093810039</v>
      </c>
      <c r="AZ62" s="2">
        <f t="shared" si="65"/>
        <v>107.01559818936263</v>
      </c>
      <c r="BA62" s="2">
        <f t="shared" si="65"/>
        <v>103.78975074481799</v>
      </c>
      <c r="BB62" s="2">
        <f t="shared" si="65"/>
        <v>100.52563708036136</v>
      </c>
      <c r="BC62" s="2">
        <f t="shared" si="65"/>
        <v>99.655147973865709</v>
      </c>
      <c r="BD62" s="2">
        <f t="shared" si="65"/>
        <v>102.24139226381052</v>
      </c>
      <c r="BE62" s="2">
        <f t="shared" si="65"/>
        <v>100.93223948157261</v>
      </c>
      <c r="BF62" s="2">
        <f t="shared" si="65"/>
        <v>101.78141830761696</v>
      </c>
      <c r="BG62" s="2">
        <f t="shared" si="65"/>
        <v>100.86293862316452</v>
      </c>
      <c r="BH62" s="2">
        <f t="shared" si="65"/>
        <v>101.08926731493351</v>
      </c>
      <c r="BI62" s="2">
        <f t="shared" si="65"/>
        <v>100.78092517273517</v>
      </c>
      <c r="BJ62" s="2">
        <f t="shared" si="65"/>
        <v>99.520895890406877</v>
      </c>
      <c r="BK62" s="2">
        <f t="shared" si="65"/>
        <v>100.22343494744686</v>
      </c>
      <c r="BL62" s="2">
        <f t="shared" si="65"/>
        <v>103.54511764608101</v>
      </c>
      <c r="BM62" s="2">
        <f t="shared" si="65"/>
        <v>105.65951215150172</v>
      </c>
      <c r="BO62" s="2">
        <f t="shared" si="10"/>
        <v>111.51600000000001</v>
      </c>
      <c r="BP62" s="2">
        <f t="shared" si="11"/>
        <v>107.59699999999999</v>
      </c>
      <c r="BQ62" s="2">
        <f t="shared" si="12"/>
        <v>102.295</v>
      </c>
      <c r="BR62" s="2">
        <f t="shared" si="13"/>
        <v>102</v>
      </c>
      <c r="BS62" s="2">
        <f t="shared" si="14"/>
        <v>100.721</v>
      </c>
      <c r="BT62" s="2">
        <f t="shared" si="15"/>
        <v>103.492</v>
      </c>
      <c r="BU62" s="2">
        <f t="shared" si="16"/>
        <v>102.333</v>
      </c>
      <c r="BV62" s="2">
        <f t="shared" si="17"/>
        <v>101.84699999999999</v>
      </c>
      <c r="BW62" s="2">
        <f t="shared" si="18"/>
        <v>103.23699999999999</v>
      </c>
      <c r="BX62" s="2">
        <f t="shared" si="19"/>
        <v>101.833</v>
      </c>
      <c r="BY62" s="2">
        <f t="shared" si="20"/>
        <v>102.217</v>
      </c>
      <c r="BZ62" s="2">
        <f t="shared" si="21"/>
        <v>101.18300000000001</v>
      </c>
      <c r="CA62" s="2">
        <f t="shared" si="22"/>
        <v>100.678</v>
      </c>
      <c r="CB62" s="2">
        <f t="shared" si="23"/>
        <v>103.6</v>
      </c>
      <c r="CC62" s="2">
        <f t="shared" si="24"/>
        <v>104.7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110.53217085020242</v>
      </c>
      <c r="DL62" s="2">
        <f t="shared" si="76"/>
        <v>106.44623217636023</v>
      </c>
      <c r="DM62" s="2">
        <f t="shared" si="76"/>
        <v>103.50376934019035</v>
      </c>
      <c r="DN62" s="2">
        <f t="shared" si="76"/>
        <v>101.35255802968962</v>
      </c>
      <c r="DO62" s="2">
        <f t="shared" si="76"/>
        <v>99.666202968960889</v>
      </c>
      <c r="DP62" s="2">
        <f t="shared" si="76"/>
        <v>102.26745714285717</v>
      </c>
      <c r="DQ62" s="2">
        <f t="shared" si="76"/>
        <v>101.76603483483483</v>
      </c>
      <c r="DR62" s="2">
        <f t="shared" si="76"/>
        <v>102.07854285714288</v>
      </c>
      <c r="DS62" s="2">
        <f t="shared" si="76"/>
        <v>101.6531062205062</v>
      </c>
      <c r="DT62" s="2">
        <f t="shared" si="76"/>
        <v>101.61056194766195</v>
      </c>
      <c r="DU62" s="2">
        <f t="shared" si="76"/>
        <v>100.84670373230374</v>
      </c>
      <c r="DV62" s="2">
        <f t="shared" si="76"/>
        <v>99.534187766714069</v>
      </c>
      <c r="DW62" s="2">
        <f t="shared" si="76"/>
        <v>100.10747226173542</v>
      </c>
      <c r="DX62" s="2">
        <f t="shared" si="76"/>
        <v>105.02762857142859</v>
      </c>
      <c r="DY62" s="2">
        <f t="shared" si="76"/>
        <v>106.24300241935482</v>
      </c>
      <c r="EA62" s="2">
        <f t="shared" si="77"/>
        <v>100.8722107420753</v>
      </c>
      <c r="EB62" s="2">
        <f t="shared" si="77"/>
        <v>107.93048782666679</v>
      </c>
      <c r="EC62" s="2">
        <f t="shared" si="77"/>
        <v>104.31605257865996</v>
      </c>
      <c r="ED62" s="2">
        <f t="shared" si="77"/>
        <v>99.121395513736985</v>
      </c>
      <c r="EE62" s="2">
        <f t="shared" si="77"/>
        <v>99.634671108742026</v>
      </c>
      <c r="EF62" s="2">
        <f t="shared" si="77"/>
        <v>102.18954830003372</v>
      </c>
      <c r="EG62" s="2">
        <f t="shared" si="77"/>
        <v>99.166496500731483</v>
      </c>
      <c r="EH62" s="2">
        <f t="shared" si="77"/>
        <v>101.16830303030302</v>
      </c>
      <c r="EI62" s="2">
        <f t="shared" si="77"/>
        <v>99.286723976486527</v>
      </c>
      <c r="EJ62" s="2">
        <f t="shared" si="77"/>
        <v>100.09320490939827</v>
      </c>
      <c r="EK62" s="2">
        <f t="shared" si="77"/>
        <v>100.6504701495421</v>
      </c>
      <c r="EL62" s="2">
        <f t="shared" si="77"/>
        <v>99.494773569303291</v>
      </c>
      <c r="EM62" s="2">
        <f t="shared" si="77"/>
        <v>100.44545871022081</v>
      </c>
      <c r="EN62" s="2">
        <f t="shared" si="77"/>
        <v>100.28528060359896</v>
      </c>
      <c r="EO62" s="2">
        <f t="shared" si="77"/>
        <v>104.2669471856257</v>
      </c>
      <c r="EQ62" s="2">
        <f t="shared" si="78"/>
        <v>101.60434247398781</v>
      </c>
      <c r="ER62" s="2">
        <f t="shared" si="78"/>
        <v>105.74330370981266</v>
      </c>
      <c r="ES62" s="2">
        <f t="shared" si="78"/>
        <v>103.37714294226092</v>
      </c>
      <c r="ET62" s="2">
        <f t="shared" si="78"/>
        <v>98.668327579801115</v>
      </c>
      <c r="EU62" s="2">
        <f t="shared" si="78"/>
        <v>98.626781863657143</v>
      </c>
      <c r="EV62" s="2">
        <f t="shared" si="78"/>
        <v>100.97843441222005</v>
      </c>
      <c r="EW62" s="2">
        <f t="shared" si="78"/>
        <v>99.347614605801041</v>
      </c>
      <c r="EX62" s="2">
        <f t="shared" si="78"/>
        <v>101.35666236941664</v>
      </c>
      <c r="EY62" s="2">
        <f t="shared" si="78"/>
        <v>99.676700586799299</v>
      </c>
      <c r="EZ62" s="2">
        <f t="shared" si="78"/>
        <v>100.80253611254727</v>
      </c>
      <c r="FA62" s="2">
        <f t="shared" si="78"/>
        <v>98.974945494079435</v>
      </c>
      <c r="FB62" s="2">
        <f t="shared" si="78"/>
        <v>98.687043272393467</v>
      </c>
      <c r="FC62" s="2">
        <f t="shared" si="78"/>
        <v>101.32693540636566</v>
      </c>
      <c r="FD62" s="2">
        <f t="shared" si="78"/>
        <v>101.0738802193784</v>
      </c>
      <c r="FE62" s="2">
        <f t="shared" si="78"/>
        <v>104.69682224891396</v>
      </c>
      <c r="FG62" s="2">
        <f t="shared" si="79"/>
        <v>0.41259136546481956</v>
      </c>
      <c r="FH62" s="2">
        <f t="shared" si="79"/>
        <v>0.38366535716470385</v>
      </c>
      <c r="FI62" s="2">
        <f t="shared" si="79"/>
        <v>0.3521230087480236</v>
      </c>
      <c r="FJ62" s="2">
        <f t="shared" si="79"/>
        <v>0.37061304134812811</v>
      </c>
      <c r="FK62" s="2">
        <f t="shared" si="79"/>
        <v>0.34903218348548287</v>
      </c>
      <c r="FL62" s="2">
        <f t="shared" si="79"/>
        <v>0.33377765692896688</v>
      </c>
      <c r="FM62" s="2">
        <f t="shared" si="79"/>
        <v>0.32075098993769607</v>
      </c>
      <c r="FN62" s="2">
        <f t="shared" si="79"/>
        <v>0.3264365879816743</v>
      </c>
      <c r="FO62" s="2">
        <f t="shared" si="79"/>
        <v>0.33392426741646475</v>
      </c>
      <c r="FP62" s="2">
        <f t="shared" si="79"/>
        <v>0.34358220865518768</v>
      </c>
      <c r="FQ62" s="2">
        <f t="shared" si="79"/>
        <v>0.33476200785775201</v>
      </c>
      <c r="FR62" s="2">
        <f t="shared" si="79"/>
        <v>0.33631721175464641</v>
      </c>
      <c r="FS62" s="2">
        <f t="shared" si="79"/>
        <v>0.34299630173545892</v>
      </c>
      <c r="FT62" s="2">
        <f t="shared" si="79"/>
        <v>0.31261666797958765</v>
      </c>
      <c r="FU62" s="2">
        <f t="shared" si="79"/>
        <v>0.29528744171268362</v>
      </c>
      <c r="FW62" s="2">
        <f t="shared" si="67"/>
        <v>7.4661631195933515E-5</v>
      </c>
      <c r="FX62" s="2">
        <f t="shared" si="67"/>
        <v>4.1816871053062565E-5</v>
      </c>
      <c r="FY62" s="2">
        <f t="shared" si="67"/>
        <v>4.4959872833875767E-5</v>
      </c>
      <c r="FZ62" s="2">
        <f t="shared" si="67"/>
        <v>5.0816990986676612E-5</v>
      </c>
      <c r="GA62" s="2">
        <f t="shared" si="67"/>
        <v>4.8974700222885957E-5</v>
      </c>
      <c r="GB62" s="2">
        <f t="shared" si="67"/>
        <v>5.0076244350914502E-5</v>
      </c>
      <c r="GC62" s="2">
        <f t="shared" si="67"/>
        <v>5.0468628848253369E-5</v>
      </c>
      <c r="GD62" s="2">
        <f t="shared" si="67"/>
        <v>5.8578421268506977E-5</v>
      </c>
      <c r="GE62" s="2">
        <f t="shared" si="67"/>
        <v>6.3747207549533479E-5</v>
      </c>
      <c r="GF62" s="2">
        <f t="shared" si="67"/>
        <v>5.9562862156466936E-5</v>
      </c>
      <c r="GG62" s="2">
        <f t="shared" si="67"/>
        <v>5.1930834849070557E-5</v>
      </c>
      <c r="GH62" s="2">
        <f t="shared" si="67"/>
        <v>4.4821062912336707E-5</v>
      </c>
      <c r="GI62" s="2">
        <f t="shared" si="67"/>
        <v>3.9233985879661188E-5</v>
      </c>
      <c r="GJ62" s="2">
        <f t="shared" si="67"/>
        <v>3.3089992134292305E-5</v>
      </c>
      <c r="GK62" s="2">
        <f t="shared" si="67"/>
        <v>3.2629940463769058E-5</v>
      </c>
      <c r="GM62" s="86">
        <f t="shared" si="68"/>
        <v>3.0136492690923766E-3</v>
      </c>
      <c r="GN62" s="86">
        <f t="shared" si="68"/>
        <v>1.5134255667810547E-3</v>
      </c>
      <c r="GO62" s="86">
        <f t="shared" si="68"/>
        <v>5.7578810942437661E-4</v>
      </c>
      <c r="GP62" s="86">
        <f t="shared" si="68"/>
        <v>9.8215680609418108E-4</v>
      </c>
      <c r="GQ62" s="86">
        <f t="shared" si="68"/>
        <v>5.3998018665822839E-4</v>
      </c>
      <c r="GR62" s="86">
        <f t="shared" si="68"/>
        <v>2.84617492604293E-4</v>
      </c>
      <c r="GS62" s="86">
        <f t="shared" si="68"/>
        <v>1.8541429118019631E-4</v>
      </c>
      <c r="GT62" s="86">
        <f t="shared" si="68"/>
        <v>1.8354346575110296E-4</v>
      </c>
      <c r="GU62" s="86">
        <f t="shared" si="68"/>
        <v>2.8369124565434624E-4</v>
      </c>
      <c r="GV62" s="86">
        <f t="shared" si="68"/>
        <v>3.9389080923657986E-4</v>
      </c>
      <c r="GW62" s="86">
        <f t="shared" si="68"/>
        <v>3.0391037783261481E-4</v>
      </c>
      <c r="GX62" s="86">
        <f t="shared" si="68"/>
        <v>3.359065875671956E-4</v>
      </c>
      <c r="GY62" s="86">
        <f t="shared" si="68"/>
        <v>3.9977741027590708E-4</v>
      </c>
      <c r="GZ62" s="86">
        <f t="shared" si="68"/>
        <v>1.1693367303949893E-4</v>
      </c>
      <c r="HA62" s="86">
        <f t="shared" si="68"/>
        <v>3.9173641136540348E-5</v>
      </c>
      <c r="HC62" s="86">
        <f t="shared" si="73"/>
        <v>1.5074987006889718E-10</v>
      </c>
      <c r="HD62" s="86">
        <f t="shared" si="69"/>
        <v>1.6175618263049034E-11</v>
      </c>
      <c r="HE62" s="86">
        <f t="shared" si="69"/>
        <v>4.6209121381797394E-14</v>
      </c>
      <c r="HF62" s="86">
        <f t="shared" si="69"/>
        <v>3.2353337104983424E-13</v>
      </c>
      <c r="HG62" s="86">
        <f t="shared" si="69"/>
        <v>1.5080593316006637E-13</v>
      </c>
      <c r="HH62" s="86">
        <f t="shared" si="69"/>
        <v>2.0157579242380666E-13</v>
      </c>
      <c r="HI62" s="86">
        <f t="shared" si="69"/>
        <v>7.6953365558519778E-14</v>
      </c>
      <c r="HJ62" s="86">
        <f t="shared" si="69"/>
        <v>6.5478065187860362E-14</v>
      </c>
      <c r="HK62" s="86">
        <f t="shared" si="69"/>
        <v>2.5835530501604503E-13</v>
      </c>
      <c r="HL62" s="86">
        <f t="shared" si="69"/>
        <v>5.0663924215467861E-14</v>
      </c>
      <c r="HM62" s="86">
        <f t="shared" si="69"/>
        <v>3.7391602357935369E-14</v>
      </c>
      <c r="HN62" s="86">
        <f t="shared" si="69"/>
        <v>4.3521504436107168E-14</v>
      </c>
      <c r="HO62" s="86">
        <f t="shared" si="69"/>
        <v>2.8201926334434716E-13</v>
      </c>
      <c r="HP62" s="86">
        <f t="shared" si="69"/>
        <v>8.2996227003375224E-17</v>
      </c>
      <c r="HQ62" s="86">
        <f t="shared" si="69"/>
        <v>8.8566466002116375E-21</v>
      </c>
      <c r="HS62" s="86">
        <f t="shared" si="70"/>
        <v>1.0713711611088104E-47</v>
      </c>
      <c r="HT62" s="86">
        <f t="shared" si="70"/>
        <v>1.7355808496277294E-52</v>
      </c>
      <c r="HU62" s="86">
        <f t="shared" si="70"/>
        <v>4.380338568671525E-66</v>
      </c>
      <c r="HV62" s="86">
        <f t="shared" si="70"/>
        <v>1.3047037737909899E-60</v>
      </c>
      <c r="HW62" s="86">
        <f t="shared" si="70"/>
        <v>2.4630949318741204E-62</v>
      </c>
      <c r="HX62" s="86">
        <f t="shared" si="70"/>
        <v>1.1622990663175871E-60</v>
      </c>
      <c r="HY62" s="86">
        <f t="shared" si="70"/>
        <v>1.7850311630998727E-62</v>
      </c>
      <c r="HZ62" s="86">
        <f t="shared" si="70"/>
        <v>2.0440344285530489E-63</v>
      </c>
      <c r="IA62" s="86">
        <f t="shared" si="70"/>
        <v>3.5473867171064684E-60</v>
      </c>
      <c r="IB62" s="86">
        <f t="shared" si="70"/>
        <v>3.7582582726238021E-64</v>
      </c>
      <c r="IC62" s="86">
        <f t="shared" si="70"/>
        <v>9.7202652321286668E-65</v>
      </c>
      <c r="ID62" s="86">
        <f t="shared" si="70"/>
        <v>1.2789945362467289E-64</v>
      </c>
      <c r="IE62" s="86">
        <f t="shared" si="70"/>
        <v>1.3823247473548072E-60</v>
      </c>
      <c r="IF62" s="86">
        <f t="shared" si="70"/>
        <v>1.0825076264794174E-54</v>
      </c>
      <c r="IG62" s="86">
        <f t="shared" si="70"/>
        <v>4.8780595492448489E-40</v>
      </c>
      <c r="II62" s="86">
        <f t="shared" si="71"/>
        <v>1.772404572787122E-184</v>
      </c>
      <c r="IJ62" s="86">
        <f t="shared" si="71"/>
        <v>2.8212454755674824E-228</v>
      </c>
      <c r="IK62" s="86">
        <f t="shared" si="71"/>
        <v>3.3733756099131511E-289</v>
      </c>
      <c r="IL62" s="86">
        <f t="shared" si="71"/>
        <v>4.8267230978799665E-266</v>
      </c>
      <c r="IM62" s="86">
        <f t="shared" si="71"/>
        <v>1.3503929337869166E-264</v>
      </c>
      <c r="IN62" s="86">
        <f t="shared" si="71"/>
        <v>1.2715056961232351E-262</v>
      </c>
      <c r="IO62" s="86">
        <f t="shared" si="71"/>
        <v>3.4376943366758118E-268</v>
      </c>
      <c r="IP62" s="86">
        <f t="shared" si="71"/>
        <v>5.2314542872938261E-274</v>
      </c>
      <c r="IQ62" s="86">
        <f t="shared" si="71"/>
        <v>2.1046696188663892E-255</v>
      </c>
      <c r="IR62" s="86">
        <f t="shared" si="71"/>
        <v>5.5118931626513479E-277</v>
      </c>
      <c r="IS62" s="86">
        <f t="shared" si="71"/>
        <v>1.1682536886088134E-280</v>
      </c>
      <c r="IT62" s="86">
        <f t="shared" si="71"/>
        <v>3.7079374623940835E-280</v>
      </c>
      <c r="IU62" s="86">
        <f t="shared" si="71"/>
        <v>2.7125726814409159E-263</v>
      </c>
      <c r="IV62" s="86">
        <f t="shared" si="71"/>
        <v>2.090875413712449E-196</v>
      </c>
      <c r="IW62" s="86">
        <f t="shared" si="71"/>
        <v>3.71610474055787E-161</v>
      </c>
      <c r="IY62" s="86">
        <f t="shared" si="72"/>
        <v>3.0136494198422467E-3</v>
      </c>
      <c r="IZ62" s="86">
        <f t="shared" si="72"/>
        <v>1.5134255829566731E-3</v>
      </c>
      <c r="JA62" s="86">
        <f t="shared" si="72"/>
        <v>5.7578810947058574E-4</v>
      </c>
      <c r="JB62" s="86">
        <f t="shared" si="72"/>
        <v>9.8215680641771438E-4</v>
      </c>
      <c r="JC62" s="86">
        <f t="shared" si="72"/>
        <v>5.399801868090343E-4</v>
      </c>
      <c r="JD62" s="86">
        <f t="shared" si="72"/>
        <v>2.8461749280586879E-4</v>
      </c>
      <c r="JE62" s="86">
        <f t="shared" si="72"/>
        <v>1.8541429125714968E-4</v>
      </c>
      <c r="JF62" s="86">
        <f t="shared" si="72"/>
        <v>1.8354346581658101E-4</v>
      </c>
      <c r="JG62" s="86">
        <f t="shared" si="72"/>
        <v>2.8369124591270153E-4</v>
      </c>
      <c r="JH62" s="86">
        <f t="shared" si="72"/>
        <v>3.9389080928724376E-4</v>
      </c>
      <c r="JI62" s="86">
        <f t="shared" si="72"/>
        <v>3.039103778700064E-4</v>
      </c>
      <c r="JJ62" s="86">
        <f t="shared" si="72"/>
        <v>3.359065876107171E-4</v>
      </c>
      <c r="JK62" s="86">
        <f t="shared" si="72"/>
        <v>3.9977741055792634E-4</v>
      </c>
      <c r="JL62" s="86">
        <f t="shared" si="72"/>
        <v>1.1693367303958193E-4</v>
      </c>
      <c r="JM62" s="86">
        <f t="shared" si="72"/>
        <v>3.9173641136540355E-5</v>
      </c>
    </row>
    <row r="63" spans="2:273" x14ac:dyDescent="0.25">
      <c r="B63" s="2">
        <v>36</v>
      </c>
      <c r="C63" s="37">
        <v>112.565</v>
      </c>
      <c r="D63" s="37">
        <v>108.581</v>
      </c>
      <c r="E63" s="37">
        <v>105.23</v>
      </c>
      <c r="F63" s="37">
        <v>102.161</v>
      </c>
      <c r="G63" s="37">
        <v>102.443</v>
      </c>
      <c r="H63" s="37">
        <v>104.459</v>
      </c>
      <c r="I63" s="37">
        <v>101.55</v>
      </c>
      <c r="J63" s="37">
        <v>103.39</v>
      </c>
      <c r="K63" s="37">
        <v>102.30500000000001</v>
      </c>
      <c r="L63" s="37">
        <v>100.467</v>
      </c>
      <c r="M63" s="37">
        <v>100.233</v>
      </c>
      <c r="N63" s="37">
        <v>101</v>
      </c>
      <c r="O63" s="37">
        <v>100.627</v>
      </c>
      <c r="P63" s="37">
        <v>104.783</v>
      </c>
      <c r="Q63" s="37">
        <v>106.283</v>
      </c>
      <c r="S63" s="4">
        <f t="shared" si="74"/>
        <v>109.14909542252883</v>
      </c>
      <c r="T63" s="4">
        <f t="shared" si="74"/>
        <v>108.69416250850817</v>
      </c>
      <c r="U63" s="4">
        <f t="shared" si="74"/>
        <v>104.5799758823907</v>
      </c>
      <c r="V63" s="4">
        <f t="shared" si="74"/>
        <v>101.66646702029021</v>
      </c>
      <c r="W63" s="4">
        <f t="shared" si="74"/>
        <v>100.36018188585105</v>
      </c>
      <c r="X63" s="4">
        <f t="shared" si="74"/>
        <v>102.66638514750058</v>
      </c>
      <c r="Y63" s="4">
        <f t="shared" si="74"/>
        <v>101.20442467935371</v>
      </c>
      <c r="Z63" s="4">
        <f t="shared" si="74"/>
        <v>102.06955826085114</v>
      </c>
      <c r="AA63" s="4">
        <f t="shared" si="74"/>
        <v>101.22250385259753</v>
      </c>
      <c r="AB63" s="4">
        <f t="shared" si="74"/>
        <v>101.63082038292245</v>
      </c>
      <c r="AC63" s="4">
        <f t="shared" si="74"/>
        <v>101.19702347425844</v>
      </c>
      <c r="AD63" s="4">
        <f t="shared" si="74"/>
        <v>99.975193432967259</v>
      </c>
      <c r="AE63" s="4">
        <f t="shared" si="74"/>
        <v>100.78938738795109</v>
      </c>
      <c r="AF63" s="4">
        <f t="shared" si="74"/>
        <v>103.73409102346257</v>
      </c>
      <c r="AG63" s="4">
        <f t="shared" si="74"/>
        <v>105.68848888380917</v>
      </c>
      <c r="AI63" s="4">
        <f t="shared" si="75"/>
        <v>3.4159045774711672</v>
      </c>
      <c r="AJ63" s="4">
        <f t="shared" si="75"/>
        <v>-0.113162508508168</v>
      </c>
      <c r="AK63" s="4">
        <f t="shared" si="75"/>
        <v>0.65002411760930556</v>
      </c>
      <c r="AL63" s="4">
        <f t="shared" si="75"/>
        <v>0.49453297970978838</v>
      </c>
      <c r="AM63" s="4">
        <f t="shared" si="75"/>
        <v>2.0828181141489495</v>
      </c>
      <c r="AN63" s="4">
        <f t="shared" si="75"/>
        <v>1.7926148524994261</v>
      </c>
      <c r="AO63" s="4">
        <f t="shared" si="75"/>
        <v>0.34557532064629015</v>
      </c>
      <c r="AP63" s="4">
        <f t="shared" si="75"/>
        <v>1.3204417391488619</v>
      </c>
      <c r="AQ63" s="4">
        <f t="shared" si="75"/>
        <v>1.0824961474024803</v>
      </c>
      <c r="AR63" s="4">
        <f t="shared" si="75"/>
        <v>-1.1638203829224523</v>
      </c>
      <c r="AS63" s="4">
        <f t="shared" si="75"/>
        <v>-0.96402347425843971</v>
      </c>
      <c r="AT63" s="4">
        <f t="shared" si="75"/>
        <v>1.0248065670327406</v>
      </c>
      <c r="AU63" s="4">
        <f t="shared" si="75"/>
        <v>-0.16238738795109953</v>
      </c>
      <c r="AV63" s="4">
        <f t="shared" si="75"/>
        <v>1.0489089765374331</v>
      </c>
      <c r="AW63" s="4">
        <f t="shared" si="75"/>
        <v>0.59451111619083008</v>
      </c>
      <c r="AY63" s="2">
        <f t="shared" si="65"/>
        <v>106.32971330828659</v>
      </c>
      <c r="AZ63" s="2">
        <f t="shared" si="65"/>
        <v>107.00043293603348</v>
      </c>
      <c r="BA63" s="2">
        <f t="shared" si="65"/>
        <v>103.82538033493445</v>
      </c>
      <c r="BB63" s="2">
        <f t="shared" si="65"/>
        <v>100.46707592523761</v>
      </c>
      <c r="BC63" s="2">
        <f t="shared" si="65"/>
        <v>99.640514867663796</v>
      </c>
      <c r="BD63" s="2">
        <f t="shared" si="65"/>
        <v>102.24461204398364</v>
      </c>
      <c r="BE63" s="2">
        <f t="shared" si="65"/>
        <v>100.90962743344805</v>
      </c>
      <c r="BF63" s="2">
        <f t="shared" si="65"/>
        <v>101.76493099676267</v>
      </c>
      <c r="BG63" s="2">
        <f t="shared" si="65"/>
        <v>100.79721345185452</v>
      </c>
      <c r="BH63" s="2">
        <f t="shared" si="65"/>
        <v>101.07567146205611</v>
      </c>
      <c r="BI63" s="2">
        <f t="shared" si="65"/>
        <v>100.76821102310861</v>
      </c>
      <c r="BJ63" s="2">
        <f t="shared" si="65"/>
        <v>99.511527463389811</v>
      </c>
      <c r="BK63" s="2">
        <f t="shared" si="65"/>
        <v>100.23805034851131</v>
      </c>
      <c r="BL63" s="2">
        <f t="shared" si="65"/>
        <v>103.56538596606441</v>
      </c>
      <c r="BM63" s="2">
        <f t="shared" si="65"/>
        <v>105.63630626678467</v>
      </c>
      <c r="BO63" s="2">
        <f t="shared" si="10"/>
        <v>112.565</v>
      </c>
      <c r="BP63" s="2">
        <f t="shared" si="11"/>
        <v>108.581</v>
      </c>
      <c r="BQ63" s="2">
        <f t="shared" si="12"/>
        <v>105.23</v>
      </c>
      <c r="BR63" s="2">
        <f t="shared" si="13"/>
        <v>102.161</v>
      </c>
      <c r="BS63" s="2">
        <f t="shared" si="14"/>
        <v>102.443</v>
      </c>
      <c r="BT63" s="2">
        <f t="shared" si="15"/>
        <v>104.459</v>
      </c>
      <c r="BU63" s="2">
        <f t="shared" si="16"/>
        <v>101.55</v>
      </c>
      <c r="BV63" s="2">
        <f t="shared" si="17"/>
        <v>103.39</v>
      </c>
      <c r="BW63" s="2">
        <f t="shared" si="18"/>
        <v>102.30500000000001</v>
      </c>
      <c r="BX63" s="2">
        <f t="shared" si="19"/>
        <v>100.467</v>
      </c>
      <c r="BY63" s="2">
        <f t="shared" si="20"/>
        <v>100.233</v>
      </c>
      <c r="BZ63" s="2">
        <f t="shared" si="21"/>
        <v>101</v>
      </c>
      <c r="CA63" s="2">
        <f t="shared" si="22"/>
        <v>100.627</v>
      </c>
      <c r="CB63" s="2">
        <f t="shared" si="23"/>
        <v>104.783</v>
      </c>
      <c r="CC63" s="2">
        <f t="shared" si="24"/>
        <v>106.283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110.6296382591093</v>
      </c>
      <c r="DL63" s="2">
        <f t="shared" si="76"/>
        <v>106.49996651031896</v>
      </c>
      <c r="DM63" s="2">
        <f t="shared" si="76"/>
        <v>103.63635299266873</v>
      </c>
      <c r="DN63" s="2">
        <f t="shared" si="76"/>
        <v>101.42456309041836</v>
      </c>
      <c r="DO63" s="2">
        <f t="shared" si="76"/>
        <v>99.726181106612714</v>
      </c>
      <c r="DP63" s="2">
        <f t="shared" si="76"/>
        <v>102.36488095238097</v>
      </c>
      <c r="DQ63" s="2">
        <f t="shared" si="76"/>
        <v>101.87581063921064</v>
      </c>
      <c r="DR63" s="2">
        <f t="shared" si="76"/>
        <v>102.15477142857145</v>
      </c>
      <c r="DS63" s="2">
        <f t="shared" si="76"/>
        <v>101.69327970827969</v>
      </c>
      <c r="DT63" s="2">
        <f t="shared" si="76"/>
        <v>101.71325332475332</v>
      </c>
      <c r="DU63" s="2">
        <f t="shared" si="76"/>
        <v>100.91880115830116</v>
      </c>
      <c r="DV63" s="2">
        <f t="shared" si="76"/>
        <v>99.601374585111415</v>
      </c>
      <c r="DW63" s="2">
        <f t="shared" si="76"/>
        <v>100.19415576102418</v>
      </c>
      <c r="DX63" s="2">
        <f t="shared" si="76"/>
        <v>105.25402857142859</v>
      </c>
      <c r="DY63" s="2">
        <f t="shared" si="76"/>
        <v>106.31696129032257</v>
      </c>
      <c r="EA63" s="2">
        <f t="shared" si="77"/>
        <v>100.74640498198339</v>
      </c>
      <c r="EB63" s="2">
        <f t="shared" si="77"/>
        <v>107.7339043658155</v>
      </c>
      <c r="EC63" s="2">
        <f t="shared" si="77"/>
        <v>104.14269489468667</v>
      </c>
      <c r="ED63" s="2">
        <f t="shared" si="77"/>
        <v>98.984177410255398</v>
      </c>
      <c r="EE63" s="2">
        <f t="shared" si="77"/>
        <v>99.494944029850771</v>
      </c>
      <c r="EF63" s="2">
        <f t="shared" si="77"/>
        <v>102.025861716085</v>
      </c>
      <c r="EG63" s="2">
        <f t="shared" si="77"/>
        <v>99.043560444426859</v>
      </c>
      <c r="EH63" s="2">
        <f t="shared" si="77"/>
        <v>101.03128449543983</v>
      </c>
      <c r="EI63" s="2">
        <f t="shared" si="77"/>
        <v>99.167032148988227</v>
      </c>
      <c r="EJ63" s="2">
        <f t="shared" si="77"/>
        <v>99.964619039841921</v>
      </c>
      <c r="EK63" s="2">
        <f t="shared" si="77"/>
        <v>100.49555408632483</v>
      </c>
      <c r="EL63" s="2">
        <f t="shared" si="77"/>
        <v>99.349934927933845</v>
      </c>
      <c r="EM63" s="2">
        <f t="shared" si="77"/>
        <v>100.3146289596074</v>
      </c>
      <c r="EN63" s="2">
        <f t="shared" si="77"/>
        <v>100.17900767947921</v>
      </c>
      <c r="EO63" s="2">
        <f t="shared" si="77"/>
        <v>104.15478402784026</v>
      </c>
      <c r="EQ63" s="2">
        <f t="shared" si="78"/>
        <v>101.46686966347734</v>
      </c>
      <c r="ER63" s="2">
        <f t="shared" si="78"/>
        <v>105.57866737635055</v>
      </c>
      <c r="ES63" s="2">
        <f t="shared" si="78"/>
        <v>103.21742103561598</v>
      </c>
      <c r="ET63" s="2">
        <f t="shared" si="78"/>
        <v>98.537618922631665</v>
      </c>
      <c r="EU63" s="2">
        <f t="shared" si="78"/>
        <v>98.502191660033077</v>
      </c>
      <c r="EV63" s="2">
        <f t="shared" si="78"/>
        <v>100.83300253081227</v>
      </c>
      <c r="EW63" s="2">
        <f t="shared" si="78"/>
        <v>99.222016521588614</v>
      </c>
      <c r="EX63" s="2">
        <f t="shared" si="78"/>
        <v>101.21666413727266</v>
      </c>
      <c r="EY63" s="2">
        <f t="shared" si="78"/>
        <v>99.550959831440949</v>
      </c>
      <c r="EZ63" s="2">
        <f t="shared" si="78"/>
        <v>100.66334487617331</v>
      </c>
      <c r="FA63" s="2">
        <f t="shared" si="78"/>
        <v>98.84480778563956</v>
      </c>
      <c r="FB63" s="2">
        <f t="shared" si="78"/>
        <v>98.553726777837255</v>
      </c>
      <c r="FC63" s="2">
        <f t="shared" si="78"/>
        <v>101.18343937771922</v>
      </c>
      <c r="FD63" s="2">
        <f t="shared" si="78"/>
        <v>100.95566967458863</v>
      </c>
      <c r="FE63" s="2">
        <f t="shared" si="78"/>
        <v>104.57762018317425</v>
      </c>
      <c r="FG63" s="2">
        <f t="shared" si="79"/>
        <v>0.43507866409300233</v>
      </c>
      <c r="FH63" s="2">
        <f t="shared" si="79"/>
        <v>0.40566487483673247</v>
      </c>
      <c r="FI63" s="2">
        <f t="shared" si="79"/>
        <v>0.37340965663945935</v>
      </c>
      <c r="FJ63" s="2">
        <f t="shared" si="79"/>
        <v>0.39234055951506275</v>
      </c>
      <c r="FK63" s="2">
        <f t="shared" si="79"/>
        <v>0.37023876060100475</v>
      </c>
      <c r="FL63" s="2">
        <f t="shared" si="79"/>
        <v>0.35456221629000423</v>
      </c>
      <c r="FM63" s="2">
        <f t="shared" si="79"/>
        <v>0.34113973506011563</v>
      </c>
      <c r="FN63" s="2">
        <f t="shared" si="79"/>
        <v>0.34700211206025683</v>
      </c>
      <c r="FO63" s="2">
        <f t="shared" si="79"/>
        <v>0.35471309552383745</v>
      </c>
      <c r="FP63" s="2">
        <f t="shared" si="79"/>
        <v>0.36464313967069445</v>
      </c>
      <c r="FQ63" s="2">
        <f t="shared" si="79"/>
        <v>0.35557514850427224</v>
      </c>
      <c r="FR63" s="2">
        <f t="shared" si="79"/>
        <v>0.35717512899917986</v>
      </c>
      <c r="FS63" s="2">
        <f t="shared" si="79"/>
        <v>0.36404123578106778</v>
      </c>
      <c r="FT63" s="2">
        <f t="shared" si="79"/>
        <v>0.3327416419421631</v>
      </c>
      <c r="FU63" s="2">
        <f t="shared" si="79"/>
        <v>0.3148077465898998</v>
      </c>
      <c r="FW63" s="2">
        <f t="shared" si="67"/>
        <v>8.1864261008583576E-5</v>
      </c>
      <c r="FX63" s="2">
        <f t="shared" si="67"/>
        <v>4.5851102358180029E-5</v>
      </c>
      <c r="FY63" s="2">
        <f t="shared" si="67"/>
        <v>4.9297306429380553E-5</v>
      </c>
      <c r="FZ63" s="2">
        <f t="shared" si="67"/>
        <v>5.5719449432988939E-5</v>
      </c>
      <c r="GA63" s="2">
        <f t="shared" si="67"/>
        <v>5.3699437227699882E-5</v>
      </c>
      <c r="GB63" s="2">
        <f t="shared" si="67"/>
        <v>5.4907244804026214E-5</v>
      </c>
      <c r="GC63" s="2">
        <f t="shared" si="67"/>
        <v>5.5337481676388183E-5</v>
      </c>
      <c r="GD63" s="2">
        <f t="shared" si="67"/>
        <v>6.4229598689235134E-5</v>
      </c>
      <c r="GE63" s="2">
        <f t="shared" si="67"/>
        <v>6.9896993261499778E-5</v>
      </c>
      <c r="GF63" s="2">
        <f t="shared" si="67"/>
        <v>6.5309004355111711E-5</v>
      </c>
      <c r="GG63" s="2">
        <f t="shared" si="67"/>
        <v>5.6940742835392048E-5</v>
      </c>
      <c r="GH63" s="2">
        <f t="shared" si="67"/>
        <v>4.914510569535542E-5</v>
      </c>
      <c r="GI63" s="2">
        <f t="shared" si="67"/>
        <v>4.3019047228100082E-5</v>
      </c>
      <c r="GJ63" s="2">
        <f t="shared" si="67"/>
        <v>3.6282339055785085E-5</v>
      </c>
      <c r="GK63" s="2">
        <f t="shared" si="67"/>
        <v>3.5777905628342697E-5</v>
      </c>
      <c r="GM63" s="86">
        <f t="shared" si="68"/>
        <v>4.4445368789168141E-3</v>
      </c>
      <c r="GN63" s="86">
        <f t="shared" si="68"/>
        <v>2.3539760782320292E-3</v>
      </c>
      <c r="GO63" s="86">
        <f t="shared" si="68"/>
        <v>9.6561948357169595E-4</v>
      </c>
      <c r="GP63" s="86">
        <f t="shared" si="68"/>
        <v>1.5927910526230705E-3</v>
      </c>
      <c r="GQ63" s="86">
        <f t="shared" si="68"/>
        <v>9.0591358603856105E-4</v>
      </c>
      <c r="GR63" s="86">
        <f t="shared" si="68"/>
        <v>5.0428076695616E-4</v>
      </c>
      <c r="GS63" s="86">
        <f t="shared" si="68"/>
        <v>3.3563022891766793E-4</v>
      </c>
      <c r="GT63" s="86">
        <f t="shared" si="68"/>
        <v>3.3980276181646527E-4</v>
      </c>
      <c r="GU63" s="86">
        <f t="shared" si="68"/>
        <v>5.031800000601679E-4</v>
      </c>
      <c r="GV63" s="86">
        <f t="shared" si="68"/>
        <v>6.8480832290328687E-4</v>
      </c>
      <c r="GW63" s="86">
        <f t="shared" si="68"/>
        <v>5.3456535021214236E-4</v>
      </c>
      <c r="GX63" s="86">
        <f t="shared" si="68"/>
        <v>5.8435865741399389E-4</v>
      </c>
      <c r="GY63" s="86">
        <f t="shared" si="68"/>
        <v>6.9175626590003254E-4</v>
      </c>
      <c r="GZ63" s="86">
        <f t="shared" si="68"/>
        <v>2.2043243162877979E-4</v>
      </c>
      <c r="HA63" s="86">
        <f t="shared" si="68"/>
        <v>8.0946212867318248E-5</v>
      </c>
      <c r="HC63" s="86">
        <f t="shared" si="73"/>
        <v>3.7319348372112262E-10</v>
      </c>
      <c r="HD63" s="86">
        <f t="shared" si="69"/>
        <v>4.3911038326299162E-11</v>
      </c>
      <c r="HE63" s="86">
        <f t="shared" si="69"/>
        <v>1.6345236249734473E-13</v>
      </c>
      <c r="HF63" s="86">
        <f t="shared" si="69"/>
        <v>1.0589358121877241E-12</v>
      </c>
      <c r="HG63" s="86">
        <f t="shared" si="69"/>
        <v>4.9783584991563369E-13</v>
      </c>
      <c r="HH63" s="86">
        <f t="shared" si="69"/>
        <v>6.601956231168622E-13</v>
      </c>
      <c r="HI63" s="86">
        <f t="shared" si="69"/>
        <v>2.6069162815639642E-13</v>
      </c>
      <c r="HJ63" s="86">
        <f t="shared" si="69"/>
        <v>2.2977606891297978E-13</v>
      </c>
      <c r="HK63" s="86">
        <f t="shared" si="69"/>
        <v>8.5231001417487205E-13</v>
      </c>
      <c r="HL63" s="86">
        <f t="shared" si="69"/>
        <v>1.8037847529887088E-13</v>
      </c>
      <c r="HM63" s="86">
        <f t="shared" si="69"/>
        <v>1.3276181623247908E-13</v>
      </c>
      <c r="HN63" s="86">
        <f t="shared" si="69"/>
        <v>1.5105360783532508E-13</v>
      </c>
      <c r="HO63" s="86">
        <f t="shared" si="69"/>
        <v>8.9305779248680127E-13</v>
      </c>
      <c r="HP63" s="86">
        <f t="shared" si="69"/>
        <v>3.6778706540319967E-16</v>
      </c>
      <c r="HQ63" s="86">
        <f t="shared" si="69"/>
        <v>5.8540894549113846E-20</v>
      </c>
      <c r="HS63" s="86">
        <f t="shared" si="70"/>
        <v>1.413759573670345E-46</v>
      </c>
      <c r="HT63" s="86">
        <f t="shared" si="70"/>
        <v>2.9835090253345717E-51</v>
      </c>
      <c r="HU63" s="86">
        <f t="shared" si="70"/>
        <v>1.6549800833135509E-64</v>
      </c>
      <c r="HV63" s="86">
        <f t="shared" si="70"/>
        <v>3.8038455395680499E-59</v>
      </c>
      <c r="HW63" s="86">
        <f t="shared" si="70"/>
        <v>7.3783459673370104E-61</v>
      </c>
      <c r="HX63" s="86">
        <f t="shared" si="70"/>
        <v>3.3039912676338333E-59</v>
      </c>
      <c r="HY63" s="86">
        <f t="shared" si="70"/>
        <v>5.5506558459708144E-61</v>
      </c>
      <c r="HZ63" s="86">
        <f t="shared" si="70"/>
        <v>7.1462201314219465E-62</v>
      </c>
      <c r="IA63" s="86">
        <f t="shared" si="70"/>
        <v>1.0304058690426036E-58</v>
      </c>
      <c r="IB63" s="86">
        <f t="shared" si="70"/>
        <v>1.3767131588408829E-62</v>
      </c>
      <c r="IC63" s="86">
        <f t="shared" si="70"/>
        <v>3.5272554522964062E-63</v>
      </c>
      <c r="ID63" s="86">
        <f t="shared" si="70"/>
        <v>4.3752291846743348E-63</v>
      </c>
      <c r="IE63" s="86">
        <f t="shared" si="70"/>
        <v>3.634856833952852E-59</v>
      </c>
      <c r="IF63" s="86">
        <f t="shared" si="70"/>
        <v>1.9416181138569218E-53</v>
      </c>
      <c r="IG63" s="86">
        <f t="shared" si="70"/>
        <v>3.8491983497069303E-39</v>
      </c>
      <c r="II63" s="86">
        <f t="shared" si="71"/>
        <v>5.8541809901313931E-181</v>
      </c>
      <c r="IJ63" s="86">
        <f t="shared" si="71"/>
        <v>3.6614831093189485E-224</v>
      </c>
      <c r="IK63" s="86">
        <f t="shared" si="71"/>
        <v>6.10893573730916E-284</v>
      </c>
      <c r="IL63" s="86">
        <f t="shared" si="71"/>
        <v>3.7784633473613899E-261</v>
      </c>
      <c r="IM63" s="86">
        <f t="shared" si="71"/>
        <v>9.5343190709640685E-260</v>
      </c>
      <c r="IN63" s="86">
        <f t="shared" si="71"/>
        <v>8.4619536917712626E-258</v>
      </c>
      <c r="IO63" s="86">
        <f t="shared" si="71"/>
        <v>2.9262037450558727E-263</v>
      </c>
      <c r="IP63" s="86">
        <f t="shared" si="71"/>
        <v>6.8085300500159973E-269</v>
      </c>
      <c r="IQ63" s="86">
        <f t="shared" si="71"/>
        <v>1.3471031717562377E-250</v>
      </c>
      <c r="IR63" s="86">
        <f t="shared" si="71"/>
        <v>8.3275310427673395E-272</v>
      </c>
      <c r="IS63" s="86">
        <f t="shared" si="71"/>
        <v>1.7511469835639221E-275</v>
      </c>
      <c r="IT63" s="86">
        <f t="shared" si="71"/>
        <v>4.5706593598768675E-275</v>
      </c>
      <c r="IU63" s="86">
        <f t="shared" si="71"/>
        <v>1.4229144191222055E-258</v>
      </c>
      <c r="IV63" s="86">
        <f t="shared" si="71"/>
        <v>5.9523444998657299E-193</v>
      </c>
      <c r="IW63" s="86">
        <f t="shared" si="71"/>
        <v>2.4819348418851764E-158</v>
      </c>
      <c r="IY63" s="86">
        <f t="shared" si="72"/>
        <v>4.4445372521102981E-3</v>
      </c>
      <c r="IZ63" s="86">
        <f t="shared" si="72"/>
        <v>2.3539761221430676E-3</v>
      </c>
      <c r="JA63" s="86">
        <f t="shared" si="72"/>
        <v>9.6561948373514832E-4</v>
      </c>
      <c r="JB63" s="86">
        <f t="shared" si="72"/>
        <v>1.5927910536820062E-3</v>
      </c>
      <c r="JC63" s="86">
        <f t="shared" si="72"/>
        <v>9.0591358653639687E-4</v>
      </c>
      <c r="JD63" s="86">
        <f t="shared" si="72"/>
        <v>5.0428076761635564E-4</v>
      </c>
      <c r="JE63" s="86">
        <f t="shared" si="72"/>
        <v>3.3563022917835957E-4</v>
      </c>
      <c r="JF63" s="86">
        <f t="shared" si="72"/>
        <v>3.3980276204624132E-4</v>
      </c>
      <c r="JG63" s="86">
        <f t="shared" si="72"/>
        <v>5.0318000091247787E-4</v>
      </c>
      <c r="JH63" s="86">
        <f t="shared" si="72"/>
        <v>6.8480832308366536E-4</v>
      </c>
      <c r="JI63" s="86">
        <f t="shared" si="72"/>
        <v>5.3456535034490421E-4</v>
      </c>
      <c r="JJ63" s="86">
        <f t="shared" si="72"/>
        <v>5.8435865756504754E-4</v>
      </c>
      <c r="JK63" s="86">
        <f t="shared" si="72"/>
        <v>6.917562667930903E-4</v>
      </c>
      <c r="JL63" s="86">
        <f t="shared" si="72"/>
        <v>2.2043243162914758E-4</v>
      </c>
      <c r="JM63" s="86">
        <f t="shared" si="72"/>
        <v>8.0946212867318303E-5</v>
      </c>
    </row>
    <row r="64" spans="2:273" x14ac:dyDescent="0.25">
      <c r="B64" s="2">
        <v>37</v>
      </c>
      <c r="C64" s="37">
        <v>111.226</v>
      </c>
      <c r="D64" s="37">
        <v>110.21</v>
      </c>
      <c r="E64" s="37">
        <v>102.11499999999999</v>
      </c>
      <c r="F64" s="37">
        <v>102.17700000000001</v>
      </c>
      <c r="G64" s="37">
        <v>101.869</v>
      </c>
      <c r="H64" s="37">
        <v>102.88500000000001</v>
      </c>
      <c r="I64" s="37">
        <v>104.6</v>
      </c>
      <c r="J64" s="37">
        <v>102.322</v>
      </c>
      <c r="K64" s="37">
        <v>100.81399999999999</v>
      </c>
      <c r="L64" s="37">
        <v>101.93300000000001</v>
      </c>
      <c r="M64" s="37">
        <v>101.6</v>
      </c>
      <c r="N64" s="37">
        <v>100.06699999999999</v>
      </c>
      <c r="O64" s="37">
        <v>101.18600000000001</v>
      </c>
      <c r="P64" s="37">
        <v>104.583</v>
      </c>
      <c r="Q64" s="37">
        <v>106.617</v>
      </c>
      <c r="S64" s="4">
        <f t="shared" si="74"/>
        <v>110.05515128961738</v>
      </c>
      <c r="T64" s="4">
        <f t="shared" si="74"/>
        <v>109.47290049128983</v>
      </c>
      <c r="U64" s="4">
        <f t="shared" si="74"/>
        <v>105.04327029314945</v>
      </c>
      <c r="V64" s="4">
        <f t="shared" si="74"/>
        <v>102.23702962008925</v>
      </c>
      <c r="W64" s="4">
        <f t="shared" si="74"/>
        <v>100.75799367965722</v>
      </c>
      <c r="X64" s="4">
        <f t="shared" si="74"/>
        <v>102.94041081470914</v>
      </c>
      <c r="Y64" s="4">
        <f t="shared" si="74"/>
        <v>101.37825173655013</v>
      </c>
      <c r="Z64" s="4">
        <f t="shared" si="74"/>
        <v>102.26834921275879</v>
      </c>
      <c r="AA64" s="4">
        <f t="shared" si="74"/>
        <v>101.43363611551455</v>
      </c>
      <c r="AB64" s="4">
        <f t="shared" si="74"/>
        <v>101.96053988379418</v>
      </c>
      <c r="AC64" s="4">
        <f t="shared" si="74"/>
        <v>101.4564319791838</v>
      </c>
      <c r="AD64" s="4">
        <f t="shared" si="74"/>
        <v>100.25380914604114</v>
      </c>
      <c r="AE64" s="4">
        <f t="shared" si="74"/>
        <v>101.14274543812728</v>
      </c>
      <c r="AF64" s="4">
        <f t="shared" si="74"/>
        <v>103.86764597569858</v>
      </c>
      <c r="AG64" s="4">
        <f t="shared" si="74"/>
        <v>105.70503849120875</v>
      </c>
      <c r="AI64" s="4">
        <f t="shared" si="75"/>
        <v>1.1708487103826144</v>
      </c>
      <c r="AJ64" s="4">
        <f t="shared" si="75"/>
        <v>0.73709950871015906</v>
      </c>
      <c r="AK64" s="4">
        <f t="shared" si="75"/>
        <v>-2.9282702931494526</v>
      </c>
      <c r="AL64" s="4">
        <f t="shared" si="75"/>
        <v>-6.0029620089238733E-2</v>
      </c>
      <c r="AM64" s="4">
        <f t="shared" si="75"/>
        <v>1.1110063203427814</v>
      </c>
      <c r="AN64" s="4">
        <f t="shared" si="75"/>
        <v>-5.5410814709134115E-2</v>
      </c>
      <c r="AO64" s="4">
        <f t="shared" si="75"/>
        <v>3.221748263449868</v>
      </c>
      <c r="AP64" s="4">
        <f t="shared" si="75"/>
        <v>5.3650787241210196E-2</v>
      </c>
      <c r="AQ64" s="4">
        <f t="shared" si="75"/>
        <v>-0.61963611551455244</v>
      </c>
      <c r="AR64" s="4">
        <f t="shared" si="75"/>
        <v>-2.753988379417649E-2</v>
      </c>
      <c r="AS64" s="4">
        <f t="shared" si="75"/>
        <v>0.1435680208161898</v>
      </c>
      <c r="AT64" s="4">
        <f t="shared" si="75"/>
        <v>-0.18680914604114207</v>
      </c>
      <c r="AU64" s="4">
        <f t="shared" si="75"/>
        <v>4.3254561872728914E-2</v>
      </c>
      <c r="AV64" s="4">
        <f t="shared" si="75"/>
        <v>0.71535402430141914</v>
      </c>
      <c r="AW64" s="4">
        <f t="shared" si="75"/>
        <v>0.91196150879125071</v>
      </c>
      <c r="AY64" s="2">
        <f t="shared" si="65"/>
        <v>106.1000436452093</v>
      </c>
      <c r="AZ64" s="2">
        <f t="shared" si="65"/>
        <v>106.97463242567299</v>
      </c>
      <c r="BA64" s="2">
        <f t="shared" si="65"/>
        <v>103.84808530711034</v>
      </c>
      <c r="BB64" s="2">
        <f t="shared" si="65"/>
        <v>100.39827052016648</v>
      </c>
      <c r="BC64" s="2">
        <f t="shared" si="65"/>
        <v>99.617190402390705</v>
      </c>
      <c r="BD64" s="2">
        <f t="shared" si="65"/>
        <v>102.23663885852062</v>
      </c>
      <c r="BE64" s="2">
        <f t="shared" si="65"/>
        <v>100.87567153778417</v>
      </c>
      <c r="BF64" s="2">
        <f t="shared" si="65"/>
        <v>101.73888738822198</v>
      </c>
      <c r="BG64" s="2">
        <f t="shared" si="65"/>
        <v>100.72332795297501</v>
      </c>
      <c r="BH64" s="2">
        <f t="shared" si="65"/>
        <v>101.05128196503235</v>
      </c>
      <c r="BI64" s="2">
        <f t="shared" si="65"/>
        <v>100.74568195758772</v>
      </c>
      <c r="BJ64" s="2">
        <f t="shared" si="65"/>
        <v>99.493056453997809</v>
      </c>
      <c r="BK64" s="2">
        <f t="shared" si="65"/>
        <v>100.24345910479495</v>
      </c>
      <c r="BL64" s="2">
        <f t="shared" si="65"/>
        <v>103.56886130130486</v>
      </c>
      <c r="BM64" s="2">
        <f t="shared" si="65"/>
        <v>105.60424439977946</v>
      </c>
      <c r="BO64" s="2">
        <f t="shared" si="10"/>
        <v>111.226</v>
      </c>
      <c r="BP64" s="2">
        <f t="shared" si="11"/>
        <v>110.21</v>
      </c>
      <c r="BQ64" s="2">
        <f t="shared" si="12"/>
        <v>102.11499999999999</v>
      </c>
      <c r="BR64" s="2">
        <f t="shared" si="13"/>
        <v>102.17700000000001</v>
      </c>
      <c r="BS64" s="2">
        <f t="shared" si="14"/>
        <v>101.869</v>
      </c>
      <c r="BT64" s="2">
        <f t="shared" si="15"/>
        <v>102.88500000000001</v>
      </c>
      <c r="BU64" s="2">
        <f t="shared" si="16"/>
        <v>104.6</v>
      </c>
      <c r="BV64" s="2">
        <f t="shared" si="17"/>
        <v>102.322</v>
      </c>
      <c r="BW64" s="2">
        <f t="shared" si="18"/>
        <v>100.81399999999999</v>
      </c>
      <c r="BX64" s="2">
        <f t="shared" si="19"/>
        <v>101.93300000000001</v>
      </c>
      <c r="BY64" s="2">
        <f t="shared" si="20"/>
        <v>101.6</v>
      </c>
      <c r="BZ64" s="2">
        <f t="shared" si="21"/>
        <v>100.06699999999999</v>
      </c>
      <c r="CA64" s="2">
        <f t="shared" si="22"/>
        <v>101.18600000000001</v>
      </c>
      <c r="CB64" s="2">
        <f t="shared" si="23"/>
        <v>104.583</v>
      </c>
      <c r="CC64" s="2">
        <f t="shared" si="24"/>
        <v>106.617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110.72710566801618</v>
      </c>
      <c r="DL64" s="2">
        <f t="shared" si="76"/>
        <v>106.55370084427767</v>
      </c>
      <c r="DM64" s="2">
        <f t="shared" si="76"/>
        <v>103.76893664514712</v>
      </c>
      <c r="DN64" s="2">
        <f t="shared" si="76"/>
        <v>101.4965681511471</v>
      </c>
      <c r="DO64" s="2">
        <f t="shared" si="76"/>
        <v>99.786159244264525</v>
      </c>
      <c r="DP64" s="2">
        <f t="shared" si="76"/>
        <v>102.46230476190479</v>
      </c>
      <c r="DQ64" s="2">
        <f t="shared" si="76"/>
        <v>101.98558644358644</v>
      </c>
      <c r="DR64" s="2">
        <f t="shared" si="76"/>
        <v>102.23100000000002</v>
      </c>
      <c r="DS64" s="2">
        <f t="shared" si="76"/>
        <v>101.73345319605319</v>
      </c>
      <c r="DT64" s="2">
        <f t="shared" si="76"/>
        <v>101.8159447018447</v>
      </c>
      <c r="DU64" s="2">
        <f t="shared" si="76"/>
        <v>100.99089858429859</v>
      </c>
      <c r="DV64" s="2">
        <f t="shared" si="76"/>
        <v>99.668561403508761</v>
      </c>
      <c r="DW64" s="2">
        <f t="shared" si="76"/>
        <v>100.28083926031294</v>
      </c>
      <c r="DX64" s="2">
        <f t="shared" si="76"/>
        <v>105.48042857142859</v>
      </c>
      <c r="DY64" s="2">
        <f t="shared" si="76"/>
        <v>106.39092016129031</v>
      </c>
      <c r="EA64" s="2">
        <f t="shared" si="77"/>
        <v>100.62059922189148</v>
      </c>
      <c r="EB64" s="2">
        <f t="shared" si="77"/>
        <v>107.53732090496423</v>
      </c>
      <c r="EC64" s="2">
        <f t="shared" si="77"/>
        <v>103.96933721071336</v>
      </c>
      <c r="ED64" s="2">
        <f t="shared" si="77"/>
        <v>98.846959306773812</v>
      </c>
      <c r="EE64" s="2">
        <f t="shared" si="77"/>
        <v>99.355216950959516</v>
      </c>
      <c r="EF64" s="2">
        <f t="shared" si="77"/>
        <v>101.86217513213629</v>
      </c>
      <c r="EG64" s="2">
        <f t="shared" si="77"/>
        <v>98.920624388122249</v>
      </c>
      <c r="EH64" s="2">
        <f t="shared" si="77"/>
        <v>100.89426596057663</v>
      </c>
      <c r="EI64" s="2">
        <f t="shared" si="77"/>
        <v>99.047340321489912</v>
      </c>
      <c r="EJ64" s="2">
        <f t="shared" si="77"/>
        <v>99.836033170285589</v>
      </c>
      <c r="EK64" s="2">
        <f t="shared" si="77"/>
        <v>100.34063802310754</v>
      </c>
      <c r="EL64" s="2">
        <f t="shared" si="77"/>
        <v>99.205096286564398</v>
      </c>
      <c r="EM64" s="2">
        <f t="shared" si="77"/>
        <v>100.18379920899402</v>
      </c>
      <c r="EN64" s="2">
        <f t="shared" si="77"/>
        <v>100.07273475535946</v>
      </c>
      <c r="EO64" s="2">
        <f t="shared" si="77"/>
        <v>104.04262087005485</v>
      </c>
      <c r="EQ64" s="2">
        <f t="shared" si="78"/>
        <v>101.32939685296685</v>
      </c>
      <c r="ER64" s="2">
        <f t="shared" si="78"/>
        <v>105.41403104288844</v>
      </c>
      <c r="ES64" s="2">
        <f t="shared" si="78"/>
        <v>103.05769912897105</v>
      </c>
      <c r="ET64" s="2">
        <f t="shared" si="78"/>
        <v>98.406910265462216</v>
      </c>
      <c r="EU64" s="2">
        <f t="shared" si="78"/>
        <v>98.37760145640901</v>
      </c>
      <c r="EV64" s="2">
        <f t="shared" si="78"/>
        <v>100.68757064940446</v>
      </c>
      <c r="EW64" s="2">
        <f t="shared" si="78"/>
        <v>99.096418437376173</v>
      </c>
      <c r="EX64" s="2">
        <f t="shared" si="78"/>
        <v>101.07666590512869</v>
      </c>
      <c r="EY64" s="2">
        <f t="shared" si="78"/>
        <v>99.425219076082584</v>
      </c>
      <c r="EZ64" s="2">
        <f t="shared" si="78"/>
        <v>100.52415363979934</v>
      </c>
      <c r="FA64" s="2">
        <f t="shared" si="78"/>
        <v>98.714670077199685</v>
      </c>
      <c r="FB64" s="2">
        <f t="shared" si="78"/>
        <v>98.420410283281058</v>
      </c>
      <c r="FC64" s="2">
        <f t="shared" si="78"/>
        <v>101.03994334907279</v>
      </c>
      <c r="FD64" s="2">
        <f t="shared" si="78"/>
        <v>100.83745912979887</v>
      </c>
      <c r="FE64" s="2">
        <f t="shared" si="78"/>
        <v>104.45841811743453</v>
      </c>
      <c r="FG64" s="2">
        <f t="shared" si="79"/>
        <v>0.45783631270912445</v>
      </c>
      <c r="FH64" s="2">
        <f t="shared" si="79"/>
        <v>0.42804975781224219</v>
      </c>
      <c r="FI64" s="2">
        <f t="shared" si="79"/>
        <v>0.39519818051740807</v>
      </c>
      <c r="FJ64" s="2">
        <f t="shared" si="79"/>
        <v>0.41450297412398462</v>
      </c>
      <c r="FK64" s="2">
        <f t="shared" si="79"/>
        <v>0.39195800119802221</v>
      </c>
      <c r="FL64" s="2">
        <f t="shared" si="79"/>
        <v>0.37591076324057909</v>
      </c>
      <c r="FM64" s="2">
        <f t="shared" si="79"/>
        <v>0.36213354429834727</v>
      </c>
      <c r="FN64" s="2">
        <f t="shared" si="79"/>
        <v>0.36815510262152734</v>
      </c>
      <c r="FO64" s="2">
        <f t="shared" si="79"/>
        <v>0.3760654339124867</v>
      </c>
      <c r="FP64" s="2">
        <f t="shared" si="79"/>
        <v>0.38623544565004275</v>
      </c>
      <c r="FQ64" s="2">
        <f t="shared" si="79"/>
        <v>0.37694906588942045</v>
      </c>
      <c r="FR64" s="2">
        <f t="shared" si="79"/>
        <v>0.37858872067234178</v>
      </c>
      <c r="FS64" s="2">
        <f t="shared" si="79"/>
        <v>0.38561953222073031</v>
      </c>
      <c r="FT64" s="2">
        <f t="shared" si="79"/>
        <v>0.35349591857602358</v>
      </c>
      <c r="FU64" s="2">
        <f t="shared" si="79"/>
        <v>0.3350050293798788</v>
      </c>
      <c r="FW64" s="2">
        <f t="shared" si="67"/>
        <v>8.9761668291197361E-5</v>
      </c>
      <c r="FX64" s="2">
        <f t="shared" si="67"/>
        <v>5.0274511608953187E-5</v>
      </c>
      <c r="FY64" s="2">
        <f t="shared" si="67"/>
        <v>5.4053164545327544E-5</v>
      </c>
      <c r="FZ64" s="2">
        <f t="shared" si="67"/>
        <v>6.10948329761501E-5</v>
      </c>
      <c r="GA64" s="2">
        <f t="shared" si="67"/>
        <v>5.8879957018588783E-5</v>
      </c>
      <c r="GB64" s="2">
        <f t="shared" si="67"/>
        <v>6.0204277814663393E-5</v>
      </c>
      <c r="GC64" s="2">
        <f t="shared" si="67"/>
        <v>6.0676018146841566E-5</v>
      </c>
      <c r="GD64" s="2">
        <f t="shared" si="67"/>
        <v>7.0425918097555436E-5</v>
      </c>
      <c r="GE64" s="2">
        <f t="shared" si="67"/>
        <v>7.664001226253338E-5</v>
      </c>
      <c r="GF64" s="2">
        <f t="shared" si="67"/>
        <v>7.1609448083591754E-5</v>
      </c>
      <c r="GG64" s="2">
        <f t="shared" si="67"/>
        <v>6.2433940007847104E-5</v>
      </c>
      <c r="GH64" s="2">
        <f t="shared" si="67"/>
        <v>5.3886281344016713E-5</v>
      </c>
      <c r="GI64" s="2">
        <f t="shared" si="67"/>
        <v>4.7169251533200486E-5</v>
      </c>
      <c r="GJ64" s="2">
        <f t="shared" si="67"/>
        <v>3.9782654422366015E-5</v>
      </c>
      <c r="GK64" s="2">
        <f t="shared" si="67"/>
        <v>3.9229558013036731E-5</v>
      </c>
      <c r="GM64" s="86">
        <f t="shared" si="68"/>
        <v>6.4658582125084324E-3</v>
      </c>
      <c r="GN64" s="86">
        <f t="shared" si="68"/>
        <v>3.6037101429340591E-3</v>
      </c>
      <c r="GO64" s="86">
        <f t="shared" si="68"/>
        <v>1.5888637130304828E-3</v>
      </c>
      <c r="GP64" s="86">
        <f t="shared" si="68"/>
        <v>2.5372887383534768E-3</v>
      </c>
      <c r="GQ64" s="86">
        <f t="shared" si="68"/>
        <v>1.4913913934076525E-3</v>
      </c>
      <c r="GR64" s="86">
        <f t="shared" si="68"/>
        <v>8.7461913529768276E-4</v>
      </c>
      <c r="GS64" s="86">
        <f t="shared" si="68"/>
        <v>5.9442801251297322E-4</v>
      </c>
      <c r="GT64" s="86">
        <f t="shared" si="68"/>
        <v>6.1447183090415603E-4</v>
      </c>
      <c r="GU64" s="86">
        <f t="shared" si="68"/>
        <v>8.7358442643212448E-4</v>
      </c>
      <c r="GV64" s="86">
        <f t="shared" si="68"/>
        <v>1.1661335333393225E-3</v>
      </c>
      <c r="GW64" s="86">
        <f t="shared" si="68"/>
        <v>9.2077961991183447E-4</v>
      </c>
      <c r="GX64" s="86">
        <f t="shared" si="68"/>
        <v>9.9606492084100204E-4</v>
      </c>
      <c r="GY64" s="86">
        <f t="shared" si="68"/>
        <v>1.1727717760079196E-3</v>
      </c>
      <c r="GZ64" s="86">
        <f t="shared" si="68"/>
        <v>4.0581459479367102E-4</v>
      </c>
      <c r="HA64" s="86">
        <f t="shared" si="68"/>
        <v>1.6268447264556834E-4</v>
      </c>
      <c r="HC64" s="86">
        <f t="shared" si="73"/>
        <v>9.0639165263190251E-10</v>
      </c>
      <c r="HD64" s="86">
        <f t="shared" si="69"/>
        <v>1.1671600693713928E-10</v>
      </c>
      <c r="HE64" s="86">
        <f t="shared" si="69"/>
        <v>5.6262383449676758E-13</v>
      </c>
      <c r="HF64" s="86">
        <f t="shared" si="69"/>
        <v>3.3781547018695437E-12</v>
      </c>
      <c r="HG64" s="86">
        <f t="shared" si="69"/>
        <v>1.6023284672654431E-12</v>
      </c>
      <c r="HH64" s="86">
        <f t="shared" si="69"/>
        <v>2.1083370731251933E-12</v>
      </c>
      <c r="HI64" s="86">
        <f t="shared" si="69"/>
        <v>8.6060016928202555E-13</v>
      </c>
      <c r="HJ64" s="86">
        <f t="shared" si="69"/>
        <v>7.8467318479322376E-13</v>
      </c>
      <c r="HK64" s="86">
        <f t="shared" si="69"/>
        <v>2.7401673849119269E-12</v>
      </c>
      <c r="HL64" s="86">
        <f t="shared" si="69"/>
        <v>6.2470289989834222E-13</v>
      </c>
      <c r="HM64" s="86">
        <f t="shared" si="69"/>
        <v>4.5872083155074373E-13</v>
      </c>
      <c r="HN64" s="86">
        <f t="shared" si="69"/>
        <v>5.1062391348004357E-13</v>
      </c>
      <c r="HO64" s="86">
        <f t="shared" si="69"/>
        <v>2.7606395401984053E-12</v>
      </c>
      <c r="HP64" s="86">
        <f t="shared" si="69"/>
        <v>1.5795741369683283E-15</v>
      </c>
      <c r="HQ64" s="86">
        <f t="shared" si="69"/>
        <v>3.7165750317723293E-19</v>
      </c>
      <c r="HS64" s="86">
        <f t="shared" si="70"/>
        <v>1.8076123890205729E-45</v>
      </c>
      <c r="HT64" s="86">
        <f t="shared" si="70"/>
        <v>4.9534120377888729E-50</v>
      </c>
      <c r="HU64" s="86">
        <f t="shared" si="70"/>
        <v>5.978701572475718E-63</v>
      </c>
      <c r="HV64" s="86">
        <f t="shared" si="70"/>
        <v>1.0631465403356051E-57</v>
      </c>
      <c r="HW64" s="86">
        <f t="shared" si="70"/>
        <v>2.1199729101735466E-59</v>
      </c>
      <c r="HX64" s="86">
        <f t="shared" si="70"/>
        <v>9.0097038476125176E-58</v>
      </c>
      <c r="HY64" s="86">
        <f t="shared" si="70"/>
        <v>1.6541560025021096E-59</v>
      </c>
      <c r="HZ64" s="86">
        <f t="shared" si="70"/>
        <v>2.3889763901036037E-60</v>
      </c>
      <c r="IA64" s="86">
        <f t="shared" si="70"/>
        <v>2.8686103536095412E-57</v>
      </c>
      <c r="IB64" s="86">
        <f t="shared" si="70"/>
        <v>4.8191038938457535E-61</v>
      </c>
      <c r="IC64" s="86">
        <f t="shared" si="70"/>
        <v>1.2239095134508532E-61</v>
      </c>
      <c r="ID64" s="86">
        <f t="shared" si="70"/>
        <v>1.4331391242081382E-61</v>
      </c>
      <c r="IE64" s="86">
        <f t="shared" si="70"/>
        <v>9.1860472265598109E-58</v>
      </c>
      <c r="IF64" s="86">
        <f t="shared" si="70"/>
        <v>3.3649789397776274E-52</v>
      </c>
      <c r="IG64" s="86">
        <f t="shared" si="70"/>
        <v>2.9647183234111396E-38</v>
      </c>
      <c r="II64" s="86">
        <f t="shared" si="71"/>
        <v>1.7872219884637348E-177</v>
      </c>
      <c r="IJ64" s="86">
        <f t="shared" si="71"/>
        <v>4.3571109139575503E-220</v>
      </c>
      <c r="IK64" s="86">
        <f t="shared" si="71"/>
        <v>9.8932045815168901E-279</v>
      </c>
      <c r="IL64" s="86">
        <f t="shared" si="71"/>
        <v>2.6622848745412076E-256</v>
      </c>
      <c r="IM64" s="86">
        <f t="shared" si="71"/>
        <v>6.0671448354625354E-255</v>
      </c>
      <c r="IN64" s="86">
        <f t="shared" si="71"/>
        <v>5.0772247974143159E-253</v>
      </c>
      <c r="IO64" s="86">
        <f t="shared" si="71"/>
        <v>2.2403199413243806E-258</v>
      </c>
      <c r="IP64" s="86">
        <f t="shared" si="71"/>
        <v>7.9249287793370774E-264</v>
      </c>
      <c r="IQ64" s="86">
        <f t="shared" si="71"/>
        <v>7.7563188449180145E-246</v>
      </c>
      <c r="IR64" s="86">
        <f t="shared" si="71"/>
        <v>1.1234227764415133E-266</v>
      </c>
      <c r="IS64" s="86">
        <f t="shared" si="71"/>
        <v>2.3476725850261734E-270</v>
      </c>
      <c r="IT64" s="86">
        <f t="shared" si="71"/>
        <v>5.0565543225006602E-270</v>
      </c>
      <c r="IU64" s="86">
        <f t="shared" si="71"/>
        <v>6.760945516040629E-254</v>
      </c>
      <c r="IV64" s="86">
        <f t="shared" si="71"/>
        <v>1.5781163486851079E-189</v>
      </c>
      <c r="IW64" s="86">
        <f t="shared" si="71"/>
        <v>1.5641012990851786E-155</v>
      </c>
      <c r="IY64" s="86">
        <f t="shared" si="72"/>
        <v>6.4658591189000851E-3</v>
      </c>
      <c r="IZ64" s="86">
        <f t="shared" si="72"/>
        <v>3.6037102596500662E-3</v>
      </c>
      <c r="JA64" s="86">
        <f t="shared" si="72"/>
        <v>1.5888637135931065E-3</v>
      </c>
      <c r="JB64" s="86">
        <f t="shared" si="72"/>
        <v>2.5372887417316314E-3</v>
      </c>
      <c r="JC64" s="86">
        <f t="shared" si="72"/>
        <v>1.491391395009981E-3</v>
      </c>
      <c r="JD64" s="86">
        <f t="shared" si="72"/>
        <v>8.7461913740601981E-4</v>
      </c>
      <c r="JE64" s="86">
        <f t="shared" si="72"/>
        <v>5.9442801337357344E-4</v>
      </c>
      <c r="JF64" s="86">
        <f t="shared" si="72"/>
        <v>6.1447183168882925E-4</v>
      </c>
      <c r="JG64" s="86">
        <f t="shared" si="72"/>
        <v>8.7358442917229184E-4</v>
      </c>
      <c r="JH64" s="86">
        <f t="shared" si="72"/>
        <v>1.1661335339640255E-3</v>
      </c>
      <c r="JI64" s="86">
        <f t="shared" si="72"/>
        <v>9.2077962037055532E-4</v>
      </c>
      <c r="JJ64" s="86">
        <f t="shared" si="72"/>
        <v>9.9606492135162592E-4</v>
      </c>
      <c r="JK64" s="86">
        <f t="shared" si="72"/>
        <v>1.1727717787685592E-3</v>
      </c>
      <c r="JL64" s="86">
        <f t="shared" si="72"/>
        <v>4.058145947952506E-4</v>
      </c>
      <c r="JM64" s="86">
        <f t="shared" si="72"/>
        <v>1.6268447264556872E-4</v>
      </c>
    </row>
    <row r="65" spans="2:273" x14ac:dyDescent="0.25">
      <c r="B65" s="2">
        <v>38</v>
      </c>
      <c r="C65" s="37">
        <v>113.387</v>
      </c>
      <c r="D65" s="37">
        <v>109.01600000000001</v>
      </c>
      <c r="E65" s="37">
        <v>104.836</v>
      </c>
      <c r="F65" s="37">
        <v>102.21</v>
      </c>
      <c r="G65" s="37">
        <v>101.902</v>
      </c>
      <c r="H65" s="37">
        <v>101.78700000000001</v>
      </c>
      <c r="I65" s="37">
        <v>103.75</v>
      </c>
      <c r="J65" s="37">
        <v>102.898</v>
      </c>
      <c r="K65" s="37">
        <v>102.661</v>
      </c>
      <c r="L65" s="37">
        <v>103.017</v>
      </c>
      <c r="M65" s="37">
        <v>102.633</v>
      </c>
      <c r="N65" s="37">
        <v>99.85</v>
      </c>
      <c r="O65" s="37">
        <v>100.23699999999999</v>
      </c>
      <c r="P65" s="37">
        <v>104.867</v>
      </c>
      <c r="Q65" s="37">
        <v>104.633</v>
      </c>
      <c r="S65" s="4">
        <f t="shared" si="74"/>
        <v>111.32529755850629</v>
      </c>
      <c r="T65" s="4">
        <f t="shared" si="74"/>
        <v>110.56050377377542</v>
      </c>
      <c r="U65" s="4">
        <f t="shared" si="74"/>
        <v>105.71242994911438</v>
      </c>
      <c r="V65" s="4">
        <f t="shared" si="74"/>
        <v>103.08469040074291</v>
      </c>
      <c r="W65" s="4">
        <f t="shared" si="74"/>
        <v>101.35726191664303</v>
      </c>
      <c r="X65" s="4">
        <f t="shared" si="74"/>
        <v>103.36512891881459</v>
      </c>
      <c r="Y65" s="4">
        <f t="shared" si="74"/>
        <v>101.66741704314687</v>
      </c>
      <c r="Z65" s="4">
        <f t="shared" si="74"/>
        <v>102.60063687438188</v>
      </c>
      <c r="AA65" s="4">
        <f t="shared" si="74"/>
        <v>101.80091277709529</v>
      </c>
      <c r="AB65" s="4">
        <f t="shared" si="74"/>
        <v>102.47262994342834</v>
      </c>
      <c r="AC65" s="4">
        <f t="shared" si="74"/>
        <v>101.86516381636858</v>
      </c>
      <c r="AD65" s="4">
        <f t="shared" si="74"/>
        <v>100.68663904289247</v>
      </c>
      <c r="AE65" s="4">
        <f t="shared" si="74"/>
        <v>101.67463550115163</v>
      </c>
      <c r="AF65" s="4">
        <f t="shared" si="74"/>
        <v>104.07137080683052</v>
      </c>
      <c r="AG65" s="4">
        <f t="shared" si="74"/>
        <v>105.75218358463142</v>
      </c>
      <c r="AI65" s="4">
        <f t="shared" si="75"/>
        <v>2.0617024414937077</v>
      </c>
      <c r="AJ65" s="4">
        <f t="shared" si="75"/>
        <v>-1.5445037737754177</v>
      </c>
      <c r="AK65" s="4">
        <f t="shared" si="75"/>
        <v>-0.87642994911438166</v>
      </c>
      <c r="AL65" s="4">
        <f t="shared" si="75"/>
        <v>-0.87469040074292081</v>
      </c>
      <c r="AM65" s="4">
        <f t="shared" si="75"/>
        <v>0.54473808335697527</v>
      </c>
      <c r="AN65" s="4">
        <f t="shared" si="75"/>
        <v>-1.5781289188145848</v>
      </c>
      <c r="AO65" s="4">
        <f t="shared" si="75"/>
        <v>2.0825829568531304</v>
      </c>
      <c r="AP65" s="4">
        <f t="shared" si="75"/>
        <v>0.29736312561811928</v>
      </c>
      <c r="AQ65" s="4">
        <f t="shared" si="75"/>
        <v>0.86008722290470985</v>
      </c>
      <c r="AR65" s="4">
        <f t="shared" si="75"/>
        <v>0.54437005657165116</v>
      </c>
      <c r="AS65" s="4">
        <f t="shared" si="75"/>
        <v>0.7678361836314167</v>
      </c>
      <c r="AT65" s="4">
        <f t="shared" si="75"/>
        <v>-0.83663904289247171</v>
      </c>
      <c r="AU65" s="4">
        <f t="shared" si="75"/>
        <v>-1.4376355011516324</v>
      </c>
      <c r="AV65" s="4">
        <f t="shared" si="75"/>
        <v>0.79562919316948921</v>
      </c>
      <c r="AW65" s="4">
        <f t="shared" si="75"/>
        <v>-1.1191835846314291</v>
      </c>
      <c r="AY65" s="2">
        <f t="shared" si="65"/>
        <v>105.8583803258808</v>
      </c>
      <c r="AZ65" s="2">
        <f t="shared" si="65"/>
        <v>106.93784349043557</v>
      </c>
      <c r="BA65" s="2">
        <f t="shared" si="65"/>
        <v>103.85741318221942</v>
      </c>
      <c r="BB65" s="2">
        <f t="shared" si="65"/>
        <v>100.31918613190926</v>
      </c>
      <c r="BC65" s="2">
        <f t="shared" si="65"/>
        <v>99.584915575798533</v>
      </c>
      <c r="BD65" s="2">
        <f t="shared" si="65"/>
        <v>102.21709179167783</v>
      </c>
      <c r="BE65" s="2">
        <f t="shared" si="65"/>
        <v>100.83016516794628</v>
      </c>
      <c r="BF65" s="2">
        <f t="shared" si="65"/>
        <v>101.70301672733032</v>
      </c>
      <c r="BG65" s="2">
        <f t="shared" si="65"/>
        <v>100.64121328645356</v>
      </c>
      <c r="BH65" s="2">
        <f t="shared" si="65"/>
        <v>101.01589470789136</v>
      </c>
      <c r="BI65" s="2">
        <f t="shared" si="65"/>
        <v>100.71301839503633</v>
      </c>
      <c r="BJ65" s="2">
        <f t="shared" si="65"/>
        <v>99.465177822852667</v>
      </c>
      <c r="BK65" s="2">
        <f t="shared" si="65"/>
        <v>100.23933653257123</v>
      </c>
      <c r="BL65" s="2">
        <f t="shared" si="65"/>
        <v>103.55527123121794</v>
      </c>
      <c r="BM65" s="2">
        <f t="shared" si="65"/>
        <v>105.56308564759865</v>
      </c>
      <c r="BO65" s="2">
        <f t="shared" si="10"/>
        <v>113.387</v>
      </c>
      <c r="BP65" s="2">
        <f t="shared" si="11"/>
        <v>109.01600000000001</v>
      </c>
      <c r="BQ65" s="2">
        <f t="shared" si="12"/>
        <v>104.836</v>
      </c>
      <c r="BR65" s="2">
        <f t="shared" si="13"/>
        <v>102.21</v>
      </c>
      <c r="BS65" s="2">
        <f t="shared" si="14"/>
        <v>101.902</v>
      </c>
      <c r="BT65" s="2">
        <f t="shared" si="15"/>
        <v>101.78700000000001</v>
      </c>
      <c r="BU65" s="2">
        <f t="shared" si="16"/>
        <v>103.75</v>
      </c>
      <c r="BV65" s="2">
        <f t="shared" si="17"/>
        <v>102.898</v>
      </c>
      <c r="BW65" s="2">
        <f t="shared" si="18"/>
        <v>102.661</v>
      </c>
      <c r="BX65" s="2">
        <f t="shared" si="19"/>
        <v>103.017</v>
      </c>
      <c r="BY65" s="2">
        <f t="shared" si="20"/>
        <v>102.633</v>
      </c>
      <c r="BZ65" s="2">
        <f t="shared" si="21"/>
        <v>99.85</v>
      </c>
      <c r="CA65" s="2">
        <f t="shared" si="22"/>
        <v>100.23699999999999</v>
      </c>
      <c r="CB65" s="2">
        <f t="shared" si="23"/>
        <v>104.867</v>
      </c>
      <c r="CC65" s="2">
        <f t="shared" si="24"/>
        <v>104.633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110.82457307692306</v>
      </c>
      <c r="DL65" s="2">
        <f t="shared" si="76"/>
        <v>106.6074351782364</v>
      </c>
      <c r="DM65" s="2">
        <f t="shared" si="76"/>
        <v>103.90152029762551</v>
      </c>
      <c r="DN65" s="2">
        <f t="shared" si="76"/>
        <v>101.56857321187584</v>
      </c>
      <c r="DO65" s="2">
        <f t="shared" si="76"/>
        <v>99.84613738191635</v>
      </c>
      <c r="DP65" s="2">
        <f t="shared" si="76"/>
        <v>102.55972857142859</v>
      </c>
      <c r="DQ65" s="2">
        <f t="shared" si="76"/>
        <v>102.09536224796224</v>
      </c>
      <c r="DR65" s="2">
        <f t="shared" si="76"/>
        <v>102.30722857142858</v>
      </c>
      <c r="DS65" s="2">
        <f t="shared" si="76"/>
        <v>101.77362668382668</v>
      </c>
      <c r="DT65" s="2">
        <f t="shared" si="76"/>
        <v>101.91863607893607</v>
      </c>
      <c r="DU65" s="2">
        <f t="shared" si="76"/>
        <v>101.06299601029602</v>
      </c>
      <c r="DV65" s="2">
        <f t="shared" si="76"/>
        <v>99.735748221906107</v>
      </c>
      <c r="DW65" s="2">
        <f t="shared" si="76"/>
        <v>100.3675227596017</v>
      </c>
      <c r="DX65" s="2">
        <f t="shared" si="76"/>
        <v>105.70682857142859</v>
      </c>
      <c r="DY65" s="2">
        <f t="shared" si="76"/>
        <v>106.46487903225805</v>
      </c>
      <c r="EA65" s="2">
        <f t="shared" si="77"/>
        <v>100.49479346179957</v>
      </c>
      <c r="EB65" s="2">
        <f t="shared" si="77"/>
        <v>107.34073744411295</v>
      </c>
      <c r="EC65" s="2">
        <f t="shared" si="77"/>
        <v>103.79597952674006</v>
      </c>
      <c r="ED65" s="2">
        <f t="shared" si="77"/>
        <v>98.709741203292225</v>
      </c>
      <c r="EE65" s="2">
        <f t="shared" si="77"/>
        <v>99.215489872068261</v>
      </c>
      <c r="EF65" s="2">
        <f t="shared" si="77"/>
        <v>101.69848854818757</v>
      </c>
      <c r="EG65" s="2">
        <f t="shared" si="77"/>
        <v>98.797688331817639</v>
      </c>
      <c r="EH65" s="2">
        <f t="shared" si="77"/>
        <v>100.75724742571344</v>
      </c>
      <c r="EI65" s="2">
        <f t="shared" si="77"/>
        <v>98.927648493991597</v>
      </c>
      <c r="EJ65" s="2">
        <f t="shared" si="77"/>
        <v>99.707447300729243</v>
      </c>
      <c r="EK65" s="2">
        <f t="shared" si="77"/>
        <v>100.18572195989026</v>
      </c>
      <c r="EL65" s="2">
        <f t="shared" si="77"/>
        <v>99.060257645194952</v>
      </c>
      <c r="EM65" s="2">
        <f t="shared" si="77"/>
        <v>100.05296945838062</v>
      </c>
      <c r="EN65" s="2">
        <f t="shared" si="77"/>
        <v>99.966461831239712</v>
      </c>
      <c r="EO65" s="2">
        <f t="shared" si="77"/>
        <v>103.93045771226942</v>
      </c>
      <c r="EQ65" s="2">
        <f t="shared" si="78"/>
        <v>101.19192404245638</v>
      </c>
      <c r="ER65" s="2">
        <f t="shared" si="78"/>
        <v>105.24939470942633</v>
      </c>
      <c r="ES65" s="2">
        <f t="shared" si="78"/>
        <v>102.89797722232612</v>
      </c>
      <c r="ET65" s="2">
        <f t="shared" si="78"/>
        <v>98.276201608292752</v>
      </c>
      <c r="EU65" s="2">
        <f t="shared" si="78"/>
        <v>98.253011252784944</v>
      </c>
      <c r="EV65" s="2">
        <f t="shared" si="78"/>
        <v>100.54213876799668</v>
      </c>
      <c r="EW65" s="2">
        <f t="shared" si="78"/>
        <v>98.970820353163745</v>
      </c>
      <c r="EX65" s="2">
        <f t="shared" si="78"/>
        <v>100.93666767298471</v>
      </c>
      <c r="EY65" s="2">
        <f t="shared" si="78"/>
        <v>99.299478320724234</v>
      </c>
      <c r="EZ65" s="2">
        <f t="shared" si="78"/>
        <v>100.38496240342538</v>
      </c>
      <c r="FA65" s="2">
        <f t="shared" si="78"/>
        <v>98.584532368759824</v>
      </c>
      <c r="FB65" s="2">
        <f t="shared" si="78"/>
        <v>98.287093788724846</v>
      </c>
      <c r="FC65" s="2">
        <f t="shared" si="78"/>
        <v>100.89644732042635</v>
      </c>
      <c r="FD65" s="2">
        <f t="shared" si="78"/>
        <v>100.71924858500911</v>
      </c>
      <c r="FE65" s="2">
        <f t="shared" si="78"/>
        <v>104.33921605169482</v>
      </c>
      <c r="FG65" s="2">
        <f t="shared" si="79"/>
        <v>0.48077127956945487</v>
      </c>
      <c r="FH65" s="2">
        <f t="shared" si="79"/>
        <v>0.4507330906937051</v>
      </c>
      <c r="FI65" s="2">
        <f t="shared" si="79"/>
        <v>0.41741113324247586</v>
      </c>
      <c r="FJ65" s="2">
        <f t="shared" si="79"/>
        <v>0.43701694745847924</v>
      </c>
      <c r="FK65" s="2">
        <f t="shared" si="79"/>
        <v>0.41411353284671759</v>
      </c>
      <c r="FL65" s="2">
        <f t="shared" si="79"/>
        <v>0.39775258604377117</v>
      </c>
      <c r="FM65" s="2">
        <f t="shared" si="79"/>
        <v>0.38366698181278891</v>
      </c>
      <c r="FN65" s="2">
        <f t="shared" si="79"/>
        <v>0.389827773449205</v>
      </c>
      <c r="FO65" s="2">
        <f t="shared" si="79"/>
        <v>0.39791051371108471</v>
      </c>
      <c r="FP65" s="2">
        <f t="shared" si="79"/>
        <v>0.40828470949214729</v>
      </c>
      <c r="FQ65" s="2">
        <f t="shared" si="79"/>
        <v>0.39881266566072221</v>
      </c>
      <c r="FR65" s="2">
        <f t="shared" si="79"/>
        <v>0.40048629267207603</v>
      </c>
      <c r="FS65" s="2">
        <f t="shared" si="79"/>
        <v>0.40765698867658151</v>
      </c>
      <c r="FT65" s="2">
        <f t="shared" si="79"/>
        <v>0.37481754644550036</v>
      </c>
      <c r="FU65" s="2">
        <f t="shared" si="79"/>
        <v>0.35582519763257447</v>
      </c>
      <c r="FW65" s="2">
        <f t="shared" si="67"/>
        <v>9.8420859801774343E-5</v>
      </c>
      <c r="FX65" s="2">
        <f t="shared" si="67"/>
        <v>5.5124638424738527E-5</v>
      </c>
      <c r="FY65" s="2">
        <f t="shared" si="67"/>
        <v>5.9267807277732706E-5</v>
      </c>
      <c r="FZ65" s="2">
        <f t="shared" si="67"/>
        <v>6.6988757402233951E-5</v>
      </c>
      <c r="GA65" s="2">
        <f t="shared" si="67"/>
        <v>6.4560222317862923E-5</v>
      </c>
      <c r="GB65" s="2">
        <f t="shared" si="67"/>
        <v>6.6012294512505669E-5</v>
      </c>
      <c r="GC65" s="2">
        <f t="shared" si="67"/>
        <v>6.6529541468666927E-5</v>
      </c>
      <c r="GD65" s="2">
        <f t="shared" si="67"/>
        <v>7.7219958961263093E-5</v>
      </c>
      <c r="GE65" s="2">
        <f t="shared" si="67"/>
        <v>8.4033481046880877E-5</v>
      </c>
      <c r="GF65" s="2">
        <f t="shared" si="67"/>
        <v>7.8517656002620274E-5</v>
      </c>
      <c r="GG65" s="2">
        <f t="shared" si="67"/>
        <v>6.8457041565973901E-5</v>
      </c>
      <c r="GH65" s="2">
        <f t="shared" si="67"/>
        <v>5.9084825391735068E-5</v>
      </c>
      <c r="GI65" s="2">
        <f t="shared" si="67"/>
        <v>5.1719820467766451E-5</v>
      </c>
      <c r="GJ65" s="2">
        <f t="shared" si="67"/>
        <v>4.3620645735861049E-5</v>
      </c>
      <c r="GK65" s="2">
        <f t="shared" si="67"/>
        <v>4.3014192205643625E-5</v>
      </c>
      <c r="GM65" s="86">
        <f t="shared" si="68"/>
        <v>9.2793966546922194E-3</v>
      </c>
      <c r="GN65" s="86">
        <f t="shared" si="68"/>
        <v>5.4304446795775882E-3</v>
      </c>
      <c r="GO65" s="86">
        <f t="shared" si="68"/>
        <v>2.565305336940367E-3</v>
      </c>
      <c r="GP65" s="86">
        <f t="shared" si="68"/>
        <v>3.9705298530158528E-3</v>
      </c>
      <c r="GQ65" s="86">
        <f t="shared" si="68"/>
        <v>2.4094956383522237E-3</v>
      </c>
      <c r="GR65" s="86">
        <f t="shared" si="68"/>
        <v>1.4850396886637507E-3</v>
      </c>
      <c r="GS65" s="86">
        <f t="shared" si="68"/>
        <v>1.0301333869349215E-3</v>
      </c>
      <c r="GT65" s="86">
        <f t="shared" si="68"/>
        <v>1.08543588703954E-3</v>
      </c>
      <c r="GU65" s="86">
        <f t="shared" si="68"/>
        <v>1.4846613799694357E-3</v>
      </c>
      <c r="GV65" s="86">
        <f t="shared" si="68"/>
        <v>1.9451393355856799E-3</v>
      </c>
      <c r="GW65" s="86">
        <f t="shared" si="68"/>
        <v>1.5532677734331176E-3</v>
      </c>
      <c r="GX65" s="86">
        <f t="shared" si="68"/>
        <v>1.6637120457553339E-3</v>
      </c>
      <c r="GY65" s="86">
        <f t="shared" si="68"/>
        <v>1.948209965008681E-3</v>
      </c>
      <c r="GZ65" s="86">
        <f t="shared" si="68"/>
        <v>7.2968252557696254E-4</v>
      </c>
      <c r="HA65" s="86">
        <f t="shared" si="68"/>
        <v>3.1804193460163661E-4</v>
      </c>
      <c r="HC65" s="86">
        <f t="shared" si="73"/>
        <v>2.159782883017955E-9</v>
      </c>
      <c r="HD65" s="86">
        <f t="shared" si="69"/>
        <v>3.0376572611549163E-10</v>
      </c>
      <c r="HE65" s="86">
        <f t="shared" si="69"/>
        <v>1.8845901959202397E-12</v>
      </c>
      <c r="HF65" s="86">
        <f t="shared" si="69"/>
        <v>1.0504061181945487E-11</v>
      </c>
      <c r="HG65" s="86">
        <f t="shared" si="69"/>
        <v>5.028315985635061E-12</v>
      </c>
      <c r="HH65" s="86">
        <f t="shared" si="69"/>
        <v>6.5652105179368905E-12</v>
      </c>
      <c r="HI65" s="86">
        <f t="shared" si="69"/>
        <v>2.7685898350984369E-12</v>
      </c>
      <c r="HJ65" s="86">
        <f t="shared" si="69"/>
        <v>2.6076929986440703E-12</v>
      </c>
      <c r="HK65" s="86">
        <f t="shared" si="69"/>
        <v>8.5854749915853596E-12</v>
      </c>
      <c r="HL65" s="86">
        <f t="shared" si="69"/>
        <v>2.1046210823715858E-12</v>
      </c>
      <c r="HM65" s="86">
        <f t="shared" si="69"/>
        <v>1.5424399143186497E-12</v>
      </c>
      <c r="HN65" s="86">
        <f t="shared" si="69"/>
        <v>1.6812103202881226E-12</v>
      </c>
      <c r="HO65" s="86">
        <f t="shared" si="69"/>
        <v>8.3306105326206886E-12</v>
      </c>
      <c r="HP65" s="86">
        <f t="shared" si="69"/>
        <v>6.5750183252538543E-15</v>
      </c>
      <c r="HQ65" s="86">
        <f t="shared" si="69"/>
        <v>2.266357405392496E-18</v>
      </c>
      <c r="HS65" s="86">
        <f t="shared" si="70"/>
        <v>2.2393955284320741E-44</v>
      </c>
      <c r="HT65" s="86">
        <f t="shared" si="70"/>
        <v>7.9428754664880247E-49</v>
      </c>
      <c r="HU65" s="86">
        <f t="shared" si="70"/>
        <v>2.0651502524059266E-61</v>
      </c>
      <c r="HV65" s="86">
        <f t="shared" si="70"/>
        <v>2.848553764597495E-56</v>
      </c>
      <c r="HW65" s="86">
        <f t="shared" si="70"/>
        <v>5.842472351058847E-58</v>
      </c>
      <c r="HX65" s="86">
        <f t="shared" si="70"/>
        <v>2.3568636150549451E-56</v>
      </c>
      <c r="HY65" s="86">
        <f t="shared" si="70"/>
        <v>4.724370686252145E-58</v>
      </c>
      <c r="HZ65" s="86">
        <f t="shared" si="70"/>
        <v>7.6365355423070235E-59</v>
      </c>
      <c r="IA65" s="86">
        <f t="shared" si="70"/>
        <v>7.6542036748485689E-56</v>
      </c>
      <c r="IB65" s="86">
        <f t="shared" si="70"/>
        <v>1.6119697021279253E-59</v>
      </c>
      <c r="IC65" s="86">
        <f t="shared" si="70"/>
        <v>4.0608506627345069E-60</v>
      </c>
      <c r="ID65" s="86">
        <f t="shared" si="70"/>
        <v>4.4950337847005401E-60</v>
      </c>
      <c r="IE65" s="86">
        <f t="shared" si="70"/>
        <v>2.2311858701847452E-56</v>
      </c>
      <c r="IF65" s="86">
        <f t="shared" si="70"/>
        <v>5.6349238310395595E-51</v>
      </c>
      <c r="IG65" s="86">
        <f t="shared" si="70"/>
        <v>2.22888641100365E-37</v>
      </c>
      <c r="II65" s="86">
        <f t="shared" si="71"/>
        <v>5.0431366728252218E-174</v>
      </c>
      <c r="IJ65" s="86">
        <f t="shared" si="71"/>
        <v>4.7540779558978835E-216</v>
      </c>
      <c r="IK65" s="86">
        <f t="shared" si="71"/>
        <v>1.4327806235180355E-273</v>
      </c>
      <c r="IL65" s="86">
        <f t="shared" si="71"/>
        <v>1.6883832808822202E-251</v>
      </c>
      <c r="IM65" s="86">
        <f t="shared" si="71"/>
        <v>3.4797249431824355E-250</v>
      </c>
      <c r="IN65" s="86">
        <f t="shared" si="71"/>
        <v>2.7465422009973887E-248</v>
      </c>
      <c r="IO65" s="86">
        <f t="shared" si="71"/>
        <v>1.542710483314549E-253</v>
      </c>
      <c r="IP65" s="86">
        <f t="shared" si="71"/>
        <v>8.2499101912479973E-259</v>
      </c>
      <c r="IQ65" s="86">
        <f t="shared" si="71"/>
        <v>4.0174371823359045E-241</v>
      </c>
      <c r="IR65" s="86">
        <f t="shared" si="71"/>
        <v>1.3532637420547432E-261</v>
      </c>
      <c r="IS65" s="86">
        <f t="shared" si="71"/>
        <v>2.8150277194831324E-265</v>
      </c>
      <c r="IT65" s="86">
        <f t="shared" si="71"/>
        <v>5.020657133022194E-265</v>
      </c>
      <c r="IU65" s="86">
        <f t="shared" si="71"/>
        <v>2.9098327083941145E-249</v>
      </c>
      <c r="IV65" s="86">
        <f t="shared" si="71"/>
        <v>3.89656272630206E-186</v>
      </c>
      <c r="IW65" s="86">
        <f t="shared" si="71"/>
        <v>9.3006238341460892E-153</v>
      </c>
      <c r="IY65" s="86">
        <f t="shared" si="72"/>
        <v>9.2793988144751031E-3</v>
      </c>
      <c r="IZ65" s="86">
        <f t="shared" si="72"/>
        <v>5.4304449833433143E-3</v>
      </c>
      <c r="JA65" s="86">
        <f t="shared" si="72"/>
        <v>2.5653053388249572E-3</v>
      </c>
      <c r="JB65" s="86">
        <f t="shared" si="72"/>
        <v>3.970529863519914E-3</v>
      </c>
      <c r="JC65" s="86">
        <f t="shared" si="72"/>
        <v>2.4094956433805396E-3</v>
      </c>
      <c r="JD65" s="86">
        <f t="shared" si="72"/>
        <v>1.4850396952289613E-3</v>
      </c>
      <c r="JE65" s="86">
        <f t="shared" si="72"/>
        <v>1.0301333897035113E-3</v>
      </c>
      <c r="JF65" s="86">
        <f t="shared" si="72"/>
        <v>1.0854358896472329E-3</v>
      </c>
      <c r="JG65" s="86">
        <f t="shared" si="72"/>
        <v>1.4846613885549107E-3</v>
      </c>
      <c r="JH65" s="86">
        <f t="shared" si="72"/>
        <v>1.9451393376903011E-3</v>
      </c>
      <c r="JI65" s="86">
        <f t="shared" si="72"/>
        <v>1.5532677749755576E-3</v>
      </c>
      <c r="JJ65" s="86">
        <f t="shared" si="72"/>
        <v>1.6637120474365442E-3</v>
      </c>
      <c r="JK65" s="86">
        <f t="shared" si="72"/>
        <v>1.9482099733392916E-3</v>
      </c>
      <c r="JL65" s="86">
        <f t="shared" si="72"/>
        <v>7.2968252558353757E-4</v>
      </c>
      <c r="JM65" s="86">
        <f t="shared" si="72"/>
        <v>3.1804193460163889E-4</v>
      </c>
    </row>
    <row r="66" spans="2:273" x14ac:dyDescent="0.25">
      <c r="B66" s="2">
        <v>39</v>
      </c>
      <c r="C66" s="37">
        <v>112.161</v>
      </c>
      <c r="D66" s="37">
        <v>109.806</v>
      </c>
      <c r="E66" s="37">
        <v>106.574</v>
      </c>
      <c r="F66" s="37">
        <v>103.129</v>
      </c>
      <c r="G66" s="37">
        <v>100.59</v>
      </c>
      <c r="H66" s="37">
        <v>103.934</v>
      </c>
      <c r="I66" s="37">
        <v>102.7</v>
      </c>
      <c r="J66" s="37">
        <v>103.254</v>
      </c>
      <c r="K66" s="37">
        <v>102.30500000000001</v>
      </c>
      <c r="L66" s="37">
        <v>103.667</v>
      </c>
      <c r="M66" s="37">
        <v>102.867</v>
      </c>
      <c r="N66" s="37">
        <v>100</v>
      </c>
      <c r="O66" s="37">
        <v>100.441</v>
      </c>
      <c r="P66" s="37">
        <v>107.217</v>
      </c>
      <c r="Q66" s="37">
        <v>106.75</v>
      </c>
      <c r="S66" s="4">
        <f t="shared" si="74"/>
        <v>113.05133472116374</v>
      </c>
      <c r="T66" s="4">
        <f t="shared" si="74"/>
        <v>112.05407779070936</v>
      </c>
      <c r="U66" s="4">
        <f t="shared" si="74"/>
        <v>106.6743291595708</v>
      </c>
      <c r="V66" s="4">
        <f t="shared" si="74"/>
        <v>104.31033697910135</v>
      </c>
      <c r="W66" s="4">
        <f t="shared" si="74"/>
        <v>102.24213898695926</v>
      </c>
      <c r="X66" s="4">
        <f t="shared" si="74"/>
        <v>104.01651403303754</v>
      </c>
      <c r="Y66" s="4">
        <f t="shared" si="74"/>
        <v>102.13592784051208</v>
      </c>
      <c r="Z66" s="4">
        <f t="shared" si="74"/>
        <v>103.14149139187401</v>
      </c>
      <c r="AA66" s="4">
        <f t="shared" si="74"/>
        <v>102.40176265915855</v>
      </c>
      <c r="AB66" s="4">
        <f t="shared" si="74"/>
        <v>103.25230869422408</v>
      </c>
      <c r="AC66" s="4">
        <f t="shared" si="74"/>
        <v>102.49655336247419</v>
      </c>
      <c r="AD66" s="4">
        <f t="shared" si="74"/>
        <v>101.34682541840289</v>
      </c>
      <c r="AE66" s="4">
        <f t="shared" si="74"/>
        <v>102.46698600509127</v>
      </c>
      <c r="AF66" s="4">
        <f t="shared" si="74"/>
        <v>104.3939446208603</v>
      </c>
      <c r="AG66" s="4">
        <f t="shared" si="74"/>
        <v>105.85722616065874</v>
      </c>
      <c r="AI66" s="4">
        <f t="shared" si="75"/>
        <v>-0.89033472116373957</v>
      </c>
      <c r="AJ66" s="4">
        <f t="shared" si="75"/>
        <v>-2.2480777907093596</v>
      </c>
      <c r="AK66" s="4">
        <f t="shared" si="75"/>
        <v>-0.1003291595708049</v>
      </c>
      <c r="AL66" s="4">
        <f t="shared" si="75"/>
        <v>-1.1813369791013457</v>
      </c>
      <c r="AM66" s="4">
        <f t="shared" si="75"/>
        <v>-1.6521389869592582</v>
      </c>
      <c r="AN66" s="4">
        <f t="shared" si="75"/>
        <v>-8.2514033037540457E-2</v>
      </c>
      <c r="AO66" s="4">
        <f t="shared" si="75"/>
        <v>0.564072159487921</v>
      </c>
      <c r="AP66" s="4">
        <f t="shared" si="75"/>
        <v>0.11250860812599228</v>
      </c>
      <c r="AQ66" s="4">
        <f t="shared" si="75"/>
        <v>-9.6762659158542874E-2</v>
      </c>
      <c r="AR66" s="4">
        <f t="shared" si="75"/>
        <v>0.41469130577591784</v>
      </c>
      <c r="AS66" s="4">
        <f t="shared" si="75"/>
        <v>0.37044663752581641</v>
      </c>
      <c r="AT66" s="4">
        <f t="shared" si="75"/>
        <v>-1.3468254184028865</v>
      </c>
      <c r="AU66" s="4">
        <f t="shared" si="75"/>
        <v>-2.0259860050912692</v>
      </c>
      <c r="AV66" s="4">
        <f t="shared" si="75"/>
        <v>2.8230553791397028</v>
      </c>
      <c r="AW66" s="4">
        <f t="shared" si="75"/>
        <v>0.89277383934125965</v>
      </c>
      <c r="AY66" s="2">
        <f t="shared" si="65"/>
        <v>105.6056176393066</v>
      </c>
      <c r="AZ66" s="2">
        <f t="shared" si="65"/>
        <v>106.88979762640948</v>
      </c>
      <c r="BA66" s="2">
        <f t="shared" si="65"/>
        <v>103.85300901335586</v>
      </c>
      <c r="BB66" s="2">
        <f t="shared" si="65"/>
        <v>100.22987519338663</v>
      </c>
      <c r="BC66" s="2">
        <f t="shared" si="65"/>
        <v>99.543498084627188</v>
      </c>
      <c r="BD66" s="2">
        <f t="shared" si="65"/>
        <v>102.18567227175907</v>
      </c>
      <c r="BE66" s="2">
        <f t="shared" si="65"/>
        <v>100.77299113540538</v>
      </c>
      <c r="BF66" s="2">
        <f t="shared" si="65"/>
        <v>101.65711995149582</v>
      </c>
      <c r="BG66" s="2">
        <f t="shared" si="65"/>
        <v>100.55086858934334</v>
      </c>
      <c r="BH66" s="2">
        <f t="shared" si="65"/>
        <v>100.96939181444532</v>
      </c>
      <c r="BI66" s="2">
        <f t="shared" si="65"/>
        <v>100.66997361723946</v>
      </c>
      <c r="BJ66" s="2">
        <f t="shared" si="65"/>
        <v>99.427653950015852</v>
      </c>
      <c r="BK66" s="2">
        <f t="shared" si="65"/>
        <v>100.22542631321157</v>
      </c>
      <c r="BL66" s="2">
        <f t="shared" si="65"/>
        <v>103.52447651505213</v>
      </c>
      <c r="BM66" s="2">
        <f t="shared" si="65"/>
        <v>105.5126533501379</v>
      </c>
      <c r="BO66" s="2" t="str">
        <f t="shared" si="10"/>
        <v/>
      </c>
      <c r="BP66" s="2">
        <f t="shared" si="11"/>
        <v>109.806</v>
      </c>
      <c r="BQ66" s="2">
        <f t="shared" si="12"/>
        <v>106.574</v>
      </c>
      <c r="BR66" s="2">
        <f t="shared" si="13"/>
        <v>103.129</v>
      </c>
      <c r="BS66" s="2">
        <f t="shared" si="14"/>
        <v>100.59</v>
      </c>
      <c r="BT66" s="2">
        <f t="shared" si="15"/>
        <v>103.934</v>
      </c>
      <c r="BU66" s="2">
        <f t="shared" si="16"/>
        <v>102.7</v>
      </c>
      <c r="BV66" s="2">
        <f t="shared" si="17"/>
        <v>103.254</v>
      </c>
      <c r="BW66" s="2">
        <f t="shared" si="18"/>
        <v>102.30500000000001</v>
      </c>
      <c r="BX66" s="2">
        <f t="shared" si="19"/>
        <v>103.667</v>
      </c>
      <c r="BY66" s="2">
        <f t="shared" si="20"/>
        <v>102.867</v>
      </c>
      <c r="BZ66" s="2">
        <f t="shared" si="21"/>
        <v>100</v>
      </c>
      <c r="CA66" s="2">
        <f t="shared" si="22"/>
        <v>100.441</v>
      </c>
      <c r="CB66" s="2">
        <f t="shared" si="23"/>
        <v>107.217</v>
      </c>
      <c r="CC66" s="2">
        <f t="shared" si="24"/>
        <v>106.75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110.92204048582994</v>
      </c>
      <c r="DL66" s="2">
        <f t="shared" si="76"/>
        <v>106.66116951219513</v>
      </c>
      <c r="DM66" s="2">
        <f t="shared" si="76"/>
        <v>104.03410395010391</v>
      </c>
      <c r="DN66" s="2">
        <f t="shared" si="76"/>
        <v>101.64057827260459</v>
      </c>
      <c r="DO66" s="2">
        <f t="shared" si="76"/>
        <v>99.906115519568175</v>
      </c>
      <c r="DP66" s="2">
        <f t="shared" si="76"/>
        <v>102.65715238095241</v>
      </c>
      <c r="DQ66" s="2">
        <f t="shared" si="76"/>
        <v>102.20513805233804</v>
      </c>
      <c r="DR66" s="2">
        <f t="shared" si="76"/>
        <v>102.38345714285715</v>
      </c>
      <c r="DS66" s="2">
        <f t="shared" si="76"/>
        <v>101.81380017160016</v>
      </c>
      <c r="DT66" s="2">
        <f t="shared" si="76"/>
        <v>102.02132745602745</v>
      </c>
      <c r="DU66" s="2">
        <f t="shared" si="76"/>
        <v>101.13509343629343</v>
      </c>
      <c r="DV66" s="2">
        <f t="shared" si="76"/>
        <v>99.802935040303453</v>
      </c>
      <c r="DW66" s="2">
        <f t="shared" si="76"/>
        <v>100.45420625889047</v>
      </c>
      <c r="DX66" s="2">
        <f t="shared" si="76"/>
        <v>105.93322857142859</v>
      </c>
      <c r="DY66" s="2">
        <f t="shared" si="76"/>
        <v>106.5388379032258</v>
      </c>
      <c r="EA66" s="2">
        <f t="shared" si="77"/>
        <v>100.36898770170765</v>
      </c>
      <c r="EB66" s="2">
        <f t="shared" si="77"/>
        <v>107.14415398326167</v>
      </c>
      <c r="EC66" s="2">
        <f t="shared" si="77"/>
        <v>103.62262184276676</v>
      </c>
      <c r="ED66" s="2">
        <f t="shared" si="77"/>
        <v>98.572523099810638</v>
      </c>
      <c r="EE66" s="2">
        <f t="shared" si="77"/>
        <v>99.075762793177006</v>
      </c>
      <c r="EF66" s="2">
        <f t="shared" si="77"/>
        <v>101.53480196423885</v>
      </c>
      <c r="EG66" s="2">
        <f t="shared" si="77"/>
        <v>98.674752275513015</v>
      </c>
      <c r="EH66" s="2">
        <f t="shared" si="77"/>
        <v>100.62022889085024</v>
      </c>
      <c r="EI66" s="2">
        <f t="shared" si="77"/>
        <v>98.807956666493297</v>
      </c>
      <c r="EJ66" s="2">
        <f t="shared" si="77"/>
        <v>99.578861431172896</v>
      </c>
      <c r="EK66" s="2">
        <f t="shared" si="77"/>
        <v>100.03080589667299</v>
      </c>
      <c r="EL66" s="2">
        <f t="shared" si="77"/>
        <v>98.915419003825491</v>
      </c>
      <c r="EM66" s="2">
        <f t="shared" si="77"/>
        <v>99.922139707767229</v>
      </c>
      <c r="EN66" s="2">
        <f t="shared" si="77"/>
        <v>99.860188907119962</v>
      </c>
      <c r="EO66" s="2">
        <f t="shared" si="77"/>
        <v>103.818294554484</v>
      </c>
      <c r="EQ66" s="2">
        <f t="shared" si="78"/>
        <v>101.0544512319459</v>
      </c>
      <c r="ER66" s="2">
        <f t="shared" si="78"/>
        <v>105.08475837596421</v>
      </c>
      <c r="ES66" s="2">
        <f t="shared" si="78"/>
        <v>102.73825531568117</v>
      </c>
      <c r="ET66" s="2">
        <f t="shared" si="78"/>
        <v>98.145492951123302</v>
      </c>
      <c r="EU66" s="2">
        <f t="shared" si="78"/>
        <v>98.128421049160877</v>
      </c>
      <c r="EV66" s="2">
        <f t="shared" si="78"/>
        <v>100.39670688658887</v>
      </c>
      <c r="EW66" s="2">
        <f t="shared" si="78"/>
        <v>98.845222268951318</v>
      </c>
      <c r="EX66" s="2">
        <f t="shared" si="78"/>
        <v>100.79666944084074</v>
      </c>
      <c r="EY66" s="2">
        <f t="shared" si="78"/>
        <v>99.173737565365883</v>
      </c>
      <c r="EZ66" s="2">
        <f t="shared" si="78"/>
        <v>100.24577116705142</v>
      </c>
      <c r="FA66" s="2">
        <f t="shared" si="78"/>
        <v>98.454394660319949</v>
      </c>
      <c r="FB66" s="2">
        <f t="shared" si="78"/>
        <v>98.153777294168634</v>
      </c>
      <c r="FC66" s="2">
        <f t="shared" si="78"/>
        <v>100.75295129177991</v>
      </c>
      <c r="FD66" s="2">
        <f t="shared" si="78"/>
        <v>100.60103804021935</v>
      </c>
      <c r="FE66" s="2">
        <f t="shared" si="78"/>
        <v>104.22001398595512</v>
      </c>
      <c r="FG66" s="2">
        <f t="shared" si="79"/>
        <v>0.5037875700315162</v>
      </c>
      <c r="FH66" s="2">
        <f t="shared" si="79"/>
        <v>0.473623073267671</v>
      </c>
      <c r="FI66" s="2">
        <f t="shared" si="79"/>
        <v>0.43996436912002818</v>
      </c>
      <c r="FJ66" s="2">
        <f t="shared" si="79"/>
        <v>0.4597934632448602</v>
      </c>
      <c r="FK66" s="2">
        <f t="shared" si="79"/>
        <v>0.43662212765534669</v>
      </c>
      <c r="FL66" s="2">
        <f t="shared" si="79"/>
        <v>0.42000940721448848</v>
      </c>
      <c r="FM66" s="2">
        <f t="shared" si="79"/>
        <v>0.40566653132694658</v>
      </c>
      <c r="FN66" s="2">
        <f t="shared" si="79"/>
        <v>0.41194447153673591</v>
      </c>
      <c r="FO66" s="2">
        <f t="shared" si="79"/>
        <v>0.42017000659269987</v>
      </c>
      <c r="FP66" s="2">
        <f t="shared" si="79"/>
        <v>0.4307093923247497</v>
      </c>
      <c r="FQ66" s="2">
        <f t="shared" si="79"/>
        <v>0.42108733017253031</v>
      </c>
      <c r="FR66" s="2">
        <f t="shared" si="79"/>
        <v>0.42278869566134913</v>
      </c>
      <c r="FS66" s="2">
        <f t="shared" si="79"/>
        <v>0.43007225317850956</v>
      </c>
      <c r="FT66" s="2">
        <f t="shared" si="79"/>
        <v>0.39663621901260326</v>
      </c>
      <c r="FU66" s="2">
        <f t="shared" si="79"/>
        <v>0.37720534768501501</v>
      </c>
      <c r="FW66" s="2">
        <f t="shared" si="67"/>
        <v>1.0791530211211922E-4</v>
      </c>
      <c r="FX66" s="2">
        <f t="shared" si="67"/>
        <v>6.0442642649344224E-5</v>
      </c>
      <c r="FY66" s="2">
        <f t="shared" si="67"/>
        <v>6.4985486822913418E-5</v>
      </c>
      <c r="FZ66" s="2">
        <f t="shared" si="67"/>
        <v>7.345123716627288E-5</v>
      </c>
      <c r="GA66" s="2">
        <f t="shared" si="67"/>
        <v>7.0788435193038155E-5</v>
      </c>
      <c r="GB66" s="2">
        <f t="shared" si="67"/>
        <v>7.238058063673209E-5</v>
      </c>
      <c r="GC66" s="2">
        <f t="shared" si="67"/>
        <v>7.2947723393881314E-5</v>
      </c>
      <c r="GD66" s="2">
        <f t="shared" si="67"/>
        <v>8.4669370517700666E-5</v>
      </c>
      <c r="GE66" s="2">
        <f t="shared" si="67"/>
        <v>9.2140132697127438E-5</v>
      </c>
      <c r="GF66" s="2">
        <f t="shared" si="67"/>
        <v>8.6092245649564846E-5</v>
      </c>
      <c r="GG66" s="2">
        <f t="shared" si="67"/>
        <v>7.5061157699743907E-5</v>
      </c>
      <c r="GH66" s="2">
        <f t="shared" si="67"/>
        <v>6.4784853465556171E-5</v>
      </c>
      <c r="GI66" s="2">
        <f t="shared" si="67"/>
        <v>5.6709372480935217E-5</v>
      </c>
      <c r="GJ66" s="2">
        <f t="shared" si="67"/>
        <v>4.7828885666004108E-5</v>
      </c>
      <c r="GK66" s="2">
        <f t="shared" si="67"/>
        <v>4.7163928151121128E-5</v>
      </c>
      <c r="GM66" s="86">
        <f t="shared" si="68"/>
        <v>1.3138247640927784E-2</v>
      </c>
      <c r="GN66" s="86">
        <f t="shared" si="68"/>
        <v>8.0554931039308834E-3</v>
      </c>
      <c r="GO66" s="86">
        <f t="shared" si="68"/>
        <v>4.0644407271867994E-3</v>
      </c>
      <c r="GP66" s="86">
        <f t="shared" si="68"/>
        <v>6.1042440539385472E-3</v>
      </c>
      <c r="GQ66" s="86">
        <f t="shared" si="68"/>
        <v>3.8205597170553104E-3</v>
      </c>
      <c r="GR66" s="86">
        <f t="shared" si="68"/>
        <v>2.4687082514098292E-3</v>
      </c>
      <c r="GS66" s="86">
        <f t="shared" si="68"/>
        <v>1.7469583633795852E-3</v>
      </c>
      <c r="GT66" s="86">
        <f t="shared" si="68"/>
        <v>1.8731704760712065E-3</v>
      </c>
      <c r="GU66" s="86">
        <f t="shared" si="68"/>
        <v>2.4701951390501057E-3</v>
      </c>
      <c r="GV66" s="86">
        <f t="shared" si="68"/>
        <v>3.1784603593447624E-3</v>
      </c>
      <c r="GW66" s="86">
        <f t="shared" si="68"/>
        <v>2.5663275680571974E-3</v>
      </c>
      <c r="GX66" s="86">
        <f t="shared" si="68"/>
        <v>2.7232613330407185E-3</v>
      </c>
      <c r="GY66" s="86">
        <f t="shared" si="68"/>
        <v>3.1714614036919783E-3</v>
      </c>
      <c r="GZ66" s="86">
        <f t="shared" si="68"/>
        <v>1.2815504777088512E-3</v>
      </c>
      <c r="HA66" s="86">
        <f t="shared" si="68"/>
        <v>6.0486327445563343E-4</v>
      </c>
      <c r="HC66" s="86">
        <f t="shared" si="73"/>
        <v>5.0492248131277136E-9</v>
      </c>
      <c r="HD66" s="86">
        <f t="shared" si="69"/>
        <v>7.7411762773490134E-10</v>
      </c>
      <c r="HE66" s="86">
        <f t="shared" si="69"/>
        <v>6.1432272093856043E-12</v>
      </c>
      <c r="HF66" s="86">
        <f t="shared" si="69"/>
        <v>3.1835505852844977E-11</v>
      </c>
      <c r="HG66" s="86">
        <f t="shared" si="69"/>
        <v>1.5385360833134065E-11</v>
      </c>
      <c r="HH66" s="86">
        <f t="shared" si="69"/>
        <v>1.993457752711739E-11</v>
      </c>
      <c r="HI66" s="86">
        <f t="shared" si="69"/>
        <v>8.6797481738580564E-12</v>
      </c>
      <c r="HJ66" s="86">
        <f t="shared" si="69"/>
        <v>8.4336749186228167E-12</v>
      </c>
      <c r="HK66" s="86">
        <f t="shared" si="69"/>
        <v>2.6216110589456237E-11</v>
      </c>
      <c r="HL66" s="86">
        <f t="shared" si="69"/>
        <v>6.897553880311389E-12</v>
      </c>
      <c r="HM66" s="86">
        <f t="shared" si="69"/>
        <v>5.0473268260055829E-12</v>
      </c>
      <c r="HN66" s="86">
        <f t="shared" si="69"/>
        <v>5.3914091757338306E-12</v>
      </c>
      <c r="HO66" s="86">
        <f t="shared" si="69"/>
        <v>2.4540818502015388E-11</v>
      </c>
      <c r="HP66" s="86">
        <f t="shared" si="69"/>
        <v>2.6526242279026848E-14</v>
      </c>
      <c r="HQ66" s="86">
        <f t="shared" si="69"/>
        <v>1.3274702847578327E-17</v>
      </c>
      <c r="HS66" s="86">
        <f t="shared" si="70"/>
        <v>2.6881513329990475E-43</v>
      </c>
      <c r="HT66" s="86">
        <f t="shared" si="70"/>
        <v>1.2301240694743189E-47</v>
      </c>
      <c r="HU66" s="86">
        <f t="shared" si="70"/>
        <v>6.8206981766583778E-60</v>
      </c>
      <c r="HV66" s="86">
        <f t="shared" si="70"/>
        <v>7.3167555140537902E-55</v>
      </c>
      <c r="HW66" s="86">
        <f t="shared" si="70"/>
        <v>1.5443999044135594E-56</v>
      </c>
      <c r="HX66" s="86">
        <f t="shared" si="70"/>
        <v>5.9144239377912688E-55</v>
      </c>
      <c r="HY66" s="86">
        <f t="shared" si="70"/>
        <v>1.2931489076173219E-56</v>
      </c>
      <c r="HZ66" s="86">
        <f t="shared" si="70"/>
        <v>2.3341662485407303E-57</v>
      </c>
      <c r="IA66" s="86">
        <f t="shared" si="70"/>
        <v>1.957471805085615E-54</v>
      </c>
      <c r="IB66" s="86">
        <f t="shared" si="70"/>
        <v>5.1524888860827924E-58</v>
      </c>
      <c r="IC66" s="86">
        <f t="shared" si="70"/>
        <v>1.2883735926880682E-58</v>
      </c>
      <c r="ID66" s="86">
        <f t="shared" si="70"/>
        <v>1.3500079584553266E-58</v>
      </c>
      <c r="IE66" s="86">
        <f t="shared" si="70"/>
        <v>5.2084701035620974E-55</v>
      </c>
      <c r="IF66" s="86">
        <f t="shared" si="70"/>
        <v>9.1176401032771529E-50</v>
      </c>
      <c r="IG66" s="86">
        <f t="shared" si="70"/>
        <v>1.6356306334295403E-36</v>
      </c>
      <c r="II66" s="86">
        <f t="shared" si="71"/>
        <v>1.3153268970421276E-170</v>
      </c>
      <c r="IJ66" s="86">
        <f t="shared" si="71"/>
        <v>4.7562074273444829E-212</v>
      </c>
      <c r="IK66" s="86">
        <f t="shared" si="71"/>
        <v>1.8556429009350541E-268</v>
      </c>
      <c r="IL66" s="86">
        <f t="shared" si="71"/>
        <v>9.6375249223874218E-247</v>
      </c>
      <c r="IM66" s="86">
        <f t="shared" si="71"/>
        <v>1.7987552732271071E-245</v>
      </c>
      <c r="IN66" s="86">
        <f t="shared" si="71"/>
        <v>1.3395256633549312E-243</v>
      </c>
      <c r="IO66" s="86">
        <f t="shared" si="71"/>
        <v>9.5549510083082634E-249</v>
      </c>
      <c r="IP66" s="86">
        <f t="shared" si="71"/>
        <v>7.6809634299392348E-254</v>
      </c>
      <c r="IQ66" s="86">
        <f t="shared" si="71"/>
        <v>1.8718971483223487E-236</v>
      </c>
      <c r="IR66" s="86">
        <f t="shared" si="71"/>
        <v>1.4555754050304131E-256</v>
      </c>
      <c r="IS66" s="86">
        <f t="shared" si="71"/>
        <v>3.0189699717167256E-260</v>
      </c>
      <c r="IT66" s="86">
        <f t="shared" si="71"/>
        <v>4.474012915660481E-260</v>
      </c>
      <c r="IU66" s="86">
        <f t="shared" si="71"/>
        <v>1.1343869582023934E-244</v>
      </c>
      <c r="IV66" s="86">
        <f t="shared" si="71"/>
        <v>8.9601786658649112E-183</v>
      </c>
      <c r="IW66" s="86">
        <f t="shared" si="71"/>
        <v>5.2183431236753567E-150</v>
      </c>
      <c r="IY66" s="86">
        <f t="shared" si="72"/>
        <v>1.3138252690152596E-2</v>
      </c>
      <c r="IZ66" s="86">
        <f t="shared" si="72"/>
        <v>8.055493878048511E-3</v>
      </c>
      <c r="JA66" s="86">
        <f t="shared" si="72"/>
        <v>4.0644407333300268E-3</v>
      </c>
      <c r="JB66" s="86">
        <f t="shared" si="72"/>
        <v>6.1042440857740528E-3</v>
      </c>
      <c r="JC66" s="86">
        <f t="shared" si="72"/>
        <v>3.8205597324406713E-3</v>
      </c>
      <c r="JD66" s="86">
        <f t="shared" si="72"/>
        <v>2.4687082713444066E-3</v>
      </c>
      <c r="JE66" s="86">
        <f t="shared" si="72"/>
        <v>1.7469583720593333E-3</v>
      </c>
      <c r="JF66" s="86">
        <f t="shared" si="72"/>
        <v>1.8731704845048815E-3</v>
      </c>
      <c r="JG66" s="86">
        <f t="shared" si="72"/>
        <v>2.4701951652662162E-3</v>
      </c>
      <c r="JH66" s="86">
        <f t="shared" si="72"/>
        <v>3.1784603662423161E-3</v>
      </c>
      <c r="JI66" s="86">
        <f t="shared" si="72"/>
        <v>2.5663275731045241E-3</v>
      </c>
      <c r="JJ66" s="86">
        <f t="shared" si="72"/>
        <v>2.7232613384321276E-3</v>
      </c>
      <c r="JK66" s="86">
        <f t="shared" si="72"/>
        <v>3.1714614282327969E-3</v>
      </c>
      <c r="JL66" s="86">
        <f t="shared" si="72"/>
        <v>1.2815504777353775E-3</v>
      </c>
      <c r="JM66" s="86">
        <f t="shared" si="72"/>
        <v>6.0486327445564666E-4</v>
      </c>
    </row>
    <row r="67" spans="2:273" x14ac:dyDescent="0.25">
      <c r="B67" s="2">
        <v>40</v>
      </c>
      <c r="C67" s="37">
        <v>117.59699999999999</v>
      </c>
      <c r="D67" s="37">
        <v>110.82299999999999</v>
      </c>
      <c r="E67" s="37">
        <v>105.95099999999999</v>
      </c>
      <c r="F67" s="37">
        <v>103.17700000000001</v>
      </c>
      <c r="G67" s="37">
        <v>100.91800000000001</v>
      </c>
      <c r="H67" s="37">
        <v>102.31100000000001</v>
      </c>
      <c r="I67" s="37">
        <v>102.9</v>
      </c>
      <c r="J67" s="37">
        <v>101.797</v>
      </c>
      <c r="K67" s="37">
        <v>101.797</v>
      </c>
      <c r="L67" s="37">
        <v>103.81699999999999</v>
      </c>
      <c r="M67" s="37">
        <v>101.217</v>
      </c>
      <c r="N67" s="37">
        <v>101.583</v>
      </c>
      <c r="O67" s="37">
        <v>101.508</v>
      </c>
      <c r="P67" s="37">
        <v>106.217</v>
      </c>
      <c r="Q67" s="37">
        <v>105.917</v>
      </c>
      <c r="S67" s="4">
        <f t="shared" si="74"/>
        <v>115.33470446507067</v>
      </c>
      <c r="T67" s="4">
        <f t="shared" si="74"/>
        <v>114.06776784303959</v>
      </c>
      <c r="U67" s="4">
        <f t="shared" si="74"/>
        <v>108.0394574831724</v>
      </c>
      <c r="V67" s="4">
        <f t="shared" si="74"/>
        <v>106.03697301413911</v>
      </c>
      <c r="W67" s="4">
        <f t="shared" si="74"/>
        <v>103.51999089609902</v>
      </c>
      <c r="X67" s="4">
        <f t="shared" si="74"/>
        <v>104.99658411386829</v>
      </c>
      <c r="Y67" s="4">
        <f t="shared" si="74"/>
        <v>102.87215174187391</v>
      </c>
      <c r="Z67" s="4">
        <f t="shared" si="74"/>
        <v>103.99540980469706</v>
      </c>
      <c r="AA67" s="4">
        <f t="shared" si="74"/>
        <v>103.34008398974173</v>
      </c>
      <c r="AB67" s="4">
        <f t="shared" si="74"/>
        <v>104.41132363296639</v>
      </c>
      <c r="AC67" s="4">
        <f t="shared" si="74"/>
        <v>103.4484960705538</v>
      </c>
      <c r="AD67" s="4">
        <f t="shared" si="74"/>
        <v>102.33116224544317</v>
      </c>
      <c r="AE67" s="4">
        <f t="shared" si="74"/>
        <v>103.62703032920192</v>
      </c>
      <c r="AF67" s="4">
        <f t="shared" si="74"/>
        <v>104.90510696862786</v>
      </c>
      <c r="AG67" s="4">
        <f t="shared" si="74"/>
        <v>106.06268430224931</v>
      </c>
      <c r="AI67" s="4">
        <f t="shared" si="75"/>
        <v>2.2622955349293221</v>
      </c>
      <c r="AJ67" s="4">
        <f t="shared" si="75"/>
        <v>-3.2447678430395968</v>
      </c>
      <c r="AK67" s="4">
        <f t="shared" si="75"/>
        <v>-2.0884574831724052</v>
      </c>
      <c r="AL67" s="4">
        <f t="shared" si="75"/>
        <v>-2.8599730141391007</v>
      </c>
      <c r="AM67" s="4">
        <f t="shared" si="75"/>
        <v>-2.6019908960990108</v>
      </c>
      <c r="AN67" s="4">
        <f t="shared" si="75"/>
        <v>-2.6855841138682877</v>
      </c>
      <c r="AO67" s="4">
        <f t="shared" si="75"/>
        <v>2.7848258126098813E-2</v>
      </c>
      <c r="AP67" s="4">
        <f t="shared" si="75"/>
        <v>-2.1984098046970644</v>
      </c>
      <c r="AQ67" s="4">
        <f t="shared" si="75"/>
        <v>-1.5430839897417314</v>
      </c>
      <c r="AR67" s="4">
        <f t="shared" si="75"/>
        <v>-0.59432363296639323</v>
      </c>
      <c r="AS67" s="4">
        <f t="shared" si="75"/>
        <v>-2.2314960705538027</v>
      </c>
      <c r="AT67" s="4">
        <f t="shared" si="75"/>
        <v>-0.74816224544316867</v>
      </c>
      <c r="AU67" s="4">
        <f t="shared" si="75"/>
        <v>-2.1190303292019195</v>
      </c>
      <c r="AV67" s="4">
        <f t="shared" si="75"/>
        <v>1.3118930313721364</v>
      </c>
      <c r="AW67" s="4">
        <f t="shared" si="75"/>
        <v>-0.14568430224930751</v>
      </c>
      <c r="AY67" s="2">
        <f t="shared" si="65"/>
        <v>105.34275037585516</v>
      </c>
      <c r="AZ67" s="2">
        <f t="shared" si="65"/>
        <v>106.83031744354589</v>
      </c>
      <c r="BA67" s="2">
        <f t="shared" si="65"/>
        <v>103.8346247821806</v>
      </c>
      <c r="BB67" s="2">
        <f t="shared" si="65"/>
        <v>100.13047882150077</v>
      </c>
      <c r="BC67" s="2">
        <f t="shared" si="65"/>
        <v>99.492817980208287</v>
      </c>
      <c r="BD67" s="2">
        <f t="shared" si="65"/>
        <v>102.14217257346955</v>
      </c>
      <c r="BE67" s="2">
        <f t="shared" si="65"/>
        <v>100.70412791670921</v>
      </c>
      <c r="BF67" s="2">
        <f t="shared" si="65"/>
        <v>101.60107627835821</v>
      </c>
      <c r="BG67" s="2">
        <f t="shared" si="65"/>
        <v>100.45236386669916</v>
      </c>
      <c r="BH67" s="2">
        <f t="shared" si="65"/>
        <v>100.91174694415268</v>
      </c>
      <c r="BI67" s="2">
        <f t="shared" si="65"/>
        <v>100.61638097050282</v>
      </c>
      <c r="BJ67" s="2">
        <f t="shared" si="65"/>
        <v>99.380321414778734</v>
      </c>
      <c r="BK67" s="2">
        <f t="shared" si="65"/>
        <v>100.20154744932842</v>
      </c>
      <c r="BL67" s="2">
        <f t="shared" si="65"/>
        <v>103.4764802159881</v>
      </c>
      <c r="BM67" s="2">
        <f t="shared" si="65"/>
        <v>105.45284175976259</v>
      </c>
      <c r="BO67" s="2" t="str">
        <f t="shared" si="10"/>
        <v/>
      </c>
      <c r="BP67" s="2" t="str">
        <f t="shared" si="11"/>
        <v/>
      </c>
      <c r="BQ67" s="2">
        <f t="shared" si="12"/>
        <v>105.95099999999999</v>
      </c>
      <c r="BR67" s="2">
        <f t="shared" si="13"/>
        <v>103.17700000000001</v>
      </c>
      <c r="BS67" s="2">
        <f t="shared" si="14"/>
        <v>100.91800000000001</v>
      </c>
      <c r="BT67" s="2">
        <f t="shared" si="15"/>
        <v>102.31100000000001</v>
      </c>
      <c r="BU67" s="2">
        <f t="shared" si="16"/>
        <v>102.9</v>
      </c>
      <c r="BV67" s="2">
        <f t="shared" si="17"/>
        <v>101.797</v>
      </c>
      <c r="BW67" s="2">
        <f t="shared" si="18"/>
        <v>101.797</v>
      </c>
      <c r="BX67" s="2">
        <f t="shared" si="19"/>
        <v>103.81699999999999</v>
      </c>
      <c r="BY67" s="2">
        <f t="shared" si="20"/>
        <v>101.217</v>
      </c>
      <c r="BZ67" s="2">
        <f t="shared" si="21"/>
        <v>101.583</v>
      </c>
      <c r="CA67" s="2">
        <f t="shared" si="22"/>
        <v>101.508</v>
      </c>
      <c r="CB67" s="2">
        <f t="shared" si="23"/>
        <v>106.217</v>
      </c>
      <c r="CC67" s="2">
        <f t="shared" si="24"/>
        <v>105.917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111.01950789473683</v>
      </c>
      <c r="DL67" s="2">
        <f t="shared" si="76"/>
        <v>106.71490384615385</v>
      </c>
      <c r="DM67" s="2">
        <f t="shared" si="76"/>
        <v>104.1666876025823</v>
      </c>
      <c r="DN67" s="2">
        <f t="shared" si="76"/>
        <v>101.71258333333334</v>
      </c>
      <c r="DO67" s="2">
        <f t="shared" si="76"/>
        <v>99.96609365722</v>
      </c>
      <c r="DP67" s="2">
        <f t="shared" si="76"/>
        <v>102.75457619047621</v>
      </c>
      <c r="DQ67" s="2">
        <f t="shared" si="76"/>
        <v>102.31491385671386</v>
      </c>
      <c r="DR67" s="2">
        <f t="shared" si="76"/>
        <v>102.45968571428573</v>
      </c>
      <c r="DS67" s="2">
        <f t="shared" si="76"/>
        <v>101.85397365937365</v>
      </c>
      <c r="DT67" s="2">
        <f t="shared" si="76"/>
        <v>102.12401883311884</v>
      </c>
      <c r="DU67" s="2">
        <f t="shared" si="76"/>
        <v>101.20719086229086</v>
      </c>
      <c r="DV67" s="2">
        <f t="shared" si="76"/>
        <v>99.870121858700799</v>
      </c>
      <c r="DW67" s="2">
        <f t="shared" si="76"/>
        <v>100.54088975817923</v>
      </c>
      <c r="DX67" s="2">
        <f t="shared" si="76"/>
        <v>106.15962857142858</v>
      </c>
      <c r="DY67" s="2">
        <f t="shared" si="76"/>
        <v>106.61279677419354</v>
      </c>
      <c r="EA67" s="2">
        <f t="shared" si="77"/>
        <v>100.24318194161575</v>
      </c>
      <c r="EB67" s="2">
        <f t="shared" si="77"/>
        <v>106.94757052241039</v>
      </c>
      <c r="EC67" s="2">
        <f t="shared" si="77"/>
        <v>103.44926415879345</v>
      </c>
      <c r="ED67" s="2">
        <f t="shared" si="77"/>
        <v>98.435304996329052</v>
      </c>
      <c r="EE67" s="2">
        <f t="shared" si="77"/>
        <v>98.936035714285737</v>
      </c>
      <c r="EF67" s="2">
        <f t="shared" si="77"/>
        <v>101.37111538029012</v>
      </c>
      <c r="EG67" s="2">
        <f t="shared" si="77"/>
        <v>98.551816219208405</v>
      </c>
      <c r="EH67" s="2">
        <f t="shared" si="77"/>
        <v>100.48321035598705</v>
      </c>
      <c r="EI67" s="2">
        <f t="shared" si="77"/>
        <v>98.688264838994982</v>
      </c>
      <c r="EJ67" s="2">
        <f t="shared" si="77"/>
        <v>99.450275561616564</v>
      </c>
      <c r="EK67" s="2">
        <f t="shared" si="77"/>
        <v>99.875889833455702</v>
      </c>
      <c r="EL67" s="2">
        <f t="shared" si="77"/>
        <v>98.770580362456045</v>
      </c>
      <c r="EM67" s="2">
        <f t="shared" si="77"/>
        <v>99.791309957153828</v>
      </c>
      <c r="EN67" s="2">
        <f t="shared" si="77"/>
        <v>99.753915983000212</v>
      </c>
      <c r="EO67" s="2">
        <f t="shared" si="77"/>
        <v>103.70613139669857</v>
      </c>
      <c r="EQ67" s="2">
        <f t="shared" si="78"/>
        <v>100.91697842143542</v>
      </c>
      <c r="ER67" s="2">
        <f t="shared" si="78"/>
        <v>104.9201220425021</v>
      </c>
      <c r="ES67" s="2">
        <f t="shared" si="78"/>
        <v>102.57853340903624</v>
      </c>
      <c r="ET67" s="2">
        <f t="shared" si="78"/>
        <v>98.014784293953852</v>
      </c>
      <c r="EU67" s="2">
        <f t="shared" si="78"/>
        <v>98.003830845536811</v>
      </c>
      <c r="EV67" s="2">
        <f t="shared" si="78"/>
        <v>100.25127500518109</v>
      </c>
      <c r="EW67" s="2">
        <f t="shared" si="78"/>
        <v>98.719624184738876</v>
      </c>
      <c r="EX67" s="2">
        <f t="shared" si="78"/>
        <v>100.65667120869676</v>
      </c>
      <c r="EY67" s="2">
        <f t="shared" si="78"/>
        <v>99.047996810007533</v>
      </c>
      <c r="EZ67" s="2">
        <f t="shared" si="78"/>
        <v>100.10657993067746</v>
      </c>
      <c r="FA67" s="2">
        <f t="shared" si="78"/>
        <v>98.324256951880088</v>
      </c>
      <c r="FB67" s="2">
        <f t="shared" si="78"/>
        <v>98.020460799612422</v>
      </c>
      <c r="FC67" s="2">
        <f t="shared" si="78"/>
        <v>100.60945526313347</v>
      </c>
      <c r="FD67" s="2">
        <f t="shared" si="78"/>
        <v>100.48282749542959</v>
      </c>
      <c r="FE67" s="2">
        <f t="shared" si="78"/>
        <v>104.10081192021541</v>
      </c>
      <c r="FG67" s="2">
        <f t="shared" si="79"/>
        <v>0.52678781905000205</v>
      </c>
      <c r="FH67" s="2">
        <f t="shared" si="79"/>
        <v>0.49662446581873054</v>
      </c>
      <c r="FI67" s="2">
        <f t="shared" si="79"/>
        <v>0.46276822927655814</v>
      </c>
      <c r="FJ67" s="2">
        <f t="shared" si="79"/>
        <v>0.48273917611677369</v>
      </c>
      <c r="FK67" s="2">
        <f t="shared" si="79"/>
        <v>0.45939485724755325</v>
      </c>
      <c r="FL67" s="2">
        <f t="shared" si="79"/>
        <v>0.44259637744088254</v>
      </c>
      <c r="FM67" s="2">
        <f t="shared" si="79"/>
        <v>0.4280514398762138</v>
      </c>
      <c r="FN67" s="2">
        <f t="shared" si="79"/>
        <v>0.4344225876482854</v>
      </c>
      <c r="FO67" s="2">
        <f t="shared" si="79"/>
        <v>0.44275902032506675</v>
      </c>
      <c r="FP67" s="2">
        <f t="shared" si="79"/>
        <v>0.45342193297698047</v>
      </c>
      <c r="FQ67" s="2">
        <f t="shared" si="79"/>
        <v>0.44368792331545026</v>
      </c>
      <c r="FR67" s="2">
        <f t="shared" si="79"/>
        <v>0.44541034699474263</v>
      </c>
      <c r="FS67" s="2">
        <f t="shared" si="79"/>
        <v>0.45277791752979635</v>
      </c>
      <c r="FT67" s="2">
        <f t="shared" si="79"/>
        <v>0.41887401983322525</v>
      </c>
      <c r="FU67" s="2">
        <f t="shared" si="79"/>
        <v>0.39907429108084969</v>
      </c>
      <c r="FW67" s="2">
        <f t="shared" si="67"/>
        <v>1.183255438528575E-4</v>
      </c>
      <c r="FX67" s="2">
        <f t="shared" si="67"/>
        <v>6.6273653314288146E-5</v>
      </c>
      <c r="FY67" s="2">
        <f t="shared" si="67"/>
        <v>7.1254722622584172E-5</v>
      </c>
      <c r="FZ67" s="2">
        <f t="shared" si="67"/>
        <v>8.0537109310936515E-5</v>
      </c>
      <c r="GA67" s="2">
        <f t="shared" si="67"/>
        <v>7.7617445636769971E-5</v>
      </c>
      <c r="GB67" s="2">
        <f t="shared" si="67"/>
        <v>7.9363174287579979E-5</v>
      </c>
      <c r="GC67" s="2">
        <f t="shared" si="67"/>
        <v>7.9985025235884089E-5</v>
      </c>
      <c r="GD67" s="2">
        <f t="shared" si="67"/>
        <v>9.2837360288813533E-5</v>
      </c>
      <c r="GE67" s="2">
        <f t="shared" si="67"/>
        <v>1.0102874839568738E-4</v>
      </c>
      <c r="GF67" s="2">
        <f t="shared" si="67"/>
        <v>9.4397486143912287E-5</v>
      </c>
      <c r="GG67" s="2">
        <f t="shared" si="67"/>
        <v>8.2302326780917131E-5</v>
      </c>
      <c r="GH67" s="2">
        <f t="shared" si="67"/>
        <v>7.1034735275075009E-5</v>
      </c>
      <c r="GI67" s="2">
        <f t="shared" si="67"/>
        <v>6.2180250240605829E-5</v>
      </c>
      <c r="GJ67" s="2">
        <f t="shared" si="67"/>
        <v>5.2443088282872697E-5</v>
      </c>
      <c r="GK67" s="2">
        <f t="shared" si="67"/>
        <v>5.171398354850908E-5</v>
      </c>
      <c r="GM67" s="86">
        <f t="shared" si="68"/>
        <v>1.8353205790132759E-2</v>
      </c>
      <c r="GN67" s="86">
        <f t="shared" si="68"/>
        <v>1.1764035539478766E-2</v>
      </c>
      <c r="GO67" s="86">
        <f t="shared" si="68"/>
        <v>6.3199363887511796E-3</v>
      </c>
      <c r="GP67" s="86">
        <f t="shared" si="68"/>
        <v>9.2206345909080362E-3</v>
      </c>
      <c r="GQ67" s="86">
        <f t="shared" si="68"/>
        <v>5.9461260991575757E-3</v>
      </c>
      <c r="GR67" s="86">
        <f t="shared" si="68"/>
        <v>4.0184440291778185E-3</v>
      </c>
      <c r="GS67" s="86">
        <f t="shared" si="68"/>
        <v>2.8994060242107894E-3</v>
      </c>
      <c r="GT67" s="86">
        <f t="shared" si="68"/>
        <v>3.1584164167610153E-3</v>
      </c>
      <c r="GU67" s="86">
        <f t="shared" si="68"/>
        <v>4.0240233054784531E-3</v>
      </c>
      <c r="GV67" s="86">
        <f t="shared" si="68"/>
        <v>5.0885113173631718E-3</v>
      </c>
      <c r="GW67" s="86">
        <f t="shared" si="68"/>
        <v>4.1533255955403282E-3</v>
      </c>
      <c r="GX67" s="86">
        <f t="shared" si="68"/>
        <v>4.3688073529306514E-3</v>
      </c>
      <c r="GY67" s="86">
        <f t="shared" si="68"/>
        <v>5.0597342420364202E-3</v>
      </c>
      <c r="GZ67" s="86">
        <f t="shared" si="68"/>
        <v>2.1987623321914401E-3</v>
      </c>
      <c r="HA67" s="86">
        <f t="shared" si="68"/>
        <v>1.1192188694912066E-3</v>
      </c>
      <c r="HC67" s="86">
        <f t="shared" si="73"/>
        <v>1.158159258756886E-8</v>
      </c>
      <c r="HD67" s="86">
        <f t="shared" si="69"/>
        <v>1.9317177956842395E-9</v>
      </c>
      <c r="HE67" s="86">
        <f t="shared" si="69"/>
        <v>1.9487970900135471E-11</v>
      </c>
      <c r="HF67" s="86">
        <f t="shared" si="69"/>
        <v>9.4048665091671877E-11</v>
      </c>
      <c r="HG67" s="86">
        <f t="shared" si="69"/>
        <v>4.590034302314787E-11</v>
      </c>
      <c r="HH67" s="86">
        <f t="shared" si="69"/>
        <v>5.9023407902371837E-11</v>
      </c>
      <c r="HI67" s="86">
        <f t="shared" si="69"/>
        <v>2.651892606148913E-11</v>
      </c>
      <c r="HJ67" s="86">
        <f t="shared" si="69"/>
        <v>2.6544814545631654E-11</v>
      </c>
      <c r="HK67" s="86">
        <f t="shared" si="69"/>
        <v>7.8018648984384686E-11</v>
      </c>
      <c r="HL67" s="86">
        <f t="shared" si="69"/>
        <v>2.1991096068216059E-11</v>
      </c>
      <c r="HM67" s="86">
        <f t="shared" si="69"/>
        <v>1.6073757332462532E-11</v>
      </c>
      <c r="HN67" s="86">
        <f t="shared" si="69"/>
        <v>1.6840342422508335E-11</v>
      </c>
      <c r="HO67" s="86">
        <f t="shared" si="69"/>
        <v>7.0575657944017739E-11</v>
      </c>
      <c r="HP67" s="86">
        <f t="shared" si="69"/>
        <v>1.037254334452986E-13</v>
      </c>
      <c r="HQ67" s="86">
        <f t="shared" si="69"/>
        <v>7.4686427525531029E-17</v>
      </c>
      <c r="HS67" s="86">
        <f t="shared" si="70"/>
        <v>3.1266247199508284E-42</v>
      </c>
      <c r="HT67" s="86">
        <f t="shared" si="70"/>
        <v>1.8400078335977313E-46</v>
      </c>
      <c r="HU67" s="86">
        <f t="shared" si="70"/>
        <v>2.1539727159101397E-58</v>
      </c>
      <c r="HV67" s="86">
        <f t="shared" si="70"/>
        <v>1.8016787892179028E-53</v>
      </c>
      <c r="HW67" s="86">
        <f t="shared" si="70"/>
        <v>3.9158077673591018E-55</v>
      </c>
      <c r="HX67" s="86">
        <f t="shared" si="70"/>
        <v>1.4237912902630294E-53</v>
      </c>
      <c r="HY67" s="86">
        <f t="shared" si="70"/>
        <v>3.3922822381934238E-55</v>
      </c>
      <c r="HZ67" s="86">
        <f t="shared" si="70"/>
        <v>6.8221299494829355E-56</v>
      </c>
      <c r="IA67" s="86">
        <f t="shared" si="70"/>
        <v>4.7979969611198492E-53</v>
      </c>
      <c r="IB67" s="86">
        <f t="shared" si="70"/>
        <v>1.5737972121882726E-56</v>
      </c>
      <c r="IC67" s="86">
        <f t="shared" si="70"/>
        <v>3.9086388460860752E-57</v>
      </c>
      <c r="ID67" s="86">
        <f t="shared" si="70"/>
        <v>3.8823994741731626E-57</v>
      </c>
      <c r="IE67" s="86">
        <f t="shared" si="70"/>
        <v>1.1685670693609988E-53</v>
      </c>
      <c r="IF67" s="86">
        <f t="shared" si="70"/>
        <v>1.4254996833299264E-48</v>
      </c>
      <c r="IG67" s="86">
        <f t="shared" si="70"/>
        <v>1.1715931809000084E-35</v>
      </c>
      <c r="II67" s="86">
        <f t="shared" si="71"/>
        <v>3.1708686501100185E-167</v>
      </c>
      <c r="IJ67" s="86">
        <f t="shared" si="71"/>
        <v>4.3629757620350523E-208</v>
      </c>
      <c r="IK67" s="86">
        <f t="shared" si="71"/>
        <v>2.1492248036296453E-263</v>
      </c>
      <c r="IL67" s="86">
        <f t="shared" si="71"/>
        <v>4.9515219195858578E-242</v>
      </c>
      <c r="IM67" s="86">
        <f t="shared" si="71"/>
        <v>8.3804359824390754E-241</v>
      </c>
      <c r="IN67" s="86">
        <f t="shared" si="71"/>
        <v>5.8900833789274238E-239</v>
      </c>
      <c r="IO67" s="86">
        <f t="shared" si="71"/>
        <v>5.3228338760745623E-244</v>
      </c>
      <c r="IP67" s="86">
        <f t="shared" si="71"/>
        <v>6.3958106912151791E-249</v>
      </c>
      <c r="IQ67" s="86">
        <f t="shared" si="71"/>
        <v>7.8461235384886314E-232</v>
      </c>
      <c r="IR67" s="86">
        <f t="shared" si="71"/>
        <v>1.397979555480846E-251</v>
      </c>
      <c r="IS67" s="86">
        <f t="shared" si="71"/>
        <v>2.8957872700121115E-255</v>
      </c>
      <c r="IT67" s="86">
        <f t="shared" si="71"/>
        <v>3.5782067000099585E-255</v>
      </c>
      <c r="IU67" s="86">
        <f t="shared" si="71"/>
        <v>4.0057861000576383E-240</v>
      </c>
      <c r="IV67" s="86">
        <f t="shared" si="71"/>
        <v>1.9188661538843237E-179</v>
      </c>
      <c r="IW67" s="86">
        <f t="shared" si="71"/>
        <v>2.7626584725882711E-147</v>
      </c>
      <c r="IY67" s="86">
        <f t="shared" si="72"/>
        <v>1.8353217371725346E-2</v>
      </c>
      <c r="IZ67" s="86">
        <f t="shared" si="72"/>
        <v>1.1764037471196562E-2</v>
      </c>
      <c r="JA67" s="86">
        <f t="shared" si="72"/>
        <v>6.3199364082391508E-3</v>
      </c>
      <c r="JB67" s="86">
        <f t="shared" si="72"/>
        <v>9.2206346849567009E-3</v>
      </c>
      <c r="JC67" s="86">
        <f t="shared" si="72"/>
        <v>5.9461261450579192E-3</v>
      </c>
      <c r="JD67" s="86">
        <f t="shared" si="72"/>
        <v>4.0184440882012262E-3</v>
      </c>
      <c r="JE67" s="86">
        <f t="shared" si="72"/>
        <v>2.8994060507297153E-3</v>
      </c>
      <c r="JF67" s="86">
        <f t="shared" si="72"/>
        <v>3.1584164433058298E-3</v>
      </c>
      <c r="JG67" s="86">
        <f t="shared" si="72"/>
        <v>4.024023383497102E-3</v>
      </c>
      <c r="JH67" s="86">
        <f t="shared" si="72"/>
        <v>5.0885113393542682E-3</v>
      </c>
      <c r="JI67" s="86">
        <f t="shared" si="72"/>
        <v>4.1533256116140851E-3</v>
      </c>
      <c r="JJ67" s="86">
        <f t="shared" si="72"/>
        <v>4.3688073697709939E-3</v>
      </c>
      <c r="JK67" s="86">
        <f t="shared" si="72"/>
        <v>5.0597343126120783E-3</v>
      </c>
      <c r="JL67" s="86">
        <f t="shared" si="72"/>
        <v>2.1987623322951657E-3</v>
      </c>
      <c r="JM67" s="86">
        <f t="shared" si="72"/>
        <v>1.1192188694912812E-3</v>
      </c>
    </row>
    <row r="68" spans="2:273" x14ac:dyDescent="0.25">
      <c r="B68" s="2">
        <v>41</v>
      </c>
      <c r="C68" s="37">
        <v>117.258</v>
      </c>
      <c r="D68" s="37">
        <v>114.532</v>
      </c>
      <c r="E68" s="37">
        <v>109.377</v>
      </c>
      <c r="F68" s="37">
        <v>105.935</v>
      </c>
      <c r="G68" s="37">
        <v>101.902</v>
      </c>
      <c r="H68" s="37">
        <v>102.52500000000001</v>
      </c>
      <c r="I68" s="37">
        <v>103.383</v>
      </c>
      <c r="J68" s="37">
        <v>102.898</v>
      </c>
      <c r="K68" s="37">
        <v>103.746</v>
      </c>
      <c r="L68" s="37">
        <v>104.43300000000001</v>
      </c>
      <c r="M68" s="37">
        <v>102.75</v>
      </c>
      <c r="N68" s="37">
        <v>102.1</v>
      </c>
      <c r="O68" s="37">
        <v>103.76300000000001</v>
      </c>
      <c r="P68" s="37">
        <v>106.917</v>
      </c>
      <c r="Q68" s="37">
        <v>106.967</v>
      </c>
      <c r="S68" s="4">
        <f t="shared" si="74"/>
        <v>118.28303006553871</v>
      </c>
      <c r="T68" s="4">
        <f t="shared" si="74"/>
        <v>116.73069574365897</v>
      </c>
      <c r="U68" s="4">
        <f t="shared" si="74"/>
        <v>109.9430952596103</v>
      </c>
      <c r="V68" s="4">
        <f t="shared" si="74"/>
        <v>108.40878793559574</v>
      </c>
      <c r="W68" s="4">
        <f t="shared" si="74"/>
        <v>105.32281591929572</v>
      </c>
      <c r="X68" s="4">
        <f t="shared" si="74"/>
        <v>106.43712363024733</v>
      </c>
      <c r="Y68" s="4">
        <f t="shared" si="74"/>
        <v>103.99358641157096</v>
      </c>
      <c r="Z68" s="4">
        <f t="shared" si="74"/>
        <v>105.30204888379858</v>
      </c>
      <c r="AA68" s="4">
        <f t="shared" si="74"/>
        <v>104.75003149680066</v>
      </c>
      <c r="AB68" s="4">
        <f t="shared" si="74"/>
        <v>106.0905819543654</v>
      </c>
      <c r="AC68" s="4">
        <f t="shared" si="74"/>
        <v>104.84677286703254</v>
      </c>
      <c r="AD68" s="4">
        <f t="shared" si="74"/>
        <v>103.76302188008965</v>
      </c>
      <c r="AE68" s="4">
        <f t="shared" si="74"/>
        <v>105.28980338635978</v>
      </c>
      <c r="AF68" s="4">
        <f t="shared" si="74"/>
        <v>105.70087165312563</v>
      </c>
      <c r="AG68" s="4">
        <f t="shared" si="74"/>
        <v>106.43194873995225</v>
      </c>
      <c r="AI68" s="4">
        <f t="shared" si="75"/>
        <v>-1.025030065538715</v>
      </c>
      <c r="AJ68" s="4">
        <f t="shared" si="75"/>
        <v>-2.1986957436589734</v>
      </c>
      <c r="AK68" s="4">
        <f t="shared" si="75"/>
        <v>-0.56609525961030727</v>
      </c>
      <c r="AL68" s="4">
        <f t="shared" si="75"/>
        <v>-2.4737879355957375</v>
      </c>
      <c r="AM68" s="4">
        <f t="shared" si="75"/>
        <v>-3.4208159192957197</v>
      </c>
      <c r="AN68" s="4">
        <f t="shared" si="75"/>
        <v>-3.9121236302473221</v>
      </c>
      <c r="AO68" s="4">
        <f t="shared" si="75"/>
        <v>-0.61058641157096361</v>
      </c>
      <c r="AP68" s="4">
        <f t="shared" si="75"/>
        <v>-2.4040488837985805</v>
      </c>
      <c r="AQ68" s="4">
        <f t="shared" si="75"/>
        <v>-1.0040314968006641</v>
      </c>
      <c r="AR68" s="4">
        <f t="shared" si="75"/>
        <v>-1.6575819543653978</v>
      </c>
      <c r="AS68" s="4">
        <f t="shared" si="75"/>
        <v>-2.0967728670325414</v>
      </c>
      <c r="AT68" s="4">
        <f t="shared" si="75"/>
        <v>-1.6630218800896586</v>
      </c>
      <c r="AU68" s="4">
        <f t="shared" si="75"/>
        <v>-1.5268033863597736</v>
      </c>
      <c r="AV68" s="4">
        <f t="shared" si="75"/>
        <v>1.2161283468743704</v>
      </c>
      <c r="AW68" s="4">
        <f t="shared" si="75"/>
        <v>0.5350512600477515</v>
      </c>
      <c r="AY68" s="2">
        <f t="shared" si="65"/>
        <v>105.07085730358311</v>
      </c>
      <c r="AZ68" s="2">
        <f t="shared" si="65"/>
        <v>106.75932094273493</v>
      </c>
      <c r="BA68" s="2">
        <f t="shared" si="65"/>
        <v>103.8021264289055</v>
      </c>
      <c r="BB68" s="2">
        <f t="shared" si="65"/>
        <v>100.02122611904865</v>
      </c>
      <c r="BC68" s="2">
        <f t="shared" si="65"/>
        <v>99.43283170465871</v>
      </c>
      <c r="BD68" s="2">
        <f t="shared" si="65"/>
        <v>102.08648240975857</v>
      </c>
      <c r="BE68" s="2">
        <f t="shared" si="65"/>
        <v>100.62365378294727</v>
      </c>
      <c r="BF68" s="2">
        <f t="shared" si="65"/>
        <v>101.53484813835908</v>
      </c>
      <c r="BG68" s="2">
        <f t="shared" si="65"/>
        <v>100.34584121360906</v>
      </c>
      <c r="BH68" s="2">
        <f t="shared" si="65"/>
        <v>100.84302847986666</v>
      </c>
      <c r="BI68" s="2">
        <f t="shared" si="65"/>
        <v>100.55215936583483</v>
      </c>
      <c r="BJ68" s="2">
        <f t="shared" si="65"/>
        <v>99.323096198169225</v>
      </c>
      <c r="BK68" s="2">
        <f t="shared" si="65"/>
        <v>100.16759959920549</v>
      </c>
      <c r="BL68" s="2">
        <f t="shared" si="65"/>
        <v>103.41143373963099</v>
      </c>
      <c r="BM68" s="2">
        <f t="shared" si="65"/>
        <v>105.38362136342195</v>
      </c>
      <c r="BO68" s="2" t="str">
        <f t="shared" si="10"/>
        <v/>
      </c>
      <c r="BP68" s="2" t="str">
        <f t="shared" si="11"/>
        <v/>
      </c>
      <c r="BQ68" s="2">
        <f t="shared" si="12"/>
        <v>109.377</v>
      </c>
      <c r="BR68" s="2" t="str">
        <f t="shared" si="13"/>
        <v/>
      </c>
      <c r="BS68" s="2">
        <f t="shared" si="14"/>
        <v>101.902</v>
      </c>
      <c r="BT68" s="2">
        <f t="shared" si="15"/>
        <v>102.52500000000001</v>
      </c>
      <c r="BU68" s="2">
        <f t="shared" si="16"/>
        <v>103.383</v>
      </c>
      <c r="BV68" s="2">
        <f t="shared" si="17"/>
        <v>102.898</v>
      </c>
      <c r="BW68" s="2">
        <f t="shared" si="18"/>
        <v>103.746</v>
      </c>
      <c r="BX68" s="2">
        <f t="shared" si="19"/>
        <v>104.43300000000001</v>
      </c>
      <c r="BY68" s="2">
        <f t="shared" si="20"/>
        <v>102.75</v>
      </c>
      <c r="BZ68" s="2">
        <f t="shared" si="21"/>
        <v>102.1</v>
      </c>
      <c r="CA68" s="2">
        <f t="shared" si="22"/>
        <v>103.76300000000001</v>
      </c>
      <c r="CB68" s="2">
        <f t="shared" si="23"/>
        <v>106.917</v>
      </c>
      <c r="CC68" s="2">
        <f t="shared" si="24"/>
        <v>106.967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111.11697530364371</v>
      </c>
      <c r="DL68" s="2">
        <f t="shared" si="76"/>
        <v>106.76863818011257</v>
      </c>
      <c r="DM68" s="2">
        <f t="shared" si="76"/>
        <v>104.29927125506069</v>
      </c>
      <c r="DN68" s="2">
        <f t="shared" si="76"/>
        <v>101.78458839406208</v>
      </c>
      <c r="DO68" s="2">
        <f t="shared" si="76"/>
        <v>100.02607179487183</v>
      </c>
      <c r="DP68" s="2">
        <f t="shared" si="76"/>
        <v>102.85200000000002</v>
      </c>
      <c r="DQ68" s="2">
        <f t="shared" si="76"/>
        <v>102.42468966108966</v>
      </c>
      <c r="DR68" s="2">
        <f t="shared" si="76"/>
        <v>102.5359142857143</v>
      </c>
      <c r="DS68" s="2">
        <f t="shared" si="76"/>
        <v>101.89414714714714</v>
      </c>
      <c r="DT68" s="2">
        <f t="shared" si="76"/>
        <v>102.22671021021021</v>
      </c>
      <c r="DU68" s="2">
        <f t="shared" si="76"/>
        <v>101.27928828828829</v>
      </c>
      <c r="DV68" s="2">
        <f t="shared" si="76"/>
        <v>99.93730867709813</v>
      </c>
      <c r="DW68" s="2">
        <f t="shared" si="76"/>
        <v>100.62757325746799</v>
      </c>
      <c r="DX68" s="2">
        <f t="shared" si="76"/>
        <v>106.38602857142858</v>
      </c>
      <c r="DY68" s="2">
        <f t="shared" si="76"/>
        <v>106.68675564516128</v>
      </c>
      <c r="EA68" s="2">
        <f t="shared" si="77"/>
        <v>100.11737618152384</v>
      </c>
      <c r="EB68" s="2">
        <f t="shared" si="77"/>
        <v>106.75098706155912</v>
      </c>
      <c r="EC68" s="2">
        <f t="shared" si="77"/>
        <v>103.27590647482015</v>
      </c>
      <c r="ED68" s="2">
        <f t="shared" si="77"/>
        <v>98.298086892847465</v>
      </c>
      <c r="EE68" s="2">
        <f t="shared" si="77"/>
        <v>98.796308635394482</v>
      </c>
      <c r="EF68" s="2">
        <f t="shared" si="77"/>
        <v>101.2074287963414</v>
      </c>
      <c r="EG68" s="2">
        <f t="shared" si="77"/>
        <v>98.428880162903795</v>
      </c>
      <c r="EH68" s="2">
        <f t="shared" si="77"/>
        <v>100.34619182112385</v>
      </c>
      <c r="EI68" s="2">
        <f t="shared" si="77"/>
        <v>98.568573011496667</v>
      </c>
      <c r="EJ68" s="2">
        <f t="shared" si="77"/>
        <v>99.321689692060218</v>
      </c>
      <c r="EK68" s="2">
        <f t="shared" si="77"/>
        <v>99.720973770238416</v>
      </c>
      <c r="EL68" s="2">
        <f t="shared" si="77"/>
        <v>98.625741721086598</v>
      </c>
      <c r="EM68" s="2">
        <f t="shared" si="77"/>
        <v>99.660480206540427</v>
      </c>
      <c r="EN68" s="2">
        <f t="shared" si="77"/>
        <v>99.647643058880448</v>
      </c>
      <c r="EO68" s="2">
        <f t="shared" si="77"/>
        <v>103.59396823891315</v>
      </c>
      <c r="EQ68" s="2">
        <f t="shared" si="78"/>
        <v>100.77950561092494</v>
      </c>
      <c r="ER68" s="2">
        <f t="shared" si="78"/>
        <v>104.75548570903999</v>
      </c>
      <c r="ES68" s="2">
        <f t="shared" si="78"/>
        <v>102.41881150239131</v>
      </c>
      <c r="ET68" s="2">
        <f t="shared" si="78"/>
        <v>97.884075636784388</v>
      </c>
      <c r="EU68" s="2">
        <f t="shared" si="78"/>
        <v>97.879240641912745</v>
      </c>
      <c r="EV68" s="2">
        <f t="shared" si="78"/>
        <v>100.10584312377328</v>
      </c>
      <c r="EW68" s="2">
        <f t="shared" si="78"/>
        <v>98.594026100526449</v>
      </c>
      <c r="EX68" s="2">
        <f t="shared" si="78"/>
        <v>100.5166729765528</v>
      </c>
      <c r="EY68" s="2">
        <f t="shared" si="78"/>
        <v>98.922256054649168</v>
      </c>
      <c r="EZ68" s="2">
        <f t="shared" si="78"/>
        <v>99.967388694303494</v>
      </c>
      <c r="FA68" s="2">
        <f t="shared" si="78"/>
        <v>98.194119243440213</v>
      </c>
      <c r="FB68" s="2">
        <f t="shared" si="78"/>
        <v>97.887144305056211</v>
      </c>
      <c r="FC68" s="2">
        <f t="shared" si="78"/>
        <v>100.46595923448703</v>
      </c>
      <c r="FD68" s="2">
        <f t="shared" si="78"/>
        <v>100.36461695063983</v>
      </c>
      <c r="FE68" s="2">
        <f t="shared" si="78"/>
        <v>103.98160985447569</v>
      </c>
      <c r="FG68" s="2">
        <f t="shared" si="79"/>
        <v>0.54967493247152699</v>
      </c>
      <c r="FH68" s="2">
        <f t="shared" si="79"/>
        <v>0.51964015489199422</v>
      </c>
      <c r="FI68" s="2">
        <f t="shared" si="79"/>
        <v>0.48572891311694272</v>
      </c>
      <c r="FJ68" s="2">
        <f t="shared" si="79"/>
        <v>0.50575791076381338</v>
      </c>
      <c r="FK68" s="2">
        <f t="shared" si="79"/>
        <v>0.48233843922490782</v>
      </c>
      <c r="FL68" s="2">
        <f t="shared" si="79"/>
        <v>0.46542328437844577</v>
      </c>
      <c r="FM68" s="2">
        <f t="shared" si="79"/>
        <v>0.45073479164867231</v>
      </c>
      <c r="FN68" s="2">
        <f t="shared" si="79"/>
        <v>0.45717369089961735</v>
      </c>
      <c r="FO68" s="2">
        <f t="shared" si="79"/>
        <v>0.46558730899631506</v>
      </c>
      <c r="FP68" s="2">
        <f t="shared" si="79"/>
        <v>0.47633004793808836</v>
      </c>
      <c r="FQ68" s="2">
        <f t="shared" si="79"/>
        <v>0.46652400888360196</v>
      </c>
      <c r="FR68" s="2">
        <f t="shared" si="79"/>
        <v>0.46826046402306193</v>
      </c>
      <c r="FS68" s="2">
        <f t="shared" si="79"/>
        <v>0.47568181208513377</v>
      </c>
      <c r="FT68" s="2">
        <f t="shared" si="79"/>
        <v>0.44144640492686277</v>
      </c>
      <c r="FU68" s="2">
        <f t="shared" si="79"/>
        <v>0.42135332662649588</v>
      </c>
      <c r="FW68" s="2">
        <f t="shared" si="67"/>
        <v>1.2973989779217264E-4</v>
      </c>
      <c r="FX68" s="2">
        <f t="shared" si="67"/>
        <v>7.2667151206827957E-5</v>
      </c>
      <c r="FY68" s="2">
        <f t="shared" si="67"/>
        <v>7.8128712629941407E-5</v>
      </c>
      <c r="FZ68" s="2">
        <f t="shared" si="67"/>
        <v>8.830649819172563E-5</v>
      </c>
      <c r="GA68" s="2">
        <f t="shared" si="67"/>
        <v>8.5105199480024966E-5</v>
      </c>
      <c r="GB68" s="2">
        <f t="shared" si="67"/>
        <v>8.7019323892100492E-5</v>
      </c>
      <c r="GC68" s="2">
        <f t="shared" si="67"/>
        <v>8.7701159415841523E-5</v>
      </c>
      <c r="GD68" s="2">
        <f t="shared" si="67"/>
        <v>1.0179322960450271E-4</v>
      </c>
      <c r="GE68" s="2">
        <f t="shared" si="67"/>
        <v>1.1077474007020574E-4</v>
      </c>
      <c r="GF68" s="2">
        <f t="shared" si="67"/>
        <v>1.0350384268706637E-4</v>
      </c>
      <c r="GG68" s="2">
        <f t="shared" si="67"/>
        <v>9.0241990251430001E-5</v>
      </c>
      <c r="GH68" s="2">
        <f t="shared" si="67"/>
        <v>7.7887504611244318E-5</v>
      </c>
      <c r="GI68" s="2">
        <f t="shared" si="67"/>
        <v>6.817887961183588E-5</v>
      </c>
      <c r="GJ68" s="2">
        <f t="shared" si="67"/>
        <v>5.7502411900541682E-5</v>
      </c>
      <c r="GK68" s="2">
        <f t="shared" si="67"/>
        <v>5.6702972490103312E-5</v>
      </c>
      <c r="GM68" s="86">
        <f t="shared" si="68"/>
        <v>2.5297551209739994E-2</v>
      </c>
      <c r="GN68" s="86">
        <f t="shared" si="68"/>
        <v>1.6914818456221767E-2</v>
      </c>
      <c r="GO68" s="86">
        <f t="shared" si="68"/>
        <v>9.6453809680581079E-3</v>
      </c>
      <c r="GP68" s="86">
        <f t="shared" si="68"/>
        <v>1.3686094096162957E-2</v>
      </c>
      <c r="GQ68" s="86">
        <f t="shared" si="68"/>
        <v>9.0842914046249373E-3</v>
      </c>
      <c r="GR68" s="86">
        <f t="shared" si="68"/>
        <v>6.4054624449124018E-3</v>
      </c>
      <c r="GS68" s="86">
        <f t="shared" si="68"/>
        <v>4.7099837892512434E-3</v>
      </c>
      <c r="GT68" s="86">
        <f t="shared" si="68"/>
        <v>5.20395071466023E-3</v>
      </c>
      <c r="GU68" s="86">
        <f t="shared" si="68"/>
        <v>6.4189398075915997E-3</v>
      </c>
      <c r="GV68" s="86">
        <f t="shared" si="68"/>
        <v>7.9821690891713811E-3</v>
      </c>
      <c r="GW68" s="86">
        <f t="shared" si="68"/>
        <v>6.5848371328927147E-3</v>
      </c>
      <c r="GX68" s="86">
        <f t="shared" si="68"/>
        <v>6.8698068550103958E-3</v>
      </c>
      <c r="GY68" s="86">
        <f t="shared" si="68"/>
        <v>7.9120278853341847E-3</v>
      </c>
      <c r="GZ68" s="86">
        <f t="shared" si="68"/>
        <v>3.68562695450576E-3</v>
      </c>
      <c r="HA68" s="86">
        <f t="shared" si="68"/>
        <v>2.0151779861329339E-3</v>
      </c>
      <c r="HC68" s="86">
        <f t="shared" si="73"/>
        <v>2.6064529649077603E-8</v>
      </c>
      <c r="HD68" s="86">
        <f t="shared" si="69"/>
        <v>4.7201758871009704E-9</v>
      </c>
      <c r="HE68" s="86">
        <f t="shared" si="69"/>
        <v>6.0164072269175093E-11</v>
      </c>
      <c r="HF68" s="86">
        <f t="shared" si="69"/>
        <v>2.708258206838139E-10</v>
      </c>
      <c r="HG68" s="86">
        <f t="shared" si="69"/>
        <v>1.3352324441237288E-10</v>
      </c>
      <c r="HH68" s="86">
        <f t="shared" si="69"/>
        <v>1.7041588268795501E-10</v>
      </c>
      <c r="HI68" s="86">
        <f t="shared" si="69"/>
        <v>7.8961356955523422E-11</v>
      </c>
      <c r="HJ68" s="86">
        <f t="shared" si="69"/>
        <v>8.1312124056738412E-11</v>
      </c>
      <c r="HK68" s="86">
        <f t="shared" si="69"/>
        <v>2.2628979735903876E-10</v>
      </c>
      <c r="HL68" s="86">
        <f t="shared" si="69"/>
        <v>6.8208685332755321E-11</v>
      </c>
      <c r="HM68" s="86">
        <f t="shared" si="69"/>
        <v>4.9817993762694323E-11</v>
      </c>
      <c r="HN68" s="86">
        <f t="shared" si="69"/>
        <v>5.1236272404825574E-11</v>
      </c>
      <c r="HO68" s="86">
        <f t="shared" si="69"/>
        <v>1.9814523714719337E-10</v>
      </c>
      <c r="HP68" s="86">
        <f t="shared" si="69"/>
        <v>3.9312899167551896E-13</v>
      </c>
      <c r="HQ68" s="86">
        <f t="shared" si="69"/>
        <v>4.036353765305342E-16</v>
      </c>
      <c r="HS68" s="86">
        <f t="shared" si="70"/>
        <v>3.5236983759152134E-41</v>
      </c>
      <c r="HT68" s="86">
        <f t="shared" si="70"/>
        <v>2.6582254665249726E-45</v>
      </c>
      <c r="HU68" s="86">
        <f t="shared" si="70"/>
        <v>6.5041060167328211E-57</v>
      </c>
      <c r="HV68" s="86">
        <f t="shared" si="70"/>
        <v>4.2530729121548502E-52</v>
      </c>
      <c r="HW68" s="86">
        <f t="shared" si="70"/>
        <v>9.523208142440376E-54</v>
      </c>
      <c r="HX68" s="86">
        <f t="shared" si="70"/>
        <v>3.2880467531631619E-52</v>
      </c>
      <c r="HY68" s="86">
        <f t="shared" si="70"/>
        <v>8.5285688324552747E-54</v>
      </c>
      <c r="HZ68" s="86">
        <f t="shared" si="70"/>
        <v>1.9066148356414519E-54</v>
      </c>
      <c r="IA68" s="86">
        <f t="shared" si="70"/>
        <v>1.127185396320232E-51</v>
      </c>
      <c r="IB68" s="86">
        <f t="shared" si="70"/>
        <v>4.5936086181753019E-55</v>
      </c>
      <c r="IC68" s="86">
        <f t="shared" si="70"/>
        <v>1.1338879077851308E-55</v>
      </c>
      <c r="ID68" s="86">
        <f t="shared" si="70"/>
        <v>1.0691200196810842E-55</v>
      </c>
      <c r="IE68" s="86">
        <f t="shared" si="70"/>
        <v>2.5198106916317753E-52</v>
      </c>
      <c r="IF68" s="86">
        <f t="shared" si="70"/>
        <v>2.1534943451939435E-47</v>
      </c>
      <c r="IG68" s="86">
        <f t="shared" si="70"/>
        <v>8.1915160884126664E-35</v>
      </c>
      <c r="II68" s="86">
        <f t="shared" si="71"/>
        <v>7.0653760495995526E-164</v>
      </c>
      <c r="IJ68" s="86">
        <f t="shared" si="71"/>
        <v>3.6697212892163379E-204</v>
      </c>
      <c r="IK68" s="86">
        <f t="shared" si="71"/>
        <v>2.2260903086245016E-258</v>
      </c>
      <c r="IL68" s="86">
        <f t="shared" si="71"/>
        <v>2.2897676131309298E-237</v>
      </c>
      <c r="IM68" s="86">
        <f t="shared" si="71"/>
        <v>3.5190812596592676E-236</v>
      </c>
      <c r="IN68" s="86">
        <f t="shared" si="71"/>
        <v>2.3350612404899349E-234</v>
      </c>
      <c r="IO68" s="86">
        <f t="shared" si="71"/>
        <v>2.667034058972606E-239</v>
      </c>
      <c r="IP68" s="86">
        <f t="shared" si="71"/>
        <v>4.7631006360368368E-244</v>
      </c>
      <c r="IQ68" s="86">
        <f t="shared" si="71"/>
        <v>2.9584853394764909E-227</v>
      </c>
      <c r="IR68" s="86">
        <f t="shared" si="71"/>
        <v>1.1988962780402841E-246</v>
      </c>
      <c r="IS68" s="86">
        <f t="shared" si="71"/>
        <v>2.4843172529396919E-250</v>
      </c>
      <c r="IT68" s="86">
        <f t="shared" si="71"/>
        <v>2.568419135738625E-250</v>
      </c>
      <c r="IU68" s="86">
        <f t="shared" si="71"/>
        <v>1.2812926679529461E-235</v>
      </c>
      <c r="IV68" s="86">
        <f t="shared" si="71"/>
        <v>3.8270699476449749E-176</v>
      </c>
      <c r="IW68" s="86">
        <f t="shared" si="71"/>
        <v>1.3800552265337527E-144</v>
      </c>
      <c r="IY68" s="86">
        <f t="shared" si="72"/>
        <v>2.5297577274269643E-2</v>
      </c>
      <c r="IZ68" s="86">
        <f t="shared" si="72"/>
        <v>1.6914823176397652E-2</v>
      </c>
      <c r="JA68" s="86">
        <f t="shared" si="72"/>
        <v>9.6453810282221795E-3</v>
      </c>
      <c r="JB68" s="86">
        <f t="shared" si="72"/>
        <v>1.3686094366988777E-2</v>
      </c>
      <c r="JC68" s="86">
        <f t="shared" si="72"/>
        <v>9.0842915381481818E-3</v>
      </c>
      <c r="JD68" s="86">
        <f t="shared" si="72"/>
        <v>6.4054626153282846E-3</v>
      </c>
      <c r="JE68" s="86">
        <f t="shared" si="72"/>
        <v>4.7099838682126E-3</v>
      </c>
      <c r="JF68" s="86">
        <f t="shared" si="72"/>
        <v>5.2039507959723537E-3</v>
      </c>
      <c r="JG68" s="86">
        <f t="shared" si="72"/>
        <v>6.4189400338813974E-3</v>
      </c>
      <c r="JH68" s="86">
        <f t="shared" si="72"/>
        <v>7.9821691573800663E-3</v>
      </c>
      <c r="JI68" s="86">
        <f t="shared" si="72"/>
        <v>6.5848371827107082E-3</v>
      </c>
      <c r="JJ68" s="86">
        <f t="shared" si="72"/>
        <v>6.869806906246668E-3</v>
      </c>
      <c r="JK68" s="86">
        <f t="shared" si="72"/>
        <v>7.9120280834794211E-3</v>
      </c>
      <c r="JL68" s="86">
        <f t="shared" si="72"/>
        <v>3.6856269548988891E-3</v>
      </c>
      <c r="JM68" s="86">
        <f t="shared" si="72"/>
        <v>2.0151779861333377E-3</v>
      </c>
    </row>
    <row r="69" spans="2:273" x14ac:dyDescent="0.25">
      <c r="B69" s="2">
        <v>42</v>
      </c>
      <c r="C69" s="37">
        <v>119.855</v>
      </c>
      <c r="D69" s="37">
        <v>114.306</v>
      </c>
      <c r="E69" s="37">
        <v>109.328</v>
      </c>
      <c r="F69" s="37">
        <v>107.82299999999999</v>
      </c>
      <c r="G69" s="37">
        <v>103.23</v>
      </c>
      <c r="H69" s="37">
        <v>105.246</v>
      </c>
      <c r="I69" s="37">
        <v>103.4</v>
      </c>
      <c r="J69" s="37">
        <v>103.492</v>
      </c>
      <c r="K69" s="37">
        <v>104.169</v>
      </c>
      <c r="L69" s="37">
        <v>106.2</v>
      </c>
      <c r="M69" s="37">
        <v>105.43300000000001</v>
      </c>
      <c r="N69" s="37">
        <v>105.467</v>
      </c>
      <c r="O69" s="37">
        <v>105.30500000000001</v>
      </c>
      <c r="P69" s="37">
        <v>109.667</v>
      </c>
      <c r="Q69" s="37">
        <v>109.15</v>
      </c>
      <c r="S69" s="4">
        <f t="shared" si="74"/>
        <v>122.00493381587556</v>
      </c>
      <c r="T69" s="4">
        <f t="shared" si="74"/>
        <v>120.18255581274623</v>
      </c>
      <c r="U69" s="4">
        <f t="shared" si="74"/>
        <v>112.54404127508295</v>
      </c>
      <c r="V69" s="4">
        <f t="shared" si="74"/>
        <v>111.58738978074041</v>
      </c>
      <c r="W69" s="4">
        <f t="shared" si="74"/>
        <v>107.80637740003291</v>
      </c>
      <c r="X69" s="4">
        <f t="shared" si="74"/>
        <v>108.50136693378701</v>
      </c>
      <c r="Y69" s="4">
        <f t="shared" si="74"/>
        <v>105.6503014395234</v>
      </c>
      <c r="Z69" s="4">
        <f t="shared" si="74"/>
        <v>107.2400429128764</v>
      </c>
      <c r="AA69" s="4">
        <f t="shared" si="74"/>
        <v>106.79772008946162</v>
      </c>
      <c r="AB69" s="4">
        <f t="shared" si="74"/>
        <v>108.46027080693648</v>
      </c>
      <c r="AC69" s="4">
        <f t="shared" si="74"/>
        <v>106.84641867028942</v>
      </c>
      <c r="AD69" s="4">
        <f t="shared" si="74"/>
        <v>105.79335402647619</v>
      </c>
      <c r="AE69" s="4">
        <f t="shared" si="74"/>
        <v>107.61828745338127</v>
      </c>
      <c r="AF69" s="4">
        <f t="shared" si="74"/>
        <v>106.907998568761</v>
      </c>
      <c r="AG69" s="4">
        <f t="shared" si="74"/>
        <v>107.05536732546928</v>
      </c>
      <c r="AI69" s="4">
        <f t="shared" si="75"/>
        <v>-2.1499338158755563</v>
      </c>
      <c r="AJ69" s="4">
        <f t="shared" si="75"/>
        <v>-5.8765558127462327</v>
      </c>
      <c r="AK69" s="4">
        <f t="shared" si="75"/>
        <v>-3.2160412750829437</v>
      </c>
      <c r="AL69" s="4">
        <f t="shared" si="75"/>
        <v>-3.7643897807404159</v>
      </c>
      <c r="AM69" s="4">
        <f t="shared" si="75"/>
        <v>-4.5763774000329107</v>
      </c>
      <c r="AN69" s="4">
        <f t="shared" si="75"/>
        <v>-3.2553669337870161</v>
      </c>
      <c r="AO69" s="4">
        <f t="shared" si="75"/>
        <v>-2.2503014395233976</v>
      </c>
      <c r="AP69" s="4">
        <f t="shared" si="75"/>
        <v>-3.7480429128764001</v>
      </c>
      <c r="AQ69" s="4">
        <f t="shared" si="75"/>
        <v>-2.6287200894616234</v>
      </c>
      <c r="AR69" s="4">
        <f t="shared" si="75"/>
        <v>-2.2602708069364752</v>
      </c>
      <c r="AS69" s="4">
        <f t="shared" si="75"/>
        <v>-1.4134186702894169</v>
      </c>
      <c r="AT69" s="4">
        <f t="shared" si="75"/>
        <v>-0.32635402647619571</v>
      </c>
      <c r="AU69" s="4">
        <f t="shared" si="75"/>
        <v>-2.313287453381264</v>
      </c>
      <c r="AV69" s="4">
        <f t="shared" si="75"/>
        <v>2.7590014312389997</v>
      </c>
      <c r="AW69" s="4">
        <f t="shared" si="75"/>
        <v>2.0946326745307289</v>
      </c>
      <c r="AY69" s="2">
        <f t="shared" si="65"/>
        <v>104.79108255438017</v>
      </c>
      <c r="AZ69" s="2">
        <f t="shared" si="65"/>
        <v>106.67682342342032</v>
      </c>
      <c r="BA69" s="2">
        <f t="shared" si="65"/>
        <v>103.75549817382597</v>
      </c>
      <c r="BB69" s="2">
        <f t="shared" si="65"/>
        <v>99.90243122600657</v>
      </c>
      <c r="BC69" s="2">
        <f t="shared" si="65"/>
        <v>99.363574298591146</v>
      </c>
      <c r="BD69" s="2">
        <f t="shared" si="65"/>
        <v>102.01859328368919</v>
      </c>
      <c r="BE69" s="2">
        <f t="shared" si="65"/>
        <v>100.53174856598653</v>
      </c>
      <c r="BF69" s="2">
        <f t="shared" si="65"/>
        <v>101.45848418725167</v>
      </c>
      <c r="BG69" s="2">
        <f t="shared" si="65"/>
        <v>100.23151424415539</v>
      </c>
      <c r="BH69" s="2">
        <f t="shared" si="65"/>
        <v>100.76340040314105</v>
      </c>
      <c r="BI69" s="2">
        <f t="shared" si="65"/>
        <v>100.47731679861455</v>
      </c>
      <c r="BJ69" s="2">
        <f t="shared" si="65"/>
        <v>99.255977047129406</v>
      </c>
      <c r="BK69" s="2">
        <f t="shared" si="65"/>
        <v>100.1235665279151</v>
      </c>
      <c r="BL69" s="2">
        <f t="shared" si="65"/>
        <v>103.3296393825359</v>
      </c>
      <c r="BM69" s="2">
        <f t="shared" si="65"/>
        <v>105.30504257054237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>
        <f t="shared" si="16"/>
        <v>103.4</v>
      </c>
      <c r="BV69" s="2">
        <f t="shared" si="17"/>
        <v>103.492</v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>
        <f t="shared" si="23"/>
        <v>109.667</v>
      </c>
      <c r="CC69" s="2">
        <f t="shared" si="24"/>
        <v>109.15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111.21444271255059</v>
      </c>
      <c r="DL69" s="2">
        <f t="shared" si="76"/>
        <v>106.82237251407129</v>
      </c>
      <c r="DM69" s="2">
        <f t="shared" si="76"/>
        <v>104.43185490753908</v>
      </c>
      <c r="DN69" s="2">
        <f t="shared" si="76"/>
        <v>101.85659345479083</v>
      </c>
      <c r="DO69" s="2">
        <f t="shared" si="76"/>
        <v>100.08604993252364</v>
      </c>
      <c r="DP69" s="2">
        <f t="shared" si="76"/>
        <v>102.94942380952384</v>
      </c>
      <c r="DQ69" s="2">
        <f t="shared" si="76"/>
        <v>102.53446546546546</v>
      </c>
      <c r="DR69" s="2">
        <f t="shared" si="76"/>
        <v>102.61214285714287</v>
      </c>
      <c r="DS69" s="2">
        <f t="shared" si="76"/>
        <v>101.93432063492062</v>
      </c>
      <c r="DT69" s="2">
        <f t="shared" si="76"/>
        <v>102.32940158730159</v>
      </c>
      <c r="DU69" s="2">
        <f t="shared" si="76"/>
        <v>101.35138571428571</v>
      </c>
      <c r="DV69" s="2">
        <f t="shared" si="76"/>
        <v>100.00449549549548</v>
      </c>
      <c r="DW69" s="2">
        <f t="shared" si="76"/>
        <v>100.71425675675675</v>
      </c>
      <c r="DX69" s="2">
        <f t="shared" si="76"/>
        <v>106.61242857142858</v>
      </c>
      <c r="DY69" s="2">
        <f t="shared" si="76"/>
        <v>106.76071451612903</v>
      </c>
      <c r="EA69" s="2">
        <f t="shared" si="77"/>
        <v>99.991570421431931</v>
      </c>
      <c r="EB69" s="2">
        <f t="shared" si="77"/>
        <v>106.55440360070784</v>
      </c>
      <c r="EC69" s="2">
        <f t="shared" si="77"/>
        <v>103.10254879084684</v>
      </c>
      <c r="ED69" s="2">
        <f t="shared" si="77"/>
        <v>98.160868789365878</v>
      </c>
      <c r="EE69" s="2">
        <f t="shared" si="77"/>
        <v>98.656581556503227</v>
      </c>
      <c r="EF69" s="2">
        <f t="shared" si="77"/>
        <v>101.04374221239269</v>
      </c>
      <c r="EG69" s="2">
        <f t="shared" si="77"/>
        <v>98.305944106599185</v>
      </c>
      <c r="EH69" s="2">
        <f t="shared" si="77"/>
        <v>100.20917328626066</v>
      </c>
      <c r="EI69" s="2">
        <f t="shared" si="77"/>
        <v>98.448881183998367</v>
      </c>
      <c r="EJ69" s="2">
        <f t="shared" si="77"/>
        <v>99.193103822503872</v>
      </c>
      <c r="EK69" s="2">
        <f t="shared" si="77"/>
        <v>99.566057707021145</v>
      </c>
      <c r="EL69" s="2">
        <f t="shared" si="77"/>
        <v>98.480903079717137</v>
      </c>
      <c r="EM69" s="2">
        <f t="shared" si="77"/>
        <v>99.52965045592704</v>
      </c>
      <c r="EN69" s="2">
        <f t="shared" si="77"/>
        <v>99.541370134760697</v>
      </c>
      <c r="EO69" s="2">
        <f t="shared" si="77"/>
        <v>103.48180508112773</v>
      </c>
      <c r="EQ69" s="2">
        <f t="shared" si="78"/>
        <v>100.64203280041446</v>
      </c>
      <c r="ER69" s="2">
        <f t="shared" si="78"/>
        <v>104.59084937557787</v>
      </c>
      <c r="ES69" s="2">
        <f t="shared" si="78"/>
        <v>102.25908959574637</v>
      </c>
      <c r="ET69" s="2">
        <f t="shared" si="78"/>
        <v>97.753366979614938</v>
      </c>
      <c r="EU69" s="2">
        <f t="shared" si="78"/>
        <v>97.754650438288678</v>
      </c>
      <c r="EV69" s="2">
        <f t="shared" si="78"/>
        <v>99.960411242365495</v>
      </c>
      <c r="EW69" s="2">
        <f t="shared" si="78"/>
        <v>98.468428016314007</v>
      </c>
      <c r="EX69" s="2">
        <f t="shared" si="78"/>
        <v>100.37667474440882</v>
      </c>
      <c r="EY69" s="2">
        <f t="shared" si="78"/>
        <v>98.796515299290817</v>
      </c>
      <c r="EZ69" s="2">
        <f t="shared" si="78"/>
        <v>99.828197457929519</v>
      </c>
      <c r="FA69" s="2">
        <f t="shared" si="78"/>
        <v>98.063981535000337</v>
      </c>
      <c r="FB69" s="2">
        <f t="shared" si="78"/>
        <v>97.753827810499999</v>
      </c>
      <c r="FC69" s="2">
        <f t="shared" si="78"/>
        <v>100.32246320584061</v>
      </c>
      <c r="FD69" s="2">
        <f t="shared" si="78"/>
        <v>100.24640640585007</v>
      </c>
      <c r="FE69" s="2">
        <f t="shared" si="78"/>
        <v>103.86240778873598</v>
      </c>
      <c r="FG69" s="2">
        <f t="shared" si="79"/>
        <v>0.57235371865560825</v>
      </c>
      <c r="FH69" s="2">
        <f t="shared" si="79"/>
        <v>0.54257278560289901</v>
      </c>
      <c r="FI69" s="2">
        <f t="shared" si="79"/>
        <v>0.50874999341954297</v>
      </c>
      <c r="FJ69" s="2">
        <f t="shared" si="79"/>
        <v>0.52875226084095339</v>
      </c>
      <c r="FK69" s="2">
        <f t="shared" si="79"/>
        <v>0.50535673411284954</v>
      </c>
      <c r="FL69" s="2">
        <f t="shared" si="79"/>
        <v>0.48839594311305234</v>
      </c>
      <c r="FM69" s="2">
        <f t="shared" si="79"/>
        <v>0.47362478611858772</v>
      </c>
      <c r="FN69" s="2">
        <f t="shared" si="79"/>
        <v>0.48010485825724042</v>
      </c>
      <c r="FO69" s="2">
        <f t="shared" si="79"/>
        <v>0.48856066463257741</v>
      </c>
      <c r="FP69" s="2">
        <f t="shared" si="79"/>
        <v>0.49933819346144143</v>
      </c>
      <c r="FQ69" s="2">
        <f t="shared" si="79"/>
        <v>0.4895012487415521</v>
      </c>
      <c r="FR69" s="2">
        <f t="shared" si="79"/>
        <v>0.49124447420152595</v>
      </c>
      <c r="FS69" s="2">
        <f t="shared" si="79"/>
        <v>0.49868846389488558</v>
      </c>
      <c r="FT69" s="2">
        <f t="shared" si="79"/>
        <v>0.46426340139670241</v>
      </c>
      <c r="FU69" s="2">
        <f t="shared" si="79"/>
        <v>0.44395724790332963</v>
      </c>
      <c r="FW69" s="2">
        <f t="shared" si="67"/>
        <v>1.422551884806244E-4</v>
      </c>
      <c r="FX69" s="2">
        <f t="shared" si="67"/>
        <v>7.9677388272238393E-5</v>
      </c>
      <c r="FY69" s="2">
        <f t="shared" si="67"/>
        <v>8.5665784167007506E-5</v>
      </c>
      <c r="FZ69" s="2">
        <f t="shared" si="67"/>
        <v>9.6825324926945141E-5</v>
      </c>
      <c r="GA69" s="2">
        <f t="shared" si="67"/>
        <v>9.3315229415939273E-5</v>
      </c>
      <c r="GB69" s="2">
        <f t="shared" si="67"/>
        <v>9.5413990245765408E-5</v>
      </c>
      <c r="GC69" s="2">
        <f t="shared" si="67"/>
        <v>9.6161595428681298E-5</v>
      </c>
      <c r="GD69" s="2">
        <f t="shared" si="67"/>
        <v>1.1161296064473751E-4</v>
      </c>
      <c r="GE69" s="2">
        <f t="shared" si="67"/>
        <v>1.2146078907679744E-4</v>
      </c>
      <c r="GF69" s="2">
        <f t="shared" si="67"/>
        <v>1.1348857344193842E-4</v>
      </c>
      <c r="GG69" s="2">
        <f t="shared" si="67"/>
        <v>9.8947513212169837E-5</v>
      </c>
      <c r="GH69" s="2">
        <f t="shared" si="67"/>
        <v>8.5401308814712386E-5</v>
      </c>
      <c r="GI69" s="2">
        <f t="shared" si="67"/>
        <v>7.4756163202603938E-5</v>
      </c>
      <c r="GJ69" s="2">
        <f t="shared" si="67"/>
        <v>6.3049791091435495E-5</v>
      </c>
      <c r="GK69" s="2">
        <f t="shared" si="67"/>
        <v>6.2173232866986181E-5</v>
      </c>
      <c r="GM69" s="86">
        <f t="shared" si="68"/>
        <v>3.4409252503939211E-2</v>
      </c>
      <c r="GN69" s="86">
        <f t="shared" si="68"/>
        <v>2.3947926776455113E-2</v>
      </c>
      <c r="GO69" s="86">
        <f t="shared" si="68"/>
        <v>1.445005603624306E-2</v>
      </c>
      <c r="GP69" s="86">
        <f t="shared" si="68"/>
        <v>1.9963483817846486E-2</v>
      </c>
      <c r="GQ69" s="86">
        <f t="shared" si="68"/>
        <v>1.3625277578626334E-2</v>
      </c>
      <c r="GR69" s="86">
        <f t="shared" si="68"/>
        <v>1.0000000950081193E-2</v>
      </c>
      <c r="GS69" s="86">
        <f t="shared" si="68"/>
        <v>7.4897038718388879E-3</v>
      </c>
      <c r="GT69" s="86">
        <f t="shared" si="68"/>
        <v>8.3796656740648557E-3</v>
      </c>
      <c r="GU69" s="86">
        <f t="shared" si="68"/>
        <v>1.0027497756656701E-2</v>
      </c>
      <c r="GV69" s="86">
        <f t="shared" si="68"/>
        <v>1.227044566411431E-2</v>
      </c>
      <c r="GW69" s="86">
        <f t="shared" si="68"/>
        <v>1.0228472756486834E-2</v>
      </c>
      <c r="GX69" s="86">
        <f t="shared" si="68"/>
        <v>1.0589712270299527E-2</v>
      </c>
      <c r="GY69" s="86">
        <f t="shared" si="68"/>
        <v>1.2128062947851121E-2</v>
      </c>
      <c r="GZ69" s="86">
        <f t="shared" si="68"/>
        <v>6.0365613426291067E-3</v>
      </c>
      <c r="HA69" s="86">
        <f t="shared" si="68"/>
        <v>3.5311307961533645E-3</v>
      </c>
      <c r="HC69" s="86">
        <f t="shared" si="73"/>
        <v>5.755448452270414E-8</v>
      </c>
      <c r="HD69" s="86">
        <f t="shared" si="69"/>
        <v>1.129432508290611E-8</v>
      </c>
      <c r="HE69" s="86">
        <f t="shared" si="69"/>
        <v>1.8076702887113314E-10</v>
      </c>
      <c r="HF69" s="86">
        <f t="shared" si="69"/>
        <v>7.6021232471555556E-10</v>
      </c>
      <c r="HG69" s="86">
        <f t="shared" si="69"/>
        <v>3.7873960520900448E-10</v>
      </c>
      <c r="HH69" s="86">
        <f t="shared" si="69"/>
        <v>4.7981597280416207E-10</v>
      </c>
      <c r="HI69" s="86">
        <f t="shared" si="69"/>
        <v>2.2913599455936217E-10</v>
      </c>
      <c r="HJ69" s="86">
        <f t="shared" si="69"/>
        <v>2.4241232889911352E-10</v>
      </c>
      <c r="HK69" s="86">
        <f t="shared" si="69"/>
        <v>6.3970349512978219E-10</v>
      </c>
      <c r="HL69" s="86">
        <f t="shared" si="69"/>
        <v>2.0581861352874027E-10</v>
      </c>
      <c r="HM69" s="86">
        <f t="shared" si="69"/>
        <v>1.502721868070383E-10</v>
      </c>
      <c r="HN69" s="86">
        <f t="shared" si="69"/>
        <v>1.5184215050091949E-10</v>
      </c>
      <c r="HO69" s="86">
        <f t="shared" si="69"/>
        <v>5.4310632402406488E-10</v>
      </c>
      <c r="HP69" s="86">
        <f t="shared" si="69"/>
        <v>1.4442265471658999E-12</v>
      </c>
      <c r="HQ69" s="86">
        <f t="shared" si="69"/>
        <v>2.0954548018757539E-15</v>
      </c>
      <c r="HS69" s="86">
        <f t="shared" si="70"/>
        <v>3.8479062361728396E-40</v>
      </c>
      <c r="HT69" s="86">
        <f t="shared" si="70"/>
        <v>3.7090885893059208E-44</v>
      </c>
      <c r="HU69" s="86">
        <f t="shared" si="70"/>
        <v>1.8779023489935602E-55</v>
      </c>
      <c r="HV69" s="86">
        <f t="shared" si="70"/>
        <v>9.6249160016677492E-51</v>
      </c>
      <c r="HW69" s="86">
        <f t="shared" si="70"/>
        <v>2.2215055058949384E-52</v>
      </c>
      <c r="HX69" s="86">
        <f t="shared" si="70"/>
        <v>7.2843259597305661E-51</v>
      </c>
      <c r="HY69" s="86">
        <f t="shared" si="70"/>
        <v>2.0549583368024283E-52</v>
      </c>
      <c r="HZ69" s="86">
        <f t="shared" si="70"/>
        <v>5.0952182044386315E-53</v>
      </c>
      <c r="IA69" s="86">
        <f t="shared" si="70"/>
        <v>2.5380707741147175E-50</v>
      </c>
      <c r="IB69" s="86">
        <f t="shared" si="70"/>
        <v>1.281252687560018E-53</v>
      </c>
      <c r="IC69" s="86">
        <f t="shared" si="70"/>
        <v>3.1454120580297141E-54</v>
      </c>
      <c r="ID69" s="86">
        <f t="shared" si="70"/>
        <v>2.8191420312079398E-54</v>
      </c>
      <c r="IE69" s="86">
        <f t="shared" si="70"/>
        <v>5.2222158074027154E-51</v>
      </c>
      <c r="IF69" s="86">
        <f t="shared" si="70"/>
        <v>3.14350376860354E-46</v>
      </c>
      <c r="IG69" s="86">
        <f t="shared" si="70"/>
        <v>5.5904813877197189E-34</v>
      </c>
      <c r="II69" s="86">
        <f t="shared" si="71"/>
        <v>1.4551431109852331E-160</v>
      </c>
      <c r="IJ69" s="86">
        <f t="shared" si="71"/>
        <v>2.8301691535936038E-200</v>
      </c>
      <c r="IK69" s="86">
        <f t="shared" si="71"/>
        <v>2.0619493464021854E-253</v>
      </c>
      <c r="IL69" s="86">
        <f t="shared" si="71"/>
        <v>9.5306919961559586E-233</v>
      </c>
      <c r="IM69" s="86">
        <f t="shared" si="71"/>
        <v>1.3318672230421158E-231</v>
      </c>
      <c r="IN69" s="86">
        <f t="shared" si="71"/>
        <v>8.3460761945401501E-230</v>
      </c>
      <c r="IO69" s="86">
        <f t="shared" si="71"/>
        <v>1.2019495109718355E-234</v>
      </c>
      <c r="IP69" s="86">
        <f t="shared" si="71"/>
        <v>3.1724809260829517E-239</v>
      </c>
      <c r="IQ69" s="86">
        <f t="shared" si="71"/>
        <v>1.0035192237561442E-222</v>
      </c>
      <c r="IR69" s="86">
        <f t="shared" si="71"/>
        <v>9.1807453284764305E-242</v>
      </c>
      <c r="IS69" s="86">
        <f t="shared" si="71"/>
        <v>1.9062542074606868E-245</v>
      </c>
      <c r="IT69" s="86">
        <f t="shared" si="71"/>
        <v>1.6546244309306976E-245</v>
      </c>
      <c r="IU69" s="86">
        <f t="shared" si="71"/>
        <v>3.7123056946305943E-231</v>
      </c>
      <c r="IV69" s="86">
        <f t="shared" si="71"/>
        <v>7.1085746771146405E-173</v>
      </c>
      <c r="IW69" s="86">
        <f t="shared" si="71"/>
        <v>6.5049076472812668E-142</v>
      </c>
      <c r="IY69" s="86">
        <f t="shared" si="72"/>
        <v>3.4409310058423737E-2</v>
      </c>
      <c r="IZ69" s="86">
        <f t="shared" si="72"/>
        <v>2.3947938070780196E-2</v>
      </c>
      <c r="JA69" s="86">
        <f t="shared" si="72"/>
        <v>1.4450056217010088E-2</v>
      </c>
      <c r="JB69" s="86">
        <f t="shared" si="72"/>
        <v>1.9963484578058809E-2</v>
      </c>
      <c r="JC69" s="86">
        <f t="shared" si="72"/>
        <v>1.362527795736594E-2</v>
      </c>
      <c r="JD69" s="86">
        <f t="shared" si="72"/>
        <v>1.0000001429897166E-2</v>
      </c>
      <c r="JE69" s="86">
        <f t="shared" si="72"/>
        <v>7.4897041009748828E-3</v>
      </c>
      <c r="JF69" s="86">
        <f t="shared" si="72"/>
        <v>8.3796659164771838E-3</v>
      </c>
      <c r="JG69" s="86">
        <f t="shared" si="72"/>
        <v>1.0027498396360196E-2</v>
      </c>
      <c r="JH69" s="86">
        <f t="shared" si="72"/>
        <v>1.2270445869932924E-2</v>
      </c>
      <c r="JI69" s="86">
        <f t="shared" si="72"/>
        <v>1.0228472906759021E-2</v>
      </c>
      <c r="JJ69" s="86">
        <f t="shared" si="72"/>
        <v>1.0589712422141677E-2</v>
      </c>
      <c r="JK69" s="86">
        <f t="shared" si="72"/>
        <v>1.2128063490957445E-2</v>
      </c>
      <c r="JL69" s="86">
        <f t="shared" si="72"/>
        <v>6.0365613440733334E-3</v>
      </c>
      <c r="JM69" s="86">
        <f t="shared" si="72"/>
        <v>3.5311307961554601E-3</v>
      </c>
    </row>
    <row r="70" spans="2:273" x14ac:dyDescent="0.25">
      <c r="B70" s="2">
        <v>43</v>
      </c>
      <c r="C70" s="37">
        <v>124.435</v>
      </c>
      <c r="D70" s="37">
        <v>119.194</v>
      </c>
      <c r="E70" s="37">
        <v>110.967</v>
      </c>
      <c r="F70" s="37">
        <v>113.774</v>
      </c>
      <c r="G70" s="37">
        <v>107.443</v>
      </c>
      <c r="H70" s="37">
        <v>106.279</v>
      </c>
      <c r="I70" s="37">
        <v>107.56699999999999</v>
      </c>
      <c r="J70" s="37">
        <v>104.61</v>
      </c>
      <c r="K70" s="37">
        <v>107.96599999999999</v>
      </c>
      <c r="L70" s="37">
        <v>110.55</v>
      </c>
      <c r="M70" s="37">
        <v>107.1</v>
      </c>
      <c r="N70" s="37">
        <v>105.467</v>
      </c>
      <c r="O70" s="37">
        <v>108.08499999999999</v>
      </c>
      <c r="P70" s="37">
        <v>111.533</v>
      </c>
      <c r="Q70" s="37">
        <v>109</v>
      </c>
      <c r="S70" s="4">
        <f t="shared" si="74"/>
        <v>126.60307284742694</v>
      </c>
      <c r="T70" s="4">
        <f t="shared" si="74"/>
        <v>124.56646674478493</v>
      </c>
      <c r="U70" s="4">
        <f t="shared" si="74"/>
        <v>116.01989427023831</v>
      </c>
      <c r="V70" s="4">
        <f t="shared" si="74"/>
        <v>115.74445873089729</v>
      </c>
      <c r="W70" s="4">
        <f t="shared" si="74"/>
        <v>111.14606586840809</v>
      </c>
      <c r="X70" s="4">
        <f t="shared" si="74"/>
        <v>111.38223894148987</v>
      </c>
      <c r="Y70" s="4">
        <f t="shared" si="74"/>
        <v>108.02569032884985</v>
      </c>
      <c r="Z70" s="4">
        <f t="shared" si="74"/>
        <v>110.02704266423636</v>
      </c>
      <c r="AA70" s="4">
        <f t="shared" si="74"/>
        <v>109.67941063483765</v>
      </c>
      <c r="AB70" s="4">
        <f t="shared" si="74"/>
        <v>111.71612957570328</v>
      </c>
      <c r="AC70" s="4">
        <f t="shared" si="74"/>
        <v>109.6298511800489</v>
      </c>
      <c r="AD70" s="4">
        <f t="shared" si="74"/>
        <v>108.59857765810858</v>
      </c>
      <c r="AE70" s="4">
        <f t="shared" si="74"/>
        <v>110.79996033392617</v>
      </c>
      <c r="AF70" s="4">
        <f t="shared" si="74"/>
        <v>108.68641356777233</v>
      </c>
      <c r="AG70" s="4">
        <f t="shared" si="74"/>
        <v>108.05569794348712</v>
      </c>
      <c r="AI70" s="4">
        <f t="shared" si="75"/>
        <v>-2.1680728474269415</v>
      </c>
      <c r="AJ70" s="4">
        <f t="shared" si="75"/>
        <v>-5.3724667447849299</v>
      </c>
      <c r="AK70" s="4">
        <f t="shared" si="75"/>
        <v>-5.0528942702383119</v>
      </c>
      <c r="AL70" s="4">
        <f t="shared" si="75"/>
        <v>-1.9704587308972918</v>
      </c>
      <c r="AM70" s="4">
        <f t="shared" si="75"/>
        <v>-3.703065868408089</v>
      </c>
      <c r="AN70" s="4">
        <f t="shared" si="75"/>
        <v>-5.1032389414898773</v>
      </c>
      <c r="AO70" s="4">
        <f t="shared" si="75"/>
        <v>-0.45869032884985472</v>
      </c>
      <c r="AP70" s="4">
        <f t="shared" si="75"/>
        <v>-5.4170426642363623</v>
      </c>
      <c r="AQ70" s="4">
        <f t="shared" si="75"/>
        <v>-1.7134106348376577</v>
      </c>
      <c r="AR70" s="4">
        <f t="shared" si="75"/>
        <v>-1.1661295757032804</v>
      </c>
      <c r="AS70" s="4">
        <f t="shared" si="75"/>
        <v>-2.5298511800489081</v>
      </c>
      <c r="AT70" s="4">
        <f t="shared" si="75"/>
        <v>-3.1315776581085828</v>
      </c>
      <c r="AU70" s="4">
        <f t="shared" si="75"/>
        <v>-2.7149603339261716</v>
      </c>
      <c r="AV70" s="4">
        <f t="shared" si="75"/>
        <v>2.8465864322276673</v>
      </c>
      <c r="AW70" s="4">
        <f t="shared" si="75"/>
        <v>0.9443020565128819</v>
      </c>
      <c r="AY70" s="2">
        <f t="shared" si="65"/>
        <v>104.50461559759573</v>
      </c>
      <c r="AZ70" s="2">
        <f t="shared" si="65"/>
        <v>106.58293693517135</v>
      </c>
      <c r="BA70" s="2">
        <f t="shared" si="65"/>
        <v>103.69484390597636</v>
      </c>
      <c r="BB70" s="2">
        <f t="shared" si="65"/>
        <v>99.774488192365524</v>
      </c>
      <c r="BC70" s="2">
        <f t="shared" si="65"/>
        <v>99.285159651096933</v>
      </c>
      <c r="BD70" s="2">
        <f t="shared" si="65"/>
        <v>101.93860036263733</v>
      </c>
      <c r="BE70" s="2">
        <f t="shared" si="65"/>
        <v>100.4286928942068</v>
      </c>
      <c r="BF70" s="2">
        <f t="shared" si="65"/>
        <v>101.37212021231231</v>
      </c>
      <c r="BG70" s="2">
        <f t="shared" si="65"/>
        <v>100.10966568329212</v>
      </c>
      <c r="BH70" s="2">
        <f t="shared" si="65"/>
        <v>100.6731207553343</v>
      </c>
      <c r="BI70" s="2">
        <f t="shared" si="65"/>
        <v>100.39195169055411</v>
      </c>
      <c r="BJ70" s="2">
        <f t="shared" si="65"/>
        <v>99.17904681551606</v>
      </c>
      <c r="BK70" s="2">
        <f t="shared" si="65"/>
        <v>100.06951749298256</v>
      </c>
      <c r="BL70" s="2">
        <f t="shared" si="65"/>
        <v>103.23154912881731</v>
      </c>
      <c r="BM70" s="2">
        <f t="shared" si="65"/>
        <v>105.21723753703714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>
        <f t="shared" si="23"/>
        <v>111.533</v>
      </c>
      <c r="CC70" s="2">
        <f t="shared" si="24"/>
        <v>109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111.31191012145747</v>
      </c>
      <c r="DL70" s="2">
        <f t="shared" si="76"/>
        <v>106.87610684803002</v>
      </c>
      <c r="DM70" s="2">
        <f t="shared" si="76"/>
        <v>104.56443856001746</v>
      </c>
      <c r="DN70" s="2">
        <f t="shared" si="76"/>
        <v>101.92859851551957</v>
      </c>
      <c r="DO70" s="2">
        <f t="shared" si="76"/>
        <v>100.14602807017546</v>
      </c>
      <c r="DP70" s="2">
        <f t="shared" si="76"/>
        <v>103.04684761904764</v>
      </c>
      <c r="DQ70" s="2">
        <f t="shared" si="76"/>
        <v>102.64424126984126</v>
      </c>
      <c r="DR70" s="2">
        <f t="shared" si="76"/>
        <v>102.68837142857144</v>
      </c>
      <c r="DS70" s="2">
        <f t="shared" si="76"/>
        <v>101.97449412269411</v>
      </c>
      <c r="DT70" s="2">
        <f t="shared" si="76"/>
        <v>102.43209296439296</v>
      </c>
      <c r="DU70" s="2">
        <f t="shared" si="76"/>
        <v>101.42348314028314</v>
      </c>
      <c r="DV70" s="2">
        <f t="shared" si="76"/>
        <v>100.07168231389282</v>
      </c>
      <c r="DW70" s="2">
        <f t="shared" si="76"/>
        <v>100.80094025604552</v>
      </c>
      <c r="DX70" s="2">
        <f t="shared" si="76"/>
        <v>106.83882857142859</v>
      </c>
      <c r="DY70" s="2">
        <f t="shared" si="76"/>
        <v>106.83467338709676</v>
      </c>
      <c r="EA70" s="2">
        <f t="shared" si="77"/>
        <v>99.865764661340023</v>
      </c>
      <c r="EB70" s="2">
        <f t="shared" si="77"/>
        <v>106.35782013985656</v>
      </c>
      <c r="EC70" s="2">
        <f t="shared" si="77"/>
        <v>102.92919110687355</v>
      </c>
      <c r="ED70" s="2">
        <f t="shared" si="77"/>
        <v>98.023650685884292</v>
      </c>
      <c r="EE70" s="2">
        <f t="shared" si="77"/>
        <v>98.516854477611972</v>
      </c>
      <c r="EF70" s="2">
        <f t="shared" si="77"/>
        <v>100.88005562844397</v>
      </c>
      <c r="EG70" s="2">
        <f t="shared" si="77"/>
        <v>98.183008050294561</v>
      </c>
      <c r="EH70" s="2">
        <f t="shared" si="77"/>
        <v>100.07215475139746</v>
      </c>
      <c r="EI70" s="2">
        <f t="shared" si="77"/>
        <v>98.329189356500052</v>
      </c>
      <c r="EJ70" s="2">
        <f t="shared" si="77"/>
        <v>99.06451795294754</v>
      </c>
      <c r="EK70" s="2">
        <f t="shared" si="77"/>
        <v>99.411141643803859</v>
      </c>
      <c r="EL70" s="2">
        <f t="shared" si="77"/>
        <v>98.336064438347691</v>
      </c>
      <c r="EM70" s="2">
        <f t="shared" si="77"/>
        <v>99.398820705313639</v>
      </c>
      <c r="EN70" s="2">
        <f t="shared" si="77"/>
        <v>99.435097210640947</v>
      </c>
      <c r="EO70" s="2">
        <f t="shared" si="77"/>
        <v>103.3696419233423</v>
      </c>
      <c r="EQ70" s="2">
        <f t="shared" si="78"/>
        <v>100.50455998990398</v>
      </c>
      <c r="ER70" s="2">
        <f t="shared" si="78"/>
        <v>104.42621304211576</v>
      </c>
      <c r="ES70" s="2">
        <f t="shared" si="78"/>
        <v>102.09936768910144</v>
      </c>
      <c r="ET70" s="2">
        <f t="shared" si="78"/>
        <v>97.622658322445488</v>
      </c>
      <c r="EU70" s="2">
        <f t="shared" si="78"/>
        <v>97.630060234664626</v>
      </c>
      <c r="EV70" s="2">
        <f t="shared" si="78"/>
        <v>99.814979360957693</v>
      </c>
      <c r="EW70" s="2">
        <f t="shared" si="78"/>
        <v>98.34282993210158</v>
      </c>
      <c r="EX70" s="2">
        <f t="shared" si="78"/>
        <v>100.23667651226485</v>
      </c>
      <c r="EY70" s="2">
        <f t="shared" si="78"/>
        <v>98.670774543932467</v>
      </c>
      <c r="EZ70" s="2">
        <f t="shared" si="78"/>
        <v>99.689006221555559</v>
      </c>
      <c r="FA70" s="2">
        <f t="shared" si="78"/>
        <v>97.933843826560476</v>
      </c>
      <c r="FB70" s="2">
        <f t="shared" si="78"/>
        <v>97.620511315943787</v>
      </c>
      <c r="FC70" s="2">
        <f t="shared" si="78"/>
        <v>100.17896717719417</v>
      </c>
      <c r="FD70" s="2">
        <f t="shared" si="78"/>
        <v>100.12819586106031</v>
      </c>
      <c r="FE70" s="2">
        <f t="shared" si="78"/>
        <v>103.74320572299627</v>
      </c>
      <c r="FG70" s="2">
        <f t="shared" si="79"/>
        <v>0.59473245253831342</v>
      </c>
      <c r="FH70" s="2">
        <f t="shared" si="79"/>
        <v>0.56532640256886435</v>
      </c>
      <c r="FI70" s="2">
        <f t="shared" si="79"/>
        <v>0.53173402419832183</v>
      </c>
      <c r="FJ70" s="2">
        <f t="shared" si="79"/>
        <v>0.55162523173933409</v>
      </c>
      <c r="FK70" s="2">
        <f t="shared" si="79"/>
        <v>0.52835234299750355</v>
      </c>
      <c r="FL70" s="2">
        <f t="shared" si="79"/>
        <v>0.51141772474890335</v>
      </c>
      <c r="FM70" s="2">
        <f t="shared" si="79"/>
        <v>0.49662618337120551</v>
      </c>
      <c r="FN70" s="2">
        <f t="shared" si="79"/>
        <v>0.50312015892774686</v>
      </c>
      <c r="FO70" s="2">
        <f t="shared" si="79"/>
        <v>0.51158244659640573</v>
      </c>
      <c r="FP70" s="2">
        <f t="shared" si="79"/>
        <v>0.52234914208058836</v>
      </c>
      <c r="FQ70" s="2">
        <f t="shared" si="79"/>
        <v>0.51252293679934202</v>
      </c>
      <c r="FR70" s="2">
        <f t="shared" si="79"/>
        <v>0.51426555731486556</v>
      </c>
      <c r="FS70" s="2">
        <f t="shared" si="79"/>
        <v>0.52170067071552206</v>
      </c>
      <c r="FT70" s="2">
        <f t="shared" si="79"/>
        <v>0.48723098966300227</v>
      </c>
      <c r="FU70" s="2">
        <f t="shared" si="79"/>
        <v>0.46679556398430738</v>
      </c>
      <c r="FW70" s="2">
        <f t="shared" si="67"/>
        <v>1.5597757173932089E-4</v>
      </c>
      <c r="FX70" s="2">
        <f t="shared" si="67"/>
        <v>8.7363847388831315E-5</v>
      </c>
      <c r="FY70" s="2">
        <f t="shared" si="67"/>
        <v>9.3929888175346815E-5</v>
      </c>
      <c r="FZ70" s="2">
        <f t="shared" si="67"/>
        <v>1.0616586586496798E-4</v>
      </c>
      <c r="GA70" s="2">
        <f t="shared" si="67"/>
        <v>1.0231719327275147E-4</v>
      </c>
      <c r="GB70" s="2">
        <f t="shared" si="67"/>
        <v>1.046183968604833E-4</v>
      </c>
      <c r="GC70" s="2">
        <f t="shared" si="67"/>
        <v>1.0543811449207254E-4</v>
      </c>
      <c r="GD70" s="2">
        <f t="shared" si="67"/>
        <v>1.2237985994104062E-4</v>
      </c>
      <c r="GE70" s="2">
        <f t="shared" si="67"/>
        <v>1.3317754629223931E-4</v>
      </c>
      <c r="GF70" s="2">
        <f t="shared" si="67"/>
        <v>1.2443638381500491E-4</v>
      </c>
      <c r="GG70" s="2">
        <f t="shared" si="67"/>
        <v>1.0849275509777749E-4</v>
      </c>
      <c r="GH70" s="2">
        <f t="shared" si="67"/>
        <v>9.36399015041686E-5</v>
      </c>
      <c r="GI70" s="2">
        <f t="shared" si="67"/>
        <v>8.1967911798546046E-5</v>
      </c>
      <c r="GJ70" s="2">
        <f t="shared" si="67"/>
        <v>6.9132300676188457E-5</v>
      </c>
      <c r="GK70" s="2">
        <f t="shared" si="67"/>
        <v>6.8171185306979541E-5</v>
      </c>
      <c r="GM70" s="86">
        <f t="shared" si="68"/>
        <v>4.6189524215200298E-2</v>
      </c>
      <c r="GN70" s="86">
        <f t="shared" si="68"/>
        <v>3.3389088466496741E-2</v>
      </c>
      <c r="GO70" s="86">
        <f t="shared" si="68"/>
        <v>2.1252812497858622E-2</v>
      </c>
      <c r="GP70" s="86">
        <f t="shared" si="68"/>
        <v>2.8620947838410057E-2</v>
      </c>
      <c r="GQ70" s="86">
        <f t="shared" si="68"/>
        <v>2.0065454113952882E-2</v>
      </c>
      <c r="GR70" s="86">
        <f t="shared" si="68"/>
        <v>1.5292000372660278E-2</v>
      </c>
      <c r="GS70" s="86">
        <f t="shared" si="68"/>
        <v>1.1660057431052459E-2</v>
      </c>
      <c r="GT70" s="86">
        <f t="shared" si="68"/>
        <v>1.3189061298847679E-2</v>
      </c>
      <c r="GU70" s="86">
        <f t="shared" si="68"/>
        <v>1.5342860757748981E-2</v>
      </c>
      <c r="GV70" s="86">
        <f t="shared" si="68"/>
        <v>1.8487029933856394E-2</v>
      </c>
      <c r="GW70" s="86">
        <f t="shared" si="68"/>
        <v>1.5568607525423796E-2</v>
      </c>
      <c r="GX70" s="86">
        <f t="shared" si="68"/>
        <v>1.6004294119971171E-2</v>
      </c>
      <c r="GY70" s="86">
        <f t="shared" si="68"/>
        <v>1.8226165160521134E-2</v>
      </c>
      <c r="GZ70" s="86">
        <f t="shared" si="68"/>
        <v>9.662136612606757E-3</v>
      </c>
      <c r="HA70" s="86">
        <f t="shared" si="68"/>
        <v>6.0226026361401338E-3</v>
      </c>
      <c r="HC70" s="86">
        <f t="shared" si="73"/>
        <v>1.246999721864099E-7</v>
      </c>
      <c r="HD70" s="86">
        <f t="shared" si="69"/>
        <v>2.6464301747376005E-8</v>
      </c>
      <c r="HE70" s="86">
        <f t="shared" si="69"/>
        <v>5.2859637025137458E-10</v>
      </c>
      <c r="HF70" s="86">
        <f t="shared" si="69"/>
        <v>2.0801695473221183E-9</v>
      </c>
      <c r="HG70" s="86">
        <f t="shared" si="69"/>
        <v>1.0475586319197772E-9</v>
      </c>
      <c r="HH70" s="86">
        <f t="shared" si="69"/>
        <v>1.3174349011090759E-9</v>
      </c>
      <c r="HI70" s="86">
        <f t="shared" si="69"/>
        <v>6.480416596783223E-10</v>
      </c>
      <c r="HJ70" s="86">
        <f t="shared" si="69"/>
        <v>7.0337941087483311E-10</v>
      </c>
      <c r="HK70" s="86">
        <f t="shared" si="69"/>
        <v>1.7625896727960076E-9</v>
      </c>
      <c r="HL70" s="86">
        <f t="shared" si="69"/>
        <v>6.0421802788748775E-10</v>
      </c>
      <c r="HM70" s="86">
        <f t="shared" si="69"/>
        <v>4.4116997080931373E-10</v>
      </c>
      <c r="HN70" s="86">
        <f t="shared" si="69"/>
        <v>4.383351345565341E-10</v>
      </c>
      <c r="HO70" s="86">
        <f t="shared" si="69"/>
        <v>1.4533457354419327E-9</v>
      </c>
      <c r="HP70" s="86">
        <f t="shared" si="69"/>
        <v>5.1427668873868686E-12</v>
      </c>
      <c r="HQ70" s="86">
        <f t="shared" si="69"/>
        <v>1.0450102336419748E-14</v>
      </c>
      <c r="HS70" s="86">
        <f t="shared" si="70"/>
        <v>4.0715048127125592E-39</v>
      </c>
      <c r="HT70" s="86">
        <f t="shared" si="70"/>
        <v>4.9985930760383925E-43</v>
      </c>
      <c r="HU70" s="86">
        <f t="shared" si="70"/>
        <v>5.184398626204352E-54</v>
      </c>
      <c r="HV70" s="86">
        <f t="shared" si="70"/>
        <v>2.0881506323278965E-49</v>
      </c>
      <c r="HW70" s="86">
        <f t="shared" si="70"/>
        <v>4.9706785530412003E-51</v>
      </c>
      <c r="HX70" s="86">
        <f t="shared" si="70"/>
        <v>1.5481125637244578E-49</v>
      </c>
      <c r="HY70" s="86">
        <f t="shared" si="70"/>
        <v>4.7454192182487044E-51</v>
      </c>
      <c r="HZ70" s="86">
        <f t="shared" si="70"/>
        <v>1.302031800101496E-51</v>
      </c>
      <c r="IA70" s="86">
        <f t="shared" si="70"/>
        <v>5.477561144763183E-49</v>
      </c>
      <c r="IB70" s="86">
        <f t="shared" si="70"/>
        <v>3.4150205763842115E-52</v>
      </c>
      <c r="IC70" s="86">
        <f t="shared" si="70"/>
        <v>8.3435310635169137E-53</v>
      </c>
      <c r="ID70" s="86">
        <f t="shared" si="70"/>
        <v>7.1182572441355901E-53</v>
      </c>
      <c r="IE70" s="86">
        <f t="shared" si="70"/>
        <v>1.0401985489761901E-49</v>
      </c>
      <c r="IF70" s="86">
        <f t="shared" si="70"/>
        <v>4.4338362220705209E-45</v>
      </c>
      <c r="IG70" s="86">
        <f t="shared" si="70"/>
        <v>3.7242022395177198E-33</v>
      </c>
      <c r="II70" s="86">
        <f t="shared" si="71"/>
        <v>2.7700682894777059E-157</v>
      </c>
      <c r="IJ70" s="86">
        <f t="shared" si="71"/>
        <v>2.0013429763388278E-196</v>
      </c>
      <c r="IK70" s="86">
        <f t="shared" si="71"/>
        <v>1.7080016661430885E-248</v>
      </c>
      <c r="IL70" s="86">
        <f t="shared" si="71"/>
        <v>3.5705788032695525E-228</v>
      </c>
      <c r="IM70" s="86">
        <f t="shared" si="71"/>
        <v>4.5432051507252624E-227</v>
      </c>
      <c r="IN70" s="86">
        <f t="shared" si="71"/>
        <v>2.689518194386435E-225</v>
      </c>
      <c r="IO70" s="86">
        <f t="shared" si="71"/>
        <v>4.8721061050898469E-230</v>
      </c>
      <c r="IP70" s="86">
        <f t="shared" si="71"/>
        <v>1.889836639354054E-234</v>
      </c>
      <c r="IQ70" s="86">
        <f t="shared" si="71"/>
        <v>3.0621387697593228E-218</v>
      </c>
      <c r="IR70" s="86">
        <f t="shared" si="71"/>
        <v>6.2775573331262207E-237</v>
      </c>
      <c r="IS70" s="86">
        <f t="shared" si="71"/>
        <v>1.3082440796291492E-240</v>
      </c>
      <c r="IT70" s="86">
        <f t="shared" si="71"/>
        <v>9.5668031154244975E-241</v>
      </c>
      <c r="IU70" s="86">
        <f t="shared" si="71"/>
        <v>9.7425960996398752E-227</v>
      </c>
      <c r="IV70" s="86">
        <f t="shared" si="71"/>
        <v>1.2296847915688078E-169</v>
      </c>
      <c r="IW70" s="86">
        <f t="shared" si="71"/>
        <v>2.893089901688041E-139</v>
      </c>
      <c r="IY70" s="86">
        <f t="shared" si="72"/>
        <v>4.6189648915172486E-2</v>
      </c>
      <c r="IZ70" s="86">
        <f t="shared" si="72"/>
        <v>3.3389114930798491E-2</v>
      </c>
      <c r="JA70" s="86">
        <f t="shared" si="72"/>
        <v>2.1252813026454993E-2</v>
      </c>
      <c r="JB70" s="86">
        <f t="shared" si="72"/>
        <v>2.8620949918579604E-2</v>
      </c>
      <c r="JC70" s="86">
        <f t="shared" si="72"/>
        <v>2.0065455161511515E-2</v>
      </c>
      <c r="JD70" s="86">
        <f t="shared" si="72"/>
        <v>1.5292001690095178E-2</v>
      </c>
      <c r="JE70" s="86">
        <f t="shared" si="72"/>
        <v>1.1660058079094119E-2</v>
      </c>
      <c r="JF70" s="86">
        <f t="shared" si="72"/>
        <v>1.318906200222709E-2</v>
      </c>
      <c r="JG70" s="86">
        <f t="shared" si="72"/>
        <v>1.5342862520338655E-2</v>
      </c>
      <c r="JH70" s="86">
        <f t="shared" si="72"/>
        <v>1.848703053807442E-2</v>
      </c>
      <c r="JI70" s="86">
        <f t="shared" si="72"/>
        <v>1.5568607966593767E-2</v>
      </c>
      <c r="JJ70" s="86">
        <f t="shared" si="72"/>
        <v>1.6004294558306306E-2</v>
      </c>
      <c r="JK70" s="86">
        <f t="shared" si="72"/>
        <v>1.8226166613866869E-2</v>
      </c>
      <c r="JL70" s="86">
        <f t="shared" si="72"/>
        <v>9.6621366177495234E-3</v>
      </c>
      <c r="JM70" s="86">
        <f t="shared" si="72"/>
        <v>6.0226026361505838E-3</v>
      </c>
    </row>
    <row r="71" spans="2:273" x14ac:dyDescent="0.25">
      <c r="B71" s="2">
        <v>44</v>
      </c>
      <c r="C71" s="37">
        <v>127.51600000000001</v>
      </c>
      <c r="D71" s="37">
        <v>123.645</v>
      </c>
      <c r="E71" s="37">
        <v>115.705</v>
      </c>
      <c r="F71" s="37">
        <v>115.355</v>
      </c>
      <c r="G71" s="37">
        <v>109.541</v>
      </c>
      <c r="H71" s="37">
        <v>109.98399999999999</v>
      </c>
      <c r="I71" s="37">
        <v>107.917</v>
      </c>
      <c r="J71" s="37">
        <v>108.39</v>
      </c>
      <c r="K71" s="37">
        <v>108.898</v>
      </c>
      <c r="L71" s="37">
        <v>110.517</v>
      </c>
      <c r="M71" s="37">
        <v>108.467</v>
      </c>
      <c r="N71" s="37">
        <v>108.35</v>
      </c>
      <c r="O71" s="37">
        <v>110.42400000000001</v>
      </c>
      <c r="P71" s="37">
        <v>111.867</v>
      </c>
      <c r="Q71" s="37">
        <v>111.117</v>
      </c>
      <c r="S71" s="4">
        <f t="shared" si="74"/>
        <v>132.16552496685082</v>
      </c>
      <c r="T71" s="4">
        <f t="shared" si="74"/>
        <v>130.01889955458759</v>
      </c>
      <c r="U71" s="4">
        <f t="shared" si="74"/>
        <v>120.55800330466141</v>
      </c>
      <c r="V71" s="4">
        <f t="shared" si="74"/>
        <v>121.05032372199327</v>
      </c>
      <c r="W71" s="4">
        <f t="shared" si="74"/>
        <v>115.52859046556023</v>
      </c>
      <c r="X71" s="4">
        <f t="shared" si="74"/>
        <v>115.29566410466245</v>
      </c>
      <c r="Y71" s="4">
        <f t="shared" si="74"/>
        <v>111.33293625252034</v>
      </c>
      <c r="Z71" s="4">
        <f t="shared" si="74"/>
        <v>113.91383571681976</v>
      </c>
      <c r="AA71" s="4">
        <f t="shared" si="74"/>
        <v>113.61465594651189</v>
      </c>
      <c r="AB71" s="4">
        <f t="shared" si="74"/>
        <v>116.07057117492813</v>
      </c>
      <c r="AC71" s="4">
        <f t="shared" si="74"/>
        <v>113.40041239148169</v>
      </c>
      <c r="AD71" s="4">
        <f t="shared" si="74"/>
        <v>112.37414930098265</v>
      </c>
      <c r="AE71" s="4">
        <f t="shared" si="74"/>
        <v>115.03852825463819</v>
      </c>
      <c r="AF71" s="4">
        <f t="shared" si="74"/>
        <v>111.2279110084376</v>
      </c>
      <c r="AG71" s="4">
        <f t="shared" si="74"/>
        <v>109.59126425574549</v>
      </c>
      <c r="AI71" s="4">
        <f t="shared" si="75"/>
        <v>-4.6495249668508194</v>
      </c>
      <c r="AJ71" s="4">
        <f t="shared" si="75"/>
        <v>-6.3738995545875952</v>
      </c>
      <c r="AK71" s="4">
        <f t="shared" si="75"/>
        <v>-4.8530033046614136</v>
      </c>
      <c r="AL71" s="4">
        <f t="shared" si="75"/>
        <v>-5.6953237219932618</v>
      </c>
      <c r="AM71" s="4">
        <f t="shared" si="75"/>
        <v>-5.9875904655602312</v>
      </c>
      <c r="AN71" s="4">
        <f t="shared" si="75"/>
        <v>-5.3116641046624551</v>
      </c>
      <c r="AO71" s="4">
        <f t="shared" si="75"/>
        <v>-3.4159362525203392</v>
      </c>
      <c r="AP71" s="4">
        <f t="shared" si="75"/>
        <v>-5.5238357168197609</v>
      </c>
      <c r="AQ71" s="4">
        <f t="shared" si="75"/>
        <v>-4.7166559465118922</v>
      </c>
      <c r="AR71" s="4">
        <f t="shared" si="75"/>
        <v>-5.5535711749281376</v>
      </c>
      <c r="AS71" s="4">
        <f t="shared" si="75"/>
        <v>-4.9334123914816956</v>
      </c>
      <c r="AT71" s="4">
        <f t="shared" si="75"/>
        <v>-4.024149300982657</v>
      </c>
      <c r="AU71" s="4">
        <f t="shared" si="75"/>
        <v>-4.6145282546381878</v>
      </c>
      <c r="AV71" s="4">
        <f t="shared" si="75"/>
        <v>0.63908899156240295</v>
      </c>
      <c r="AW71" s="4">
        <f t="shared" si="75"/>
        <v>1.5257357442545185</v>
      </c>
      <c r="AY71" s="2">
        <f t="shared" si="65"/>
        <v>104.21267053453579</v>
      </c>
      <c r="AZ71" s="2">
        <f t="shared" si="65"/>
        <v>106.47786730303066</v>
      </c>
      <c r="BA71" s="2">
        <f t="shared" si="65"/>
        <v>103.62038554980268</v>
      </c>
      <c r="BB71" s="2">
        <f t="shared" si="65"/>
        <v>99.637863849216203</v>
      </c>
      <c r="BC71" s="2">
        <f t="shared" si="65"/>
        <v>99.197778753335342</v>
      </c>
      <c r="BD71" s="2">
        <f t="shared" si="65"/>
        <v>101.84670174782278</v>
      </c>
      <c r="BE71" s="2">
        <f t="shared" si="65"/>
        <v>100.31486484480925</v>
      </c>
      <c r="BF71" s="2">
        <f t="shared" si="65"/>
        <v>101.27597783982525</v>
      </c>
      <c r="BG71" s="2">
        <f t="shared" si="65"/>
        <v>99.980643164269495</v>
      </c>
      <c r="BH71" s="2">
        <f t="shared" si="65"/>
        <v>100.57253769559556</v>
      </c>
      <c r="BI71" s="2">
        <f t="shared" si="65"/>
        <v>100.29625195458425</v>
      </c>
      <c r="BJ71" s="2">
        <f t="shared" si="65"/>
        <v>99.092471688070276</v>
      </c>
      <c r="BK71" s="2">
        <f t="shared" si="65"/>
        <v>100.00560647628413</v>
      </c>
      <c r="BL71" s="2">
        <f t="shared" si="65"/>
        <v>103.11775960044203</v>
      </c>
      <c r="BM71" s="2">
        <f t="shared" si="65"/>
        <v>105.12041997132133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111.40937753036435</v>
      </c>
      <c r="DL71" s="2">
        <f t="shared" si="76"/>
        <v>106.92984118198875</v>
      </c>
      <c r="DM71" s="2">
        <f t="shared" si="76"/>
        <v>104.69702221249585</v>
      </c>
      <c r="DN71" s="2">
        <f t="shared" si="76"/>
        <v>102.00060357624831</v>
      </c>
      <c r="DO71" s="2">
        <f t="shared" si="76"/>
        <v>100.20600620782729</v>
      </c>
      <c r="DP71" s="2">
        <f t="shared" si="76"/>
        <v>103.14427142857146</v>
      </c>
      <c r="DQ71" s="2">
        <f t="shared" si="76"/>
        <v>102.75401707421707</v>
      </c>
      <c r="DR71" s="2">
        <f t="shared" si="76"/>
        <v>102.76460000000002</v>
      </c>
      <c r="DS71" s="2">
        <f t="shared" si="76"/>
        <v>102.0146676104676</v>
      </c>
      <c r="DT71" s="2">
        <f t="shared" si="76"/>
        <v>102.53478434148434</v>
      </c>
      <c r="DU71" s="2">
        <f t="shared" si="76"/>
        <v>101.49558056628057</v>
      </c>
      <c r="DV71" s="2">
        <f t="shared" si="76"/>
        <v>100.13886913229017</v>
      </c>
      <c r="DW71" s="2">
        <f t="shared" si="76"/>
        <v>100.88762375533427</v>
      </c>
      <c r="DX71" s="2">
        <f t="shared" si="76"/>
        <v>107.06522857142859</v>
      </c>
      <c r="DY71" s="2">
        <f t="shared" si="76"/>
        <v>106.9086322580645</v>
      </c>
      <c r="EA71" s="2">
        <f t="shared" si="77"/>
        <v>99.739958901248102</v>
      </c>
      <c r="EB71" s="2">
        <f t="shared" si="77"/>
        <v>106.16123667900528</v>
      </c>
      <c r="EC71" s="2">
        <f t="shared" si="77"/>
        <v>102.75583342290024</v>
      </c>
      <c r="ED71" s="2">
        <f t="shared" si="77"/>
        <v>97.886432582402705</v>
      </c>
      <c r="EE71" s="2">
        <f t="shared" si="77"/>
        <v>98.377127398720717</v>
      </c>
      <c r="EF71" s="2">
        <f t="shared" si="77"/>
        <v>100.71636904449525</v>
      </c>
      <c r="EG71" s="2">
        <f t="shared" si="77"/>
        <v>98.060071993989951</v>
      </c>
      <c r="EH71" s="2">
        <f t="shared" si="77"/>
        <v>99.935136216534275</v>
      </c>
      <c r="EI71" s="2">
        <f t="shared" si="77"/>
        <v>98.209497529001752</v>
      </c>
      <c r="EJ71" s="2">
        <f t="shared" si="77"/>
        <v>98.935932083391194</v>
      </c>
      <c r="EK71" s="2">
        <f t="shared" si="77"/>
        <v>99.256225580586587</v>
      </c>
      <c r="EL71" s="2">
        <f t="shared" si="77"/>
        <v>98.191225796978244</v>
      </c>
      <c r="EM71" s="2">
        <f t="shared" si="77"/>
        <v>99.267990954700252</v>
      </c>
      <c r="EN71" s="2">
        <f t="shared" si="77"/>
        <v>99.328824286521197</v>
      </c>
      <c r="EO71" s="2">
        <f t="shared" si="77"/>
        <v>103.25747876555688</v>
      </c>
      <c r="EQ71" s="2">
        <f t="shared" si="78"/>
        <v>100.36708717939349</v>
      </c>
      <c r="ER71" s="2">
        <f t="shared" si="78"/>
        <v>104.26157670865365</v>
      </c>
      <c r="ES71" s="2">
        <f t="shared" si="78"/>
        <v>101.93964578245649</v>
      </c>
      <c r="ET71" s="2">
        <f t="shared" si="78"/>
        <v>97.491949665276024</v>
      </c>
      <c r="EU71" s="2">
        <f t="shared" si="78"/>
        <v>97.505470031040559</v>
      </c>
      <c r="EV71" s="2">
        <f t="shared" si="78"/>
        <v>99.669547479549905</v>
      </c>
      <c r="EW71" s="2">
        <f t="shared" si="78"/>
        <v>98.217231847889138</v>
      </c>
      <c r="EX71" s="2">
        <f t="shared" si="78"/>
        <v>100.09667828012087</v>
      </c>
      <c r="EY71" s="2">
        <f t="shared" si="78"/>
        <v>98.545033788574102</v>
      </c>
      <c r="EZ71" s="2">
        <f t="shared" si="78"/>
        <v>99.549814985181598</v>
      </c>
      <c r="FA71" s="2">
        <f t="shared" si="78"/>
        <v>97.803706118120601</v>
      </c>
      <c r="FB71" s="2">
        <f t="shared" si="78"/>
        <v>97.48719482138759</v>
      </c>
      <c r="FC71" s="2">
        <f t="shared" si="78"/>
        <v>100.03547114854773</v>
      </c>
      <c r="FD71" s="2">
        <f t="shared" si="78"/>
        <v>100.00998531627054</v>
      </c>
      <c r="FE71" s="2">
        <f t="shared" si="78"/>
        <v>103.62400365725655</v>
      </c>
      <c r="FG71" s="2">
        <f t="shared" si="79"/>
        <v>0.61672431833946162</v>
      </c>
      <c r="FH71" s="2">
        <f t="shared" si="79"/>
        <v>0.58780804101232897</v>
      </c>
      <c r="FI71" s="2">
        <f t="shared" si="79"/>
        <v>0.55458418489067984</v>
      </c>
      <c r="FJ71" s="2">
        <f t="shared" si="79"/>
        <v>0.57428186865583342</v>
      </c>
      <c r="FK71" s="2">
        <f t="shared" si="79"/>
        <v>0.5512282500308574</v>
      </c>
      <c r="FL71" s="2">
        <f t="shared" si="79"/>
        <v>0.53439117144642823</v>
      </c>
      <c r="FM71" s="2">
        <f t="shared" si="79"/>
        <v>0.51964186987227656</v>
      </c>
      <c r="FN71" s="2">
        <f t="shared" si="79"/>
        <v>0.5261222445886079</v>
      </c>
      <c r="FO71" s="2">
        <f t="shared" si="79"/>
        <v>0.53455519704268628</v>
      </c>
      <c r="FP71" s="2">
        <f t="shared" si="79"/>
        <v>0.54526561898926418</v>
      </c>
      <c r="FQ71" s="2">
        <f t="shared" si="79"/>
        <v>0.53549161679903567</v>
      </c>
      <c r="FR71" s="2">
        <f t="shared" si="79"/>
        <v>0.53722626732953893</v>
      </c>
      <c r="FS71" s="2">
        <f t="shared" si="79"/>
        <v>0.54462113648896315</v>
      </c>
      <c r="FT71" s="2">
        <f t="shared" si="79"/>
        <v>0.51025262624300693</v>
      </c>
      <c r="FU71" s="2">
        <f t="shared" si="79"/>
        <v>0.48977389948550865</v>
      </c>
      <c r="FW71" s="2">
        <f t="shared" si="67"/>
        <v>1.7102343286455281E-4</v>
      </c>
      <c r="FX71" s="2">
        <f t="shared" si="67"/>
        <v>9.5791746392527908E-5</v>
      </c>
      <c r="FY71" s="2">
        <f t="shared" si="67"/>
        <v>1.0299114102554114E-4</v>
      </c>
      <c r="FZ71" s="2">
        <f t="shared" si="67"/>
        <v>1.1640736477090531E-4</v>
      </c>
      <c r="GA71" s="2">
        <f t="shared" si="67"/>
        <v>1.1218746406924851E-4</v>
      </c>
      <c r="GB71" s="2">
        <f t="shared" si="67"/>
        <v>1.1471063325333276E-4</v>
      </c>
      <c r="GC71" s="2">
        <f t="shared" si="67"/>
        <v>1.1560941754862352E-4</v>
      </c>
      <c r="GD71" s="2">
        <f t="shared" si="67"/>
        <v>1.3418526374859132E-4</v>
      </c>
      <c r="GE71" s="2">
        <f t="shared" si="67"/>
        <v>1.4602439949729028E-4</v>
      </c>
      <c r="GF71" s="2">
        <f t="shared" si="67"/>
        <v>1.3644014364185114E-4</v>
      </c>
      <c r="GG71" s="2">
        <f t="shared" si="67"/>
        <v>1.1895869524150866E-4</v>
      </c>
      <c r="GH71" s="2">
        <f t="shared" si="67"/>
        <v>1.026731827173471E-4</v>
      </c>
      <c r="GI71" s="2">
        <f t="shared" si="67"/>
        <v>8.9875317326034023E-5</v>
      </c>
      <c r="GJ71" s="2">
        <f t="shared" si="67"/>
        <v>7.5801554762502932E-5</v>
      </c>
      <c r="GK71" s="2">
        <f t="shared" si="67"/>
        <v>7.4747726676075617E-5</v>
      </c>
      <c r="GM71" s="86">
        <f t="shared" si="68"/>
        <v>6.1196694771090819E-2</v>
      </c>
      <c r="GN71" s="86">
        <f t="shared" si="68"/>
        <v>4.5848789588300645E-2</v>
      </c>
      <c r="GO71" s="86">
        <f t="shared" si="68"/>
        <v>3.0691516707291585E-2</v>
      </c>
      <c r="GP71" s="86">
        <f t="shared" si="68"/>
        <v>4.0334833310128153E-2</v>
      </c>
      <c r="GQ71" s="86">
        <f t="shared" si="68"/>
        <v>2.9017423835018954E-2</v>
      </c>
      <c r="GR71" s="86">
        <f t="shared" si="68"/>
        <v>2.2909031465765058E-2</v>
      </c>
      <c r="GS71" s="86">
        <f t="shared" si="68"/>
        <v>1.7774158768598596E-2</v>
      </c>
      <c r="GT71" s="86">
        <f t="shared" si="68"/>
        <v>2.0293891418047036E-2</v>
      </c>
      <c r="GU71" s="86">
        <f t="shared" si="68"/>
        <v>2.2996854928915931E-2</v>
      </c>
      <c r="GV71" s="86">
        <f t="shared" si="68"/>
        <v>2.7302677935226675E-2</v>
      </c>
      <c r="GW71" s="86">
        <f t="shared" si="68"/>
        <v>2.322330766802666E-2</v>
      </c>
      <c r="GX71" s="86">
        <f t="shared" si="68"/>
        <v>2.3717105241033164E-2</v>
      </c>
      <c r="GY71" s="86">
        <f t="shared" si="68"/>
        <v>2.6857256166042964E-2</v>
      </c>
      <c r="GZ71" s="86">
        <f t="shared" si="68"/>
        <v>1.5115704251786819E-2</v>
      </c>
      <c r="HA71" s="86">
        <f t="shared" si="68"/>
        <v>1.0000001433224139E-2</v>
      </c>
      <c r="HC71" s="86">
        <f t="shared" si="73"/>
        <v>2.651077109411945E-7</v>
      </c>
      <c r="HD71" s="86">
        <f t="shared" si="69"/>
        <v>6.0725316416795338E-8</v>
      </c>
      <c r="HE71" s="86">
        <f t="shared" si="69"/>
        <v>1.5044039218415542E-9</v>
      </c>
      <c r="HF71" s="86">
        <f t="shared" si="69"/>
        <v>5.5487342924288418E-9</v>
      </c>
      <c r="HG71" s="86">
        <f t="shared" si="69"/>
        <v>2.8254090447173919E-9</v>
      </c>
      <c r="HH71" s="86">
        <f t="shared" si="69"/>
        <v>3.5276475004180976E-9</v>
      </c>
      <c r="HI71" s="86">
        <f t="shared" si="69"/>
        <v>1.786302512432948E-9</v>
      </c>
      <c r="HJ71" s="86">
        <f t="shared" si="69"/>
        <v>1.9864275233187593E-9</v>
      </c>
      <c r="HK71" s="86">
        <f t="shared" si="69"/>
        <v>4.7336353777333939E-9</v>
      </c>
      <c r="HL71" s="86">
        <f t="shared" si="69"/>
        <v>1.7257563973828811E-9</v>
      </c>
      <c r="HM71" s="86">
        <f t="shared" si="69"/>
        <v>1.2606091238003705E-9</v>
      </c>
      <c r="HN71" s="86">
        <f t="shared" si="69"/>
        <v>1.2326250127460372E-9</v>
      </c>
      <c r="HO71" s="86">
        <f t="shared" si="69"/>
        <v>3.7970551006234942E-9</v>
      </c>
      <c r="HP71" s="86">
        <f t="shared" si="69"/>
        <v>1.7751341615955996E-11</v>
      </c>
      <c r="HQ71" s="86">
        <f t="shared" si="69"/>
        <v>5.0064330699510878E-14</v>
      </c>
      <c r="HS71" s="86">
        <f t="shared" si="70"/>
        <v>4.1743816133925212E-38</v>
      </c>
      <c r="HT71" s="86">
        <f t="shared" si="70"/>
        <v>6.5063220621359253E-42</v>
      </c>
      <c r="HU71" s="86">
        <f t="shared" si="70"/>
        <v>1.3685663125208042E-52</v>
      </c>
      <c r="HV71" s="86">
        <f t="shared" si="70"/>
        <v>4.3430981066164891E-48</v>
      </c>
      <c r="HW71" s="86">
        <f t="shared" si="70"/>
        <v>1.066817600533086E-49</v>
      </c>
      <c r="HX71" s="86">
        <f t="shared" si="70"/>
        <v>3.1563096226796869E-48</v>
      </c>
      <c r="HY71" s="86">
        <f t="shared" si="70"/>
        <v>1.0502506283970895E-49</v>
      </c>
      <c r="HZ71" s="86">
        <f t="shared" si="70"/>
        <v>3.1815709477685789E-50</v>
      </c>
      <c r="IA71" s="86">
        <f t="shared" si="70"/>
        <v>1.1330474567898536E-47</v>
      </c>
      <c r="IB71" s="86">
        <f t="shared" si="70"/>
        <v>8.6982490707735192E-51</v>
      </c>
      <c r="IC71" s="86">
        <f t="shared" si="70"/>
        <v>2.1163588086714282E-51</v>
      </c>
      <c r="ID71" s="86">
        <f t="shared" si="70"/>
        <v>1.7210705863072103E-51</v>
      </c>
      <c r="IE71" s="86">
        <f t="shared" si="70"/>
        <v>1.9913801447224307E-48</v>
      </c>
      <c r="IF71" s="86">
        <f t="shared" si="70"/>
        <v>6.0428604014558547E-44</v>
      </c>
      <c r="IG71" s="86">
        <f t="shared" si="70"/>
        <v>2.4216879087254581E-32</v>
      </c>
      <c r="II71" s="86">
        <f t="shared" si="71"/>
        <v>4.8740565310391299E-154</v>
      </c>
      <c r="IJ71" s="86">
        <f t="shared" si="71"/>
        <v>1.2976610660525925E-192</v>
      </c>
      <c r="IK71" s="86">
        <f t="shared" si="71"/>
        <v>1.2652446284080485E-243</v>
      </c>
      <c r="IL71" s="86">
        <f t="shared" si="71"/>
        <v>1.2040231425436301E-223</v>
      </c>
      <c r="IM71" s="86">
        <f t="shared" si="71"/>
        <v>1.396800553366521E-222</v>
      </c>
      <c r="IN71" s="86">
        <f t="shared" si="71"/>
        <v>7.8140386987940824E-221</v>
      </c>
      <c r="IO71" s="86">
        <f t="shared" si="71"/>
        <v>1.7763189991556755E-225</v>
      </c>
      <c r="IP71" s="86">
        <f t="shared" si="71"/>
        <v>1.0068537613692331E-229</v>
      </c>
      <c r="IQ71" s="86">
        <f t="shared" si="71"/>
        <v>8.405583488350587E-214</v>
      </c>
      <c r="IR71" s="86">
        <f t="shared" si="71"/>
        <v>3.8328406500504215E-232</v>
      </c>
      <c r="IS71" s="86">
        <f t="shared" si="71"/>
        <v>8.030300796300736E-236</v>
      </c>
      <c r="IT71" s="86">
        <f t="shared" si="71"/>
        <v>4.9644248078293944E-236</v>
      </c>
      <c r="IU71" s="86">
        <f t="shared" si="71"/>
        <v>2.3160185580415743E-222</v>
      </c>
      <c r="IV71" s="86">
        <f t="shared" si="71"/>
        <v>1.9810752146597267E-166</v>
      </c>
      <c r="IW71" s="86">
        <f t="shared" si="71"/>
        <v>1.2141143518608865E-136</v>
      </c>
      <c r="IY71" s="86">
        <f t="shared" si="72"/>
        <v>6.1196959878801763E-2</v>
      </c>
      <c r="IZ71" s="86">
        <f t="shared" si="72"/>
        <v>4.5848850313617059E-2</v>
      </c>
      <c r="JA71" s="86">
        <f t="shared" si="72"/>
        <v>3.0691518211695506E-2</v>
      </c>
      <c r="JB71" s="86">
        <f t="shared" si="72"/>
        <v>4.0334838858862444E-2</v>
      </c>
      <c r="JC71" s="86">
        <f t="shared" si="72"/>
        <v>2.9017426660427999E-2</v>
      </c>
      <c r="JD71" s="86">
        <f t="shared" si="72"/>
        <v>2.2909034993412559E-2</v>
      </c>
      <c r="JE71" s="86">
        <f t="shared" si="72"/>
        <v>1.7774160554901108E-2</v>
      </c>
      <c r="JF71" s="86">
        <f t="shared" si="72"/>
        <v>2.0293893404474558E-2</v>
      </c>
      <c r="JG71" s="86">
        <f t="shared" si="72"/>
        <v>2.2996859662551307E-2</v>
      </c>
      <c r="JH71" s="86">
        <f t="shared" si="72"/>
        <v>2.7302679660983074E-2</v>
      </c>
      <c r="JI71" s="86">
        <f t="shared" si="72"/>
        <v>2.3223308928635784E-2</v>
      </c>
      <c r="JJ71" s="86">
        <f t="shared" si="72"/>
        <v>2.3717106473658177E-2</v>
      </c>
      <c r="JK71" s="86">
        <f t="shared" si="72"/>
        <v>2.6857259963098064E-2</v>
      </c>
      <c r="JL71" s="86">
        <f t="shared" si="72"/>
        <v>1.5115704269538162E-2</v>
      </c>
      <c r="JM71" s="86">
        <f t="shared" si="72"/>
        <v>1.0000001433274203E-2</v>
      </c>
    </row>
    <row r="72" spans="2:273" x14ac:dyDescent="0.25">
      <c r="B72" s="2">
        <v>45</v>
      </c>
      <c r="C72" s="37">
        <v>134.14500000000001</v>
      </c>
      <c r="D72" s="37">
        <v>132.91900000000001</v>
      </c>
      <c r="E72" s="37">
        <v>121.82</v>
      </c>
      <c r="F72" s="37">
        <v>120.048</v>
      </c>
      <c r="G72" s="37">
        <v>116.754</v>
      </c>
      <c r="H72" s="37">
        <v>113.836</v>
      </c>
      <c r="I72" s="37">
        <v>110</v>
      </c>
      <c r="J72" s="37">
        <v>111.61</v>
      </c>
      <c r="K72" s="37">
        <v>109.898</v>
      </c>
      <c r="L72" s="37">
        <v>117.983</v>
      </c>
      <c r="M72" s="37">
        <v>111.267</v>
      </c>
      <c r="N72" s="37">
        <v>111.4</v>
      </c>
      <c r="O72" s="37">
        <v>113.96599999999999</v>
      </c>
      <c r="P72" s="37">
        <v>114.15</v>
      </c>
      <c r="Q72" s="37">
        <v>113.75</v>
      </c>
      <c r="S72" s="4">
        <f t="shared" si="74"/>
        <v>138.75588983637283</v>
      </c>
      <c r="T72" s="4">
        <f t="shared" si="74"/>
        <v>136.65683612259508</v>
      </c>
      <c r="U72" s="4">
        <f t="shared" si="74"/>
        <v>126.34153321301332</v>
      </c>
      <c r="V72" s="4">
        <f t="shared" si="74"/>
        <v>127.65839928257179</v>
      </c>
      <c r="W72" s="4">
        <f t="shared" si="74"/>
        <v>121.13889400666432</v>
      </c>
      <c r="X72" s="4">
        <f t="shared" si="74"/>
        <v>120.46764786518725</v>
      </c>
      <c r="Y72" s="4">
        <f t="shared" si="74"/>
        <v>115.80559110682522</v>
      </c>
      <c r="Z72" s="4">
        <f t="shared" si="74"/>
        <v>119.17049258759734</v>
      </c>
      <c r="AA72" s="4">
        <f t="shared" si="74"/>
        <v>118.83308468940155</v>
      </c>
      <c r="AB72" s="4">
        <f t="shared" si="74"/>
        <v>121.73767265952714</v>
      </c>
      <c r="AC72" s="4">
        <f t="shared" si="74"/>
        <v>118.37016650599512</v>
      </c>
      <c r="AD72" s="4">
        <f t="shared" si="74"/>
        <v>117.3227869565381</v>
      </c>
      <c r="AE72" s="4">
        <f t="shared" si="74"/>
        <v>120.53992083319872</v>
      </c>
      <c r="AF72" s="4">
        <f t="shared" si="74"/>
        <v>114.74931762127611</v>
      </c>
      <c r="AG72" s="4">
        <f t="shared" si="74"/>
        <v>111.85460950430812</v>
      </c>
      <c r="AI72" s="4">
        <f t="shared" si="75"/>
        <v>-4.6108898363728201</v>
      </c>
      <c r="AJ72" s="4">
        <f t="shared" si="75"/>
        <v>-3.7378361225950698</v>
      </c>
      <c r="AK72" s="4">
        <f t="shared" si="75"/>
        <v>-4.5215332130133277</v>
      </c>
      <c r="AL72" s="4">
        <f t="shared" si="75"/>
        <v>-7.610399282571791</v>
      </c>
      <c r="AM72" s="4">
        <f t="shared" si="75"/>
        <v>-4.384894006664311</v>
      </c>
      <c r="AN72" s="4">
        <f t="shared" si="75"/>
        <v>-6.6316478651872472</v>
      </c>
      <c r="AO72" s="4">
        <f t="shared" si="75"/>
        <v>-5.8055911068252186</v>
      </c>
      <c r="AP72" s="4">
        <f t="shared" si="75"/>
        <v>-7.5604925875973379</v>
      </c>
      <c r="AQ72" s="4">
        <f t="shared" si="75"/>
        <v>-8.935084689401549</v>
      </c>
      <c r="AR72" s="4">
        <f t="shared" si="75"/>
        <v>-3.7546726595271309</v>
      </c>
      <c r="AS72" s="4">
        <f t="shared" si="75"/>
        <v>-7.1031665059951195</v>
      </c>
      <c r="AT72" s="4">
        <f t="shared" si="75"/>
        <v>-5.92278695653809</v>
      </c>
      <c r="AU72" s="4">
        <f t="shared" si="75"/>
        <v>-6.5739208331987271</v>
      </c>
      <c r="AV72" s="4">
        <f t="shared" si="75"/>
        <v>-0.5993176212761</v>
      </c>
      <c r="AW72" s="4">
        <f t="shared" si="75"/>
        <v>1.8953904956918848</v>
      </c>
      <c r="AY72" s="2">
        <f t="shared" si="65"/>
        <v>103.91646545761382</v>
      </c>
      <c r="AZ72" s="2">
        <f t="shared" si="65"/>
        <v>106.36190887042775</v>
      </c>
      <c r="BA72" s="2">
        <f t="shared" si="65"/>
        <v>103.53245846385124</v>
      </c>
      <c r="BB72" s="2">
        <f t="shared" si="65"/>
        <v>99.493088948934698</v>
      </c>
      <c r="BC72" s="2">
        <f t="shared" si="65"/>
        <v>99.101696011773839</v>
      </c>
      <c r="BD72" s="2">
        <f t="shared" si="65"/>
        <v>101.743195134103</v>
      </c>
      <c r="BE72" s="2">
        <f t="shared" si="65"/>
        <v>100.19073408205003</v>
      </c>
      <c r="BF72" s="2">
        <f t="shared" si="65"/>
        <v>101.17036105433841</v>
      </c>
      <c r="BG72" s="2">
        <f t="shared" si="65"/>
        <v>99.844853360918592</v>
      </c>
      <c r="BH72" s="2">
        <f t="shared" si="65"/>
        <v>100.46208328162594</v>
      </c>
      <c r="BI72" s="2">
        <f t="shared" si="65"/>
        <v>100.19049179017003</v>
      </c>
      <c r="BJ72" s="2">
        <f t="shared" si="65"/>
        <v>98.996498292904008</v>
      </c>
      <c r="BK72" s="2">
        <f t="shared" si="65"/>
        <v>99.93206927535735</v>
      </c>
      <c r="BL72" s="2">
        <f t="shared" si="65"/>
        <v>102.9890032480865</v>
      </c>
      <c r="BM72" s="2">
        <f t="shared" si="65"/>
        <v>105.01488285791137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111.50684493927125</v>
      </c>
      <c r="DL72" s="2">
        <f t="shared" si="76"/>
        <v>106.98357551594746</v>
      </c>
      <c r="DM72" s="2">
        <f t="shared" si="76"/>
        <v>104.82960586497424</v>
      </c>
      <c r="DN72" s="2">
        <f t="shared" si="76"/>
        <v>102.07260863697707</v>
      </c>
      <c r="DO72" s="2">
        <f t="shared" si="76"/>
        <v>100.26598434547911</v>
      </c>
      <c r="DP72" s="2">
        <f t="shared" si="76"/>
        <v>103.24169523809526</v>
      </c>
      <c r="DQ72" s="2">
        <f t="shared" si="76"/>
        <v>102.86379287859288</v>
      </c>
      <c r="DR72" s="2">
        <f t="shared" si="76"/>
        <v>102.84082857142859</v>
      </c>
      <c r="DS72" s="2">
        <f t="shared" si="76"/>
        <v>102.05484109824108</v>
      </c>
      <c r="DT72" s="2">
        <f t="shared" si="76"/>
        <v>102.63747571857571</v>
      </c>
      <c r="DU72" s="2">
        <f t="shared" si="76"/>
        <v>101.56767799227799</v>
      </c>
      <c r="DV72" s="2">
        <f t="shared" si="76"/>
        <v>100.20605595068751</v>
      </c>
      <c r="DW72" s="2">
        <f t="shared" si="76"/>
        <v>100.97430725462304</v>
      </c>
      <c r="DX72" s="2">
        <f t="shared" si="76"/>
        <v>107.29162857142859</v>
      </c>
      <c r="DY72" s="2">
        <f t="shared" si="76"/>
        <v>106.98259112903224</v>
      </c>
      <c r="EA72" s="2">
        <f t="shared" si="77"/>
        <v>99.614153141156194</v>
      </c>
      <c r="EB72" s="2">
        <f t="shared" si="77"/>
        <v>105.964653218154</v>
      </c>
      <c r="EC72" s="2">
        <f t="shared" si="77"/>
        <v>102.58247573892693</v>
      </c>
      <c r="ED72" s="2">
        <f t="shared" si="77"/>
        <v>97.749214478921118</v>
      </c>
      <c r="EE72" s="2">
        <f t="shared" si="77"/>
        <v>98.237400319829447</v>
      </c>
      <c r="EF72" s="2">
        <f t="shared" si="77"/>
        <v>100.55268246054654</v>
      </c>
      <c r="EG72" s="2">
        <f t="shared" si="77"/>
        <v>97.937135937685341</v>
      </c>
      <c r="EH72" s="2">
        <f t="shared" si="77"/>
        <v>99.798117681671073</v>
      </c>
      <c r="EI72" s="2">
        <f t="shared" si="77"/>
        <v>98.089805701503437</v>
      </c>
      <c r="EJ72" s="2">
        <f t="shared" si="77"/>
        <v>98.807346213834848</v>
      </c>
      <c r="EK72" s="2">
        <f t="shared" si="77"/>
        <v>99.101309517369302</v>
      </c>
      <c r="EL72" s="2">
        <f t="shared" si="77"/>
        <v>98.046387155608798</v>
      </c>
      <c r="EM72" s="2">
        <f t="shared" si="77"/>
        <v>99.137161204086851</v>
      </c>
      <c r="EN72" s="2">
        <f t="shared" si="77"/>
        <v>99.222551362401447</v>
      </c>
      <c r="EO72" s="2">
        <f t="shared" si="77"/>
        <v>103.14531560777145</v>
      </c>
      <c r="EQ72" s="2">
        <f t="shared" si="78"/>
        <v>100.22961436888302</v>
      </c>
      <c r="ER72" s="2">
        <f t="shared" si="78"/>
        <v>104.09694037519154</v>
      </c>
      <c r="ES72" s="2">
        <f t="shared" si="78"/>
        <v>101.77992387581156</v>
      </c>
      <c r="ET72" s="2">
        <f t="shared" si="78"/>
        <v>97.361241008106575</v>
      </c>
      <c r="EU72" s="2">
        <f t="shared" si="78"/>
        <v>97.380879827416493</v>
      </c>
      <c r="EV72" s="2">
        <f t="shared" si="78"/>
        <v>99.524115598142103</v>
      </c>
      <c r="EW72" s="2">
        <f t="shared" si="78"/>
        <v>98.091633763676711</v>
      </c>
      <c r="EX72" s="2">
        <f t="shared" si="78"/>
        <v>99.956680047976903</v>
      </c>
      <c r="EY72" s="2">
        <f t="shared" si="78"/>
        <v>98.419293033215752</v>
      </c>
      <c r="EZ72" s="2">
        <f t="shared" si="78"/>
        <v>99.410623748807637</v>
      </c>
      <c r="FA72" s="2">
        <f t="shared" si="78"/>
        <v>97.67356840968074</v>
      </c>
      <c r="FB72" s="2">
        <f t="shared" si="78"/>
        <v>97.353878326831378</v>
      </c>
      <c r="FC72" s="2">
        <f t="shared" si="78"/>
        <v>99.891975119901289</v>
      </c>
      <c r="FD72" s="2">
        <f t="shared" si="78"/>
        <v>99.891774771480783</v>
      </c>
      <c r="FE72" s="2">
        <f t="shared" si="78"/>
        <v>103.50480159151684</v>
      </c>
      <c r="FG72" s="2">
        <f t="shared" si="79"/>
        <v>0.63824868432042214</v>
      </c>
      <c r="FH72" s="2">
        <f t="shared" si="79"/>
        <v>0.60992921260742283</v>
      </c>
      <c r="FI72" s="2">
        <f t="shared" si="79"/>
        <v>0.57720590222204826</v>
      </c>
      <c r="FJ72" s="2">
        <f t="shared" si="79"/>
        <v>0.59663081229384296</v>
      </c>
      <c r="FK72" s="2">
        <f t="shared" si="79"/>
        <v>0.57388945125791957</v>
      </c>
      <c r="FL72" s="2">
        <f t="shared" si="79"/>
        <v>0.5572196410339072</v>
      </c>
      <c r="FM72" s="2">
        <f t="shared" si="79"/>
        <v>0.54257449078069497</v>
      </c>
      <c r="FN72" s="2">
        <f t="shared" si="79"/>
        <v>0.54901399008534679</v>
      </c>
      <c r="FO72" s="2">
        <f t="shared" si="79"/>
        <v>0.5573822855304591</v>
      </c>
      <c r="FP72" s="2">
        <f t="shared" si="79"/>
        <v>0.56799194011212684</v>
      </c>
      <c r="FQ72" s="2">
        <f t="shared" si="79"/>
        <v>0.55831072686979222</v>
      </c>
      <c r="FR72" s="2">
        <f t="shared" si="79"/>
        <v>0.56003017658326648</v>
      </c>
      <c r="FS72" s="2">
        <f t="shared" si="79"/>
        <v>0.56735411017245441</v>
      </c>
      <c r="FT72" s="2">
        <f t="shared" si="79"/>
        <v>0.53323085574884121</v>
      </c>
      <c r="FU72" s="2">
        <f t="shared" si="79"/>
        <v>0.51279552985144461</v>
      </c>
      <c r="FW72" s="2">
        <f t="shared" si="67"/>
        <v>1.8752037107336013E-4</v>
      </c>
      <c r="FX72" s="2">
        <f t="shared" si="67"/>
        <v>1.0503259059812392E-4</v>
      </c>
      <c r="FY72" s="2">
        <f t="shared" si="67"/>
        <v>1.1292641844840511E-4</v>
      </c>
      <c r="FZ72" s="2">
        <f t="shared" si="67"/>
        <v>1.2763670388299091E-4</v>
      </c>
      <c r="GA72" s="2">
        <f t="shared" si="67"/>
        <v>1.2300977681847509E-4</v>
      </c>
      <c r="GB72" s="2">
        <f t="shared" si="67"/>
        <v>1.2577631625213491E-4</v>
      </c>
      <c r="GC72" s="2">
        <f t="shared" si="67"/>
        <v>1.2676179173671954E-4</v>
      </c>
      <c r="GD72" s="2">
        <f t="shared" si="67"/>
        <v>1.4712931121502334E-4</v>
      </c>
      <c r="GE72" s="2">
        <f t="shared" si="67"/>
        <v>1.6011031449224617E-4</v>
      </c>
      <c r="GF72" s="2">
        <f t="shared" si="67"/>
        <v>1.4960167330046599E-4</v>
      </c>
      <c r="GG72" s="2">
        <f t="shared" si="67"/>
        <v>1.3043411859196854E-4</v>
      </c>
      <c r="GH72" s="2">
        <f t="shared" si="67"/>
        <v>1.1257779101373073E-4</v>
      </c>
      <c r="GI72" s="2">
        <f t="shared" si="67"/>
        <v>9.8545471330827204E-5</v>
      </c>
      <c r="GJ72" s="2">
        <f t="shared" si="67"/>
        <v>8.3114144200705566E-5</v>
      </c>
      <c r="GK72" s="2">
        <f t="shared" si="67"/>
        <v>8.1958661464582737E-5</v>
      </c>
      <c r="GM72" s="86">
        <f t="shared" si="68"/>
        <v>8.0034487086241252E-2</v>
      </c>
      <c r="GN72" s="86">
        <f t="shared" si="68"/>
        <v>6.2014461940484579E-2</v>
      </c>
      <c r="GO72" s="86">
        <f t="shared" si="68"/>
        <v>4.3525045106536833E-2</v>
      </c>
      <c r="GP72" s="86">
        <f t="shared" si="68"/>
        <v>5.5884100762339399E-2</v>
      </c>
      <c r="GQ72" s="86">
        <f t="shared" si="68"/>
        <v>4.121329096820691E-2</v>
      </c>
      <c r="GR72" s="86">
        <f t="shared" si="68"/>
        <v>3.3627703075748097E-2</v>
      </c>
      <c r="GS72" s="86">
        <f t="shared" si="68"/>
        <v>2.6533679504309099E-2</v>
      </c>
      <c r="GT72" s="86">
        <f t="shared" si="68"/>
        <v>3.0532259902944569E-2</v>
      </c>
      <c r="GU72" s="86">
        <f t="shared" si="68"/>
        <v>3.3771408465340574E-2</v>
      </c>
      <c r="GV72" s="86">
        <f t="shared" si="68"/>
        <v>3.9531643417286697E-2</v>
      </c>
      <c r="GW72" s="86">
        <f t="shared" si="68"/>
        <v>3.3954867256930171E-2</v>
      </c>
      <c r="GX72" s="86">
        <f t="shared" si="68"/>
        <v>3.4468757951395534E-2</v>
      </c>
      <c r="GY72" s="86">
        <f t="shared" si="68"/>
        <v>3.8811363483964967E-2</v>
      </c>
      <c r="GZ72" s="86">
        <f t="shared" si="68"/>
        <v>2.3116844157965503E-2</v>
      </c>
      <c r="HA72" s="86">
        <f t="shared" si="68"/>
        <v>1.616758707934822E-2</v>
      </c>
      <c r="HC72" s="86">
        <f t="shared" si="73"/>
        <v>5.5304286798566069E-7</v>
      </c>
      <c r="HD72" s="86">
        <f t="shared" si="69"/>
        <v>1.3645837696979706E-7</v>
      </c>
      <c r="HE72" s="86">
        <f t="shared" si="69"/>
        <v>4.167285840149276E-9</v>
      </c>
      <c r="HF72" s="86">
        <f t="shared" si="69"/>
        <v>1.4428916824567145E-8</v>
      </c>
      <c r="HG72" s="86">
        <f t="shared" si="69"/>
        <v>7.43125375477495E-9</v>
      </c>
      <c r="HH72" s="86">
        <f t="shared" si="69"/>
        <v>9.2120286873472213E-9</v>
      </c>
      <c r="HI72" s="86">
        <f t="shared" si="69"/>
        <v>4.7991236650084422E-9</v>
      </c>
      <c r="HJ72" s="86">
        <f t="shared" si="69"/>
        <v>5.4603110387194762E-9</v>
      </c>
      <c r="HK72" s="86">
        <f t="shared" si="69"/>
        <v>1.2391465221022808E-8</v>
      </c>
      <c r="HL72" s="86">
        <f t="shared" si="69"/>
        <v>4.7957408679566176E-9</v>
      </c>
      <c r="HM72" s="86">
        <f t="shared" si="69"/>
        <v>3.5060262774092762E-9</v>
      </c>
      <c r="HN72" s="86">
        <f t="shared" si="69"/>
        <v>3.3765941706435271E-9</v>
      </c>
      <c r="HO72" s="86">
        <f t="shared" si="69"/>
        <v>9.6856884487950963E-9</v>
      </c>
      <c r="HP72" s="86">
        <f t="shared" si="69"/>
        <v>5.9395113868621391E-11</v>
      </c>
      <c r="HQ72" s="86">
        <f t="shared" si="69"/>
        <v>2.3041739597733557E-13</v>
      </c>
      <c r="HS72" s="86">
        <f t="shared" si="70"/>
        <v>4.1470393617273408E-37</v>
      </c>
      <c r="HT72" s="86">
        <f t="shared" si="70"/>
        <v>8.1796104215348968E-41</v>
      </c>
      <c r="HU72" s="86">
        <f t="shared" si="70"/>
        <v>3.4544392141049527E-51</v>
      </c>
      <c r="HV72" s="86">
        <f t="shared" si="70"/>
        <v>8.659895850353385E-47</v>
      </c>
      <c r="HW72" s="86">
        <f t="shared" si="70"/>
        <v>2.1962056128367665E-48</v>
      </c>
      <c r="HX72" s="86">
        <f t="shared" si="70"/>
        <v>6.1733766433880366E-47</v>
      </c>
      <c r="HY72" s="86">
        <f t="shared" si="70"/>
        <v>2.2277184569141654E-48</v>
      </c>
      <c r="HZ72" s="86">
        <f t="shared" si="70"/>
        <v>7.4340448357133719E-49</v>
      </c>
      <c r="IA72" s="86">
        <f t="shared" si="70"/>
        <v>2.2464080567154377E-46</v>
      </c>
      <c r="IB72" s="86">
        <f t="shared" si="70"/>
        <v>2.1171550742051824E-49</v>
      </c>
      <c r="IC72" s="86">
        <f t="shared" si="70"/>
        <v>5.1333163758374305E-50</v>
      </c>
      <c r="ID72" s="86">
        <f t="shared" si="70"/>
        <v>3.9846860056658281E-50</v>
      </c>
      <c r="IE72" s="86">
        <f t="shared" si="70"/>
        <v>3.6641281387650336E-47</v>
      </c>
      <c r="IF72" s="86">
        <f t="shared" si="70"/>
        <v>7.9580129432954681E-43</v>
      </c>
      <c r="IG72" s="86">
        <f t="shared" si="70"/>
        <v>1.537112847247201E-31</v>
      </c>
      <c r="II72" s="86">
        <f t="shared" si="71"/>
        <v>7.9269655933307975E-151</v>
      </c>
      <c r="IJ72" s="86">
        <f t="shared" si="71"/>
        <v>7.7149388053628637E-189</v>
      </c>
      <c r="IK72" s="86">
        <f t="shared" si="71"/>
        <v>8.3818036653655432E-239</v>
      </c>
      <c r="IL72" s="86">
        <f t="shared" si="71"/>
        <v>3.6543821428650442E-219</v>
      </c>
      <c r="IM72" s="86">
        <f t="shared" si="71"/>
        <v>3.8705970434884725E-218</v>
      </c>
      <c r="IN72" s="86">
        <f t="shared" si="71"/>
        <v>2.0468520076480083E-216</v>
      </c>
      <c r="IO72" s="86">
        <f t="shared" si="71"/>
        <v>5.8250516642686115E-221</v>
      </c>
      <c r="IP72" s="86">
        <f t="shared" si="71"/>
        <v>4.7976255480264222E-225</v>
      </c>
      <c r="IQ72" s="86">
        <f t="shared" si="71"/>
        <v>2.0756572887069357E-209</v>
      </c>
      <c r="IR72" s="86">
        <f t="shared" si="71"/>
        <v>2.0896286119963342E-227</v>
      </c>
      <c r="IS72" s="86">
        <f t="shared" si="71"/>
        <v>4.4087027362566606E-231</v>
      </c>
      <c r="IT72" s="86">
        <f t="shared" si="71"/>
        <v>2.3120998681564733E-231</v>
      </c>
      <c r="IU72" s="86">
        <f t="shared" si="71"/>
        <v>4.98708257293809E-218</v>
      </c>
      <c r="IV72" s="86">
        <f t="shared" si="71"/>
        <v>2.9723831418308447E-163</v>
      </c>
      <c r="IW72" s="86">
        <f t="shared" si="71"/>
        <v>4.8076726661917923E-134</v>
      </c>
      <c r="IY72" s="86">
        <f t="shared" si="72"/>
        <v>8.0035040129109239E-2</v>
      </c>
      <c r="IZ72" s="86">
        <f t="shared" si="72"/>
        <v>6.2014598398861552E-2</v>
      </c>
      <c r="JA72" s="86">
        <f t="shared" si="72"/>
        <v>4.3525049273822676E-2</v>
      </c>
      <c r="JB72" s="86">
        <f t="shared" si="72"/>
        <v>5.5884115191256224E-2</v>
      </c>
      <c r="JC72" s="86">
        <f t="shared" si="72"/>
        <v>4.1213298399460668E-2</v>
      </c>
      <c r="JD72" s="86">
        <f t="shared" si="72"/>
        <v>3.3627712287776786E-2</v>
      </c>
      <c r="JE72" s="86">
        <f t="shared" si="72"/>
        <v>2.6533684303432763E-2</v>
      </c>
      <c r="JF72" s="86">
        <f t="shared" si="72"/>
        <v>3.0532265363255609E-2</v>
      </c>
      <c r="JG72" s="86">
        <f t="shared" si="72"/>
        <v>3.3771420856805796E-2</v>
      </c>
      <c r="JH72" s="86">
        <f t="shared" si="72"/>
        <v>3.9531648213027563E-2</v>
      </c>
      <c r="JI72" s="86">
        <f t="shared" si="72"/>
        <v>3.3954870762956446E-2</v>
      </c>
      <c r="JJ72" s="86">
        <f t="shared" si="72"/>
        <v>3.4468761327989705E-2</v>
      </c>
      <c r="JK72" s="86">
        <f t="shared" si="72"/>
        <v>3.8811373169653413E-2</v>
      </c>
      <c r="JL72" s="86">
        <f t="shared" si="72"/>
        <v>2.3116844217360617E-2</v>
      </c>
      <c r="JM72" s="86">
        <f t="shared" si="72"/>
        <v>1.6167587079578636E-2</v>
      </c>
    </row>
    <row r="73" spans="2:273" x14ac:dyDescent="0.25">
      <c r="B73" s="2">
        <v>46</v>
      </c>
      <c r="C73" s="37">
        <v>141.25800000000001</v>
      </c>
      <c r="D73" s="37">
        <v>140.21</v>
      </c>
      <c r="E73" s="37">
        <v>129.96700000000001</v>
      </c>
      <c r="F73" s="37">
        <v>129.48400000000001</v>
      </c>
      <c r="G73" s="37">
        <v>121.852</v>
      </c>
      <c r="H73" s="37">
        <v>119.59</v>
      </c>
      <c r="I73" s="37">
        <v>114.2</v>
      </c>
      <c r="J73" s="37">
        <v>117.64400000000001</v>
      </c>
      <c r="K73" s="37">
        <v>116.81399999999999</v>
      </c>
      <c r="L73" s="37">
        <v>122.383</v>
      </c>
      <c r="M73" s="37">
        <v>119.417</v>
      </c>
      <c r="N73" s="37">
        <v>118.06699999999999</v>
      </c>
      <c r="O73" s="37">
        <v>122.30500000000001</v>
      </c>
      <c r="P73" s="37">
        <v>117.267</v>
      </c>
      <c r="Q73" s="37">
        <v>114</v>
      </c>
      <c r="S73" s="4">
        <f t="shared" si="74"/>
        <v>146.40272612661164</v>
      </c>
      <c r="T73" s="4">
        <f t="shared" si="74"/>
        <v>144.56273290513147</v>
      </c>
      <c r="U73" s="4">
        <f t="shared" si="74"/>
        <v>133.53065247294828</v>
      </c>
      <c r="V73" s="4">
        <f t="shared" si="74"/>
        <v>135.6860340223574</v>
      </c>
      <c r="W73" s="4">
        <f t="shared" si="74"/>
        <v>128.1422195287154</v>
      </c>
      <c r="X73" s="4">
        <f t="shared" si="74"/>
        <v>127.11439835461489</v>
      </c>
      <c r="Y73" s="4">
        <f t="shared" si="74"/>
        <v>121.68101475860085</v>
      </c>
      <c r="Z73" s="4">
        <f t="shared" si="74"/>
        <v>126.06308450383317</v>
      </c>
      <c r="AA73" s="4">
        <f t="shared" si="74"/>
        <v>125.55408083761053</v>
      </c>
      <c r="AB73" s="4">
        <f t="shared" si="74"/>
        <v>128.91171348490766</v>
      </c>
      <c r="AC73" s="4">
        <f t="shared" si="74"/>
        <v>124.74132271151714</v>
      </c>
      <c r="AD73" s="4">
        <f t="shared" si="74"/>
        <v>123.63682437369175</v>
      </c>
      <c r="AE73" s="4">
        <f t="shared" si="74"/>
        <v>127.49223859338903</v>
      </c>
      <c r="AF73" s="4">
        <f t="shared" si="74"/>
        <v>119.47849564746028</v>
      </c>
      <c r="AG73" s="4">
        <f t="shared" si="74"/>
        <v>115.06419347998475</v>
      </c>
      <c r="AI73" s="4">
        <f t="shared" si="75"/>
        <v>-5.14472612661163</v>
      </c>
      <c r="AJ73" s="4">
        <f t="shared" si="75"/>
        <v>-4.3527329051314609</v>
      </c>
      <c r="AK73" s="4">
        <f t="shared" si="75"/>
        <v>-3.563652472948263</v>
      </c>
      <c r="AL73" s="4">
        <f t="shared" si="75"/>
        <v>-6.2020340223573953</v>
      </c>
      <c r="AM73" s="4">
        <f t="shared" si="75"/>
        <v>-6.2902195287153972</v>
      </c>
      <c r="AN73" s="4">
        <f t="shared" si="75"/>
        <v>-7.5243983546148883</v>
      </c>
      <c r="AO73" s="4">
        <f t="shared" si="75"/>
        <v>-7.4810147586008497</v>
      </c>
      <c r="AP73" s="4">
        <f t="shared" si="75"/>
        <v>-8.4190845038331616</v>
      </c>
      <c r="AQ73" s="4">
        <f t="shared" si="75"/>
        <v>-8.7400808376105346</v>
      </c>
      <c r="AR73" s="4">
        <f t="shared" si="75"/>
        <v>-6.5287134849076693</v>
      </c>
      <c r="AS73" s="4">
        <f t="shared" si="75"/>
        <v>-5.3243227115171408</v>
      </c>
      <c r="AT73" s="4">
        <f t="shared" si="75"/>
        <v>-5.569824373691759</v>
      </c>
      <c r="AU73" s="4">
        <f t="shared" si="75"/>
        <v>-5.1872385933890257</v>
      </c>
      <c r="AV73" s="4">
        <f t="shared" si="75"/>
        <v>-2.211495647460282</v>
      </c>
      <c r="AW73" s="4">
        <f t="shared" si="75"/>
        <v>-1.0641934799847519</v>
      </c>
      <c r="AY73" s="2">
        <f t="shared" si="65"/>
        <v>103.61720258384641</v>
      </c>
      <c r="AZ73" s="2">
        <f t="shared" si="65"/>
        <v>106.23543720645746</v>
      </c>
      <c r="BA73" s="2">
        <f t="shared" si="65"/>
        <v>103.43150406554786</v>
      </c>
      <c r="BB73" s="2">
        <f t="shared" si="65"/>
        <v>99.340747922033273</v>
      </c>
      <c r="BC73" s="2">
        <f t="shared" si="65"/>
        <v>98.997243768804339</v>
      </c>
      <c r="BD73" s="2">
        <f t="shared" si="65"/>
        <v>101.62847197907605</v>
      </c>
      <c r="BE73" s="2">
        <f t="shared" si="65"/>
        <v>100.05685367186176</v>
      </c>
      <c r="BF73" s="2">
        <f t="shared" si="65"/>
        <v>101.05565064462263</v>
      </c>
      <c r="BG73" s="2">
        <f t="shared" si="65"/>
        <v>99.702754664195808</v>
      </c>
      <c r="BH73" s="2">
        <f t="shared" si="65"/>
        <v>100.3422652071602</v>
      </c>
      <c r="BI73" s="2">
        <f t="shared" si="65"/>
        <v>100.07502632454511</v>
      </c>
      <c r="BJ73" s="2">
        <f t="shared" si="65"/>
        <v>98.891448808448345</v>
      </c>
      <c r="BK73" s="2">
        <f t="shared" si="65"/>
        <v>99.849218568853971</v>
      </c>
      <c r="BL73" s="2">
        <f t="shared" si="65"/>
        <v>102.84613605110617</v>
      </c>
      <c r="BM73" s="2">
        <f t="shared" si="65"/>
        <v>104.90099413193751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111.60431234817813</v>
      </c>
      <c r="DL73" s="2">
        <f t="shared" si="76"/>
        <v>107.03730984990619</v>
      </c>
      <c r="DM73" s="2">
        <f t="shared" si="76"/>
        <v>104.96218951745263</v>
      </c>
      <c r="DN73" s="2">
        <f t="shared" si="76"/>
        <v>102.14461369770581</v>
      </c>
      <c r="DO73" s="2">
        <f t="shared" si="76"/>
        <v>100.32596248313092</v>
      </c>
      <c r="DP73" s="2">
        <f t="shared" si="76"/>
        <v>103.33911904761908</v>
      </c>
      <c r="DQ73" s="2">
        <f t="shared" si="76"/>
        <v>102.97356868296868</v>
      </c>
      <c r="DR73" s="2">
        <f t="shared" si="76"/>
        <v>102.91705714285716</v>
      </c>
      <c r="DS73" s="2">
        <f t="shared" si="76"/>
        <v>102.09501458601457</v>
      </c>
      <c r="DT73" s="2">
        <f t="shared" si="76"/>
        <v>102.74016709566709</v>
      </c>
      <c r="DU73" s="2">
        <f t="shared" si="76"/>
        <v>101.63977541827542</v>
      </c>
      <c r="DV73" s="2">
        <f t="shared" si="76"/>
        <v>100.27324276908486</v>
      </c>
      <c r="DW73" s="2">
        <f t="shared" si="76"/>
        <v>101.06099075391181</v>
      </c>
      <c r="DX73" s="2">
        <f t="shared" si="76"/>
        <v>107.51802857142859</v>
      </c>
      <c r="DY73" s="2">
        <f t="shared" si="76"/>
        <v>107.05654999999999</v>
      </c>
      <c r="EA73" s="2">
        <f t="shared" si="77"/>
        <v>99.488347381064287</v>
      </c>
      <c r="EB73" s="2">
        <f t="shared" si="77"/>
        <v>105.76806975730273</v>
      </c>
      <c r="EC73" s="2">
        <f t="shared" si="77"/>
        <v>102.40911805495364</v>
      </c>
      <c r="ED73" s="2">
        <f t="shared" si="77"/>
        <v>97.611996375439531</v>
      </c>
      <c r="EE73" s="2">
        <f t="shared" si="77"/>
        <v>98.097673240938192</v>
      </c>
      <c r="EF73" s="2">
        <f t="shared" si="77"/>
        <v>100.3889958765978</v>
      </c>
      <c r="EG73" s="2">
        <f t="shared" si="77"/>
        <v>97.814199881380716</v>
      </c>
      <c r="EH73" s="2">
        <f t="shared" si="77"/>
        <v>99.661099146807885</v>
      </c>
      <c r="EI73" s="2">
        <f t="shared" si="77"/>
        <v>97.970113874005122</v>
      </c>
      <c r="EJ73" s="2">
        <f t="shared" si="77"/>
        <v>98.678760344278516</v>
      </c>
      <c r="EK73" s="2">
        <f t="shared" si="77"/>
        <v>98.946393454152016</v>
      </c>
      <c r="EL73" s="2">
        <f t="shared" si="77"/>
        <v>97.901548514239352</v>
      </c>
      <c r="EM73" s="2">
        <f t="shared" si="77"/>
        <v>99.00633145347345</v>
      </c>
      <c r="EN73" s="2">
        <f t="shared" si="77"/>
        <v>99.116278438281697</v>
      </c>
      <c r="EO73" s="2">
        <f t="shared" si="77"/>
        <v>103.03315244998603</v>
      </c>
      <c r="EQ73" s="2">
        <f t="shared" si="78"/>
        <v>100.09214155837255</v>
      </c>
      <c r="ER73" s="2">
        <f t="shared" si="78"/>
        <v>103.93230404172942</v>
      </c>
      <c r="ES73" s="2">
        <f t="shared" si="78"/>
        <v>101.62020196916663</v>
      </c>
      <c r="ET73" s="2">
        <f t="shared" si="78"/>
        <v>97.230532350937125</v>
      </c>
      <c r="EU73" s="2">
        <f t="shared" si="78"/>
        <v>97.256289623792426</v>
      </c>
      <c r="EV73" s="2">
        <f t="shared" si="78"/>
        <v>99.378683716734315</v>
      </c>
      <c r="EW73" s="2">
        <f t="shared" si="78"/>
        <v>97.966035679464269</v>
      </c>
      <c r="EX73" s="2">
        <f t="shared" si="78"/>
        <v>99.816681815832922</v>
      </c>
      <c r="EY73" s="2">
        <f t="shared" si="78"/>
        <v>98.293552277857401</v>
      </c>
      <c r="EZ73" s="2">
        <f t="shared" si="78"/>
        <v>99.271432512433677</v>
      </c>
      <c r="FA73" s="2">
        <f t="shared" si="78"/>
        <v>97.543430701240865</v>
      </c>
      <c r="FB73" s="2">
        <f t="shared" si="78"/>
        <v>97.220561832275166</v>
      </c>
      <c r="FC73" s="2">
        <f t="shared" si="78"/>
        <v>99.74847909125485</v>
      </c>
      <c r="FD73" s="2">
        <f t="shared" si="78"/>
        <v>99.773564226691022</v>
      </c>
      <c r="FE73" s="2">
        <f t="shared" si="78"/>
        <v>103.38559952577712</v>
      </c>
      <c r="FG73" s="2">
        <f t="shared" si="79"/>
        <v>0.65923217268229584</v>
      </c>
      <c r="FH73" s="2">
        <f t="shared" si="79"/>
        <v>0.63160723693530896</v>
      </c>
      <c r="FI73" s="2">
        <f t="shared" si="79"/>
        <v>0.59950839245668874</v>
      </c>
      <c r="FJ73" s="2">
        <f t="shared" si="79"/>
        <v>0.61858572889817043</v>
      </c>
      <c r="FK73" s="2">
        <f t="shared" si="79"/>
        <v>0.59624451205221707</v>
      </c>
      <c r="FL73" s="2">
        <f t="shared" si="79"/>
        <v>0.57980892251800786</v>
      </c>
      <c r="FM73" s="2">
        <f t="shared" si="79"/>
        <v>0.5653280908786027</v>
      </c>
      <c r="FN73" s="2">
        <f t="shared" si="79"/>
        <v>0.57170012615890842</v>
      </c>
      <c r="FO73" s="2">
        <f t="shared" si="79"/>
        <v>0.57996952411582825</v>
      </c>
      <c r="FP73" s="2">
        <f t="shared" si="79"/>
        <v>0.59043559359004982</v>
      </c>
      <c r="FQ73" s="2">
        <f t="shared" si="79"/>
        <v>0.58088621218011249</v>
      </c>
      <c r="FR73" s="2">
        <f t="shared" si="79"/>
        <v>0.58258348366281865</v>
      </c>
      <c r="FS73" s="2">
        <f t="shared" si="79"/>
        <v>0.58980696959655643</v>
      </c>
      <c r="FT73" s="2">
        <f t="shared" si="79"/>
        <v>0.55606895541147694</v>
      </c>
      <c r="FU73" s="2">
        <f t="shared" si="79"/>
        <v>0.53576299979926822</v>
      </c>
      <c r="FW73" s="2">
        <f t="shared" si="67"/>
        <v>2.056082784263084E-4</v>
      </c>
      <c r="FX73" s="2">
        <f t="shared" si="67"/>
        <v>1.1516477846970693E-4</v>
      </c>
      <c r="FY73" s="2">
        <f t="shared" si="67"/>
        <v>1.2382000658602837E-4</v>
      </c>
      <c r="FZ73" s="2">
        <f t="shared" si="67"/>
        <v>1.3994913947933493E-4</v>
      </c>
      <c r="GA73" s="2">
        <f t="shared" si="67"/>
        <v>1.3487593751845551E-4</v>
      </c>
      <c r="GB73" s="2">
        <f t="shared" si="67"/>
        <v>1.3790931487735872E-4</v>
      </c>
      <c r="GC73" s="2">
        <f t="shared" si="67"/>
        <v>1.3898984093248717E-4</v>
      </c>
      <c r="GD73" s="2">
        <f t="shared" si="67"/>
        <v>1.6132179183501886E-4</v>
      </c>
      <c r="GE73" s="2">
        <f t="shared" si="67"/>
        <v>1.755547569969521E-4</v>
      </c>
      <c r="GF73" s="2">
        <f t="shared" si="67"/>
        <v>1.6403260534876308E-4</v>
      </c>
      <c r="GG73" s="2">
        <f t="shared" si="67"/>
        <v>1.4301636734434818E-4</v>
      </c>
      <c r="GH73" s="2">
        <f t="shared" si="67"/>
        <v>1.2343775252178651E-4</v>
      </c>
      <c r="GI73" s="2">
        <f t="shared" si="67"/>
        <v>1.0805193334030393E-4</v>
      </c>
      <c r="GJ73" s="2">
        <f t="shared" si="67"/>
        <v>9.1132116145827759E-5</v>
      </c>
      <c r="GK73" s="2">
        <f t="shared" si="67"/>
        <v>8.9865174696946018E-5</v>
      </c>
      <c r="GM73" s="86">
        <f t="shared" si="68"/>
        <v>0.10333410629866173</v>
      </c>
      <c r="GN73" s="86">
        <f t="shared" si="68"/>
        <v>8.2634202994348246E-2</v>
      </c>
      <c r="GO73" s="86">
        <f t="shared" si="68"/>
        <v>6.0624581899110776E-2</v>
      </c>
      <c r="GP73" s="86">
        <f t="shared" si="68"/>
        <v>7.6133753230240811E-2</v>
      </c>
      <c r="GQ73" s="86">
        <f t="shared" si="68"/>
        <v>5.7497999839549313E-2</v>
      </c>
      <c r="GR73" s="86">
        <f t="shared" si="68"/>
        <v>4.8374083026215313E-2</v>
      </c>
      <c r="GS73" s="86">
        <f t="shared" si="68"/>
        <v>3.8797222693257361E-2</v>
      </c>
      <c r="GT73" s="86">
        <f t="shared" si="68"/>
        <v>4.4924212092674054E-2</v>
      </c>
      <c r="GU73" s="86">
        <f t="shared" si="68"/>
        <v>4.8598853449402589E-2</v>
      </c>
      <c r="GV73" s="86">
        <f t="shared" si="68"/>
        <v>5.6125848548023181E-2</v>
      </c>
      <c r="GW73" s="86">
        <f t="shared" si="68"/>
        <v>4.8669727180130684E-2</v>
      </c>
      <c r="GX73" s="86">
        <f t="shared" si="68"/>
        <v>4.9136136999909888E-2</v>
      </c>
      <c r="GY73" s="86">
        <f t="shared" si="68"/>
        <v>5.501261716593208E-2</v>
      </c>
      <c r="GZ73" s="86">
        <f t="shared" si="68"/>
        <v>3.4566446815749337E-2</v>
      </c>
      <c r="HA73" s="86">
        <f t="shared" si="68"/>
        <v>2.5457340238543524E-2</v>
      </c>
      <c r="HC73" s="86">
        <f t="shared" si="73"/>
        <v>1.1321085168633374E-6</v>
      </c>
      <c r="HD73" s="86">
        <f t="shared" si="69"/>
        <v>3.0030624758767152E-7</v>
      </c>
      <c r="HE73" s="86">
        <f t="shared" si="69"/>
        <v>1.1235822061597647E-8</v>
      </c>
      <c r="HF73" s="86">
        <f t="shared" si="69"/>
        <v>3.6579041493808544E-8</v>
      </c>
      <c r="HG73" s="86">
        <f t="shared" si="69"/>
        <v>1.9060482082677365E-8</v>
      </c>
      <c r="HH73" s="86">
        <f t="shared" si="69"/>
        <v>2.3461343004157533E-8</v>
      </c>
      <c r="HI73" s="86">
        <f t="shared" si="69"/>
        <v>1.2567154647714677E-8</v>
      </c>
      <c r="HJ73" s="86">
        <f t="shared" si="69"/>
        <v>1.4609590919966734E-8</v>
      </c>
      <c r="HK73" s="86">
        <f t="shared" si="69"/>
        <v>3.1619058703574576E-8</v>
      </c>
      <c r="HL73" s="86">
        <f t="shared" si="69"/>
        <v>1.2966923053358246E-8</v>
      </c>
      <c r="HM73" s="86">
        <f t="shared" si="69"/>
        <v>9.4912647668842266E-9</v>
      </c>
      <c r="HN73" s="86">
        <f t="shared" si="69"/>
        <v>9.0107982127884495E-9</v>
      </c>
      <c r="HO73" s="86">
        <f t="shared" si="69"/>
        <v>2.4123054162386328E-8</v>
      </c>
      <c r="HP73" s="86">
        <f t="shared" si="69"/>
        <v>1.9264985849264505E-10</v>
      </c>
      <c r="HQ73" s="86">
        <f t="shared" si="69"/>
        <v>1.0188152345202462E-12</v>
      </c>
      <c r="HS73" s="86">
        <f t="shared" si="70"/>
        <v>3.9920424448861536E-36</v>
      </c>
      <c r="HT73" s="86">
        <f t="shared" si="70"/>
        <v>9.9321014693240699E-40</v>
      </c>
      <c r="HU73" s="86">
        <f t="shared" si="70"/>
        <v>8.3374986873211422E-50</v>
      </c>
      <c r="HV73" s="86">
        <f t="shared" si="70"/>
        <v>1.6554012546959802E-45</v>
      </c>
      <c r="HW73" s="86">
        <f t="shared" si="70"/>
        <v>4.3367697367360629E-47</v>
      </c>
      <c r="HX73" s="86">
        <f t="shared" si="70"/>
        <v>1.1583354890101719E-45</v>
      </c>
      <c r="HY73" s="86">
        <f t="shared" si="70"/>
        <v>4.5287559717125058E-47</v>
      </c>
      <c r="HZ73" s="86">
        <f t="shared" si="70"/>
        <v>1.6610194053164527E-47</v>
      </c>
      <c r="IA73" s="86">
        <f t="shared" si="70"/>
        <v>4.268853947763504E-45</v>
      </c>
      <c r="IB73" s="86">
        <f t="shared" si="70"/>
        <v>4.9244558828938503E-48</v>
      </c>
      <c r="IC73" s="86">
        <f t="shared" si="70"/>
        <v>1.1906343829311453E-48</v>
      </c>
      <c r="ID73" s="86">
        <f t="shared" si="70"/>
        <v>8.8340971217030407E-49</v>
      </c>
      <c r="IE73" s="86">
        <f t="shared" si="70"/>
        <v>6.4798927594398419E-46</v>
      </c>
      <c r="IF73" s="86">
        <f t="shared" si="70"/>
        <v>1.0126698340617854E-41</v>
      </c>
      <c r="IG73" s="86">
        <f t="shared" si="70"/>
        <v>9.5235279300832503E-31</v>
      </c>
      <c r="II73" s="86">
        <f t="shared" si="71"/>
        <v>1.1916281338878333E-147</v>
      </c>
      <c r="IJ73" s="86">
        <f t="shared" si="71"/>
        <v>4.2056779365647417E-185</v>
      </c>
      <c r="IK73" s="86">
        <f t="shared" si="71"/>
        <v>4.9656729836991201E-234</v>
      </c>
      <c r="IL73" s="86">
        <f t="shared" si="71"/>
        <v>9.9833642116448655E-215</v>
      </c>
      <c r="IM73" s="86">
        <f t="shared" si="71"/>
        <v>9.6670494376558412E-214</v>
      </c>
      <c r="IN73" s="86">
        <f t="shared" si="71"/>
        <v>4.834015682034604E-212</v>
      </c>
      <c r="IO73" s="86">
        <f t="shared" si="71"/>
        <v>1.7181224561711438E-216</v>
      </c>
      <c r="IP73" s="86">
        <f t="shared" si="71"/>
        <v>2.0445845804203057E-220</v>
      </c>
      <c r="IQ73" s="86">
        <f t="shared" si="71"/>
        <v>4.6109371744913941E-205</v>
      </c>
      <c r="IR73" s="86">
        <f t="shared" si="71"/>
        <v>1.0172710414941964E-222</v>
      </c>
      <c r="IS73" s="86">
        <f t="shared" si="71"/>
        <v>2.1648445288755577E-226</v>
      </c>
      <c r="IT73" s="86">
        <f t="shared" si="71"/>
        <v>9.6645285034864931E-227</v>
      </c>
      <c r="IU73" s="86">
        <f t="shared" si="71"/>
        <v>9.7272283698116224E-214</v>
      </c>
      <c r="IV73" s="86">
        <f t="shared" si="71"/>
        <v>4.1534221105655484E-160</v>
      </c>
      <c r="IW73" s="86">
        <f t="shared" si="71"/>
        <v>1.7963402892063794E-131</v>
      </c>
      <c r="IY73" s="86">
        <f t="shared" si="72"/>
        <v>0.10333523840717859</v>
      </c>
      <c r="IZ73" s="86">
        <f t="shared" si="72"/>
        <v>8.2634503300595838E-2</v>
      </c>
      <c r="JA73" s="86">
        <f t="shared" si="72"/>
        <v>6.062459313493284E-2</v>
      </c>
      <c r="JB73" s="86">
        <f t="shared" si="72"/>
        <v>7.6133789809282301E-2</v>
      </c>
      <c r="JC73" s="86">
        <f t="shared" si="72"/>
        <v>5.7498018900031395E-2</v>
      </c>
      <c r="JD73" s="86">
        <f t="shared" si="72"/>
        <v>4.837410648755832E-2</v>
      </c>
      <c r="JE73" s="86">
        <f t="shared" si="72"/>
        <v>3.8797235260412011E-2</v>
      </c>
      <c r="JF73" s="86">
        <f t="shared" si="72"/>
        <v>4.4924226702264973E-2</v>
      </c>
      <c r="JG73" s="86">
        <f t="shared" si="72"/>
        <v>4.8598885068461294E-2</v>
      </c>
      <c r="JH73" s="86">
        <f t="shared" si="72"/>
        <v>5.6125861514946238E-2</v>
      </c>
      <c r="JI73" s="86">
        <f t="shared" si="72"/>
        <v>4.8669736671395451E-2</v>
      </c>
      <c r="JJ73" s="86">
        <f t="shared" si="72"/>
        <v>4.91361460107081E-2</v>
      </c>
      <c r="JK73" s="86">
        <f t="shared" si="72"/>
        <v>5.5012641288986246E-2</v>
      </c>
      <c r="JL73" s="86">
        <f t="shared" si="72"/>
        <v>3.4566447008399198E-2</v>
      </c>
      <c r="JM73" s="86">
        <f t="shared" si="72"/>
        <v>2.5457340239562337E-2</v>
      </c>
    </row>
    <row r="74" spans="2:273" x14ac:dyDescent="0.25">
      <c r="B74" s="2">
        <v>47</v>
      </c>
      <c r="C74" s="37">
        <v>153.69399999999999</v>
      </c>
      <c r="D74" s="37">
        <v>152</v>
      </c>
      <c r="E74" s="37">
        <v>140.91800000000001</v>
      </c>
      <c r="F74" s="37">
        <v>142.565</v>
      </c>
      <c r="G74" s="37">
        <v>130.49199999999999</v>
      </c>
      <c r="H74" s="37">
        <v>129.31100000000001</v>
      </c>
      <c r="I74" s="37">
        <v>121.017</v>
      </c>
      <c r="J74" s="37">
        <v>130.136</v>
      </c>
      <c r="K74" s="37">
        <v>127.136</v>
      </c>
      <c r="L74" s="37">
        <v>133.18299999999999</v>
      </c>
      <c r="M74" s="37">
        <v>126.883</v>
      </c>
      <c r="N74" s="37">
        <v>124.7</v>
      </c>
      <c r="O74" s="37">
        <v>130.08500000000001</v>
      </c>
      <c r="P74" s="37">
        <v>121.1</v>
      </c>
      <c r="Q74" s="37">
        <v>114.833</v>
      </c>
      <c r="S74" s="4">
        <f t="shared" si="74"/>
        <v>155.08918580849351</v>
      </c>
      <c r="T74" s="4">
        <f t="shared" si="74"/>
        <v>153.76829130797753</v>
      </c>
      <c r="U74" s="4">
        <f t="shared" si="74"/>
        <v>142.23955655822226</v>
      </c>
      <c r="V74" s="4">
        <f t="shared" si="74"/>
        <v>145.19306048096661</v>
      </c>
      <c r="W74" s="4">
        <f t="shared" si="74"/>
        <v>136.66201284856223</v>
      </c>
      <c r="X74" s="4">
        <f t="shared" si="74"/>
        <v>135.41571839195768</v>
      </c>
      <c r="Y74" s="4">
        <f t="shared" si="74"/>
        <v>129.17620220440665</v>
      </c>
      <c r="Z74" s="4">
        <f t="shared" si="74"/>
        <v>134.82065731417038</v>
      </c>
      <c r="AA74" s="4">
        <f t="shared" si="74"/>
        <v>133.95960555997877</v>
      </c>
      <c r="AB74" s="4">
        <f t="shared" si="74"/>
        <v>137.73985576382751</v>
      </c>
      <c r="AC74" s="4">
        <f t="shared" si="74"/>
        <v>132.68153242292018</v>
      </c>
      <c r="AD74" s="4">
        <f t="shared" si="74"/>
        <v>131.47498477097665</v>
      </c>
      <c r="AE74" s="4">
        <f t="shared" si="74"/>
        <v>136.04024748514166</v>
      </c>
      <c r="AF74" s="4">
        <f t="shared" si="74"/>
        <v>125.63225150964574</v>
      </c>
      <c r="AG74" s="4">
        <f t="shared" si="74"/>
        <v>119.44697896709647</v>
      </c>
      <c r="AI74" s="4">
        <f t="shared" si="75"/>
        <v>-1.3951858084935225</v>
      </c>
      <c r="AJ74" s="4">
        <f t="shared" si="75"/>
        <v>-1.7682913079775346</v>
      </c>
      <c r="AK74" s="4">
        <f t="shared" si="75"/>
        <v>-1.3215565582222553</v>
      </c>
      <c r="AL74" s="4">
        <f t="shared" si="75"/>
        <v>-2.6280604809666102</v>
      </c>
      <c r="AM74" s="4">
        <f t="shared" si="75"/>
        <v>-6.1700128485622372</v>
      </c>
      <c r="AN74" s="4">
        <f t="shared" si="75"/>
        <v>-6.1047183919576753</v>
      </c>
      <c r="AO74" s="4">
        <f t="shared" si="75"/>
        <v>-8.1592022044066539</v>
      </c>
      <c r="AP74" s="4">
        <f t="shared" si="75"/>
        <v>-4.68465731417038</v>
      </c>
      <c r="AQ74" s="4">
        <f t="shared" si="75"/>
        <v>-6.8236055599787733</v>
      </c>
      <c r="AR74" s="4">
        <f t="shared" si="75"/>
        <v>-4.5568557638275138</v>
      </c>
      <c r="AS74" s="4">
        <f t="shared" si="75"/>
        <v>-5.7985324229201893</v>
      </c>
      <c r="AT74" s="4">
        <f t="shared" si="75"/>
        <v>-6.7749847709766442</v>
      </c>
      <c r="AU74" s="4">
        <f t="shared" si="75"/>
        <v>-5.9552474851416548</v>
      </c>
      <c r="AV74" s="4">
        <f t="shared" si="75"/>
        <v>-4.5322515096457465</v>
      </c>
      <c r="AW74" s="4">
        <f t="shared" si="75"/>
        <v>-4.6139789670964717</v>
      </c>
      <c r="AY74" s="2">
        <f t="shared" si="65"/>
        <v>103.3160497985895</v>
      </c>
      <c r="AZ74" s="2">
        <f t="shared" si="65"/>
        <v>106.09890010904932</v>
      </c>
      <c r="BA74" s="2">
        <f t="shared" si="65"/>
        <v>103.31806000264234</v>
      </c>
      <c r="BB74" s="2">
        <f t="shared" si="65"/>
        <v>99.181467652137869</v>
      </c>
      <c r="BC74" s="2">
        <f t="shared" si="65"/>
        <v>98.884815260195808</v>
      </c>
      <c r="BD74" s="2">
        <f t="shared" si="65"/>
        <v>101.50300941741948</v>
      </c>
      <c r="BE74" s="2">
        <f t="shared" si="65"/>
        <v>99.913849873993044</v>
      </c>
      <c r="BF74" s="2">
        <f t="shared" si="65"/>
        <v>100.93229678927419</v>
      </c>
      <c r="BG74" s="2">
        <f t="shared" si="65"/>
        <v>99.554848679735258</v>
      </c>
      <c r="BH74" s="2">
        <f t="shared" si="65"/>
        <v>100.21365682321878</v>
      </c>
      <c r="BI74" s="2">
        <f t="shared" si="65"/>
        <v>99.950284316243028</v>
      </c>
      <c r="BJ74" s="2">
        <f t="shared" si="65"/>
        <v>98.777714264589505</v>
      </c>
      <c r="BK74" s="2">
        <f t="shared" si="65"/>
        <v>99.757437164782928</v>
      </c>
      <c r="BL74" s="2">
        <f t="shared" si="65"/>
        <v>102.6901221633162</v>
      </c>
      <c r="BM74" s="2">
        <f t="shared" si="65"/>
        <v>104.77919043651575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111.70177975708501</v>
      </c>
      <c r="DL74" s="2">
        <f t="shared" si="76"/>
        <v>107.09104418386492</v>
      </c>
      <c r="DM74" s="2">
        <f t="shared" si="76"/>
        <v>105.09477316993102</v>
      </c>
      <c r="DN74" s="2">
        <f t="shared" si="76"/>
        <v>102.21661875843455</v>
      </c>
      <c r="DO74" s="2">
        <f t="shared" si="76"/>
        <v>100.38594062078275</v>
      </c>
      <c r="DP74" s="2">
        <f t="shared" si="76"/>
        <v>103.43654285714288</v>
      </c>
      <c r="DQ74" s="2">
        <f t="shared" si="76"/>
        <v>103.08334448734448</v>
      </c>
      <c r="DR74" s="2">
        <f t="shared" si="76"/>
        <v>102.99328571428573</v>
      </c>
      <c r="DS74" s="2">
        <f t="shared" si="76"/>
        <v>102.13518807378806</v>
      </c>
      <c r="DT74" s="2">
        <f t="shared" si="76"/>
        <v>102.84285847275846</v>
      </c>
      <c r="DU74" s="2">
        <f t="shared" si="76"/>
        <v>101.71187284427285</v>
      </c>
      <c r="DV74" s="2">
        <f t="shared" si="76"/>
        <v>100.34042958748221</v>
      </c>
      <c r="DW74" s="2">
        <f t="shared" si="76"/>
        <v>101.14767425320056</v>
      </c>
      <c r="DX74" s="2">
        <f t="shared" si="76"/>
        <v>107.74442857142859</v>
      </c>
      <c r="DY74" s="2">
        <f t="shared" si="76"/>
        <v>107.13050887096773</v>
      </c>
      <c r="EA74" s="2">
        <f t="shared" si="77"/>
        <v>99.362541620972365</v>
      </c>
      <c r="EB74" s="2">
        <f t="shared" si="77"/>
        <v>105.57148629645144</v>
      </c>
      <c r="EC74" s="2">
        <f t="shared" si="77"/>
        <v>102.23576037098033</v>
      </c>
      <c r="ED74" s="2">
        <f t="shared" si="77"/>
        <v>97.474778271957945</v>
      </c>
      <c r="EE74" s="2">
        <f t="shared" si="77"/>
        <v>97.957946162046937</v>
      </c>
      <c r="EF74" s="2">
        <f t="shared" si="77"/>
        <v>100.22530929264909</v>
      </c>
      <c r="EG74" s="2">
        <f t="shared" si="77"/>
        <v>97.691263825076106</v>
      </c>
      <c r="EH74" s="2">
        <f t="shared" si="77"/>
        <v>99.524080611944683</v>
      </c>
      <c r="EI74" s="2">
        <f t="shared" si="77"/>
        <v>97.850422046506822</v>
      </c>
      <c r="EJ74" s="2">
        <f t="shared" si="77"/>
        <v>98.550174474722169</v>
      </c>
      <c r="EK74" s="2">
        <f t="shared" si="77"/>
        <v>98.791477390934745</v>
      </c>
      <c r="EL74" s="2">
        <f t="shared" si="77"/>
        <v>97.756709872869891</v>
      </c>
      <c r="EM74" s="2">
        <f t="shared" si="77"/>
        <v>98.875501702860063</v>
      </c>
      <c r="EN74" s="2">
        <f t="shared" si="77"/>
        <v>99.010005514161946</v>
      </c>
      <c r="EO74" s="2">
        <f t="shared" si="77"/>
        <v>102.9209892922006</v>
      </c>
      <c r="EQ74" s="2">
        <f t="shared" si="78"/>
        <v>99.954668747862058</v>
      </c>
      <c r="ER74" s="2">
        <f t="shared" si="78"/>
        <v>103.76766770826731</v>
      </c>
      <c r="ES74" s="2">
        <f t="shared" si="78"/>
        <v>101.4604800625217</v>
      </c>
      <c r="ET74" s="2">
        <f t="shared" si="78"/>
        <v>97.099823693767675</v>
      </c>
      <c r="EU74" s="2">
        <f t="shared" si="78"/>
        <v>97.13169942016836</v>
      </c>
      <c r="EV74" s="2">
        <f t="shared" si="78"/>
        <v>99.233251835326513</v>
      </c>
      <c r="EW74" s="2">
        <f t="shared" si="78"/>
        <v>97.840437595251842</v>
      </c>
      <c r="EX74" s="2">
        <f t="shared" si="78"/>
        <v>99.676683583688956</v>
      </c>
      <c r="EY74" s="2">
        <f t="shared" si="78"/>
        <v>98.167811522499051</v>
      </c>
      <c r="EZ74" s="2">
        <f t="shared" si="78"/>
        <v>99.132241276059716</v>
      </c>
      <c r="FA74" s="2">
        <f t="shared" si="78"/>
        <v>97.41329299280099</v>
      </c>
      <c r="FB74" s="2">
        <f t="shared" si="78"/>
        <v>97.087245337718954</v>
      </c>
      <c r="FC74" s="2">
        <f t="shared" si="78"/>
        <v>99.604983062608412</v>
      </c>
      <c r="FD74" s="2">
        <f t="shared" si="78"/>
        <v>99.655353681901261</v>
      </c>
      <c r="FE74" s="2">
        <f t="shared" si="78"/>
        <v>103.26639746003741</v>
      </c>
      <c r="FG74" s="2">
        <f t="shared" si="79"/>
        <v>0.67960949901775014</v>
      </c>
      <c r="FH74" s="2">
        <f t="shared" si="79"/>
        <v>0.65276637840801066</v>
      </c>
      <c r="FI74" s="2">
        <f t="shared" si="79"/>
        <v>0.6214060715433698</v>
      </c>
      <c r="FJ74" s="2">
        <f t="shared" si="79"/>
        <v>0.64006656877365442</v>
      </c>
      <c r="FK74" s="2">
        <f t="shared" si="79"/>
        <v>0.61820699975848203</v>
      </c>
      <c r="FL74" s="2">
        <f t="shared" si="79"/>
        <v>0.60206876558833511</v>
      </c>
      <c r="FM74" s="2">
        <f t="shared" si="79"/>
        <v>0.58780970566858104</v>
      </c>
      <c r="FN74" s="2">
        <f t="shared" si="79"/>
        <v>0.59408880625234217</v>
      </c>
      <c r="FO74" s="2">
        <f t="shared" si="79"/>
        <v>0.60222669604638601</v>
      </c>
      <c r="FP74" s="2">
        <f t="shared" si="79"/>
        <v>0.61250870983246652</v>
      </c>
      <c r="FQ74" s="2">
        <f t="shared" si="79"/>
        <v>0.60312804895568228</v>
      </c>
      <c r="FR74" s="2">
        <f t="shared" si="79"/>
        <v>0.60479652852780885</v>
      </c>
      <c r="FS74" s="2">
        <f t="shared" si="79"/>
        <v>0.61189169536070187</v>
      </c>
      <c r="FT74" s="2">
        <f t="shared" si="79"/>
        <v>0.57867255346131441</v>
      </c>
      <c r="FU74" s="2">
        <f t="shared" si="79"/>
        <v>0.55857976783898544</v>
      </c>
      <c r="FW74" s="2">
        <f t="shared" si="67"/>
        <v>2.2544052224141153E-4</v>
      </c>
      <c r="FX74" s="2">
        <f t="shared" si="67"/>
        <v>1.2627426553620867E-4</v>
      </c>
      <c r="FY74" s="2">
        <f t="shared" si="67"/>
        <v>1.3576431563675482E-4</v>
      </c>
      <c r="FZ74" s="2">
        <f t="shared" si="67"/>
        <v>1.5344910813201501E-4</v>
      </c>
      <c r="GA74" s="2">
        <f t="shared" si="67"/>
        <v>1.4788660028608173E-4</v>
      </c>
      <c r="GB74" s="2">
        <f t="shared" si="67"/>
        <v>1.5121254488857601E-4</v>
      </c>
      <c r="GC74" s="2">
        <f t="shared" si="67"/>
        <v>1.5239728649812419E-4</v>
      </c>
      <c r="GD74" s="2">
        <f t="shared" si="67"/>
        <v>1.7688307429540489E-4</v>
      </c>
      <c r="GE74" s="2">
        <f t="shared" si="67"/>
        <v>1.9248870305550332E-4</v>
      </c>
      <c r="GF74" s="2">
        <f t="shared" si="67"/>
        <v>1.7985532890840437E-4</v>
      </c>
      <c r="GG74" s="2">
        <f t="shared" si="67"/>
        <v>1.5681216479652605E-4</v>
      </c>
      <c r="GH74" s="2">
        <f t="shared" si="67"/>
        <v>1.353451923881639E-4</v>
      </c>
      <c r="GI74" s="2">
        <f t="shared" si="67"/>
        <v>1.1847535389399647E-4</v>
      </c>
      <c r="GJ74" s="2">
        <f t="shared" si="67"/>
        <v>9.9923499768680879E-5</v>
      </c>
      <c r="GK74" s="2">
        <f t="shared" si="67"/>
        <v>9.8534350352030769E-5</v>
      </c>
      <c r="GM74" s="86">
        <f t="shared" si="68"/>
        <v>0.13172995754770342</v>
      </c>
      <c r="GN74" s="86">
        <f t="shared" si="68"/>
        <v>0.1084908507491229</v>
      </c>
      <c r="GO74" s="86">
        <f t="shared" si="68"/>
        <v>8.2951010597949584E-2</v>
      </c>
      <c r="GP74" s="86">
        <f t="shared" si="68"/>
        <v>0.10200538364943244</v>
      </c>
      <c r="GQ74" s="86">
        <f t="shared" si="68"/>
        <v>7.880981090779951E-2</v>
      </c>
      <c r="GR74" s="86">
        <f t="shared" si="68"/>
        <v>6.8208452148939697E-2</v>
      </c>
      <c r="GS74" s="86">
        <f t="shared" si="68"/>
        <v>5.5575178043211777E-2</v>
      </c>
      <c r="GT74" s="86">
        <f t="shared" si="68"/>
        <v>6.4658026190385007E-2</v>
      </c>
      <c r="GU74" s="86">
        <f t="shared" si="68"/>
        <v>6.8546357347864267E-2</v>
      </c>
      <c r="GV74" s="86">
        <f t="shared" si="68"/>
        <v>7.8152358169557179E-2</v>
      </c>
      <c r="GW74" s="86">
        <f t="shared" si="68"/>
        <v>6.8403380367965574E-2</v>
      </c>
      <c r="GX74" s="86">
        <f t="shared" si="68"/>
        <v>6.8717568029407816E-2</v>
      </c>
      <c r="GY74" s="86">
        <f t="shared" si="68"/>
        <v>7.6498708358118075E-2</v>
      </c>
      <c r="GZ74" s="86">
        <f t="shared" si="68"/>
        <v>5.0547163273602695E-2</v>
      </c>
      <c r="HA74" s="86">
        <f t="shared" si="68"/>
        <v>3.9048800744721855E-2</v>
      </c>
      <c r="HC74" s="86">
        <f t="shared" si="73"/>
        <v>2.2741723645584216E-6</v>
      </c>
      <c r="HD74" s="86">
        <f t="shared" si="69"/>
        <v>6.4725563745410806E-7</v>
      </c>
      <c r="HE74" s="86">
        <f t="shared" si="69"/>
        <v>2.9487255620349199E-8</v>
      </c>
      <c r="HF74" s="86">
        <f t="shared" si="69"/>
        <v>9.0407594706754875E-8</v>
      </c>
      <c r="HG74" s="86">
        <f t="shared" si="69"/>
        <v>4.7677217577649561E-8</v>
      </c>
      <c r="HH74" s="86">
        <f t="shared" si="69"/>
        <v>5.8276344807169296E-8</v>
      </c>
      <c r="HI74" s="86">
        <f t="shared" si="69"/>
        <v>3.207703696006438E-8</v>
      </c>
      <c r="HJ74" s="86">
        <f t="shared" si="69"/>
        <v>3.8049611847304717E-8</v>
      </c>
      <c r="HK74" s="86">
        <f t="shared" si="69"/>
        <v>7.8648199823135909E-8</v>
      </c>
      <c r="HL74" s="86">
        <f t="shared" si="69"/>
        <v>3.4114487348531628E-8</v>
      </c>
      <c r="HM74" s="86">
        <f t="shared" si="69"/>
        <v>2.5010490590372003E-8</v>
      </c>
      <c r="HN74" s="86">
        <f t="shared" si="69"/>
        <v>2.3426015829693421E-8</v>
      </c>
      <c r="HO74" s="86">
        <f t="shared" si="69"/>
        <v>5.8663197169829478E-8</v>
      </c>
      <c r="HP74" s="86">
        <f t="shared" si="69"/>
        <v>6.0575820889638594E-10</v>
      </c>
      <c r="HQ74" s="86">
        <f t="shared" si="69"/>
        <v>4.3279708986575298E-12</v>
      </c>
      <c r="HS74" s="86">
        <f t="shared" si="70"/>
        <v>3.7236202854193802E-35</v>
      </c>
      <c r="HT74" s="86">
        <f t="shared" si="70"/>
        <v>1.1648323073875622E-38</v>
      </c>
      <c r="HU74" s="86">
        <f t="shared" si="70"/>
        <v>1.9241674946592119E-48</v>
      </c>
      <c r="HV74" s="86">
        <f t="shared" si="70"/>
        <v>3.0337091527629801E-44</v>
      </c>
      <c r="HW74" s="86">
        <f t="shared" si="70"/>
        <v>8.2143380723607965E-46</v>
      </c>
      <c r="HX74" s="86">
        <f t="shared" si="70"/>
        <v>2.0850513809996259E-44</v>
      </c>
      <c r="HY74" s="86">
        <f t="shared" si="70"/>
        <v>8.8237088815527011E-46</v>
      </c>
      <c r="HZ74" s="86">
        <f t="shared" si="70"/>
        <v>3.5488915649822194E-46</v>
      </c>
      <c r="IA74" s="86">
        <f t="shared" si="70"/>
        <v>7.7753252894834584E-44</v>
      </c>
      <c r="IB74" s="86">
        <f t="shared" si="70"/>
        <v>1.0945891087234633E-46</v>
      </c>
      <c r="IC74" s="86">
        <f t="shared" si="70"/>
        <v>2.640784138065755E-47</v>
      </c>
      <c r="ID74" s="86">
        <f t="shared" si="70"/>
        <v>1.8754487209974982E-47</v>
      </c>
      <c r="IE74" s="86">
        <f t="shared" si="70"/>
        <v>1.1014071454404082E-44</v>
      </c>
      <c r="IF74" s="86">
        <f t="shared" si="70"/>
        <v>1.2451862718429136E-40</v>
      </c>
      <c r="IG74" s="86">
        <f t="shared" si="70"/>
        <v>5.7596545112067864E-30</v>
      </c>
      <c r="II74" s="86">
        <f t="shared" si="71"/>
        <v>1.6557431219205538E-144</v>
      </c>
      <c r="IJ74" s="86">
        <f t="shared" si="71"/>
        <v>2.1021937372658271E-181</v>
      </c>
      <c r="IK74" s="86">
        <f t="shared" si="71"/>
        <v>2.6308573800148552E-229</v>
      </c>
      <c r="IL74" s="86">
        <f t="shared" si="71"/>
        <v>2.4548482178628338E-210</v>
      </c>
      <c r="IM74" s="86">
        <f t="shared" si="71"/>
        <v>2.1761221459717336E-209</v>
      </c>
      <c r="IN74" s="86">
        <f t="shared" si="71"/>
        <v>1.0292984834679345E-207</v>
      </c>
      <c r="IO74" s="86">
        <f t="shared" si="71"/>
        <v>4.5581110461136063E-212</v>
      </c>
      <c r="IP74" s="86">
        <f t="shared" si="71"/>
        <v>7.7929804470902882E-216</v>
      </c>
      <c r="IQ74" s="86">
        <f t="shared" si="71"/>
        <v>9.2144528970564066E-201</v>
      </c>
      <c r="IR74" s="86">
        <f t="shared" si="71"/>
        <v>4.422058544746753E-218</v>
      </c>
      <c r="IS74" s="86">
        <f t="shared" si="71"/>
        <v>9.5078090782418143E-222</v>
      </c>
      <c r="IT74" s="86">
        <f t="shared" si="71"/>
        <v>3.6257018715259511E-222</v>
      </c>
      <c r="IU74" s="86">
        <f t="shared" si="71"/>
        <v>1.7185831969807854E-209</v>
      </c>
      <c r="IV74" s="86">
        <f t="shared" si="71"/>
        <v>5.4051235420601165E-157</v>
      </c>
      <c r="IW74" s="86">
        <f t="shared" si="71"/>
        <v>6.3331760834514085E-129</v>
      </c>
      <c r="IY74" s="86">
        <f t="shared" si="72"/>
        <v>0.13173223172006798</v>
      </c>
      <c r="IZ74" s="86">
        <f t="shared" si="72"/>
        <v>0.10849149800476035</v>
      </c>
      <c r="JA74" s="86">
        <f t="shared" si="72"/>
        <v>8.2951040085205208E-2</v>
      </c>
      <c r="JB74" s="86">
        <f t="shared" si="72"/>
        <v>0.10200547405702715</v>
      </c>
      <c r="JC74" s="86">
        <f t="shared" si="72"/>
        <v>7.8809858585017087E-2</v>
      </c>
      <c r="JD74" s="86">
        <f t="shared" si="72"/>
        <v>6.8208510425284502E-2</v>
      </c>
      <c r="JE74" s="86">
        <f t="shared" si="72"/>
        <v>5.5575210120248734E-2</v>
      </c>
      <c r="JF74" s="86">
        <f t="shared" si="72"/>
        <v>6.4658064239996857E-2</v>
      </c>
      <c r="JG74" s="86">
        <f t="shared" si="72"/>
        <v>6.8546435996064095E-2</v>
      </c>
      <c r="JH74" s="86">
        <f t="shared" si="72"/>
        <v>7.8152392284044525E-2</v>
      </c>
      <c r="JI74" s="86">
        <f t="shared" si="72"/>
        <v>6.840340537845617E-2</v>
      </c>
      <c r="JJ74" s="86">
        <f t="shared" si="72"/>
        <v>6.8717591455423652E-2</v>
      </c>
      <c r="JK74" s="86">
        <f t="shared" si="72"/>
        <v>7.649876702131525E-2</v>
      </c>
      <c r="JL74" s="86">
        <f t="shared" si="72"/>
        <v>5.0547163879360903E-2</v>
      </c>
      <c r="JM74" s="86">
        <f t="shared" si="72"/>
        <v>3.9048800749049824E-2</v>
      </c>
    </row>
    <row r="75" spans="2:273" x14ac:dyDescent="0.25">
      <c r="B75" s="2">
        <v>48</v>
      </c>
      <c r="C75" s="37">
        <v>163.32300000000001</v>
      </c>
      <c r="D75" s="37">
        <v>167.25800000000001</v>
      </c>
      <c r="E75" s="37">
        <v>153.934</v>
      </c>
      <c r="F75" s="37">
        <v>157.09700000000001</v>
      </c>
      <c r="G75" s="37">
        <v>145.328</v>
      </c>
      <c r="H75" s="37">
        <v>144.148</v>
      </c>
      <c r="I75" s="37">
        <v>132.46700000000001</v>
      </c>
      <c r="J75" s="37">
        <v>143.74600000000001</v>
      </c>
      <c r="K75" s="37">
        <v>140.119</v>
      </c>
      <c r="L75" s="37">
        <v>148.05000000000001</v>
      </c>
      <c r="M75" s="37">
        <v>139.017</v>
      </c>
      <c r="N75" s="37">
        <v>138.11699999999999</v>
      </c>
      <c r="O75" s="37">
        <v>144.03399999999999</v>
      </c>
      <c r="P75" s="37">
        <v>128.9</v>
      </c>
      <c r="Q75" s="37">
        <v>120.033</v>
      </c>
      <c r="S75" s="4">
        <f t="shared" si="74"/>
        <v>164.74385790730341</v>
      </c>
      <c r="T75" s="4">
        <f t="shared" si="74"/>
        <v>164.23824430420018</v>
      </c>
      <c r="U75" s="4">
        <f t="shared" si="74"/>
        <v>152.51056587790146</v>
      </c>
      <c r="V75" s="4">
        <f t="shared" si="74"/>
        <v>156.16007931103371</v>
      </c>
      <c r="W75" s="4">
        <f t="shared" si="74"/>
        <v>146.75523202860938</v>
      </c>
      <c r="X75" s="4">
        <f t="shared" si="74"/>
        <v>145.48314576818171</v>
      </c>
      <c r="Y75" s="4">
        <f t="shared" si="74"/>
        <v>138.45671408084152</v>
      </c>
      <c r="Z75" s="4">
        <f t="shared" si="74"/>
        <v>145.59344972793451</v>
      </c>
      <c r="AA75" s="4">
        <f t="shared" si="74"/>
        <v>144.16169088697862</v>
      </c>
      <c r="AB75" s="4">
        <f t="shared" si="74"/>
        <v>148.29034648330307</v>
      </c>
      <c r="AC75" s="4">
        <f t="shared" si="74"/>
        <v>142.29444895886127</v>
      </c>
      <c r="AD75" s="4">
        <f t="shared" si="74"/>
        <v>140.93492950848159</v>
      </c>
      <c r="AE75" s="4">
        <f t="shared" si="74"/>
        <v>146.2559857282404</v>
      </c>
      <c r="AF75" s="4">
        <f t="shared" si="74"/>
        <v>133.38643922158082</v>
      </c>
      <c r="AG75" s="4">
        <f t="shared" si="74"/>
        <v>125.21083113640836</v>
      </c>
      <c r="AI75" s="4">
        <f t="shared" si="75"/>
        <v>-1.4208579073034002</v>
      </c>
      <c r="AJ75" s="4">
        <f t="shared" si="75"/>
        <v>3.0197556957998302</v>
      </c>
      <c r="AK75" s="4">
        <f t="shared" si="75"/>
        <v>1.4234341220985414</v>
      </c>
      <c r="AL75" s="4">
        <f t="shared" si="75"/>
        <v>0.93692068896629621</v>
      </c>
      <c r="AM75" s="4">
        <f t="shared" si="75"/>
        <v>-1.4272320286093816</v>
      </c>
      <c r="AN75" s="4">
        <f t="shared" si="75"/>
        <v>-1.335145768181718</v>
      </c>
      <c r="AO75" s="4">
        <f t="shared" si="75"/>
        <v>-5.9897140808415088</v>
      </c>
      <c r="AP75" s="4">
        <f t="shared" si="75"/>
        <v>-1.847449727934503</v>
      </c>
      <c r="AQ75" s="4">
        <f t="shared" si="75"/>
        <v>-4.0426908869786189</v>
      </c>
      <c r="AR75" s="4">
        <f t="shared" si="75"/>
        <v>-0.24034648330305686</v>
      </c>
      <c r="AS75" s="4">
        <f t="shared" si="75"/>
        <v>-3.277448958861271</v>
      </c>
      <c r="AT75" s="4">
        <f t="shared" si="75"/>
        <v>-2.8179295084815976</v>
      </c>
      <c r="AU75" s="4">
        <f t="shared" si="75"/>
        <v>-2.2219857282404121</v>
      </c>
      <c r="AV75" s="4">
        <f t="shared" si="75"/>
        <v>-4.4864392215808095</v>
      </c>
      <c r="AW75" s="4">
        <f t="shared" si="75"/>
        <v>-5.1778311364083578</v>
      </c>
      <c r="AY75" s="2">
        <f t="shared" si="65"/>
        <v>103.01412413988969</v>
      </c>
      <c r="AZ75" s="2">
        <f t="shared" si="65"/>
        <v>105.95280729662797</v>
      </c>
      <c r="BA75" s="2">
        <f t="shared" si="65"/>
        <v>103.1927482956729</v>
      </c>
      <c r="BB75" s="2">
        <f t="shared" si="65"/>
        <v>99.015905698490172</v>
      </c>
      <c r="BC75" s="2">
        <f t="shared" si="65"/>
        <v>98.764856304719814</v>
      </c>
      <c r="BD75" s="2">
        <f t="shared" si="65"/>
        <v>101.36736025729023</v>
      </c>
      <c r="BE75" s="2">
        <f t="shared" si="65"/>
        <v>99.762410304610995</v>
      </c>
      <c r="BF75" s="2">
        <f t="shared" si="65"/>
        <v>100.80081007908177</v>
      </c>
      <c r="BG75" s="2">
        <f t="shared" si="65"/>
        <v>99.401670872797155</v>
      </c>
      <c r="BH75" s="2">
        <f t="shared" si="65"/>
        <v>100.0768858415948</v>
      </c>
      <c r="BI75" s="2">
        <f t="shared" si="65"/>
        <v>99.816759223561064</v>
      </c>
      <c r="BJ75" s="2">
        <f t="shared" si="65"/>
        <v>98.655746317882986</v>
      </c>
      <c r="BK75" s="2">
        <f t="shared" si="65"/>
        <v>99.657169719541571</v>
      </c>
      <c r="BL75" s="2">
        <f t="shared" si="65"/>
        <v>102.52201608300382</v>
      </c>
      <c r="BM75" s="2">
        <f t="shared" si="65"/>
        <v>104.64996918689431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111.79924716599189</v>
      </c>
      <c r="DL75" s="2">
        <f t="shared" si="76"/>
        <v>107.14477851782364</v>
      </c>
      <c r="DM75" s="2">
        <f t="shared" si="76"/>
        <v>105.2273568224094</v>
      </c>
      <c r="DN75" s="2">
        <f t="shared" si="76"/>
        <v>102.28862381916329</v>
      </c>
      <c r="DO75" s="2">
        <f t="shared" si="76"/>
        <v>100.44591875843457</v>
      </c>
      <c r="DP75" s="2">
        <f t="shared" si="76"/>
        <v>103.53396666666669</v>
      </c>
      <c r="DQ75" s="2">
        <f t="shared" si="76"/>
        <v>103.19312029172029</v>
      </c>
      <c r="DR75" s="2">
        <f t="shared" si="76"/>
        <v>103.06951428571431</v>
      </c>
      <c r="DS75" s="2">
        <f t="shared" si="76"/>
        <v>102.17536156156154</v>
      </c>
      <c r="DT75" s="2">
        <f t="shared" si="76"/>
        <v>102.94554984984985</v>
      </c>
      <c r="DU75" s="2">
        <f t="shared" si="76"/>
        <v>101.78397027027027</v>
      </c>
      <c r="DV75" s="2">
        <f t="shared" si="76"/>
        <v>100.40761640587955</v>
      </c>
      <c r="DW75" s="2">
        <f t="shared" si="76"/>
        <v>101.23435775248933</v>
      </c>
      <c r="DX75" s="2">
        <f t="shared" si="76"/>
        <v>107.97082857142858</v>
      </c>
      <c r="DY75" s="2">
        <f t="shared" si="76"/>
        <v>107.20446774193547</v>
      </c>
      <c r="EA75" s="2">
        <f t="shared" si="77"/>
        <v>99.236735860880458</v>
      </c>
      <c r="EB75" s="2">
        <f t="shared" si="77"/>
        <v>105.37490283560017</v>
      </c>
      <c r="EC75" s="2">
        <f t="shared" si="77"/>
        <v>102.06240268700702</v>
      </c>
      <c r="ED75" s="2">
        <f t="shared" si="77"/>
        <v>97.337560168476358</v>
      </c>
      <c r="EE75" s="2">
        <f t="shared" si="77"/>
        <v>97.818219083155682</v>
      </c>
      <c r="EF75" s="2">
        <f t="shared" si="77"/>
        <v>100.06162270870037</v>
      </c>
      <c r="EG75" s="2">
        <f t="shared" si="77"/>
        <v>97.568327768771496</v>
      </c>
      <c r="EH75" s="2">
        <f t="shared" si="77"/>
        <v>99.387062077081481</v>
      </c>
      <c r="EI75" s="2">
        <f t="shared" si="77"/>
        <v>97.730730219008507</v>
      </c>
      <c r="EJ75" s="2">
        <f t="shared" si="77"/>
        <v>98.421588605165823</v>
      </c>
      <c r="EK75" s="2">
        <f t="shared" si="77"/>
        <v>98.636561327717459</v>
      </c>
      <c r="EL75" s="2">
        <f t="shared" si="77"/>
        <v>97.611871231500444</v>
      </c>
      <c r="EM75" s="2">
        <f t="shared" si="77"/>
        <v>98.744671952246662</v>
      </c>
      <c r="EN75" s="2">
        <f t="shared" si="77"/>
        <v>98.903732590042196</v>
      </c>
      <c r="EO75" s="2">
        <f t="shared" si="77"/>
        <v>102.80882613441518</v>
      </c>
      <c r="EQ75" s="2">
        <f t="shared" si="78"/>
        <v>99.817195937351585</v>
      </c>
      <c r="ER75" s="2">
        <f t="shared" si="78"/>
        <v>103.6030313748052</v>
      </c>
      <c r="ES75" s="2">
        <f t="shared" si="78"/>
        <v>101.30075815587676</v>
      </c>
      <c r="ET75" s="2">
        <f t="shared" si="78"/>
        <v>96.969115036598211</v>
      </c>
      <c r="EU75" s="2">
        <f t="shared" si="78"/>
        <v>97.007109216544293</v>
      </c>
      <c r="EV75" s="2">
        <f t="shared" si="78"/>
        <v>99.087819953918725</v>
      </c>
      <c r="EW75" s="2">
        <f t="shared" si="78"/>
        <v>97.714839511039401</v>
      </c>
      <c r="EX75" s="2">
        <f t="shared" si="78"/>
        <v>99.536685351544975</v>
      </c>
      <c r="EY75" s="2">
        <f t="shared" si="78"/>
        <v>98.042070767140686</v>
      </c>
      <c r="EZ75" s="2">
        <f t="shared" si="78"/>
        <v>98.993050039685741</v>
      </c>
      <c r="FA75" s="2">
        <f t="shared" si="78"/>
        <v>97.283155284361129</v>
      </c>
      <c r="FB75" s="2">
        <f t="shared" si="78"/>
        <v>96.953928843162743</v>
      </c>
      <c r="FC75" s="2">
        <f t="shared" si="78"/>
        <v>99.461487033961973</v>
      </c>
      <c r="FD75" s="2">
        <f t="shared" si="78"/>
        <v>99.537143137111485</v>
      </c>
      <c r="FE75" s="2">
        <f t="shared" si="78"/>
        <v>103.1471953942977</v>
      </c>
      <c r="FG75" s="2">
        <f t="shared" si="79"/>
        <v>0.69932406776752287</v>
      </c>
      <c r="FH75" s="2">
        <f t="shared" si="79"/>
        <v>0.67333875943071753</v>
      </c>
      <c r="FI75" s="2">
        <f t="shared" si="79"/>
        <v>0.64281978846706433</v>
      </c>
      <c r="FJ75" s="2">
        <f t="shared" si="79"/>
        <v>0.66100061729492798</v>
      </c>
      <c r="FK75" s="2">
        <f t="shared" si="79"/>
        <v>0.63969674553946443</v>
      </c>
      <c r="FL75" s="2">
        <f t="shared" si="79"/>
        <v>0.62391427238634289</v>
      </c>
      <c r="FM75" s="2">
        <f t="shared" si="79"/>
        <v>0.60993084721054269</v>
      </c>
      <c r="FN75" s="2">
        <f t="shared" si="79"/>
        <v>0.61609305343284571</v>
      </c>
      <c r="FO75" s="2">
        <f t="shared" si="79"/>
        <v>0.62406894637585486</v>
      </c>
      <c r="FP75" s="2">
        <f t="shared" si="79"/>
        <v>0.63412937193502883</v>
      </c>
      <c r="FQ75" s="2">
        <f t="shared" si="79"/>
        <v>0.62495162846046137</v>
      </c>
      <c r="FR75" s="2">
        <f t="shared" si="79"/>
        <v>0.62658516400795816</v>
      </c>
      <c r="FS75" s="2">
        <f t="shared" si="79"/>
        <v>0.63352618633776225</v>
      </c>
      <c r="FT75" s="2">
        <f t="shared" si="79"/>
        <v>0.60095116428633921</v>
      </c>
      <c r="FU75" s="2">
        <f t="shared" si="79"/>
        <v>0.58115181820044048</v>
      </c>
      <c r="FW75" s="2">
        <f t="shared" si="67"/>
        <v>2.471852408623879E-4</v>
      </c>
      <c r="FX75" s="2">
        <f t="shared" si="67"/>
        <v>1.3845529213331087E-4</v>
      </c>
      <c r="FY75" s="2">
        <f t="shared" si="67"/>
        <v>1.4886066208894742E-4</v>
      </c>
      <c r="FZ75" s="2">
        <f t="shared" si="67"/>
        <v>1.6825111041196062E-4</v>
      </c>
      <c r="GA75" s="2">
        <f t="shared" si="67"/>
        <v>1.6215211915616688E-4</v>
      </c>
      <c r="GB75" s="2">
        <f t="shared" si="67"/>
        <v>1.657988396618649E-4</v>
      </c>
      <c r="GC75" s="2">
        <f t="shared" si="67"/>
        <v>1.6709784495440858E-4</v>
      </c>
      <c r="GD75" s="2">
        <f t="shared" si="67"/>
        <v>1.9394512448832915E-4</v>
      </c>
      <c r="GE75" s="2">
        <f t="shared" si="67"/>
        <v>2.1105574639581408E-4</v>
      </c>
      <c r="GF75" s="2">
        <f t="shared" si="67"/>
        <v>1.9720402470077881E-4</v>
      </c>
      <c r="GG75" s="2">
        <f t="shared" si="67"/>
        <v>1.7193851833933126E-4</v>
      </c>
      <c r="GH75" s="2">
        <f t="shared" si="67"/>
        <v>1.484011146054454E-4</v>
      </c>
      <c r="GI75" s="2">
        <f t="shared" si="67"/>
        <v>1.2990415748312647E-4</v>
      </c>
      <c r="GJ75" s="2">
        <f t="shared" si="67"/>
        <v>1.0956288254439038E-4</v>
      </c>
      <c r="GK75" s="2">
        <f t="shared" si="67"/>
        <v>1.0803973966138465E-4</v>
      </c>
      <c r="GM75" s="86">
        <f t="shared" si="68"/>
        <v>0.16582925765949297</v>
      </c>
      <c r="GN75" s="86">
        <f t="shared" si="68"/>
        <v>0.1403653275442705</v>
      </c>
      <c r="GO75" s="86">
        <f t="shared" si="68"/>
        <v>0.11151494652365804</v>
      </c>
      <c r="GP75" s="86">
        <f t="shared" si="68"/>
        <v>0.13443393928251332</v>
      </c>
      <c r="GQ75" s="86">
        <f t="shared" si="68"/>
        <v>0.10614563845851087</v>
      </c>
      <c r="GR75" s="86">
        <f t="shared" si="68"/>
        <v>9.4290117489997161E-2</v>
      </c>
      <c r="GS75" s="86">
        <f t="shared" si="68"/>
        <v>7.8006071650011832E-2</v>
      </c>
      <c r="GT75" s="86">
        <f t="shared" si="68"/>
        <v>9.1049574940057776E-2</v>
      </c>
      <c r="GU75" s="86">
        <f t="shared" si="68"/>
        <v>9.4780174966792363E-2</v>
      </c>
      <c r="GV75" s="86">
        <f t="shared" si="68"/>
        <v>0.10674935623405368</v>
      </c>
      <c r="GW75" s="86">
        <f t="shared" si="68"/>
        <v>9.4286293079439337E-2</v>
      </c>
      <c r="GX75" s="86">
        <f t="shared" si="68"/>
        <v>9.4300469892655073E-2</v>
      </c>
      <c r="GY75" s="86">
        <f t="shared" si="68"/>
        <v>0.10438107203057305</v>
      </c>
      <c r="GZ75" s="86">
        <f t="shared" si="68"/>
        <v>7.2302625267159595E-2</v>
      </c>
      <c r="HA75" s="86">
        <f t="shared" si="68"/>
        <v>5.8364082015938214E-2</v>
      </c>
      <c r="HC75" s="86">
        <f t="shared" si="73"/>
        <v>4.4831049287457214E-6</v>
      </c>
      <c r="HD75" s="86">
        <f t="shared" si="69"/>
        <v>1.3663096486892021E-6</v>
      </c>
      <c r="HE75" s="86">
        <f t="shared" si="69"/>
        <v>7.5328295279011894E-8</v>
      </c>
      <c r="HF75" s="86">
        <f t="shared" si="69"/>
        <v>2.1785515996076844E-7</v>
      </c>
      <c r="HG75" s="86">
        <f t="shared" si="69"/>
        <v>1.1630767904040325E-7</v>
      </c>
      <c r="HH75" s="86">
        <f t="shared" si="69"/>
        <v>1.4118514144837955E-7</v>
      </c>
      <c r="HI75" s="86">
        <f t="shared" si="69"/>
        <v>7.9808474039297916E-8</v>
      </c>
      <c r="HJ75" s="86">
        <f t="shared" si="69"/>
        <v>9.6465174643853361E-8</v>
      </c>
      <c r="HK75" s="86">
        <f t="shared" si="69"/>
        <v>1.907034255388053E-7</v>
      </c>
      <c r="HL75" s="86">
        <f t="shared" si="69"/>
        <v>8.7332987494870712E-8</v>
      </c>
      <c r="HM75" s="86">
        <f t="shared" si="69"/>
        <v>6.4154281405109502E-8</v>
      </c>
      <c r="HN75" s="86">
        <f t="shared" si="69"/>
        <v>5.9333459777228588E-8</v>
      </c>
      <c r="HO75" s="86">
        <f t="shared" si="69"/>
        <v>1.3929810221432248E-7</v>
      </c>
      <c r="HP75" s="86">
        <f t="shared" si="69"/>
        <v>1.8465361340487545E-9</v>
      </c>
      <c r="HQ75" s="86">
        <f t="shared" si="69"/>
        <v>1.7664387202985718E-11</v>
      </c>
      <c r="HS75" s="86">
        <f t="shared" si="70"/>
        <v>3.3655126224183338E-34</v>
      </c>
      <c r="HT75" s="86">
        <f t="shared" si="70"/>
        <v>1.3194768015392275E-37</v>
      </c>
      <c r="HU75" s="86">
        <f t="shared" si="70"/>
        <v>4.2462083306017503E-47</v>
      </c>
      <c r="HV75" s="86">
        <f t="shared" si="70"/>
        <v>5.3300002452670072E-43</v>
      </c>
      <c r="HW75" s="86">
        <f t="shared" si="70"/>
        <v>1.4924301787292864E-44</v>
      </c>
      <c r="HX75" s="86">
        <f t="shared" si="70"/>
        <v>3.6005800604366156E-43</v>
      </c>
      <c r="HY75" s="86">
        <f t="shared" si="70"/>
        <v>1.6477052618793126E-44</v>
      </c>
      <c r="HZ75" s="86">
        <f t="shared" si="70"/>
        <v>7.2507325023255363E-45</v>
      </c>
      <c r="IA75" s="86">
        <f t="shared" si="70"/>
        <v>1.3574163997293813E-42</v>
      </c>
      <c r="IB75" s="86">
        <f t="shared" si="70"/>
        <v>2.3250587626268788E-45</v>
      </c>
      <c r="IC75" s="86">
        <f t="shared" si="70"/>
        <v>5.6009799959932552E-46</v>
      </c>
      <c r="ID75" s="86">
        <f t="shared" si="70"/>
        <v>3.8126381746058165E-46</v>
      </c>
      <c r="IE75" s="86">
        <f t="shared" si="70"/>
        <v>1.7993397706613684E-43</v>
      </c>
      <c r="IF75" s="86">
        <f t="shared" si="70"/>
        <v>1.4794699315313224E-39</v>
      </c>
      <c r="IG75" s="86">
        <f t="shared" si="70"/>
        <v>3.4001923563543961E-29</v>
      </c>
      <c r="II75" s="86">
        <f t="shared" si="71"/>
        <v>2.1264967098351867E-141</v>
      </c>
      <c r="IJ75" s="86">
        <f t="shared" si="71"/>
        <v>9.6348192996713828E-178</v>
      </c>
      <c r="IK75" s="86">
        <f t="shared" si="71"/>
        <v>1.2465106384589158E-224</v>
      </c>
      <c r="IL75" s="86">
        <f t="shared" si="71"/>
        <v>5.4332304238941274E-206</v>
      </c>
      <c r="IM75" s="86">
        <f t="shared" si="71"/>
        <v>4.4151647137736449E-205</v>
      </c>
      <c r="IN75" s="86">
        <f t="shared" si="71"/>
        <v>1.9760013935417594E-203</v>
      </c>
      <c r="IO75" s="86">
        <f t="shared" si="71"/>
        <v>1.0876598958704881E-207</v>
      </c>
      <c r="IP75" s="86">
        <f t="shared" si="71"/>
        <v>2.6565799353876123E-211</v>
      </c>
      <c r="IQ75" s="86">
        <f t="shared" si="71"/>
        <v>1.6565240680005258E-196</v>
      </c>
      <c r="IR75" s="86">
        <f t="shared" si="71"/>
        <v>1.7164594762205231E-213</v>
      </c>
      <c r="IS75" s="86">
        <f t="shared" si="71"/>
        <v>3.7348487493798245E-217</v>
      </c>
      <c r="IT75" s="86">
        <f t="shared" si="71"/>
        <v>1.220792301952672E-217</v>
      </c>
      <c r="IU75" s="86">
        <f t="shared" si="71"/>
        <v>2.7503742929795668E-205</v>
      </c>
      <c r="IV75" s="86">
        <f t="shared" si="71"/>
        <v>6.5509501413078374E-154</v>
      </c>
      <c r="IW75" s="86">
        <f t="shared" si="71"/>
        <v>2.1068546880472102E-126</v>
      </c>
      <c r="IY75" s="86">
        <f t="shared" si="72"/>
        <v>0.1658337407644217</v>
      </c>
      <c r="IZ75" s="86">
        <f t="shared" si="72"/>
        <v>0.1403666938539192</v>
      </c>
      <c r="JA75" s="86">
        <f t="shared" si="72"/>
        <v>0.11151502185195332</v>
      </c>
      <c r="JB75" s="86">
        <f t="shared" si="72"/>
        <v>0.13443415713767329</v>
      </c>
      <c r="JC75" s="86">
        <f t="shared" si="72"/>
        <v>0.10614575476618991</v>
      </c>
      <c r="JD75" s="86">
        <f t="shared" si="72"/>
        <v>9.4290258675138613E-2</v>
      </c>
      <c r="JE75" s="86">
        <f t="shared" si="72"/>
        <v>7.800615145848587E-2</v>
      </c>
      <c r="JF75" s="86">
        <f t="shared" si="72"/>
        <v>9.1049671405232416E-2</v>
      </c>
      <c r="JG75" s="86">
        <f t="shared" si="72"/>
        <v>9.47803656702179E-2</v>
      </c>
      <c r="JH75" s="86">
        <f t="shared" si="72"/>
        <v>0.10674944356704118</v>
      </c>
      <c r="JI75" s="86">
        <f t="shared" si="72"/>
        <v>9.4286357233720738E-2</v>
      </c>
      <c r="JJ75" s="86">
        <f t="shared" si="72"/>
        <v>9.4300529226114843E-2</v>
      </c>
      <c r="JK75" s="86">
        <f t="shared" si="72"/>
        <v>0.10438121132867527</v>
      </c>
      <c r="JL75" s="86">
        <f t="shared" si="72"/>
        <v>7.2302627113695728E-2</v>
      </c>
      <c r="JM75" s="86">
        <f t="shared" si="72"/>
        <v>5.8364082033602598E-2</v>
      </c>
    </row>
    <row r="76" spans="2:273" x14ac:dyDescent="0.25">
      <c r="B76" s="2">
        <v>49</v>
      </c>
      <c r="C76" s="37">
        <v>178.74199999999999</v>
      </c>
      <c r="D76" s="37">
        <v>184.08099999999999</v>
      </c>
      <c r="E76" s="37">
        <v>166.934</v>
      </c>
      <c r="F76" s="37">
        <v>175.35499999999999</v>
      </c>
      <c r="G76" s="37">
        <v>160.90199999999999</v>
      </c>
      <c r="H76" s="37">
        <v>158.57400000000001</v>
      </c>
      <c r="I76" s="37">
        <v>147.233</v>
      </c>
      <c r="J76" s="37">
        <v>163.50800000000001</v>
      </c>
      <c r="K76" s="37">
        <v>160.203</v>
      </c>
      <c r="L76" s="37">
        <v>163.85</v>
      </c>
      <c r="M76" s="37">
        <v>155.417</v>
      </c>
      <c r="N76" s="37">
        <v>153.05000000000001</v>
      </c>
      <c r="O76" s="37">
        <v>162.322</v>
      </c>
      <c r="P76" s="37">
        <v>141.44999999999999</v>
      </c>
      <c r="Q76" s="37">
        <v>127.767</v>
      </c>
      <c r="S76" s="4">
        <f t="shared" si="74"/>
        <v>175.23365778420629</v>
      </c>
      <c r="T76" s="4">
        <f t="shared" si="74"/>
        <v>175.85472696798928</v>
      </c>
      <c r="U76" s="4">
        <f t="shared" si="74"/>
        <v>164.28602899684157</v>
      </c>
      <c r="V76" s="4">
        <f t="shared" si="74"/>
        <v>168.46897205438128</v>
      </c>
      <c r="W76" s="4">
        <f t="shared" si="74"/>
        <v>158.38737260218798</v>
      </c>
      <c r="X76" s="4">
        <f t="shared" si="74"/>
        <v>157.32537260162613</v>
      </c>
      <c r="Y76" s="4">
        <f t="shared" si="74"/>
        <v>149.60071999364646</v>
      </c>
      <c r="Z76" s="4">
        <f t="shared" si="74"/>
        <v>158.4035505171104</v>
      </c>
      <c r="AA76" s="4">
        <f t="shared" si="74"/>
        <v>156.16721726240425</v>
      </c>
      <c r="AB76" s="4">
        <f t="shared" si="74"/>
        <v>160.51719284769359</v>
      </c>
      <c r="AC76" s="4">
        <f t="shared" si="74"/>
        <v>153.58792323074348</v>
      </c>
      <c r="AD76" s="4">
        <f t="shared" si="74"/>
        <v>152.02400157989132</v>
      </c>
      <c r="AE76" s="4">
        <f t="shared" si="74"/>
        <v>158.10734412512585</v>
      </c>
      <c r="AF76" s="4">
        <f t="shared" si="74"/>
        <v>142.84013727242811</v>
      </c>
      <c r="AG76" s="4">
        <f t="shared" si="74"/>
        <v>132.50757809304031</v>
      </c>
      <c r="AI76" s="4">
        <f t="shared" si="75"/>
        <v>3.5083422157937036</v>
      </c>
      <c r="AJ76" s="4">
        <f t="shared" si="75"/>
        <v>8.2262730320107096</v>
      </c>
      <c r="AK76" s="4">
        <f t="shared" si="75"/>
        <v>2.6479710031584318</v>
      </c>
      <c r="AL76" s="4">
        <f t="shared" si="75"/>
        <v>6.8860279456187072</v>
      </c>
      <c r="AM76" s="4">
        <f t="shared" si="75"/>
        <v>2.5146273978120064</v>
      </c>
      <c r="AN76" s="4">
        <f t="shared" si="75"/>
        <v>1.248627398373884</v>
      </c>
      <c r="AO76" s="4">
        <f t="shared" si="75"/>
        <v>-2.3677199936464604</v>
      </c>
      <c r="AP76" s="4">
        <f t="shared" si="75"/>
        <v>5.1044494828896063</v>
      </c>
      <c r="AQ76" s="4">
        <f t="shared" si="75"/>
        <v>4.0357827375957527</v>
      </c>
      <c r="AR76" s="4">
        <f t="shared" si="75"/>
        <v>3.3328071523064011</v>
      </c>
      <c r="AS76" s="4">
        <f t="shared" si="75"/>
        <v>1.8290767692565169</v>
      </c>
      <c r="AT76" s="4">
        <f t="shared" si="75"/>
        <v>1.0259984201086922</v>
      </c>
      <c r="AU76" s="4">
        <f t="shared" si="75"/>
        <v>4.2146558748741541</v>
      </c>
      <c r="AV76" s="4">
        <f t="shared" si="75"/>
        <v>-1.3901372724281202</v>
      </c>
      <c r="AW76" s="4">
        <f t="shared" si="75"/>
        <v>-4.7405780930403125</v>
      </c>
      <c r="AY76" s="2">
        <f t="shared" ref="AY76:BM92" si="80">IF(OR($B76 &lt; C$230, $B76 &gt; C$233), #N/A, ((1-FG76)*DK76) + (FG76 - FW76)*EA76 + (FW76*EQ76))</f>
        <v>102.71247762665952</v>
      </c>
      <c r="AZ76" s="2">
        <f t="shared" si="80"/>
        <v>105.79771921532547</v>
      </c>
      <c r="BA76" s="2">
        <f t="shared" si="80"/>
        <v>103.05626195008563</v>
      </c>
      <c r="BB76" s="2">
        <f t="shared" si="80"/>
        <v>98.844738396680128</v>
      </c>
      <c r="BC76" s="2">
        <f t="shared" si="80"/>
        <v>98.637856067009693</v>
      </c>
      <c r="BD76" s="2">
        <f t="shared" si="80"/>
        <v>101.22214147339041</v>
      </c>
      <c r="BE76" s="2">
        <f t="shared" si="80"/>
        <v>99.603270928637983</v>
      </c>
      <c r="BF76" s="2">
        <f t="shared" si="80"/>
        <v>100.66175133758811</v>
      </c>
      <c r="BG76" s="2">
        <f t="shared" si="80"/>
        <v>99.243780715668649</v>
      </c>
      <c r="BH76" s="2">
        <f t="shared" si="80"/>
        <v>99.932622164167867</v>
      </c>
      <c r="BI76" s="2">
        <f t="shared" si="80"/>
        <v>99.674999006159339</v>
      </c>
      <c r="BJ76" s="2">
        <f t="shared" si="80"/>
        <v>98.526047841680807</v>
      </c>
      <c r="BK76" s="2">
        <f t="shared" si="80"/>
        <v>99.548913275095771</v>
      </c>
      <c r="BL76" s="2">
        <f t="shared" si="80"/>
        <v>102.34294303039225</v>
      </c>
      <c r="BM76" s="2">
        <f t="shared" si="80"/>
        <v>104.51387924356716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111.89671457489877</v>
      </c>
      <c r="DL76" s="2">
        <f t="shared" si="76"/>
        <v>107.19851285178237</v>
      </c>
      <c r="DM76" s="2">
        <f t="shared" si="76"/>
        <v>105.35994047488779</v>
      </c>
      <c r="DN76" s="2">
        <f t="shared" si="76"/>
        <v>102.36062887989205</v>
      </c>
      <c r="DO76" s="2">
        <f t="shared" si="76"/>
        <v>100.5058968960864</v>
      </c>
      <c r="DP76" s="2">
        <f t="shared" si="76"/>
        <v>103.6313904761905</v>
      </c>
      <c r="DQ76" s="2">
        <f t="shared" si="76"/>
        <v>103.30289609609609</v>
      </c>
      <c r="DR76" s="2">
        <f t="shared" si="76"/>
        <v>103.14574285714288</v>
      </c>
      <c r="DS76" s="2">
        <f t="shared" si="76"/>
        <v>102.21553504933503</v>
      </c>
      <c r="DT76" s="2">
        <f t="shared" si="76"/>
        <v>103.04824122694123</v>
      </c>
      <c r="DU76" s="2">
        <f t="shared" si="76"/>
        <v>101.8560676962677</v>
      </c>
      <c r="DV76" s="2">
        <f t="shared" si="76"/>
        <v>100.4748032242769</v>
      </c>
      <c r="DW76" s="2">
        <f t="shared" si="76"/>
        <v>101.3210412517781</v>
      </c>
      <c r="DX76" s="2">
        <f t="shared" si="76"/>
        <v>108.19722857142858</v>
      </c>
      <c r="DY76" s="2">
        <f t="shared" si="76"/>
        <v>107.27842661290322</v>
      </c>
      <c r="EA76" s="2">
        <f t="shared" si="77"/>
        <v>99.110930100788551</v>
      </c>
      <c r="EB76" s="2">
        <f t="shared" si="77"/>
        <v>105.1783193747489</v>
      </c>
      <c r="EC76" s="2">
        <f t="shared" si="77"/>
        <v>101.88904500303371</v>
      </c>
      <c r="ED76" s="2">
        <f t="shared" si="77"/>
        <v>97.200342064994771</v>
      </c>
      <c r="EE76" s="2">
        <f t="shared" si="77"/>
        <v>97.678492004264427</v>
      </c>
      <c r="EF76" s="2">
        <f t="shared" si="77"/>
        <v>99.897936124751652</v>
      </c>
      <c r="EG76" s="2">
        <f t="shared" si="77"/>
        <v>97.445391712466872</v>
      </c>
      <c r="EH76" s="2">
        <f t="shared" si="77"/>
        <v>99.250043542218293</v>
      </c>
      <c r="EI76" s="2">
        <f t="shared" si="77"/>
        <v>97.611038391510192</v>
      </c>
      <c r="EJ76" s="2">
        <f t="shared" si="77"/>
        <v>98.293002735609491</v>
      </c>
      <c r="EK76" s="2">
        <f t="shared" si="77"/>
        <v>98.481645264500173</v>
      </c>
      <c r="EL76" s="2">
        <f t="shared" si="77"/>
        <v>97.467032590130998</v>
      </c>
      <c r="EM76" s="2">
        <f t="shared" si="77"/>
        <v>98.613842201633261</v>
      </c>
      <c r="EN76" s="2">
        <f t="shared" si="77"/>
        <v>98.797459665922446</v>
      </c>
      <c r="EO76" s="2">
        <f t="shared" si="77"/>
        <v>102.69666297662975</v>
      </c>
      <c r="EQ76" s="2">
        <f t="shared" si="78"/>
        <v>99.679723126841097</v>
      </c>
      <c r="ER76" s="2">
        <f t="shared" si="78"/>
        <v>103.43839504134309</v>
      </c>
      <c r="ES76" s="2">
        <f t="shared" si="78"/>
        <v>101.14103624923182</v>
      </c>
      <c r="ET76" s="2">
        <f t="shared" si="78"/>
        <v>96.838406379428761</v>
      </c>
      <c r="EU76" s="2">
        <f t="shared" si="78"/>
        <v>96.882519012920227</v>
      </c>
      <c r="EV76" s="2">
        <f t="shared" si="78"/>
        <v>98.942388072510923</v>
      </c>
      <c r="EW76" s="2">
        <f t="shared" si="78"/>
        <v>97.589241426826973</v>
      </c>
      <c r="EX76" s="2">
        <f t="shared" si="78"/>
        <v>99.396687119401008</v>
      </c>
      <c r="EY76" s="2">
        <f t="shared" si="78"/>
        <v>97.916330011782335</v>
      </c>
      <c r="EZ76" s="2">
        <f t="shared" si="78"/>
        <v>98.85385880331178</v>
      </c>
      <c r="FA76" s="2">
        <f t="shared" si="78"/>
        <v>97.153017575921254</v>
      </c>
      <c r="FB76" s="2">
        <f t="shared" si="78"/>
        <v>96.820612348606531</v>
      </c>
      <c r="FC76" s="2">
        <f t="shared" si="78"/>
        <v>99.317991005315534</v>
      </c>
      <c r="FD76" s="2">
        <f t="shared" si="78"/>
        <v>99.418932592321724</v>
      </c>
      <c r="FE76" s="2">
        <f t="shared" si="78"/>
        <v>103.02799332855798</v>
      </c>
      <c r="FG76" s="2">
        <f t="shared" si="79"/>
        <v>0.71832832197114005</v>
      </c>
      <c r="FH76" s="2">
        <f t="shared" si="79"/>
        <v>0.69326503248858984</v>
      </c>
      <c r="FI76" s="2">
        <f t="shared" si="79"/>
        <v>0.66367784722959067</v>
      </c>
      <c r="FJ76" s="2">
        <f t="shared" si="79"/>
        <v>0.68132331383613676</v>
      </c>
      <c r="FK76" s="2">
        <f t="shared" si="79"/>
        <v>0.66064089924650837</v>
      </c>
      <c r="FL76" s="2">
        <f t="shared" si="79"/>
        <v>0.64526710791875741</v>
      </c>
      <c r="FM76" s="2">
        <f t="shared" si="79"/>
        <v>0.63160883556393321</v>
      </c>
      <c r="FN76" s="2">
        <f t="shared" si="79"/>
        <v>0.63763204058881906</v>
      </c>
      <c r="FO76" s="2">
        <f t="shared" si="79"/>
        <v>0.64541799094610219</v>
      </c>
      <c r="FP76" s="2">
        <f t="shared" si="79"/>
        <v>0.65522272752557109</v>
      </c>
      <c r="FQ76" s="2">
        <f t="shared" si="79"/>
        <v>0.64627895777296751</v>
      </c>
      <c r="FR76" s="2">
        <f t="shared" si="79"/>
        <v>0.64787194122847291</v>
      </c>
      <c r="FS76" s="2">
        <f t="shared" si="79"/>
        <v>0.65463537756020063</v>
      </c>
      <c r="FT76" s="2">
        <f t="shared" si="79"/>
        <v>0.62281958830058926</v>
      </c>
      <c r="FU76" s="2">
        <f t="shared" si="79"/>
        <v>0.60338918347946235</v>
      </c>
      <c r="FW76" s="2">
        <f t="shared" ref="FW76:GK92" si="82">POWER(10,($B76-C$232)/C$229)/(1+POWER(10,($B76-C$232)/C$229))</f>
        <v>2.7102676357150534E-4</v>
      </c>
      <c r="FX76" s="2">
        <f t="shared" si="82"/>
        <v>1.5181118108367932E-4</v>
      </c>
      <c r="FY76" s="2">
        <f t="shared" si="82"/>
        <v>1.6322012610783099E-4</v>
      </c>
      <c r="FZ76" s="2">
        <f t="shared" si="82"/>
        <v>1.8448067944922637E-4</v>
      </c>
      <c r="GA76" s="2">
        <f t="shared" si="82"/>
        <v>1.7779348168632644E-4</v>
      </c>
      <c r="GB76" s="2">
        <f t="shared" si="82"/>
        <v>1.8179190469668049E-4</v>
      </c>
      <c r="GC76" s="2">
        <f t="shared" si="82"/>
        <v>1.8321618993210644E-4</v>
      </c>
      <c r="GD76" s="2">
        <f t="shared" si="82"/>
        <v>2.1265262120536126E-4</v>
      </c>
      <c r="GE76" s="2">
        <f t="shared" si="82"/>
        <v>2.3141331199161386E-4</v>
      </c>
      <c r="GF76" s="2">
        <f t="shared" si="82"/>
        <v>2.1622579938811976E-4</v>
      </c>
      <c r="GG76" s="2">
        <f t="shared" si="82"/>
        <v>1.8852370914498569E-4</v>
      </c>
      <c r="GH76" s="2">
        <f t="shared" si="82"/>
        <v>1.6271625676279221E-4</v>
      </c>
      <c r="GI76" s="2">
        <f t="shared" si="82"/>
        <v>1.4243529113866266E-4</v>
      </c>
      <c r="GJ76" s="2">
        <f t="shared" si="82"/>
        <v>1.2013204196926805E-4</v>
      </c>
      <c r="GK76" s="2">
        <f t="shared" si="82"/>
        <v>1.1846198406966804E-4</v>
      </c>
      <c r="GM76" s="86">
        <f t="shared" ref="GM76:HA92" si="83" xml:space="preserve"> _xlfn.NORM.DIST($B76, C$7, ABS(C$11), TRUE) * _xlfn.NORM.DIST(($B76 - C$7)*C$15, 0, ABS(C$11), TRUE) * 2</f>
        <v>0.20617558455165111</v>
      </c>
      <c r="GN76" s="86">
        <f t="shared" si="83"/>
        <v>0.17898621685978439</v>
      </c>
      <c r="GO76" s="86">
        <f t="shared" si="83"/>
        <v>0.14731323594500009</v>
      </c>
      <c r="GP76" s="86">
        <f t="shared" si="83"/>
        <v>0.17431079987475206</v>
      </c>
      <c r="GQ76" s="86">
        <f t="shared" si="83"/>
        <v>0.14050978923735119</v>
      </c>
      <c r="GR76" s="86">
        <f t="shared" si="83"/>
        <v>0.12781840270070552</v>
      </c>
      <c r="GS76" s="86">
        <f t="shared" si="83"/>
        <v>0.10730977060244382</v>
      </c>
      <c r="GT76" s="86">
        <f t="shared" si="83"/>
        <v>0.12546366808225479</v>
      </c>
      <c r="GU76" s="86">
        <f t="shared" si="83"/>
        <v>0.12850582948966319</v>
      </c>
      <c r="GV76" s="86">
        <f t="shared" si="83"/>
        <v>0.14305257864669904</v>
      </c>
      <c r="GW76" s="86">
        <f t="shared" si="83"/>
        <v>0.12748736436868244</v>
      </c>
      <c r="GX76" s="86">
        <f t="shared" si="83"/>
        <v>0.12700897647105425</v>
      </c>
      <c r="GY76" s="86">
        <f t="shared" si="83"/>
        <v>0.1397810839370284</v>
      </c>
      <c r="GZ76" s="86">
        <f t="shared" si="83"/>
        <v>0.10118942183441793</v>
      </c>
      <c r="HA76" s="86">
        <f t="shared" si="83"/>
        <v>8.5027041627677172E-2</v>
      </c>
      <c r="HC76" s="86">
        <f t="shared" si="73"/>
        <v>8.6730086212965306E-6</v>
      </c>
      <c r="HD76" s="86">
        <f t="shared" si="69"/>
        <v>2.8248786607403448E-6</v>
      </c>
      <c r="HE76" s="86">
        <f t="shared" si="69"/>
        <v>1.8732415939050248E-7</v>
      </c>
      <c r="HF76" s="86">
        <f t="shared" si="69"/>
        <v>5.1184527987585583E-7</v>
      </c>
      <c r="HG76" s="86">
        <f t="shared" si="69"/>
        <v>2.7672137224411003E-7</v>
      </c>
      <c r="HH76" s="86">
        <f t="shared" si="69"/>
        <v>3.3362568983331571E-7</v>
      </c>
      <c r="HI76" s="86">
        <f t="shared" si="69"/>
        <v>1.9356087859143261E-7</v>
      </c>
      <c r="HJ76" s="86">
        <f t="shared" si="69"/>
        <v>2.3807672881092561E-7</v>
      </c>
      <c r="HK76" s="86">
        <f t="shared" si="69"/>
        <v>4.5079134887141431E-7</v>
      </c>
      <c r="HL76" s="86">
        <f t="shared" si="69"/>
        <v>2.1755721591175538E-7</v>
      </c>
      <c r="HM76" s="86">
        <f t="shared" si="69"/>
        <v>1.601960201753767E-7</v>
      </c>
      <c r="HN76" s="86">
        <f t="shared" si="69"/>
        <v>1.4641427679849417E-7</v>
      </c>
      <c r="HO76" s="86">
        <f t="shared" si="69"/>
        <v>3.2298781838486285E-7</v>
      </c>
      <c r="HP76" s="86">
        <f t="shared" si="69"/>
        <v>5.4570835329123319E-9</v>
      </c>
      <c r="HQ76" s="86">
        <f t="shared" si="69"/>
        <v>6.9271737190364914E-11</v>
      </c>
      <c r="HS76" s="86">
        <f t="shared" ref="HS76:IG92" si="84" xml:space="preserve"> _xlfn.NORM.DIST($B76, C$9, ABS(C$13), TRUE) * _xlfn.NORM.DIST(($B76 - C$9)*C$17, 0, ABS(C$13), TRUE) * 2</f>
        <v>2.947508808411823E-33</v>
      </c>
      <c r="HT76" s="86">
        <f t="shared" si="84"/>
        <v>1.4436391847834915E-36</v>
      </c>
      <c r="HU76" s="86">
        <f t="shared" si="84"/>
        <v>8.9601156269692465E-46</v>
      </c>
      <c r="HV76" s="86">
        <f t="shared" si="84"/>
        <v>8.977715282618899E-42</v>
      </c>
      <c r="HW76" s="86">
        <f t="shared" si="84"/>
        <v>2.6009572357725284E-43</v>
      </c>
      <c r="HX76" s="86">
        <f t="shared" si="84"/>
        <v>5.9649128366488167E-42</v>
      </c>
      <c r="HY76" s="86">
        <f t="shared" si="84"/>
        <v>2.9489443004645806E-43</v>
      </c>
      <c r="HZ76" s="86">
        <f t="shared" si="84"/>
        <v>1.4165924354847916E-43</v>
      </c>
      <c r="IA76" s="86">
        <f t="shared" si="84"/>
        <v>2.2714208936147772E-41</v>
      </c>
      <c r="IB76" s="86">
        <f t="shared" si="84"/>
        <v>4.7196462665674565E-44</v>
      </c>
      <c r="IC76" s="86">
        <f t="shared" si="84"/>
        <v>1.1359897902882477E-44</v>
      </c>
      <c r="ID76" s="86">
        <f t="shared" si="84"/>
        <v>7.4220842556836201E-45</v>
      </c>
      <c r="IE76" s="86">
        <f t="shared" si="84"/>
        <v>2.8253099357627246E-42</v>
      </c>
      <c r="IF76" s="86">
        <f t="shared" si="84"/>
        <v>1.698578285763559E-38</v>
      </c>
      <c r="IG76" s="86">
        <f t="shared" si="84"/>
        <v>1.9593910200340181E-28</v>
      </c>
      <c r="II76" s="86">
        <f t="shared" ref="II76:IW92" si="85" xml:space="preserve"> _xlfn.NORM.DIST($B76, C$10, ABS(C$14), TRUE) * _xlfn.NORM.DIST(($B76 - C$10)*C$18, 0, ABS(C$14), TRUE) * 2</f>
        <v>2.5243941136784345E-138</v>
      </c>
      <c r="IJ76" s="86">
        <f t="shared" si="85"/>
        <v>4.0490156847899601E-174</v>
      </c>
      <c r="IK76" s="86">
        <f t="shared" si="85"/>
        <v>5.2817170623025654E-220</v>
      </c>
      <c r="IL76" s="86">
        <f t="shared" si="85"/>
        <v>1.0823765065796553E-201</v>
      </c>
      <c r="IM76" s="86">
        <f t="shared" si="85"/>
        <v>8.073946301132626E-201</v>
      </c>
      <c r="IN76" s="86">
        <f t="shared" si="85"/>
        <v>3.4201629339484445E-199</v>
      </c>
      <c r="IO76" s="86">
        <f t="shared" si="85"/>
        <v>2.3344241087648012E-203</v>
      </c>
      <c r="IP76" s="86">
        <f t="shared" si="85"/>
        <v>8.0996087785272227E-207</v>
      </c>
      <c r="IQ76" s="86">
        <f t="shared" si="85"/>
        <v>2.6790133622559335E-192</v>
      </c>
      <c r="IR76" s="86">
        <f t="shared" si="85"/>
        <v>5.9492873295490809E-209</v>
      </c>
      <c r="IS76" s="86">
        <f t="shared" si="85"/>
        <v>1.3122162922337354E-212</v>
      </c>
      <c r="IT76" s="86">
        <f t="shared" si="85"/>
        <v>3.6891873352101934E-213</v>
      </c>
      <c r="IU76" s="86">
        <f t="shared" si="85"/>
        <v>3.9870689824537297E-201</v>
      </c>
      <c r="IV76" s="86">
        <f t="shared" si="85"/>
        <v>7.3944000871739589E-151</v>
      </c>
      <c r="IW76" s="86">
        <f t="shared" si="85"/>
        <v>6.613456936611236E-124</v>
      </c>
      <c r="IY76" s="86">
        <f t="shared" ref="IY76:JM92" si="86">GM76+HC76+HS76+II76</f>
        <v>0.20618425756027239</v>
      </c>
      <c r="IZ76" s="86">
        <f t="shared" si="86"/>
        <v>0.17898904173844513</v>
      </c>
      <c r="JA76" s="86">
        <f t="shared" si="86"/>
        <v>0.14731342326915947</v>
      </c>
      <c r="JB76" s="86">
        <f t="shared" si="86"/>
        <v>0.17431131172003195</v>
      </c>
      <c r="JC76" s="86">
        <f t="shared" si="86"/>
        <v>0.14051006595872342</v>
      </c>
      <c r="JD76" s="86">
        <f t="shared" si="86"/>
        <v>0.12781873632639534</v>
      </c>
      <c r="JE76" s="86">
        <f t="shared" si="86"/>
        <v>0.1073099641633224</v>
      </c>
      <c r="JF76" s="86">
        <f t="shared" si="86"/>
        <v>0.12546390615898359</v>
      </c>
      <c r="JG76" s="86">
        <f t="shared" si="86"/>
        <v>0.12850628028101205</v>
      </c>
      <c r="JH76" s="86">
        <f t="shared" si="86"/>
        <v>0.14305279620391495</v>
      </c>
      <c r="JI76" s="86">
        <f t="shared" si="86"/>
        <v>0.12748752456470261</v>
      </c>
      <c r="JJ76" s="86">
        <f t="shared" si="86"/>
        <v>0.12700912288533103</v>
      </c>
      <c r="JK76" s="86">
        <f t="shared" si="86"/>
        <v>0.13978140692484678</v>
      </c>
      <c r="JL76" s="86">
        <f t="shared" si="86"/>
        <v>0.10118942729150146</v>
      </c>
      <c r="JM76" s="86">
        <f t="shared" si="86"/>
        <v>8.5027041696948913E-2</v>
      </c>
    </row>
    <row r="77" spans="2:273" x14ac:dyDescent="0.25">
      <c r="B77" s="2">
        <v>50</v>
      </c>
      <c r="C77" s="37">
        <v>190.839</v>
      </c>
      <c r="D77" s="37">
        <v>199</v>
      </c>
      <c r="E77" s="37">
        <v>184.90199999999999</v>
      </c>
      <c r="F77" s="37">
        <v>192.774</v>
      </c>
      <c r="G77" s="37">
        <v>178.55699999999999</v>
      </c>
      <c r="H77" s="37">
        <v>179.50800000000001</v>
      </c>
      <c r="I77" s="37">
        <v>167.833</v>
      </c>
      <c r="J77" s="37">
        <v>181.898</v>
      </c>
      <c r="K77" s="37">
        <v>178.102</v>
      </c>
      <c r="L77" s="37">
        <v>183.15</v>
      </c>
      <c r="M77" s="37">
        <v>173.68299999999999</v>
      </c>
      <c r="N77" s="37">
        <v>170.333</v>
      </c>
      <c r="O77" s="37">
        <v>178.72900000000001</v>
      </c>
      <c r="P77" s="37">
        <v>153.30000000000001</v>
      </c>
      <c r="Q77" s="37">
        <v>138.417</v>
      </c>
      <c r="S77" s="4">
        <f t="shared" si="74"/>
        <v>186.35824279381544</v>
      </c>
      <c r="T77" s="4">
        <f t="shared" si="74"/>
        <v>188.39985278257822</v>
      </c>
      <c r="U77" s="4">
        <f t="shared" si="74"/>
        <v>177.3755852122203</v>
      </c>
      <c r="V77" s="4">
        <f t="shared" si="74"/>
        <v>181.88729847952436</v>
      </c>
      <c r="W77" s="4">
        <f t="shared" si="74"/>
        <v>171.4092164301301</v>
      </c>
      <c r="X77" s="4">
        <f t="shared" si="74"/>
        <v>170.81281960505251</v>
      </c>
      <c r="Y77" s="4">
        <f t="shared" si="74"/>
        <v>162.56052386787599</v>
      </c>
      <c r="Z77" s="4">
        <f t="shared" si="74"/>
        <v>173.08572543925862</v>
      </c>
      <c r="AA77" s="4">
        <f t="shared" si="74"/>
        <v>169.84191201014255</v>
      </c>
      <c r="AB77" s="4">
        <f t="shared" si="74"/>
        <v>174.21852015794747</v>
      </c>
      <c r="AC77" s="4">
        <f t="shared" si="74"/>
        <v>166.44174176979556</v>
      </c>
      <c r="AD77" s="4">
        <f t="shared" si="74"/>
        <v>164.63081515325456</v>
      </c>
      <c r="AE77" s="4">
        <f t="shared" si="74"/>
        <v>171.42420151567819</v>
      </c>
      <c r="AF77" s="4">
        <f t="shared" si="74"/>
        <v>153.97697753777265</v>
      </c>
      <c r="AG77" s="4">
        <f t="shared" si="74"/>
        <v>141.39008793354171</v>
      </c>
      <c r="AI77" s="4">
        <f t="shared" si="75"/>
        <v>4.4807572061845633</v>
      </c>
      <c r="AJ77" s="4">
        <f t="shared" si="75"/>
        <v>10.600147217421778</v>
      </c>
      <c r="AK77" s="4">
        <f t="shared" si="75"/>
        <v>7.5264147877796859</v>
      </c>
      <c r="AL77" s="4">
        <f t="shared" si="75"/>
        <v>10.88670152047564</v>
      </c>
      <c r="AM77" s="4">
        <f t="shared" si="75"/>
        <v>7.1477835698698868</v>
      </c>
      <c r="AN77" s="4">
        <f t="shared" si="75"/>
        <v>8.6951803949474993</v>
      </c>
      <c r="AO77" s="4">
        <f t="shared" si="75"/>
        <v>5.2724761321240123</v>
      </c>
      <c r="AP77" s="4">
        <f t="shared" si="75"/>
        <v>8.8122745607413719</v>
      </c>
      <c r="AQ77" s="4">
        <f t="shared" si="75"/>
        <v>8.2600879898574533</v>
      </c>
      <c r="AR77" s="4">
        <f t="shared" si="75"/>
        <v>8.9314798420525392</v>
      </c>
      <c r="AS77" s="4">
        <f t="shared" si="75"/>
        <v>7.241258230204437</v>
      </c>
      <c r="AT77" s="4">
        <f t="shared" si="75"/>
        <v>5.702184846745439</v>
      </c>
      <c r="AU77" s="4">
        <f t="shared" si="75"/>
        <v>7.3047984843218217</v>
      </c>
      <c r="AV77" s="4">
        <f t="shared" si="75"/>
        <v>-0.67697753777264325</v>
      </c>
      <c r="AW77" s="4">
        <f t="shared" si="75"/>
        <v>-2.9730879335417058</v>
      </c>
      <c r="AY77" s="2">
        <f t="shared" si="80"/>
        <v>102.41208569603724</v>
      </c>
      <c r="AZ77" s="2">
        <f t="shared" si="80"/>
        <v>105.63423539624868</v>
      </c>
      <c r="BA77" s="2">
        <f t="shared" si="80"/>
        <v>102.90935057762434</v>
      </c>
      <c r="BB77" s="2">
        <f t="shared" si="80"/>
        <v>98.668649244707382</v>
      </c>
      <c r="BC77" s="2">
        <f t="shared" si="80"/>
        <v>98.504337258002153</v>
      </c>
      <c r="BD77" s="2">
        <f t="shared" si="80"/>
        <v>101.06802166117423</v>
      </c>
      <c r="BE77" s="2">
        <f t="shared" si="80"/>
        <v>99.437202377786846</v>
      </c>
      <c r="BF77" s="2">
        <f t="shared" si="80"/>
        <v>100.51572064164948</v>
      </c>
      <c r="BG77" s="2">
        <f t="shared" si="80"/>
        <v>99.081751699018426</v>
      </c>
      <c r="BH77" s="2">
        <f t="shared" si="80"/>
        <v>99.781565298440981</v>
      </c>
      <c r="BI77" s="2">
        <f t="shared" si="80"/>
        <v>99.525595068901509</v>
      </c>
      <c r="BJ77" s="2">
        <f t="shared" si="80"/>
        <v>98.389162710062067</v>
      </c>
      <c r="BK77" s="2">
        <f t="shared" si="80"/>
        <v>99.433206997643993</v>
      </c>
      <c r="BL77" s="2">
        <f t="shared" si="80"/>
        <v>102.15407827671395</v>
      </c>
      <c r="BM77" s="2">
        <f t="shared" si="80"/>
        <v>104.37151055536428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111.99418198380565</v>
      </c>
      <c r="DL77" s="2">
        <f t="shared" si="76"/>
        <v>107.25224718574108</v>
      </c>
      <c r="DM77" s="2">
        <f t="shared" si="76"/>
        <v>105.49252412736618</v>
      </c>
      <c r="DN77" s="2">
        <f t="shared" si="76"/>
        <v>102.43263394062079</v>
      </c>
      <c r="DO77" s="2">
        <f t="shared" si="76"/>
        <v>100.56587503373821</v>
      </c>
      <c r="DP77" s="2">
        <f t="shared" si="76"/>
        <v>103.72881428571431</v>
      </c>
      <c r="DQ77" s="2">
        <f t="shared" si="76"/>
        <v>103.41267190047189</v>
      </c>
      <c r="DR77" s="2">
        <f t="shared" si="76"/>
        <v>103.22197142857145</v>
      </c>
      <c r="DS77" s="2">
        <f t="shared" si="76"/>
        <v>102.25570853710852</v>
      </c>
      <c r="DT77" s="2">
        <f t="shared" si="76"/>
        <v>103.1509326040326</v>
      </c>
      <c r="DU77" s="2">
        <f t="shared" si="76"/>
        <v>101.92816512226513</v>
      </c>
      <c r="DV77" s="2">
        <f t="shared" si="76"/>
        <v>100.54199004267424</v>
      </c>
      <c r="DW77" s="2">
        <f t="shared" si="76"/>
        <v>101.40772475106685</v>
      </c>
      <c r="DX77" s="2">
        <f t="shared" si="76"/>
        <v>108.42362857142859</v>
      </c>
      <c r="DY77" s="2">
        <f t="shared" si="76"/>
        <v>107.35238548387096</v>
      </c>
      <c r="EA77" s="2">
        <f t="shared" si="77"/>
        <v>98.985124340696643</v>
      </c>
      <c r="EB77" s="2">
        <f t="shared" si="77"/>
        <v>104.98173591389761</v>
      </c>
      <c r="EC77" s="2">
        <f t="shared" si="77"/>
        <v>101.71568731906042</v>
      </c>
      <c r="ED77" s="2">
        <f t="shared" si="77"/>
        <v>97.063123961513185</v>
      </c>
      <c r="EE77" s="2">
        <f t="shared" si="77"/>
        <v>97.538764925373158</v>
      </c>
      <c r="EF77" s="2">
        <f t="shared" si="77"/>
        <v>99.734249540802935</v>
      </c>
      <c r="EG77" s="2">
        <f t="shared" si="77"/>
        <v>97.322455656162262</v>
      </c>
      <c r="EH77" s="2">
        <f t="shared" si="77"/>
        <v>99.113025007355105</v>
      </c>
      <c r="EI77" s="2">
        <f t="shared" si="77"/>
        <v>97.491346564011891</v>
      </c>
      <c r="EJ77" s="2">
        <f t="shared" si="77"/>
        <v>98.164416866053145</v>
      </c>
      <c r="EK77" s="2">
        <f t="shared" si="77"/>
        <v>98.326729201282902</v>
      </c>
      <c r="EL77" s="2">
        <f t="shared" si="77"/>
        <v>97.322193948761537</v>
      </c>
      <c r="EM77" s="2">
        <f t="shared" si="77"/>
        <v>98.483012451019874</v>
      </c>
      <c r="EN77" s="2">
        <f t="shared" si="77"/>
        <v>98.691186741802696</v>
      </c>
      <c r="EO77" s="2">
        <f t="shared" si="77"/>
        <v>102.58449981884434</v>
      </c>
      <c r="EQ77" s="2">
        <f t="shared" si="78"/>
        <v>99.542250316330623</v>
      </c>
      <c r="ER77" s="2">
        <f t="shared" si="78"/>
        <v>103.27375870788097</v>
      </c>
      <c r="ES77" s="2">
        <f t="shared" si="78"/>
        <v>100.98131434258688</v>
      </c>
      <c r="ET77" s="2">
        <f t="shared" si="78"/>
        <v>96.707697722259311</v>
      </c>
      <c r="EU77" s="2">
        <f t="shared" si="78"/>
        <v>96.75792880929616</v>
      </c>
      <c r="EV77" s="2">
        <f t="shared" si="78"/>
        <v>98.796956191103135</v>
      </c>
      <c r="EW77" s="2">
        <f t="shared" si="78"/>
        <v>97.463643342614546</v>
      </c>
      <c r="EX77" s="2">
        <f t="shared" si="78"/>
        <v>99.256688887257027</v>
      </c>
      <c r="EY77" s="2">
        <f t="shared" si="78"/>
        <v>97.790589256423985</v>
      </c>
      <c r="EZ77" s="2">
        <f t="shared" si="78"/>
        <v>98.71466756693782</v>
      </c>
      <c r="FA77" s="2">
        <f t="shared" si="78"/>
        <v>97.022879867481379</v>
      </c>
      <c r="FB77" s="2">
        <f t="shared" si="78"/>
        <v>96.687295854050319</v>
      </c>
      <c r="FC77" s="2">
        <f t="shared" si="78"/>
        <v>99.174494976669109</v>
      </c>
      <c r="FD77" s="2">
        <f t="shared" si="78"/>
        <v>99.300722047531963</v>
      </c>
      <c r="FE77" s="2">
        <f t="shared" si="78"/>
        <v>102.90879126281827</v>
      </c>
      <c r="FG77" s="2">
        <f t="shared" si="79"/>
        <v>0.73658385643265412</v>
      </c>
      <c r="FH77" s="2">
        <f t="shared" si="79"/>
        <v>0.71249480583772296</v>
      </c>
      <c r="FI77" s="2">
        <f t="shared" si="79"/>
        <v>0.68391679443900366</v>
      </c>
      <c r="FJ77" s="2">
        <f t="shared" si="79"/>
        <v>0.70097882610493734</v>
      </c>
      <c r="FK77" s="2">
        <f t="shared" si="79"/>
        <v>0.6809747525355283</v>
      </c>
      <c r="FL77" s="2">
        <f t="shared" si="79"/>
        <v>0.66605649582146154</v>
      </c>
      <c r="FM77" s="2">
        <f t="shared" si="79"/>
        <v>0.65276793569581193</v>
      </c>
      <c r="FN77" s="2">
        <f t="shared" si="79"/>
        <v>0.65863216668360258</v>
      </c>
      <c r="FO77" s="2">
        <f t="shared" si="79"/>
        <v>0.66620311052231496</v>
      </c>
      <c r="FP77" s="2">
        <f t="shared" si="79"/>
        <v>0.67572187417869856</v>
      </c>
      <c r="FQ77" s="2">
        <f t="shared" si="79"/>
        <v>0.6670396446007022</v>
      </c>
      <c r="FR77" s="2">
        <f t="shared" si="79"/>
        <v>0.66858707705935616</v>
      </c>
      <c r="FS77" s="2">
        <f t="shared" si="79"/>
        <v>0.67515213229884941</v>
      </c>
      <c r="FT77" s="2">
        <f t="shared" si="79"/>
        <v>0.64419913243242222</v>
      </c>
      <c r="FU77" s="2">
        <f t="shared" si="79"/>
        <v>0.62520732668259849</v>
      </c>
      <c r="FW77" s="2">
        <f t="shared" si="82"/>
        <v>2.9716716644885577E-4</v>
      </c>
      <c r="FX77" s="2">
        <f t="shared" si="82"/>
        <v>1.6645521200791226E-4</v>
      </c>
      <c r="FY77" s="2">
        <f t="shared" si="82"/>
        <v>1.789644912623225E-4</v>
      </c>
      <c r="FZ77" s="2">
        <f t="shared" si="82"/>
        <v>2.0227544245397032E-4</v>
      </c>
      <c r="GA77" s="2">
        <f t="shared" si="82"/>
        <v>1.9494333218456612E-4</v>
      </c>
      <c r="GB77" s="2">
        <f t="shared" si="82"/>
        <v>1.9932736374157932E-4</v>
      </c>
      <c r="GC77" s="2">
        <f t="shared" si="82"/>
        <v>2.0088900645307659E-4</v>
      </c>
      <c r="GD77" s="2">
        <f t="shared" si="82"/>
        <v>2.3316417882850331E-4</v>
      </c>
      <c r="GE77" s="2">
        <f t="shared" si="82"/>
        <v>2.5373398594512341E-4</v>
      </c>
      <c r="GF77" s="2">
        <f t="shared" si="82"/>
        <v>2.3708192868878808E-4</v>
      </c>
      <c r="GG77" s="2">
        <f t="shared" si="82"/>
        <v>2.0670837683321399E-4</v>
      </c>
      <c r="GH77" s="2">
        <f t="shared" si="82"/>
        <v>1.7841202688457784E-4</v>
      </c>
      <c r="GI77" s="2">
        <f t="shared" si="82"/>
        <v>1.5617504495300675E-4</v>
      </c>
      <c r="GJ77" s="2">
        <f t="shared" si="82"/>
        <v>1.3172063801910249E-4</v>
      </c>
      <c r="GK77" s="2">
        <f t="shared" si="82"/>
        <v>1.2988949809736888E-4</v>
      </c>
      <c r="GM77" s="86">
        <f t="shared" si="83"/>
        <v>0.25320254809548098</v>
      </c>
      <c r="GN77" s="86">
        <f t="shared" si="83"/>
        <v>0.22495331107289582</v>
      </c>
      <c r="GO77" s="86">
        <f t="shared" si="83"/>
        <v>0.19122474945920681</v>
      </c>
      <c r="GP77" s="86">
        <f t="shared" si="83"/>
        <v>0.22241153792711349</v>
      </c>
      <c r="GQ77" s="86">
        <f t="shared" si="83"/>
        <v>0.18284350416736436</v>
      </c>
      <c r="GR77" s="86">
        <f t="shared" si="83"/>
        <v>0.16994267363431012</v>
      </c>
      <c r="GS77" s="86">
        <f t="shared" si="83"/>
        <v>0.14471156174247063</v>
      </c>
      <c r="GT77" s="86">
        <f t="shared" si="83"/>
        <v>0.16917244812542848</v>
      </c>
      <c r="GU77" s="86">
        <f t="shared" si="83"/>
        <v>0.17087703432101042</v>
      </c>
      <c r="GV77" s="86">
        <f t="shared" si="83"/>
        <v>0.18807080964872561</v>
      </c>
      <c r="GW77" s="86">
        <f t="shared" si="83"/>
        <v>0.16912881473581298</v>
      </c>
      <c r="GX77" s="86">
        <f t="shared" si="83"/>
        <v>0.16792865614843092</v>
      </c>
      <c r="GY77" s="86">
        <f t="shared" si="83"/>
        <v>0.18372966606827382</v>
      </c>
      <c r="GZ77" s="86">
        <f t="shared" si="83"/>
        <v>0.13859604040177659</v>
      </c>
      <c r="HA77" s="86">
        <f t="shared" si="83"/>
        <v>0.12077755590324986</v>
      </c>
      <c r="HC77" s="86">
        <f t="shared" si="73"/>
        <v>1.6466914369474591E-5</v>
      </c>
      <c r="HD77" s="86">
        <f t="shared" si="69"/>
        <v>5.7206386305248026E-6</v>
      </c>
      <c r="HE77" s="86">
        <f t="shared" si="69"/>
        <v>4.5348222104287259E-7</v>
      </c>
      <c r="HF77" s="86">
        <f t="shared" si="69"/>
        <v>1.1725635784731666E-6</v>
      </c>
      <c r="HG77" s="86">
        <f t="shared" ref="HG77:HQ100" si="87" xml:space="preserve"> _xlfn.NORM.DIST($B77, G$8, ABS(G$12), TRUE) * _xlfn.NORM.DIST(($B77 - G$8)*G$16, 0, ABS(G$12), TRUE) * 2</f>
        <v>6.4214253484496003E-7</v>
      </c>
      <c r="HH77" s="86">
        <f t="shared" si="87"/>
        <v>7.6899157297242039E-7</v>
      </c>
      <c r="HI77" s="86">
        <f t="shared" si="87"/>
        <v>4.5763322860243012E-7</v>
      </c>
      <c r="HJ77" s="86">
        <f t="shared" si="87"/>
        <v>5.7201671959659862E-7</v>
      </c>
      <c r="HK77" s="86">
        <f t="shared" si="87"/>
        <v>1.0388644521003983E-6</v>
      </c>
      <c r="HL77" s="86">
        <f t="shared" si="87"/>
        <v>5.2740465286585927E-7</v>
      </c>
      <c r="HM77" s="86">
        <f t="shared" si="87"/>
        <v>3.8942077341109024E-7</v>
      </c>
      <c r="HN77" s="86">
        <f t="shared" si="87"/>
        <v>3.5202003474920188E-7</v>
      </c>
      <c r="HO77" s="86">
        <f t="shared" si="87"/>
        <v>7.3131610447995414E-7</v>
      </c>
      <c r="HP77" s="86">
        <f t="shared" si="87"/>
        <v>1.5635988602516033E-8</v>
      </c>
      <c r="HQ77" s="86">
        <f t="shared" si="87"/>
        <v>2.6102145329357252E-10</v>
      </c>
      <c r="HS77" s="86">
        <f t="shared" si="84"/>
        <v>2.5013796282604488E-32</v>
      </c>
      <c r="HT77" s="86">
        <f t="shared" si="84"/>
        <v>1.5255859474883224E-35</v>
      </c>
      <c r="HU77" s="86">
        <f t="shared" si="84"/>
        <v>1.8079336833857002E-44</v>
      </c>
      <c r="HV77" s="86">
        <f t="shared" si="84"/>
        <v>1.4497480871418967E-40</v>
      </c>
      <c r="HW77" s="86">
        <f t="shared" si="84"/>
        <v>4.3480321612104832E-42</v>
      </c>
      <c r="HX77" s="86">
        <f t="shared" si="84"/>
        <v>9.4801317407798134E-41</v>
      </c>
      <c r="HY77" s="86">
        <f t="shared" si="84"/>
        <v>5.0584211418514646E-42</v>
      </c>
      <c r="HZ77" s="86">
        <f t="shared" si="84"/>
        <v>2.6465780716837203E-42</v>
      </c>
      <c r="IA77" s="86">
        <f t="shared" si="84"/>
        <v>3.6431328540839114E-40</v>
      </c>
      <c r="IB77" s="86">
        <f t="shared" si="84"/>
        <v>9.1554682435771987E-43</v>
      </c>
      <c r="IC77" s="86">
        <f t="shared" si="84"/>
        <v>2.2032657878861497E-43</v>
      </c>
      <c r="ID77" s="86">
        <f t="shared" si="84"/>
        <v>1.3835940446522201E-43</v>
      </c>
      <c r="IE77" s="86">
        <f t="shared" si="84"/>
        <v>4.2639210443753362E-41</v>
      </c>
      <c r="IF77" s="86">
        <f t="shared" si="84"/>
        <v>1.884407951670893E-37</v>
      </c>
      <c r="IG77" s="86">
        <f t="shared" si="84"/>
        <v>1.1021773717931168E-27</v>
      </c>
      <c r="II77" s="86">
        <f t="shared" si="85"/>
        <v>2.7699470885992068E-135</v>
      </c>
      <c r="IJ77" s="86">
        <f t="shared" si="85"/>
        <v>1.5602398355427786E-170</v>
      </c>
      <c r="IK77" s="86">
        <f t="shared" si="85"/>
        <v>2.0014084589744387E-215</v>
      </c>
      <c r="IL77" s="86">
        <f t="shared" si="85"/>
        <v>1.9408250207180335E-197</v>
      </c>
      <c r="IM77" s="86">
        <f t="shared" si="85"/>
        <v>1.3307642717784763E-196</v>
      </c>
      <c r="IN77" s="86">
        <f t="shared" si="85"/>
        <v>5.3372926147557803E-195</v>
      </c>
      <c r="IO77" s="86">
        <f t="shared" si="85"/>
        <v>4.5065673840312393E-199</v>
      </c>
      <c r="IP77" s="86">
        <f t="shared" si="85"/>
        <v>2.2086563085917392E-202</v>
      </c>
      <c r="IQ77" s="86">
        <f t="shared" si="85"/>
        <v>3.8976430721898439E-188</v>
      </c>
      <c r="IR77" s="86">
        <f t="shared" si="85"/>
        <v>1.8412796547662359E-204</v>
      </c>
      <c r="IS77" s="86">
        <f t="shared" si="85"/>
        <v>4.1236207718766819E-208</v>
      </c>
      <c r="IT77" s="86">
        <f t="shared" si="85"/>
        <v>1.0005985428207496E-208</v>
      </c>
      <c r="IU77" s="86">
        <f t="shared" si="85"/>
        <v>5.2354903042470103E-197</v>
      </c>
      <c r="IV77" s="86">
        <f t="shared" si="85"/>
        <v>7.7732470624507273E-148</v>
      </c>
      <c r="IW77" s="86">
        <f t="shared" si="85"/>
        <v>1.9588640239992321E-121</v>
      </c>
      <c r="IY77" s="86">
        <f t="shared" si="86"/>
        <v>0.25321901500985045</v>
      </c>
      <c r="IZ77" s="86">
        <f t="shared" si="86"/>
        <v>0.22495903171152634</v>
      </c>
      <c r="JA77" s="86">
        <f t="shared" si="86"/>
        <v>0.19122520294142786</v>
      </c>
      <c r="JB77" s="86">
        <f t="shared" si="86"/>
        <v>0.22241271049069197</v>
      </c>
      <c r="JC77" s="86">
        <f t="shared" si="86"/>
        <v>0.1828441463098992</v>
      </c>
      <c r="JD77" s="86">
        <f t="shared" si="86"/>
        <v>0.1699434426258831</v>
      </c>
      <c r="JE77" s="86">
        <f t="shared" si="86"/>
        <v>0.14471201937569922</v>
      </c>
      <c r="JF77" s="86">
        <f t="shared" si="86"/>
        <v>0.16917302014214808</v>
      </c>
      <c r="JG77" s="86">
        <f t="shared" si="86"/>
        <v>0.17087807318546253</v>
      </c>
      <c r="JH77" s="86">
        <f t="shared" si="86"/>
        <v>0.18807133705337847</v>
      </c>
      <c r="JI77" s="86">
        <f t="shared" si="86"/>
        <v>0.16912920415658639</v>
      </c>
      <c r="JJ77" s="86">
        <f t="shared" si="86"/>
        <v>0.16792900816846568</v>
      </c>
      <c r="JK77" s="86">
        <f t="shared" si="86"/>
        <v>0.1837303973843783</v>
      </c>
      <c r="JL77" s="86">
        <f t="shared" si="86"/>
        <v>0.1385960560377652</v>
      </c>
      <c r="JM77" s="86">
        <f t="shared" si="86"/>
        <v>0.12077755616427131</v>
      </c>
    </row>
    <row r="78" spans="2:273" x14ac:dyDescent="0.25">
      <c r="B78" s="2">
        <v>51</v>
      </c>
      <c r="C78" s="37">
        <v>204.87100000000001</v>
      </c>
      <c r="D78" s="37">
        <v>213.53200000000001</v>
      </c>
      <c r="E78" s="37">
        <v>198.55699999999999</v>
      </c>
      <c r="F78" s="37">
        <v>206.839</v>
      </c>
      <c r="G78" s="37">
        <v>195.50800000000001</v>
      </c>
      <c r="H78" s="37">
        <v>196.21299999999999</v>
      </c>
      <c r="I78" s="37">
        <v>188.31700000000001</v>
      </c>
      <c r="J78" s="37">
        <v>199.661</v>
      </c>
      <c r="K78" s="37">
        <v>196.64400000000001</v>
      </c>
      <c r="L78" s="37">
        <v>196.8</v>
      </c>
      <c r="M78" s="37">
        <v>189.81700000000001</v>
      </c>
      <c r="N78" s="37">
        <v>186.75</v>
      </c>
      <c r="O78" s="37">
        <v>195.797</v>
      </c>
      <c r="P78" s="37">
        <v>168.233</v>
      </c>
      <c r="Q78" s="37">
        <v>152.15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197.84049471982166</v>
      </c>
      <c r="T78" s="4">
        <f t="shared" si="88"/>
        <v>201.52682274538836</v>
      </c>
      <c r="U78" s="4">
        <f t="shared" si="88"/>
        <v>191.40902646094915</v>
      </c>
      <c r="V78" s="4">
        <f t="shared" si="88"/>
        <v>196.05243438799943</v>
      </c>
      <c r="W78" s="4">
        <f t="shared" si="88"/>
        <v>185.53329835727209</v>
      </c>
      <c r="X78" s="4">
        <f t="shared" si="88"/>
        <v>185.63718226300301</v>
      </c>
      <c r="Y78" s="4">
        <f t="shared" si="88"/>
        <v>177.12064700238486</v>
      </c>
      <c r="Z78" s="4">
        <f t="shared" si="88"/>
        <v>189.20672721734056</v>
      </c>
      <c r="AA78" s="4">
        <f t="shared" si="88"/>
        <v>184.86923959205612</v>
      </c>
      <c r="AB78" s="4">
        <f t="shared" si="88"/>
        <v>188.97698110058738</v>
      </c>
      <c r="AC78" s="4">
        <f t="shared" si="88"/>
        <v>180.57160079827946</v>
      </c>
      <c r="AD78" s="4">
        <f t="shared" si="88"/>
        <v>178.49716544204733</v>
      </c>
      <c r="AE78" s="4">
        <f t="shared" si="88"/>
        <v>185.85362156238546</v>
      </c>
      <c r="AF78" s="4">
        <f t="shared" si="88"/>
        <v>166.62508436463972</v>
      </c>
      <c r="AG78" s="4">
        <f t="shared" si="88"/>
        <v>151.76859671744552</v>
      </c>
      <c r="AI78" s="4">
        <f t="shared" ref="AI78:AW94" si="89">IF(OR($B78 &lt; C$230, $B78 &gt; C$233), 0, C78-S78)</f>
        <v>7.0305052801783461</v>
      </c>
      <c r="AJ78" s="4">
        <f t="shared" si="89"/>
        <v>12.005177254611652</v>
      </c>
      <c r="AK78" s="4">
        <f t="shared" si="89"/>
        <v>7.1479735390508381</v>
      </c>
      <c r="AL78" s="4">
        <f t="shared" si="89"/>
        <v>10.786565612000572</v>
      </c>
      <c r="AM78" s="4">
        <f t="shared" si="89"/>
        <v>9.974701642727922</v>
      </c>
      <c r="AN78" s="4">
        <f t="shared" si="89"/>
        <v>10.575817736996981</v>
      </c>
      <c r="AO78" s="4">
        <f t="shared" si="89"/>
        <v>11.196352997615151</v>
      </c>
      <c r="AP78" s="4">
        <f t="shared" si="89"/>
        <v>10.454272782659444</v>
      </c>
      <c r="AQ78" s="4">
        <f t="shared" si="89"/>
        <v>11.774760407943887</v>
      </c>
      <c r="AR78" s="4">
        <f t="shared" si="89"/>
        <v>7.8230188994126308</v>
      </c>
      <c r="AS78" s="4">
        <f t="shared" si="89"/>
        <v>9.2453992017205451</v>
      </c>
      <c r="AT78" s="4">
        <f t="shared" si="89"/>
        <v>8.2528345579526672</v>
      </c>
      <c r="AU78" s="4">
        <f t="shared" si="89"/>
        <v>9.9433784376145411</v>
      </c>
      <c r="AV78" s="4">
        <f t="shared" si="89"/>
        <v>1.6079156353602855</v>
      </c>
      <c r="AW78" s="4">
        <f t="shared" si="89"/>
        <v>0.38140328255448708</v>
      </c>
      <c r="AY78" s="2">
        <f t="shared" si="80"/>
        <v>102.11383837738398</v>
      </c>
      <c r="AZ78" s="2">
        <f t="shared" si="80"/>
        <v>105.46298277967068</v>
      </c>
      <c r="BA78" s="2">
        <f t="shared" si="80"/>
        <v>102.75280557367137</v>
      </c>
      <c r="BB78" s="2">
        <f t="shared" si="80"/>
        <v>98.488317936693392</v>
      </c>
      <c r="BC78" s="2">
        <f t="shared" si="80"/>
        <v>98.364846138007024</v>
      </c>
      <c r="BD78" s="2">
        <f t="shared" si="80"/>
        <v>100.90570793657918</v>
      </c>
      <c r="BE78" s="2">
        <f t="shared" si="80"/>
        <v>99.264996096000033</v>
      </c>
      <c r="BF78" s="2">
        <f t="shared" si="80"/>
        <v>100.36334595849674</v>
      </c>
      <c r="BG78" s="2">
        <f t="shared" si="80"/>
        <v>98.91616155371392</v>
      </c>
      <c r="BH78" s="2">
        <f t="shared" si="80"/>
        <v>99.624431808772485</v>
      </c>
      <c r="BI78" s="2">
        <f t="shared" si="80"/>
        <v>99.369170771721997</v>
      </c>
      <c r="BJ78" s="2">
        <f t="shared" si="80"/>
        <v>98.24566516819776</v>
      </c>
      <c r="BK78" s="2">
        <f t="shared" si="80"/>
        <v>99.310621512570592</v>
      </c>
      <c r="BL78" s="2">
        <f t="shared" si="80"/>
        <v>101.95662618338767</v>
      </c>
      <c r="BM78" s="2">
        <f t="shared" si="80"/>
        <v>104.22348316899935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112.09164939271254</v>
      </c>
      <c r="DL78" s="2">
        <f t="shared" si="90"/>
        <v>107.30598151969981</v>
      </c>
      <c r="DM78" s="2">
        <f t="shared" si="90"/>
        <v>105.62510777984458</v>
      </c>
      <c r="DN78" s="2">
        <f t="shared" si="90"/>
        <v>102.50463900134953</v>
      </c>
      <c r="DO78" s="2">
        <f t="shared" si="90"/>
        <v>100.62585317139003</v>
      </c>
      <c r="DP78" s="2">
        <f t="shared" si="90"/>
        <v>103.82623809523812</v>
      </c>
      <c r="DQ78" s="2">
        <f t="shared" si="90"/>
        <v>103.52244770484771</v>
      </c>
      <c r="DR78" s="2">
        <f t="shared" si="90"/>
        <v>103.29820000000002</v>
      </c>
      <c r="DS78" s="2">
        <f t="shared" si="90"/>
        <v>102.295882024882</v>
      </c>
      <c r="DT78" s="2">
        <f t="shared" si="90"/>
        <v>103.25362398112398</v>
      </c>
      <c r="DU78" s="2">
        <f t="shared" si="90"/>
        <v>102.00026254826255</v>
      </c>
      <c r="DV78" s="2">
        <f t="shared" si="90"/>
        <v>100.60917686107159</v>
      </c>
      <c r="DW78" s="2">
        <f t="shared" si="90"/>
        <v>101.49440825035562</v>
      </c>
      <c r="DX78" s="2">
        <f t="shared" si="90"/>
        <v>108.65002857142859</v>
      </c>
      <c r="DY78" s="2">
        <f t="shared" si="90"/>
        <v>107.4263443548387</v>
      </c>
      <c r="EA78" s="2">
        <f t="shared" ref="EA78:EO95" si="91">CE$228*$B78+CE$229</f>
        <v>98.859318580604736</v>
      </c>
      <c r="EB78" s="2">
        <f t="shared" si="91"/>
        <v>104.78515245304634</v>
      </c>
      <c r="EC78" s="2">
        <f t="shared" si="91"/>
        <v>101.54232963508711</v>
      </c>
      <c r="ED78" s="2">
        <f t="shared" si="91"/>
        <v>96.925905858031598</v>
      </c>
      <c r="EE78" s="2">
        <f t="shared" si="91"/>
        <v>97.399037846481903</v>
      </c>
      <c r="EF78" s="2">
        <f t="shared" si="91"/>
        <v>99.570562956854218</v>
      </c>
      <c r="EG78" s="2">
        <f t="shared" si="91"/>
        <v>97.199519599857652</v>
      </c>
      <c r="EH78" s="2">
        <f t="shared" si="91"/>
        <v>98.976006472491903</v>
      </c>
      <c r="EI78" s="2">
        <f t="shared" si="91"/>
        <v>97.371654736513577</v>
      </c>
      <c r="EJ78" s="2">
        <f t="shared" si="91"/>
        <v>98.035830996496799</v>
      </c>
      <c r="EK78" s="2">
        <f t="shared" si="91"/>
        <v>98.171813138065616</v>
      </c>
      <c r="EL78" s="2">
        <f t="shared" si="91"/>
        <v>97.177355307392091</v>
      </c>
      <c r="EM78" s="2">
        <f t="shared" si="91"/>
        <v>98.352182700406473</v>
      </c>
      <c r="EN78" s="2">
        <f t="shared" si="91"/>
        <v>98.584913817682946</v>
      </c>
      <c r="EO78" s="2">
        <f t="shared" si="91"/>
        <v>102.4723366610589</v>
      </c>
      <c r="EQ78" s="2">
        <f t="shared" ref="EQ78:FE94" si="92">CU$228*$B78+CU$229</f>
        <v>99.404777505820135</v>
      </c>
      <c r="ER78" s="2">
        <f t="shared" si="92"/>
        <v>103.10912237441886</v>
      </c>
      <c r="ES78" s="2">
        <f t="shared" si="92"/>
        <v>100.82159243594195</v>
      </c>
      <c r="ET78" s="2">
        <f t="shared" si="92"/>
        <v>96.576989065089847</v>
      </c>
      <c r="EU78" s="2">
        <f t="shared" si="92"/>
        <v>96.633338605672094</v>
      </c>
      <c r="EV78" s="2">
        <f t="shared" si="92"/>
        <v>98.651524309695333</v>
      </c>
      <c r="EW78" s="2">
        <f t="shared" si="92"/>
        <v>97.338045258402104</v>
      </c>
      <c r="EX78" s="2">
        <f t="shared" si="92"/>
        <v>99.116690655113047</v>
      </c>
      <c r="EY78" s="2">
        <f t="shared" si="92"/>
        <v>97.66484850106562</v>
      </c>
      <c r="EZ78" s="2">
        <f t="shared" si="92"/>
        <v>98.575476330563859</v>
      </c>
      <c r="FA78" s="2">
        <f t="shared" si="92"/>
        <v>96.892742159041518</v>
      </c>
      <c r="FB78" s="2">
        <f t="shared" si="92"/>
        <v>96.553979359494107</v>
      </c>
      <c r="FC78" s="2">
        <f t="shared" si="92"/>
        <v>99.03099894802267</v>
      </c>
      <c r="FD78" s="2">
        <f t="shared" si="92"/>
        <v>99.182511502742202</v>
      </c>
      <c r="FE78" s="2">
        <f t="shared" si="92"/>
        <v>102.78958919707856</v>
      </c>
      <c r="FG78" s="2">
        <f t="shared" ref="FG78:FU94" si="93">POWER(10,($B78-C$231)/C$229)/(1+POWER(10,($B78-C$231)/C$229))</f>
        <v>0.75406131261294718</v>
      </c>
      <c r="FH78" s="2">
        <f t="shared" si="93"/>
        <v>0.73098682870167997</v>
      </c>
      <c r="FI78" s="2">
        <f t="shared" si="93"/>
        <v>0.70348196155724296</v>
      </c>
      <c r="FJ78" s="2">
        <f t="shared" si="93"/>
        <v>0.71992037914696416</v>
      </c>
      <c r="FK78" s="2">
        <f t="shared" si="93"/>
        <v>0.70064231750246198</v>
      </c>
      <c r="FL78" s="2">
        <f t="shared" si="93"/>
        <v>0.6862199778441036</v>
      </c>
      <c r="FM78" s="2">
        <f t="shared" si="93"/>
        <v>0.67334027062567048</v>
      </c>
      <c r="FN78" s="2">
        <f t="shared" si="93"/>
        <v>0.67902790313634509</v>
      </c>
      <c r="FO78" s="2">
        <f t="shared" si="93"/>
        <v>0.686361908537657</v>
      </c>
      <c r="FP78" s="2">
        <f t="shared" si="93"/>
        <v>0.69556850251204216</v>
      </c>
      <c r="FQ78" s="2">
        <f t="shared" si="93"/>
        <v>0.68717164508079531</v>
      </c>
      <c r="FR78" s="2">
        <f t="shared" si="93"/>
        <v>0.68866918344954287</v>
      </c>
      <c r="FS78" s="2">
        <f t="shared" si="93"/>
        <v>0.69501789210569087</v>
      </c>
      <c r="FT78" s="2">
        <f t="shared" si="93"/>
        <v>0.66501861737584489</v>
      </c>
      <c r="FU78" s="2">
        <f t="shared" si="93"/>
        <v>0.64652833961459766</v>
      </c>
      <c r="FW78" s="2">
        <f t="shared" si="82"/>
        <v>3.2582797708313814E-4</v>
      </c>
      <c r="FX78" s="2">
        <f t="shared" si="82"/>
        <v>1.8251157959311358E-4</v>
      </c>
      <c r="FY78" s="2">
        <f t="shared" si="82"/>
        <v>1.9622727445926138E-4</v>
      </c>
      <c r="FZ78" s="2">
        <f t="shared" si="82"/>
        <v>2.2178628406899833E-4</v>
      </c>
      <c r="GA78" s="2">
        <f t="shared" si="82"/>
        <v>2.137470931153496E-4</v>
      </c>
      <c r="GB78" s="2">
        <f t="shared" si="82"/>
        <v>2.1855390528303264E-4</v>
      </c>
      <c r="GC78" s="2">
        <f t="shared" si="82"/>
        <v>2.2026614635240187E-4</v>
      </c>
      <c r="GD78" s="2">
        <f t="shared" si="82"/>
        <v>2.5565368721107933E-4</v>
      </c>
      <c r="GE78" s="2">
        <f t="shared" si="82"/>
        <v>2.7820697275903849E-4</v>
      </c>
      <c r="GF78" s="2">
        <f t="shared" si="82"/>
        <v>2.5994921962676869E-4</v>
      </c>
      <c r="GG78" s="2">
        <f t="shared" si="82"/>
        <v>2.2664670817616381E-4</v>
      </c>
      <c r="GH78" s="2">
        <f t="shared" si="82"/>
        <v>1.9562153020058023E-4</v>
      </c>
      <c r="GI78" s="2">
        <f t="shared" si="82"/>
        <v>1.7123995141697686E-4</v>
      </c>
      <c r="GJ78" s="2">
        <f t="shared" si="82"/>
        <v>1.4442697216756462E-4</v>
      </c>
      <c r="GK78" s="2">
        <f t="shared" si="82"/>
        <v>1.4241921784468093E-4</v>
      </c>
      <c r="GM78" s="86">
        <f t="shared" si="83"/>
        <v>0.307156237885579</v>
      </c>
      <c r="GN78" s="86">
        <f t="shared" si="83"/>
        <v>0.27859568224111902</v>
      </c>
      <c r="GO78" s="86">
        <f t="shared" si="83"/>
        <v>0.24381932724515831</v>
      </c>
      <c r="GP78" s="86">
        <f t="shared" si="83"/>
        <v>0.27928984107256577</v>
      </c>
      <c r="GQ78" s="86">
        <f t="shared" si="83"/>
        <v>0.23392108975691944</v>
      </c>
      <c r="GR78" s="86">
        <f t="shared" si="83"/>
        <v>0.22161507597900129</v>
      </c>
      <c r="GS78" s="86">
        <f t="shared" si="83"/>
        <v>0.19132027726416556</v>
      </c>
      <c r="GT78" s="86">
        <f t="shared" si="83"/>
        <v>0.22308834291919133</v>
      </c>
      <c r="GU78" s="86">
        <f t="shared" si="83"/>
        <v>0.22284656149053514</v>
      </c>
      <c r="GV78" s="86">
        <f t="shared" si="83"/>
        <v>0.2424535785245574</v>
      </c>
      <c r="GW78" s="86">
        <f t="shared" si="83"/>
        <v>0.22014950950313733</v>
      </c>
      <c r="GX78" s="86">
        <f t="shared" si="83"/>
        <v>0.21799587789170499</v>
      </c>
      <c r="GY78" s="86">
        <f t="shared" si="83"/>
        <v>0.23698914771756607</v>
      </c>
      <c r="GZ78" s="86">
        <f t="shared" si="83"/>
        <v>0.18581568616038452</v>
      </c>
      <c r="HA78" s="86">
        <f t="shared" si="83"/>
        <v>0.16733370068805051</v>
      </c>
      <c r="HC78" s="86">
        <f t="shared" si="73"/>
        <v>3.0684825681100761E-5</v>
      </c>
      <c r="HD78" s="86">
        <f t="shared" si="73"/>
        <v>1.1347526622854359E-5</v>
      </c>
      <c r="HE78" s="86">
        <f t="shared" si="73"/>
        <v>1.0687546324005909E-6</v>
      </c>
      <c r="HF78" s="86">
        <f t="shared" si="73"/>
        <v>2.6192766012765535E-6</v>
      </c>
      <c r="HG78" s="86">
        <f t="shared" si="87"/>
        <v>1.4534280822285032E-6</v>
      </c>
      <c r="HH78" s="86">
        <f t="shared" si="87"/>
        <v>1.728997868957179E-6</v>
      </c>
      <c r="HI78" s="86">
        <f t="shared" si="87"/>
        <v>1.0547944479305446E-6</v>
      </c>
      <c r="HJ78" s="86">
        <f t="shared" si="87"/>
        <v>1.3380327400161399E-6</v>
      </c>
      <c r="HK78" s="86">
        <f t="shared" si="87"/>
        <v>2.3341501006026354E-6</v>
      </c>
      <c r="HL78" s="86">
        <f t="shared" si="87"/>
        <v>1.2442591954127782E-6</v>
      </c>
      <c r="HM78" s="86">
        <f t="shared" si="87"/>
        <v>9.2161167340385884E-7</v>
      </c>
      <c r="HN78" s="86">
        <f t="shared" si="87"/>
        <v>8.2465177185672828E-7</v>
      </c>
      <c r="HO78" s="86">
        <f t="shared" si="87"/>
        <v>1.6170371981146503E-6</v>
      </c>
      <c r="HP78" s="86">
        <f t="shared" si="87"/>
        <v>4.3438127485825354E-8</v>
      </c>
      <c r="HQ78" s="86">
        <f t="shared" si="87"/>
        <v>9.4510467277461575E-10</v>
      </c>
      <c r="HS78" s="86">
        <f t="shared" si="84"/>
        <v>2.0569672729704692E-31</v>
      </c>
      <c r="HT78" s="86">
        <f t="shared" si="84"/>
        <v>1.5571788215380925E-34</v>
      </c>
      <c r="HU78" s="86">
        <f t="shared" si="84"/>
        <v>3.4882751659725515E-43</v>
      </c>
      <c r="HV78" s="86">
        <f t="shared" si="84"/>
        <v>2.2444519293115379E-39</v>
      </c>
      <c r="HW78" s="86">
        <f t="shared" si="84"/>
        <v>6.9722885389636484E-41</v>
      </c>
      <c r="HX78" s="86">
        <f t="shared" si="84"/>
        <v>1.4454601612254055E-39</v>
      </c>
      <c r="HY78" s="86">
        <f t="shared" si="84"/>
        <v>8.3162508277569121E-41</v>
      </c>
      <c r="HZ78" s="86">
        <f t="shared" si="84"/>
        <v>4.7282917050762173E-41</v>
      </c>
      <c r="IA78" s="86">
        <f t="shared" si="84"/>
        <v>5.6007768205480172E-39</v>
      </c>
      <c r="IB78" s="86">
        <f t="shared" si="84"/>
        <v>1.6972674622353435E-41</v>
      </c>
      <c r="IC78" s="86">
        <f t="shared" si="84"/>
        <v>4.086432233634167E-42</v>
      </c>
      <c r="ID78" s="86">
        <f t="shared" si="84"/>
        <v>2.4698850651174646E-42</v>
      </c>
      <c r="IE78" s="86">
        <f t="shared" si="84"/>
        <v>6.185075021633253E-40</v>
      </c>
      <c r="IF78" s="86">
        <f t="shared" si="84"/>
        <v>2.0201175956229135E-36</v>
      </c>
      <c r="IG78" s="86">
        <f t="shared" si="84"/>
        <v>6.0519716383103102E-27</v>
      </c>
      <c r="II78" s="86">
        <f t="shared" si="85"/>
        <v>2.8093696142460179E-132</v>
      </c>
      <c r="IJ78" s="86">
        <f t="shared" si="85"/>
        <v>5.512775179212131E-167</v>
      </c>
      <c r="IK78" s="86">
        <f t="shared" si="85"/>
        <v>6.7823283610293396E-211</v>
      </c>
      <c r="IL78" s="86">
        <f t="shared" si="85"/>
        <v>3.1324436762431811E-193</v>
      </c>
      <c r="IM78" s="86">
        <f t="shared" si="85"/>
        <v>1.9769413941302409E-192</v>
      </c>
      <c r="IN78" s="86">
        <f t="shared" si="85"/>
        <v>7.5094990103110822E-191</v>
      </c>
      <c r="IO78" s="86">
        <f t="shared" si="85"/>
        <v>7.8251471410291368E-195</v>
      </c>
      <c r="IP78" s="86">
        <f t="shared" si="85"/>
        <v>5.386619612666787E-198</v>
      </c>
      <c r="IQ78" s="86">
        <f t="shared" si="85"/>
        <v>5.1012953559190668E-184</v>
      </c>
      <c r="IR78" s="86">
        <f t="shared" si="85"/>
        <v>5.0886094331905685E-200</v>
      </c>
      <c r="IS78" s="86">
        <f t="shared" si="85"/>
        <v>1.1590281340235214E-203</v>
      </c>
      <c r="IT78" s="86">
        <f t="shared" si="85"/>
        <v>2.435736359912704E-204</v>
      </c>
      <c r="IU78" s="86">
        <f t="shared" si="85"/>
        <v>6.2273547912280628E-193</v>
      </c>
      <c r="IV78" s="86">
        <f t="shared" si="85"/>
        <v>7.6103353358673262E-145</v>
      </c>
      <c r="IW78" s="86">
        <f t="shared" si="85"/>
        <v>5.4747308908766669E-119</v>
      </c>
      <c r="IY78" s="86">
        <f t="shared" si="86"/>
        <v>0.30718692271126008</v>
      </c>
      <c r="IZ78" s="86">
        <f t="shared" si="86"/>
        <v>0.27860702976774188</v>
      </c>
      <c r="JA78" s="86">
        <f t="shared" si="86"/>
        <v>0.24382039599979072</v>
      </c>
      <c r="JB78" s="86">
        <f t="shared" si="86"/>
        <v>0.27929246034916705</v>
      </c>
      <c r="JC78" s="86">
        <f t="shared" si="86"/>
        <v>0.23392254318500166</v>
      </c>
      <c r="JD78" s="86">
        <f t="shared" si="86"/>
        <v>0.22161680497687025</v>
      </c>
      <c r="JE78" s="86">
        <f t="shared" si="86"/>
        <v>0.19132133205861349</v>
      </c>
      <c r="JF78" s="86">
        <f t="shared" si="86"/>
        <v>0.22308968095193135</v>
      </c>
      <c r="JG78" s="86">
        <f t="shared" si="86"/>
        <v>0.22284889564063573</v>
      </c>
      <c r="JH78" s="86">
        <f t="shared" si="86"/>
        <v>0.24245482278375283</v>
      </c>
      <c r="JI78" s="86">
        <f t="shared" si="86"/>
        <v>0.22015043111481072</v>
      </c>
      <c r="JJ78" s="86">
        <f t="shared" si="86"/>
        <v>0.21799670254347686</v>
      </c>
      <c r="JK78" s="86">
        <f t="shared" si="86"/>
        <v>0.23699076475476419</v>
      </c>
      <c r="JL78" s="86">
        <f t="shared" si="86"/>
        <v>0.185815729598512</v>
      </c>
      <c r="JM78" s="86">
        <f t="shared" si="86"/>
        <v>0.16733370163315517</v>
      </c>
    </row>
    <row r="79" spans="2:273" x14ac:dyDescent="0.25">
      <c r="B79" s="2">
        <v>52</v>
      </c>
      <c r="C79" s="37">
        <v>217.17699999999999</v>
      </c>
      <c r="D79" s="37">
        <v>222.62899999999999</v>
      </c>
      <c r="E79" s="37">
        <v>212.16399999999999</v>
      </c>
      <c r="F79" s="37">
        <v>218.91900000000001</v>
      </c>
      <c r="G79" s="37">
        <v>209.49199999999999</v>
      </c>
      <c r="H79" s="37">
        <v>211.59</v>
      </c>
      <c r="I79" s="37">
        <v>203.233</v>
      </c>
      <c r="J79" s="37">
        <v>213.542</v>
      </c>
      <c r="K79" s="37">
        <v>209.983</v>
      </c>
      <c r="L79" s="37">
        <v>210.71700000000001</v>
      </c>
      <c r="M79" s="37">
        <v>205.36699999999999</v>
      </c>
      <c r="N79" s="37">
        <v>202.31700000000001</v>
      </c>
      <c r="O79" s="37">
        <v>209.119</v>
      </c>
      <c r="P79" s="37">
        <v>186.86699999999999</v>
      </c>
      <c r="Q79" s="37">
        <v>167.733</v>
      </c>
      <c r="S79" s="4">
        <f t="shared" si="88"/>
        <v>209.29512769228472</v>
      </c>
      <c r="T79" s="4">
        <f t="shared" si="88"/>
        <v>214.69904232803387</v>
      </c>
      <c r="U79" s="4">
        <f t="shared" si="88"/>
        <v>205.75669757249364</v>
      </c>
      <c r="V79" s="4">
        <f t="shared" si="88"/>
        <v>210.43164038342132</v>
      </c>
      <c r="W79" s="4">
        <f t="shared" si="88"/>
        <v>200.2948302277436</v>
      </c>
      <c r="X79" s="4">
        <f t="shared" si="88"/>
        <v>201.24537218543415</v>
      </c>
      <c r="Y79" s="4">
        <f t="shared" si="88"/>
        <v>192.84008950097149</v>
      </c>
      <c r="Z79" s="4">
        <f t="shared" si="88"/>
        <v>205.9415190802199</v>
      </c>
      <c r="AA79" s="4">
        <f t="shared" si="88"/>
        <v>200.68284409084978</v>
      </c>
      <c r="AB79" s="4">
        <f t="shared" si="88"/>
        <v>204.06127116331751</v>
      </c>
      <c r="AC79" s="4">
        <f t="shared" si="88"/>
        <v>195.4712025225856</v>
      </c>
      <c r="AD79" s="4">
        <f t="shared" si="88"/>
        <v>193.17735931273643</v>
      </c>
      <c r="AE79" s="4">
        <f t="shared" si="88"/>
        <v>200.78109606927538</v>
      </c>
      <c r="AF79" s="4">
        <f t="shared" si="88"/>
        <v>180.40699557817751</v>
      </c>
      <c r="AG79" s="4">
        <f t="shared" si="88"/>
        <v>163.36814025028687</v>
      </c>
      <c r="AI79" s="4">
        <f t="shared" si="89"/>
        <v>7.8818723077152697</v>
      </c>
      <c r="AJ79" s="4">
        <f t="shared" si="89"/>
        <v>7.9299576719661218</v>
      </c>
      <c r="AK79" s="4">
        <f t="shared" si="89"/>
        <v>6.4073024275063517</v>
      </c>
      <c r="AL79" s="4">
        <f t="shared" si="89"/>
        <v>8.4873596165786864</v>
      </c>
      <c r="AM79" s="4">
        <f t="shared" si="89"/>
        <v>9.1971697722563874</v>
      </c>
      <c r="AN79" s="4">
        <f t="shared" si="89"/>
        <v>10.344627814565854</v>
      </c>
      <c r="AO79" s="4">
        <f t="shared" si="89"/>
        <v>10.392910499028517</v>
      </c>
      <c r="AP79" s="4">
        <f t="shared" si="89"/>
        <v>7.6004809197800967</v>
      </c>
      <c r="AQ79" s="4">
        <f t="shared" si="89"/>
        <v>9.3001559091502202</v>
      </c>
      <c r="AR79" s="4">
        <f t="shared" si="89"/>
        <v>6.6557288366824991</v>
      </c>
      <c r="AS79" s="4">
        <f t="shared" si="89"/>
        <v>9.8957974774143906</v>
      </c>
      <c r="AT79" s="4">
        <f t="shared" si="89"/>
        <v>9.1396406872635794</v>
      </c>
      <c r="AU79" s="4">
        <f t="shared" si="89"/>
        <v>8.3379039307246217</v>
      </c>
      <c r="AV79" s="4">
        <f t="shared" si="89"/>
        <v>6.4600044218224753</v>
      </c>
      <c r="AW79" s="4">
        <f t="shared" si="89"/>
        <v>4.3648597497131334</v>
      </c>
      <c r="AY79" s="2">
        <f t="shared" si="80"/>
        <v>101.81853420169887</v>
      </c>
      <c r="AZ79" s="2">
        <f t="shared" si="80"/>
        <v>105.28460438416187</v>
      </c>
      <c r="BA79" s="2">
        <f t="shared" si="80"/>
        <v>102.58744537274104</v>
      </c>
      <c r="BB79" s="2">
        <f t="shared" si="80"/>
        <v>98.304410345786891</v>
      </c>
      <c r="BC79" s="2">
        <f t="shared" si="80"/>
        <v>98.21994266736985</v>
      </c>
      <c r="BD79" s="2">
        <f t="shared" si="80"/>
        <v>100.73593275633228</v>
      </c>
      <c r="BE79" s="2">
        <f t="shared" si="80"/>
        <v>99.087450790297439</v>
      </c>
      <c r="BF79" s="2">
        <f t="shared" si="80"/>
        <v>100.20527180547501</v>
      </c>
      <c r="BG79" s="2">
        <f t="shared" si="80"/>
        <v>98.747582995804834</v>
      </c>
      <c r="BH79" s="2">
        <f t="shared" si="80"/>
        <v>99.461943217081398</v>
      </c>
      <c r="BI79" s="2">
        <f t="shared" si="80"/>
        <v>99.20636991860539</v>
      </c>
      <c r="BJ79" s="2">
        <f t="shared" si="80"/>
        <v>98.096149172010868</v>
      </c>
      <c r="BK79" s="2">
        <f t="shared" si="80"/>
        <v>99.181748218559093</v>
      </c>
      <c r="BL79" s="2">
        <f t="shared" si="80"/>
        <v>101.75179967908878</v>
      </c>
      <c r="BM79" s="2">
        <f t="shared" si="80"/>
        <v>104.07043601204477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112.18911680161942</v>
      </c>
      <c r="DL79" s="2">
        <f t="shared" si="90"/>
        <v>107.35971585365854</v>
      </c>
      <c r="DM79" s="2">
        <f t="shared" si="90"/>
        <v>105.75769143232297</v>
      </c>
      <c r="DN79" s="2">
        <f t="shared" si="90"/>
        <v>102.57664406207827</v>
      </c>
      <c r="DO79" s="2">
        <f t="shared" si="90"/>
        <v>100.68583130904186</v>
      </c>
      <c r="DP79" s="2">
        <f t="shared" si="90"/>
        <v>103.92366190476193</v>
      </c>
      <c r="DQ79" s="2">
        <f t="shared" si="90"/>
        <v>103.63222350922351</v>
      </c>
      <c r="DR79" s="2">
        <f t="shared" si="90"/>
        <v>103.37442857142858</v>
      </c>
      <c r="DS79" s="2">
        <f t="shared" si="90"/>
        <v>102.33605551265551</v>
      </c>
      <c r="DT79" s="2">
        <f t="shared" si="90"/>
        <v>103.35631535821535</v>
      </c>
      <c r="DU79" s="2">
        <f t="shared" si="90"/>
        <v>102.07235997425998</v>
      </c>
      <c r="DV79" s="2">
        <f t="shared" si="90"/>
        <v>100.67636367946893</v>
      </c>
      <c r="DW79" s="2">
        <f t="shared" si="90"/>
        <v>101.58109174964437</v>
      </c>
      <c r="DX79" s="2">
        <f t="shared" si="90"/>
        <v>108.87642857142859</v>
      </c>
      <c r="DY79" s="2">
        <f t="shared" si="90"/>
        <v>107.50030322580645</v>
      </c>
      <c r="EA79" s="2">
        <f t="shared" si="91"/>
        <v>98.733512820512814</v>
      </c>
      <c r="EB79" s="2">
        <f t="shared" si="91"/>
        <v>104.58856899219505</v>
      </c>
      <c r="EC79" s="2">
        <f t="shared" si="91"/>
        <v>101.36897195111381</v>
      </c>
      <c r="ED79" s="2">
        <f t="shared" si="91"/>
        <v>96.788687754550011</v>
      </c>
      <c r="EE79" s="2">
        <f t="shared" si="91"/>
        <v>97.259310767590648</v>
      </c>
      <c r="EF79" s="2">
        <f t="shared" si="91"/>
        <v>99.406876372905487</v>
      </c>
      <c r="EG79" s="2">
        <f t="shared" si="91"/>
        <v>97.076583543553042</v>
      </c>
      <c r="EH79" s="2">
        <f t="shared" si="91"/>
        <v>98.838987937628701</v>
      </c>
      <c r="EI79" s="2">
        <f t="shared" si="91"/>
        <v>97.251962909015276</v>
      </c>
      <c r="EJ79" s="2">
        <f t="shared" si="91"/>
        <v>97.907245126940467</v>
      </c>
      <c r="EK79" s="2">
        <f t="shared" si="91"/>
        <v>98.016897074848345</v>
      </c>
      <c r="EL79" s="2">
        <f t="shared" si="91"/>
        <v>97.032516666022644</v>
      </c>
      <c r="EM79" s="2">
        <f t="shared" si="91"/>
        <v>98.221352949793072</v>
      </c>
      <c r="EN79" s="2">
        <f t="shared" si="91"/>
        <v>98.478640893563181</v>
      </c>
      <c r="EO79" s="2">
        <f t="shared" si="91"/>
        <v>102.36017350327349</v>
      </c>
      <c r="EQ79" s="2">
        <f t="shared" si="92"/>
        <v>99.267304695309662</v>
      </c>
      <c r="ER79" s="2">
        <f t="shared" si="92"/>
        <v>102.94448604095675</v>
      </c>
      <c r="ES79" s="2">
        <f t="shared" si="92"/>
        <v>100.66187052929702</v>
      </c>
      <c r="ET79" s="2">
        <f t="shared" si="92"/>
        <v>96.446280407920398</v>
      </c>
      <c r="EU79" s="2">
        <f t="shared" si="92"/>
        <v>96.508748402048028</v>
      </c>
      <c r="EV79" s="2">
        <f t="shared" si="92"/>
        <v>98.506092428287545</v>
      </c>
      <c r="EW79" s="2">
        <f t="shared" si="92"/>
        <v>97.212447174189677</v>
      </c>
      <c r="EX79" s="2">
        <f t="shared" si="92"/>
        <v>98.97669242296908</v>
      </c>
      <c r="EY79" s="2">
        <f t="shared" si="92"/>
        <v>97.53910774570727</v>
      </c>
      <c r="EZ79" s="2">
        <f t="shared" si="92"/>
        <v>98.436285094189898</v>
      </c>
      <c r="FA79" s="2">
        <f t="shared" si="92"/>
        <v>96.762604450601643</v>
      </c>
      <c r="FB79" s="2">
        <f t="shared" si="92"/>
        <v>96.420662864937896</v>
      </c>
      <c r="FC79" s="2">
        <f t="shared" si="92"/>
        <v>98.887502919376232</v>
      </c>
      <c r="FD79" s="2">
        <f t="shared" si="92"/>
        <v>99.06430095795244</v>
      </c>
      <c r="FE79" s="2">
        <f t="shared" si="92"/>
        <v>102.67038713133884</v>
      </c>
      <c r="FG79" s="2">
        <f t="shared" si="93"/>
        <v>0.77074008069201971</v>
      </c>
      <c r="FH79" s="2">
        <f t="shared" si="93"/>
        <v>0.74870895163144269</v>
      </c>
      <c r="FI79" s="2">
        <f t="shared" si="93"/>
        <v>0.72232776254016806</v>
      </c>
      <c r="FJ79" s="2">
        <f t="shared" si="93"/>
        <v>0.73811034899973804</v>
      </c>
      <c r="FK79" s="2">
        <f t="shared" si="93"/>
        <v>0.71959665990616106</v>
      </c>
      <c r="FL79" s="2">
        <f t="shared" si="93"/>
        <v>0.70570392749515531</v>
      </c>
      <c r="FM79" s="2">
        <f t="shared" si="93"/>
        <v>0.69326649349390812</v>
      </c>
      <c r="FN79" s="2">
        <f t="shared" si="93"/>
        <v>0.6987623964306533</v>
      </c>
      <c r="FO79" s="2">
        <f t="shared" si="93"/>
        <v>0.70584082297277972</v>
      </c>
      <c r="FP79" s="2">
        <f t="shared" si="93"/>
        <v>0.71471329302164688</v>
      </c>
      <c r="FQ79" s="2">
        <f t="shared" si="93"/>
        <v>0.70662176558076761</v>
      </c>
      <c r="FR79" s="2">
        <f t="shared" si="93"/>
        <v>0.70806575056266641</v>
      </c>
      <c r="FS79" s="2">
        <f t="shared" si="93"/>
        <v>0.71418308054929436</v>
      </c>
      <c r="FT79" s="2">
        <f t="shared" si="93"/>
        <v>0.68521514936711847</v>
      </c>
      <c r="FU79" s="2">
        <f t="shared" si="93"/>
        <v>0.66728192498451766</v>
      </c>
      <c r="FW79" s="2">
        <f t="shared" si="82"/>
        <v>3.5725204224159273E-4</v>
      </c>
      <c r="FX79" s="2">
        <f t="shared" si="82"/>
        <v>2.0011644383951724E-4</v>
      </c>
      <c r="FY79" s="2">
        <f t="shared" si="82"/>
        <v>2.1515485469603216E-4</v>
      </c>
      <c r="FZ79" s="2">
        <f t="shared" si="82"/>
        <v>2.4317862126084977E-4</v>
      </c>
      <c r="GA79" s="2">
        <f t="shared" si="82"/>
        <v>2.3436419404703217E-4</v>
      </c>
      <c r="GB79" s="2">
        <f t="shared" si="82"/>
        <v>2.3963453896601482E-4</v>
      </c>
      <c r="GC79" s="2">
        <f t="shared" si="82"/>
        <v>2.4151189448349012E-4</v>
      </c>
      <c r="GD79" s="2">
        <f t="shared" si="82"/>
        <v>2.8031177989866268E-4</v>
      </c>
      <c r="GE79" s="2">
        <f t="shared" si="82"/>
        <v>3.0503969210331423E-4</v>
      </c>
      <c r="GF79" s="2">
        <f t="shared" si="82"/>
        <v>2.8502150324783614E-4</v>
      </c>
      <c r="GG79" s="2">
        <f t="shared" si="82"/>
        <v>2.4850773975685644E-4</v>
      </c>
      <c r="GH79" s="2">
        <f t="shared" si="82"/>
        <v>2.1449069443267674E-4</v>
      </c>
      <c r="GI79" s="2">
        <f t="shared" si="82"/>
        <v>1.8775777110591332E-4</v>
      </c>
      <c r="GJ79" s="2">
        <f t="shared" si="82"/>
        <v>1.5835881933641319E-4</v>
      </c>
      <c r="GK79" s="2">
        <f t="shared" si="82"/>
        <v>1.5615742142095323E-4</v>
      </c>
      <c r="GM79" s="86">
        <f t="shared" si="83"/>
        <v>0.36791142512307601</v>
      </c>
      <c r="GN79" s="86">
        <f t="shared" si="83"/>
        <v>0.33967006992891308</v>
      </c>
      <c r="GO79" s="86">
        <f t="shared" si="83"/>
        <v>0.30498346961496203</v>
      </c>
      <c r="GP79" s="86">
        <f t="shared" si="83"/>
        <v>0.34504840783656132</v>
      </c>
      <c r="GQ79" s="86">
        <f t="shared" si="83"/>
        <v>0.29415279297402913</v>
      </c>
      <c r="GR79" s="86">
        <f t="shared" si="83"/>
        <v>0.28329863715252801</v>
      </c>
      <c r="GS79" s="86">
        <f t="shared" si="83"/>
        <v>0.24790434625660662</v>
      </c>
      <c r="GT79" s="86">
        <f t="shared" si="83"/>
        <v>0.28724457662352831</v>
      </c>
      <c r="GU79" s="86">
        <f t="shared" si="83"/>
        <v>0.28486958821367975</v>
      </c>
      <c r="GV79" s="86">
        <f t="shared" si="83"/>
        <v>0.30603393069077028</v>
      </c>
      <c r="GW79" s="86">
        <f t="shared" si="83"/>
        <v>0.28103775570558431</v>
      </c>
      <c r="GX79" s="86">
        <f t="shared" si="83"/>
        <v>0.27779680433159387</v>
      </c>
      <c r="GY79" s="86">
        <f t="shared" si="83"/>
        <v>0.29968983276251587</v>
      </c>
      <c r="GZ79" s="86">
        <f t="shared" si="83"/>
        <v>0.24382182042376013</v>
      </c>
      <c r="HA79" s="86">
        <f t="shared" si="83"/>
        <v>0.22617880260778833</v>
      </c>
      <c r="HC79" s="86">
        <f t="shared" si="73"/>
        <v>5.6120661333502858E-5</v>
      </c>
      <c r="HD79" s="86">
        <f t="shared" si="73"/>
        <v>2.2049013807209264E-5</v>
      </c>
      <c r="HE79" s="86">
        <f t="shared" si="73"/>
        <v>2.4522748072634527E-6</v>
      </c>
      <c r="HF79" s="86">
        <f t="shared" si="73"/>
        <v>5.7055255267963282E-6</v>
      </c>
      <c r="HG79" s="86">
        <f t="shared" si="87"/>
        <v>3.2088504087519853E-6</v>
      </c>
      <c r="HH79" s="86">
        <f t="shared" si="87"/>
        <v>3.7922661247574652E-6</v>
      </c>
      <c r="HI79" s="86">
        <f t="shared" si="87"/>
        <v>2.3702210916555554E-6</v>
      </c>
      <c r="HJ79" s="86">
        <f t="shared" si="87"/>
        <v>3.0472883525361711E-6</v>
      </c>
      <c r="HK79" s="86">
        <f t="shared" si="87"/>
        <v>5.1133702375215237E-6</v>
      </c>
      <c r="HL79" s="86">
        <f t="shared" si="87"/>
        <v>2.8569134150476593E-6</v>
      </c>
      <c r="HM79" s="86">
        <f t="shared" si="87"/>
        <v>2.1235380505938826E-6</v>
      </c>
      <c r="HN79" s="86">
        <f t="shared" si="87"/>
        <v>1.8824074729512749E-6</v>
      </c>
      <c r="HO79" s="86">
        <f t="shared" si="87"/>
        <v>3.49180483534583E-6</v>
      </c>
      <c r="HP79" s="86">
        <f t="shared" si="87"/>
        <v>1.1700877719774699E-7</v>
      </c>
      <c r="HQ79" s="86">
        <f t="shared" si="87"/>
        <v>3.2884400906328255E-9</v>
      </c>
      <c r="HS79" s="86">
        <f t="shared" si="84"/>
        <v>1.6390840192585916E-30</v>
      </c>
      <c r="HT79" s="86">
        <f t="shared" si="84"/>
        <v>1.535206782891813E-33</v>
      </c>
      <c r="HU79" s="86">
        <f t="shared" si="84"/>
        <v>6.4357809061148147E-42</v>
      </c>
      <c r="HV79" s="86">
        <f t="shared" si="84"/>
        <v>3.331364730412427E-38</v>
      </c>
      <c r="HW79" s="86">
        <f t="shared" si="84"/>
        <v>1.0724668184388075E-39</v>
      </c>
      <c r="HX79" s="86">
        <f t="shared" si="84"/>
        <v>2.1143765494457359E-38</v>
      </c>
      <c r="HY79" s="86">
        <f t="shared" si="84"/>
        <v>1.3104102782574547E-39</v>
      </c>
      <c r="HZ79" s="86">
        <f t="shared" si="84"/>
        <v>8.0780533386844073E-40</v>
      </c>
      <c r="IA79" s="86">
        <f t="shared" si="84"/>
        <v>8.253164964876673E-38</v>
      </c>
      <c r="IB79" s="86">
        <f t="shared" si="84"/>
        <v>3.0069193739320643E-40</v>
      </c>
      <c r="IC79" s="86">
        <f t="shared" si="84"/>
        <v>7.2478581024642775E-41</v>
      </c>
      <c r="ID79" s="86">
        <f t="shared" si="84"/>
        <v>4.2221428447598557E-41</v>
      </c>
      <c r="IE79" s="86">
        <f t="shared" si="84"/>
        <v>8.6233553751766943E-39</v>
      </c>
      <c r="IF79" s="86">
        <f t="shared" si="84"/>
        <v>2.0926339567300696E-35</v>
      </c>
      <c r="IG79" s="86">
        <f t="shared" si="84"/>
        <v>3.2438417051109663E-26</v>
      </c>
      <c r="II79" s="86">
        <f t="shared" si="85"/>
        <v>2.6337263312070493E-129</v>
      </c>
      <c r="IJ79" s="86">
        <f t="shared" si="85"/>
        <v>1.7860238283191056E-163</v>
      </c>
      <c r="IK79" s="86">
        <f t="shared" si="85"/>
        <v>2.0554429930834008E-206</v>
      </c>
      <c r="IL79" s="86">
        <f t="shared" si="85"/>
        <v>4.550615361736443E-189</v>
      </c>
      <c r="IM79" s="86">
        <f t="shared" si="85"/>
        <v>2.6470670126834515E-188</v>
      </c>
      <c r="IN79" s="86">
        <f t="shared" si="85"/>
        <v>9.526157313159011E-187</v>
      </c>
      <c r="IO79" s="86">
        <f t="shared" si="85"/>
        <v>1.2221395357940202E-190</v>
      </c>
      <c r="IP79" s="86">
        <f t="shared" si="85"/>
        <v>1.1749779335347609E-193</v>
      </c>
      <c r="IQ79" s="86">
        <f t="shared" si="85"/>
        <v>6.0063590310744092E-180</v>
      </c>
      <c r="IR79" s="86">
        <f t="shared" si="85"/>
        <v>1.2557529541741745E-195</v>
      </c>
      <c r="IS79" s="86">
        <f t="shared" si="85"/>
        <v>2.9137502209140218E-199</v>
      </c>
      <c r="IT79" s="86">
        <f t="shared" si="85"/>
        <v>5.3216095576134241E-200</v>
      </c>
      <c r="IU79" s="86">
        <f t="shared" si="85"/>
        <v>6.7095517954986095E-189</v>
      </c>
      <c r="IV79" s="86">
        <f t="shared" si="85"/>
        <v>6.9391753345222583E-142</v>
      </c>
      <c r="IW79" s="86">
        <f t="shared" si="85"/>
        <v>1.443792993278618E-116</v>
      </c>
      <c r="IY79" s="86">
        <f t="shared" si="86"/>
        <v>0.36796754578440949</v>
      </c>
      <c r="IZ79" s="86">
        <f t="shared" si="86"/>
        <v>0.33969211894272028</v>
      </c>
      <c r="JA79" s="86">
        <f t="shared" si="86"/>
        <v>0.30498592188976931</v>
      </c>
      <c r="JB79" s="86">
        <f t="shared" si="86"/>
        <v>0.34505411336208813</v>
      </c>
      <c r="JC79" s="86">
        <f t="shared" si="86"/>
        <v>0.29415600182443791</v>
      </c>
      <c r="JD79" s="86">
        <f t="shared" si="86"/>
        <v>0.28330242941865275</v>
      </c>
      <c r="JE79" s="86">
        <f t="shared" si="86"/>
        <v>0.24790671647769827</v>
      </c>
      <c r="JF79" s="86">
        <f t="shared" si="86"/>
        <v>0.28724762391188086</v>
      </c>
      <c r="JG79" s="86">
        <f t="shared" si="86"/>
        <v>0.28487470158391726</v>
      </c>
      <c r="JH79" s="86">
        <f t="shared" si="86"/>
        <v>0.30603678760418535</v>
      </c>
      <c r="JI79" s="86">
        <f t="shared" si="86"/>
        <v>0.28103987924363488</v>
      </c>
      <c r="JJ79" s="86">
        <f t="shared" si="86"/>
        <v>0.27779868673906682</v>
      </c>
      <c r="JK79" s="86">
        <f t="shared" si="86"/>
        <v>0.2996933245673512</v>
      </c>
      <c r="JL79" s="86">
        <f t="shared" si="86"/>
        <v>0.24382193743253733</v>
      </c>
      <c r="JM79" s="86">
        <f t="shared" si="86"/>
        <v>0.22617880589622844</v>
      </c>
    </row>
    <row r="80" spans="2:273" x14ac:dyDescent="0.25">
      <c r="B80" s="2">
        <v>53</v>
      </c>
      <c r="C80" s="37">
        <v>222.774</v>
      </c>
      <c r="D80" s="37">
        <v>229.01599999999999</v>
      </c>
      <c r="E80" s="37">
        <v>220.63900000000001</v>
      </c>
      <c r="F80" s="37">
        <v>226.21</v>
      </c>
      <c r="G80" s="37">
        <v>220.91800000000001</v>
      </c>
      <c r="H80" s="37">
        <v>221.62299999999999</v>
      </c>
      <c r="I80" s="37">
        <v>216.11699999999999</v>
      </c>
      <c r="J80" s="37">
        <v>222.93199999999999</v>
      </c>
      <c r="K80" s="37">
        <v>221.16900000000001</v>
      </c>
      <c r="L80" s="37">
        <v>219.38300000000001</v>
      </c>
      <c r="M80" s="37">
        <v>214.31700000000001</v>
      </c>
      <c r="N80" s="37">
        <v>213.95</v>
      </c>
      <c r="O80" s="37">
        <v>218.30500000000001</v>
      </c>
      <c r="P80" s="37">
        <v>200.917</v>
      </c>
      <c r="Q80" s="37">
        <v>179.667</v>
      </c>
      <c r="S80" s="4">
        <f t="shared" si="88"/>
        <v>220.13889272525131</v>
      </c>
      <c r="T80" s="4">
        <f t="shared" si="88"/>
        <v>227.07477127166166</v>
      </c>
      <c r="U80" s="4">
        <f t="shared" si="88"/>
        <v>219.40563730659218</v>
      </c>
      <c r="V80" s="4">
        <f t="shared" si="88"/>
        <v>224.19500607880059</v>
      </c>
      <c r="W80" s="4">
        <f t="shared" si="88"/>
        <v>214.95670268035084</v>
      </c>
      <c r="X80" s="4">
        <f t="shared" si="88"/>
        <v>216.70596527111442</v>
      </c>
      <c r="Y80" s="4">
        <f t="shared" si="88"/>
        <v>208.9469265083024</v>
      </c>
      <c r="Z80" s="4">
        <f t="shared" si="88"/>
        <v>221.89994843662654</v>
      </c>
      <c r="AA80" s="4">
        <f t="shared" si="88"/>
        <v>216.32907586021838</v>
      </c>
      <c r="AB80" s="4">
        <f t="shared" si="88"/>
        <v>218.27911129209437</v>
      </c>
      <c r="AC80" s="4">
        <f t="shared" si="88"/>
        <v>210.29321395845557</v>
      </c>
      <c r="AD80" s="4">
        <f t="shared" si="88"/>
        <v>207.946098725486</v>
      </c>
      <c r="AE80" s="4">
        <f t="shared" si="88"/>
        <v>215.1885466775106</v>
      </c>
      <c r="AF80" s="4">
        <f t="shared" si="88"/>
        <v>194.6471500267094</v>
      </c>
      <c r="AG80" s="4">
        <f t="shared" si="88"/>
        <v>175.66705225531635</v>
      </c>
      <c r="AI80" s="4">
        <f t="shared" si="89"/>
        <v>2.635107274748691</v>
      </c>
      <c r="AJ80" s="4">
        <f t="shared" si="89"/>
        <v>1.9412287283383307</v>
      </c>
      <c r="AK80" s="4">
        <f t="shared" si="89"/>
        <v>1.2333626934078268</v>
      </c>
      <c r="AL80" s="4">
        <f t="shared" si="89"/>
        <v>2.0149939211994194</v>
      </c>
      <c r="AM80" s="4">
        <f t="shared" si="89"/>
        <v>5.9612973196491623</v>
      </c>
      <c r="AN80" s="4">
        <f t="shared" si="89"/>
        <v>4.917034728885568</v>
      </c>
      <c r="AO80" s="4">
        <f t="shared" si="89"/>
        <v>7.1700734916975932</v>
      </c>
      <c r="AP80" s="4">
        <f t="shared" si="89"/>
        <v>1.0320515633734431</v>
      </c>
      <c r="AQ80" s="4">
        <f t="shared" si="89"/>
        <v>4.8399241397816297</v>
      </c>
      <c r="AR80" s="4">
        <f t="shared" si="89"/>
        <v>1.1038887079056394</v>
      </c>
      <c r="AS80" s="4">
        <f t="shared" si="89"/>
        <v>4.0237860415444402</v>
      </c>
      <c r="AT80" s="4">
        <f t="shared" si="89"/>
        <v>6.0039012745139928</v>
      </c>
      <c r="AU80" s="4">
        <f t="shared" si="89"/>
        <v>3.1164533224894058</v>
      </c>
      <c r="AV80" s="4">
        <f t="shared" si="89"/>
        <v>6.2698499732906043</v>
      </c>
      <c r="AW80" s="4">
        <f t="shared" si="89"/>
        <v>3.9999477446836522</v>
      </c>
      <c r="AY80" s="2">
        <f t="shared" si="80"/>
        <v>101.52687673304582</v>
      </c>
      <c r="AZ80" s="2">
        <f t="shared" si="80"/>
        <v>105.09974864374369</v>
      </c>
      <c r="BA80" s="2">
        <f t="shared" si="80"/>
        <v>102.41410125312383</v>
      </c>
      <c r="BB80" s="2">
        <f t="shared" si="80"/>
        <v>98.117569686964003</v>
      </c>
      <c r="BC80" s="2">
        <f t="shared" si="80"/>
        <v>98.070191112247088</v>
      </c>
      <c r="BD80" s="2">
        <f t="shared" si="80"/>
        <v>100.55944109849304</v>
      </c>
      <c r="BE80" s="2">
        <f t="shared" si="80"/>
        <v>98.905359615851836</v>
      </c>
      <c r="BF80" s="2">
        <f t="shared" si="80"/>
        <v>100.0421483060484</v>
      </c>
      <c r="BG80" s="2">
        <f t="shared" si="80"/>
        <v>98.576575258764848</v>
      </c>
      <c r="BH80" s="2">
        <f t="shared" si="80"/>
        <v>99.294814711154061</v>
      </c>
      <c r="BI80" s="2">
        <f t="shared" si="80"/>
        <v>99.037845605650716</v>
      </c>
      <c r="BJ80" s="2">
        <f t="shared" si="80"/>
        <v>97.941218049473733</v>
      </c>
      <c r="BK80" s="2">
        <f t="shared" si="80"/>
        <v>99.047188931404392</v>
      </c>
      <c r="BL80" s="2">
        <f t="shared" si="80"/>
        <v>101.54080083215661</v>
      </c>
      <c r="BM80" s="2">
        <f t="shared" si="80"/>
        <v>103.91301584248343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112.2865842105263</v>
      </c>
      <c r="DL80" s="2">
        <f t="shared" si="90"/>
        <v>107.41345018761726</v>
      </c>
      <c r="DM80" s="2">
        <f t="shared" si="90"/>
        <v>105.89027508480136</v>
      </c>
      <c r="DN80" s="2">
        <f t="shared" si="90"/>
        <v>102.64864912280702</v>
      </c>
      <c r="DO80" s="2">
        <f t="shared" si="90"/>
        <v>100.74580944669368</v>
      </c>
      <c r="DP80" s="2">
        <f t="shared" si="90"/>
        <v>104.02108571428573</v>
      </c>
      <c r="DQ80" s="2">
        <f t="shared" si="90"/>
        <v>103.74199931359931</v>
      </c>
      <c r="DR80" s="2">
        <f t="shared" si="90"/>
        <v>103.45065714285715</v>
      </c>
      <c r="DS80" s="2">
        <f t="shared" si="90"/>
        <v>102.37622900042899</v>
      </c>
      <c r="DT80" s="2">
        <f t="shared" si="90"/>
        <v>103.45900673530673</v>
      </c>
      <c r="DU80" s="2">
        <f t="shared" si="90"/>
        <v>102.14445740025741</v>
      </c>
      <c r="DV80" s="2">
        <f t="shared" si="90"/>
        <v>100.74355049786627</v>
      </c>
      <c r="DW80" s="2">
        <f t="shared" si="90"/>
        <v>101.66777524893314</v>
      </c>
      <c r="DX80" s="2">
        <f t="shared" si="90"/>
        <v>109.10282857142859</v>
      </c>
      <c r="DY80" s="2">
        <f t="shared" si="90"/>
        <v>107.57426209677418</v>
      </c>
      <c r="EA80" s="2">
        <f t="shared" si="91"/>
        <v>98.607707060420907</v>
      </c>
      <c r="EB80" s="2">
        <f t="shared" si="91"/>
        <v>104.39198553134378</v>
      </c>
      <c r="EC80" s="2">
        <f t="shared" si="91"/>
        <v>101.19561426714051</v>
      </c>
      <c r="ED80" s="2">
        <f t="shared" si="91"/>
        <v>96.651469651068425</v>
      </c>
      <c r="EE80" s="2">
        <f t="shared" si="91"/>
        <v>97.119583688699393</v>
      </c>
      <c r="EF80" s="2">
        <f t="shared" si="91"/>
        <v>99.243189788956769</v>
      </c>
      <c r="EG80" s="2">
        <f t="shared" si="91"/>
        <v>96.953647487248418</v>
      </c>
      <c r="EH80" s="2">
        <f t="shared" si="91"/>
        <v>98.701969402765513</v>
      </c>
      <c r="EI80" s="2">
        <f t="shared" si="91"/>
        <v>97.132271081516961</v>
      </c>
      <c r="EJ80" s="2">
        <f t="shared" si="91"/>
        <v>97.77865925738412</v>
      </c>
      <c r="EK80" s="2">
        <f t="shared" si="91"/>
        <v>97.861981011631059</v>
      </c>
      <c r="EL80" s="2">
        <f t="shared" si="91"/>
        <v>96.887678024653198</v>
      </c>
      <c r="EM80" s="2">
        <f t="shared" si="91"/>
        <v>98.090523199179685</v>
      </c>
      <c r="EN80" s="2">
        <f t="shared" si="91"/>
        <v>98.372367969443431</v>
      </c>
      <c r="EO80" s="2">
        <f t="shared" si="91"/>
        <v>102.24801034548805</v>
      </c>
      <c r="EQ80" s="2">
        <f t="shared" si="92"/>
        <v>99.129831884799188</v>
      </c>
      <c r="ER80" s="2">
        <f t="shared" si="92"/>
        <v>102.77984970749463</v>
      </c>
      <c r="ES80" s="2">
        <f t="shared" si="92"/>
        <v>100.50214862265209</v>
      </c>
      <c r="ET80" s="2">
        <f t="shared" si="92"/>
        <v>96.315571750750948</v>
      </c>
      <c r="EU80" s="2">
        <f t="shared" si="92"/>
        <v>96.384158198423961</v>
      </c>
      <c r="EV80" s="2">
        <f t="shared" si="92"/>
        <v>98.360660546879757</v>
      </c>
      <c r="EW80" s="2">
        <f t="shared" si="92"/>
        <v>97.086849089977235</v>
      </c>
      <c r="EX80" s="2">
        <f t="shared" si="92"/>
        <v>98.836694190825099</v>
      </c>
      <c r="EY80" s="2">
        <f t="shared" si="92"/>
        <v>97.413366990348919</v>
      </c>
      <c r="EZ80" s="2">
        <f t="shared" si="92"/>
        <v>98.297093857815923</v>
      </c>
      <c r="FA80" s="2">
        <f t="shared" si="92"/>
        <v>96.632466742161782</v>
      </c>
      <c r="FB80" s="2">
        <f t="shared" si="92"/>
        <v>96.287346370381698</v>
      </c>
      <c r="FC80" s="2">
        <f t="shared" si="92"/>
        <v>98.744006890729793</v>
      </c>
      <c r="FD80" s="2">
        <f t="shared" si="92"/>
        <v>98.946090413162679</v>
      </c>
      <c r="FE80" s="2">
        <f t="shared" si="92"/>
        <v>102.55118506559913</v>
      </c>
      <c r="FG80" s="2">
        <f t="shared" si="93"/>
        <v>0.78660783912381071</v>
      </c>
      <c r="FH80" s="2">
        <f t="shared" si="93"/>
        <v>0.76563788549018497</v>
      </c>
      <c r="FI80" s="2">
        <f t="shared" si="93"/>
        <v>0.74041775812832522</v>
      </c>
      <c r="FJ80" s="2">
        <f t="shared" si="93"/>
        <v>0.75552014000271106</v>
      </c>
      <c r="FK80" s="2">
        <f t="shared" si="93"/>
        <v>0.73779999678395847</v>
      </c>
      <c r="FL80" s="2">
        <f t="shared" si="93"/>
        <v>0.72446381987389696</v>
      </c>
      <c r="FM80" s="2">
        <f t="shared" si="93"/>
        <v>0.71249621323450563</v>
      </c>
      <c r="FN80" s="2">
        <f t="shared" si="93"/>
        <v>0.71778782490804083</v>
      </c>
      <c r="FO80" s="2">
        <f t="shared" si="93"/>
        <v>0.72459539447592702</v>
      </c>
      <c r="FP80" s="2">
        <f t="shared" si="93"/>
        <v>0.73311607379539157</v>
      </c>
      <c r="FQ80" s="2">
        <f t="shared" si="93"/>
        <v>0.72534592105650308</v>
      </c>
      <c r="FR80" s="2">
        <f t="shared" si="93"/>
        <v>0.72673338710224678</v>
      </c>
      <c r="FS80" s="2">
        <f t="shared" si="93"/>
        <v>0.73260726748745464</v>
      </c>
      <c r="FT80" s="2">
        <f t="shared" si="93"/>
        <v>0.7047346463199069</v>
      </c>
      <c r="FU80" s="2">
        <f t="shared" si="93"/>
        <v>0.68740614132118183</v>
      </c>
      <c r="FW80" s="2">
        <f t="shared" si="82"/>
        <v>3.9170557391674345E-4</v>
      </c>
      <c r="FX80" s="2">
        <f t="shared" si="82"/>
        <v>2.1941908106329678E-4</v>
      </c>
      <c r="FY80" s="2">
        <f t="shared" si="82"/>
        <v>2.3590771005474985E-4</v>
      </c>
      <c r="FZ80" s="2">
        <f t="shared" si="82"/>
        <v>2.6663380036918174E-4</v>
      </c>
      <c r="GA80" s="2">
        <f t="shared" si="82"/>
        <v>2.5696941838480977E-4</v>
      </c>
      <c r="GB80" s="2">
        <f t="shared" si="82"/>
        <v>2.6274797241519543E-4</v>
      </c>
      <c r="GC80" s="2">
        <f t="shared" si="82"/>
        <v>2.6480635625494186E-4</v>
      </c>
      <c r="GD80" s="2">
        <f t="shared" si="82"/>
        <v>3.0734744288444556E-4</v>
      </c>
      <c r="GE80" s="2">
        <f t="shared" si="82"/>
        <v>3.3445952831287539E-4</v>
      </c>
      <c r="GF80" s="2">
        <f t="shared" si="82"/>
        <v>3.1251127019563953E-4</v>
      </c>
      <c r="GG80" s="2">
        <f t="shared" si="82"/>
        <v>2.7247678542767105E-4</v>
      </c>
      <c r="GH80" s="2">
        <f t="shared" si="82"/>
        <v>2.3517950299277058E-4</v>
      </c>
      <c r="GI80" s="2">
        <f t="shared" si="82"/>
        <v>2.0586857296141589E-4</v>
      </c>
      <c r="GJ80" s="2">
        <f t="shared" si="82"/>
        <v>1.7363433975383288E-4</v>
      </c>
      <c r="GK80" s="2">
        <f t="shared" si="82"/>
        <v>1.712206281806182E-4</v>
      </c>
      <c r="GM80" s="86">
        <f t="shared" si="83"/>
        <v>0.43449765863425599</v>
      </c>
      <c r="GN80" s="86">
        <f t="shared" si="83"/>
        <v>0.40674617828707621</v>
      </c>
      <c r="GO80" s="86">
        <f t="shared" si="83"/>
        <v>0.3732300800713052</v>
      </c>
      <c r="GP80" s="86">
        <f t="shared" si="83"/>
        <v>0.41871294259661085</v>
      </c>
      <c r="GQ80" s="86">
        <f t="shared" si="83"/>
        <v>0.36312114388940753</v>
      </c>
      <c r="GR80" s="86">
        <f t="shared" si="83"/>
        <v>0.35432432090005334</v>
      </c>
      <c r="GS80" s="86">
        <f t="shared" si="83"/>
        <v>0.31442040151976036</v>
      </c>
      <c r="GT80" s="86">
        <f t="shared" si="83"/>
        <v>0.35986057535108429</v>
      </c>
      <c r="GU80" s="86">
        <f t="shared" si="83"/>
        <v>0.35624753831738826</v>
      </c>
      <c r="GV80" s="86">
        <f t="shared" si="83"/>
        <v>0.37699378758478475</v>
      </c>
      <c r="GW80" s="86">
        <f t="shared" si="83"/>
        <v>0.35123951648493901</v>
      </c>
      <c r="GX80" s="86">
        <f t="shared" si="83"/>
        <v>0.34710599600486808</v>
      </c>
      <c r="GY80" s="86">
        <f t="shared" si="83"/>
        <v>0.37058798769132445</v>
      </c>
      <c r="GZ80" s="86">
        <f t="shared" si="83"/>
        <v>0.31278385501080597</v>
      </c>
      <c r="HA80" s="86">
        <f t="shared" si="83"/>
        <v>0.29814620501413253</v>
      </c>
      <c r="HC80" s="86">
        <f t="shared" si="73"/>
        <v>1.0074643854415303E-4</v>
      </c>
      <c r="HD80" s="86">
        <f t="shared" si="73"/>
        <v>4.1969052564929803E-5</v>
      </c>
      <c r="HE80" s="86">
        <f t="shared" si="73"/>
        <v>5.4784484769493071E-6</v>
      </c>
      <c r="HF80" s="86">
        <f t="shared" si="73"/>
        <v>1.2120014517637469E-5</v>
      </c>
      <c r="HG80" s="86">
        <f t="shared" si="87"/>
        <v>6.9106881229825892E-6</v>
      </c>
      <c r="HH80" s="86">
        <f t="shared" si="87"/>
        <v>8.1144106363279642E-6</v>
      </c>
      <c r="HI80" s="86">
        <f t="shared" si="87"/>
        <v>5.1928130104904304E-6</v>
      </c>
      <c r="HJ80" s="86">
        <f t="shared" si="87"/>
        <v>6.7573060024259729E-6</v>
      </c>
      <c r="HK80" s="86">
        <f t="shared" si="87"/>
        <v>1.0922399265105796E-5</v>
      </c>
      <c r="HL80" s="86">
        <f t="shared" si="87"/>
        <v>6.3845075899388944E-6</v>
      </c>
      <c r="HM80" s="86">
        <f t="shared" si="87"/>
        <v>4.764078588184519E-6</v>
      </c>
      <c r="HN80" s="86">
        <f t="shared" si="87"/>
        <v>4.1871520801507635E-6</v>
      </c>
      <c r="HO80" s="86">
        <f t="shared" si="87"/>
        <v>7.3640325171337086E-6</v>
      </c>
      <c r="HP80" s="86">
        <f t="shared" si="87"/>
        <v>3.0562555318357785E-7</v>
      </c>
      <c r="HQ80" s="86">
        <f t="shared" si="87"/>
        <v>1.099590498775915E-8</v>
      </c>
      <c r="HS80" s="86">
        <f t="shared" si="84"/>
        <v>1.265622007833266E-29</v>
      </c>
      <c r="HT80" s="86">
        <f t="shared" si="84"/>
        <v>1.4619239221709362E-32</v>
      </c>
      <c r="HU80" s="86">
        <f t="shared" si="84"/>
        <v>1.1354214378945707E-40</v>
      </c>
      <c r="HV80" s="86">
        <f t="shared" si="84"/>
        <v>4.740578850547535E-37</v>
      </c>
      <c r="HW80" s="86">
        <f t="shared" si="84"/>
        <v>1.5824181474329815E-38</v>
      </c>
      <c r="HX80" s="86">
        <f t="shared" si="84"/>
        <v>2.9671950690030567E-37</v>
      </c>
      <c r="HY80" s="86">
        <f t="shared" si="84"/>
        <v>1.9790519047039522E-38</v>
      </c>
      <c r="HZ80" s="86">
        <f t="shared" si="84"/>
        <v>1.3197612161478352E-38</v>
      </c>
      <c r="IA80" s="86">
        <f t="shared" si="84"/>
        <v>1.1657221937492642E-36</v>
      </c>
      <c r="IB80" s="86">
        <f t="shared" si="84"/>
        <v>5.0909444627819203E-39</v>
      </c>
      <c r="IC80" s="86">
        <f t="shared" si="84"/>
        <v>1.2293235314145428E-39</v>
      </c>
      <c r="ID80" s="86">
        <f t="shared" si="84"/>
        <v>6.9116256900290369E-40</v>
      </c>
      <c r="IE80" s="86">
        <f t="shared" si="84"/>
        <v>1.1555957794043671E-37</v>
      </c>
      <c r="IF80" s="86">
        <f t="shared" si="84"/>
        <v>2.0947269395356829E-34</v>
      </c>
      <c r="IG80" s="86">
        <f t="shared" si="84"/>
        <v>1.6972360776779894E-25</v>
      </c>
      <c r="II80" s="86">
        <f t="shared" si="85"/>
        <v>2.2822229890032917E-126</v>
      </c>
      <c r="IJ80" s="86">
        <f t="shared" si="85"/>
        <v>5.3057077918392076E-160</v>
      </c>
      <c r="IK80" s="86">
        <f t="shared" si="85"/>
        <v>5.570788870856153E-202</v>
      </c>
      <c r="IL80" s="86">
        <f t="shared" si="85"/>
        <v>5.9504265464868661E-185</v>
      </c>
      <c r="IM80" s="86">
        <f t="shared" si="85"/>
        <v>3.1945940850666051E-184</v>
      </c>
      <c r="IN80" s="86">
        <f t="shared" si="85"/>
        <v>1.0895383070391456E-182</v>
      </c>
      <c r="IO80" s="86">
        <f t="shared" si="85"/>
        <v>1.7168480215861961E-186</v>
      </c>
      <c r="IP80" s="86">
        <f t="shared" si="85"/>
        <v>2.2922899535211633E-189</v>
      </c>
      <c r="IQ80" s="86">
        <f t="shared" si="85"/>
        <v>6.3620307615996479E-176</v>
      </c>
      <c r="IR80" s="86">
        <f t="shared" si="85"/>
        <v>2.7671725122785167E-191</v>
      </c>
      <c r="IS80" s="86">
        <f t="shared" si="85"/>
        <v>6.5517134615345266E-195</v>
      </c>
      <c r="IT80" s="86">
        <f t="shared" si="85"/>
        <v>1.0435160779181993E-195</v>
      </c>
      <c r="IU80" s="86">
        <f t="shared" si="85"/>
        <v>6.5482930042116929E-185</v>
      </c>
      <c r="IV80" s="86">
        <f t="shared" si="85"/>
        <v>5.8927179302834851E-139</v>
      </c>
      <c r="IW80" s="86">
        <f t="shared" si="85"/>
        <v>3.5927890723090666E-114</v>
      </c>
      <c r="IY80" s="86">
        <f t="shared" si="86"/>
        <v>0.43459840507280012</v>
      </c>
      <c r="IZ80" s="86">
        <f t="shared" si="86"/>
        <v>0.40678814733964114</v>
      </c>
      <c r="JA80" s="86">
        <f t="shared" si="86"/>
        <v>0.37323555851978213</v>
      </c>
      <c r="JB80" s="86">
        <f t="shared" si="86"/>
        <v>0.41872506261112846</v>
      </c>
      <c r="JC80" s="86">
        <f t="shared" si="86"/>
        <v>0.3631280545775305</v>
      </c>
      <c r="JD80" s="86">
        <f t="shared" si="86"/>
        <v>0.35433243531068964</v>
      </c>
      <c r="JE80" s="86">
        <f t="shared" si="86"/>
        <v>0.31442559433277084</v>
      </c>
      <c r="JF80" s="86">
        <f t="shared" si="86"/>
        <v>0.3598673326570867</v>
      </c>
      <c r="JG80" s="86">
        <f t="shared" si="86"/>
        <v>0.35625846071665335</v>
      </c>
      <c r="JH80" s="86">
        <f t="shared" si="86"/>
        <v>0.37700017209237469</v>
      </c>
      <c r="JI80" s="86">
        <f t="shared" si="86"/>
        <v>0.35124428056352719</v>
      </c>
      <c r="JJ80" s="86">
        <f t="shared" si="86"/>
        <v>0.34711018315694825</v>
      </c>
      <c r="JK80" s="86">
        <f t="shared" si="86"/>
        <v>0.37059535172384156</v>
      </c>
      <c r="JL80" s="86">
        <f t="shared" si="86"/>
        <v>0.31278416063635917</v>
      </c>
      <c r="JM80" s="86">
        <f t="shared" si="86"/>
        <v>0.29814621601003749</v>
      </c>
    </row>
    <row r="81" spans="2:273" x14ac:dyDescent="0.25">
      <c r="B81" s="2">
        <v>54</v>
      </c>
      <c r="C81" s="37">
        <v>228.12899999999999</v>
      </c>
      <c r="D81" s="37">
        <v>233.113</v>
      </c>
      <c r="E81" s="37">
        <v>228.01599999999999</v>
      </c>
      <c r="F81" s="37">
        <v>231.64500000000001</v>
      </c>
      <c r="G81" s="37">
        <v>227.541</v>
      </c>
      <c r="H81" s="37">
        <v>227.607</v>
      </c>
      <c r="I81" s="37">
        <v>225.81700000000001</v>
      </c>
      <c r="J81" s="37">
        <v>229.47499999999999</v>
      </c>
      <c r="K81" s="37">
        <v>227.93199999999999</v>
      </c>
      <c r="L81" s="37">
        <v>225.6</v>
      </c>
      <c r="M81" s="37">
        <v>222.86699999999999</v>
      </c>
      <c r="N81" s="37">
        <v>220.7</v>
      </c>
      <c r="O81" s="37">
        <v>224.03399999999999</v>
      </c>
      <c r="P81" s="37">
        <v>211.36699999999999</v>
      </c>
      <c r="Q81" s="37">
        <v>192.56700000000001</v>
      </c>
      <c r="S81" s="4">
        <f t="shared" si="88"/>
        <v>229.4079752294592</v>
      </c>
      <c r="T81" s="4">
        <f t="shared" si="88"/>
        <v>237.35195957442008</v>
      </c>
      <c r="U81" s="4">
        <f t="shared" si="88"/>
        <v>230.82782522114761</v>
      </c>
      <c r="V81" s="4">
        <f t="shared" si="88"/>
        <v>235.9228250538107</v>
      </c>
      <c r="W81" s="4">
        <f t="shared" si="88"/>
        <v>228.30652499098093</v>
      </c>
      <c r="X81" s="4">
        <f t="shared" si="88"/>
        <v>230.48235108099675</v>
      </c>
      <c r="Y81" s="4">
        <f t="shared" si="88"/>
        <v>224.15055518575892</v>
      </c>
      <c r="Z81" s="4">
        <f t="shared" si="88"/>
        <v>234.97775214399357</v>
      </c>
      <c r="AA81" s="4">
        <f t="shared" si="88"/>
        <v>230.2331719334542</v>
      </c>
      <c r="AB81" s="4">
        <f t="shared" si="88"/>
        <v>229.83817546330013</v>
      </c>
      <c r="AC81" s="4">
        <f t="shared" si="88"/>
        <v>223.63851156568685</v>
      </c>
      <c r="AD81" s="4">
        <f t="shared" si="88"/>
        <v>221.59865911470507</v>
      </c>
      <c r="AE81" s="4">
        <f t="shared" si="88"/>
        <v>227.46433275833627</v>
      </c>
      <c r="AF81" s="4">
        <f t="shared" si="88"/>
        <v>208.18538897070673</v>
      </c>
      <c r="AG81" s="4">
        <f t="shared" si="88"/>
        <v>187.74301878357946</v>
      </c>
      <c r="AI81" s="4">
        <f t="shared" si="89"/>
        <v>-1.2789752294592063</v>
      </c>
      <c r="AJ81" s="4">
        <f t="shared" si="89"/>
        <v>-4.238959574420079</v>
      </c>
      <c r="AK81" s="4">
        <f t="shared" si="89"/>
        <v>-2.8118252211476147</v>
      </c>
      <c r="AL81" s="4">
        <f t="shared" si="89"/>
        <v>-4.2778250538106875</v>
      </c>
      <c r="AM81" s="4">
        <f t="shared" si="89"/>
        <v>-0.76552499098093563</v>
      </c>
      <c r="AN81" s="4">
        <f t="shared" si="89"/>
        <v>-2.8753510809967509</v>
      </c>
      <c r="AO81" s="4">
        <f t="shared" si="89"/>
        <v>1.666444814241089</v>
      </c>
      <c r="AP81" s="4">
        <f t="shared" si="89"/>
        <v>-5.5027521439935754</v>
      </c>
      <c r="AQ81" s="4">
        <f t="shared" si="89"/>
        <v>-2.3011719334542136</v>
      </c>
      <c r="AR81" s="4">
        <f t="shared" si="89"/>
        <v>-4.2381754633001378</v>
      </c>
      <c r="AS81" s="4">
        <f t="shared" si="89"/>
        <v>-0.77151156568686474</v>
      </c>
      <c r="AT81" s="4">
        <f t="shared" si="89"/>
        <v>-0.89865911470508308</v>
      </c>
      <c r="AU81" s="4">
        <f t="shared" si="89"/>
        <v>-3.4303327583362773</v>
      </c>
      <c r="AV81" s="4">
        <f t="shared" si="89"/>
        <v>3.1816110292932649</v>
      </c>
      <c r="AW81" s="4">
        <f t="shared" si="89"/>
        <v>4.8239812164205489</v>
      </c>
      <c r="AY81" s="2">
        <f t="shared" si="80"/>
        <v>101.2394735177203</v>
      </c>
      <c r="AZ81" s="2">
        <f t="shared" si="80"/>
        <v>104.90905967088447</v>
      </c>
      <c r="BA81" s="2">
        <f t="shared" si="80"/>
        <v>102.23360409024598</v>
      </c>
      <c r="BB81" s="2">
        <f t="shared" si="80"/>
        <v>97.928409015515641</v>
      </c>
      <c r="BC81" s="2">
        <f t="shared" si="80"/>
        <v>97.916151362680381</v>
      </c>
      <c r="BD81" s="2">
        <f t="shared" si="80"/>
        <v>100.37697838651988</v>
      </c>
      <c r="BE81" s="2">
        <f t="shared" si="80"/>
        <v>98.719498455225619</v>
      </c>
      <c r="BF81" s="2">
        <f t="shared" si="80"/>
        <v>99.874620965203192</v>
      </c>
      <c r="BG81" s="2">
        <f t="shared" si="80"/>
        <v>98.403676618534419</v>
      </c>
      <c r="BH81" s="2">
        <f t="shared" si="80"/>
        <v>99.123744949029387</v>
      </c>
      <c r="BI81" s="2">
        <f t="shared" si="80"/>
        <v>98.86424975722835</v>
      </c>
      <c r="BJ81" s="2">
        <f t="shared" si="80"/>
        <v>97.781474788846481</v>
      </c>
      <c r="BK81" s="2">
        <f t="shared" si="80"/>
        <v>98.907546159729733</v>
      </c>
      <c r="BL81" s="2">
        <f t="shared" si="80"/>
        <v>101.32480307416746</v>
      </c>
      <c r="BM81" s="2">
        <f t="shared" si="80"/>
        <v>103.75186672261573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112.38405161943318</v>
      </c>
      <c r="DL81" s="2">
        <f t="shared" si="90"/>
        <v>107.46718452157599</v>
      </c>
      <c r="DM81" s="2">
        <f t="shared" si="90"/>
        <v>106.02285873727975</v>
      </c>
      <c r="DN81" s="2">
        <f t="shared" si="90"/>
        <v>102.72065418353577</v>
      </c>
      <c r="DO81" s="2">
        <f t="shared" si="90"/>
        <v>100.8057875843455</v>
      </c>
      <c r="DP81" s="2">
        <f t="shared" si="90"/>
        <v>104.11850952380955</v>
      </c>
      <c r="DQ81" s="2">
        <f t="shared" si="90"/>
        <v>103.85177511797511</v>
      </c>
      <c r="DR81" s="2">
        <f t="shared" si="90"/>
        <v>103.52688571428573</v>
      </c>
      <c r="DS81" s="2">
        <f t="shared" si="90"/>
        <v>102.41640248820248</v>
      </c>
      <c r="DT81" s="2">
        <f t="shared" si="90"/>
        <v>103.5616981123981</v>
      </c>
      <c r="DU81" s="2">
        <f t="shared" si="90"/>
        <v>102.21655482625482</v>
      </c>
      <c r="DV81" s="2">
        <f t="shared" si="90"/>
        <v>100.81073731626361</v>
      </c>
      <c r="DW81" s="2">
        <f t="shared" si="90"/>
        <v>101.75445874822191</v>
      </c>
      <c r="DX81" s="2">
        <f t="shared" si="90"/>
        <v>109.32922857142859</v>
      </c>
      <c r="DY81" s="2">
        <f t="shared" si="90"/>
        <v>107.64822096774192</v>
      </c>
      <c r="EA81" s="2">
        <f t="shared" si="91"/>
        <v>98.481901300329</v>
      </c>
      <c r="EB81" s="2">
        <f t="shared" si="91"/>
        <v>104.19540207049249</v>
      </c>
      <c r="EC81" s="2">
        <f t="shared" si="91"/>
        <v>101.02225658316721</v>
      </c>
      <c r="ED81" s="2">
        <f t="shared" si="91"/>
        <v>96.514251547586838</v>
      </c>
      <c r="EE81" s="2">
        <f t="shared" si="91"/>
        <v>96.979856609808124</v>
      </c>
      <c r="EF81" s="2">
        <f t="shared" si="91"/>
        <v>99.079503205008052</v>
      </c>
      <c r="EG81" s="2">
        <f t="shared" si="91"/>
        <v>96.830711430943808</v>
      </c>
      <c r="EH81" s="2">
        <f t="shared" si="91"/>
        <v>98.564950867902326</v>
      </c>
      <c r="EI81" s="2">
        <f t="shared" si="91"/>
        <v>97.012579254018647</v>
      </c>
      <c r="EJ81" s="2">
        <f t="shared" si="91"/>
        <v>97.650073387827788</v>
      </c>
      <c r="EK81" s="2">
        <f t="shared" si="91"/>
        <v>97.707064948413773</v>
      </c>
      <c r="EL81" s="2">
        <f t="shared" si="91"/>
        <v>96.742839383283751</v>
      </c>
      <c r="EM81" s="2">
        <f t="shared" si="91"/>
        <v>97.959693448566284</v>
      </c>
      <c r="EN81" s="2">
        <f t="shared" si="91"/>
        <v>98.266095045323681</v>
      </c>
      <c r="EO81" s="2">
        <f t="shared" si="91"/>
        <v>102.13584718770264</v>
      </c>
      <c r="EQ81" s="2">
        <f t="shared" si="92"/>
        <v>98.9923590742887</v>
      </c>
      <c r="ER81" s="2">
        <f t="shared" si="92"/>
        <v>102.61521337403252</v>
      </c>
      <c r="ES81" s="2">
        <f t="shared" si="92"/>
        <v>100.34242671600714</v>
      </c>
      <c r="ET81" s="2">
        <f t="shared" si="92"/>
        <v>96.184863093581484</v>
      </c>
      <c r="EU81" s="2">
        <f t="shared" si="92"/>
        <v>96.259567994799895</v>
      </c>
      <c r="EV81" s="2">
        <f t="shared" si="92"/>
        <v>98.215228665471955</v>
      </c>
      <c r="EW81" s="2">
        <f t="shared" si="92"/>
        <v>96.961251005764808</v>
      </c>
      <c r="EX81" s="2">
        <f t="shared" si="92"/>
        <v>98.696695958681133</v>
      </c>
      <c r="EY81" s="2">
        <f t="shared" si="92"/>
        <v>97.287626234990569</v>
      </c>
      <c r="EZ81" s="2">
        <f t="shared" si="92"/>
        <v>98.157902621441963</v>
      </c>
      <c r="FA81" s="2">
        <f t="shared" si="92"/>
        <v>96.502329033721907</v>
      </c>
      <c r="FB81" s="2">
        <f t="shared" si="92"/>
        <v>96.154029875825486</v>
      </c>
      <c r="FC81" s="2">
        <f t="shared" si="92"/>
        <v>98.600510862083354</v>
      </c>
      <c r="FD81" s="2">
        <f t="shared" si="92"/>
        <v>98.827879868372918</v>
      </c>
      <c r="FE81" s="2">
        <f t="shared" si="92"/>
        <v>102.43198299985941</v>
      </c>
      <c r="FG81" s="2">
        <f t="shared" si="93"/>
        <v>0.80165996464604261</v>
      </c>
      <c r="FH81" s="2">
        <f t="shared" si="93"/>
        <v>0.7817587881118967</v>
      </c>
      <c r="FI81" s="2">
        <f t="shared" si="93"/>
        <v>0.75772450682137504</v>
      </c>
      <c r="FJ81" s="2">
        <f t="shared" si="93"/>
        <v>0.77212987171368941</v>
      </c>
      <c r="FK81" s="2">
        <f t="shared" si="93"/>
        <v>0.75522357732630585</v>
      </c>
      <c r="FL81" s="2">
        <f t="shared" si="93"/>
        <v>0.7424642700634263</v>
      </c>
      <c r="FM81" s="2">
        <f t="shared" si="93"/>
        <v>0.73098817975409092</v>
      </c>
      <c r="FN81" s="2">
        <f t="shared" si="93"/>
        <v>0.73606551857353963</v>
      </c>
      <c r="FO81" s="2">
        <f t="shared" si="93"/>
        <v>0.74259030316583974</v>
      </c>
      <c r="FP81" s="2">
        <f t="shared" si="93"/>
        <v>0.75074575579067893</v>
      </c>
      <c r="FQ81" s="2">
        <f t="shared" si="93"/>
        <v>0.74330916279671155</v>
      </c>
      <c r="FR81" s="2">
        <f t="shared" si="93"/>
        <v>0.74463783136472217</v>
      </c>
      <c r="FS81" s="2">
        <f t="shared" si="93"/>
        <v>0.75025911031958081</v>
      </c>
      <c r="FT81" s="2">
        <f t="shared" si="93"/>
        <v>0.72353211978300558</v>
      </c>
      <c r="FU81" s="2">
        <f t="shared" si="93"/>
        <v>0.70684790185332669</v>
      </c>
      <c r="FW81" s="2">
        <f t="shared" si="82"/>
        <v>4.2948039059375313E-4</v>
      </c>
      <c r="FX81" s="2">
        <f t="shared" si="82"/>
        <v>2.4058314526127195E-4</v>
      </c>
      <c r="FY81" s="2">
        <f t="shared" si="82"/>
        <v>2.5866177324799258E-4</v>
      </c>
      <c r="FZ81" s="2">
        <f t="shared" si="82"/>
        <v>2.9235062793028565E-4</v>
      </c>
      <c r="GA81" s="2">
        <f t="shared" si="82"/>
        <v>2.8175437909520233E-4</v>
      </c>
      <c r="GB81" s="2">
        <f t="shared" si="82"/>
        <v>2.8809011990788198E-4</v>
      </c>
      <c r="GC81" s="2">
        <f t="shared" si="82"/>
        <v>2.9034697803758172E-4</v>
      </c>
      <c r="GD81" s="2">
        <f t="shared" si="82"/>
        <v>3.3698977723212804E-4</v>
      </c>
      <c r="GE81" s="2">
        <f t="shared" si="82"/>
        <v>3.6671574708461513E-4</v>
      </c>
      <c r="GF81" s="2">
        <f t="shared" si="82"/>
        <v>3.4265146269750994E-4</v>
      </c>
      <c r="GG81" s="2">
        <f t="shared" si="82"/>
        <v>2.9875700043205969E-4</v>
      </c>
      <c r="GH81" s="2">
        <f t="shared" si="82"/>
        <v>2.5786334637088482E-4</v>
      </c>
      <c r="GI81" s="2">
        <f t="shared" si="82"/>
        <v>2.2572591819381617E-4</v>
      </c>
      <c r="GJ81" s="2">
        <f t="shared" si="82"/>
        <v>1.9038307835819577E-4</v>
      </c>
      <c r="GK81" s="2">
        <f t="shared" si="82"/>
        <v>1.8773658429858459E-4</v>
      </c>
      <c r="GM81" s="86">
        <f t="shared" si="83"/>
        <v>0.50405639221906129</v>
      </c>
      <c r="GN81" s="86">
        <f t="shared" si="83"/>
        <v>0.47617197652190602</v>
      </c>
      <c r="GO81" s="86">
        <f t="shared" si="83"/>
        <v>0.44464906590685488</v>
      </c>
      <c r="GP81" s="86">
        <f t="shared" si="83"/>
        <v>0.49670428037959075</v>
      </c>
      <c r="GQ81" s="86">
        <f t="shared" si="83"/>
        <v>0.43852963051004584</v>
      </c>
      <c r="GR81" s="86">
        <f t="shared" si="83"/>
        <v>0.43160962498161692</v>
      </c>
      <c r="GS81" s="86">
        <f t="shared" si="83"/>
        <v>0.38904743884270093</v>
      </c>
      <c r="GT81" s="86">
        <f t="shared" si="83"/>
        <v>0.43598840338942096</v>
      </c>
      <c r="GU81" s="86">
        <f t="shared" si="83"/>
        <v>0.43381802298583483</v>
      </c>
      <c r="GV81" s="86">
        <f t="shared" si="83"/>
        <v>0.45063624941021529</v>
      </c>
      <c r="GW81" s="86">
        <f t="shared" si="83"/>
        <v>0.42795248329224611</v>
      </c>
      <c r="GX81" s="86">
        <f t="shared" si="83"/>
        <v>0.4238257413694293</v>
      </c>
      <c r="GY81" s="86">
        <f t="shared" si="83"/>
        <v>0.44578504994941448</v>
      </c>
      <c r="GZ81" s="86">
        <f t="shared" si="83"/>
        <v>0.39098156306575504</v>
      </c>
      <c r="HA81" s="86">
        <f t="shared" si="83"/>
        <v>0.38234053415544983</v>
      </c>
      <c r="HC81" s="86">
        <f t="shared" si="73"/>
        <v>1.7752768600058446E-4</v>
      </c>
      <c r="HD81" s="86">
        <f t="shared" si="73"/>
        <v>7.82606781804622E-5</v>
      </c>
      <c r="HE81" s="86">
        <f t="shared" si="73"/>
        <v>1.1917064920466241E-5</v>
      </c>
      <c r="HF81" s="86">
        <f t="shared" si="73"/>
        <v>2.5109016201279575E-5</v>
      </c>
      <c r="HG81" s="86">
        <f t="shared" si="87"/>
        <v>1.4518873005559001E-5</v>
      </c>
      <c r="HH81" s="86">
        <f t="shared" si="87"/>
        <v>1.6939210927907991E-5</v>
      </c>
      <c r="HI81" s="86">
        <f t="shared" si="87"/>
        <v>1.1092595804433642E-5</v>
      </c>
      <c r="HJ81" s="86">
        <f t="shared" si="87"/>
        <v>1.4590606599583861E-5</v>
      </c>
      <c r="HK81" s="86">
        <f t="shared" si="87"/>
        <v>2.275029251893529E-5</v>
      </c>
      <c r="HL81" s="86">
        <f t="shared" si="87"/>
        <v>1.3887649835278423E-5</v>
      </c>
      <c r="HM81" s="86">
        <f t="shared" si="87"/>
        <v>1.0407109387437531E-5</v>
      </c>
      <c r="HN81" s="86">
        <f t="shared" si="87"/>
        <v>9.0763231236132094E-6</v>
      </c>
      <c r="HO81" s="86">
        <f t="shared" si="87"/>
        <v>1.5168393279764811E-5</v>
      </c>
      <c r="HP81" s="86">
        <f t="shared" si="87"/>
        <v>7.7412112205956462E-7</v>
      </c>
      <c r="HQ81" s="86">
        <f t="shared" si="87"/>
        <v>3.5337021484027737E-8</v>
      </c>
      <c r="HS81" s="86">
        <f t="shared" si="84"/>
        <v>9.469756816667237E-29</v>
      </c>
      <c r="HT81" s="86">
        <f t="shared" si="84"/>
        <v>1.3446684445171264E-31</v>
      </c>
      <c r="HU81" s="86">
        <f t="shared" si="84"/>
        <v>1.9154968516830843E-39</v>
      </c>
      <c r="HV81" s="86">
        <f t="shared" si="84"/>
        <v>6.4675714639738231E-36</v>
      </c>
      <c r="HW81" s="86">
        <f t="shared" si="84"/>
        <v>2.2397040101571058E-37</v>
      </c>
      <c r="HX81" s="86">
        <f t="shared" si="84"/>
        <v>3.9948517838962598E-36</v>
      </c>
      <c r="HY81" s="86">
        <f t="shared" si="84"/>
        <v>2.8647087168926028E-37</v>
      </c>
      <c r="HZ81" s="86">
        <f t="shared" si="84"/>
        <v>2.0619286851122883E-37</v>
      </c>
      <c r="IA81" s="86">
        <f t="shared" si="84"/>
        <v>1.5782482588355493E-35</v>
      </c>
      <c r="IB81" s="86">
        <f t="shared" si="84"/>
        <v>8.2372733037129314E-38</v>
      </c>
      <c r="IC81" s="86">
        <f t="shared" si="84"/>
        <v>1.9939632416833671E-38</v>
      </c>
      <c r="ID81" s="86">
        <f t="shared" si="84"/>
        <v>1.0834820863798344E-38</v>
      </c>
      <c r="IE81" s="86">
        <f t="shared" si="84"/>
        <v>1.4884592339417289E-36</v>
      </c>
      <c r="IF81" s="86">
        <f t="shared" si="84"/>
        <v>2.026197875054266E-33</v>
      </c>
      <c r="IG81" s="86">
        <f t="shared" si="84"/>
        <v>8.6685658084218062E-25</v>
      </c>
      <c r="II81" s="86">
        <f t="shared" si="85"/>
        <v>1.827984565530983E-123</v>
      </c>
      <c r="IJ81" s="86">
        <f t="shared" si="85"/>
        <v>1.4452388176043813E-156</v>
      </c>
      <c r="IK81" s="86">
        <f t="shared" si="85"/>
        <v>1.3502485900811743E-197</v>
      </c>
      <c r="IL81" s="86">
        <f t="shared" si="85"/>
        <v>7.0035520677929285E-181</v>
      </c>
      <c r="IM81" s="86">
        <f t="shared" si="85"/>
        <v>3.474939134015781E-180</v>
      </c>
      <c r="IN81" s="86">
        <f t="shared" si="85"/>
        <v>1.1235344782447402E-178</v>
      </c>
      <c r="IO81" s="86">
        <f t="shared" si="85"/>
        <v>2.1693362182009741E-182</v>
      </c>
      <c r="IP81" s="86">
        <f t="shared" si="85"/>
        <v>3.9997889297869169E-185</v>
      </c>
      <c r="IQ81" s="86">
        <f t="shared" si="85"/>
        <v>6.0622686736230182E-172</v>
      </c>
      <c r="IR81" s="86">
        <f t="shared" si="85"/>
        <v>5.4449820245094677E-187</v>
      </c>
      <c r="IS81" s="86">
        <f t="shared" si="85"/>
        <v>1.3176585881475342E-190</v>
      </c>
      <c r="IT81" s="86">
        <f t="shared" si="85"/>
        <v>1.8365375855631521E-191</v>
      </c>
      <c r="IU81" s="86">
        <f t="shared" si="85"/>
        <v>5.789065561571011E-181</v>
      </c>
      <c r="IV81" s="86">
        <f t="shared" si="85"/>
        <v>4.6604535034986133E-136</v>
      </c>
      <c r="IW81" s="86">
        <f t="shared" si="85"/>
        <v>8.4361472462393444E-112</v>
      </c>
      <c r="IY81" s="86">
        <f t="shared" si="86"/>
        <v>0.50423391990506183</v>
      </c>
      <c r="IZ81" s="86">
        <f t="shared" si="86"/>
        <v>0.47625023720008647</v>
      </c>
      <c r="JA81" s="86">
        <f t="shared" si="86"/>
        <v>0.44466098297177536</v>
      </c>
      <c r="JB81" s="86">
        <f t="shared" si="86"/>
        <v>0.49672938939579203</v>
      </c>
      <c r="JC81" s="86">
        <f t="shared" si="86"/>
        <v>0.43854414938305142</v>
      </c>
      <c r="JD81" s="86">
        <f t="shared" si="86"/>
        <v>0.43162656419254486</v>
      </c>
      <c r="JE81" s="86">
        <f t="shared" si="86"/>
        <v>0.38905853143850538</v>
      </c>
      <c r="JF81" s="86">
        <f t="shared" si="86"/>
        <v>0.43600299399602055</v>
      </c>
      <c r="JG81" s="86">
        <f t="shared" si="86"/>
        <v>0.43384077327835374</v>
      </c>
      <c r="JH81" s="86">
        <f t="shared" si="86"/>
        <v>0.45065013706005058</v>
      </c>
      <c r="JI81" s="86">
        <f t="shared" si="86"/>
        <v>0.42796289040163354</v>
      </c>
      <c r="JJ81" s="86">
        <f t="shared" si="86"/>
        <v>0.42383481769255293</v>
      </c>
      <c r="JK81" s="86">
        <f t="shared" si="86"/>
        <v>0.44580021834269423</v>
      </c>
      <c r="JL81" s="86">
        <f t="shared" si="86"/>
        <v>0.39098233718687708</v>
      </c>
      <c r="JM81" s="86">
        <f t="shared" si="86"/>
        <v>0.3823405694924713</v>
      </c>
    </row>
    <row r="82" spans="2:273" x14ac:dyDescent="0.25">
      <c r="B82" s="2">
        <v>55</v>
      </c>
      <c r="C82" s="37">
        <v>230.40299999999999</v>
      </c>
      <c r="D82" s="37">
        <v>234.613</v>
      </c>
      <c r="E82" s="37">
        <v>230.23</v>
      </c>
      <c r="F82" s="37">
        <v>232.09700000000001</v>
      </c>
      <c r="G82" s="37">
        <v>231.41</v>
      </c>
      <c r="H82" s="37">
        <v>231.29499999999999</v>
      </c>
      <c r="I82" s="37">
        <v>229.767</v>
      </c>
      <c r="J82" s="37">
        <v>233.93199999999999</v>
      </c>
      <c r="K82" s="37">
        <v>230.03399999999999</v>
      </c>
      <c r="L82" s="37">
        <v>227.93299999999999</v>
      </c>
      <c r="M82" s="37">
        <v>226.21700000000001</v>
      </c>
      <c r="N82" s="37">
        <v>227.25</v>
      </c>
      <c r="O82" s="37">
        <v>226.93199999999999</v>
      </c>
      <c r="P82" s="37">
        <v>217.583</v>
      </c>
      <c r="Q82" s="37">
        <v>196.96700000000001</v>
      </c>
      <c r="S82" s="4">
        <f t="shared" si="88"/>
        <v>235.53401504531172</v>
      </c>
      <c r="T82" s="4">
        <f t="shared" si="88"/>
        <v>243.68812162898757</v>
      </c>
      <c r="U82" s="4">
        <f t="shared" si="88"/>
        <v>237.97423620544396</v>
      </c>
      <c r="V82" s="4">
        <f t="shared" si="88"/>
        <v>243.22425405494695</v>
      </c>
      <c r="W82" s="4">
        <f t="shared" si="88"/>
        <v>238.37729361953078</v>
      </c>
      <c r="X82" s="4">
        <f t="shared" si="88"/>
        <v>240.21991735905925</v>
      </c>
      <c r="Y82" s="4">
        <f t="shared" si="88"/>
        <v>236.41434792746995</v>
      </c>
      <c r="Z82" s="4">
        <f t="shared" si="88"/>
        <v>242.44684400327193</v>
      </c>
      <c r="AA82" s="4">
        <f t="shared" si="88"/>
        <v>239.98208381676028</v>
      </c>
      <c r="AB82" s="4">
        <f t="shared" si="88"/>
        <v>236.39257577998694</v>
      </c>
      <c r="AC82" s="4">
        <f t="shared" si="88"/>
        <v>233.33750576867558</v>
      </c>
      <c r="AD82" s="4">
        <f t="shared" si="88"/>
        <v>232.16257791273389</v>
      </c>
      <c r="AE82" s="4">
        <f t="shared" si="88"/>
        <v>235.31573171636552</v>
      </c>
      <c r="AF82" s="4">
        <f t="shared" si="88"/>
        <v>219.10907118034416</v>
      </c>
      <c r="AG82" s="4">
        <f t="shared" si="88"/>
        <v>197.93246287638721</v>
      </c>
      <c r="AI82" s="4">
        <f t="shared" si="89"/>
        <v>-5.1310150453117274</v>
      </c>
      <c r="AJ82" s="4">
        <f t="shared" si="89"/>
        <v>-9.0751216289875742</v>
      </c>
      <c r="AK82" s="4">
        <f t="shared" si="89"/>
        <v>-7.7442362054439684</v>
      </c>
      <c r="AL82" s="4">
        <f t="shared" si="89"/>
        <v>-11.127254054946945</v>
      </c>
      <c r="AM82" s="4">
        <f t="shared" si="89"/>
        <v>-6.9672936195307784</v>
      </c>
      <c r="AN82" s="4">
        <f t="shared" si="89"/>
        <v>-8.9249173590592648</v>
      </c>
      <c r="AO82" s="4">
        <f t="shared" si="89"/>
        <v>-6.6473479274699514</v>
      </c>
      <c r="AP82" s="4">
        <f t="shared" si="89"/>
        <v>-8.5148440032719463</v>
      </c>
      <c r="AQ82" s="4">
        <f t="shared" si="89"/>
        <v>-9.9480838167602883</v>
      </c>
      <c r="AR82" s="4">
        <f t="shared" si="89"/>
        <v>-8.4595757799869489</v>
      </c>
      <c r="AS82" s="4">
        <f t="shared" si="89"/>
        <v>-7.1205057686755708</v>
      </c>
      <c r="AT82" s="4">
        <f t="shared" si="89"/>
        <v>-4.9125779127338944</v>
      </c>
      <c r="AU82" s="4">
        <f t="shared" si="89"/>
        <v>-8.3837317163655314</v>
      </c>
      <c r="AV82" s="4">
        <f t="shared" si="89"/>
        <v>-1.5260711803441609</v>
      </c>
      <c r="AW82" s="4">
        <f t="shared" si="89"/>
        <v>-0.96546287638719264</v>
      </c>
      <c r="AY82" s="2">
        <f t="shared" si="80"/>
        <v>100.95683717974553</v>
      </c>
      <c r="AZ82" s="2">
        <f t="shared" si="80"/>
        <v>104.71316863327966</v>
      </c>
      <c r="BA82" s="2">
        <f t="shared" si="80"/>
        <v>102.04677237396304</v>
      </c>
      <c r="BB82" s="2">
        <f t="shared" si="80"/>
        <v>97.73750514352831</v>
      </c>
      <c r="BC82" s="2">
        <f t="shared" si="80"/>
        <v>97.758371161908769</v>
      </c>
      <c r="BD82" s="2">
        <f t="shared" si="80"/>
        <v>100.18927946901849</v>
      </c>
      <c r="BE82" s="2">
        <f t="shared" si="80"/>
        <v>98.530615569945354</v>
      </c>
      <c r="BF82" s="2">
        <f t="shared" si="80"/>
        <v>99.703321424478304</v>
      </c>
      <c r="BG82" s="2">
        <f t="shared" si="80"/>
        <v>98.229398053541189</v>
      </c>
      <c r="BH82" s="2">
        <f t="shared" si="80"/>
        <v>98.949407170677787</v>
      </c>
      <c r="BI82" s="2">
        <f t="shared" si="80"/>
        <v>98.686223615931596</v>
      </c>
      <c r="BJ82" s="2">
        <f t="shared" si="80"/>
        <v>97.617513200708629</v>
      </c>
      <c r="BK82" s="2">
        <f t="shared" si="80"/>
        <v>98.763414255659995</v>
      </c>
      <c r="BL82" s="2">
        <f t="shared" si="80"/>
        <v>101.10493550779623</v>
      </c>
      <c r="BM82" s="2">
        <f t="shared" si="80"/>
        <v>103.58762032255304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112.48151902834007</v>
      </c>
      <c r="DL82" s="2">
        <f t="shared" si="90"/>
        <v>107.52091885553472</v>
      </c>
      <c r="DM82" s="2">
        <f t="shared" si="90"/>
        <v>106.15544238975814</v>
      </c>
      <c r="DN82" s="2">
        <f t="shared" si="90"/>
        <v>102.79265924426451</v>
      </c>
      <c r="DO82" s="2">
        <f t="shared" si="90"/>
        <v>100.86576572199732</v>
      </c>
      <c r="DP82" s="2">
        <f t="shared" si="90"/>
        <v>104.21593333333335</v>
      </c>
      <c r="DQ82" s="2">
        <f t="shared" si="90"/>
        <v>103.96155092235092</v>
      </c>
      <c r="DR82" s="2">
        <f t="shared" si="90"/>
        <v>103.6031142857143</v>
      </c>
      <c r="DS82" s="2">
        <f t="shared" si="90"/>
        <v>102.45657597597597</v>
      </c>
      <c r="DT82" s="2">
        <f t="shared" si="90"/>
        <v>103.66438948948948</v>
      </c>
      <c r="DU82" s="2">
        <f t="shared" si="90"/>
        <v>102.28865225225225</v>
      </c>
      <c r="DV82" s="2">
        <f t="shared" si="90"/>
        <v>100.87792413466096</v>
      </c>
      <c r="DW82" s="2">
        <f t="shared" si="90"/>
        <v>101.84114224751066</v>
      </c>
      <c r="DX82" s="2">
        <f t="shared" si="90"/>
        <v>109.55562857142858</v>
      </c>
      <c r="DY82" s="2">
        <f t="shared" si="90"/>
        <v>107.72217983870966</v>
      </c>
      <c r="EA82" s="2">
        <f t="shared" si="91"/>
        <v>98.356095540237092</v>
      </c>
      <c r="EB82" s="2">
        <f t="shared" si="91"/>
        <v>103.99881860964122</v>
      </c>
      <c r="EC82" s="2">
        <f t="shared" si="91"/>
        <v>100.8488988991939</v>
      </c>
      <c r="ED82" s="2">
        <f t="shared" si="91"/>
        <v>96.377033444105251</v>
      </c>
      <c r="EE82" s="2">
        <f t="shared" si="91"/>
        <v>96.840129530916869</v>
      </c>
      <c r="EF82" s="2">
        <f t="shared" si="91"/>
        <v>98.915816621059335</v>
      </c>
      <c r="EG82" s="2">
        <f t="shared" si="91"/>
        <v>96.707775374639198</v>
      </c>
      <c r="EH82" s="2">
        <f t="shared" si="91"/>
        <v>98.427932333039124</v>
      </c>
      <c r="EI82" s="2">
        <f t="shared" si="91"/>
        <v>96.892887426520346</v>
      </c>
      <c r="EJ82" s="2">
        <f t="shared" si="91"/>
        <v>97.521487518271442</v>
      </c>
      <c r="EK82" s="2">
        <f t="shared" si="91"/>
        <v>97.552148885196502</v>
      </c>
      <c r="EL82" s="2">
        <f t="shared" si="91"/>
        <v>96.598000741914291</v>
      </c>
      <c r="EM82" s="2">
        <f t="shared" si="91"/>
        <v>97.828863697952897</v>
      </c>
      <c r="EN82" s="2">
        <f t="shared" si="91"/>
        <v>98.159822121203931</v>
      </c>
      <c r="EO82" s="2">
        <f t="shared" si="91"/>
        <v>102.02368402991722</v>
      </c>
      <c r="EQ82" s="2">
        <f t="shared" si="92"/>
        <v>98.854886263778226</v>
      </c>
      <c r="ER82" s="2">
        <f t="shared" si="92"/>
        <v>102.45057704057041</v>
      </c>
      <c r="ES82" s="2">
        <f t="shared" si="92"/>
        <v>100.18270480936221</v>
      </c>
      <c r="ET82" s="2">
        <f t="shared" si="92"/>
        <v>96.054154436412034</v>
      </c>
      <c r="EU82" s="2">
        <f t="shared" si="92"/>
        <v>96.134977791175828</v>
      </c>
      <c r="EV82" s="2">
        <f t="shared" si="92"/>
        <v>98.069796784064167</v>
      </c>
      <c r="EW82" s="2">
        <f t="shared" si="92"/>
        <v>96.835652921552366</v>
      </c>
      <c r="EX82" s="2">
        <f t="shared" si="92"/>
        <v>98.556697726537152</v>
      </c>
      <c r="EY82" s="2">
        <f t="shared" si="92"/>
        <v>97.161885479632204</v>
      </c>
      <c r="EZ82" s="2">
        <f t="shared" si="92"/>
        <v>98.018711385068002</v>
      </c>
      <c r="FA82" s="2">
        <f t="shared" si="92"/>
        <v>96.372191325282031</v>
      </c>
      <c r="FB82" s="2">
        <f t="shared" si="92"/>
        <v>96.020713381269275</v>
      </c>
      <c r="FC82" s="2">
        <f t="shared" si="92"/>
        <v>98.457014833436915</v>
      </c>
      <c r="FD82" s="2">
        <f t="shared" si="92"/>
        <v>98.709669323583157</v>
      </c>
      <c r="FE82" s="2">
        <f t="shared" si="92"/>
        <v>102.3127809341197</v>
      </c>
      <c r="FG82" s="2">
        <f t="shared" si="93"/>
        <v>0.81589884629253606</v>
      </c>
      <c r="FH82" s="2">
        <f t="shared" si="93"/>
        <v>0.79706471100679943</v>
      </c>
      <c r="FI82" s="2">
        <f t="shared" si="93"/>
        <v>0.77422922922426074</v>
      </c>
      <c r="FJ82" s="2">
        <f t="shared" si="93"/>
        <v>0.78792790606614449</v>
      </c>
      <c r="FK82" s="2">
        <f t="shared" si="93"/>
        <v>0.77184737285888017</v>
      </c>
      <c r="FL82" s="2">
        <f t="shared" si="93"/>
        <v>0.75967886100233595</v>
      </c>
      <c r="FM82" s="2">
        <f t="shared" si="93"/>
        <v>0.74871024427591026</v>
      </c>
      <c r="FN82" s="2">
        <f t="shared" si="93"/>
        <v>0.75356585998610548</v>
      </c>
      <c r="FO82" s="2">
        <f t="shared" si="93"/>
        <v>0.75979919508878702</v>
      </c>
      <c r="FP82" s="2">
        <f t="shared" si="93"/>
        <v>0.76758006991433403</v>
      </c>
      <c r="FQ82" s="2">
        <f t="shared" si="93"/>
        <v>0.76048549682961142</v>
      </c>
      <c r="FR82" s="2">
        <f t="shared" si="93"/>
        <v>0.76175375485052155</v>
      </c>
      <c r="FS82" s="2">
        <f t="shared" si="93"/>
        <v>0.76711609627369426</v>
      </c>
      <c r="FT82" s="2">
        <f t="shared" si="93"/>
        <v>0.74157172461039633</v>
      </c>
      <c r="FU82" s="2">
        <f t="shared" si="93"/>
        <v>0.72556323004195999</v>
      </c>
      <c r="FW82" s="2">
        <f t="shared" si="82"/>
        <v>4.7089637213360643E-4</v>
      </c>
      <c r="FX82" s="2">
        <f t="shared" si="82"/>
        <v>2.6378805034674288E-4</v>
      </c>
      <c r="FY82" s="2">
        <f t="shared" si="82"/>
        <v>2.8360991699391655E-4</v>
      </c>
      <c r="FZ82" s="2">
        <f t="shared" si="82"/>
        <v>3.2054704797699468E-4</v>
      </c>
      <c r="GA82" s="2">
        <f t="shared" si="82"/>
        <v>3.089291356774029E-4</v>
      </c>
      <c r="GB82" s="2">
        <f t="shared" si="82"/>
        <v>3.1587575542140395E-4</v>
      </c>
      <c r="GC82" s="2">
        <f t="shared" si="82"/>
        <v>3.1835021305949318E-4</v>
      </c>
      <c r="GD82" s="2">
        <f t="shared" si="82"/>
        <v>3.6948993014029793E-4</v>
      </c>
      <c r="GE82" s="2">
        <f t="shared" si="82"/>
        <v>4.020815951841378E-4</v>
      </c>
      <c r="GF82" s="2">
        <f t="shared" si="82"/>
        <v>3.7569743777008107E-4</v>
      </c>
      <c r="GG82" s="2">
        <f t="shared" si="82"/>
        <v>3.2757109516147996E-4</v>
      </c>
      <c r="GH82" s="2">
        <f t="shared" si="82"/>
        <v>2.8273450295736492E-4</v>
      </c>
      <c r="GI82" s="2">
        <f t="shared" si="82"/>
        <v>2.4749815768076192E-4</v>
      </c>
      <c r="GJ82" s="2">
        <f t="shared" si="82"/>
        <v>2.087470601067958E-4</v>
      </c>
      <c r="GK82" s="2">
        <f t="shared" si="82"/>
        <v>2.0584534293069642E-4</v>
      </c>
      <c r="GM82" s="86">
        <f t="shared" si="83"/>
        <v>0.57015762165285522</v>
      </c>
      <c r="GN82" s="86">
        <f t="shared" si="83"/>
        <v>0.54085282251923628</v>
      </c>
      <c r="GO82" s="86">
        <f t="shared" si="83"/>
        <v>0.51181685396914811</v>
      </c>
      <c r="GP82" s="86">
        <f t="shared" si="83"/>
        <v>0.5701828703915689</v>
      </c>
      <c r="GQ82" s="86">
        <f t="shared" si="83"/>
        <v>0.51434248271881911</v>
      </c>
      <c r="GR82" s="86">
        <f t="shared" si="83"/>
        <v>0.50774898802983714</v>
      </c>
      <c r="GS82" s="86">
        <f t="shared" si="83"/>
        <v>0.46658073770300335</v>
      </c>
      <c r="GT82" s="86">
        <f t="shared" si="83"/>
        <v>0.50627612289601487</v>
      </c>
      <c r="GU82" s="86">
        <f t="shared" si="83"/>
        <v>0.5100079964177362</v>
      </c>
      <c r="GV82" s="86">
        <f t="shared" si="83"/>
        <v>0.51822856635738845</v>
      </c>
      <c r="GW82" s="86">
        <f t="shared" si="83"/>
        <v>0.50425775243617876</v>
      </c>
      <c r="GX82" s="86">
        <f t="shared" si="83"/>
        <v>0.50204416395815976</v>
      </c>
      <c r="GY82" s="86">
        <f t="shared" si="83"/>
        <v>0.51717348487556869</v>
      </c>
      <c r="GZ82" s="86">
        <f t="shared" si="83"/>
        <v>0.47279586437920373</v>
      </c>
      <c r="HA82" s="86">
        <f t="shared" si="83"/>
        <v>0.47347245391931875</v>
      </c>
      <c r="HC82" s="86">
        <f t="shared" si="73"/>
        <v>3.0708267358556566E-4</v>
      </c>
      <c r="HD82" s="86">
        <f t="shared" si="73"/>
        <v>1.4297387965416474E-4</v>
      </c>
      <c r="HE82" s="86">
        <f t="shared" si="73"/>
        <v>2.524250837240661E-5</v>
      </c>
      <c r="HF82" s="86">
        <f t="shared" si="73"/>
        <v>5.0734502891215039E-5</v>
      </c>
      <c r="HG82" s="86">
        <f t="shared" si="87"/>
        <v>2.9758442767209685E-5</v>
      </c>
      <c r="HH82" s="86">
        <f t="shared" si="87"/>
        <v>3.4501153224314944E-5</v>
      </c>
      <c r="HI82" s="86">
        <f t="shared" si="87"/>
        <v>2.3105014690880331E-5</v>
      </c>
      <c r="HJ82" s="86">
        <f t="shared" si="87"/>
        <v>3.0679031226242514E-5</v>
      </c>
      <c r="HK82" s="86">
        <f t="shared" si="87"/>
        <v>4.6210645478033239E-5</v>
      </c>
      <c r="HL82" s="86">
        <f t="shared" si="87"/>
        <v>2.9405623288707211E-5</v>
      </c>
      <c r="HM82" s="86">
        <f t="shared" si="87"/>
        <v>2.2138153456211833E-5</v>
      </c>
      <c r="HN82" s="86">
        <f t="shared" si="87"/>
        <v>1.9174028510829924E-5</v>
      </c>
      <c r="HO82" s="86">
        <f t="shared" si="87"/>
        <v>3.0517278500767779E-5</v>
      </c>
      <c r="HP82" s="86">
        <f t="shared" si="87"/>
        <v>1.9015267569550068E-6</v>
      </c>
      <c r="HQ82" s="86">
        <f t="shared" si="87"/>
        <v>1.091480962184727E-7</v>
      </c>
      <c r="HS82" s="86">
        <f t="shared" si="84"/>
        <v>6.8660793413667198E-28</v>
      </c>
      <c r="HT82" s="86">
        <f t="shared" si="84"/>
        <v>1.1946519333579379E-30</v>
      </c>
      <c r="HU82" s="86">
        <f t="shared" si="84"/>
        <v>3.0901363835805735E-38</v>
      </c>
      <c r="HV82" s="86">
        <f t="shared" si="84"/>
        <v>8.459706223580969E-35</v>
      </c>
      <c r="HW82" s="86">
        <f t="shared" si="84"/>
        <v>3.040851628477716E-36</v>
      </c>
      <c r="HX82" s="86">
        <f t="shared" si="84"/>
        <v>5.159997027189413E-35</v>
      </c>
      <c r="HY82" s="86">
        <f t="shared" si="84"/>
        <v>3.9744817232165874E-36</v>
      </c>
      <c r="HZ82" s="86">
        <f t="shared" si="84"/>
        <v>3.0806698718406179E-36</v>
      </c>
      <c r="IA82" s="86">
        <f t="shared" si="84"/>
        <v>2.0481647459487943E-34</v>
      </c>
      <c r="IB82" s="86">
        <f t="shared" si="84"/>
        <v>1.2737399206650147E-36</v>
      </c>
      <c r="IC82" s="86">
        <f t="shared" si="84"/>
        <v>3.0929009107858925E-37</v>
      </c>
      <c r="ID82" s="86">
        <f t="shared" si="84"/>
        <v>1.6265251048510345E-37</v>
      </c>
      <c r="IE82" s="86">
        <f t="shared" si="84"/>
        <v>1.8427753626900439E-35</v>
      </c>
      <c r="IF82" s="86">
        <f t="shared" si="84"/>
        <v>1.8939105242880197E-32</v>
      </c>
      <c r="IG82" s="86">
        <f t="shared" si="84"/>
        <v>4.3219258425608984E-24</v>
      </c>
      <c r="II82" s="86">
        <f t="shared" si="85"/>
        <v>1.3533664102582472E-120</v>
      </c>
      <c r="IJ82" s="86">
        <f t="shared" si="85"/>
        <v>3.6097510689071387E-153</v>
      </c>
      <c r="IK82" s="86">
        <f t="shared" si="85"/>
        <v>2.9268313955751685E-193</v>
      </c>
      <c r="IL82" s="86">
        <f t="shared" si="85"/>
        <v>7.4196281326284937E-177</v>
      </c>
      <c r="IM82" s="86">
        <f t="shared" si="85"/>
        <v>3.4069102819944207E-176</v>
      </c>
      <c r="IN82" s="86">
        <f t="shared" si="85"/>
        <v>1.044601544439692E-174</v>
      </c>
      <c r="IO82" s="86">
        <f t="shared" si="85"/>
        <v>2.4655116323912357E-178</v>
      </c>
      <c r="IP82" s="86">
        <f t="shared" si="85"/>
        <v>6.2421408927128538E-181</v>
      </c>
      <c r="IQ82" s="86">
        <f t="shared" si="85"/>
        <v>5.1967384789599074E-168</v>
      </c>
      <c r="IR82" s="86">
        <f t="shared" si="85"/>
        <v>9.5672285807838104E-183</v>
      </c>
      <c r="IS82" s="86">
        <f t="shared" si="85"/>
        <v>2.3702685606032984E-186</v>
      </c>
      <c r="IT82" s="86">
        <f t="shared" si="85"/>
        <v>2.9009898071430122E-187</v>
      </c>
      <c r="IU82" s="86">
        <f t="shared" si="85"/>
        <v>4.6359176717196725E-177</v>
      </c>
      <c r="IV82" s="86">
        <f t="shared" si="85"/>
        <v>3.4327840446272073E-133</v>
      </c>
      <c r="IW82" s="86">
        <f t="shared" si="85"/>
        <v>1.8691461209964929E-109</v>
      </c>
      <c r="IY82" s="86">
        <f t="shared" si="86"/>
        <v>0.57046470432644081</v>
      </c>
      <c r="IZ82" s="86">
        <f t="shared" si="86"/>
        <v>0.54099579639889039</v>
      </c>
      <c r="JA82" s="86">
        <f t="shared" si="86"/>
        <v>0.51184209647752055</v>
      </c>
      <c r="JB82" s="86">
        <f t="shared" si="86"/>
        <v>0.57023360489446007</v>
      </c>
      <c r="JC82" s="86">
        <f t="shared" si="86"/>
        <v>0.51437224116158631</v>
      </c>
      <c r="JD82" s="86">
        <f t="shared" si="86"/>
        <v>0.50778348918306149</v>
      </c>
      <c r="JE82" s="86">
        <f t="shared" si="86"/>
        <v>0.46660384271769423</v>
      </c>
      <c r="JF82" s="86">
        <f t="shared" si="86"/>
        <v>0.50630680192724109</v>
      </c>
      <c r="JG82" s="86">
        <f t="shared" si="86"/>
        <v>0.51005420706321425</v>
      </c>
      <c r="JH82" s="86">
        <f t="shared" si="86"/>
        <v>0.51825797198067713</v>
      </c>
      <c r="JI82" s="86">
        <f t="shared" si="86"/>
        <v>0.50427989058963496</v>
      </c>
      <c r="JJ82" s="86">
        <f t="shared" si="86"/>
        <v>0.50206333798667058</v>
      </c>
      <c r="JK82" s="86">
        <f t="shared" si="86"/>
        <v>0.51720400215406948</v>
      </c>
      <c r="JL82" s="86">
        <f t="shared" si="86"/>
        <v>0.47279776590596068</v>
      </c>
      <c r="JM82" s="86">
        <f t="shared" si="86"/>
        <v>0.47347256306741498</v>
      </c>
    </row>
    <row r="83" spans="2:273" x14ac:dyDescent="0.25">
      <c r="B83" s="2">
        <v>56</v>
      </c>
      <c r="C83" s="37">
        <v>227.565</v>
      </c>
      <c r="D83" s="37">
        <v>233.452</v>
      </c>
      <c r="E83" s="37">
        <v>230.96700000000001</v>
      </c>
      <c r="F83" s="37">
        <v>231.226</v>
      </c>
      <c r="G83" s="37">
        <v>231.52500000000001</v>
      </c>
      <c r="H83" s="37">
        <v>232.279</v>
      </c>
      <c r="I83" s="37">
        <v>233.083</v>
      </c>
      <c r="J83" s="37">
        <v>231.96600000000001</v>
      </c>
      <c r="K83" s="37">
        <v>232.15299999999999</v>
      </c>
      <c r="L83" s="37">
        <v>227.6</v>
      </c>
      <c r="M83" s="37">
        <v>226.4</v>
      </c>
      <c r="N83" s="37">
        <v>227.7</v>
      </c>
      <c r="O83" s="37">
        <v>226.40700000000001</v>
      </c>
      <c r="P83" s="37">
        <v>218.21700000000001</v>
      </c>
      <c r="Q83" s="37">
        <v>200.483</v>
      </c>
      <c r="S83" s="4">
        <f t="shared" si="88"/>
        <v>236.32775699827317</v>
      </c>
      <c r="T83" s="4">
        <f t="shared" si="88"/>
        <v>243.92213885560002</v>
      </c>
      <c r="U83" s="4">
        <f t="shared" si="88"/>
        <v>238.60350638039142</v>
      </c>
      <c r="V83" s="4">
        <f t="shared" si="88"/>
        <v>242.76962113288195</v>
      </c>
      <c r="W83" s="4">
        <f t="shared" si="88"/>
        <v>242.37298081986521</v>
      </c>
      <c r="X83" s="4">
        <f t="shared" si="88"/>
        <v>242.9019000423167</v>
      </c>
      <c r="Y83" s="4">
        <f t="shared" si="88"/>
        <v>242.93022424645579</v>
      </c>
      <c r="Z83" s="4">
        <f t="shared" si="88"/>
        <v>241.56350343894266</v>
      </c>
      <c r="AA83" s="4">
        <f t="shared" si="88"/>
        <v>242.49404343696881</v>
      </c>
      <c r="AB83" s="4">
        <f t="shared" si="88"/>
        <v>235.52028605161209</v>
      </c>
      <c r="AC83" s="4">
        <f t="shared" si="88"/>
        <v>236.54174057391506</v>
      </c>
      <c r="AD83" s="4">
        <f t="shared" si="88"/>
        <v>236.79647930753808</v>
      </c>
      <c r="AE83" s="4">
        <f t="shared" si="88"/>
        <v>236.09010799861022</v>
      </c>
      <c r="AF83" s="4">
        <f t="shared" si="88"/>
        <v>224.65517658595911</v>
      </c>
      <c r="AG83" s="4">
        <f t="shared" si="88"/>
        <v>203.46494408788226</v>
      </c>
      <c r="AI83" s="4">
        <f t="shared" si="89"/>
        <v>-8.7627569982731757</v>
      </c>
      <c r="AJ83" s="4">
        <f t="shared" si="89"/>
        <v>-10.470138855600027</v>
      </c>
      <c r="AK83" s="4">
        <f t="shared" si="89"/>
        <v>-7.6365063803914097</v>
      </c>
      <c r="AL83" s="4">
        <f t="shared" si="89"/>
        <v>-11.543621132881952</v>
      </c>
      <c r="AM83" s="4">
        <f t="shared" si="89"/>
        <v>-10.847980819865199</v>
      </c>
      <c r="AN83" s="4">
        <f t="shared" si="89"/>
        <v>-10.622900042316701</v>
      </c>
      <c r="AO83" s="4">
        <f t="shared" si="89"/>
        <v>-9.8472242464557951</v>
      </c>
      <c r="AP83" s="4">
        <f t="shared" si="89"/>
        <v>-9.5975034389426526</v>
      </c>
      <c r="AQ83" s="4">
        <f t="shared" si="89"/>
        <v>-10.341043436968818</v>
      </c>
      <c r="AR83" s="4">
        <f t="shared" si="89"/>
        <v>-7.920286051612095</v>
      </c>
      <c r="AS83" s="4">
        <f t="shared" si="89"/>
        <v>-10.141740573915058</v>
      </c>
      <c r="AT83" s="4">
        <f t="shared" si="89"/>
        <v>-9.0964793075380896</v>
      </c>
      <c r="AU83" s="4">
        <f t="shared" si="89"/>
        <v>-9.6831079986102111</v>
      </c>
      <c r="AV83" s="4">
        <f t="shared" si="89"/>
        <v>-6.4381765859590985</v>
      </c>
      <c r="AW83" s="4">
        <f t="shared" si="89"/>
        <v>-2.9819440878822547</v>
      </c>
      <c r="AY83" s="2">
        <f t="shared" si="80"/>
        <v>100.6793883480543</v>
      </c>
      <c r="AZ83" s="2">
        <f t="shared" si="80"/>
        <v>104.51268636301832</v>
      </c>
      <c r="BA83" s="2">
        <f t="shared" si="80"/>
        <v>101.85440171505424</v>
      </c>
      <c r="BB83" s="2">
        <f t="shared" si="80"/>
        <v>97.545393989125671</v>
      </c>
      <c r="BC83" s="2">
        <f t="shared" si="80"/>
        <v>97.597379384601965</v>
      </c>
      <c r="BD83" s="2">
        <f t="shared" si="80"/>
        <v>99.997058888067457</v>
      </c>
      <c r="BE83" s="2">
        <f t="shared" si="80"/>
        <v>98.339422815017841</v>
      </c>
      <c r="BF83" s="2">
        <f t="shared" si="80"/>
        <v>99.528859387247564</v>
      </c>
      <c r="BG83" s="2">
        <f t="shared" si="80"/>
        <v>98.054218118537946</v>
      </c>
      <c r="BH83" s="2">
        <f t="shared" si="80"/>
        <v>98.772441749435174</v>
      </c>
      <c r="BI83" s="2">
        <f t="shared" si="80"/>
        <v>98.504389382177237</v>
      </c>
      <c r="BJ83" s="2">
        <f t="shared" si="80"/>
        <v>97.44991013612966</v>
      </c>
      <c r="BK83" s="2">
        <f t="shared" si="80"/>
        <v>98.615371618872345</v>
      </c>
      <c r="BL83" s="2">
        <f t="shared" si="80"/>
        <v>100.88226959905178</v>
      </c>
      <c r="BM83" s="2">
        <f t="shared" si="80"/>
        <v>103.42088729419009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112.57898643724695</v>
      </c>
      <c r="DL83" s="2">
        <f t="shared" si="90"/>
        <v>107.57465318949343</v>
      </c>
      <c r="DM83" s="2">
        <f t="shared" si="90"/>
        <v>106.28802604223652</v>
      </c>
      <c r="DN83" s="2">
        <f t="shared" si="90"/>
        <v>102.86466430499325</v>
      </c>
      <c r="DO83" s="2">
        <f t="shared" si="90"/>
        <v>100.92574385964915</v>
      </c>
      <c r="DP83" s="2">
        <f t="shared" si="90"/>
        <v>104.31335714285717</v>
      </c>
      <c r="DQ83" s="2">
        <f t="shared" si="90"/>
        <v>104.07132672672672</v>
      </c>
      <c r="DR83" s="2">
        <f t="shared" si="90"/>
        <v>103.67934285714287</v>
      </c>
      <c r="DS83" s="2">
        <f t="shared" si="90"/>
        <v>102.49674946374945</v>
      </c>
      <c r="DT83" s="2">
        <f t="shared" si="90"/>
        <v>103.76708086658087</v>
      </c>
      <c r="DU83" s="2">
        <f t="shared" si="90"/>
        <v>102.36074967824968</v>
      </c>
      <c r="DV83" s="2">
        <f t="shared" si="90"/>
        <v>100.9451109530583</v>
      </c>
      <c r="DW83" s="2">
        <f t="shared" si="90"/>
        <v>101.92782574679943</v>
      </c>
      <c r="DX83" s="2">
        <f t="shared" si="90"/>
        <v>109.78202857142858</v>
      </c>
      <c r="DY83" s="2">
        <f t="shared" si="90"/>
        <v>107.79613870967741</v>
      </c>
      <c r="EA83" s="2">
        <f t="shared" si="91"/>
        <v>98.230289780145171</v>
      </c>
      <c r="EB83" s="2">
        <f t="shared" si="91"/>
        <v>103.80223514878993</v>
      </c>
      <c r="EC83" s="2">
        <f t="shared" si="91"/>
        <v>100.67554121522059</v>
      </c>
      <c r="ED83" s="2">
        <f t="shared" si="91"/>
        <v>96.239815340623664</v>
      </c>
      <c r="EE83" s="2">
        <f t="shared" si="91"/>
        <v>96.700402452025614</v>
      </c>
      <c r="EF83" s="2">
        <f t="shared" si="91"/>
        <v>98.752130037110618</v>
      </c>
      <c r="EG83" s="2">
        <f t="shared" si="91"/>
        <v>96.584839318334573</v>
      </c>
      <c r="EH83" s="2">
        <f t="shared" si="91"/>
        <v>98.290913798175922</v>
      </c>
      <c r="EI83" s="2">
        <f t="shared" si="91"/>
        <v>96.773195599022031</v>
      </c>
      <c r="EJ83" s="2">
        <f t="shared" si="91"/>
        <v>97.392901648715096</v>
      </c>
      <c r="EK83" s="2">
        <f t="shared" si="91"/>
        <v>97.397232821979216</v>
      </c>
      <c r="EL83" s="2">
        <f t="shared" si="91"/>
        <v>96.453162100544844</v>
      </c>
      <c r="EM83" s="2">
        <f t="shared" si="91"/>
        <v>97.698033947339496</v>
      </c>
      <c r="EN83" s="2">
        <f t="shared" si="91"/>
        <v>98.05354919708418</v>
      </c>
      <c r="EO83" s="2">
        <f t="shared" si="91"/>
        <v>101.91152087213179</v>
      </c>
      <c r="EQ83" s="2">
        <f t="shared" si="92"/>
        <v>98.717413453267739</v>
      </c>
      <c r="ER83" s="2">
        <f t="shared" si="92"/>
        <v>102.2859407071083</v>
      </c>
      <c r="ES83" s="2">
        <f t="shared" si="92"/>
        <v>100.02298290271727</v>
      </c>
      <c r="ET83" s="2">
        <f t="shared" si="92"/>
        <v>95.923445779242584</v>
      </c>
      <c r="EU83" s="2">
        <f t="shared" si="92"/>
        <v>96.010387587551762</v>
      </c>
      <c r="EV83" s="2">
        <f t="shared" si="92"/>
        <v>97.924364902656365</v>
      </c>
      <c r="EW83" s="2">
        <f t="shared" si="92"/>
        <v>96.710054837339939</v>
      </c>
      <c r="EX83" s="2">
        <f t="shared" si="92"/>
        <v>98.416699494393185</v>
      </c>
      <c r="EY83" s="2">
        <f t="shared" si="92"/>
        <v>97.036144724273854</v>
      </c>
      <c r="EZ83" s="2">
        <f t="shared" si="92"/>
        <v>97.879520148694041</v>
      </c>
      <c r="FA83" s="2">
        <f t="shared" si="92"/>
        <v>96.242053616842171</v>
      </c>
      <c r="FB83" s="2">
        <f t="shared" si="92"/>
        <v>95.887396886713063</v>
      </c>
      <c r="FC83" s="2">
        <f t="shared" si="92"/>
        <v>98.313518804790476</v>
      </c>
      <c r="FD83" s="2">
        <f t="shared" si="92"/>
        <v>98.591458778793395</v>
      </c>
      <c r="FE83" s="2">
        <f t="shared" si="92"/>
        <v>102.19357886838</v>
      </c>
      <c r="FG83" s="2">
        <f t="shared" si="93"/>
        <v>0.82933313579224011</v>
      </c>
      <c r="FH83" s="2">
        <f t="shared" si="93"/>
        <v>0.81155593968260054</v>
      </c>
      <c r="FI83" s="2">
        <f t="shared" si="93"/>
        <v>0.78992131684201494</v>
      </c>
      <c r="FJ83" s="2">
        <f t="shared" si="93"/>
        <v>0.80291024785670673</v>
      </c>
      <c r="FK83" s="2">
        <f t="shared" si="93"/>
        <v>0.78765960650448164</v>
      </c>
      <c r="FL83" s="2">
        <f t="shared" si="93"/>
        <v>0.77608978814859497</v>
      </c>
      <c r="FM83" s="2">
        <f t="shared" si="93"/>
        <v>0.76563911831060816</v>
      </c>
      <c r="FN83" s="2">
        <f t="shared" si="93"/>
        <v>0.7702679915017947</v>
      </c>
      <c r="FO83" s="2">
        <f t="shared" si="93"/>
        <v>0.77620432568087916</v>
      </c>
      <c r="FP83" s="2">
        <f t="shared" si="93"/>
        <v>0.78360513546205213</v>
      </c>
      <c r="FQ83" s="2">
        <f t="shared" si="93"/>
        <v>0.77685752055552892</v>
      </c>
      <c r="FR83" s="2">
        <f t="shared" si="93"/>
        <v>0.77806438638065578</v>
      </c>
      <c r="FS83" s="2">
        <f t="shared" si="93"/>
        <v>0.78316411516655204</v>
      </c>
      <c r="FT83" s="2">
        <f t="shared" si="93"/>
        <v>0.75882659687841991</v>
      </c>
      <c r="FU83" s="2">
        <f t="shared" si="93"/>
        <v>0.743517284705833</v>
      </c>
      <c r="FW83" s="2">
        <f t="shared" si="82"/>
        <v>5.1630414835359426E-4</v>
      </c>
      <c r="FX83" s="2">
        <f t="shared" si="82"/>
        <v>2.8923048475170381E-4</v>
      </c>
      <c r="FY83" s="2">
        <f t="shared" si="82"/>
        <v>3.1096358155443057E-4</v>
      </c>
      <c r="FZ83" s="2">
        <f t="shared" si="82"/>
        <v>3.5146197970160626E-4</v>
      </c>
      <c r="GA83" s="2">
        <f t="shared" si="82"/>
        <v>3.3872396578098327E-4</v>
      </c>
      <c r="GB83" s="2">
        <f t="shared" si="82"/>
        <v>3.4634032374583016E-4</v>
      </c>
      <c r="GC83" s="2">
        <f t="shared" si="82"/>
        <v>3.490533465836428E-4</v>
      </c>
      <c r="GD83" s="2">
        <f t="shared" si="82"/>
        <v>4.0512321037374503E-4</v>
      </c>
      <c r="GE83" s="2">
        <f t="shared" si="82"/>
        <v>4.4085660043345951E-4</v>
      </c>
      <c r="GF83" s="2">
        <f t="shared" si="82"/>
        <v>4.1192911782722362E-4</v>
      </c>
      <c r="GG83" s="2">
        <f t="shared" si="82"/>
        <v>3.5916321272807427E-4</v>
      </c>
      <c r="GH83" s="2">
        <f t="shared" si="82"/>
        <v>3.1000376159592542E-4</v>
      </c>
      <c r="GI83" s="2">
        <f t="shared" si="82"/>
        <v>2.7136985366549022E-4</v>
      </c>
      <c r="GJ83" s="2">
        <f t="shared" si="82"/>
        <v>2.2888199033813632E-4</v>
      </c>
      <c r="GK83" s="2">
        <f t="shared" si="82"/>
        <v>2.2570044798335938E-4</v>
      </c>
      <c r="GM83" s="86">
        <f t="shared" si="83"/>
        <v>0.62130402761684522</v>
      </c>
      <c r="GN83" s="86">
        <f t="shared" si="83"/>
        <v>0.5897527181754938</v>
      </c>
      <c r="GO83" s="86">
        <f t="shared" si="83"/>
        <v>0.56357208255828217</v>
      </c>
      <c r="GP83" s="86">
        <f t="shared" si="83"/>
        <v>0.62277684025919833</v>
      </c>
      <c r="GQ83" s="86">
        <f t="shared" si="83"/>
        <v>0.57877896846949228</v>
      </c>
      <c r="GR83" s="86">
        <f t="shared" si="83"/>
        <v>0.56954601218823042</v>
      </c>
      <c r="GS83" s="86">
        <f t="shared" si="83"/>
        <v>0.53671114603272796</v>
      </c>
      <c r="GT83" s="86">
        <f t="shared" si="83"/>
        <v>0.55715010869487458</v>
      </c>
      <c r="GU83" s="86">
        <f t="shared" si="83"/>
        <v>0.57136615770086163</v>
      </c>
      <c r="GV83" s="86">
        <f t="shared" si="83"/>
        <v>0.56708123887488648</v>
      </c>
      <c r="GW83" s="86">
        <f t="shared" si="83"/>
        <v>0.5675277063382933</v>
      </c>
      <c r="GX83" s="86">
        <f t="shared" si="83"/>
        <v>0.5698170392024503</v>
      </c>
      <c r="GY83" s="86">
        <f t="shared" si="83"/>
        <v>0.57178979624146553</v>
      </c>
      <c r="GZ83" s="86">
        <f t="shared" si="83"/>
        <v>0.54630651560266119</v>
      </c>
      <c r="HA83" s="86">
        <f t="shared" si="83"/>
        <v>0.55737297660973395</v>
      </c>
      <c r="HC83" s="86">
        <f t="shared" si="73"/>
        <v>5.2146191337385525E-4</v>
      </c>
      <c r="HD83" s="86">
        <f t="shared" si="73"/>
        <v>2.5591434952209355E-4</v>
      </c>
      <c r="HE83" s="86">
        <f t="shared" si="73"/>
        <v>5.2068837631472271E-5</v>
      </c>
      <c r="HF83" s="86">
        <f t="shared" si="73"/>
        <v>9.9989597132253211E-5</v>
      </c>
      <c r="HG83" s="86">
        <f t="shared" si="87"/>
        <v>5.950881221152773E-5</v>
      </c>
      <c r="HH83" s="86">
        <f t="shared" si="87"/>
        <v>6.8565675596652601E-5</v>
      </c>
      <c r="HI83" s="86">
        <f t="shared" si="87"/>
        <v>4.6929935959745123E-5</v>
      </c>
      <c r="HJ83" s="86">
        <f t="shared" si="87"/>
        <v>6.2821720624500665E-5</v>
      </c>
      <c r="HK83" s="86">
        <f t="shared" si="87"/>
        <v>9.1540573132978571E-5</v>
      </c>
      <c r="HL83" s="86">
        <f t="shared" si="87"/>
        <v>6.0612776035289247E-5</v>
      </c>
      <c r="HM83" s="86">
        <f t="shared" si="87"/>
        <v>4.5860936110652988E-5</v>
      </c>
      <c r="HN83" s="86">
        <f t="shared" si="87"/>
        <v>3.9478198915638109E-5</v>
      </c>
      <c r="HO83" s="86">
        <f t="shared" si="87"/>
        <v>5.9973661987589105E-5</v>
      </c>
      <c r="HP83" s="86">
        <f t="shared" si="87"/>
        <v>4.530006010103755E-6</v>
      </c>
      <c r="HQ83" s="86">
        <f t="shared" si="87"/>
        <v>3.2405724523384104E-7</v>
      </c>
      <c r="HS83" s="86">
        <f t="shared" si="84"/>
        <v>4.8241112565660246E-27</v>
      </c>
      <c r="HT83" s="86">
        <f t="shared" si="84"/>
        <v>1.0251953774999301E-29</v>
      </c>
      <c r="HU83" s="86">
        <f t="shared" si="84"/>
        <v>4.7670444537797099E-37</v>
      </c>
      <c r="HV83" s="86">
        <f t="shared" si="84"/>
        <v>1.0609067049840982E-33</v>
      </c>
      <c r="HW83" s="86">
        <f t="shared" si="84"/>
        <v>3.9603946296059293E-35</v>
      </c>
      <c r="HX83" s="86">
        <f t="shared" si="84"/>
        <v>6.3943441038578181E-34</v>
      </c>
      <c r="HY83" s="86">
        <f t="shared" si="84"/>
        <v>5.2851924578295266E-35</v>
      </c>
      <c r="HZ83" s="86">
        <f t="shared" si="84"/>
        <v>4.4016317713290537E-35</v>
      </c>
      <c r="IA83" s="86">
        <f t="shared" si="84"/>
        <v>2.5478129549346849E-33</v>
      </c>
      <c r="IB83" s="86">
        <f t="shared" si="84"/>
        <v>1.8823224355102322E-35</v>
      </c>
      <c r="IC83" s="86">
        <f t="shared" si="84"/>
        <v>4.5879259740892022E-36</v>
      </c>
      <c r="ID83" s="86">
        <f t="shared" si="84"/>
        <v>2.3383027682842034E-36</v>
      </c>
      <c r="IE83" s="86">
        <f t="shared" si="84"/>
        <v>2.192883548191141E-34</v>
      </c>
      <c r="IF83" s="86">
        <f t="shared" si="84"/>
        <v>1.7106581439822964E-31</v>
      </c>
      <c r="IG83" s="86">
        <f t="shared" si="84"/>
        <v>2.1034646713156517E-23</v>
      </c>
      <c r="II83" s="86">
        <f t="shared" si="85"/>
        <v>9.2616450747307809E-118</v>
      </c>
      <c r="IJ83" s="86">
        <f t="shared" si="85"/>
        <v>8.2671802872848043E-150</v>
      </c>
      <c r="IK83" s="86">
        <f t="shared" si="85"/>
        <v>5.6737451625923538E-189</v>
      </c>
      <c r="IL83" s="86">
        <f t="shared" si="85"/>
        <v>7.0752321405032123E-173</v>
      </c>
      <c r="IM83" s="86">
        <f t="shared" si="85"/>
        <v>3.0106301985476205E-172</v>
      </c>
      <c r="IN83" s="86">
        <f t="shared" si="85"/>
        <v>8.7566206906736969E-171</v>
      </c>
      <c r="IO83" s="86">
        <f t="shared" si="85"/>
        <v>2.5204244182519948E-174</v>
      </c>
      <c r="IP83" s="86">
        <f t="shared" si="85"/>
        <v>8.7128525013296183E-177</v>
      </c>
      <c r="IQ83" s="86">
        <f t="shared" si="85"/>
        <v>4.0075983086849312E-164</v>
      </c>
      <c r="IR83" s="86">
        <f t="shared" si="85"/>
        <v>1.5010898055118383E-178</v>
      </c>
      <c r="IS83" s="86">
        <f t="shared" si="85"/>
        <v>3.813643972089008E-182</v>
      </c>
      <c r="IT83" s="86">
        <f t="shared" si="85"/>
        <v>4.1128180587583998E-183</v>
      </c>
      <c r="IU83" s="86">
        <f t="shared" si="85"/>
        <v>3.3628770792182452E-173</v>
      </c>
      <c r="IV83" s="86">
        <f t="shared" si="85"/>
        <v>2.3548954996145846E-130</v>
      </c>
      <c r="IW83" s="86">
        <f t="shared" si="85"/>
        <v>3.9077798997500224E-107</v>
      </c>
      <c r="IY83" s="86">
        <f t="shared" si="86"/>
        <v>0.6218254895302191</v>
      </c>
      <c r="IZ83" s="86">
        <f t="shared" si="86"/>
        <v>0.5900086325250159</v>
      </c>
      <c r="JA83" s="86">
        <f t="shared" si="86"/>
        <v>0.5636241513959136</v>
      </c>
      <c r="JB83" s="86">
        <f t="shared" si="86"/>
        <v>0.62287682985633053</v>
      </c>
      <c r="JC83" s="86">
        <f t="shared" si="86"/>
        <v>0.57883847728170379</v>
      </c>
      <c r="JD83" s="86">
        <f t="shared" si="86"/>
        <v>0.56961457786382708</v>
      </c>
      <c r="JE83" s="86">
        <f t="shared" si="86"/>
        <v>0.53675807596868774</v>
      </c>
      <c r="JF83" s="86">
        <f t="shared" si="86"/>
        <v>0.55721293041549913</v>
      </c>
      <c r="JG83" s="86">
        <f t="shared" si="86"/>
        <v>0.57145769827399462</v>
      </c>
      <c r="JH83" s="86">
        <f t="shared" si="86"/>
        <v>0.56714185165092179</v>
      </c>
      <c r="JI83" s="86">
        <f t="shared" si="86"/>
        <v>0.567573567274404</v>
      </c>
      <c r="JJ83" s="86">
        <f t="shared" si="86"/>
        <v>0.56985651740136589</v>
      </c>
      <c r="JK83" s="86">
        <f t="shared" si="86"/>
        <v>0.57184976990345315</v>
      </c>
      <c r="JL83" s="86">
        <f t="shared" si="86"/>
        <v>0.54631104560867128</v>
      </c>
      <c r="JM83" s="86">
        <f t="shared" si="86"/>
        <v>0.55737330066697921</v>
      </c>
    </row>
    <row r="84" spans="2:273" x14ac:dyDescent="0.25">
      <c r="B84" s="2">
        <v>57</v>
      </c>
      <c r="C84" s="37">
        <v>224.30600000000001</v>
      </c>
      <c r="D84" s="37">
        <v>229.548</v>
      </c>
      <c r="E84" s="37">
        <v>226.29499999999999</v>
      </c>
      <c r="F84" s="37">
        <v>227.98400000000001</v>
      </c>
      <c r="G84" s="37">
        <v>228.75399999999999</v>
      </c>
      <c r="H84" s="37">
        <v>228.934</v>
      </c>
      <c r="I84" s="37">
        <v>231.2</v>
      </c>
      <c r="J84" s="37">
        <v>227.47499999999999</v>
      </c>
      <c r="K84" s="37">
        <v>229.39</v>
      </c>
      <c r="L84" s="37">
        <v>222.017</v>
      </c>
      <c r="M84" s="37">
        <v>223.96700000000001</v>
      </c>
      <c r="N84" s="37">
        <v>224.56700000000001</v>
      </c>
      <c r="O84" s="37">
        <v>222.322</v>
      </c>
      <c r="P84" s="37">
        <v>217.017</v>
      </c>
      <c r="Q84" s="37">
        <v>196.65</v>
      </c>
      <c r="S84" s="4">
        <f t="shared" si="88"/>
        <v>229.55651734948847</v>
      </c>
      <c r="T84" s="4">
        <f t="shared" si="88"/>
        <v>236.28260107157544</v>
      </c>
      <c r="U84" s="4">
        <f t="shared" si="88"/>
        <v>231.05546142871705</v>
      </c>
      <c r="V84" s="4">
        <f t="shared" si="88"/>
        <v>231.51006178909819</v>
      </c>
      <c r="W84" s="4">
        <f t="shared" si="88"/>
        <v>237.31703222494474</v>
      </c>
      <c r="X84" s="4">
        <f t="shared" si="88"/>
        <v>235.80671415377793</v>
      </c>
      <c r="Y84" s="4">
        <f t="shared" si="88"/>
        <v>240.70744551262928</v>
      </c>
      <c r="Z84" s="4">
        <f t="shared" si="88"/>
        <v>230.73247561013525</v>
      </c>
      <c r="AA84" s="4">
        <f t="shared" si="88"/>
        <v>235.02002585371795</v>
      </c>
      <c r="AB84" s="4">
        <f t="shared" si="88"/>
        <v>225.69914849800276</v>
      </c>
      <c r="AC84" s="4">
        <f t="shared" si="88"/>
        <v>230.5560047076934</v>
      </c>
      <c r="AD84" s="4">
        <f t="shared" si="88"/>
        <v>232.4228255077343</v>
      </c>
      <c r="AE84" s="4">
        <f t="shared" si="88"/>
        <v>227.73788083893584</v>
      </c>
      <c r="AF84" s="4">
        <f t="shared" si="88"/>
        <v>221.8030586057443</v>
      </c>
      <c r="AG84" s="4">
        <f t="shared" si="88"/>
        <v>200.86593067315269</v>
      </c>
      <c r="AI84" s="4">
        <f t="shared" si="89"/>
        <v>-5.2505173494884616</v>
      </c>
      <c r="AJ84" s="4">
        <f t="shared" si="89"/>
        <v>-6.7346010715754403</v>
      </c>
      <c r="AK84" s="4">
        <f t="shared" si="89"/>
        <v>-4.7604614287170648</v>
      </c>
      <c r="AL84" s="4">
        <f t="shared" si="89"/>
        <v>-3.5260617890981791</v>
      </c>
      <c r="AM84" s="4">
        <f t="shared" si="89"/>
        <v>-8.5630322249447488</v>
      </c>
      <c r="AN84" s="4">
        <f t="shared" si="89"/>
        <v>-6.8727141537779346</v>
      </c>
      <c r="AO84" s="4">
        <f t="shared" si="89"/>
        <v>-9.5074455126292889</v>
      </c>
      <c r="AP84" s="4">
        <f t="shared" si="89"/>
        <v>-3.2574756101352591</v>
      </c>
      <c r="AQ84" s="4">
        <f t="shared" si="89"/>
        <v>-5.6300258537179673</v>
      </c>
      <c r="AR84" s="4">
        <f t="shared" si="89"/>
        <v>-3.6821484980027606</v>
      </c>
      <c r="AS84" s="4">
        <f t="shared" si="89"/>
        <v>-6.5890047076933911</v>
      </c>
      <c r="AT84" s="4">
        <f t="shared" si="89"/>
        <v>-7.8558255077342949</v>
      </c>
      <c r="AU84" s="4">
        <f t="shared" si="89"/>
        <v>-5.4158808389358342</v>
      </c>
      <c r="AV84" s="4">
        <f t="shared" si="89"/>
        <v>-4.7860586057443015</v>
      </c>
      <c r="AW84" s="4">
        <f t="shared" si="89"/>
        <v>-4.215930673152684</v>
      </c>
      <c r="AY84" s="2">
        <f t="shared" si="80"/>
        <v>100.40746007977874</v>
      </c>
      <c r="AZ84" s="2">
        <f t="shared" si="80"/>
        <v>104.30819725216223</v>
      </c>
      <c r="BA84" s="2">
        <f t="shared" si="80"/>
        <v>101.65725597724196</v>
      </c>
      <c r="BB84" s="2">
        <f t="shared" si="80"/>
        <v>97.352567314971083</v>
      </c>
      <c r="BC84" s="2">
        <f t="shared" si="80"/>
        <v>97.433680441825572</v>
      </c>
      <c r="BD84" s="2">
        <f t="shared" si="80"/>
        <v>99.801002587939251</v>
      </c>
      <c r="BE84" s="2">
        <f t="shared" si="80"/>
        <v>98.146588520182675</v>
      </c>
      <c r="BF84" s="2">
        <f t="shared" si="80"/>
        <v>99.351815834071203</v>
      </c>
      <c r="BG84" s="2">
        <f t="shared" si="80"/>
        <v>97.878579051937365</v>
      </c>
      <c r="BH84" s="2">
        <f t="shared" si="80"/>
        <v>98.593450240734143</v>
      </c>
      <c r="BI84" s="2">
        <f t="shared" si="80"/>
        <v>98.31934312839897</v>
      </c>
      <c r="BJ84" s="2">
        <f t="shared" si="80"/>
        <v>97.279218877824604</v>
      </c>
      <c r="BK84" s="2">
        <f t="shared" si="80"/>
        <v>98.463974067319413</v>
      </c>
      <c r="BL84" s="2">
        <f t="shared" si="80"/>
        <v>100.65780842081082</v>
      </c>
      <c r="BM84" s="2">
        <f t="shared" si="80"/>
        <v>103.25224988614957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112.67645384615383</v>
      </c>
      <c r="DL84" s="2">
        <f t="shared" si="90"/>
        <v>107.62838752345216</v>
      </c>
      <c r="DM84" s="2">
        <f t="shared" si="90"/>
        <v>106.42060969471491</v>
      </c>
      <c r="DN84" s="2">
        <f t="shared" si="90"/>
        <v>102.936669365722</v>
      </c>
      <c r="DO84" s="2">
        <f t="shared" si="90"/>
        <v>100.98572199730097</v>
      </c>
      <c r="DP84" s="2">
        <f t="shared" si="90"/>
        <v>104.41078095238097</v>
      </c>
      <c r="DQ84" s="2">
        <f t="shared" si="90"/>
        <v>104.18110253110252</v>
      </c>
      <c r="DR84" s="2">
        <f t="shared" si="90"/>
        <v>103.75557142857144</v>
      </c>
      <c r="DS84" s="2">
        <f t="shared" si="90"/>
        <v>102.53692295152294</v>
      </c>
      <c r="DT84" s="2">
        <f t="shared" si="90"/>
        <v>103.86977224367224</v>
      </c>
      <c r="DU84" s="2">
        <f t="shared" si="90"/>
        <v>102.4328471042471</v>
      </c>
      <c r="DV84" s="2">
        <f t="shared" si="90"/>
        <v>101.01229777145565</v>
      </c>
      <c r="DW84" s="2">
        <f t="shared" si="90"/>
        <v>102.0145092460882</v>
      </c>
      <c r="DX84" s="2">
        <f t="shared" si="90"/>
        <v>110.0084285714286</v>
      </c>
      <c r="DY84" s="2">
        <f t="shared" si="90"/>
        <v>107.87009758064515</v>
      </c>
      <c r="EA84" s="2">
        <f>CE$228*$B84+CE$229</f>
        <v>98.104484020053263</v>
      </c>
      <c r="EB84" s="2">
        <f t="shared" si="91"/>
        <v>103.60565168793866</v>
      </c>
      <c r="EC84" s="2">
        <f t="shared" si="91"/>
        <v>100.5021835312473</v>
      </c>
      <c r="ED84" s="2">
        <f t="shared" si="91"/>
        <v>96.102597237142064</v>
      </c>
      <c r="EE84" s="2">
        <f t="shared" si="91"/>
        <v>96.560675373134359</v>
      </c>
      <c r="EF84" s="2">
        <f t="shared" si="91"/>
        <v>98.588443453161887</v>
      </c>
      <c r="EG84" s="2">
        <f t="shared" si="91"/>
        <v>96.461903262029963</v>
      </c>
      <c r="EH84" s="2">
        <f t="shared" si="91"/>
        <v>98.153895263312734</v>
      </c>
      <c r="EI84" s="2">
        <f t="shared" si="91"/>
        <v>96.653503771523717</v>
      </c>
      <c r="EJ84" s="2">
        <f t="shared" si="91"/>
        <v>97.264315779158764</v>
      </c>
      <c r="EK84" s="2">
        <f t="shared" si="91"/>
        <v>97.242316758761945</v>
      </c>
      <c r="EL84" s="2">
        <f t="shared" si="91"/>
        <v>96.308323459175398</v>
      </c>
      <c r="EM84" s="2">
        <f t="shared" si="91"/>
        <v>97.567204196726095</v>
      </c>
      <c r="EN84" s="2">
        <f t="shared" si="91"/>
        <v>97.94727627296443</v>
      </c>
      <c r="EO84" s="2">
        <f t="shared" si="91"/>
        <v>101.79935771434637</v>
      </c>
      <c r="EQ84" s="2">
        <f t="shared" si="92"/>
        <v>98.579940642757265</v>
      </c>
      <c r="ER84" s="2">
        <f t="shared" si="92"/>
        <v>102.12130437364618</v>
      </c>
      <c r="ES84" s="2">
        <f t="shared" si="92"/>
        <v>99.863260996072341</v>
      </c>
      <c r="ET84" s="2">
        <f t="shared" si="92"/>
        <v>95.792737122073135</v>
      </c>
      <c r="EU84" s="2">
        <f t="shared" si="92"/>
        <v>95.885797383927695</v>
      </c>
      <c r="EV84" s="2">
        <f t="shared" si="92"/>
        <v>97.778933021248577</v>
      </c>
      <c r="EW84" s="2">
        <f t="shared" si="92"/>
        <v>96.584456753127498</v>
      </c>
      <c r="EX84" s="2">
        <f t="shared" si="92"/>
        <v>98.276701262249205</v>
      </c>
      <c r="EY84" s="2">
        <f t="shared" si="92"/>
        <v>96.910403968915503</v>
      </c>
      <c r="EZ84" s="2">
        <f t="shared" si="92"/>
        <v>97.740328912320081</v>
      </c>
      <c r="FA84" s="2">
        <f t="shared" si="92"/>
        <v>96.111915908402295</v>
      </c>
      <c r="FB84" s="2">
        <f t="shared" si="92"/>
        <v>95.754080392156851</v>
      </c>
      <c r="FC84" s="2">
        <f t="shared" si="92"/>
        <v>98.170022776144037</v>
      </c>
      <c r="FD84" s="2">
        <f t="shared" si="92"/>
        <v>98.473248234003634</v>
      </c>
      <c r="FE84" s="2">
        <f t="shared" si="92"/>
        <v>102.07437680264029</v>
      </c>
      <c r="FG84" s="2">
        <f t="shared" si="93"/>
        <v>0.84197696420618384</v>
      </c>
      <c r="FH84" s="2">
        <f t="shared" si="93"/>
        <v>0.82523926049308383</v>
      </c>
      <c r="FI84" s="2">
        <f t="shared" si="93"/>
        <v>0.80479771857653848</v>
      </c>
      <c r="FJ84" s="2">
        <f t="shared" si="93"/>
        <v>0.81707985207413769</v>
      </c>
      <c r="FK84" s="2">
        <f t="shared" si="93"/>
        <v>0.80265615558941905</v>
      </c>
      <c r="FL84" s="2">
        <f t="shared" si="93"/>
        <v>0.79168735237531984</v>
      </c>
      <c r="FM84" s="2">
        <f t="shared" si="93"/>
        <v>0.78175996030317596</v>
      </c>
      <c r="FN84" s="2">
        <f t="shared" si="93"/>
        <v>0.78615935908285761</v>
      </c>
      <c r="FO84" s="2">
        <f t="shared" si="93"/>
        <v>0.79179605169677014</v>
      </c>
      <c r="FP84" s="2">
        <f t="shared" si="93"/>
        <v>0.79881489253767435</v>
      </c>
      <c r="FQ84" s="2">
        <f t="shared" si="93"/>
        <v>0.79241590918671501</v>
      </c>
      <c r="FR84" s="2">
        <f t="shared" si="93"/>
        <v>0.79356098851315315</v>
      </c>
      <c r="FS84" s="2">
        <f t="shared" si="93"/>
        <v>0.79839689520064538</v>
      </c>
      <c r="FT84" s="2">
        <f t="shared" si="93"/>
        <v>0.77527850709420121</v>
      </c>
      <c r="FU84" s="2">
        <f t="shared" si="93"/>
        <v>0.76068417610330763</v>
      </c>
      <c r="FW84" s="2">
        <f t="shared" si="82"/>
        <v>5.6608804321779747E-4</v>
      </c>
      <c r="FX84" s="2">
        <f t="shared" si="82"/>
        <v>3.1712607096619395E-4</v>
      </c>
      <c r="FY84" s="2">
        <f t="shared" si="82"/>
        <v>3.4095455792129719E-4</v>
      </c>
      <c r="FZ84" s="2">
        <f t="shared" si="82"/>
        <v>3.8535733065875398E-4</v>
      </c>
      <c r="GA84" s="2">
        <f t="shared" si="82"/>
        <v>3.7139130611627479E-4</v>
      </c>
      <c r="GB84" s="2">
        <f t="shared" si="82"/>
        <v>3.7974192462579879E-4</v>
      </c>
      <c r="GC84" s="2">
        <f t="shared" si="82"/>
        <v>3.8271649544482293E-4</v>
      </c>
      <c r="GD84" s="2">
        <f t="shared" si="82"/>
        <v>4.4419140545804206E-4</v>
      </c>
      <c r="GE84" s="2">
        <f t="shared" si="82"/>
        <v>4.8336909083959668E-4</v>
      </c>
      <c r="GF84" s="2">
        <f t="shared" si="82"/>
        <v>4.516533463662594E-4</v>
      </c>
      <c r="GG84" s="2">
        <f t="shared" si="82"/>
        <v>3.9380098585015182E-4</v>
      </c>
      <c r="GH84" s="2">
        <f t="shared" si="82"/>
        <v>3.3990219931212095E-4</v>
      </c>
      <c r="GI84" s="2">
        <f t="shared" si="82"/>
        <v>2.9754333757113797E-4</v>
      </c>
      <c r="GJ84" s="2">
        <f t="shared" si="82"/>
        <v>2.509585701979685E-4</v>
      </c>
      <c r="GK84" s="2">
        <f t="shared" si="82"/>
        <v>2.4747023136662737E-4</v>
      </c>
      <c r="GM84" s="86">
        <f t="shared" si="83"/>
        <v>0.64176578421536845</v>
      </c>
      <c r="GN84" s="86">
        <f t="shared" si="83"/>
        <v>0.60953400505066135</v>
      </c>
      <c r="GO84" s="86">
        <f t="shared" si="83"/>
        <v>0.58687217508327982</v>
      </c>
      <c r="GP84" s="86">
        <f t="shared" si="83"/>
        <v>0.63283600045672161</v>
      </c>
      <c r="GQ84" s="86">
        <f t="shared" si="83"/>
        <v>0.61448287635883436</v>
      </c>
      <c r="GR84" s="86">
        <f t="shared" si="83"/>
        <v>0.59940263635764157</v>
      </c>
      <c r="GS84" s="86">
        <f t="shared" si="83"/>
        <v>0.58393163007621529</v>
      </c>
      <c r="GT84" s="86">
        <f t="shared" si="83"/>
        <v>0.573874220857575</v>
      </c>
      <c r="GU84" s="86">
        <f t="shared" si="83"/>
        <v>0.60006485308519275</v>
      </c>
      <c r="GV84" s="86">
        <f t="shared" si="83"/>
        <v>0.58322767482453675</v>
      </c>
      <c r="GW84" s="86">
        <f t="shared" si="83"/>
        <v>0.60043399621479177</v>
      </c>
      <c r="GX84" s="86">
        <f t="shared" si="83"/>
        <v>0.60910050654068648</v>
      </c>
      <c r="GY84" s="86">
        <f t="shared" si="83"/>
        <v>0.59396460387504513</v>
      </c>
      <c r="GZ84" s="86">
        <f t="shared" si="83"/>
        <v>0.59293003858413407</v>
      </c>
      <c r="HA84" s="86">
        <f t="shared" si="83"/>
        <v>0.60839872167662479</v>
      </c>
      <c r="HC84" s="86">
        <f t="shared" si="73"/>
        <v>8.6935111259136481E-4</v>
      </c>
      <c r="HD84" s="86">
        <f t="shared" si="73"/>
        <v>4.4883403948596073E-4</v>
      </c>
      <c r="HE84" s="86">
        <f t="shared" si="73"/>
        <v>1.0460173404467427E-4</v>
      </c>
      <c r="HF84" s="86">
        <f t="shared" si="73"/>
        <v>1.9222824107966097E-4</v>
      </c>
      <c r="HG84" s="86">
        <f t="shared" si="87"/>
        <v>1.1611189284061417E-4</v>
      </c>
      <c r="HH84" s="86">
        <f t="shared" si="87"/>
        <v>1.3296691116050936E-4</v>
      </c>
      <c r="HI84" s="86">
        <f t="shared" si="87"/>
        <v>9.2959735595990616E-5</v>
      </c>
      <c r="HJ84" s="86">
        <f t="shared" si="87"/>
        <v>1.2528875928260384E-4</v>
      </c>
      <c r="HK84" s="86">
        <f t="shared" si="87"/>
        <v>1.7686215340889555E-4</v>
      </c>
      <c r="HL84" s="86">
        <f t="shared" si="87"/>
        <v>1.2163677444621506E-4</v>
      </c>
      <c r="HM84" s="86">
        <f t="shared" si="87"/>
        <v>9.252680575274293E-5</v>
      </c>
      <c r="HN84" s="86">
        <f t="shared" si="87"/>
        <v>7.9226899914768494E-5</v>
      </c>
      <c r="HO84" s="86">
        <f t="shared" si="87"/>
        <v>1.1513631317064704E-4</v>
      </c>
      <c r="HP84" s="86">
        <f t="shared" si="87"/>
        <v>1.0467164426949173E-5</v>
      </c>
      <c r="HQ84" s="86">
        <f t="shared" si="87"/>
        <v>9.2487237531903727E-7</v>
      </c>
      <c r="HS84" s="86">
        <f t="shared" si="84"/>
        <v>3.2844889018091726E-26</v>
      </c>
      <c r="HT84" s="86">
        <f t="shared" si="84"/>
        <v>8.4979555201869375E-29</v>
      </c>
      <c r="HU84" s="86">
        <f t="shared" si="84"/>
        <v>7.0323385609904197E-36</v>
      </c>
      <c r="HV84" s="86">
        <f t="shared" si="84"/>
        <v>1.2755892086316804E-32</v>
      </c>
      <c r="HW84" s="86">
        <f t="shared" si="84"/>
        <v>4.9479338840760416E-34</v>
      </c>
      <c r="HX84" s="86">
        <f t="shared" si="84"/>
        <v>7.6022835352802251E-33</v>
      </c>
      <c r="HY84" s="86">
        <f t="shared" si="84"/>
        <v>6.7363565223415235E-34</v>
      </c>
      <c r="HZ84" s="86">
        <f t="shared" si="84"/>
        <v>6.0142745661673019E-34</v>
      </c>
      <c r="IA84" s="86">
        <f t="shared" si="84"/>
        <v>3.0379963199981837E-32</v>
      </c>
      <c r="IB84" s="86">
        <f t="shared" si="84"/>
        <v>2.6584423330320194E-34</v>
      </c>
      <c r="IC84" s="86">
        <f t="shared" si="84"/>
        <v>6.5083686280527939E-35</v>
      </c>
      <c r="ID84" s="86">
        <f t="shared" si="84"/>
        <v>3.2191798838825738E-35</v>
      </c>
      <c r="IE84" s="86">
        <f t="shared" si="84"/>
        <v>2.5082445585787004E-33</v>
      </c>
      <c r="IF84" s="86">
        <f t="shared" si="84"/>
        <v>1.4931255046262132E-30</v>
      </c>
      <c r="IG84" s="86">
        <f t="shared" si="84"/>
        <v>9.9936444421958311E-23</v>
      </c>
      <c r="II84" s="86">
        <f t="shared" si="85"/>
        <v>5.8585784567939592E-115</v>
      </c>
      <c r="IJ84" s="86">
        <f t="shared" si="85"/>
        <v>1.7361262166555502E-146</v>
      </c>
      <c r="IK84" s="86">
        <f t="shared" si="85"/>
        <v>9.8362904385984451E-185</v>
      </c>
      <c r="IL84" s="86">
        <f t="shared" si="85"/>
        <v>6.0728888405815178E-169</v>
      </c>
      <c r="IM84" s="86">
        <f t="shared" si="85"/>
        <v>2.3979418117012895E-168</v>
      </c>
      <c r="IN84" s="86">
        <f t="shared" si="85"/>
        <v>6.6182828819080942E-167</v>
      </c>
      <c r="IO84" s="86">
        <f t="shared" si="85"/>
        <v>2.3175442660072006E-170</v>
      </c>
      <c r="IP84" s="86">
        <f t="shared" si="85"/>
        <v>1.0877243182700594E-172</v>
      </c>
      <c r="IQ84" s="86">
        <f t="shared" si="85"/>
        <v>2.7803314430819521E-160</v>
      </c>
      <c r="IR84" s="86">
        <f t="shared" si="85"/>
        <v>2.1030975341925129E-174</v>
      </c>
      <c r="IS84" s="86">
        <f t="shared" si="85"/>
        <v>5.4882259931374767E-178</v>
      </c>
      <c r="IT84" s="86">
        <f t="shared" si="85"/>
        <v>5.233364130040718E-179</v>
      </c>
      <c r="IU84" s="86">
        <f t="shared" si="85"/>
        <v>2.2097110656882048E-169</v>
      </c>
      <c r="IV84" s="86">
        <f t="shared" si="85"/>
        <v>1.5045435430661592E-127</v>
      </c>
      <c r="IW84" s="86">
        <f t="shared" si="85"/>
        <v>7.7091372062056598E-105</v>
      </c>
      <c r="IY84" s="86">
        <f t="shared" si="86"/>
        <v>0.64263513532795979</v>
      </c>
      <c r="IZ84" s="86">
        <f t="shared" si="86"/>
        <v>0.60998283909014728</v>
      </c>
      <c r="JA84" s="86">
        <f t="shared" si="86"/>
        <v>0.58697677681732452</v>
      </c>
      <c r="JB84" s="86">
        <f t="shared" si="86"/>
        <v>0.63302822869780129</v>
      </c>
      <c r="JC84" s="86">
        <f t="shared" si="86"/>
        <v>0.61459898825167503</v>
      </c>
      <c r="JD84" s="86">
        <f t="shared" si="86"/>
        <v>0.59953560326880206</v>
      </c>
      <c r="JE84" s="86">
        <f t="shared" si="86"/>
        <v>0.58402458981181127</v>
      </c>
      <c r="JF84" s="86">
        <f t="shared" si="86"/>
        <v>0.57399950961685764</v>
      </c>
      <c r="JG84" s="86">
        <f t="shared" si="86"/>
        <v>0.60024171523860159</v>
      </c>
      <c r="JH84" s="86">
        <f t="shared" si="86"/>
        <v>0.58334931159898296</v>
      </c>
      <c r="JI84" s="86">
        <f t="shared" si="86"/>
        <v>0.60052652302054454</v>
      </c>
      <c r="JJ84" s="86">
        <f t="shared" si="86"/>
        <v>0.60917973344060128</v>
      </c>
      <c r="JK84" s="86">
        <f t="shared" si="86"/>
        <v>0.59407974018821574</v>
      </c>
      <c r="JL84" s="86">
        <f t="shared" si="86"/>
        <v>0.59294050574856105</v>
      </c>
      <c r="JM84" s="86">
        <f t="shared" si="86"/>
        <v>0.60839964654900014</v>
      </c>
    </row>
    <row r="85" spans="2:273" x14ac:dyDescent="0.25">
      <c r="B85" s="2">
        <v>58</v>
      </c>
      <c r="C85" s="37">
        <v>213.935</v>
      </c>
      <c r="D85" s="37">
        <v>222.29</v>
      </c>
      <c r="E85" s="37">
        <v>218.91800000000001</v>
      </c>
      <c r="F85" s="37">
        <v>214.79</v>
      </c>
      <c r="G85" s="37">
        <v>222.29499999999999</v>
      </c>
      <c r="H85" s="37">
        <v>220.95099999999999</v>
      </c>
      <c r="I85" s="37">
        <v>227.15</v>
      </c>
      <c r="J85" s="37">
        <v>217.898</v>
      </c>
      <c r="K85" s="37">
        <v>219.61</v>
      </c>
      <c r="L85" s="37">
        <v>212.53299999999999</v>
      </c>
      <c r="M85" s="37">
        <v>216.53299999999999</v>
      </c>
      <c r="N85" s="37">
        <v>217.11699999999999</v>
      </c>
      <c r="O85" s="37">
        <v>213.93199999999999</v>
      </c>
      <c r="P85" s="37">
        <v>208.18299999999999</v>
      </c>
      <c r="Q85" s="37">
        <v>186.85</v>
      </c>
      <c r="S85" s="4">
        <f t="shared" si="88"/>
        <v>214.21200215415769</v>
      </c>
      <c r="T85" s="4">
        <f t="shared" si="88"/>
        <v>220.42861654872621</v>
      </c>
      <c r="U85" s="4">
        <f t="shared" si="88"/>
        <v>215.23359128545789</v>
      </c>
      <c r="V85" s="4">
        <f t="shared" si="88"/>
        <v>209.0430383393448</v>
      </c>
      <c r="W85" s="4">
        <f t="shared" si="88"/>
        <v>221.64624587022959</v>
      </c>
      <c r="X85" s="4">
        <f t="shared" si="88"/>
        <v>218.17604839513683</v>
      </c>
      <c r="Y85" s="4">
        <f t="shared" si="88"/>
        <v>227.95240521992767</v>
      </c>
      <c r="Z85" s="4">
        <f t="shared" si="88"/>
        <v>210.70942604774365</v>
      </c>
      <c r="AA85" s="4">
        <f t="shared" si="88"/>
        <v>216.86587552083</v>
      </c>
      <c r="AB85" s="4">
        <f t="shared" si="88"/>
        <v>207.38852070841173</v>
      </c>
      <c r="AC85" s="4">
        <f t="shared" si="88"/>
        <v>214.40413911874833</v>
      </c>
      <c r="AD85" s="4">
        <f t="shared" si="88"/>
        <v>217.3664855738734</v>
      </c>
      <c r="AE85" s="4">
        <f t="shared" si="88"/>
        <v>210.14525227386574</v>
      </c>
      <c r="AF85" s="4">
        <f t="shared" si="88"/>
        <v>208.83720147710062</v>
      </c>
      <c r="AG85" s="4">
        <f t="shared" si="88"/>
        <v>187.98757337570521</v>
      </c>
      <c r="AI85" s="4">
        <f t="shared" si="89"/>
        <v>-0.27700215415768525</v>
      </c>
      <c r="AJ85" s="4">
        <f t="shared" si="89"/>
        <v>1.861383451273781</v>
      </c>
      <c r="AK85" s="4">
        <f t="shared" si="89"/>
        <v>3.6844087145421156</v>
      </c>
      <c r="AL85" s="4">
        <f t="shared" si="89"/>
        <v>5.7469616606551881</v>
      </c>
      <c r="AM85" s="4">
        <f t="shared" si="89"/>
        <v>0.64875412977039559</v>
      </c>
      <c r="AN85" s="4">
        <f t="shared" si="89"/>
        <v>2.7749516048631619</v>
      </c>
      <c r="AO85" s="4">
        <f t="shared" si="89"/>
        <v>-0.80240521992766389</v>
      </c>
      <c r="AP85" s="4">
        <f t="shared" si="89"/>
        <v>7.1885739522563483</v>
      </c>
      <c r="AQ85" s="4">
        <f t="shared" si="89"/>
        <v>2.7441244791700115</v>
      </c>
      <c r="AR85" s="4">
        <f t="shared" si="89"/>
        <v>5.1444792915882545</v>
      </c>
      <c r="AS85" s="4">
        <f t="shared" si="89"/>
        <v>2.1288608812516543</v>
      </c>
      <c r="AT85" s="4">
        <f t="shared" si="89"/>
        <v>-0.24948557387341452</v>
      </c>
      <c r="AU85" s="4">
        <f t="shared" si="89"/>
        <v>3.7867477261342515</v>
      </c>
      <c r="AV85" s="4">
        <f t="shared" si="89"/>
        <v>-0.65420147710062793</v>
      </c>
      <c r="AW85" s="4">
        <f t="shared" si="89"/>
        <v>-1.137573375705216</v>
      </c>
      <c r="AY85" s="2">
        <f t="shared" si="80"/>
        <v>100.14130344253866</v>
      </c>
      <c r="AZ85" s="2">
        <f t="shared" si="80"/>
        <v>104.10025443204361</v>
      </c>
      <c r="BA85" s="2">
        <f t="shared" si="80"/>
        <v>101.4560600885597</v>
      </c>
      <c r="BB85" s="2">
        <f t="shared" si="80"/>
        <v>97.159470765568116</v>
      </c>
      <c r="BC85" s="2">
        <f t="shared" si="80"/>
        <v>97.267749835620776</v>
      </c>
      <c r="BD85" s="2">
        <f t="shared" si="80"/>
        <v>99.601761138612318</v>
      </c>
      <c r="BE85" s="2">
        <f t="shared" si="80"/>
        <v>97.952732061184307</v>
      </c>
      <c r="BF85" s="2">
        <f t="shared" si="80"/>
        <v>99.172737580672518</v>
      </c>
      <c r="BG85" s="2">
        <f t="shared" si="80"/>
        <v>97.702884084504575</v>
      </c>
      <c r="BH85" s="2">
        <f t="shared" si="80"/>
        <v>98.412990918746374</v>
      </c>
      <c r="BI85" s="2">
        <f t="shared" si="80"/>
        <v>98.131649045504844</v>
      </c>
      <c r="BJ85" s="2">
        <f t="shared" si="80"/>
        <v>97.105963758986931</v>
      </c>
      <c r="BK85" s="2">
        <f t="shared" si="80"/>
        <v>98.309749426511573</v>
      </c>
      <c r="BL85" s="2">
        <f t="shared" si="80"/>
        <v>100.43247849003967</v>
      </c>
      <c r="BM85" s="2">
        <f t="shared" si="80"/>
        <v>103.08225589920605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112.77392125506071</v>
      </c>
      <c r="DL85" s="2">
        <f t="shared" si="90"/>
        <v>107.68212185741088</v>
      </c>
      <c r="DM85" s="2">
        <f t="shared" si="90"/>
        <v>106.5531933471933</v>
      </c>
      <c r="DN85" s="2">
        <f t="shared" si="90"/>
        <v>103.00867442645074</v>
      </c>
      <c r="DO85" s="2">
        <f t="shared" si="90"/>
        <v>101.0457001349528</v>
      </c>
      <c r="DP85" s="2">
        <f t="shared" si="90"/>
        <v>104.50820476190479</v>
      </c>
      <c r="DQ85" s="2">
        <f t="shared" si="90"/>
        <v>104.29087833547833</v>
      </c>
      <c r="DR85" s="2">
        <f t="shared" si="90"/>
        <v>103.83180000000002</v>
      </c>
      <c r="DS85" s="2">
        <f t="shared" si="90"/>
        <v>102.57709643929643</v>
      </c>
      <c r="DT85" s="2">
        <f t="shared" si="90"/>
        <v>103.97246362076362</v>
      </c>
      <c r="DU85" s="2">
        <f t="shared" si="90"/>
        <v>102.50494453024453</v>
      </c>
      <c r="DV85" s="2">
        <f t="shared" si="90"/>
        <v>101.079484589853</v>
      </c>
      <c r="DW85" s="2">
        <f t="shared" si="90"/>
        <v>102.10119274537695</v>
      </c>
      <c r="DX85" s="2">
        <f t="shared" si="90"/>
        <v>110.23482857142859</v>
      </c>
      <c r="DY85" s="2">
        <f t="shared" si="90"/>
        <v>107.94405645161289</v>
      </c>
      <c r="EA85" s="2">
        <f t="shared" ref="EA85:EL116" si="94">CE$228*$B85+CE$229</f>
        <v>97.978678259961356</v>
      </c>
      <c r="EB85" s="2">
        <f t="shared" si="91"/>
        <v>103.40906822708737</v>
      </c>
      <c r="EC85" s="2">
        <f t="shared" si="91"/>
        <v>100.32882584727399</v>
      </c>
      <c r="ED85" s="2">
        <f t="shared" si="91"/>
        <v>95.965379133660477</v>
      </c>
      <c r="EE85" s="2">
        <f t="shared" si="91"/>
        <v>96.42094829424309</v>
      </c>
      <c r="EF85" s="2">
        <f t="shared" si="91"/>
        <v>98.424756869213169</v>
      </c>
      <c r="EG85" s="2">
        <f t="shared" si="91"/>
        <v>96.338967205725353</v>
      </c>
      <c r="EH85" s="2">
        <f t="shared" si="91"/>
        <v>98.016876728449532</v>
      </c>
      <c r="EI85" s="2">
        <f t="shared" si="91"/>
        <v>96.533811944025416</v>
      </c>
      <c r="EJ85" s="2">
        <f t="shared" si="91"/>
        <v>97.135729909602418</v>
      </c>
      <c r="EK85" s="2">
        <f t="shared" si="91"/>
        <v>97.087400695544659</v>
      </c>
      <c r="EL85" s="2">
        <f t="shared" si="91"/>
        <v>96.163484817805937</v>
      </c>
      <c r="EM85" s="2">
        <f t="shared" si="91"/>
        <v>97.436374446112708</v>
      </c>
      <c r="EN85" s="2">
        <f t="shared" si="91"/>
        <v>97.84100334884468</v>
      </c>
      <c r="EO85" s="2">
        <f t="shared" si="91"/>
        <v>101.68719455656094</v>
      </c>
      <c r="EQ85" s="2">
        <f t="shared" si="92"/>
        <v>98.442467832246791</v>
      </c>
      <c r="ER85" s="2">
        <f t="shared" si="92"/>
        <v>101.95666804018407</v>
      </c>
      <c r="ES85" s="2">
        <f t="shared" si="92"/>
        <v>99.703539089427409</v>
      </c>
      <c r="ET85" s="2">
        <f t="shared" si="92"/>
        <v>95.662028464903671</v>
      </c>
      <c r="EU85" s="2">
        <f t="shared" si="92"/>
        <v>95.761207180303629</v>
      </c>
      <c r="EV85" s="2">
        <f t="shared" si="92"/>
        <v>97.633501139840774</v>
      </c>
      <c r="EW85" s="2">
        <f t="shared" si="92"/>
        <v>96.45885866891507</v>
      </c>
      <c r="EX85" s="2">
        <f t="shared" si="92"/>
        <v>98.136703030105238</v>
      </c>
      <c r="EY85" s="2">
        <f t="shared" si="92"/>
        <v>96.784663213557138</v>
      </c>
      <c r="EZ85" s="2">
        <f t="shared" si="92"/>
        <v>97.60113767594612</v>
      </c>
      <c r="FA85" s="2">
        <f t="shared" si="92"/>
        <v>95.981778199962434</v>
      </c>
      <c r="FB85" s="2">
        <f t="shared" si="92"/>
        <v>95.620763897600639</v>
      </c>
      <c r="FC85" s="2">
        <f t="shared" si="92"/>
        <v>98.026526747497599</v>
      </c>
      <c r="FD85" s="2">
        <f t="shared" si="92"/>
        <v>98.355037689213873</v>
      </c>
      <c r="FE85" s="2">
        <f t="shared" si="92"/>
        <v>101.95517473690057</v>
      </c>
      <c r="FG85" s="2">
        <f t="shared" si="93"/>
        <v>0.85384915115317583</v>
      </c>
      <c r="FH85" s="2">
        <f t="shared" si="93"/>
        <v>0.83812718477578774</v>
      </c>
      <c r="FI85" s="2">
        <f t="shared" si="93"/>
        <v>0.81886223835765504</v>
      </c>
      <c r="FJ85" s="2">
        <f t="shared" si="93"/>
        <v>0.83044587028518246</v>
      </c>
      <c r="FK85" s="2">
        <f t="shared" si="93"/>
        <v>0.81683986031406675</v>
      </c>
      <c r="FL85" s="2">
        <f t="shared" si="93"/>
        <v>0.80646933446942914</v>
      </c>
      <c r="FM85" s="2">
        <f t="shared" si="93"/>
        <v>0.797065822329178</v>
      </c>
      <c r="FN85" s="2">
        <f t="shared" si="93"/>
        <v>0.80123512558886445</v>
      </c>
      <c r="FO85" s="2">
        <f t="shared" si="93"/>
        <v>0.80657220498214699</v>
      </c>
      <c r="FP85" s="2">
        <f t="shared" si="93"/>
        <v>0.81321043203379584</v>
      </c>
      <c r="FQ85" s="2">
        <f t="shared" si="93"/>
        <v>0.80715878540634411</v>
      </c>
      <c r="FR85" s="2">
        <f t="shared" si="93"/>
        <v>0.80824221972672783</v>
      </c>
      <c r="FS85" s="2">
        <f t="shared" si="93"/>
        <v>0.81281533537891837</v>
      </c>
      <c r="FT85" s="2">
        <f t="shared" si="93"/>
        <v>0.7909173599802195</v>
      </c>
      <c r="FU85" s="2">
        <f t="shared" si="93"/>
        <v>0.77704660059521402</v>
      </c>
      <c r="FW85" s="2">
        <f t="shared" si="82"/>
        <v>6.2066929853680738E-4</v>
      </c>
      <c r="FX85" s="2">
        <f t="shared" si="82"/>
        <v>3.4771118375809376E-4</v>
      </c>
      <c r="FY85" s="2">
        <f t="shared" si="82"/>
        <v>3.7383694138951436E-4</v>
      </c>
      <c r="FZ85" s="2">
        <f t="shared" si="82"/>
        <v>4.2252020209007261E-4</v>
      </c>
      <c r="GA85" s="2">
        <f t="shared" si="82"/>
        <v>4.0720787866164613E-4</v>
      </c>
      <c r="GB85" s="2">
        <f t="shared" si="82"/>
        <v>4.1636348628124812E-4</v>
      </c>
      <c r="GC85" s="2">
        <f t="shared" si="82"/>
        <v>4.1962479841866008E-4</v>
      </c>
      <c r="GD85" s="2">
        <f t="shared" si="82"/>
        <v>4.8702531963331405E-4</v>
      </c>
      <c r="GE85" s="2">
        <f t="shared" si="82"/>
        <v>5.2997895345035248E-4</v>
      </c>
      <c r="GF85" s="2">
        <f t="shared" si="82"/>
        <v>4.9520646803235787E-4</v>
      </c>
      <c r="GG85" s="2">
        <f t="shared" si="82"/>
        <v>4.317777899806724E-4</v>
      </c>
      <c r="GH85" s="2">
        <f t="shared" si="82"/>
        <v>3.7268312891271385E-4</v>
      </c>
      <c r="GI85" s="2">
        <f t="shared" si="82"/>
        <v>3.2624041685200999E-4</v>
      </c>
      <c r="GJ85" s="2">
        <f t="shared" si="82"/>
        <v>2.7516393807977373E-4</v>
      </c>
      <c r="GK85" s="2">
        <f t="shared" si="82"/>
        <v>2.7133923453313607E-4</v>
      </c>
      <c r="GM85" s="86">
        <f t="shared" si="83"/>
        <v>0.61688643058302828</v>
      </c>
      <c r="GN85" s="86">
        <f t="shared" si="83"/>
        <v>0.5890955901971896</v>
      </c>
      <c r="GO85" s="86">
        <f t="shared" si="83"/>
        <v>0.57117570185077426</v>
      </c>
      <c r="GP85" s="86">
        <f t="shared" si="83"/>
        <v>0.58365009454276018</v>
      </c>
      <c r="GQ85" s="86">
        <f t="shared" si="83"/>
        <v>0.60376643567945598</v>
      </c>
      <c r="GR85" s="86">
        <f t="shared" si="83"/>
        <v>0.58159654170580211</v>
      </c>
      <c r="GS85" s="86">
        <f t="shared" si="83"/>
        <v>0.59133903127938281</v>
      </c>
      <c r="GT85" s="86">
        <f t="shared" si="83"/>
        <v>0.54647425993434384</v>
      </c>
      <c r="GU85" s="86">
        <f t="shared" si="83"/>
        <v>0.58040811014502203</v>
      </c>
      <c r="GV85" s="86">
        <f t="shared" si="83"/>
        <v>0.55682941558464594</v>
      </c>
      <c r="GW85" s="86">
        <f t="shared" si="83"/>
        <v>0.58676394355402972</v>
      </c>
      <c r="GX85" s="86">
        <f t="shared" si="83"/>
        <v>0.60108656355847234</v>
      </c>
      <c r="GY85" s="86">
        <f t="shared" si="83"/>
        <v>0.57119867026678672</v>
      </c>
      <c r="GZ85" s="86">
        <f t="shared" si="83"/>
        <v>0.59259468396808879</v>
      </c>
      <c r="HA85" s="86">
        <f t="shared" si="83"/>
        <v>0.59709428154781596</v>
      </c>
      <c r="HC85" s="86">
        <f t="shared" si="73"/>
        <v>1.4229928297869159E-3</v>
      </c>
      <c r="HD85" s="86">
        <f t="shared" si="73"/>
        <v>7.7136677487167345E-4</v>
      </c>
      <c r="HE85" s="86">
        <f t="shared" si="73"/>
        <v>2.046689939034012E-4</v>
      </c>
      <c r="HF85" s="86">
        <f t="shared" si="73"/>
        <v>3.6051789880343855E-4</v>
      </c>
      <c r="HG85" s="86">
        <f t="shared" si="87"/>
        <v>2.2106996866983719E-4</v>
      </c>
      <c r="HH85" s="86">
        <f t="shared" si="87"/>
        <v>2.5163891357671573E-4</v>
      </c>
      <c r="HI85" s="86">
        <f t="shared" si="87"/>
        <v>1.7958674882847278E-4</v>
      </c>
      <c r="HJ85" s="86">
        <f t="shared" si="87"/>
        <v>2.4338054472886335E-4</v>
      </c>
      <c r="HK85" s="86">
        <f t="shared" si="87"/>
        <v>3.3330516792803096E-4</v>
      </c>
      <c r="HL85" s="86">
        <f t="shared" si="87"/>
        <v>2.3766792446625827E-4</v>
      </c>
      <c r="HM85" s="86">
        <f t="shared" si="87"/>
        <v>1.818240213458172E-4</v>
      </c>
      <c r="HN85" s="86">
        <f t="shared" si="87"/>
        <v>1.5498617543136263E-4</v>
      </c>
      <c r="HO85" s="86">
        <f t="shared" si="87"/>
        <v>2.1593943623480932E-4</v>
      </c>
      <c r="HP85" s="86">
        <f t="shared" si="87"/>
        <v>2.3459958086431229E-5</v>
      </c>
      <c r="HQ85" s="86">
        <f t="shared" si="87"/>
        <v>2.5376690887046246E-6</v>
      </c>
      <c r="HS85" s="86">
        <f t="shared" si="84"/>
        <v>2.1670249595468888E-25</v>
      </c>
      <c r="HT85" s="86">
        <f t="shared" si="84"/>
        <v>6.804065616550975E-28</v>
      </c>
      <c r="HU85" s="86">
        <f t="shared" si="84"/>
        <v>9.9204917367352941E-35</v>
      </c>
      <c r="HV85" s="86">
        <f t="shared" si="84"/>
        <v>1.47048386538509E-31</v>
      </c>
      <c r="HW85" s="86">
        <f t="shared" si="84"/>
        <v>5.9300074550091101E-33</v>
      </c>
      <c r="HX85" s="86">
        <f t="shared" si="84"/>
        <v>8.6715663008458032E-32</v>
      </c>
      <c r="HY85" s="86">
        <f t="shared" si="84"/>
        <v>8.2295700273612046E-33</v>
      </c>
      <c r="HZ85" s="86">
        <f t="shared" si="84"/>
        <v>7.8588311954679937E-33</v>
      </c>
      <c r="IA85" s="86">
        <f t="shared" si="84"/>
        <v>3.4723872291820959E-31</v>
      </c>
      <c r="IB85" s="86">
        <f t="shared" si="84"/>
        <v>3.5882660085368124E-33</v>
      </c>
      <c r="IC85" s="86">
        <f t="shared" si="84"/>
        <v>8.8295226862720255E-34</v>
      </c>
      <c r="ID85" s="86">
        <f t="shared" si="84"/>
        <v>4.2442214932478953E-34</v>
      </c>
      <c r="IE85" s="86">
        <f t="shared" si="84"/>
        <v>2.7576484850712463E-32</v>
      </c>
      <c r="IF85" s="86">
        <f t="shared" si="84"/>
        <v>1.259395099176987E-29</v>
      </c>
      <c r="IG85" s="86">
        <f t="shared" si="84"/>
        <v>4.6349639910358894E-22</v>
      </c>
      <c r="II85" s="86">
        <f t="shared" si="85"/>
        <v>3.4255420387274274E-112</v>
      </c>
      <c r="IJ85" s="86">
        <f t="shared" si="85"/>
        <v>3.3431061574576322E-143</v>
      </c>
      <c r="IK85" s="86">
        <f t="shared" si="85"/>
        <v>1.5250481396554918E-180</v>
      </c>
      <c r="IL85" s="86">
        <f t="shared" si="85"/>
        <v>4.6918855038083139E-165</v>
      </c>
      <c r="IM85" s="86">
        <f t="shared" si="85"/>
        <v>1.7214947816611513E-164</v>
      </c>
      <c r="IN85" s="86">
        <f t="shared" si="85"/>
        <v>4.5100190120246037E-163</v>
      </c>
      <c r="IO85" s="86">
        <f t="shared" si="85"/>
        <v>1.9167765324806572E-166</v>
      </c>
      <c r="IP85" s="86">
        <f t="shared" si="85"/>
        <v>1.2145360884271982E-168</v>
      </c>
      <c r="IQ85" s="86">
        <f t="shared" si="85"/>
        <v>1.7352797384893284E-156</v>
      </c>
      <c r="IR85" s="86">
        <f t="shared" si="85"/>
        <v>2.6311511903505549E-170</v>
      </c>
      <c r="IS85" s="86">
        <f t="shared" si="85"/>
        <v>7.0643863095637623E-174</v>
      </c>
      <c r="IT85" s="86">
        <f t="shared" si="85"/>
        <v>5.9768431738039933E-175</v>
      </c>
      <c r="IU85" s="86">
        <f t="shared" si="85"/>
        <v>1.3152564330422325E-165</v>
      </c>
      <c r="IV85" s="86">
        <f t="shared" si="85"/>
        <v>8.9525549539738903E-125</v>
      </c>
      <c r="IW85" s="86">
        <f t="shared" si="85"/>
        <v>1.4350645384077746E-102</v>
      </c>
      <c r="IY85" s="86">
        <f t="shared" si="86"/>
        <v>0.61830942341281514</v>
      </c>
      <c r="IZ85" s="86">
        <f t="shared" si="86"/>
        <v>0.58986695697206126</v>
      </c>
      <c r="JA85" s="86">
        <f t="shared" si="86"/>
        <v>0.57138037084467763</v>
      </c>
      <c r="JB85" s="86">
        <f t="shared" si="86"/>
        <v>0.5840106124415636</v>
      </c>
      <c r="JC85" s="86">
        <f t="shared" si="86"/>
        <v>0.60398750564812587</v>
      </c>
      <c r="JD85" s="86">
        <f t="shared" si="86"/>
        <v>0.58184818061937882</v>
      </c>
      <c r="JE85" s="86">
        <f t="shared" si="86"/>
        <v>0.59151861802821126</v>
      </c>
      <c r="JF85" s="86">
        <f t="shared" si="86"/>
        <v>0.54671764047907268</v>
      </c>
      <c r="JG85" s="86">
        <f t="shared" si="86"/>
        <v>0.58074141531295009</v>
      </c>
      <c r="JH85" s="86">
        <f t="shared" si="86"/>
        <v>0.55706708350911216</v>
      </c>
      <c r="JI85" s="86">
        <f t="shared" si="86"/>
        <v>0.58694576757537553</v>
      </c>
      <c r="JJ85" s="86">
        <f t="shared" si="86"/>
        <v>0.60124154973390376</v>
      </c>
      <c r="JK85" s="86">
        <f t="shared" si="86"/>
        <v>0.57141460970302149</v>
      </c>
      <c r="JL85" s="86">
        <f t="shared" si="86"/>
        <v>0.59261814392617518</v>
      </c>
      <c r="JM85" s="86">
        <f t="shared" si="86"/>
        <v>0.59709681921690472</v>
      </c>
    </row>
    <row r="86" spans="2:273" x14ac:dyDescent="0.25">
      <c r="B86" s="2">
        <v>59</v>
      </c>
      <c r="C86" s="37">
        <v>199.82300000000001</v>
      </c>
      <c r="D86" s="37">
        <v>209.46799999999999</v>
      </c>
      <c r="E86" s="37">
        <v>200.52500000000001</v>
      </c>
      <c r="F86" s="37">
        <v>193.41900000000001</v>
      </c>
      <c r="G86" s="37">
        <v>207.41</v>
      </c>
      <c r="H86" s="37">
        <v>205.82</v>
      </c>
      <c r="I86" s="37">
        <v>214.3</v>
      </c>
      <c r="J86" s="37">
        <v>198.27099999999999</v>
      </c>
      <c r="K86" s="37">
        <v>204.661</v>
      </c>
      <c r="L86" s="37">
        <v>194.233</v>
      </c>
      <c r="M86" s="37">
        <v>200.71700000000001</v>
      </c>
      <c r="N86" s="37">
        <v>202.25</v>
      </c>
      <c r="O86" s="37">
        <v>197.441</v>
      </c>
      <c r="P86" s="37">
        <v>193.35</v>
      </c>
      <c r="Q86" s="37">
        <v>171.21700000000001</v>
      </c>
      <c r="S86" s="4">
        <f t="shared" si="88"/>
        <v>191.78684022381964</v>
      </c>
      <c r="T86" s="4">
        <f t="shared" si="88"/>
        <v>198.20188828577216</v>
      </c>
      <c r="U86" s="4">
        <f t="shared" si="88"/>
        <v>193.18569348939542</v>
      </c>
      <c r="V86" s="4">
        <f t="shared" si="88"/>
        <v>179.30577592042471</v>
      </c>
      <c r="W86" s="4">
        <f t="shared" si="88"/>
        <v>196.93116645236196</v>
      </c>
      <c r="X86" s="4">
        <f t="shared" si="88"/>
        <v>192.52270234477535</v>
      </c>
      <c r="Y86" s="4">
        <f t="shared" si="88"/>
        <v>205.62094026527143</v>
      </c>
      <c r="Z86" s="4">
        <f t="shared" si="88"/>
        <v>184.92733457943177</v>
      </c>
      <c r="AA86" s="4">
        <f t="shared" si="88"/>
        <v>190.70619897933537</v>
      </c>
      <c r="AB86" s="4">
        <f t="shared" si="88"/>
        <v>183.44119696358575</v>
      </c>
      <c r="AC86" s="4">
        <f t="shared" si="88"/>
        <v>190.18509610352442</v>
      </c>
      <c r="AD86" s="4">
        <f t="shared" si="88"/>
        <v>193.16679801457306</v>
      </c>
      <c r="AE86" s="4">
        <f t="shared" si="88"/>
        <v>185.92921789772427</v>
      </c>
      <c r="AF86" s="4">
        <f t="shared" si="88"/>
        <v>187.1004656471188</v>
      </c>
      <c r="AG86" s="4">
        <f t="shared" si="88"/>
        <v>166.67536631999789</v>
      </c>
      <c r="AI86" s="4">
        <f t="shared" si="89"/>
        <v>8.0361597761803694</v>
      </c>
      <c r="AJ86" s="4">
        <f t="shared" si="89"/>
        <v>11.266111714227833</v>
      </c>
      <c r="AK86" s="4">
        <f t="shared" si="89"/>
        <v>7.3393065106045867</v>
      </c>
      <c r="AL86" s="4">
        <f t="shared" si="89"/>
        <v>14.113224079575303</v>
      </c>
      <c r="AM86" s="4">
        <f t="shared" si="89"/>
        <v>10.478833547638033</v>
      </c>
      <c r="AN86" s="4">
        <f t="shared" si="89"/>
        <v>13.297297655224639</v>
      </c>
      <c r="AO86" s="4">
        <f t="shared" si="89"/>
        <v>8.6790597347285825</v>
      </c>
      <c r="AP86" s="4">
        <f t="shared" si="89"/>
        <v>13.343665420568215</v>
      </c>
      <c r="AQ86" s="4">
        <f t="shared" si="89"/>
        <v>13.954801020664632</v>
      </c>
      <c r="AR86" s="4">
        <f t="shared" si="89"/>
        <v>10.791803036414251</v>
      </c>
      <c r="AS86" s="4">
        <f t="shared" si="89"/>
        <v>10.531903896475598</v>
      </c>
      <c r="AT86" s="4">
        <f t="shared" si="89"/>
        <v>9.083201985426939</v>
      </c>
      <c r="AU86" s="4">
        <f t="shared" si="89"/>
        <v>11.511782102275731</v>
      </c>
      <c r="AV86" s="4">
        <f t="shared" si="89"/>
        <v>6.2495343528811986</v>
      </c>
      <c r="AW86" s="4">
        <f t="shared" si="89"/>
        <v>4.5416336800021213</v>
      </c>
      <c r="AY86" s="2">
        <f t="shared" si="80"/>
        <v>99.88109393282835</v>
      </c>
      <c r="AZ86" s="2">
        <f t="shared" si="80"/>
        <v>103.88937618665415</v>
      </c>
      <c r="BA86" s="2">
        <f t="shared" si="80"/>
        <v>101.25149451380823</v>
      </c>
      <c r="BB86" s="2">
        <f t="shared" si="80"/>
        <v>96.96650307805939</v>
      </c>
      <c r="BC86" s="2">
        <f t="shared" si="80"/>
        <v>97.100030838651804</v>
      </c>
      <c r="BD86" s="2">
        <f t="shared" si="80"/>
        <v>99.39994447897304</v>
      </c>
      <c r="BE86" s="2">
        <f t="shared" si="80"/>
        <v>97.758420074289589</v>
      </c>
      <c r="BF86" s="2">
        <f t="shared" si="80"/>
        <v>98.9921331710798</v>
      </c>
      <c r="BG86" s="2">
        <f t="shared" si="80"/>
        <v>97.527495874867469</v>
      </c>
      <c r="BH86" s="2">
        <f t="shared" si="80"/>
        <v>98.231575735449042</v>
      </c>
      <c r="BI86" s="2">
        <f t="shared" si="80"/>
        <v>97.941835019268609</v>
      </c>
      <c r="BJ86" s="2">
        <f t="shared" si="80"/>
        <v>96.93063600902812</v>
      </c>
      <c r="BK86" s="2">
        <f t="shared" si="80"/>
        <v>98.153193334749133</v>
      </c>
      <c r="BL86" s="2">
        <f t="shared" si="80"/>
        <v>100.20712413189551</v>
      </c>
      <c r="BM86" s="2">
        <f t="shared" si="80"/>
        <v>102.91141401485125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112.87138866396759</v>
      </c>
      <c r="DL86" s="2">
        <f t="shared" si="90"/>
        <v>107.73585619136961</v>
      </c>
      <c r="DM86" s="2">
        <f t="shared" si="90"/>
        <v>106.68577699967169</v>
      </c>
      <c r="DN86" s="2">
        <f t="shared" si="90"/>
        <v>103.08067948717949</v>
      </c>
      <c r="DO86" s="2">
        <f t="shared" si="90"/>
        <v>101.10567827260461</v>
      </c>
      <c r="DP86" s="2">
        <f t="shared" si="90"/>
        <v>104.6056285714286</v>
      </c>
      <c r="DQ86" s="2">
        <f t="shared" si="90"/>
        <v>104.40065413985414</v>
      </c>
      <c r="DR86" s="2">
        <f t="shared" si="90"/>
        <v>103.90802857142859</v>
      </c>
      <c r="DS86" s="2">
        <f t="shared" si="90"/>
        <v>102.61726992706991</v>
      </c>
      <c r="DT86" s="2">
        <f t="shared" si="90"/>
        <v>104.07515499785499</v>
      </c>
      <c r="DU86" s="2">
        <f t="shared" si="90"/>
        <v>102.57704195624196</v>
      </c>
      <c r="DV86" s="2">
        <f t="shared" si="90"/>
        <v>101.14667140825034</v>
      </c>
      <c r="DW86" s="2">
        <f t="shared" si="90"/>
        <v>102.18787624466572</v>
      </c>
      <c r="DX86" s="2">
        <f t="shared" si="90"/>
        <v>110.46122857142859</v>
      </c>
      <c r="DY86" s="2">
        <f t="shared" si="90"/>
        <v>108.01801532258064</v>
      </c>
      <c r="EA86" s="2">
        <f t="shared" si="94"/>
        <v>97.852872499869449</v>
      </c>
      <c r="EB86" s="2">
        <f t="shared" si="91"/>
        <v>103.2124847662361</v>
      </c>
      <c r="EC86" s="2">
        <f t="shared" si="91"/>
        <v>100.15546816330068</v>
      </c>
      <c r="ED86" s="2">
        <f t="shared" si="91"/>
        <v>95.82816103017889</v>
      </c>
      <c r="EE86" s="2">
        <f t="shared" si="91"/>
        <v>96.281221215351835</v>
      </c>
      <c r="EF86" s="2">
        <f t="shared" si="91"/>
        <v>98.261070285264452</v>
      </c>
      <c r="EG86" s="2">
        <f t="shared" si="91"/>
        <v>96.216031149420729</v>
      </c>
      <c r="EH86" s="2">
        <f t="shared" si="91"/>
        <v>97.879858193586344</v>
      </c>
      <c r="EI86" s="2">
        <f t="shared" si="91"/>
        <v>96.414120116527101</v>
      </c>
      <c r="EJ86" s="2">
        <f t="shared" si="91"/>
        <v>97.007144040046072</v>
      </c>
      <c r="EK86" s="2">
        <f t="shared" si="91"/>
        <v>96.932484632327373</v>
      </c>
      <c r="EL86" s="2">
        <f t="shared" si="91"/>
        <v>96.018646176436491</v>
      </c>
      <c r="EM86" s="2">
        <f t="shared" si="91"/>
        <v>97.305544695499307</v>
      </c>
      <c r="EN86" s="2">
        <f t="shared" si="91"/>
        <v>97.73473042472493</v>
      </c>
      <c r="EO86" s="2">
        <f t="shared" si="91"/>
        <v>101.57503139877552</v>
      </c>
      <c r="EQ86" s="2">
        <f t="shared" si="92"/>
        <v>98.304995021736303</v>
      </c>
      <c r="ER86" s="2">
        <f t="shared" si="92"/>
        <v>101.79203170672196</v>
      </c>
      <c r="ES86" s="2">
        <f t="shared" si="92"/>
        <v>99.543817182782476</v>
      </c>
      <c r="ET86" s="2">
        <f t="shared" si="92"/>
        <v>95.531319807734221</v>
      </c>
      <c r="EU86" s="2">
        <f t="shared" si="92"/>
        <v>95.636616976679562</v>
      </c>
      <c r="EV86" s="2">
        <f t="shared" si="92"/>
        <v>97.488069258432986</v>
      </c>
      <c r="EW86" s="2">
        <f t="shared" si="92"/>
        <v>96.333260584702629</v>
      </c>
      <c r="EX86" s="2">
        <f t="shared" si="92"/>
        <v>97.996704797961257</v>
      </c>
      <c r="EY86" s="2">
        <f t="shared" si="92"/>
        <v>96.658922458198788</v>
      </c>
      <c r="EZ86" s="2">
        <f t="shared" si="92"/>
        <v>97.461946439572145</v>
      </c>
      <c r="FA86" s="2">
        <f t="shared" si="92"/>
        <v>95.851640491522559</v>
      </c>
      <c r="FB86" s="2">
        <f t="shared" si="92"/>
        <v>95.487447403044428</v>
      </c>
      <c r="FC86" s="2">
        <f t="shared" si="92"/>
        <v>97.88303071885116</v>
      </c>
      <c r="FD86" s="2">
        <f t="shared" si="92"/>
        <v>98.236827144424112</v>
      </c>
      <c r="FE86" s="2">
        <f t="shared" si="92"/>
        <v>101.83597267116086</v>
      </c>
      <c r="FG86" s="2">
        <f t="shared" si="93"/>
        <v>0.86497242889489412</v>
      </c>
      <c r="FH86" s="2">
        <f t="shared" si="93"/>
        <v>0.85023715779818376</v>
      </c>
      <c r="FI86" s="2">
        <f t="shared" si="93"/>
        <v>0.83212477584878708</v>
      </c>
      <c r="FJ86" s="2">
        <f t="shared" si="93"/>
        <v>0.84302286566112128</v>
      </c>
      <c r="FK86" s="2">
        <f t="shared" si="93"/>
        <v>0.83021977093818011</v>
      </c>
      <c r="FL86" s="2">
        <f t="shared" si="93"/>
        <v>0.82044028457115825</v>
      </c>
      <c r="FM86" s="2">
        <f t="shared" si="93"/>
        <v>0.81155699040931517</v>
      </c>
      <c r="FN86" s="2">
        <f t="shared" si="93"/>
        <v>0.8154974871066627</v>
      </c>
      <c r="FO86" s="2">
        <f t="shared" si="93"/>
        <v>0.82053738142142085</v>
      </c>
      <c r="FP86" s="2">
        <f t="shared" si="93"/>
        <v>0.826799255901842</v>
      </c>
      <c r="FQ86" s="2">
        <f t="shared" si="93"/>
        <v>0.82109100553911241</v>
      </c>
      <c r="FR86" s="2">
        <f t="shared" si="93"/>
        <v>0.82211341558472439</v>
      </c>
      <c r="FS86" s="2">
        <f t="shared" si="93"/>
        <v>0.82642676731109743</v>
      </c>
      <c r="FT86" s="2">
        <f t="shared" si="93"/>
        <v>0.80574057415792244</v>
      </c>
      <c r="FU86" s="2">
        <f t="shared" si="93"/>
        <v>0.79259532550414746</v>
      </c>
      <c r="FW86" s="2">
        <f t="shared" si="82"/>
        <v>6.8050960322857585E-4</v>
      </c>
      <c r="FX86" s="2">
        <f t="shared" si="82"/>
        <v>3.8124494209421762E-4</v>
      </c>
      <c r="FY86" s="2">
        <f t="shared" si="82"/>
        <v>4.0988927162347272E-4</v>
      </c>
      <c r="FZ86" s="2">
        <f t="shared" si="82"/>
        <v>4.6326530448095892E-4</v>
      </c>
      <c r="GA86" s="2">
        <f t="shared" si="82"/>
        <v>4.4647701964970735E-4</v>
      </c>
      <c r="GB86" s="2">
        <f t="shared" si="82"/>
        <v>4.5651514616499808E-4</v>
      </c>
      <c r="GC86" s="2">
        <f t="shared" si="82"/>
        <v>4.6009081541435037E-4</v>
      </c>
      <c r="GD86" s="2">
        <f t="shared" si="82"/>
        <v>5.3398755330124768E-4</v>
      </c>
      <c r="GE86" s="2">
        <f t="shared" si="82"/>
        <v>5.8108065539787279E-4</v>
      </c>
      <c r="GF86" s="2">
        <f t="shared" si="82"/>
        <v>5.4295715412526122E-4</v>
      </c>
      <c r="GG86" s="2">
        <f t="shared" si="82"/>
        <v>4.7341521116787413E-4</v>
      </c>
      <c r="GH86" s="2">
        <f t="shared" si="82"/>
        <v>4.0862423251366122E-4</v>
      </c>
      <c r="GI86" s="2">
        <f t="shared" si="82"/>
        <v>3.5770424500668684E-4</v>
      </c>
      <c r="GJ86" s="2">
        <f t="shared" si="82"/>
        <v>3.0170324905655051E-4</v>
      </c>
      <c r="GK86" s="2">
        <f t="shared" si="82"/>
        <v>2.9750976611793743E-4</v>
      </c>
      <c r="GM86" s="86">
        <f t="shared" si="83"/>
        <v>0.54180247081911781</v>
      </c>
      <c r="GN86" s="86">
        <f t="shared" si="83"/>
        <v>0.52554689666505416</v>
      </c>
      <c r="GO86" s="86">
        <f t="shared" si="83"/>
        <v>0.51382338189811516</v>
      </c>
      <c r="GP86" s="86">
        <f t="shared" si="83"/>
        <v>0.47728283089040996</v>
      </c>
      <c r="GQ86" s="86">
        <f t="shared" si="83"/>
        <v>0.53857370332759957</v>
      </c>
      <c r="GR86" s="86">
        <f t="shared" si="83"/>
        <v>0.5116586100073518</v>
      </c>
      <c r="GS86" s="86">
        <f t="shared" si="83"/>
        <v>0.5485232765270599</v>
      </c>
      <c r="GT86" s="86">
        <f t="shared" si="83"/>
        <v>0.47576470540250015</v>
      </c>
      <c r="GU86" s="86">
        <f t="shared" si="83"/>
        <v>0.50838336746726864</v>
      </c>
      <c r="GV86" s="86">
        <f t="shared" si="83"/>
        <v>0.48794296951429689</v>
      </c>
      <c r="GW86" s="86">
        <f t="shared" si="83"/>
        <v>0.52073118081966052</v>
      </c>
      <c r="GX86" s="86">
        <f t="shared" si="83"/>
        <v>0.53682386116131653</v>
      </c>
      <c r="GY86" s="86">
        <f t="shared" si="83"/>
        <v>0.5015410659382129</v>
      </c>
      <c r="GZ86" s="86">
        <f t="shared" si="83"/>
        <v>0.53470093570457011</v>
      </c>
      <c r="HA86" s="86">
        <f t="shared" si="83"/>
        <v>0.51076005030961946</v>
      </c>
      <c r="HC86" s="86">
        <f t="shared" si="73"/>
        <v>2.2870576492102683E-3</v>
      </c>
      <c r="HD86" s="86">
        <f t="shared" si="73"/>
        <v>1.2991326940111699E-3</v>
      </c>
      <c r="HE86" s="86">
        <f t="shared" si="73"/>
        <v>3.9008331809738632E-4</v>
      </c>
      <c r="HF86" s="86">
        <f t="shared" si="73"/>
        <v>6.5966496284268743E-4</v>
      </c>
      <c r="HG86" s="86">
        <f t="shared" si="87"/>
        <v>4.1074919788105721E-4</v>
      </c>
      <c r="HH86" s="86">
        <f t="shared" si="87"/>
        <v>4.6477871325444411E-4</v>
      </c>
      <c r="HI86" s="86">
        <f t="shared" si="87"/>
        <v>3.3839544625366658E-4</v>
      </c>
      <c r="HJ86" s="86">
        <f t="shared" si="87"/>
        <v>4.6054491416533383E-4</v>
      </c>
      <c r="HK86" s="86">
        <f t="shared" si="87"/>
        <v>6.1273767044694159E-4</v>
      </c>
      <c r="HL86" s="86">
        <f t="shared" si="87"/>
        <v>4.5219198386386181E-4</v>
      </c>
      <c r="HM86" s="86">
        <f t="shared" si="87"/>
        <v>3.4804327927696394E-4</v>
      </c>
      <c r="HN86" s="86">
        <f t="shared" si="87"/>
        <v>2.9556629579510562E-4</v>
      </c>
      <c r="HO86" s="86">
        <f t="shared" si="87"/>
        <v>3.9568824753079485E-4</v>
      </c>
      <c r="HP86" s="86">
        <f t="shared" si="87"/>
        <v>5.1007087726094606E-5</v>
      </c>
      <c r="HQ86" s="86">
        <f t="shared" si="87"/>
        <v>6.6945868758215467E-6</v>
      </c>
      <c r="HS86" s="86">
        <f t="shared" si="84"/>
        <v>1.3855094141684507E-24</v>
      </c>
      <c r="HT86" s="86">
        <f t="shared" si="84"/>
        <v>5.262263561135956E-27</v>
      </c>
      <c r="HU86" s="86">
        <f t="shared" si="84"/>
        <v>1.3383001409374282E-33</v>
      </c>
      <c r="HV86" s="86">
        <f t="shared" si="84"/>
        <v>1.6252857788507942E-30</v>
      </c>
      <c r="HW86" s="86">
        <f t="shared" si="84"/>
        <v>6.8176772129570181E-32</v>
      </c>
      <c r="HX86" s="86">
        <f t="shared" si="84"/>
        <v>9.4898768386563978E-31</v>
      </c>
      <c r="HY86" s="86">
        <f t="shared" si="84"/>
        <v>9.6365395838829288E-32</v>
      </c>
      <c r="HZ86" s="86">
        <f t="shared" si="84"/>
        <v>9.820694912195782E-32</v>
      </c>
      <c r="IA86" s="86">
        <f t="shared" si="84"/>
        <v>3.8044740989418632E-30</v>
      </c>
      <c r="IB86" s="86">
        <f t="shared" si="84"/>
        <v>4.6288231553961959E-32</v>
      </c>
      <c r="IC86" s="86">
        <f t="shared" si="84"/>
        <v>1.1455547529646798E-32</v>
      </c>
      <c r="ID86" s="86">
        <f t="shared" si="84"/>
        <v>5.358744862919957E-33</v>
      </c>
      <c r="IE86" s="86">
        <f t="shared" si="84"/>
        <v>2.9142473205462991E-31</v>
      </c>
      <c r="IF86" s="86">
        <f t="shared" si="84"/>
        <v>1.0265112810115232E-28</v>
      </c>
      <c r="IG86" s="86">
        <f t="shared" si="84"/>
        <v>2.0984847140569651E-21</v>
      </c>
      <c r="II86" s="86">
        <f t="shared" si="85"/>
        <v>1.8514027519818826E-109</v>
      </c>
      <c r="IJ86" s="86">
        <f t="shared" si="85"/>
        <v>5.9028985920222191E-140</v>
      </c>
      <c r="IK86" s="86">
        <f t="shared" si="85"/>
        <v>2.1145978713574775E-176</v>
      </c>
      <c r="IL86" s="86">
        <f t="shared" si="85"/>
        <v>3.2628590613166905E-161</v>
      </c>
      <c r="IM86" s="86">
        <f t="shared" si="85"/>
        <v>1.1139353972191162E-160</v>
      </c>
      <c r="IN86" s="86">
        <f t="shared" si="85"/>
        <v>2.7710034697213766E-159</v>
      </c>
      <c r="IO86" s="86">
        <f t="shared" si="85"/>
        <v>1.4259536575385907E-162</v>
      </c>
      <c r="IP86" s="86">
        <f t="shared" si="85"/>
        <v>1.212932404838628E-164</v>
      </c>
      <c r="IQ86" s="86">
        <f t="shared" si="85"/>
        <v>9.7432643709408744E-153</v>
      </c>
      <c r="IR86" s="86">
        <f t="shared" si="85"/>
        <v>2.9394585126113546E-166</v>
      </c>
      <c r="IS86" s="86">
        <f t="shared" si="85"/>
        <v>8.1333398751210512E-170</v>
      </c>
      <c r="IT86" s="86">
        <f t="shared" si="85"/>
        <v>6.1265157613283352E-171</v>
      </c>
      <c r="IU86" s="86">
        <f t="shared" si="85"/>
        <v>7.0914834766092951E-162</v>
      </c>
      <c r="IV86" s="86">
        <f t="shared" si="85"/>
        <v>4.9613461591008965E-122</v>
      </c>
      <c r="IW86" s="86">
        <f t="shared" si="85"/>
        <v>2.5207411004065444E-100</v>
      </c>
      <c r="IY86" s="86">
        <f t="shared" si="86"/>
        <v>0.54408952846832803</v>
      </c>
      <c r="IZ86" s="86">
        <f t="shared" si="86"/>
        <v>0.52684602935906533</v>
      </c>
      <c r="JA86" s="86">
        <f t="shared" si="86"/>
        <v>0.51421346521621258</v>
      </c>
      <c r="JB86" s="86">
        <f t="shared" si="86"/>
        <v>0.47794249585325266</v>
      </c>
      <c r="JC86" s="86">
        <f t="shared" si="86"/>
        <v>0.53898445252548066</v>
      </c>
      <c r="JD86" s="86">
        <f t="shared" si="86"/>
        <v>0.51212338872060625</v>
      </c>
      <c r="JE86" s="86">
        <f t="shared" si="86"/>
        <v>0.54886167197331359</v>
      </c>
      <c r="JF86" s="86">
        <f t="shared" si="86"/>
        <v>0.47622525031666546</v>
      </c>
      <c r="JG86" s="86">
        <f t="shared" si="86"/>
        <v>0.50899610513771554</v>
      </c>
      <c r="JH86" s="86">
        <f t="shared" si="86"/>
        <v>0.48839516149816076</v>
      </c>
      <c r="JI86" s="86">
        <f t="shared" si="86"/>
        <v>0.52107922409893748</v>
      </c>
      <c r="JJ86" s="86">
        <f t="shared" si="86"/>
        <v>0.53711942745711161</v>
      </c>
      <c r="JK86" s="86">
        <f t="shared" si="86"/>
        <v>0.50193675418574368</v>
      </c>
      <c r="JL86" s="86">
        <f t="shared" si="86"/>
        <v>0.53475194279229621</v>
      </c>
      <c r="JM86" s="86">
        <f t="shared" si="86"/>
        <v>0.51076674489649532</v>
      </c>
    </row>
    <row r="87" spans="2:273" x14ac:dyDescent="0.25">
      <c r="B87" s="2">
        <v>60</v>
      </c>
      <c r="C87" s="37">
        <v>175.40299999999999</v>
      </c>
      <c r="D87" s="37">
        <v>186.91900000000001</v>
      </c>
      <c r="E87" s="37">
        <v>175.607</v>
      </c>
      <c r="F87" s="37">
        <v>153.35499999999999</v>
      </c>
      <c r="G87" s="37">
        <v>178.98400000000001</v>
      </c>
      <c r="H87" s="37">
        <v>174.68899999999999</v>
      </c>
      <c r="I87" s="37">
        <v>189.667</v>
      </c>
      <c r="J87" s="37">
        <v>164.49199999999999</v>
      </c>
      <c r="K87" s="37">
        <v>170.18600000000001</v>
      </c>
      <c r="L87" s="37">
        <v>165.5</v>
      </c>
      <c r="M87" s="37">
        <v>172.333</v>
      </c>
      <c r="N87" s="37">
        <v>175.017</v>
      </c>
      <c r="O87" s="37">
        <v>167.96600000000001</v>
      </c>
      <c r="P87" s="37">
        <v>169.71700000000001</v>
      </c>
      <c r="Q87" s="37">
        <v>145.667</v>
      </c>
      <c r="S87" s="4">
        <f t="shared" si="88"/>
        <v>166.36614286330223</v>
      </c>
      <c r="T87" s="4">
        <f t="shared" si="88"/>
        <v>173.38082972550311</v>
      </c>
      <c r="U87" s="4">
        <f t="shared" si="88"/>
        <v>168.70583080480654</v>
      </c>
      <c r="V87" s="4">
        <f t="shared" si="88"/>
        <v>149.36553207317601</v>
      </c>
      <c r="W87" s="4">
        <f t="shared" si="88"/>
        <v>168.0960662836375</v>
      </c>
      <c r="X87" s="4">
        <f t="shared" si="88"/>
        <v>164.19253666873129</v>
      </c>
      <c r="Y87" s="4">
        <f t="shared" si="88"/>
        <v>177.84607727074584</v>
      </c>
      <c r="Z87" s="4">
        <f t="shared" si="88"/>
        <v>158.40488879248022</v>
      </c>
      <c r="AA87" s="4">
        <f t="shared" si="88"/>
        <v>162.0689059238519</v>
      </c>
      <c r="AB87" s="4">
        <f t="shared" si="88"/>
        <v>158.29881398639705</v>
      </c>
      <c r="AC87" s="4">
        <f t="shared" si="88"/>
        <v>162.85229763321112</v>
      </c>
      <c r="AD87" s="4">
        <f t="shared" si="88"/>
        <v>164.82699475966754</v>
      </c>
      <c r="AE87" s="4">
        <f t="shared" si="88"/>
        <v>159.80755871040503</v>
      </c>
      <c r="AF87" s="4">
        <f t="shared" si="88"/>
        <v>161.25873114626938</v>
      </c>
      <c r="AG87" s="4">
        <f t="shared" si="88"/>
        <v>142.9523355215517</v>
      </c>
      <c r="AI87" s="4">
        <f t="shared" si="89"/>
        <v>9.0368571366977619</v>
      </c>
      <c r="AJ87" s="4">
        <f t="shared" si="89"/>
        <v>13.538170274496906</v>
      </c>
      <c r="AK87" s="4">
        <f t="shared" si="89"/>
        <v>6.9011691951934608</v>
      </c>
      <c r="AL87" s="4">
        <f t="shared" si="89"/>
        <v>3.989467926823977</v>
      </c>
      <c r="AM87" s="4">
        <f t="shared" si="89"/>
        <v>10.887933716362511</v>
      </c>
      <c r="AN87" s="4">
        <f t="shared" si="89"/>
        <v>10.4964633312687</v>
      </c>
      <c r="AO87" s="4">
        <f t="shared" si="89"/>
        <v>11.820922729254164</v>
      </c>
      <c r="AP87" s="4">
        <f t="shared" si="89"/>
        <v>6.0871112075197686</v>
      </c>
      <c r="AQ87" s="4">
        <f t="shared" si="89"/>
        <v>8.1170940761481063</v>
      </c>
      <c r="AR87" s="4">
        <f t="shared" si="89"/>
        <v>7.2011860136029497</v>
      </c>
      <c r="AS87" s="4">
        <f t="shared" si="89"/>
        <v>9.4807023667888757</v>
      </c>
      <c r="AT87" s="4">
        <f t="shared" si="89"/>
        <v>10.190005240332454</v>
      </c>
      <c r="AU87" s="4">
        <f t="shared" si="89"/>
        <v>8.1584412895949754</v>
      </c>
      <c r="AV87" s="4">
        <f t="shared" si="89"/>
        <v>8.4582688537306296</v>
      </c>
      <c r="AW87" s="4">
        <f t="shared" si="89"/>
        <v>2.7146644784482987</v>
      </c>
      <c r="AY87" s="2">
        <f t="shared" si="80"/>
        <v>99.62693843360104</v>
      </c>
      <c r="AZ87" s="2">
        <f t="shared" si="80"/>
        <v>103.676043514196</v>
      </c>
      <c r="BA87" s="2">
        <f t="shared" si="80"/>
        <v>101.04419131064047</v>
      </c>
      <c r="BB87" s="2">
        <f t="shared" si="80"/>
        <v>96.774016318308185</v>
      </c>
      <c r="BC87" s="2">
        <f t="shared" si="80"/>
        <v>96.93093223597289</v>
      </c>
      <c r="BD87" s="2">
        <f t="shared" si="80"/>
        <v>99.196118125942689</v>
      </c>
      <c r="BE87" s="2">
        <f t="shared" si="80"/>
        <v>97.564164210316761</v>
      </c>
      <c r="BF87" s="2">
        <f t="shared" si="80"/>
        <v>98.810470048201211</v>
      </c>
      <c r="BG87" s="2">
        <f t="shared" si="80"/>
        <v>97.352735965310458</v>
      </c>
      <c r="BH87" s="2">
        <f t="shared" si="80"/>
        <v>98.049668592857032</v>
      </c>
      <c r="BI87" s="2">
        <f t="shared" si="80"/>
        <v>97.750389484019081</v>
      </c>
      <c r="BJ87" s="2">
        <f t="shared" si="80"/>
        <v>96.753690778923911</v>
      </c>
      <c r="BK87" s="2">
        <f t="shared" si="80"/>
        <v>97.994766216211758</v>
      </c>
      <c r="BL87" s="2">
        <f t="shared" si="80"/>
        <v>99.982504214442301</v>
      </c>
      <c r="BM87" s="2">
        <f t="shared" si="80"/>
        <v>102.74019047061527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112.96885607287447</v>
      </c>
      <c r="DL87" s="2">
        <f t="shared" si="90"/>
        <v>107.78959052532834</v>
      </c>
      <c r="DM87" s="2">
        <f t="shared" si="90"/>
        <v>106.81836065215008</v>
      </c>
      <c r="DN87" s="2">
        <f t="shared" si="90"/>
        <v>103.15268454790824</v>
      </c>
      <c r="DO87" s="2">
        <f t="shared" si="90"/>
        <v>101.16565641025643</v>
      </c>
      <c r="DP87" s="2">
        <f t="shared" si="90"/>
        <v>104.70305238095241</v>
      </c>
      <c r="DQ87" s="2">
        <f t="shared" si="90"/>
        <v>104.51042994422994</v>
      </c>
      <c r="DR87" s="2">
        <f t="shared" si="90"/>
        <v>103.98425714285716</v>
      </c>
      <c r="DS87" s="2">
        <f t="shared" si="90"/>
        <v>102.6574434148434</v>
      </c>
      <c r="DT87" s="2">
        <f t="shared" si="90"/>
        <v>104.17784637494637</v>
      </c>
      <c r="DU87" s="2">
        <f t="shared" si="90"/>
        <v>102.64913938223938</v>
      </c>
      <c r="DV87" s="2">
        <f t="shared" si="90"/>
        <v>101.21385822664769</v>
      </c>
      <c r="DW87" s="2">
        <f t="shared" si="90"/>
        <v>102.27455974395448</v>
      </c>
      <c r="DX87" s="2">
        <f t="shared" si="90"/>
        <v>110.68762857142859</v>
      </c>
      <c r="DY87" s="2">
        <f t="shared" si="90"/>
        <v>108.09197419354838</v>
      </c>
      <c r="EA87" s="2">
        <f t="shared" si="94"/>
        <v>97.727066739777527</v>
      </c>
      <c r="EB87" s="2">
        <f t="shared" si="91"/>
        <v>103.01590130538483</v>
      </c>
      <c r="EC87" s="2">
        <f t="shared" si="91"/>
        <v>99.982110479327389</v>
      </c>
      <c r="ED87" s="2">
        <f t="shared" si="91"/>
        <v>95.690942926697304</v>
      </c>
      <c r="EE87" s="2">
        <f t="shared" si="91"/>
        <v>96.14149413646058</v>
      </c>
      <c r="EF87" s="2">
        <f t="shared" si="91"/>
        <v>98.097383701315735</v>
      </c>
      <c r="EG87" s="2">
        <f t="shared" si="91"/>
        <v>96.093095093116119</v>
      </c>
      <c r="EH87" s="2">
        <f t="shared" si="91"/>
        <v>97.742839658723142</v>
      </c>
      <c r="EI87" s="2">
        <f t="shared" si="91"/>
        <v>96.294428289028801</v>
      </c>
      <c r="EJ87" s="2">
        <f t="shared" si="91"/>
        <v>96.87855817048974</v>
      </c>
      <c r="EK87" s="2">
        <f t="shared" si="91"/>
        <v>96.777568569110102</v>
      </c>
      <c r="EL87" s="2">
        <f t="shared" si="91"/>
        <v>95.873807535067044</v>
      </c>
      <c r="EM87" s="2">
        <f t="shared" si="91"/>
        <v>97.17471494488592</v>
      </c>
      <c r="EN87" s="2">
        <f t="shared" si="91"/>
        <v>97.62845750060518</v>
      </c>
      <c r="EO87" s="2">
        <f t="shared" si="91"/>
        <v>101.46286824099009</v>
      </c>
      <c r="EQ87" s="2">
        <f t="shared" si="92"/>
        <v>98.16752221122583</v>
      </c>
      <c r="ER87" s="2">
        <f t="shared" si="92"/>
        <v>101.62739537325984</v>
      </c>
      <c r="ES87" s="2">
        <f t="shared" si="92"/>
        <v>99.384095276137529</v>
      </c>
      <c r="ET87" s="2">
        <f t="shared" si="92"/>
        <v>95.400611150564771</v>
      </c>
      <c r="EU87" s="2">
        <f t="shared" si="92"/>
        <v>95.51202677305551</v>
      </c>
      <c r="EV87" s="2">
        <f t="shared" si="92"/>
        <v>97.342637377025184</v>
      </c>
      <c r="EW87" s="2">
        <f t="shared" si="92"/>
        <v>96.207662500490201</v>
      </c>
      <c r="EX87" s="2">
        <f t="shared" si="92"/>
        <v>97.856706565817291</v>
      </c>
      <c r="EY87" s="2">
        <f t="shared" si="92"/>
        <v>96.533181702840437</v>
      </c>
      <c r="EZ87" s="2">
        <f t="shared" si="92"/>
        <v>97.322755203198184</v>
      </c>
      <c r="FA87" s="2">
        <f t="shared" si="92"/>
        <v>95.721502783082684</v>
      </c>
      <c r="FB87" s="2">
        <f t="shared" si="92"/>
        <v>95.35413090848823</v>
      </c>
      <c r="FC87" s="2">
        <f t="shared" si="92"/>
        <v>97.739534690204721</v>
      </c>
      <c r="FD87" s="2">
        <f t="shared" si="92"/>
        <v>98.11861659963435</v>
      </c>
      <c r="FE87" s="2">
        <f t="shared" si="92"/>
        <v>101.71677060542115</v>
      </c>
      <c r="FG87" s="2">
        <f t="shared" si="93"/>
        <v>0.87537269923526617</v>
      </c>
      <c r="FH87" s="2">
        <f t="shared" si="93"/>
        <v>0.8615907760926006</v>
      </c>
      <c r="FI87" s="2">
        <f t="shared" si="93"/>
        <v>0.84460053939200097</v>
      </c>
      <c r="FJ87" s="2">
        <f t="shared" si="93"/>
        <v>0.85483002266412278</v>
      </c>
      <c r="FK87" s="2">
        <f t="shared" si="93"/>
        <v>0.84281036311979041</v>
      </c>
      <c r="FL87" s="2">
        <f t="shared" si="93"/>
        <v>0.83361075823114117</v>
      </c>
      <c r="FM87" s="2">
        <f t="shared" si="93"/>
        <v>0.82524025135371781</v>
      </c>
      <c r="FN87" s="2">
        <f t="shared" si="93"/>
        <v>0.82895492475832488</v>
      </c>
      <c r="FO87" s="2">
        <f t="shared" si="93"/>
        <v>0.83370217672050062</v>
      </c>
      <c r="FP87" s="2">
        <f t="shared" si="93"/>
        <v>0.83959449814017384</v>
      </c>
      <c r="FQ87" s="2">
        <f t="shared" si="93"/>
        <v>0.83422339379600163</v>
      </c>
      <c r="FR87" s="2">
        <f t="shared" si="93"/>
        <v>0.83518582025620547</v>
      </c>
      <c r="FS87" s="2">
        <f t="shared" si="93"/>
        <v>0.83924417692131548</v>
      </c>
      <c r="FT87" s="2">
        <f t="shared" si="93"/>
        <v>0.81975237511228272</v>
      </c>
      <c r="FU87" s="2">
        <f t="shared" si="93"/>
        <v>0.80732855759157418</v>
      </c>
      <c r="FW87" s="2">
        <f t="shared" si="82"/>
        <v>7.4611495652191146E-4</v>
      </c>
      <c r="FX87" s="2">
        <f t="shared" si="82"/>
        <v>4.1801139117463411E-4</v>
      </c>
      <c r="FY87" s="2">
        <f t="shared" si="82"/>
        <v>4.4941687680808123E-4</v>
      </c>
      <c r="FZ87" s="2">
        <f t="shared" si="82"/>
        <v>5.0793760312137053E-4</v>
      </c>
      <c r="GA87" s="2">
        <f t="shared" si="82"/>
        <v>4.8953123042152211E-4</v>
      </c>
      <c r="GB87" s="2">
        <f t="shared" si="82"/>
        <v>5.0053685845486903E-4</v>
      </c>
      <c r="GC87" s="2">
        <f t="shared" si="82"/>
        <v>5.0445715513414266E-4</v>
      </c>
      <c r="GD87" s="2">
        <f t="shared" si="82"/>
        <v>5.8547554658617683E-4</v>
      </c>
      <c r="GE87" s="2">
        <f t="shared" si="82"/>
        <v>6.371065516231376E-4</v>
      </c>
      <c r="GF87" s="2">
        <f t="shared" si="82"/>
        <v>5.9530949652733067E-4</v>
      </c>
      <c r="GG87" s="2">
        <f t="shared" si="82"/>
        <v>5.1906574883160066E-4</v>
      </c>
      <c r="GH87" s="2">
        <f t="shared" si="82"/>
        <v>4.4802989853694679E-4</v>
      </c>
      <c r="GI87" s="2">
        <f t="shared" si="82"/>
        <v>3.9220137018943201E-4</v>
      </c>
      <c r="GJ87" s="2">
        <f t="shared" si="82"/>
        <v>3.3080140539979916E-4</v>
      </c>
      <c r="GK87" s="2">
        <f t="shared" si="82"/>
        <v>3.262036085987421E-4</v>
      </c>
      <c r="GM87" s="86">
        <f t="shared" si="83"/>
        <v>0.42774739781780124</v>
      </c>
      <c r="GN87" s="86">
        <f t="shared" si="83"/>
        <v>0.42787249564841268</v>
      </c>
      <c r="GO87" s="86">
        <f t="shared" si="83"/>
        <v>0.4231269378851561</v>
      </c>
      <c r="GP87" s="86">
        <f t="shared" si="83"/>
        <v>0.33931297282164463</v>
      </c>
      <c r="GQ87" s="86">
        <f t="shared" si="83"/>
        <v>0.42875178809198189</v>
      </c>
      <c r="GR87" s="86">
        <f t="shared" si="83"/>
        <v>0.40225054367349161</v>
      </c>
      <c r="GS87" s="86">
        <f t="shared" si="83"/>
        <v>0.45935163095506221</v>
      </c>
      <c r="GT87" s="86">
        <f t="shared" si="83"/>
        <v>0.37514617751886875</v>
      </c>
      <c r="GU87" s="86">
        <f t="shared" si="83"/>
        <v>0.39740351530968715</v>
      </c>
      <c r="GV87" s="86">
        <f t="shared" si="83"/>
        <v>0.38865797384375211</v>
      </c>
      <c r="GW87" s="86">
        <f t="shared" si="83"/>
        <v>0.41349354155730939</v>
      </c>
      <c r="GX87" s="86">
        <f t="shared" si="83"/>
        <v>0.42627042371199814</v>
      </c>
      <c r="GY87" s="86">
        <f t="shared" si="83"/>
        <v>0.39731754619590109</v>
      </c>
      <c r="GZ87" s="86">
        <f t="shared" si="83"/>
        <v>0.42800068128844981</v>
      </c>
      <c r="HA87" s="86">
        <f t="shared" si="83"/>
        <v>0.37071701365373666</v>
      </c>
      <c r="HC87" s="86">
        <f t="shared" si="73"/>
        <v>3.6095510260254829E-3</v>
      </c>
      <c r="HD87" s="86">
        <f t="shared" si="73"/>
        <v>2.1443710545804716E-3</v>
      </c>
      <c r="HE87" s="86">
        <f t="shared" si="73"/>
        <v>7.2426698271703242E-4</v>
      </c>
      <c r="HF87" s="86">
        <f t="shared" si="73"/>
        <v>1.1777426624975059E-3</v>
      </c>
      <c r="HG87" s="86">
        <f t="shared" si="87"/>
        <v>7.4483025532233059E-4</v>
      </c>
      <c r="HH87" s="86">
        <f t="shared" si="87"/>
        <v>8.3789403446590685E-4</v>
      </c>
      <c r="HI87" s="86">
        <f t="shared" si="87"/>
        <v>6.2199265459563847E-4</v>
      </c>
      <c r="HJ87" s="86">
        <f t="shared" si="87"/>
        <v>8.4901502620584181E-4</v>
      </c>
      <c r="HK87" s="86">
        <f t="shared" si="87"/>
        <v>1.098944618355361E-3</v>
      </c>
      <c r="HL87" s="86">
        <f t="shared" si="87"/>
        <v>8.3785228599262968E-4</v>
      </c>
      <c r="HM87" s="86">
        <f t="shared" si="87"/>
        <v>6.4901776114713718E-4</v>
      </c>
      <c r="HN87" s="86">
        <f t="shared" si="87"/>
        <v>5.4953913618495094E-4</v>
      </c>
      <c r="HO87" s="86">
        <f t="shared" si="87"/>
        <v>7.0845550302652352E-4</v>
      </c>
      <c r="HP87" s="86">
        <f t="shared" si="87"/>
        <v>1.0759193584712468E-4</v>
      </c>
      <c r="HQ87" s="86">
        <f t="shared" si="87"/>
        <v>1.6982244298830264E-5</v>
      </c>
      <c r="HS87" s="86">
        <f t="shared" si="84"/>
        <v>8.5843716280391914E-24</v>
      </c>
      <c r="HT87" s="86">
        <f t="shared" si="84"/>
        <v>3.9312511438805016E-26</v>
      </c>
      <c r="HU87" s="86">
        <f t="shared" si="84"/>
        <v>1.7264936385345658E-32</v>
      </c>
      <c r="HV87" s="86">
        <f t="shared" si="84"/>
        <v>1.7223592020872474E-29</v>
      </c>
      <c r="HW87" s="86">
        <f t="shared" si="84"/>
        <v>7.5191991852295991E-31</v>
      </c>
      <c r="HX87" s="86">
        <f t="shared" si="84"/>
        <v>9.9640860142101901E-30</v>
      </c>
      <c r="HY87" s="86">
        <f t="shared" si="84"/>
        <v>1.0815864140711838E-30</v>
      </c>
      <c r="HZ87" s="86">
        <f t="shared" si="84"/>
        <v>1.1736555004785119E-30</v>
      </c>
      <c r="IA87" s="86">
        <f t="shared" si="84"/>
        <v>3.9956853706344034E-29</v>
      </c>
      <c r="IB87" s="86">
        <f t="shared" si="84"/>
        <v>5.7067619328506348E-31</v>
      </c>
      <c r="IC87" s="86">
        <f t="shared" si="84"/>
        <v>1.4213872991803103E-31</v>
      </c>
      <c r="ID87" s="86">
        <f t="shared" si="84"/>
        <v>6.4795450481837354E-32</v>
      </c>
      <c r="IE87" s="86">
        <f t="shared" si="84"/>
        <v>2.9603040277088082E-30</v>
      </c>
      <c r="IF87" s="86">
        <f t="shared" si="84"/>
        <v>8.0854668749236594E-28</v>
      </c>
      <c r="IG87" s="86">
        <f t="shared" si="84"/>
        <v>9.2748213319946782E-21</v>
      </c>
      <c r="II87" s="86">
        <f t="shared" si="85"/>
        <v>9.2492972741908531E-107</v>
      </c>
      <c r="IJ87" s="86">
        <f t="shared" si="85"/>
        <v>9.5571434007340248E-137</v>
      </c>
      <c r="IK87" s="86">
        <f t="shared" si="85"/>
        <v>2.6221977633701673E-172</v>
      </c>
      <c r="IL87" s="86">
        <f t="shared" si="85"/>
        <v>2.0424409548025903E-157</v>
      </c>
      <c r="IM87" s="86">
        <f t="shared" si="85"/>
        <v>6.4968516779485143E-157</v>
      </c>
      <c r="IN87" s="86">
        <f t="shared" si="85"/>
        <v>1.5350511754500794E-155</v>
      </c>
      <c r="IO87" s="86">
        <f t="shared" si="85"/>
        <v>9.5418210708749637E-159</v>
      </c>
      <c r="IP87" s="86">
        <f t="shared" si="85"/>
        <v>1.0834251107353026E-160</v>
      </c>
      <c r="IQ87" s="86">
        <f t="shared" si="85"/>
        <v>4.9215638993163819E-149</v>
      </c>
      <c r="IR87" s="86">
        <f t="shared" si="85"/>
        <v>2.932415801435306E-162</v>
      </c>
      <c r="IS87" s="86">
        <f t="shared" si="85"/>
        <v>8.3756185906577587E-166</v>
      </c>
      <c r="IT87" s="86">
        <f t="shared" si="85"/>
        <v>5.6364728592897335E-167</v>
      </c>
      <c r="IU87" s="86">
        <f t="shared" si="85"/>
        <v>3.4635127147946889E-158</v>
      </c>
      <c r="IV87" s="86">
        <f t="shared" si="85"/>
        <v>2.560728819628377E-119</v>
      </c>
      <c r="IW87" s="86">
        <f t="shared" si="85"/>
        <v>4.1780864251796748E-98</v>
      </c>
      <c r="IY87" s="86">
        <f t="shared" si="86"/>
        <v>0.43135694884382675</v>
      </c>
      <c r="IZ87" s="86">
        <f t="shared" si="86"/>
        <v>0.43001686670299316</v>
      </c>
      <c r="JA87" s="86">
        <f t="shared" si="86"/>
        <v>0.42385120486787314</v>
      </c>
      <c r="JB87" s="86">
        <f t="shared" si="86"/>
        <v>0.34049071548414211</v>
      </c>
      <c r="JC87" s="86">
        <f t="shared" si="86"/>
        <v>0.42949661834730424</v>
      </c>
      <c r="JD87" s="86">
        <f t="shared" si="86"/>
        <v>0.40308843770795749</v>
      </c>
      <c r="JE87" s="86">
        <f t="shared" si="86"/>
        <v>0.45997362360965782</v>
      </c>
      <c r="JF87" s="86">
        <f t="shared" si="86"/>
        <v>0.37599519254507457</v>
      </c>
      <c r="JG87" s="86">
        <f t="shared" si="86"/>
        <v>0.39850245992804251</v>
      </c>
      <c r="JH87" s="86">
        <f t="shared" si="86"/>
        <v>0.38949582612974476</v>
      </c>
      <c r="JI87" s="86">
        <f t="shared" si="86"/>
        <v>0.4141425593184565</v>
      </c>
      <c r="JJ87" s="86">
        <f t="shared" si="86"/>
        <v>0.42681996284818308</v>
      </c>
      <c r="JK87" s="86">
        <f t="shared" si="86"/>
        <v>0.3980260016989276</v>
      </c>
      <c r="JL87" s="86">
        <f t="shared" si="86"/>
        <v>0.42810827322429695</v>
      </c>
      <c r="JM87" s="86">
        <f t="shared" si="86"/>
        <v>0.37073399589803552</v>
      </c>
    </row>
    <row r="88" spans="2:273" x14ac:dyDescent="0.25">
      <c r="B88" s="2">
        <v>61</v>
      </c>
      <c r="C88" s="37">
        <v>143.08099999999999</v>
      </c>
      <c r="D88" s="37">
        <v>154.67699999999999</v>
      </c>
      <c r="E88" s="37">
        <v>148.459</v>
      </c>
      <c r="F88" s="37">
        <v>116.113</v>
      </c>
      <c r="G88" s="37">
        <v>139.934</v>
      </c>
      <c r="H88" s="37">
        <v>131.672</v>
      </c>
      <c r="I88" s="37">
        <v>152.93299999999999</v>
      </c>
      <c r="J88" s="37">
        <v>127.96599999999999</v>
      </c>
      <c r="K88" s="37">
        <v>130.72900000000001</v>
      </c>
      <c r="L88" s="37">
        <v>132.517</v>
      </c>
      <c r="M88" s="37">
        <v>135.017</v>
      </c>
      <c r="N88" s="37">
        <v>137.28299999999999</v>
      </c>
      <c r="O88" s="37">
        <v>134.52500000000001</v>
      </c>
      <c r="P88" s="37">
        <v>138.81700000000001</v>
      </c>
      <c r="Q88" s="37">
        <v>122.633</v>
      </c>
      <c r="S88" s="4">
        <f t="shared" si="88"/>
        <v>143.02664750068791</v>
      </c>
      <c r="T88" s="4">
        <f t="shared" si="88"/>
        <v>150.33607274279066</v>
      </c>
      <c r="U88" s="4">
        <f t="shared" si="88"/>
        <v>145.99230369923282</v>
      </c>
      <c r="V88" s="4">
        <f t="shared" si="88"/>
        <v>125.65526525807671</v>
      </c>
      <c r="W88" s="4">
        <f t="shared" si="88"/>
        <v>141.36731347698469</v>
      </c>
      <c r="X88" s="4">
        <f t="shared" si="88"/>
        <v>139.02880031063395</v>
      </c>
      <c r="Y88" s="4">
        <f t="shared" si="88"/>
        <v>150.44925181208586</v>
      </c>
      <c r="Z88" s="4">
        <f t="shared" si="88"/>
        <v>135.74733225377904</v>
      </c>
      <c r="AA88" s="4">
        <f t="shared" si="88"/>
        <v>136.89060116018987</v>
      </c>
      <c r="AB88" s="4">
        <f t="shared" si="88"/>
        <v>136.28474060198721</v>
      </c>
      <c r="AC88" s="4">
        <f t="shared" si="88"/>
        <v>138.09948416676411</v>
      </c>
      <c r="AD88" s="4">
        <f t="shared" si="88"/>
        <v>138.66216426996596</v>
      </c>
      <c r="AE88" s="4">
        <f t="shared" si="88"/>
        <v>136.66886362757086</v>
      </c>
      <c r="AF88" s="4">
        <f t="shared" si="88"/>
        <v>137.246792577842</v>
      </c>
      <c r="AG88" s="4">
        <f t="shared" si="88"/>
        <v>123.41008747983712</v>
      </c>
      <c r="AI88" s="4">
        <f t="shared" si="89"/>
        <v>5.4352499312074087E-2</v>
      </c>
      <c r="AJ88" s="4">
        <f t="shared" si="89"/>
        <v>4.34092725720933</v>
      </c>
      <c r="AK88" s="4">
        <f t="shared" si="89"/>
        <v>2.4666963007671825</v>
      </c>
      <c r="AL88" s="4">
        <f t="shared" si="89"/>
        <v>-9.5422652580767107</v>
      </c>
      <c r="AM88" s="4">
        <f t="shared" si="89"/>
        <v>-1.4333134769846936</v>
      </c>
      <c r="AN88" s="4">
        <f t="shared" si="89"/>
        <v>-7.3568003106339575</v>
      </c>
      <c r="AO88" s="4">
        <f t="shared" si="89"/>
        <v>2.4837481879141308</v>
      </c>
      <c r="AP88" s="4">
        <f t="shared" si="89"/>
        <v>-7.7813322537790413</v>
      </c>
      <c r="AQ88" s="4">
        <f t="shared" si="89"/>
        <v>-6.1616011601898606</v>
      </c>
      <c r="AR88" s="4">
        <f t="shared" si="89"/>
        <v>-3.7677406019872137</v>
      </c>
      <c r="AS88" s="4">
        <f t="shared" si="89"/>
        <v>-3.0824841667641181</v>
      </c>
      <c r="AT88" s="4">
        <f t="shared" si="89"/>
        <v>-1.379164269965969</v>
      </c>
      <c r="AU88" s="4">
        <f t="shared" si="89"/>
        <v>-2.1438636275708518</v>
      </c>
      <c r="AV88" s="4">
        <f t="shared" si="89"/>
        <v>1.5702074221580062</v>
      </c>
      <c r="AW88" s="4">
        <f t="shared" si="89"/>
        <v>-0.77708747983712101</v>
      </c>
      <c r="AY88" s="2">
        <f t="shared" si="80"/>
        <v>99.378882448076752</v>
      </c>
      <c r="AZ88" s="2">
        <f t="shared" si="80"/>
        <v>103.46069872512822</v>
      </c>
      <c r="BA88" s="2">
        <f t="shared" si="80"/>
        <v>100.83473164655405</v>
      </c>
      <c r="BB88" s="2">
        <f t="shared" si="80"/>
        <v>96.582316982047615</v>
      </c>
      <c r="BC88" s="2">
        <f t="shared" si="80"/>
        <v>96.760827037170131</v>
      </c>
      <c r="BD88" s="2">
        <f t="shared" si="80"/>
        <v>98.99080074949751</v>
      </c>
      <c r="BE88" s="2">
        <f t="shared" si="80"/>
        <v>97.370420281767096</v>
      </c>
      <c r="BF88" s="2">
        <f t="shared" si="80"/>
        <v>98.62817290489032</v>
      </c>
      <c r="BG88" s="2">
        <f t="shared" si="80"/>
        <v>97.178885129779701</v>
      </c>
      <c r="BH88" s="2">
        <f t="shared" si="80"/>
        <v>97.867684788049544</v>
      </c>
      <c r="BI88" s="2">
        <f t="shared" si="80"/>
        <v>97.557759461649681</v>
      </c>
      <c r="BJ88" s="2">
        <f t="shared" si="80"/>
        <v>96.575545262430424</v>
      </c>
      <c r="BK88" s="2">
        <f t="shared" si="80"/>
        <v>97.834891338378881</v>
      </c>
      <c r="BL88" s="2">
        <f t="shared" si="80"/>
        <v>99.759291030139735</v>
      </c>
      <c r="BM88" s="2">
        <f t="shared" si="80"/>
        <v>102.56900700695437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113.06632348178137</v>
      </c>
      <c r="DL88" s="2">
        <f t="shared" si="90"/>
        <v>107.84332485928705</v>
      </c>
      <c r="DM88" s="2">
        <f t="shared" si="90"/>
        <v>106.95094430462848</v>
      </c>
      <c r="DN88" s="2">
        <f t="shared" si="90"/>
        <v>103.22468960863698</v>
      </c>
      <c r="DO88" s="2">
        <f t="shared" si="90"/>
        <v>101.22563454790826</v>
      </c>
      <c r="DP88" s="2">
        <f t="shared" si="90"/>
        <v>104.80047619047622</v>
      </c>
      <c r="DQ88" s="2">
        <f t="shared" si="90"/>
        <v>104.62020574860574</v>
      </c>
      <c r="DR88" s="2">
        <f t="shared" si="90"/>
        <v>104.06048571428573</v>
      </c>
      <c r="DS88" s="2">
        <f t="shared" si="90"/>
        <v>102.69761690261689</v>
      </c>
      <c r="DT88" s="2">
        <f t="shared" si="90"/>
        <v>104.28053775203774</v>
      </c>
      <c r="DU88" s="2">
        <f t="shared" si="90"/>
        <v>102.72123680823681</v>
      </c>
      <c r="DV88" s="2">
        <f t="shared" si="90"/>
        <v>101.28104504504503</v>
      </c>
      <c r="DW88" s="2">
        <f t="shared" si="90"/>
        <v>102.36124324324324</v>
      </c>
      <c r="DX88" s="2">
        <f t="shared" si="90"/>
        <v>110.91402857142859</v>
      </c>
      <c r="DY88" s="2">
        <f t="shared" si="90"/>
        <v>108.16593306451612</v>
      </c>
      <c r="EA88" s="2">
        <f t="shared" si="94"/>
        <v>97.60126097968562</v>
      </c>
      <c r="EB88" s="2">
        <f t="shared" si="91"/>
        <v>102.81931784453354</v>
      </c>
      <c r="EC88" s="2">
        <f t="shared" si="91"/>
        <v>99.808752795354081</v>
      </c>
      <c r="ED88" s="2">
        <f t="shared" si="91"/>
        <v>95.553724823215717</v>
      </c>
      <c r="EE88" s="2">
        <f t="shared" si="91"/>
        <v>96.001767057569324</v>
      </c>
      <c r="EF88" s="2">
        <f t="shared" si="91"/>
        <v>97.933697117367018</v>
      </c>
      <c r="EG88" s="2">
        <f t="shared" si="91"/>
        <v>95.970159036811509</v>
      </c>
      <c r="EH88" s="2">
        <f t="shared" si="91"/>
        <v>97.605821123859954</v>
      </c>
      <c r="EI88" s="2">
        <f t="shared" si="91"/>
        <v>96.174736461530486</v>
      </c>
      <c r="EJ88" s="2">
        <f t="shared" si="91"/>
        <v>96.749972300933393</v>
      </c>
      <c r="EK88" s="2">
        <f t="shared" si="91"/>
        <v>96.622652505892816</v>
      </c>
      <c r="EL88" s="2">
        <f t="shared" si="91"/>
        <v>95.728968893697598</v>
      </c>
      <c r="EM88" s="2">
        <f t="shared" si="91"/>
        <v>97.043885194272519</v>
      </c>
      <c r="EN88" s="2">
        <f t="shared" si="91"/>
        <v>97.522184576485429</v>
      </c>
      <c r="EO88" s="2">
        <f t="shared" si="91"/>
        <v>101.35070508320467</v>
      </c>
      <c r="EQ88" s="2">
        <f t="shared" si="92"/>
        <v>98.030049400715342</v>
      </c>
      <c r="ER88" s="2">
        <f t="shared" si="92"/>
        <v>101.46275903979773</v>
      </c>
      <c r="ES88" s="2">
        <f t="shared" si="92"/>
        <v>99.224373369492596</v>
      </c>
      <c r="ET88" s="2">
        <f t="shared" si="92"/>
        <v>95.269902493395307</v>
      </c>
      <c r="EU88" s="2">
        <f t="shared" si="92"/>
        <v>95.387436569431443</v>
      </c>
      <c r="EV88" s="2">
        <f t="shared" si="92"/>
        <v>97.197205495617396</v>
      </c>
      <c r="EW88" s="2">
        <f t="shared" si="92"/>
        <v>96.082064416277774</v>
      </c>
      <c r="EX88" s="2">
        <f t="shared" si="92"/>
        <v>97.71670833367331</v>
      </c>
      <c r="EY88" s="2">
        <f t="shared" si="92"/>
        <v>96.407440947482087</v>
      </c>
      <c r="EZ88" s="2">
        <f t="shared" si="92"/>
        <v>97.183563966824224</v>
      </c>
      <c r="FA88" s="2">
        <f t="shared" si="92"/>
        <v>95.591365074642823</v>
      </c>
      <c r="FB88" s="2">
        <f t="shared" si="92"/>
        <v>95.220814413932018</v>
      </c>
      <c r="FC88" s="2">
        <f t="shared" si="92"/>
        <v>97.596038661558296</v>
      </c>
      <c r="FD88" s="2">
        <f t="shared" si="92"/>
        <v>98.000406054844575</v>
      </c>
      <c r="FE88" s="2">
        <f t="shared" si="92"/>
        <v>101.59756853968143</v>
      </c>
      <c r="FG88" s="2">
        <f t="shared" si="93"/>
        <v>0.88507833692137028</v>
      </c>
      <c r="FH88" s="2">
        <f t="shared" si="93"/>
        <v>0.87221303248422066</v>
      </c>
      <c r="FI88" s="2">
        <f t="shared" si="93"/>
        <v>0.8563092567001731</v>
      </c>
      <c r="FJ88" s="2">
        <f t="shared" si="93"/>
        <v>0.86589037329946383</v>
      </c>
      <c r="FK88" s="2">
        <f t="shared" si="93"/>
        <v>0.85463074749465751</v>
      </c>
      <c r="FL88" s="2">
        <f t="shared" si="93"/>
        <v>0.84599652786353929</v>
      </c>
      <c r="FM88" s="2">
        <f t="shared" si="93"/>
        <v>0.83812811689750877</v>
      </c>
      <c r="FN88" s="2">
        <f t="shared" si="93"/>
        <v>0.84162142192727618</v>
      </c>
      <c r="FO88" s="2">
        <f t="shared" si="93"/>
        <v>0.84608239777890359</v>
      </c>
      <c r="FP88" s="2">
        <f t="shared" si="93"/>
        <v>0.8516141335842039</v>
      </c>
      <c r="FQ88" s="2">
        <f t="shared" si="93"/>
        <v>0.84657195320832013</v>
      </c>
      <c r="FR88" s="2">
        <f t="shared" si="93"/>
        <v>0.84747579674786999</v>
      </c>
      <c r="FS88" s="2">
        <f t="shared" si="93"/>
        <v>0.85128541324610307</v>
      </c>
      <c r="FT88" s="2">
        <f t="shared" si="93"/>
        <v>0.83296303323124121</v>
      </c>
      <c r="FU88" s="2">
        <f t="shared" si="93"/>
        <v>0.82125122843335996</v>
      </c>
      <c r="FW88" s="2">
        <f t="shared" si="82"/>
        <v>8.1803989600178124E-4</v>
      </c>
      <c r="FX88" s="2">
        <f t="shared" si="82"/>
        <v>4.5832189250574393E-4</v>
      </c>
      <c r="FY88" s="2">
        <f t="shared" si="82"/>
        <v>4.9275444109371188E-4</v>
      </c>
      <c r="FZ88" s="2">
        <f t="shared" si="82"/>
        <v>5.569152152473197E-4</v>
      </c>
      <c r="GA88" s="2">
        <f t="shared" si="82"/>
        <v>5.3673497098405811E-4</v>
      </c>
      <c r="GB88" s="2">
        <f t="shared" si="82"/>
        <v>5.4880124955923755E-4</v>
      </c>
      <c r="GC88" s="2">
        <f t="shared" si="82"/>
        <v>5.5309935263625585E-4</v>
      </c>
      <c r="GD88" s="2">
        <f t="shared" si="82"/>
        <v>6.4192491167716138E-4</v>
      </c>
      <c r="GE88" s="2">
        <f t="shared" si="82"/>
        <v>6.9853050597637597E-4</v>
      </c>
      <c r="GF88" s="2">
        <f t="shared" si="82"/>
        <v>6.5270639510791087E-4</v>
      </c>
      <c r="GG88" s="2">
        <f t="shared" si="82"/>
        <v>5.6911577547878419E-4</v>
      </c>
      <c r="GH88" s="2">
        <f t="shared" si="82"/>
        <v>4.9123378132861367E-4</v>
      </c>
      <c r="GI88" s="2">
        <f t="shared" si="82"/>
        <v>4.3002397928413455E-4</v>
      </c>
      <c r="GJ88" s="2">
        <f t="shared" si="82"/>
        <v>3.6270495250127576E-4</v>
      </c>
      <c r="GK88" s="2">
        <f t="shared" si="82"/>
        <v>3.5766388809991135E-4</v>
      </c>
      <c r="GM88" s="86">
        <f t="shared" si="83"/>
        <v>0.2994853715175661</v>
      </c>
      <c r="GN88" s="86">
        <f t="shared" si="83"/>
        <v>0.31489861334964714</v>
      </c>
      <c r="GO88" s="86">
        <f t="shared" si="83"/>
        <v>0.31641854273912928</v>
      </c>
      <c r="GP88" s="86">
        <f t="shared" si="83"/>
        <v>0.20650383730236024</v>
      </c>
      <c r="GQ88" s="86">
        <f t="shared" si="83"/>
        <v>0.30036439950534333</v>
      </c>
      <c r="GR88" s="86">
        <f t="shared" si="83"/>
        <v>0.27930275955609157</v>
      </c>
      <c r="GS88" s="86">
        <f t="shared" si="83"/>
        <v>0.34310932479415512</v>
      </c>
      <c r="GT88" s="86">
        <f t="shared" si="83"/>
        <v>0.2659036481912101</v>
      </c>
      <c r="GU88" s="86">
        <f t="shared" si="83"/>
        <v>0.27399231177331612</v>
      </c>
      <c r="GV88" s="86">
        <f t="shared" si="83"/>
        <v>0.27919205594685437</v>
      </c>
      <c r="GW88" s="86">
        <f t="shared" si="83"/>
        <v>0.29025562153826373</v>
      </c>
      <c r="GX88" s="86">
        <f t="shared" si="83"/>
        <v>0.2966263684745174</v>
      </c>
      <c r="GY88" s="86">
        <f t="shared" si="83"/>
        <v>0.2812393766185004</v>
      </c>
      <c r="GZ88" s="86">
        <f t="shared" si="83"/>
        <v>0.29960499126586004</v>
      </c>
      <c r="HA88" s="86">
        <f t="shared" si="83"/>
        <v>0.22358502784383832</v>
      </c>
      <c r="HC88" s="86">
        <f t="shared" si="73"/>
        <v>5.5945960703882277E-3</v>
      </c>
      <c r="HD88" s="86">
        <f t="shared" si="73"/>
        <v>3.4692841349345332E-3</v>
      </c>
      <c r="HE88" s="86">
        <f t="shared" si="73"/>
        <v>1.3101593706284209E-3</v>
      </c>
      <c r="HF88" s="86">
        <f t="shared" si="73"/>
        <v>2.0518966105893062E-3</v>
      </c>
      <c r="HG88" s="86">
        <f t="shared" si="87"/>
        <v>1.3183021269118148E-3</v>
      </c>
      <c r="HH88" s="86">
        <f t="shared" si="87"/>
        <v>1.4745193327997206E-3</v>
      </c>
      <c r="HI88" s="86">
        <f t="shared" si="87"/>
        <v>1.1153213542224785E-3</v>
      </c>
      <c r="HJ88" s="86">
        <f t="shared" si="87"/>
        <v>1.5249841374504775E-3</v>
      </c>
      <c r="HK88" s="86">
        <f t="shared" si="87"/>
        <v>1.9230617314912983E-3</v>
      </c>
      <c r="HL88" s="86">
        <f t="shared" si="87"/>
        <v>1.5120098856148422E-3</v>
      </c>
      <c r="HM88" s="86">
        <f t="shared" si="87"/>
        <v>1.1791484801618925E-3</v>
      </c>
      <c r="HN88" s="86">
        <f t="shared" si="87"/>
        <v>9.9624941817262635E-4</v>
      </c>
      <c r="HO88" s="86">
        <f t="shared" si="87"/>
        <v>1.2395108343181873E-3</v>
      </c>
      <c r="HP88" s="86">
        <f t="shared" si="87"/>
        <v>2.2020117557755898E-4</v>
      </c>
      <c r="HQ88" s="86">
        <f t="shared" si="87"/>
        <v>4.1428649918275044E-5</v>
      </c>
      <c r="HS88" s="86">
        <f t="shared" si="84"/>
        <v>5.1542468112757141E-23</v>
      </c>
      <c r="HT88" s="86">
        <f t="shared" si="84"/>
        <v>2.8369213880472361E-25</v>
      </c>
      <c r="HU88" s="86">
        <f t="shared" si="84"/>
        <v>2.1299628712330919E-31</v>
      </c>
      <c r="HV88" s="86">
        <f t="shared" si="84"/>
        <v>1.7500359026898015E-28</v>
      </c>
      <c r="HW88" s="86">
        <f t="shared" si="84"/>
        <v>7.9554550017415001E-30</v>
      </c>
      <c r="HX88" s="86">
        <f t="shared" si="84"/>
        <v>1.0037666691089634E-28</v>
      </c>
      <c r="HY88" s="86">
        <f t="shared" si="84"/>
        <v>1.1635953329929014E-29</v>
      </c>
      <c r="HZ88" s="86">
        <f t="shared" si="84"/>
        <v>1.341399285109875E-29</v>
      </c>
      <c r="IA88" s="86">
        <f t="shared" si="84"/>
        <v>4.0227490709235252E-28</v>
      </c>
      <c r="IB88" s="86">
        <f t="shared" si="84"/>
        <v>6.7242989754088688E-30</v>
      </c>
      <c r="IC88" s="86">
        <f t="shared" si="84"/>
        <v>1.6866757692317124E-30</v>
      </c>
      <c r="ID88" s="86">
        <f t="shared" si="84"/>
        <v>7.5032030705591865E-31</v>
      </c>
      <c r="IE88" s="86">
        <f t="shared" si="84"/>
        <v>2.8904986576436998E-29</v>
      </c>
      <c r="IF88" s="86">
        <f t="shared" si="84"/>
        <v>6.1544593291587628E-27</v>
      </c>
      <c r="IG88" s="86">
        <f t="shared" si="84"/>
        <v>4.0017418309812939E-20</v>
      </c>
      <c r="II88" s="86">
        <f t="shared" si="85"/>
        <v>4.2712455780468391E-104</v>
      </c>
      <c r="IJ88" s="86">
        <f t="shared" si="85"/>
        <v>1.4188611500836958E-133</v>
      </c>
      <c r="IK88" s="86">
        <f t="shared" si="85"/>
        <v>2.9080237114018675E-168</v>
      </c>
      <c r="IL88" s="86">
        <f t="shared" si="85"/>
        <v>1.1508069988297132E-153</v>
      </c>
      <c r="IM88" s="86">
        <f t="shared" si="85"/>
        <v>3.4153564303598205E-153</v>
      </c>
      <c r="IN88" s="86">
        <f t="shared" si="85"/>
        <v>7.6672077914289618E-152</v>
      </c>
      <c r="IO88" s="86">
        <f t="shared" si="85"/>
        <v>5.743155207620558E-155</v>
      </c>
      <c r="IP88" s="86">
        <f t="shared" si="85"/>
        <v>8.6556344959930961E-157</v>
      </c>
      <c r="IQ88" s="86">
        <f t="shared" si="85"/>
        <v>2.236490531092015E-145</v>
      </c>
      <c r="IR88" s="86">
        <f t="shared" si="85"/>
        <v>2.6122940056650551E-158</v>
      </c>
      <c r="IS88" s="86">
        <f t="shared" si="85"/>
        <v>7.7147147184310295E-162</v>
      </c>
      <c r="IT88" s="86">
        <f t="shared" si="85"/>
        <v>4.6543055181280148E-163</v>
      </c>
      <c r="IU88" s="86">
        <f t="shared" si="85"/>
        <v>1.5323249303752972E-154</v>
      </c>
      <c r="IV88" s="86">
        <f t="shared" si="85"/>
        <v>1.2309500884802074E-116</v>
      </c>
      <c r="IW88" s="86">
        <f t="shared" si="85"/>
        <v>6.5346182145053104E-96</v>
      </c>
      <c r="IY88" s="86">
        <f t="shared" si="86"/>
        <v>0.3050799675879543</v>
      </c>
      <c r="IZ88" s="86">
        <f t="shared" si="86"/>
        <v>0.31836789748458166</v>
      </c>
      <c r="JA88" s="86">
        <f t="shared" si="86"/>
        <v>0.31772870210975768</v>
      </c>
      <c r="JB88" s="86">
        <f t="shared" si="86"/>
        <v>0.20855573391294954</v>
      </c>
      <c r="JC88" s="86">
        <f t="shared" si="86"/>
        <v>0.30168270163225513</v>
      </c>
      <c r="JD88" s="86">
        <f t="shared" si="86"/>
        <v>0.28077727888889131</v>
      </c>
      <c r="JE88" s="86">
        <f t="shared" si="86"/>
        <v>0.34422464614837761</v>
      </c>
      <c r="JF88" s="86">
        <f t="shared" si="86"/>
        <v>0.2674286323286606</v>
      </c>
      <c r="JG88" s="86">
        <f t="shared" si="86"/>
        <v>0.27591537350480744</v>
      </c>
      <c r="JH88" s="86">
        <f t="shared" si="86"/>
        <v>0.28070406583246921</v>
      </c>
      <c r="JI88" s="86">
        <f t="shared" si="86"/>
        <v>0.2914347700184256</v>
      </c>
      <c r="JJ88" s="86">
        <f t="shared" si="86"/>
        <v>0.29762261789269001</v>
      </c>
      <c r="JK88" s="86">
        <f t="shared" si="86"/>
        <v>0.28247888745281857</v>
      </c>
      <c r="JL88" s="86">
        <f t="shared" si="86"/>
        <v>0.29982519244143763</v>
      </c>
      <c r="JM88" s="86">
        <f t="shared" si="86"/>
        <v>0.22362645649375659</v>
      </c>
    </row>
    <row r="89" spans="2:273" x14ac:dyDescent="0.25">
      <c r="B89" s="2">
        <v>62</v>
      </c>
      <c r="C89" s="37">
        <v>115.452</v>
      </c>
      <c r="D89" s="37">
        <v>122.613</v>
      </c>
      <c r="E89" s="37">
        <v>123.11499999999999</v>
      </c>
      <c r="F89" s="37">
        <v>99.242000000000004</v>
      </c>
      <c r="G89" s="37">
        <v>110.902</v>
      </c>
      <c r="H89" s="37">
        <v>109.967</v>
      </c>
      <c r="I89" s="37">
        <v>117.717</v>
      </c>
      <c r="J89" s="37">
        <v>107.508</v>
      </c>
      <c r="K89" s="37">
        <v>105.76300000000001</v>
      </c>
      <c r="L89" s="37">
        <v>109.56699999999999</v>
      </c>
      <c r="M89" s="37">
        <v>109.483</v>
      </c>
      <c r="N89" s="37">
        <v>109.6</v>
      </c>
      <c r="O89" s="37">
        <v>109.712</v>
      </c>
      <c r="P89" s="37">
        <v>114.233</v>
      </c>
      <c r="Q89" s="37">
        <v>106.733</v>
      </c>
      <c r="S89" s="4">
        <f t="shared" si="88"/>
        <v>125.54738795055877</v>
      </c>
      <c r="T89" s="4">
        <f t="shared" si="88"/>
        <v>132.36011994838429</v>
      </c>
      <c r="U89" s="4">
        <f t="shared" si="88"/>
        <v>128.12440809198466</v>
      </c>
      <c r="V89" s="4">
        <f t="shared" si="88"/>
        <v>110.85567144668208</v>
      </c>
      <c r="W89" s="4">
        <f t="shared" si="88"/>
        <v>121.29330297611459</v>
      </c>
      <c r="X89" s="4">
        <f t="shared" si="88"/>
        <v>120.76095759510955</v>
      </c>
      <c r="Y89" s="4">
        <f t="shared" si="88"/>
        <v>128.3445777475491</v>
      </c>
      <c r="Z89" s="4">
        <f t="shared" si="88"/>
        <v>119.51270588084529</v>
      </c>
      <c r="AA89" s="4">
        <f t="shared" si="88"/>
        <v>118.86497160929207</v>
      </c>
      <c r="AB89" s="4">
        <f t="shared" si="88"/>
        <v>120.04964140682559</v>
      </c>
      <c r="AC89" s="4">
        <f t="shared" si="88"/>
        <v>119.78424614747698</v>
      </c>
      <c r="AD89" s="4">
        <f t="shared" si="88"/>
        <v>119.19443529170813</v>
      </c>
      <c r="AE89" s="4">
        <f t="shared" si="88"/>
        <v>119.60424402604281</v>
      </c>
      <c r="AF89" s="4">
        <f t="shared" si="88"/>
        <v>119.29413573201523</v>
      </c>
      <c r="AG89" s="4">
        <f t="shared" si="88"/>
        <v>111.15547862131476</v>
      </c>
      <c r="AI89" s="4">
        <f t="shared" si="89"/>
        <v>-10.095387950558774</v>
      </c>
      <c r="AJ89" s="4">
        <f t="shared" si="89"/>
        <v>-9.7471199483842952</v>
      </c>
      <c r="AK89" s="4">
        <f t="shared" si="89"/>
        <v>-5.0094080919846675</v>
      </c>
      <c r="AL89" s="4">
        <f t="shared" si="89"/>
        <v>-11.613671446682076</v>
      </c>
      <c r="AM89" s="4">
        <f t="shared" si="89"/>
        <v>-10.391302976114588</v>
      </c>
      <c r="AN89" s="4">
        <f t="shared" si="89"/>
        <v>-10.793957595109546</v>
      </c>
      <c r="AO89" s="4">
        <f t="shared" si="89"/>
        <v>-10.627577747549097</v>
      </c>
      <c r="AP89" s="4">
        <f t="shared" si="89"/>
        <v>-12.004705880845293</v>
      </c>
      <c r="AQ89" s="4">
        <f t="shared" si="89"/>
        <v>-13.101971609292065</v>
      </c>
      <c r="AR89" s="4">
        <f t="shared" si="89"/>
        <v>-10.482641406825593</v>
      </c>
      <c r="AS89" s="4">
        <f t="shared" si="89"/>
        <v>-10.301246147476974</v>
      </c>
      <c r="AT89" s="4">
        <f t="shared" si="89"/>
        <v>-9.5944352917081375</v>
      </c>
      <c r="AU89" s="4">
        <f t="shared" si="89"/>
        <v>-9.8922440260428033</v>
      </c>
      <c r="AV89" s="4">
        <f t="shared" si="89"/>
        <v>-5.0611357320152308</v>
      </c>
      <c r="AW89" s="4">
        <f t="shared" si="89"/>
        <v>-4.4224786213147524</v>
      </c>
      <c r="AY89" s="2">
        <f t="shared" si="80"/>
        <v>99.136917385165319</v>
      </c>
      <c r="AZ89" s="2">
        <f t="shared" si="80"/>
        <v>103.24374494911525</v>
      </c>
      <c r="BA89" s="2">
        <f t="shared" si="80"/>
        <v>100.62364462261117</v>
      </c>
      <c r="BB89" s="2">
        <f t="shared" si="80"/>
        <v>96.391667798272337</v>
      </c>
      <c r="BC89" s="2">
        <f t="shared" si="80"/>
        <v>96.590052047728719</v>
      </c>
      <c r="BD89" s="2">
        <f t="shared" si="80"/>
        <v>98.784462980052467</v>
      </c>
      <c r="BE89" s="2">
        <f t="shared" si="80"/>
        <v>97.177588628183031</v>
      </c>
      <c r="BF89" s="2">
        <f t="shared" si="80"/>
        <v>98.445623090671972</v>
      </c>
      <c r="BG89" s="2">
        <f t="shared" si="80"/>
        <v>97.006184474236193</v>
      </c>
      <c r="BH89" s="2">
        <f t="shared" si="80"/>
        <v>97.68599147152905</v>
      </c>
      <c r="BI89" s="2">
        <f t="shared" si="80"/>
        <v>97.364349665814117</v>
      </c>
      <c r="BJ89" s="2">
        <f t="shared" si="80"/>
        <v>96.39657780330441</v>
      </c>
      <c r="BK89" s="2">
        <f t="shared" si="80"/>
        <v>97.673953844988702</v>
      </c>
      <c r="BL89" s="2">
        <f t="shared" si="80"/>
        <v>99.538071054697795</v>
      </c>
      <c r="BM89" s="2">
        <f t="shared" si="80"/>
        <v>102.39823997318916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113.16379089068825</v>
      </c>
      <c r="DL89" s="2">
        <f t="shared" si="90"/>
        <v>107.89705919324578</v>
      </c>
      <c r="DM89" s="2">
        <f t="shared" si="90"/>
        <v>107.08352795710687</v>
      </c>
      <c r="DN89" s="2">
        <f t="shared" si="90"/>
        <v>103.29669466936572</v>
      </c>
      <c r="DO89" s="2">
        <f t="shared" si="90"/>
        <v>101.28561268556008</v>
      </c>
      <c r="DP89" s="2">
        <f t="shared" si="90"/>
        <v>104.89790000000002</v>
      </c>
      <c r="DQ89" s="2">
        <f t="shared" si="90"/>
        <v>104.72998155298154</v>
      </c>
      <c r="DR89" s="2">
        <f t="shared" si="90"/>
        <v>104.13671428571431</v>
      </c>
      <c r="DS89" s="2">
        <f t="shared" si="90"/>
        <v>102.73779039039037</v>
      </c>
      <c r="DT89" s="2">
        <f t="shared" si="90"/>
        <v>104.38322912912912</v>
      </c>
      <c r="DU89" s="2">
        <f t="shared" si="90"/>
        <v>102.79333423423424</v>
      </c>
      <c r="DV89" s="2">
        <f t="shared" si="90"/>
        <v>101.34823186344238</v>
      </c>
      <c r="DW89" s="2">
        <f t="shared" si="90"/>
        <v>102.447926742532</v>
      </c>
      <c r="DX89" s="2">
        <f t="shared" si="90"/>
        <v>111.14042857142859</v>
      </c>
      <c r="DY89" s="2">
        <f t="shared" si="90"/>
        <v>108.23989193548385</v>
      </c>
      <c r="EA89" s="2">
        <f t="shared" si="94"/>
        <v>97.475455219593712</v>
      </c>
      <c r="EB89" s="2">
        <f t="shared" si="91"/>
        <v>102.62273438368227</v>
      </c>
      <c r="EC89" s="2">
        <f t="shared" si="91"/>
        <v>99.635395111380774</v>
      </c>
      <c r="ED89" s="2">
        <f t="shared" si="91"/>
        <v>95.41650671973413</v>
      </c>
      <c r="EE89" s="2">
        <f t="shared" si="91"/>
        <v>95.862039978678069</v>
      </c>
      <c r="EF89" s="2">
        <f t="shared" si="91"/>
        <v>97.770010533418287</v>
      </c>
      <c r="EG89" s="2">
        <f t="shared" si="91"/>
        <v>95.847222980506899</v>
      </c>
      <c r="EH89" s="2">
        <f t="shared" si="91"/>
        <v>97.468802588996752</v>
      </c>
      <c r="EI89" s="2">
        <f t="shared" si="91"/>
        <v>96.055044634032171</v>
      </c>
      <c r="EJ89" s="2">
        <f t="shared" si="91"/>
        <v>96.621386431377047</v>
      </c>
      <c r="EK89" s="2">
        <f t="shared" si="91"/>
        <v>96.46773644267553</v>
      </c>
      <c r="EL89" s="2">
        <f t="shared" si="91"/>
        <v>95.584130252328151</v>
      </c>
      <c r="EM89" s="2">
        <f t="shared" si="91"/>
        <v>96.913055443659118</v>
      </c>
      <c r="EN89" s="2">
        <f t="shared" si="91"/>
        <v>97.415911652365679</v>
      </c>
      <c r="EO89" s="2">
        <f t="shared" si="91"/>
        <v>101.23854192541924</v>
      </c>
      <c r="EQ89" s="2">
        <f t="shared" si="92"/>
        <v>97.892576590204868</v>
      </c>
      <c r="ER89" s="2">
        <f t="shared" si="92"/>
        <v>101.29812270633562</v>
      </c>
      <c r="ES89" s="2">
        <f t="shared" si="92"/>
        <v>99.064651462847664</v>
      </c>
      <c r="ET89" s="2">
        <f t="shared" si="92"/>
        <v>95.139193836225857</v>
      </c>
      <c r="EU89" s="2">
        <f t="shared" si="92"/>
        <v>95.262846365807377</v>
      </c>
      <c r="EV89" s="2">
        <f t="shared" si="92"/>
        <v>97.051773614209594</v>
      </c>
      <c r="EW89" s="2">
        <f t="shared" si="92"/>
        <v>95.956466332065332</v>
      </c>
      <c r="EX89" s="2">
        <f t="shared" si="92"/>
        <v>97.576710101529329</v>
      </c>
      <c r="EY89" s="2">
        <f t="shared" si="92"/>
        <v>96.281700192123722</v>
      </c>
      <c r="EZ89" s="2">
        <f t="shared" si="92"/>
        <v>97.044372730450263</v>
      </c>
      <c r="FA89" s="2">
        <f t="shared" si="92"/>
        <v>95.461227366202948</v>
      </c>
      <c r="FB89" s="2">
        <f t="shared" si="92"/>
        <v>95.087497919375807</v>
      </c>
      <c r="FC89" s="2">
        <f t="shared" si="92"/>
        <v>97.452542632911857</v>
      </c>
      <c r="FD89" s="2">
        <f t="shared" si="92"/>
        <v>97.882195510054814</v>
      </c>
      <c r="FE89" s="2">
        <f t="shared" si="92"/>
        <v>101.47836647394172</v>
      </c>
      <c r="FG89" s="2">
        <f t="shared" si="93"/>
        <v>0.89411954922917503</v>
      </c>
      <c r="FH89" s="2">
        <f t="shared" si="93"/>
        <v>0.882131603807499</v>
      </c>
      <c r="FI89" s="2">
        <f t="shared" si="93"/>
        <v>0.86727440464585148</v>
      </c>
      <c r="FJ89" s="2">
        <f t="shared" si="93"/>
        <v>0.87623005751788929</v>
      </c>
      <c r="FK89" s="2">
        <f t="shared" si="93"/>
        <v>0.8657038954767049</v>
      </c>
      <c r="FL89" s="2">
        <f t="shared" si="93"/>
        <v>0.8576177946398561</v>
      </c>
      <c r="FM89" s="2">
        <f t="shared" si="93"/>
        <v>0.85023803264678044</v>
      </c>
      <c r="FN89" s="2">
        <f t="shared" si="93"/>
        <v>0.85351567336484035</v>
      </c>
      <c r="FO89" s="2">
        <f t="shared" si="93"/>
        <v>0.85769827466703152</v>
      </c>
      <c r="FP89" s="2">
        <f t="shared" si="93"/>
        <v>0.86288019758586521</v>
      </c>
      <c r="FQ89" s="2">
        <f t="shared" si="93"/>
        <v>0.85815707810193509</v>
      </c>
      <c r="FR89" s="2">
        <f t="shared" si="93"/>
        <v>0.85900404039018463</v>
      </c>
      <c r="FS89" s="2">
        <f t="shared" si="93"/>
        <v>0.86257240752849096</v>
      </c>
      <c r="FT89" s="2">
        <f t="shared" si="93"/>
        <v>0.84538807586863463</v>
      </c>
      <c r="FU89" s="2">
        <f t="shared" si="93"/>
        <v>0.8343742282276948</v>
      </c>
      <c r="FW89" s="2">
        <f t="shared" si="82"/>
        <v>8.9689212411193659E-4</v>
      </c>
      <c r="FX89" s="2">
        <f t="shared" si="82"/>
        <v>5.0251774158323553E-4</v>
      </c>
      <c r="FY89" s="2">
        <f t="shared" si="82"/>
        <v>5.4026881630023997E-4</v>
      </c>
      <c r="FZ89" s="2">
        <f t="shared" si="82"/>
        <v>6.1061258229794398E-4</v>
      </c>
      <c r="GA89" s="2">
        <f t="shared" si="82"/>
        <v>5.8848771900148038E-4</v>
      </c>
      <c r="GB89" s="2">
        <f t="shared" si="82"/>
        <v>6.0171674484798046E-4</v>
      </c>
      <c r="GC89" s="2">
        <f t="shared" si="82"/>
        <v>6.0642902018431344E-4</v>
      </c>
      <c r="GD89" s="2">
        <f t="shared" si="82"/>
        <v>7.0381308083407247E-4</v>
      </c>
      <c r="GE89" s="2">
        <f t="shared" si="82"/>
        <v>7.6587185477026314E-4</v>
      </c>
      <c r="GF89" s="2">
        <f t="shared" si="82"/>
        <v>7.1563326590710148E-4</v>
      </c>
      <c r="GG89" s="2">
        <f t="shared" si="82"/>
        <v>6.2398877737744011E-4</v>
      </c>
      <c r="GH89" s="2">
        <f t="shared" si="82"/>
        <v>5.3860160430193194E-4</v>
      </c>
      <c r="GI89" s="2">
        <f t="shared" si="82"/>
        <v>4.7149235585824012E-4</v>
      </c>
      <c r="GJ89" s="2">
        <f t="shared" si="82"/>
        <v>3.9768415584159032E-4</v>
      </c>
      <c r="GK89" s="2">
        <f t="shared" si="82"/>
        <v>3.9215712277498361E-4</v>
      </c>
      <c r="GM89" s="86">
        <f t="shared" si="83"/>
        <v>0.18399026412003966</v>
      </c>
      <c r="GN89" s="86">
        <f t="shared" si="83"/>
        <v>0.20791916927194254</v>
      </c>
      <c r="GO89" s="86">
        <f t="shared" si="83"/>
        <v>0.2135132157579081</v>
      </c>
      <c r="GP89" s="86">
        <f t="shared" si="83"/>
        <v>0.106355488036842</v>
      </c>
      <c r="GQ89" s="86">
        <f t="shared" si="83"/>
        <v>0.18316008312259113</v>
      </c>
      <c r="GR89" s="86">
        <f t="shared" si="83"/>
        <v>0.16974160919021436</v>
      </c>
      <c r="GS89" s="86">
        <f t="shared" si="83"/>
        <v>0.22641624826002352</v>
      </c>
      <c r="GT89" s="86">
        <f t="shared" si="83"/>
        <v>0.16844116298888204</v>
      </c>
      <c r="GU89" s="86">
        <f t="shared" si="83"/>
        <v>0.16511145474681596</v>
      </c>
      <c r="GV89" s="86">
        <f t="shared" si="83"/>
        <v>0.17976814862580107</v>
      </c>
      <c r="GW89" s="86">
        <f t="shared" si="83"/>
        <v>0.178437560486706</v>
      </c>
      <c r="GX89" s="86">
        <f t="shared" si="83"/>
        <v>0.17887408650133615</v>
      </c>
      <c r="GY89" s="86">
        <f t="shared" si="83"/>
        <v>0.17654397228132102</v>
      </c>
      <c r="GZ89" s="86">
        <f t="shared" si="83"/>
        <v>0.18140622894606775</v>
      </c>
      <c r="HA89" s="86">
        <f t="shared" si="83"/>
        <v>0.11036100501024304</v>
      </c>
      <c r="HC89" s="86">
        <f t="shared" si="73"/>
        <v>8.5165738920481206E-3</v>
      </c>
      <c r="HD89" s="86">
        <f t="shared" si="73"/>
        <v>5.5019496726944053E-3</v>
      </c>
      <c r="HE89" s="86">
        <f t="shared" si="73"/>
        <v>2.3093336363111867E-3</v>
      </c>
      <c r="HF89" s="86">
        <f t="shared" si="73"/>
        <v>3.4889200491914872E-3</v>
      </c>
      <c r="HG89" s="86">
        <f t="shared" si="87"/>
        <v>2.2777041208132411E-3</v>
      </c>
      <c r="HH89" s="86">
        <f t="shared" si="87"/>
        <v>2.5332537102788098E-3</v>
      </c>
      <c r="HI89" s="86">
        <f t="shared" si="87"/>
        <v>1.951266170851573E-3</v>
      </c>
      <c r="HJ89" s="86">
        <f t="shared" si="87"/>
        <v>2.6691693575641722E-3</v>
      </c>
      <c r="HK89" s="86">
        <f t="shared" si="87"/>
        <v>3.2838177683641779E-3</v>
      </c>
      <c r="HL89" s="86">
        <f t="shared" si="87"/>
        <v>2.6579067801576792E-3</v>
      </c>
      <c r="HM89" s="86">
        <f t="shared" si="87"/>
        <v>2.0874734788904887E-3</v>
      </c>
      <c r="HN89" s="86">
        <f t="shared" si="87"/>
        <v>1.761211604239405E-3</v>
      </c>
      <c r="HO89" s="86">
        <f t="shared" si="87"/>
        <v>2.1193869650455392E-3</v>
      </c>
      <c r="HP89" s="86">
        <f t="shared" si="87"/>
        <v>4.3732028308199241E-4</v>
      </c>
      <c r="HQ89" s="86">
        <f t="shared" si="87"/>
        <v>9.7207196506145943E-5</v>
      </c>
      <c r="HS89" s="86">
        <f t="shared" si="84"/>
        <v>2.9990520583754093E-22</v>
      </c>
      <c r="HT89" s="86">
        <f t="shared" si="84"/>
        <v>1.9775459210446385E-24</v>
      </c>
      <c r="HU89" s="86">
        <f t="shared" si="84"/>
        <v>2.5129240615494619E-30</v>
      </c>
      <c r="HV89" s="86">
        <f t="shared" si="84"/>
        <v>1.7049214832218459E-27</v>
      </c>
      <c r="HW89" s="86">
        <f t="shared" si="84"/>
        <v>8.0746049245040671E-29</v>
      </c>
      <c r="HX89" s="86">
        <f t="shared" si="84"/>
        <v>9.7017765582518384E-28</v>
      </c>
      <c r="HY89" s="86">
        <f t="shared" si="84"/>
        <v>1.1999083345231294E-28</v>
      </c>
      <c r="HZ89" s="86">
        <f t="shared" si="84"/>
        <v>1.4662216546450832E-28</v>
      </c>
      <c r="IA89" s="86">
        <f t="shared" si="84"/>
        <v>3.8823501939111034E-27</v>
      </c>
      <c r="IB89" s="86">
        <f t="shared" si="84"/>
        <v>7.5726435064377789E-29</v>
      </c>
      <c r="IC89" s="86">
        <f t="shared" si="84"/>
        <v>1.9141601278833646E-29</v>
      </c>
      <c r="ID89" s="86">
        <f t="shared" si="84"/>
        <v>8.3209751830174768E-30</v>
      </c>
      <c r="IE89" s="86">
        <f t="shared" si="84"/>
        <v>2.7129395609431734E-28</v>
      </c>
      <c r="IF89" s="86">
        <f t="shared" si="84"/>
        <v>4.5271210104223361E-26</v>
      </c>
      <c r="IG89" s="86">
        <f t="shared" si="84"/>
        <v>1.6855436141431666E-19</v>
      </c>
      <c r="II89" s="86">
        <f t="shared" si="85"/>
        <v>1.8232244073024304E-101</v>
      </c>
      <c r="IJ89" s="86">
        <f t="shared" si="85"/>
        <v>1.9315330634612101E-130</v>
      </c>
      <c r="IK89" s="86">
        <f t="shared" si="85"/>
        <v>2.8842093436593653E-164</v>
      </c>
      <c r="IL89" s="86">
        <f t="shared" si="85"/>
        <v>5.8365851429561222E-150</v>
      </c>
      <c r="IM89" s="86">
        <f t="shared" si="85"/>
        <v>1.6183065252754713E-149</v>
      </c>
      <c r="IN89" s="86">
        <f t="shared" si="85"/>
        <v>3.4528820457211373E-148</v>
      </c>
      <c r="IO89" s="86">
        <f t="shared" si="85"/>
        <v>3.1093157000331476E-151</v>
      </c>
      <c r="IP89" s="86">
        <f t="shared" si="85"/>
        <v>6.1849797902107346E-153</v>
      </c>
      <c r="IQ89" s="86">
        <f t="shared" si="85"/>
        <v>9.1431953617331031E-142</v>
      </c>
      <c r="IR89" s="86">
        <f t="shared" si="85"/>
        <v>2.0780620197403348E-154</v>
      </c>
      <c r="IS89" s="86">
        <f t="shared" si="85"/>
        <v>6.3559347493676358E-158</v>
      </c>
      <c r="IT89" s="86">
        <f t="shared" si="85"/>
        <v>3.4495102707778417E-159</v>
      </c>
      <c r="IU89" s="86">
        <f t="shared" si="85"/>
        <v>6.1410233235936442E-151</v>
      </c>
      <c r="IV89" s="86">
        <f t="shared" si="85"/>
        <v>5.5110126217760318E-114</v>
      </c>
      <c r="IW89" s="86">
        <f t="shared" si="85"/>
        <v>9.644016415538411E-94</v>
      </c>
      <c r="IY89" s="86">
        <f t="shared" si="86"/>
        <v>0.19250683801208779</v>
      </c>
      <c r="IZ89" s="86">
        <f t="shared" si="86"/>
        <v>0.21342111894463694</v>
      </c>
      <c r="JA89" s="86">
        <f t="shared" si="86"/>
        <v>0.2158225493942193</v>
      </c>
      <c r="JB89" s="86">
        <f t="shared" si="86"/>
        <v>0.10984440808603349</v>
      </c>
      <c r="JC89" s="86">
        <f t="shared" si="86"/>
        <v>0.18543778724340437</v>
      </c>
      <c r="JD89" s="86">
        <f t="shared" si="86"/>
        <v>0.17227486290049318</v>
      </c>
      <c r="JE89" s="86">
        <f t="shared" si="86"/>
        <v>0.22836751443087508</v>
      </c>
      <c r="JF89" s="86">
        <f t="shared" si="86"/>
        <v>0.17111033234644621</v>
      </c>
      <c r="JG89" s="86">
        <f t="shared" si="86"/>
        <v>0.16839527251518013</v>
      </c>
      <c r="JH89" s="86">
        <f t="shared" si="86"/>
        <v>0.18242605540595874</v>
      </c>
      <c r="JI89" s="86">
        <f t="shared" si="86"/>
        <v>0.18052503396559649</v>
      </c>
      <c r="JJ89" s="86">
        <f t="shared" si="86"/>
        <v>0.18063529810557555</v>
      </c>
      <c r="JK89" s="86">
        <f t="shared" si="86"/>
        <v>0.17866335924636656</v>
      </c>
      <c r="JL89" s="86">
        <f t="shared" si="86"/>
        <v>0.18184354922914975</v>
      </c>
      <c r="JM89" s="86">
        <f t="shared" si="86"/>
        <v>0.11045821220674919</v>
      </c>
    </row>
    <row r="90" spans="2:273" x14ac:dyDescent="0.25">
      <c r="B90" s="2">
        <v>63</v>
      </c>
      <c r="C90" s="37">
        <v>108.21</v>
      </c>
      <c r="D90" s="37">
        <v>109.48399999999999</v>
      </c>
      <c r="E90" s="37">
        <v>107.08199999999999</v>
      </c>
      <c r="F90" s="37">
        <v>97.338999999999999</v>
      </c>
      <c r="G90" s="37">
        <v>100.639</v>
      </c>
      <c r="H90" s="37">
        <v>102.754</v>
      </c>
      <c r="I90" s="37">
        <v>103.85</v>
      </c>
      <c r="J90" s="37">
        <v>102.203</v>
      </c>
      <c r="K90" s="37">
        <v>104.373</v>
      </c>
      <c r="L90" s="37">
        <v>103.083</v>
      </c>
      <c r="M90" s="37">
        <v>101.283</v>
      </c>
      <c r="N90" s="37">
        <v>99.766999999999996</v>
      </c>
      <c r="O90" s="37">
        <v>98.796999999999997</v>
      </c>
      <c r="P90" s="37">
        <v>102.4</v>
      </c>
      <c r="Q90" s="37">
        <v>101.983</v>
      </c>
      <c r="S90" s="4">
        <f t="shared" si="88"/>
        <v>115.11362562386684</v>
      </c>
      <c r="T90" s="4">
        <f t="shared" si="88"/>
        <v>120.71900195431506</v>
      </c>
      <c r="U90" s="4">
        <f t="shared" si="88"/>
        <v>116.26320778601119</v>
      </c>
      <c r="V90" s="4">
        <f t="shared" si="88"/>
        <v>103.86378182036624</v>
      </c>
      <c r="W90" s="4">
        <f t="shared" si="88"/>
        <v>109.13502553729046</v>
      </c>
      <c r="X90" s="4">
        <f t="shared" si="88"/>
        <v>110.00455254536307</v>
      </c>
      <c r="Y90" s="4">
        <f t="shared" si="88"/>
        <v>113.69385345473486</v>
      </c>
      <c r="Z90" s="4">
        <f t="shared" si="88"/>
        <v>109.88398037931661</v>
      </c>
      <c r="AA90" s="4">
        <f t="shared" si="88"/>
        <v>108.50264404604459</v>
      </c>
      <c r="AB90" s="4">
        <f t="shared" si="88"/>
        <v>110.08454710970003</v>
      </c>
      <c r="AC90" s="4">
        <f t="shared" si="88"/>
        <v>108.77351521246884</v>
      </c>
      <c r="AD90" s="4">
        <f t="shared" si="88"/>
        <v>107.54736146378106</v>
      </c>
      <c r="AE90" s="4">
        <f t="shared" si="88"/>
        <v>109.18808279896999</v>
      </c>
      <c r="AF90" s="4">
        <f t="shared" si="88"/>
        <v>108.40570745715635</v>
      </c>
      <c r="AG90" s="4">
        <f t="shared" si="88"/>
        <v>105.23551100660896</v>
      </c>
      <c r="AI90" s="4">
        <f t="shared" si="89"/>
        <v>-6.9036256238668443</v>
      </c>
      <c r="AJ90" s="4">
        <f t="shared" si="89"/>
        <v>-11.235001954315067</v>
      </c>
      <c r="AK90" s="4">
        <f t="shared" si="89"/>
        <v>-9.1812077860111998</v>
      </c>
      <c r="AL90" s="4">
        <f t="shared" si="89"/>
        <v>-6.5247818203662433</v>
      </c>
      <c r="AM90" s="4">
        <f t="shared" si="89"/>
        <v>-8.4960255372904641</v>
      </c>
      <c r="AN90" s="4">
        <f t="shared" si="89"/>
        <v>-7.2505525453630639</v>
      </c>
      <c r="AO90" s="4">
        <f t="shared" si="89"/>
        <v>-9.8438534547348695</v>
      </c>
      <c r="AP90" s="4">
        <f t="shared" si="89"/>
        <v>-7.6809803793166083</v>
      </c>
      <c r="AQ90" s="4">
        <f t="shared" si="89"/>
        <v>-4.1296440460445893</v>
      </c>
      <c r="AR90" s="4">
        <f t="shared" si="89"/>
        <v>-7.0015471097000272</v>
      </c>
      <c r="AS90" s="4">
        <f t="shared" si="89"/>
        <v>-7.4905152124688357</v>
      </c>
      <c r="AT90" s="4">
        <f t="shared" si="89"/>
        <v>-7.7803614637810625</v>
      </c>
      <c r="AU90" s="4">
        <f t="shared" si="89"/>
        <v>-10.39108279896999</v>
      </c>
      <c r="AV90" s="4">
        <f t="shared" si="89"/>
        <v>-6.0057074571563476</v>
      </c>
      <c r="AW90" s="4">
        <f t="shared" si="89"/>
        <v>-3.2525110066089553</v>
      </c>
      <c r="AY90" s="2">
        <f t="shared" si="80"/>
        <v>98.900987711747959</v>
      </c>
      <c r="AZ90" s="2">
        <f t="shared" si="80"/>
        <v>103.02554641593453</v>
      </c>
      <c r="BA90" s="2">
        <f t="shared" si="80"/>
        <v>100.41140723100528</v>
      </c>
      <c r="BB90" s="2">
        <f t="shared" si="80"/>
        <v>96.20229007701866</v>
      </c>
      <c r="BC90" s="2">
        <f t="shared" si="80"/>
        <v>96.418908177658167</v>
      </c>
      <c r="BD90" s="2">
        <f t="shared" si="80"/>
        <v>98.577527293352247</v>
      </c>
      <c r="BE90" s="2">
        <f t="shared" si="80"/>
        <v>96.98601550953174</v>
      </c>
      <c r="BF90" s="2">
        <f t="shared" si="80"/>
        <v>98.263158932151171</v>
      </c>
      <c r="BG90" s="2">
        <f t="shared" si="80"/>
        <v>96.834837146207391</v>
      </c>
      <c r="BH90" s="2">
        <f t="shared" si="80"/>
        <v>97.504908951055825</v>
      </c>
      <c r="BI90" s="2">
        <f t="shared" si="80"/>
        <v>97.170522533613038</v>
      </c>
      <c r="BJ90" s="2">
        <f t="shared" si="80"/>
        <v>96.217127862291363</v>
      </c>
      <c r="BK90" s="2">
        <f t="shared" si="80"/>
        <v>97.512300640041929</v>
      </c>
      <c r="BL90" s="2">
        <f t="shared" si="80"/>
        <v>99.319347288869722</v>
      </c>
      <c r="BM90" s="2">
        <f t="shared" si="80"/>
        <v>102.22822045429582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113.26125829959513</v>
      </c>
      <c r="DL90" s="2">
        <f t="shared" si="90"/>
        <v>107.95079352720451</v>
      </c>
      <c r="DM90" s="2">
        <f t="shared" si="90"/>
        <v>107.21611160958525</v>
      </c>
      <c r="DN90" s="2">
        <f t="shared" si="90"/>
        <v>103.36869973009448</v>
      </c>
      <c r="DO90" s="2">
        <f t="shared" si="90"/>
        <v>101.34559082321189</v>
      </c>
      <c r="DP90" s="2">
        <f t="shared" si="90"/>
        <v>104.99532380952384</v>
      </c>
      <c r="DQ90" s="2">
        <f t="shared" si="90"/>
        <v>104.83975735735736</v>
      </c>
      <c r="DR90" s="2">
        <f t="shared" si="90"/>
        <v>104.21294285714288</v>
      </c>
      <c r="DS90" s="2">
        <f t="shared" si="90"/>
        <v>102.77796387816386</v>
      </c>
      <c r="DT90" s="2">
        <f t="shared" si="90"/>
        <v>104.48592050622051</v>
      </c>
      <c r="DU90" s="2">
        <f t="shared" si="90"/>
        <v>102.86543166023166</v>
      </c>
      <c r="DV90" s="2">
        <f t="shared" si="90"/>
        <v>101.41541868183972</v>
      </c>
      <c r="DW90" s="2">
        <f t="shared" si="90"/>
        <v>102.53461024182077</v>
      </c>
      <c r="DX90" s="2">
        <f t="shared" si="90"/>
        <v>111.36682857142858</v>
      </c>
      <c r="DY90" s="2">
        <f t="shared" si="90"/>
        <v>108.3138508064516</v>
      </c>
      <c r="EA90" s="2">
        <f t="shared" si="94"/>
        <v>97.349649459501805</v>
      </c>
      <c r="EB90" s="2">
        <f t="shared" si="91"/>
        <v>102.42615092283098</v>
      </c>
      <c r="EC90" s="2">
        <f t="shared" si="91"/>
        <v>99.462037427407481</v>
      </c>
      <c r="ED90" s="2">
        <f t="shared" si="91"/>
        <v>95.279288616252543</v>
      </c>
      <c r="EE90" s="2">
        <f t="shared" si="91"/>
        <v>95.7223128997868</v>
      </c>
      <c r="EF90" s="2">
        <f t="shared" si="91"/>
        <v>97.606323949469569</v>
      </c>
      <c r="EG90" s="2">
        <f t="shared" si="91"/>
        <v>95.724286924202275</v>
      </c>
      <c r="EH90" s="2">
        <f t="shared" si="91"/>
        <v>97.331784054133564</v>
      </c>
      <c r="EI90" s="2">
        <f t="shared" si="91"/>
        <v>95.935352806533871</v>
      </c>
      <c r="EJ90" s="2">
        <f t="shared" si="91"/>
        <v>96.492800561820715</v>
      </c>
      <c r="EK90" s="2">
        <f t="shared" si="91"/>
        <v>96.312820379458259</v>
      </c>
      <c r="EL90" s="2">
        <f t="shared" si="91"/>
        <v>95.439291610958691</v>
      </c>
      <c r="EM90" s="2">
        <f t="shared" si="91"/>
        <v>96.782225693045731</v>
      </c>
      <c r="EN90" s="2">
        <f t="shared" si="91"/>
        <v>97.309638728245929</v>
      </c>
      <c r="EO90" s="2">
        <f t="shared" si="91"/>
        <v>101.12637876763382</v>
      </c>
      <c r="EQ90" s="2">
        <f t="shared" si="92"/>
        <v>97.75510377969438</v>
      </c>
      <c r="ER90" s="2">
        <f t="shared" si="92"/>
        <v>101.13348637287351</v>
      </c>
      <c r="ES90" s="2">
        <f t="shared" si="92"/>
        <v>98.904929556202731</v>
      </c>
      <c r="ET90" s="2">
        <f t="shared" si="92"/>
        <v>95.008485179056407</v>
      </c>
      <c r="EU90" s="2">
        <f t="shared" si="92"/>
        <v>95.13825616218331</v>
      </c>
      <c r="EV90" s="2">
        <f t="shared" si="92"/>
        <v>96.906341732801806</v>
      </c>
      <c r="EW90" s="2">
        <f t="shared" si="92"/>
        <v>95.830868247852905</v>
      </c>
      <c r="EX90" s="2">
        <f t="shared" si="92"/>
        <v>97.436711869385363</v>
      </c>
      <c r="EY90" s="2">
        <f t="shared" si="92"/>
        <v>96.155959436765372</v>
      </c>
      <c r="EZ90" s="2">
        <f t="shared" si="92"/>
        <v>96.905181494076302</v>
      </c>
      <c r="FA90" s="2">
        <f t="shared" si="92"/>
        <v>95.331089657763073</v>
      </c>
      <c r="FB90" s="2">
        <f t="shared" si="92"/>
        <v>94.954181424819595</v>
      </c>
      <c r="FC90" s="2">
        <f t="shared" si="92"/>
        <v>97.309046604265419</v>
      </c>
      <c r="FD90" s="2">
        <f t="shared" si="92"/>
        <v>97.763984965265053</v>
      </c>
      <c r="FE90" s="2">
        <f t="shared" si="92"/>
        <v>101.35916440820201</v>
      </c>
      <c r="FG90" s="2">
        <f t="shared" si="93"/>
        <v>0.90252779782567605</v>
      </c>
      <c r="FH90" s="2">
        <f t="shared" si="93"/>
        <v>0.89137619220142827</v>
      </c>
      <c r="FI90" s="2">
        <f t="shared" si="93"/>
        <v>0.87752247516930415</v>
      </c>
      <c r="FJ90" s="2">
        <f t="shared" si="93"/>
        <v>0.88587763109982898</v>
      </c>
      <c r="FK90" s="2">
        <f t="shared" si="93"/>
        <v>0.87605589893913749</v>
      </c>
      <c r="FL90" s="2">
        <f t="shared" si="93"/>
        <v>0.86849842167439473</v>
      </c>
      <c r="FM90" s="2">
        <f t="shared" si="93"/>
        <v>0.86159159541491959</v>
      </c>
      <c r="FN90" s="2">
        <f t="shared" si="93"/>
        <v>0.86466030857096243</v>
      </c>
      <c r="FO90" s="2">
        <f t="shared" si="93"/>
        <v>0.86857369402872109</v>
      </c>
      <c r="FP90" s="2">
        <f t="shared" si="93"/>
        <v>0.8734180353754103</v>
      </c>
      <c r="FQ90" s="2">
        <f t="shared" si="93"/>
        <v>0.86900278875551751</v>
      </c>
      <c r="FR90" s="2">
        <f t="shared" si="93"/>
        <v>0.86979481589438001</v>
      </c>
      <c r="FS90" s="2">
        <f t="shared" si="93"/>
        <v>0.87313042152364062</v>
      </c>
      <c r="FT90" s="2">
        <f t="shared" si="93"/>
        <v>0.85704749867830488</v>
      </c>
      <c r="FU90" s="2">
        <f t="shared" si="93"/>
        <v>0.84671361660993782</v>
      </c>
      <c r="FW90" s="2">
        <f t="shared" si="82"/>
        <v>9.8333756965601695E-4</v>
      </c>
      <c r="FX90" s="2">
        <f t="shared" si="82"/>
        <v>5.5097303454358692E-4</v>
      </c>
      <c r="FY90" s="2">
        <f t="shared" si="82"/>
        <v>5.923621007518921E-4</v>
      </c>
      <c r="FZ90" s="2">
        <f t="shared" si="82"/>
        <v>6.694839429453917E-4</v>
      </c>
      <c r="GA90" s="2">
        <f t="shared" si="82"/>
        <v>6.4522731900618405E-4</v>
      </c>
      <c r="GB90" s="2">
        <f t="shared" si="82"/>
        <v>6.597309919162196E-4</v>
      </c>
      <c r="GC90" s="2">
        <f t="shared" si="82"/>
        <v>6.6489729687610379E-4</v>
      </c>
      <c r="GD90" s="2">
        <f t="shared" si="82"/>
        <v>7.7166329933786994E-4</v>
      </c>
      <c r="GE90" s="2">
        <f t="shared" si="82"/>
        <v>8.3969974443577698E-4</v>
      </c>
      <c r="GF90" s="2">
        <f t="shared" si="82"/>
        <v>7.8462209983306218E-4</v>
      </c>
      <c r="GG90" s="2">
        <f t="shared" si="82"/>
        <v>6.8414890237111661E-4</v>
      </c>
      <c r="GH90" s="2">
        <f t="shared" si="82"/>
        <v>5.9053422941085694E-4</v>
      </c>
      <c r="GI90" s="2">
        <f t="shared" si="82"/>
        <v>5.1695757210229692E-4</v>
      </c>
      <c r="GJ90" s="2">
        <f t="shared" si="82"/>
        <v>4.3603527609584837E-4</v>
      </c>
      <c r="GK90" s="2">
        <f t="shared" si="82"/>
        <v>4.2997546663014802E-4</v>
      </c>
      <c r="GM90" s="86">
        <f t="shared" si="83"/>
        <v>9.8386834098517673E-2</v>
      </c>
      <c r="GN90" s="86">
        <f t="shared" si="83"/>
        <v>0.12244544583097257</v>
      </c>
      <c r="GO90" s="86">
        <f t="shared" si="83"/>
        <v>0.12936903116581466</v>
      </c>
      <c r="GP90" s="86">
        <f t="shared" si="83"/>
        <v>4.596920041848785E-2</v>
      </c>
      <c r="GQ90" s="86">
        <f t="shared" si="83"/>
        <v>9.6427069811635652E-2</v>
      </c>
      <c r="GR90" s="86">
        <f t="shared" si="83"/>
        <v>8.9682692347089976E-2</v>
      </c>
      <c r="GS90" s="86">
        <f t="shared" si="83"/>
        <v>0.13104521550780932</v>
      </c>
      <c r="GT90" s="86">
        <f t="shared" si="83"/>
        <v>9.4951356444387472E-2</v>
      </c>
      <c r="GU90" s="86">
        <f t="shared" si="83"/>
        <v>8.6381807664278276E-2</v>
      </c>
      <c r="GV90" s="86">
        <f t="shared" si="83"/>
        <v>0.10327188027260827</v>
      </c>
      <c r="GW90" s="86">
        <f t="shared" si="83"/>
        <v>9.539966775142715E-2</v>
      </c>
      <c r="GX90" s="86">
        <f t="shared" si="83"/>
        <v>9.2700413468051607E-2</v>
      </c>
      <c r="GY90" s="86">
        <f t="shared" si="83"/>
        <v>9.7724840556598525E-2</v>
      </c>
      <c r="GZ90" s="86">
        <f t="shared" si="83"/>
        <v>9.4238687146678948E-2</v>
      </c>
      <c r="HA90" s="86">
        <f t="shared" si="83"/>
        <v>4.4111735714207317E-2</v>
      </c>
      <c r="HC90" s="86">
        <f t="shared" si="73"/>
        <v>1.2734637875768191E-2</v>
      </c>
      <c r="HD90" s="86">
        <f t="shared" si="73"/>
        <v>8.5541625711587892E-3</v>
      </c>
      <c r="HE90" s="86">
        <f t="shared" si="73"/>
        <v>3.9668407868648416E-3</v>
      </c>
      <c r="HF90" s="86">
        <f t="shared" si="73"/>
        <v>5.7904822439837E-3</v>
      </c>
      <c r="HG90" s="86">
        <f t="shared" si="87"/>
        <v>3.8419944855857045E-3</v>
      </c>
      <c r="HH90" s="86">
        <f t="shared" si="87"/>
        <v>4.2493927868077017E-3</v>
      </c>
      <c r="HI90" s="86">
        <f t="shared" si="87"/>
        <v>3.3310964426409573E-3</v>
      </c>
      <c r="HJ90" s="86">
        <f t="shared" si="87"/>
        <v>4.5531051519013587E-3</v>
      </c>
      <c r="HK90" s="86">
        <f t="shared" si="87"/>
        <v>5.4725629563803571E-3</v>
      </c>
      <c r="HL90" s="86">
        <f t="shared" si="87"/>
        <v>4.5518079067206393E-3</v>
      </c>
      <c r="HM90" s="86">
        <f t="shared" si="87"/>
        <v>3.6013993294932646E-3</v>
      </c>
      <c r="HN90" s="86">
        <f t="shared" si="87"/>
        <v>3.0365615521345131E-3</v>
      </c>
      <c r="HO90" s="86">
        <f t="shared" si="87"/>
        <v>3.5419338708702129E-3</v>
      </c>
      <c r="HP90" s="86">
        <f t="shared" si="87"/>
        <v>8.4289631707953525E-4</v>
      </c>
      <c r="HQ90" s="86">
        <f t="shared" si="87"/>
        <v>2.1940776505825486E-4</v>
      </c>
      <c r="HS90" s="86">
        <f t="shared" si="84"/>
        <v>1.6911009779754421E-21</v>
      </c>
      <c r="HT90" s="86">
        <f t="shared" si="84"/>
        <v>1.3315984770396255E-23</v>
      </c>
      <c r="HU90" s="86">
        <f t="shared" si="84"/>
        <v>2.8352536340435579E-29</v>
      </c>
      <c r="HV90" s="86">
        <f t="shared" si="84"/>
        <v>1.592579909735725E-26</v>
      </c>
      <c r="HW90" s="86">
        <f t="shared" si="84"/>
        <v>7.8622192090252205E-28</v>
      </c>
      <c r="HX90" s="86">
        <f t="shared" si="84"/>
        <v>8.9970057907079543E-27</v>
      </c>
      <c r="HY90" s="86">
        <f t="shared" si="84"/>
        <v>1.1860540747177803E-27</v>
      </c>
      <c r="HZ90" s="86">
        <f t="shared" si="84"/>
        <v>1.5327478204789218E-27</v>
      </c>
      <c r="IA90" s="86">
        <f t="shared" si="84"/>
        <v>3.5917983601404707E-26</v>
      </c>
      <c r="IB90" s="86">
        <f t="shared" si="84"/>
        <v>8.1507331577248629E-28</v>
      </c>
      <c r="IC90" s="86">
        <f t="shared" si="84"/>
        <v>2.0775790629766362E-28</v>
      </c>
      <c r="ID90" s="86">
        <f t="shared" si="84"/>
        <v>8.8375507103117844E-29</v>
      </c>
      <c r="IE90" s="86">
        <f t="shared" si="84"/>
        <v>2.4476139776724299E-27</v>
      </c>
      <c r="IF90" s="86">
        <f t="shared" si="84"/>
        <v>3.2181468440742582E-25</v>
      </c>
      <c r="IG90" s="86">
        <f t="shared" si="84"/>
        <v>6.930780564972243E-19</v>
      </c>
      <c r="II90" s="86">
        <f t="shared" si="85"/>
        <v>7.1939492306923206E-99</v>
      </c>
      <c r="IJ90" s="86">
        <f t="shared" si="85"/>
        <v>2.4111062097958014E-127</v>
      </c>
      <c r="IK90" s="86">
        <f t="shared" si="85"/>
        <v>2.5583119053867484E-160</v>
      </c>
      <c r="IL90" s="86">
        <f t="shared" si="85"/>
        <v>2.6645269587955787E-146</v>
      </c>
      <c r="IM90" s="86">
        <f t="shared" si="85"/>
        <v>6.9116032193823401E-146</v>
      </c>
      <c r="IN90" s="86">
        <f t="shared" si="85"/>
        <v>1.4020322135718674E-144</v>
      </c>
      <c r="IO90" s="86">
        <f t="shared" si="85"/>
        <v>1.5141736344068863E-147</v>
      </c>
      <c r="IP90" s="86">
        <f t="shared" si="85"/>
        <v>3.9529264807506416E-149</v>
      </c>
      <c r="IQ90" s="86">
        <f t="shared" si="85"/>
        <v>3.3627741948554975E-138</v>
      </c>
      <c r="IR90" s="86">
        <f t="shared" si="85"/>
        <v>1.4761708630533593E-150</v>
      </c>
      <c r="IS90" s="86">
        <f t="shared" si="85"/>
        <v>4.6837876902353234E-154</v>
      </c>
      <c r="IT90" s="86">
        <f t="shared" si="85"/>
        <v>2.2946508950593728E-155</v>
      </c>
      <c r="IU90" s="86">
        <f t="shared" si="85"/>
        <v>2.2293994159982496E-147</v>
      </c>
      <c r="IV90" s="86">
        <f t="shared" si="85"/>
        <v>2.2979354923089374E-111</v>
      </c>
      <c r="IW90" s="86">
        <f t="shared" si="85"/>
        <v>1.343049222051458E-91</v>
      </c>
      <c r="IY90" s="86">
        <f t="shared" si="86"/>
        <v>0.11112147197428586</v>
      </c>
      <c r="IZ90" s="86">
        <f t="shared" si="86"/>
        <v>0.13099960840213135</v>
      </c>
      <c r="JA90" s="86">
        <f t="shared" si="86"/>
        <v>0.13333587195267951</v>
      </c>
      <c r="JB90" s="86">
        <f t="shared" si="86"/>
        <v>5.1759682662471551E-2</v>
      </c>
      <c r="JC90" s="86">
        <f t="shared" si="86"/>
        <v>0.10026906429722135</v>
      </c>
      <c r="JD90" s="86">
        <f t="shared" si="86"/>
        <v>9.3932085133897683E-2</v>
      </c>
      <c r="JE90" s="86">
        <f t="shared" si="86"/>
        <v>0.13437631195045027</v>
      </c>
      <c r="JF90" s="86">
        <f t="shared" si="86"/>
        <v>9.9504461596288826E-2</v>
      </c>
      <c r="JG90" s="86">
        <f t="shared" si="86"/>
        <v>9.1854370620658626E-2</v>
      </c>
      <c r="JH90" s="86">
        <f t="shared" si="86"/>
        <v>0.1078236881793289</v>
      </c>
      <c r="JI90" s="86">
        <f t="shared" si="86"/>
        <v>9.9001067080920421E-2</v>
      </c>
      <c r="JJ90" s="86">
        <f t="shared" si="86"/>
        <v>9.5736975020186119E-2</v>
      </c>
      <c r="JK90" s="86">
        <f t="shared" si="86"/>
        <v>0.10126677442746873</v>
      </c>
      <c r="JL90" s="86">
        <f t="shared" si="86"/>
        <v>9.5081583463758487E-2</v>
      </c>
      <c r="JM90" s="86">
        <f t="shared" si="86"/>
        <v>4.4331143479265575E-2</v>
      </c>
    </row>
    <row r="91" spans="2:273" x14ac:dyDescent="0.25">
      <c r="B91" s="2">
        <v>64</v>
      </c>
      <c r="C91" s="37">
        <v>108.40300000000001</v>
      </c>
      <c r="D91" s="37">
        <v>104.806</v>
      </c>
      <c r="E91" s="37">
        <v>102.803</v>
      </c>
      <c r="F91" s="37">
        <v>97.338999999999999</v>
      </c>
      <c r="G91" s="37">
        <v>98.262</v>
      </c>
      <c r="H91" s="37">
        <v>101.95099999999999</v>
      </c>
      <c r="I91" s="37">
        <v>101.93300000000001</v>
      </c>
      <c r="J91" s="37">
        <v>103.627</v>
      </c>
      <c r="K91" s="37">
        <v>101.96599999999999</v>
      </c>
      <c r="L91" s="37">
        <v>100.81699999999999</v>
      </c>
      <c r="M91" s="37">
        <v>98.816999999999993</v>
      </c>
      <c r="N91" s="37">
        <v>97.283000000000001</v>
      </c>
      <c r="O91" s="37">
        <v>97.39</v>
      </c>
      <c r="P91" s="37">
        <v>100.56699999999999</v>
      </c>
      <c r="Q91" s="37">
        <v>96.683000000000007</v>
      </c>
      <c r="S91" s="4">
        <f t="shared" si="88"/>
        <v>110.7171186362151</v>
      </c>
      <c r="T91" s="4">
        <f t="shared" si="88"/>
        <v>114.85857939083498</v>
      </c>
      <c r="U91" s="4">
        <f t="shared" si="88"/>
        <v>109.89356231415826</v>
      </c>
      <c r="V91" s="4">
        <f t="shared" si="88"/>
        <v>101.98965729369341</v>
      </c>
      <c r="W91" s="4">
        <f t="shared" si="88"/>
        <v>103.50907398732457</v>
      </c>
      <c r="X91" s="4">
        <f t="shared" si="88"/>
        <v>105.18949958522529</v>
      </c>
      <c r="Y91" s="4">
        <f t="shared" si="88"/>
        <v>105.93099311443939</v>
      </c>
      <c r="Z91" s="4">
        <f t="shared" si="88"/>
        <v>105.52127964337754</v>
      </c>
      <c r="AA91" s="4">
        <f t="shared" si="88"/>
        <v>104.15009030597022</v>
      </c>
      <c r="AB91" s="4">
        <f t="shared" si="88"/>
        <v>105.34470826093722</v>
      </c>
      <c r="AC91" s="4">
        <f t="shared" si="88"/>
        <v>103.69685926730413</v>
      </c>
      <c r="AD91" s="4">
        <f t="shared" si="88"/>
        <v>102.20677829653243</v>
      </c>
      <c r="AE91" s="4">
        <f t="shared" si="88"/>
        <v>104.18217352071891</v>
      </c>
      <c r="AF91" s="4">
        <f t="shared" si="88"/>
        <v>103.11442627113486</v>
      </c>
      <c r="AG91" s="4">
        <f t="shared" si="88"/>
        <v>103.02871483540291</v>
      </c>
      <c r="AI91" s="4">
        <f t="shared" si="89"/>
        <v>-2.3141186362150989</v>
      </c>
      <c r="AJ91" s="4">
        <f t="shared" si="89"/>
        <v>-10.052579390834978</v>
      </c>
      <c r="AK91" s="4">
        <f t="shared" si="89"/>
        <v>-7.0905623141582623</v>
      </c>
      <c r="AL91" s="4">
        <f t="shared" si="89"/>
        <v>-4.6506572936934134</v>
      </c>
      <c r="AM91" s="4">
        <f t="shared" si="89"/>
        <v>-5.2470739873245691</v>
      </c>
      <c r="AN91" s="4">
        <f t="shared" si="89"/>
        <v>-3.2384995852252985</v>
      </c>
      <c r="AO91" s="4">
        <f t="shared" si="89"/>
        <v>-3.9979931144393817</v>
      </c>
      <c r="AP91" s="4">
        <f t="shared" si="89"/>
        <v>-1.8942796433775442</v>
      </c>
      <c r="AQ91" s="4">
        <f t="shared" si="89"/>
        <v>-2.1840903059702299</v>
      </c>
      <c r="AR91" s="4">
        <f t="shared" si="89"/>
        <v>-4.5277082609372314</v>
      </c>
      <c r="AS91" s="4">
        <f t="shared" si="89"/>
        <v>-4.8798592673041412</v>
      </c>
      <c r="AT91" s="4">
        <f t="shared" si="89"/>
        <v>-4.9237782965324328</v>
      </c>
      <c r="AU91" s="4">
        <f t="shared" si="89"/>
        <v>-6.7921735207189045</v>
      </c>
      <c r="AV91" s="4">
        <f t="shared" si="89"/>
        <v>-2.5474262711348672</v>
      </c>
      <c r="AW91" s="4">
        <f t="shared" si="89"/>
        <v>-6.3457148354029016</v>
      </c>
      <c r="AY91" s="2">
        <f t="shared" si="80"/>
        <v>98.670997826071059</v>
      </c>
      <c r="AZ91" s="2">
        <f t="shared" si="80"/>
        <v>102.80642937514843</v>
      </c>
      <c r="BA91" s="2">
        <f t="shared" si="80"/>
        <v>100.19844526600002</v>
      </c>
      <c r="BB91" s="2">
        <f t="shared" si="80"/>
        <v>96.014366454338273</v>
      </c>
      <c r="BC91" s="2">
        <f t="shared" si="80"/>
        <v>96.247661361977208</v>
      </c>
      <c r="BD91" s="2">
        <f t="shared" si="80"/>
        <v>98.370368807569378</v>
      </c>
      <c r="BE91" s="2">
        <f t="shared" si="80"/>
        <v>96.79599533348653</v>
      </c>
      <c r="BF91" s="2">
        <f t="shared" si="80"/>
        <v>98.081076817521975</v>
      </c>
      <c r="BG91" s="2">
        <f t="shared" si="80"/>
        <v>96.665010514067077</v>
      </c>
      <c r="BH91" s="2">
        <f t="shared" si="80"/>
        <v>97.324712673663157</v>
      </c>
      <c r="BI91" s="2">
        <f t="shared" si="80"/>
        <v>96.976599038924874</v>
      </c>
      <c r="BJ91" s="2">
        <f t="shared" si="80"/>
        <v>96.037496709949323</v>
      </c>
      <c r="BK91" s="2">
        <f t="shared" si="80"/>
        <v>97.350240991107356</v>
      </c>
      <c r="BL91" s="2">
        <f t="shared" si="80"/>
        <v>99.103542881692547</v>
      </c>
      <c r="BM91" s="2">
        <f t="shared" si="80"/>
        <v>102.05923526561338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113.35872570850201</v>
      </c>
      <c r="DL91" s="2">
        <f t="shared" si="90"/>
        <v>108.00452786116323</v>
      </c>
      <c r="DM91" s="2">
        <f t="shared" si="90"/>
        <v>107.34869526206364</v>
      </c>
      <c r="DN91" s="2">
        <f t="shared" si="90"/>
        <v>103.44070479082322</v>
      </c>
      <c r="DO91" s="2">
        <f t="shared" si="90"/>
        <v>101.40556896086372</v>
      </c>
      <c r="DP91" s="2">
        <f t="shared" si="90"/>
        <v>105.09274761904764</v>
      </c>
      <c r="DQ91" s="2">
        <f t="shared" si="90"/>
        <v>104.94953316173316</v>
      </c>
      <c r="DR91" s="2">
        <f t="shared" si="90"/>
        <v>104.28917142857145</v>
      </c>
      <c r="DS91" s="2">
        <f t="shared" si="90"/>
        <v>102.81813736593735</v>
      </c>
      <c r="DT91" s="2">
        <f t="shared" si="90"/>
        <v>104.58861188331188</v>
      </c>
      <c r="DU91" s="2">
        <f t="shared" si="90"/>
        <v>102.93752908622909</v>
      </c>
      <c r="DV91" s="2">
        <f t="shared" si="90"/>
        <v>101.48260550023707</v>
      </c>
      <c r="DW91" s="2">
        <f t="shared" si="90"/>
        <v>102.62129374110953</v>
      </c>
      <c r="DX91" s="2">
        <f t="shared" si="90"/>
        <v>111.59322857142858</v>
      </c>
      <c r="DY91" s="2">
        <f t="shared" si="90"/>
        <v>108.38780967741934</v>
      </c>
      <c r="EA91" s="2">
        <f t="shared" si="94"/>
        <v>97.223843699409883</v>
      </c>
      <c r="EB91" s="2">
        <f t="shared" si="91"/>
        <v>102.22956746197971</v>
      </c>
      <c r="EC91" s="2">
        <f t="shared" si="91"/>
        <v>99.288679743434173</v>
      </c>
      <c r="ED91" s="2">
        <f t="shared" si="91"/>
        <v>95.142070512770957</v>
      </c>
      <c r="EE91" s="2">
        <f t="shared" si="91"/>
        <v>95.582585820895545</v>
      </c>
      <c r="EF91" s="2">
        <f t="shared" si="91"/>
        <v>97.442637365520852</v>
      </c>
      <c r="EG91" s="2">
        <f t="shared" si="91"/>
        <v>95.601350867897665</v>
      </c>
      <c r="EH91" s="2">
        <f t="shared" si="91"/>
        <v>97.194765519270362</v>
      </c>
      <c r="EI91" s="2">
        <f t="shared" si="91"/>
        <v>95.815660979035556</v>
      </c>
      <c r="EJ91" s="2">
        <f t="shared" si="91"/>
        <v>96.364214692264369</v>
      </c>
      <c r="EK91" s="2">
        <f t="shared" si="91"/>
        <v>96.157904316240973</v>
      </c>
      <c r="EL91" s="2">
        <f t="shared" si="91"/>
        <v>95.294452969589244</v>
      </c>
      <c r="EM91" s="2">
        <f t="shared" si="91"/>
        <v>96.65139594243233</v>
      </c>
      <c r="EN91" s="2">
        <f t="shared" si="91"/>
        <v>97.203365804126179</v>
      </c>
      <c r="EO91" s="2">
        <f t="shared" si="91"/>
        <v>101.01421560984839</v>
      </c>
      <c r="EQ91" s="2">
        <f t="shared" si="92"/>
        <v>97.617630969183907</v>
      </c>
      <c r="ER91" s="2">
        <f t="shared" si="92"/>
        <v>100.96885003941139</v>
      </c>
      <c r="ES91" s="2">
        <f t="shared" si="92"/>
        <v>98.745207649557784</v>
      </c>
      <c r="ET91" s="2">
        <f t="shared" si="92"/>
        <v>94.877776521886943</v>
      </c>
      <c r="EU91" s="2">
        <f t="shared" si="92"/>
        <v>95.013665958559244</v>
      </c>
      <c r="EV91" s="2">
        <f t="shared" si="92"/>
        <v>96.760909851394004</v>
      </c>
      <c r="EW91" s="2">
        <f t="shared" si="92"/>
        <v>95.705270163640463</v>
      </c>
      <c r="EX91" s="2">
        <f t="shared" si="92"/>
        <v>97.296713637241382</v>
      </c>
      <c r="EY91" s="2">
        <f t="shared" si="92"/>
        <v>96.030218681407021</v>
      </c>
      <c r="EZ91" s="2">
        <f t="shared" si="92"/>
        <v>96.765990257702327</v>
      </c>
      <c r="FA91" s="2">
        <f t="shared" si="92"/>
        <v>95.200951949323212</v>
      </c>
      <c r="FB91" s="2">
        <f t="shared" si="92"/>
        <v>94.820864930263383</v>
      </c>
      <c r="FC91" s="2">
        <f t="shared" si="92"/>
        <v>97.16555057561898</v>
      </c>
      <c r="FD91" s="2">
        <f t="shared" si="92"/>
        <v>97.645774420475291</v>
      </c>
      <c r="FE91" s="2">
        <f t="shared" si="92"/>
        <v>101.23996234246229</v>
      </c>
      <c r="FG91" s="2">
        <f t="shared" si="93"/>
        <v>0.9103352859067948</v>
      </c>
      <c r="FH91" s="2">
        <f t="shared" si="93"/>
        <v>0.89997792714202873</v>
      </c>
      <c r="FI91" s="2">
        <f t="shared" si="93"/>
        <v>0.88708229010155548</v>
      </c>
      <c r="FJ91" s="2">
        <f t="shared" si="93"/>
        <v>0.89486343037965699</v>
      </c>
      <c r="FK91" s="2">
        <f t="shared" si="93"/>
        <v>0.88571527718017784</v>
      </c>
      <c r="FL91" s="2">
        <f t="shared" si="93"/>
        <v>0.87866520502436407</v>
      </c>
      <c r="FM91" s="2">
        <f t="shared" si="93"/>
        <v>0.8722137982532806</v>
      </c>
      <c r="FN91" s="2">
        <f t="shared" si="93"/>
        <v>0.8750811475296395</v>
      </c>
      <c r="FO91" s="2">
        <f t="shared" si="93"/>
        <v>0.87873547040128275</v>
      </c>
      <c r="FP91" s="2">
        <f t="shared" si="93"/>
        <v>0.88325559560260425</v>
      </c>
      <c r="FQ91" s="2">
        <f t="shared" si="93"/>
        <v>0.87913600455934449</v>
      </c>
      <c r="FR91" s="2">
        <f t="shared" si="93"/>
        <v>0.87987523397195322</v>
      </c>
      <c r="FS91" s="2">
        <f t="shared" si="93"/>
        <v>0.88298733963208342</v>
      </c>
      <c r="FT91" s="2">
        <f t="shared" si="93"/>
        <v>0.86796499728836363</v>
      </c>
      <c r="FU91" s="2">
        <f t="shared" si="93"/>
        <v>0.85828983527735836</v>
      </c>
      <c r="FW91" s="2">
        <f t="shared" si="82"/>
        <v>1.0781059239827341E-3</v>
      </c>
      <c r="FX91" s="2">
        <f t="shared" si="82"/>
        <v>6.0409780708253313E-4</v>
      </c>
      <c r="FY91" s="2">
        <f t="shared" si="82"/>
        <v>6.4947501018169115E-4</v>
      </c>
      <c r="FZ91" s="2">
        <f t="shared" si="82"/>
        <v>7.34027134852213E-4</v>
      </c>
      <c r="GA91" s="2">
        <f t="shared" si="82"/>
        <v>7.0743364884134094E-4</v>
      </c>
      <c r="GB91" s="2">
        <f t="shared" si="82"/>
        <v>7.2333460795705282E-4</v>
      </c>
      <c r="GC91" s="2">
        <f t="shared" si="82"/>
        <v>7.2899862482846611E-4</v>
      </c>
      <c r="GD91" s="2">
        <f t="shared" si="82"/>
        <v>8.4604899525430905E-4</v>
      </c>
      <c r="GE91" s="2">
        <f t="shared" si="82"/>
        <v>9.2063787770531454E-4</v>
      </c>
      <c r="GF91" s="2">
        <f t="shared" si="82"/>
        <v>8.6025590423199113E-4</v>
      </c>
      <c r="GG91" s="2">
        <f t="shared" si="82"/>
        <v>7.5010484335599368E-4</v>
      </c>
      <c r="GH91" s="2">
        <f t="shared" si="82"/>
        <v>6.4747101782044764E-4</v>
      </c>
      <c r="GI91" s="2">
        <f t="shared" si="82"/>
        <v>5.6680443669403333E-4</v>
      </c>
      <c r="GJ91" s="2">
        <f t="shared" si="82"/>
        <v>4.7808306103945346E-4</v>
      </c>
      <c r="GK91" s="2">
        <f t="shared" si="82"/>
        <v>4.7143916720412412E-4</v>
      </c>
      <c r="GM91" s="86">
        <f t="shared" si="83"/>
        <v>4.5517978111083206E-2</v>
      </c>
      <c r="GN91" s="86">
        <f t="shared" si="83"/>
        <v>6.4030515723287204E-2</v>
      </c>
      <c r="GO91" s="86">
        <f t="shared" si="83"/>
        <v>7.0125810246751727E-2</v>
      </c>
      <c r="GP91" s="86">
        <f t="shared" si="83"/>
        <v>1.6575102884483828E-2</v>
      </c>
      <c r="GQ91" s="86">
        <f t="shared" si="83"/>
        <v>4.3566298775366684E-2</v>
      </c>
      <c r="GR91" s="86">
        <f t="shared" si="83"/>
        <v>4.0992850988041528E-2</v>
      </c>
      <c r="GS91" s="86">
        <f t="shared" si="83"/>
        <v>6.6168524879982732E-2</v>
      </c>
      <c r="GT91" s="86">
        <f t="shared" si="83"/>
        <v>4.7482554137757746E-2</v>
      </c>
      <c r="GU91" s="86">
        <f t="shared" si="83"/>
        <v>3.9043665718269775E-2</v>
      </c>
      <c r="GV91" s="86">
        <f t="shared" si="83"/>
        <v>5.2750405371998842E-2</v>
      </c>
      <c r="GW91" s="86">
        <f t="shared" si="83"/>
        <v>4.4131189512532809E-2</v>
      </c>
      <c r="GX91" s="86">
        <f t="shared" si="83"/>
        <v>4.1037966888994186E-2</v>
      </c>
      <c r="GY91" s="86">
        <f t="shared" si="83"/>
        <v>4.7502995808437871E-2</v>
      </c>
      <c r="GZ91" s="86">
        <f t="shared" si="83"/>
        <v>4.1759039547236858E-2</v>
      </c>
      <c r="HA91" s="86">
        <f t="shared" si="83"/>
        <v>1.4175216141779429E-2</v>
      </c>
      <c r="HC91" s="86">
        <f t="shared" si="73"/>
        <v>1.8706078522982759E-2</v>
      </c>
      <c r="HD91" s="86">
        <f t="shared" si="73"/>
        <v>1.303990259385871E-2</v>
      </c>
      <c r="HE91" s="86">
        <f t="shared" si="73"/>
        <v>6.6414504269840802E-3</v>
      </c>
      <c r="HF91" s="86">
        <f t="shared" si="73"/>
        <v>9.3818885735523789E-3</v>
      </c>
      <c r="HG91" s="86">
        <f t="shared" si="87"/>
        <v>6.3277728936398849E-3</v>
      </c>
      <c r="HH91" s="86">
        <f t="shared" si="87"/>
        <v>6.9607099157831566E-3</v>
      </c>
      <c r="HI91" s="86">
        <f t="shared" si="87"/>
        <v>5.5497045307450641E-3</v>
      </c>
      <c r="HJ91" s="86">
        <f t="shared" si="87"/>
        <v>7.5705280463144314E-3</v>
      </c>
      <c r="HK91" s="86">
        <f t="shared" si="87"/>
        <v>8.9020863281093938E-3</v>
      </c>
      <c r="HL91" s="86">
        <f t="shared" si="87"/>
        <v>7.595472231111928E-3</v>
      </c>
      <c r="HM91" s="86">
        <f t="shared" si="87"/>
        <v>6.0559557679527145E-3</v>
      </c>
      <c r="HN91" s="86">
        <f t="shared" si="87"/>
        <v>5.10667519563215E-3</v>
      </c>
      <c r="HO91" s="86">
        <f t="shared" si="87"/>
        <v>5.7862032057418066E-3</v>
      </c>
      <c r="HP91" s="86">
        <f t="shared" si="87"/>
        <v>1.5768975905477976E-3</v>
      </c>
      <c r="HQ91" s="86">
        <f t="shared" si="87"/>
        <v>4.7646704977515888E-4</v>
      </c>
      <c r="HS91" s="86">
        <f t="shared" si="84"/>
        <v>9.2411647413608988E-21</v>
      </c>
      <c r="HT91" s="86">
        <f t="shared" si="84"/>
        <v>8.661485024908467E-23</v>
      </c>
      <c r="HU91" s="86">
        <f t="shared" si="84"/>
        <v>3.05924944793533E-28</v>
      </c>
      <c r="HV91" s="86">
        <f t="shared" si="84"/>
        <v>1.4264055602917022E-25</v>
      </c>
      <c r="HW91" s="86">
        <f t="shared" si="84"/>
        <v>7.3441520406259198E-27</v>
      </c>
      <c r="HX91" s="86">
        <f t="shared" si="84"/>
        <v>8.0053122791745591E-26</v>
      </c>
      <c r="HY91" s="86">
        <f t="shared" si="84"/>
        <v>1.1237674984935154E-26</v>
      </c>
      <c r="HZ91" s="86">
        <f t="shared" si="84"/>
        <v>1.5324171228253259E-26</v>
      </c>
      <c r="IA91" s="86">
        <f t="shared" si="84"/>
        <v>3.1855200056499449E-25</v>
      </c>
      <c r="IB91" s="86">
        <f t="shared" si="84"/>
        <v>8.3849452839531395E-27</v>
      </c>
      <c r="IC91" s="86">
        <f t="shared" si="84"/>
        <v>2.1566264190646519E-27</v>
      </c>
      <c r="ID91" s="86">
        <f t="shared" si="84"/>
        <v>8.9892790373385926E-28</v>
      </c>
      <c r="IE91" s="86">
        <f t="shared" si="84"/>
        <v>2.1226871865614757E-26</v>
      </c>
      <c r="IF91" s="86">
        <f t="shared" si="84"/>
        <v>2.2107800693881559E-24</v>
      </c>
      <c r="IG91" s="86">
        <f t="shared" si="84"/>
        <v>2.7821435181840774E-18</v>
      </c>
      <c r="II91" s="86">
        <f t="shared" si="85"/>
        <v>2.623845282651551E-96</v>
      </c>
      <c r="IJ91" s="86">
        <f t="shared" si="85"/>
        <v>2.7598407825385873E-124</v>
      </c>
      <c r="IK91" s="86">
        <f t="shared" si="85"/>
        <v>2.0294561805798908E-156</v>
      </c>
      <c r="IL91" s="86">
        <f t="shared" si="85"/>
        <v>1.0949342755637234E-142</v>
      </c>
      <c r="IM91" s="86">
        <f t="shared" si="85"/>
        <v>2.660674358340509E-142</v>
      </c>
      <c r="IN91" s="86">
        <f t="shared" si="85"/>
        <v>5.1329572641062405E-141</v>
      </c>
      <c r="IO91" s="86">
        <f t="shared" si="85"/>
        <v>6.6326152513461617E-144</v>
      </c>
      <c r="IP91" s="86">
        <f t="shared" si="85"/>
        <v>2.2596545166461508E-145</v>
      </c>
      <c r="IQ91" s="86">
        <f t="shared" si="85"/>
        <v>1.1126742144531936E-134</v>
      </c>
      <c r="IR91" s="86">
        <f t="shared" si="85"/>
        <v>9.3639312554241324E-147</v>
      </c>
      <c r="IS91" s="86">
        <f t="shared" si="85"/>
        <v>3.0872718741716681E-150</v>
      </c>
      <c r="IT91" s="86">
        <f t="shared" si="85"/>
        <v>1.3700424437429728E-151</v>
      </c>
      <c r="IU91" s="86">
        <f t="shared" si="85"/>
        <v>7.3315160149187433E-144</v>
      </c>
      <c r="IV91" s="86">
        <f t="shared" si="85"/>
        <v>8.9240322734837877E-109</v>
      </c>
      <c r="IW91" s="86">
        <f t="shared" si="85"/>
        <v>1.7649141165879577E-89</v>
      </c>
      <c r="IY91" s="86">
        <f t="shared" si="86"/>
        <v>6.4224056634065968E-2</v>
      </c>
      <c r="IZ91" s="86">
        <f t="shared" si="86"/>
        <v>7.7070418317145908E-2</v>
      </c>
      <c r="JA91" s="86">
        <f t="shared" si="86"/>
        <v>7.6767260673735807E-2</v>
      </c>
      <c r="JB91" s="86">
        <f t="shared" si="86"/>
        <v>2.5956991458036205E-2</v>
      </c>
      <c r="JC91" s="86">
        <f t="shared" si="86"/>
        <v>4.9894071669006571E-2</v>
      </c>
      <c r="JD91" s="86">
        <f t="shared" si="86"/>
        <v>4.7953560903824688E-2</v>
      </c>
      <c r="JE91" s="86">
        <f t="shared" si="86"/>
        <v>7.1718229410727793E-2</v>
      </c>
      <c r="JF91" s="86">
        <f t="shared" si="86"/>
        <v>5.5053082184072177E-2</v>
      </c>
      <c r="JG91" s="86">
        <f t="shared" si="86"/>
        <v>4.7945752046379173E-2</v>
      </c>
      <c r="JH91" s="86">
        <f t="shared" si="86"/>
        <v>6.0345877603110769E-2</v>
      </c>
      <c r="JI91" s="86">
        <f t="shared" si="86"/>
        <v>5.0187145280485526E-2</v>
      </c>
      <c r="JJ91" s="86">
        <f t="shared" si="86"/>
        <v>4.6144642084626333E-2</v>
      </c>
      <c r="JK91" s="86">
        <f t="shared" si="86"/>
        <v>5.3289199014179681E-2</v>
      </c>
      <c r="JL91" s="86">
        <f t="shared" si="86"/>
        <v>4.3335937137784657E-2</v>
      </c>
      <c r="JM91" s="86">
        <f t="shared" si="86"/>
        <v>1.4651683191554592E-2</v>
      </c>
    </row>
    <row r="92" spans="2:273" x14ac:dyDescent="0.25">
      <c r="B92" s="2">
        <v>65</v>
      </c>
      <c r="C92" s="37">
        <v>108.82299999999999</v>
      </c>
      <c r="D92" s="37">
        <v>107.339</v>
      </c>
      <c r="E92" s="37">
        <v>103.82</v>
      </c>
      <c r="F92" s="37">
        <v>100.90300000000001</v>
      </c>
      <c r="G92" s="37">
        <v>98.721000000000004</v>
      </c>
      <c r="H92" s="37">
        <v>102.148</v>
      </c>
      <c r="I92" s="37">
        <v>102.65</v>
      </c>
      <c r="J92" s="37">
        <v>103.203</v>
      </c>
      <c r="K92" s="37">
        <v>100.458</v>
      </c>
      <c r="L92" s="37">
        <v>102.533</v>
      </c>
      <c r="M92" s="37">
        <v>98.667000000000002</v>
      </c>
      <c r="N92" s="37">
        <v>97.983000000000004</v>
      </c>
      <c r="O92" s="37">
        <v>101.15300000000001</v>
      </c>
      <c r="P92" s="37">
        <v>101.083</v>
      </c>
      <c r="Q92" s="37">
        <v>100.417</v>
      </c>
      <c r="S92" s="4">
        <f t="shared" si="88"/>
        <v>110.49816623248103</v>
      </c>
      <c r="T92" s="4">
        <f t="shared" si="88"/>
        <v>113.3360144133562</v>
      </c>
      <c r="U92" s="4">
        <f t="shared" si="88"/>
        <v>107.69274411742096</v>
      </c>
      <c r="V92" s="4">
        <f t="shared" si="88"/>
        <v>102.96853902032936</v>
      </c>
      <c r="W92" s="4">
        <f t="shared" si="88"/>
        <v>102.1585195871982</v>
      </c>
      <c r="X92" s="4">
        <f t="shared" si="88"/>
        <v>104.19805798513597</v>
      </c>
      <c r="Y92" s="4">
        <f t="shared" si="88"/>
        <v>103.12972103715866</v>
      </c>
      <c r="Z92" s="4">
        <f t="shared" si="88"/>
        <v>104.73747850086448</v>
      </c>
      <c r="AA92" s="4">
        <f t="shared" si="88"/>
        <v>103.66886945735669</v>
      </c>
      <c r="AB92" s="4">
        <f t="shared" si="88"/>
        <v>104.29961190702882</v>
      </c>
      <c r="AC92" s="4">
        <f t="shared" si="88"/>
        <v>102.52188590595286</v>
      </c>
      <c r="AD92" s="4">
        <f t="shared" si="88"/>
        <v>100.87938935587576</v>
      </c>
      <c r="AE92" s="4">
        <f t="shared" si="88"/>
        <v>102.80234432875945</v>
      </c>
      <c r="AF92" s="4">
        <f t="shared" si="88"/>
        <v>101.25556049684295</v>
      </c>
      <c r="AG92" s="4">
        <f t="shared" si="88"/>
        <v>102.44795791770447</v>
      </c>
      <c r="AI92" s="4">
        <f t="shared" si="89"/>
        <v>-1.6751662324810326</v>
      </c>
      <c r="AJ92" s="4">
        <f t="shared" si="89"/>
        <v>-5.9970144133561973</v>
      </c>
      <c r="AK92" s="4">
        <f t="shared" si="89"/>
        <v>-3.8727441174209645</v>
      </c>
      <c r="AL92" s="4">
        <f t="shared" si="89"/>
        <v>-2.0655390203293535</v>
      </c>
      <c r="AM92" s="4">
        <f t="shared" si="89"/>
        <v>-3.4375195871981958</v>
      </c>
      <c r="AN92" s="4">
        <f t="shared" si="89"/>
        <v>-2.0500579851359788</v>
      </c>
      <c r="AO92" s="4">
        <f t="shared" si="89"/>
        <v>-0.47972103715865444</v>
      </c>
      <c r="AP92" s="4">
        <f t="shared" si="89"/>
        <v>-1.5344785008644806</v>
      </c>
      <c r="AQ92" s="4">
        <f t="shared" si="89"/>
        <v>-3.2108694573566936</v>
      </c>
      <c r="AR92" s="4">
        <f t="shared" si="89"/>
        <v>-1.7666119070288175</v>
      </c>
      <c r="AS92" s="4">
        <f t="shared" si="89"/>
        <v>-3.8548859059528553</v>
      </c>
      <c r="AT92" s="4">
        <f t="shared" si="89"/>
        <v>-2.8963893558757547</v>
      </c>
      <c r="AU92" s="4">
        <f t="shared" si="89"/>
        <v>-1.6493443287594403</v>
      </c>
      <c r="AV92" s="4">
        <f t="shared" si="89"/>
        <v>-0.17256049684294794</v>
      </c>
      <c r="AW92" s="4">
        <f t="shared" si="89"/>
        <v>-2.0309579177044697</v>
      </c>
      <c r="AY92" s="2">
        <f t="shared" si="80"/>
        <v>98.446818542963157</v>
      </c>
      <c r="AZ92" s="2">
        <f t="shared" si="80"/>
        <v>102.586683524618</v>
      </c>
      <c r="BA92" s="2">
        <f t="shared" si="80"/>
        <v>99.985135009288271</v>
      </c>
      <c r="BB92" s="2">
        <f t="shared" si="80"/>
        <v>95.828043901826277</v>
      </c>
      <c r="BC92" s="2">
        <f t="shared" si="80"/>
        <v>96.07654397021544</v>
      </c>
      <c r="BD92" s="2">
        <f t="shared" si="80"/>
        <v>98.163316826030552</v>
      </c>
      <c r="BE92" s="2">
        <f t="shared" si="80"/>
        <v>96.60777352782334</v>
      </c>
      <c r="BF92" s="2">
        <f t="shared" si="80"/>
        <v>97.899632895971223</v>
      </c>
      <c r="BG92" s="2">
        <f t="shared" si="80"/>
        <v>96.496838685553925</v>
      </c>
      <c r="BH92" s="2">
        <f t="shared" si="80"/>
        <v>97.145635726132824</v>
      </c>
      <c r="BI92" s="2">
        <f t="shared" si="80"/>
        <v>96.782860141257927</v>
      </c>
      <c r="BJ92" s="2">
        <f t="shared" si="80"/>
        <v>95.857948710941656</v>
      </c>
      <c r="BK92" s="2">
        <f t="shared" si="80"/>
        <v>97.188047719979267</v>
      </c>
      <c r="BL92" s="2">
        <f t="shared" si="80"/>
        <v>98.891005741330275</v>
      </c>
      <c r="BM92" s="2">
        <f t="shared" si="80"/>
        <v>101.89152865742869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100.417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100.417</v>
      </c>
      <c r="DK92" s="2">
        <f t="shared" si="90"/>
        <v>113.45619311740889</v>
      </c>
      <c r="DL92" s="2">
        <f t="shared" si="90"/>
        <v>108.05826219512196</v>
      </c>
      <c r="DM92" s="2">
        <f t="shared" si="90"/>
        <v>107.48127891454203</v>
      </c>
      <c r="DN92" s="2">
        <f t="shared" si="90"/>
        <v>103.51270985155196</v>
      </c>
      <c r="DO92" s="2">
        <f t="shared" si="90"/>
        <v>101.46554709851554</v>
      </c>
      <c r="DP92" s="2">
        <f t="shared" si="90"/>
        <v>105.19017142857146</v>
      </c>
      <c r="DQ92" s="2">
        <f t="shared" si="90"/>
        <v>105.05930896610896</v>
      </c>
      <c r="DR92" s="2">
        <f t="shared" si="90"/>
        <v>104.36540000000002</v>
      </c>
      <c r="DS92" s="2">
        <f t="shared" si="90"/>
        <v>102.85831085371083</v>
      </c>
      <c r="DT92" s="2">
        <f t="shared" si="90"/>
        <v>104.69130326040326</v>
      </c>
      <c r="DU92" s="2">
        <f t="shared" si="90"/>
        <v>103.00962651222652</v>
      </c>
      <c r="DV92" s="2">
        <f t="shared" si="90"/>
        <v>101.5497923186344</v>
      </c>
      <c r="DW92" s="2">
        <f t="shared" si="90"/>
        <v>102.70797724039829</v>
      </c>
      <c r="DX92" s="2">
        <f t="shared" si="90"/>
        <v>111.81962857142858</v>
      </c>
      <c r="DY92" s="2">
        <f t="shared" si="90"/>
        <v>108.46176854838708</v>
      </c>
      <c r="EA92" s="2">
        <f t="shared" si="94"/>
        <v>97.098037939317976</v>
      </c>
      <c r="EB92" s="2">
        <f t="shared" si="91"/>
        <v>102.03298400112843</v>
      </c>
      <c r="EC92" s="2">
        <f t="shared" si="91"/>
        <v>99.115322059460865</v>
      </c>
      <c r="ED92" s="2">
        <f t="shared" si="91"/>
        <v>95.00485240928937</v>
      </c>
      <c r="EE92" s="2">
        <f t="shared" si="91"/>
        <v>95.44285874200429</v>
      </c>
      <c r="EF92" s="2">
        <f t="shared" si="91"/>
        <v>97.278950781572135</v>
      </c>
      <c r="EG92" s="2">
        <f t="shared" si="91"/>
        <v>95.478414811593055</v>
      </c>
      <c r="EH92" s="2">
        <f t="shared" si="91"/>
        <v>97.057746984407174</v>
      </c>
      <c r="EI92" s="2">
        <f t="shared" si="91"/>
        <v>95.695969151537241</v>
      </c>
      <c r="EJ92" s="2">
        <f t="shared" si="91"/>
        <v>96.235628822708023</v>
      </c>
      <c r="EK92" s="2">
        <f t="shared" si="91"/>
        <v>96.002988253023688</v>
      </c>
      <c r="EL92" s="2">
        <f t="shared" si="91"/>
        <v>95.149614328219798</v>
      </c>
      <c r="EM92" s="2">
        <f t="shared" si="91"/>
        <v>96.520566191818929</v>
      </c>
      <c r="EN92" s="2">
        <f t="shared" si="91"/>
        <v>97.097092880006414</v>
      </c>
      <c r="EO92" s="2">
        <f t="shared" si="91"/>
        <v>100.90205245206297</v>
      </c>
      <c r="EQ92" s="2">
        <f t="shared" si="92"/>
        <v>97.480158158673433</v>
      </c>
      <c r="ER92" s="2">
        <f t="shared" si="92"/>
        <v>100.80421370594928</v>
      </c>
      <c r="ES92" s="2">
        <f t="shared" si="92"/>
        <v>98.585485742912851</v>
      </c>
      <c r="ET92" s="2">
        <f t="shared" si="92"/>
        <v>94.747067864717494</v>
      </c>
      <c r="EU92" s="2">
        <f t="shared" si="92"/>
        <v>94.889075754935178</v>
      </c>
      <c r="EV92" s="2">
        <f t="shared" si="92"/>
        <v>96.615477969986216</v>
      </c>
      <c r="EW92" s="2">
        <f t="shared" si="92"/>
        <v>95.579672079428036</v>
      </c>
      <c r="EX92" s="2">
        <f t="shared" si="92"/>
        <v>97.156715405097415</v>
      </c>
      <c r="EY92" s="2">
        <f t="shared" si="92"/>
        <v>95.904477926048656</v>
      </c>
      <c r="EZ92" s="2">
        <f t="shared" si="92"/>
        <v>96.626799021328367</v>
      </c>
      <c r="FA92" s="2">
        <f t="shared" si="92"/>
        <v>95.070814240883337</v>
      </c>
      <c r="FB92" s="2">
        <f t="shared" si="92"/>
        <v>94.687548435707171</v>
      </c>
      <c r="FC92" s="2">
        <f t="shared" si="92"/>
        <v>97.022054546972541</v>
      </c>
      <c r="FD92" s="2">
        <f t="shared" si="92"/>
        <v>97.52756387568553</v>
      </c>
      <c r="FE92" s="2">
        <f t="shared" si="92"/>
        <v>101.12076027672258</v>
      </c>
      <c r="FG92" s="2">
        <f t="shared" si="93"/>
        <v>0.91757451105399002</v>
      </c>
      <c r="FH92" s="2">
        <f t="shared" si="93"/>
        <v>0.90796883211678969</v>
      </c>
      <c r="FI92" s="2">
        <f t="shared" si="93"/>
        <v>0.89598437377280793</v>
      </c>
      <c r="FJ92" s="2">
        <f t="shared" si="93"/>
        <v>0.90321899961654961</v>
      </c>
      <c r="FK92" s="2">
        <f t="shared" si="93"/>
        <v>0.89471234059756188</v>
      </c>
      <c r="FL92" s="2">
        <f t="shared" si="93"/>
        <v>0.8881471948268832</v>
      </c>
      <c r="FM92" s="2">
        <f t="shared" si="93"/>
        <v>0.88213231817124471</v>
      </c>
      <c r="FN92" s="2">
        <f t="shared" si="93"/>
        <v>0.88480650260716143</v>
      </c>
      <c r="FO92" s="2">
        <f t="shared" si="93"/>
        <v>0.88821266774617458</v>
      </c>
      <c r="FP92" s="2">
        <f t="shared" si="93"/>
        <v>0.8924227784859049</v>
      </c>
      <c r="FQ92" s="2">
        <f t="shared" si="93"/>
        <v>0.8885858678019527</v>
      </c>
      <c r="FR92" s="2">
        <f t="shared" si="93"/>
        <v>0.88927457933810883</v>
      </c>
      <c r="FS92" s="2">
        <f t="shared" si="93"/>
        <v>0.89217301539924043</v>
      </c>
      <c r="FT92" s="2">
        <f t="shared" si="93"/>
        <v>0.87816723605657998</v>
      </c>
      <c r="FU92" s="2">
        <f t="shared" si="93"/>
        <v>0.86912694301645976</v>
      </c>
      <c r="FW92" s="2">
        <f t="shared" si="82"/>
        <v>1.1819966949127539E-3</v>
      </c>
      <c r="FX92" s="2">
        <f t="shared" si="82"/>
        <v>6.6234147104163353E-4</v>
      </c>
      <c r="FY92" s="2">
        <f t="shared" si="82"/>
        <v>7.1209056788277278E-4</v>
      </c>
      <c r="FZ92" s="2">
        <f t="shared" si="82"/>
        <v>8.0478775559436491E-4</v>
      </c>
      <c r="GA92" s="2">
        <f t="shared" si="82"/>
        <v>7.7563263275433705E-4</v>
      </c>
      <c r="GB92" s="2">
        <f t="shared" si="82"/>
        <v>7.9306528127254792E-4</v>
      </c>
      <c r="GC92" s="2">
        <f t="shared" si="82"/>
        <v>7.9927488216425722E-4</v>
      </c>
      <c r="GD92" s="2">
        <f t="shared" si="82"/>
        <v>9.2759856067211189E-4</v>
      </c>
      <c r="GE92" s="2">
        <f t="shared" si="82"/>
        <v>1.0093697057345251E-3</v>
      </c>
      <c r="GF92" s="2">
        <f t="shared" si="82"/>
        <v>9.4317356251943083E-4</v>
      </c>
      <c r="GG92" s="2">
        <f t="shared" si="82"/>
        <v>8.2241408847164314E-4</v>
      </c>
      <c r="GH92" s="2">
        <f t="shared" si="82"/>
        <v>7.098935088734634E-4</v>
      </c>
      <c r="GI92" s="2">
        <f t="shared" si="82"/>
        <v>6.214547225146254E-4</v>
      </c>
      <c r="GJ92" s="2">
        <f t="shared" si="82"/>
        <v>5.2418347462659975E-4</v>
      </c>
      <c r="GK92" s="2">
        <f t="shared" si="82"/>
        <v>5.1689925720793954E-4</v>
      </c>
      <c r="GM92" s="86">
        <f t="shared" si="83"/>
        <v>1.8138374731662969E-2</v>
      </c>
      <c r="GN92" s="86">
        <f t="shared" si="83"/>
        <v>2.9633877131233416E-2</v>
      </c>
      <c r="GO92" s="86">
        <f t="shared" si="83"/>
        <v>3.3914883776661471E-2</v>
      </c>
      <c r="GP92" s="86">
        <f t="shared" si="83"/>
        <v>4.9647058855868328E-3</v>
      </c>
      <c r="GQ92" s="86">
        <f t="shared" si="83"/>
        <v>1.6819462065028434E-2</v>
      </c>
      <c r="GR92" s="86">
        <f t="shared" si="83"/>
        <v>1.6153717488234062E-2</v>
      </c>
      <c r="GS92" s="86">
        <f t="shared" si="83"/>
        <v>2.9035374646238815E-2</v>
      </c>
      <c r="GT92" s="86">
        <f t="shared" si="83"/>
        <v>2.1018770354080545E-2</v>
      </c>
      <c r="GU92" s="86">
        <f t="shared" si="83"/>
        <v>1.5193370615588215E-2</v>
      </c>
      <c r="GV92" s="86">
        <f t="shared" si="83"/>
        <v>2.3898828895169144E-2</v>
      </c>
      <c r="GW92" s="86">
        <f t="shared" si="83"/>
        <v>1.7599434050889647E-2</v>
      </c>
      <c r="GX92" s="86">
        <f t="shared" si="83"/>
        <v>1.545207862919833E-2</v>
      </c>
      <c r="GY92" s="86">
        <f t="shared" si="83"/>
        <v>2.0216127651449072E-2</v>
      </c>
      <c r="GZ92" s="86">
        <f t="shared" si="83"/>
        <v>1.5719674366785764E-2</v>
      </c>
      <c r="HA92" s="86">
        <f t="shared" si="83"/>
        <v>3.6447369012208579E-3</v>
      </c>
      <c r="HC92" s="86">
        <f t="shared" si="73"/>
        <v>2.6996465344785968E-2</v>
      </c>
      <c r="HD92" s="86">
        <f t="shared" si="73"/>
        <v>1.9492339511802809E-2</v>
      </c>
      <c r="HE92" s="86">
        <f t="shared" si="73"/>
        <v>1.0839584073268609E-2</v>
      </c>
      <c r="HF92" s="86">
        <f t="shared" si="73"/>
        <v>1.4841847370486144E-2</v>
      </c>
      <c r="HG92" s="86">
        <f t="shared" si="87"/>
        <v>1.0177551618247117E-2</v>
      </c>
      <c r="HH92" s="86">
        <f t="shared" si="87"/>
        <v>1.1135845226534933E-2</v>
      </c>
      <c r="HI92" s="86">
        <f t="shared" si="87"/>
        <v>9.024605320832161E-3</v>
      </c>
      <c r="HJ92" s="86">
        <f t="shared" si="87"/>
        <v>1.2271705228269392E-2</v>
      </c>
      <c r="HK92" s="86">
        <f t="shared" si="87"/>
        <v>1.4136836819520006E-2</v>
      </c>
      <c r="HL92" s="86">
        <f t="shared" si="87"/>
        <v>1.2351714127743935E-2</v>
      </c>
      <c r="HM92" s="86">
        <f t="shared" si="87"/>
        <v>9.9271642126624888E-3</v>
      </c>
      <c r="HN92" s="86">
        <f t="shared" si="87"/>
        <v>8.3780812824937757E-3</v>
      </c>
      <c r="HO92" s="86">
        <f t="shared" si="87"/>
        <v>9.2411924562231899E-3</v>
      </c>
      <c r="HP92" s="86">
        <f t="shared" si="87"/>
        <v>2.8638772999176861E-3</v>
      </c>
      <c r="HQ92" s="86">
        <f t="shared" si="87"/>
        <v>9.9568245892664724E-4</v>
      </c>
      <c r="HS92" s="86">
        <f t="shared" si="84"/>
        <v>4.8939628955100456E-20</v>
      </c>
      <c r="HT92" s="86">
        <f t="shared" si="84"/>
        <v>5.4423813106932568E-22</v>
      </c>
      <c r="HU92" s="86">
        <f t="shared" si="84"/>
        <v>3.1568487770013985E-27</v>
      </c>
      <c r="HV92" s="86">
        <f t="shared" si="84"/>
        <v>1.2249985581163395E-24</v>
      </c>
      <c r="HW92" s="86">
        <f t="shared" si="84"/>
        <v>6.5813672379197359E-26</v>
      </c>
      <c r="HX92" s="86">
        <f t="shared" si="84"/>
        <v>6.83435772093976E-25</v>
      </c>
      <c r="HY92" s="86">
        <f t="shared" si="84"/>
        <v>1.0206328124064252E-25</v>
      </c>
      <c r="HZ92" s="86">
        <f t="shared" si="84"/>
        <v>1.4652931143589507E-25</v>
      </c>
      <c r="IA92" s="86">
        <f t="shared" si="84"/>
        <v>2.7083567131028177E-24</v>
      </c>
      <c r="IB92" s="86">
        <f t="shared" si="84"/>
        <v>8.2444984163801274E-26</v>
      </c>
      <c r="IC92" s="86">
        <f t="shared" si="84"/>
        <v>2.1410957184854585E-26</v>
      </c>
      <c r="ID92" s="86">
        <f t="shared" si="84"/>
        <v>8.7570618396789546E-27</v>
      </c>
      <c r="IE92" s="86">
        <f t="shared" si="84"/>
        <v>1.7695971243129176E-25</v>
      </c>
      <c r="IF92" s="86">
        <f t="shared" si="84"/>
        <v>1.4677285854084055E-23</v>
      </c>
      <c r="IG92" s="86">
        <f t="shared" si="84"/>
        <v>1.0902757009269816E-17</v>
      </c>
      <c r="II92" s="86">
        <f t="shared" si="85"/>
        <v>8.8461585772144491E-94</v>
      </c>
      <c r="IJ92" s="86">
        <f t="shared" si="85"/>
        <v>2.8967219417661154E-121</v>
      </c>
      <c r="IK92" s="86">
        <f t="shared" si="85"/>
        <v>1.4398160070013016E-152</v>
      </c>
      <c r="IL92" s="86">
        <f t="shared" si="85"/>
        <v>4.0500870975065472E-139</v>
      </c>
      <c r="IM92" s="86">
        <f t="shared" si="85"/>
        <v>9.2321165211334416E-139</v>
      </c>
      <c r="IN92" s="86">
        <f t="shared" si="85"/>
        <v>1.6943863367145538E-137</v>
      </c>
      <c r="IO92" s="86">
        <f t="shared" si="85"/>
        <v>2.6133280616670349E-140</v>
      </c>
      <c r="IP92" s="86">
        <f t="shared" si="85"/>
        <v>1.1553406472608154E-141</v>
      </c>
      <c r="IQ92" s="86">
        <f t="shared" si="85"/>
        <v>3.3121566151481384E-131</v>
      </c>
      <c r="IR92" s="86">
        <f t="shared" si="85"/>
        <v>5.3042639724931718E-143</v>
      </c>
      <c r="IS92" s="86">
        <f t="shared" si="85"/>
        <v>1.8201794815360765E-146</v>
      </c>
      <c r="IT92" s="86">
        <f t="shared" si="85"/>
        <v>7.3419478722196592E-148</v>
      </c>
      <c r="IU92" s="86">
        <f t="shared" si="85"/>
        <v>2.1840371813864516E-140</v>
      </c>
      <c r="IV92" s="86">
        <f t="shared" si="85"/>
        <v>3.2277713325786002E-106</v>
      </c>
      <c r="IW92" s="86">
        <f t="shared" si="85"/>
        <v>2.1885391693521183E-87</v>
      </c>
      <c r="IY92" s="86">
        <f t="shared" si="86"/>
        <v>4.513484007644894E-2</v>
      </c>
      <c r="IZ92" s="86">
        <f t="shared" si="86"/>
        <v>4.9126216643036222E-2</v>
      </c>
      <c r="JA92" s="86">
        <f t="shared" si="86"/>
        <v>4.4754467849930077E-2</v>
      </c>
      <c r="JB92" s="86">
        <f t="shared" si="86"/>
        <v>1.9806553256072976E-2</v>
      </c>
      <c r="JC92" s="86">
        <f t="shared" si="86"/>
        <v>2.6997013683275551E-2</v>
      </c>
      <c r="JD92" s="86">
        <f t="shared" si="86"/>
        <v>2.7289562714768997E-2</v>
      </c>
      <c r="JE92" s="86">
        <f t="shared" si="86"/>
        <v>3.8059979967070973E-2</v>
      </c>
      <c r="JF92" s="86">
        <f t="shared" si="86"/>
        <v>3.3290475582349939E-2</v>
      </c>
      <c r="JG92" s="86">
        <f t="shared" si="86"/>
        <v>2.9330207435108221E-2</v>
      </c>
      <c r="JH92" s="86">
        <f t="shared" si="86"/>
        <v>3.6250543022913077E-2</v>
      </c>
      <c r="JI92" s="86">
        <f t="shared" si="86"/>
        <v>2.7526598263552138E-2</v>
      </c>
      <c r="JJ92" s="86">
        <f t="shared" si="86"/>
        <v>2.3830159911692107E-2</v>
      </c>
      <c r="JK92" s="86">
        <f t="shared" si="86"/>
        <v>2.9457320107672262E-2</v>
      </c>
      <c r="JL92" s="86">
        <f t="shared" si="86"/>
        <v>1.858355166670345E-2</v>
      </c>
      <c r="JM92" s="86">
        <f t="shared" si="86"/>
        <v>4.6404193601475166E-3</v>
      </c>
    </row>
    <row r="93" spans="2:273" x14ac:dyDescent="0.25">
      <c r="B93" s="2">
        <v>66</v>
      </c>
      <c r="C93" s="37">
        <v>109.71</v>
      </c>
      <c r="D93" s="37">
        <v>107.726</v>
      </c>
      <c r="E93" s="37">
        <v>104.95099999999999</v>
      </c>
      <c r="F93" s="37">
        <v>102.048</v>
      </c>
      <c r="G93" s="37">
        <v>101.328</v>
      </c>
      <c r="H93" s="37">
        <v>103.34399999999999</v>
      </c>
      <c r="I93" s="37">
        <v>103.733</v>
      </c>
      <c r="J93" s="37">
        <v>105.61</v>
      </c>
      <c r="K93" s="37">
        <v>103.64400000000001</v>
      </c>
      <c r="L93" s="37">
        <v>104.717</v>
      </c>
      <c r="M93" s="37">
        <v>99.7</v>
      </c>
      <c r="N93" s="37">
        <v>99.882999999999996</v>
      </c>
      <c r="O93" s="37">
        <v>101.508</v>
      </c>
      <c r="P93" s="37">
        <v>100.083</v>
      </c>
      <c r="Q93" s="37">
        <v>101.05</v>
      </c>
      <c r="S93" s="4">
        <f t="shared" si="88"/>
        <v>112.86509193203364</v>
      </c>
      <c r="T93" s="4">
        <f t="shared" si="88"/>
        <v>114.7270605674549</v>
      </c>
      <c r="U93" s="4">
        <f t="shared" si="88"/>
        <v>108.36475251661979</v>
      </c>
      <c r="V93" s="4">
        <f t="shared" si="88"/>
        <v>105.62083885604102</v>
      </c>
      <c r="W93" s="4">
        <f t="shared" si="88"/>
        <v>103.30302949531654</v>
      </c>
      <c r="X93" s="4">
        <f t="shared" si="88"/>
        <v>105.45854052390213</v>
      </c>
      <c r="Y93" s="4">
        <f t="shared" si="88"/>
        <v>103.40907771989851</v>
      </c>
      <c r="Z93" s="4">
        <f t="shared" si="88"/>
        <v>106.26362379835487</v>
      </c>
      <c r="AA93" s="4">
        <f t="shared" si="88"/>
        <v>105.51165488529118</v>
      </c>
      <c r="AB93" s="4">
        <f t="shared" si="88"/>
        <v>105.70764115700145</v>
      </c>
      <c r="AC93" s="4">
        <f t="shared" si="88"/>
        <v>103.68629686165563</v>
      </c>
      <c r="AD93" s="4">
        <f t="shared" si="88"/>
        <v>101.8300164414474</v>
      </c>
      <c r="AE93" s="4">
        <f t="shared" si="88"/>
        <v>103.6329384268293</v>
      </c>
      <c r="AF93" s="4">
        <f t="shared" si="88"/>
        <v>101.21530405538454</v>
      </c>
      <c r="AG93" s="4">
        <f t="shared" si="88"/>
        <v>102.50616559704285</v>
      </c>
      <c r="AI93" s="4">
        <f t="shared" si="89"/>
        <v>-3.1550919320336419</v>
      </c>
      <c r="AJ93" s="4">
        <f t="shared" si="89"/>
        <v>-7.0010605674548998</v>
      </c>
      <c r="AK93" s="4">
        <f t="shared" si="89"/>
        <v>-3.4137525166197946</v>
      </c>
      <c r="AL93" s="4">
        <f t="shared" si="89"/>
        <v>-3.5728388560410167</v>
      </c>
      <c r="AM93" s="4">
        <f t="shared" si="89"/>
        <v>-1.9750294953165337</v>
      </c>
      <c r="AN93" s="4">
        <f t="shared" si="89"/>
        <v>-2.1145405239021358</v>
      </c>
      <c r="AO93" s="4">
        <f t="shared" si="89"/>
        <v>0.32392228010149893</v>
      </c>
      <c r="AP93" s="4">
        <f t="shared" si="89"/>
        <v>-0.65362379835487161</v>
      </c>
      <c r="AQ93" s="4">
        <f t="shared" si="89"/>
        <v>-1.8676548852911736</v>
      </c>
      <c r="AR93" s="4">
        <f t="shared" si="89"/>
        <v>-0.99064115700144839</v>
      </c>
      <c r="AS93" s="4">
        <f t="shared" si="89"/>
        <v>-3.9862968616556316</v>
      </c>
      <c r="AT93" s="4">
        <f t="shared" si="89"/>
        <v>-1.9470164414474027</v>
      </c>
      <c r="AU93" s="4">
        <f t="shared" si="89"/>
        <v>-2.1249384268293028</v>
      </c>
      <c r="AV93" s="4">
        <f t="shared" si="89"/>
        <v>-1.1323040553845374</v>
      </c>
      <c r="AW93" s="4">
        <f t="shared" si="89"/>
        <v>-1.4561655970428546</v>
      </c>
      <c r="AY93" s="2">
        <f t="shared" ref="AY93:BM109" si="125">IF(OR($B93 &lt; C$230, $B93 &gt; C$233), #N/A, ((1-FG93)*DK93) + (FG93 - FW93)*EA93 + (FW93*EQ93))</f>
        <v>98.228293114363268</v>
      </c>
      <c r="AZ93" s="2">
        <f t="shared" si="125"/>
        <v>102.36656382721686</v>
      </c>
      <c r="BA93" s="2">
        <f t="shared" si="125"/>
        <v>99.771805519372052</v>
      </c>
      <c r="BB93" s="2">
        <f t="shared" si="125"/>
        <v>95.643436884906805</v>
      </c>
      <c r="BC93" s="2">
        <f t="shared" si="125"/>
        <v>95.905756589187021</v>
      </c>
      <c r="BD93" s="2">
        <f t="shared" si="125"/>
        <v>97.956656964968303</v>
      </c>
      <c r="BE93" s="2">
        <f t="shared" si="125"/>
        <v>96.421549881517421</v>
      </c>
      <c r="BF93" s="2">
        <f t="shared" si="125"/>
        <v>97.719045249401873</v>
      </c>
      <c r="BG93" s="2">
        <f t="shared" si="125"/>
        <v>96.330425247710593</v>
      </c>
      <c r="BH93" s="2">
        <f t="shared" si="125"/>
        <v>96.967871706882804</v>
      </c>
      <c r="BI93" s="2">
        <f t="shared" si="125"/>
        <v>96.589548729911741</v>
      </c>
      <c r="BJ93" s="2">
        <f t="shared" si="125"/>
        <v>95.678713070713698</v>
      </c>
      <c r="BK93" s="2">
        <f t="shared" si="125"/>
        <v>97.025958854048824</v>
      </c>
      <c r="BL93" s="2">
        <f t="shared" si="125"/>
        <v>98.682013858537559</v>
      </c>
      <c r="BM93" s="2">
        <f t="shared" si="125"/>
        <v>101.72530457425341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101.05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101.05</v>
      </c>
      <c r="DK93" s="2">
        <f t="shared" si="90"/>
        <v>113.55366052631578</v>
      </c>
      <c r="DL93" s="2">
        <f t="shared" si="90"/>
        <v>108.11199652908067</v>
      </c>
      <c r="DM93" s="2">
        <f t="shared" si="90"/>
        <v>107.61386256702042</v>
      </c>
      <c r="DN93" s="2">
        <f t="shared" si="90"/>
        <v>103.5847149122807</v>
      </c>
      <c r="DO93" s="2">
        <f t="shared" si="90"/>
        <v>101.52552523616737</v>
      </c>
      <c r="DP93" s="2">
        <f t="shared" si="90"/>
        <v>105.28759523809526</v>
      </c>
      <c r="DQ93" s="2">
        <f t="shared" si="90"/>
        <v>105.16908477048476</v>
      </c>
      <c r="DR93" s="2">
        <f t="shared" si="90"/>
        <v>104.44162857142859</v>
      </c>
      <c r="DS93" s="2">
        <f t="shared" si="90"/>
        <v>102.89848434148432</v>
      </c>
      <c r="DT93" s="2">
        <f t="shared" si="90"/>
        <v>104.79399463749463</v>
      </c>
      <c r="DU93" s="2">
        <f t="shared" si="90"/>
        <v>103.08172393822394</v>
      </c>
      <c r="DV93" s="2">
        <f t="shared" si="90"/>
        <v>101.61697913703175</v>
      </c>
      <c r="DW93" s="2">
        <f t="shared" si="90"/>
        <v>102.79466073968706</v>
      </c>
      <c r="DX93" s="2">
        <f t="shared" si="90"/>
        <v>112.04602857142859</v>
      </c>
      <c r="DY93" s="2">
        <f t="shared" si="90"/>
        <v>108.53572741935483</v>
      </c>
      <c r="EA93" s="2">
        <f t="shared" si="94"/>
        <v>96.972232179226069</v>
      </c>
      <c r="EB93" s="2">
        <f t="shared" si="91"/>
        <v>101.83640054027715</v>
      </c>
      <c r="EC93" s="2">
        <f t="shared" si="91"/>
        <v>98.941964375487572</v>
      </c>
      <c r="ED93" s="2">
        <f t="shared" si="91"/>
        <v>94.867634305807783</v>
      </c>
      <c r="EE93" s="2">
        <f t="shared" si="91"/>
        <v>95.303131663113035</v>
      </c>
      <c r="EF93" s="2">
        <f t="shared" si="91"/>
        <v>97.115264197623418</v>
      </c>
      <c r="EG93" s="2">
        <f t="shared" si="91"/>
        <v>95.355478755288431</v>
      </c>
      <c r="EH93" s="2">
        <f t="shared" si="91"/>
        <v>96.920728449543972</v>
      </c>
      <c r="EI93" s="2">
        <f t="shared" si="91"/>
        <v>95.576277324038941</v>
      </c>
      <c r="EJ93" s="2">
        <f t="shared" si="91"/>
        <v>96.107042953151691</v>
      </c>
      <c r="EK93" s="2">
        <f t="shared" si="91"/>
        <v>95.848072189806416</v>
      </c>
      <c r="EL93" s="2">
        <f t="shared" si="91"/>
        <v>95.004775686850337</v>
      </c>
      <c r="EM93" s="2">
        <f t="shared" si="91"/>
        <v>96.389736441205542</v>
      </c>
      <c r="EN93" s="2">
        <f t="shared" si="91"/>
        <v>96.990819955886664</v>
      </c>
      <c r="EO93" s="2">
        <f t="shared" si="91"/>
        <v>100.78988929427754</v>
      </c>
      <c r="EQ93" s="2">
        <f t="shared" si="92"/>
        <v>97.342685348162945</v>
      </c>
      <c r="ER93" s="2">
        <f t="shared" si="92"/>
        <v>100.63957737248717</v>
      </c>
      <c r="ES93" s="2">
        <f t="shared" si="92"/>
        <v>98.425763836267919</v>
      </c>
      <c r="ET93" s="2">
        <f t="shared" si="92"/>
        <v>94.616359207548044</v>
      </c>
      <c r="EU93" s="2">
        <f t="shared" si="92"/>
        <v>94.764485551311111</v>
      </c>
      <c r="EV93" s="2">
        <f t="shared" si="92"/>
        <v>96.470046088578414</v>
      </c>
      <c r="EW93" s="2">
        <f t="shared" si="92"/>
        <v>95.454073995215595</v>
      </c>
      <c r="EX93" s="2">
        <f t="shared" si="92"/>
        <v>97.016717172953435</v>
      </c>
      <c r="EY93" s="2">
        <f t="shared" si="92"/>
        <v>95.778737170690306</v>
      </c>
      <c r="EZ93" s="2">
        <f t="shared" si="92"/>
        <v>96.487607784954406</v>
      </c>
      <c r="FA93" s="2">
        <f t="shared" si="92"/>
        <v>94.940676532443476</v>
      </c>
      <c r="FB93" s="2">
        <f t="shared" si="92"/>
        <v>94.55423194115096</v>
      </c>
      <c r="FC93" s="2">
        <f t="shared" si="92"/>
        <v>96.878558518326102</v>
      </c>
      <c r="FD93" s="2">
        <f t="shared" si="92"/>
        <v>97.409353330895769</v>
      </c>
      <c r="FE93" s="2">
        <f t="shared" si="92"/>
        <v>101.00155821098286</v>
      </c>
      <c r="FG93" s="2">
        <f t="shared" si="93"/>
        <v>0.92427788222797524</v>
      </c>
      <c r="FH93" s="2">
        <f t="shared" si="93"/>
        <v>0.91538135712144741</v>
      </c>
      <c r="FI93" s="2">
        <f t="shared" si="93"/>
        <v>0.90426038878709403</v>
      </c>
      <c r="FJ93" s="2">
        <f t="shared" si="93"/>
        <v>0.91097658377138557</v>
      </c>
      <c r="FK93" s="2">
        <f t="shared" si="93"/>
        <v>0.90307861693607305</v>
      </c>
      <c r="FL93" s="2">
        <f t="shared" si="93"/>
        <v>0.89697507501455698</v>
      </c>
      <c r="FM93" s="2">
        <f t="shared" si="93"/>
        <v>0.89137685743579231</v>
      </c>
      <c r="FN93" s="2">
        <f t="shared" si="93"/>
        <v>0.89386653640730607</v>
      </c>
      <c r="FO93" s="2">
        <f t="shared" si="93"/>
        <v>0.8970359796057058</v>
      </c>
      <c r="FP93" s="2">
        <f t="shared" si="93"/>
        <v>0.90095084531823189</v>
      </c>
      <c r="FQ93" s="2">
        <f t="shared" si="93"/>
        <v>0.89738312635044293</v>
      </c>
      <c r="FR93" s="2">
        <f t="shared" si="93"/>
        <v>0.89802369808974192</v>
      </c>
      <c r="FS93" s="2">
        <f t="shared" si="93"/>
        <v>0.90071867922731974</v>
      </c>
      <c r="FT93" s="2">
        <f t="shared" si="93"/>
        <v>0.88768316643544343</v>
      </c>
      <c r="FU93" s="2">
        <f t="shared" si="93"/>
        <v>0.87925188939855226</v>
      </c>
      <c r="FW93" s="2">
        <f t="shared" ref="FW93:GK109" si="127">POWER(10,($B93-C$232)/C$229)/(1+POWER(10,($B93-C$232)/C$229))</f>
        <v>1.2958858250712714E-3</v>
      </c>
      <c r="FX93" s="2">
        <f t="shared" si="127"/>
        <v>7.2619657634050941E-4</v>
      </c>
      <c r="FY93" s="2">
        <f t="shared" si="127"/>
        <v>7.8073814370479666E-4</v>
      </c>
      <c r="FZ93" s="2">
        <f t="shared" si="127"/>
        <v>8.8236371586833894E-4</v>
      </c>
      <c r="GA93" s="2">
        <f t="shared" si="127"/>
        <v>8.5040063316054284E-4</v>
      </c>
      <c r="GB93" s="2">
        <f t="shared" si="127"/>
        <v>8.6951225960048761E-4</v>
      </c>
      <c r="GC93" s="2">
        <f t="shared" si="127"/>
        <v>8.7631990571266521E-4</v>
      </c>
      <c r="GD93" s="2">
        <f t="shared" si="127"/>
        <v>1.01700058208119E-3</v>
      </c>
      <c r="GE93" s="2">
        <f t="shared" si="127"/>
        <v>1.1066441067825463E-3</v>
      </c>
      <c r="GF93" s="2">
        <f t="shared" si="127"/>
        <v>1.0340751501056948E-3</v>
      </c>
      <c r="GG93" s="2">
        <f t="shared" si="127"/>
        <v>9.0168757178473477E-4</v>
      </c>
      <c r="GH93" s="2">
        <f t="shared" si="127"/>
        <v>7.7832944686700609E-4</v>
      </c>
      <c r="GI93" s="2">
        <f t="shared" si="127"/>
        <v>6.813707002998378E-4</v>
      </c>
      <c r="GJ93" s="2">
        <f t="shared" si="127"/>
        <v>5.7472668547003329E-4</v>
      </c>
      <c r="GK93" s="2">
        <f t="shared" si="127"/>
        <v>5.667405020611556E-4</v>
      </c>
      <c r="GM93" s="86">
        <f t="shared" ref="GM93:HA109" si="128" xml:space="preserve"> _xlfn.NORM.DIST($B93, C$7, ABS(C$11), TRUE) * _xlfn.NORM.DIST(($B93 - C$7)*C$15, 0, ABS(C$11), TRUE) * 2</f>
        <v>6.2053166694528523E-3</v>
      </c>
      <c r="GN93" s="86">
        <f t="shared" si="128"/>
        <v>1.2108424660646317E-2</v>
      </c>
      <c r="GO93" s="86">
        <f t="shared" si="128"/>
        <v>1.4605694853447246E-2</v>
      </c>
      <c r="GP93" s="86">
        <f t="shared" si="128"/>
        <v>1.2316661526135366E-3</v>
      </c>
      <c r="GQ93" s="86">
        <f t="shared" si="128"/>
        <v>5.5316340167703201E-3</v>
      </c>
      <c r="GR93" s="86">
        <f t="shared" si="128"/>
        <v>5.4745481951061353E-3</v>
      </c>
      <c r="GS93" s="86">
        <f t="shared" si="128"/>
        <v>1.1042692289503827E-2</v>
      </c>
      <c r="GT93" s="86">
        <f t="shared" si="128"/>
        <v>8.2242165907047901E-3</v>
      </c>
      <c r="GU93" s="86">
        <f t="shared" si="128"/>
        <v>5.0779202609042675E-3</v>
      </c>
      <c r="GV93" s="86">
        <f t="shared" si="128"/>
        <v>9.5871625575260997E-3</v>
      </c>
      <c r="GW93" s="86">
        <f t="shared" si="128"/>
        <v>6.0352895665243232E-3</v>
      </c>
      <c r="GX93" s="86">
        <f t="shared" si="128"/>
        <v>4.9336892001983048E-3</v>
      </c>
      <c r="GY93" s="86">
        <f t="shared" si="128"/>
        <v>7.5165875543137936E-3</v>
      </c>
      <c r="GZ93" s="86">
        <f t="shared" si="128"/>
        <v>5.0129937354694626E-3</v>
      </c>
      <c r="HA93" s="86">
        <f t="shared" si="128"/>
        <v>7.4751866135145263E-4</v>
      </c>
      <c r="HC93" s="86">
        <f t="shared" si="73"/>
        <v>3.8284028581456575E-2</v>
      </c>
      <c r="HD93" s="86">
        <f t="shared" si="73"/>
        <v>2.8576479931016266E-2</v>
      </c>
      <c r="HE93" s="86">
        <f t="shared" si="73"/>
        <v>1.7249362226555365E-2</v>
      </c>
      <c r="HF93" s="86">
        <f t="shared" si="73"/>
        <v>2.2929029181764465E-2</v>
      </c>
      <c r="HG93" s="86">
        <f t="shared" si="87"/>
        <v>1.5988372215327465E-2</v>
      </c>
      <c r="HH93" s="86">
        <f t="shared" si="87"/>
        <v>1.7402318879646751E-2</v>
      </c>
      <c r="HI93" s="86">
        <f t="shared" si="87"/>
        <v>1.432625651580556E-2</v>
      </c>
      <c r="HJ93" s="86">
        <f t="shared" si="87"/>
        <v>1.9396583459066152E-2</v>
      </c>
      <c r="HK93" s="86">
        <f t="shared" si="87"/>
        <v>2.1920461563694451E-2</v>
      </c>
      <c r="HL93" s="86">
        <f t="shared" si="87"/>
        <v>1.9578727827847184E-2</v>
      </c>
      <c r="HM93" s="86">
        <f t="shared" si="87"/>
        <v>1.5866327166354357E-2</v>
      </c>
      <c r="HN93" s="86">
        <f t="shared" si="87"/>
        <v>1.3411351067812745E-2</v>
      </c>
      <c r="HO93" s="86">
        <f t="shared" si="87"/>
        <v>1.4431364968906428E-2</v>
      </c>
      <c r="HP93" s="86">
        <f t="shared" si="87"/>
        <v>5.0501131253099865E-3</v>
      </c>
      <c r="HQ93" s="86">
        <f t="shared" si="87"/>
        <v>2.0026517503873723E-3</v>
      </c>
      <c r="HS93" s="86">
        <f t="shared" ref="HS93:IG109" si="129" xml:space="preserve"> _xlfn.NORM.DIST($B93, C$9, ABS(C$13), TRUE) * _xlfn.NORM.DIST(($B93 - C$9)*C$17, 0, ABS(C$13), TRUE) * 2</f>
        <v>2.5117525475268609E-19</v>
      </c>
      <c r="HT93" s="86">
        <f t="shared" si="129"/>
        <v>3.3034563801305849E-21</v>
      </c>
      <c r="HU93" s="86">
        <f t="shared" si="129"/>
        <v>3.1154040198822277E-26</v>
      </c>
      <c r="HV93" s="86">
        <f t="shared" si="129"/>
        <v>1.0087534900171743E-23</v>
      </c>
      <c r="HW93" s="86">
        <f t="shared" si="129"/>
        <v>5.6581459854517477E-25</v>
      </c>
      <c r="HX93" s="86">
        <f t="shared" si="129"/>
        <v>5.5983778260555471E-24</v>
      </c>
      <c r="HY93" s="86">
        <f t="shared" si="129"/>
        <v>8.8856560779719813E-25</v>
      </c>
      <c r="HZ93" s="86">
        <f t="shared" si="129"/>
        <v>1.3400456841448857E-24</v>
      </c>
      <c r="IA93" s="86">
        <f t="shared" si="129"/>
        <v>2.2074702659890287E-23</v>
      </c>
      <c r="IB93" s="86">
        <f t="shared" si="129"/>
        <v>7.7480978299176505E-25</v>
      </c>
      <c r="IC93" s="86">
        <f t="shared" si="129"/>
        <v>2.0330455289526633E-25</v>
      </c>
      <c r="ID93" s="86">
        <f t="shared" si="129"/>
        <v>8.1703044832112701E-26</v>
      </c>
      <c r="IE93" s="86">
        <f t="shared" si="129"/>
        <v>1.4181216257899719E-24</v>
      </c>
      <c r="IF93" s="86">
        <f t="shared" si="129"/>
        <v>9.4169731375584124E-23</v>
      </c>
      <c r="IG93" s="86">
        <f t="shared" si="129"/>
        <v>4.1711611233331865E-17</v>
      </c>
      <c r="II93" s="86">
        <f t="shared" ref="II93:IW109" si="130" xml:space="preserve"> _xlfn.NORM.DIST($B93, C$10, ABS(C$14), TRUE) * _xlfn.NORM.DIST(($B93 - C$10)*C$18, 0, ABS(C$14), TRUE) * 2</f>
        <v>2.7568870567054859E-91</v>
      </c>
      <c r="IJ93" s="86">
        <f t="shared" si="130"/>
        <v>2.787958775424159E-118</v>
      </c>
      <c r="IK93" s="86">
        <f t="shared" si="130"/>
        <v>9.1356019656561025E-149</v>
      </c>
      <c r="IL93" s="86">
        <f t="shared" si="130"/>
        <v>1.3484997231188855E-135</v>
      </c>
      <c r="IM93" s="86">
        <f t="shared" si="130"/>
        <v>2.8874151905492159E-135</v>
      </c>
      <c r="IN93" s="86">
        <f t="shared" si="130"/>
        <v>5.0430603462930475E-134</v>
      </c>
      <c r="IO93" s="86">
        <f t="shared" si="130"/>
        <v>9.2620018279003183E-137</v>
      </c>
      <c r="IP93" s="86">
        <f t="shared" si="130"/>
        <v>5.2835361603627992E-138</v>
      </c>
      <c r="IQ93" s="86">
        <f t="shared" si="130"/>
        <v>8.8700938697868101E-128</v>
      </c>
      <c r="IR93" s="86">
        <f t="shared" si="130"/>
        <v>2.683115079963453E-139</v>
      </c>
      <c r="IS93" s="86">
        <f t="shared" si="130"/>
        <v>9.5988021569240783E-143</v>
      </c>
      <c r="IT93" s="86">
        <f t="shared" si="130"/>
        <v>3.5314264410627012E-144</v>
      </c>
      <c r="IU93" s="86">
        <f t="shared" si="130"/>
        <v>5.8937027516249959E-137</v>
      </c>
      <c r="IV93" s="86">
        <f t="shared" si="130"/>
        <v>1.0873371491566041E-103</v>
      </c>
      <c r="IW93" s="86">
        <f t="shared" si="130"/>
        <v>2.5608589811992248E-85</v>
      </c>
      <c r="IY93" s="86">
        <f t="shared" ref="IY93:JM109" si="131">GM93+HC93+HS93+II93</f>
        <v>4.4489345250909425E-2</v>
      </c>
      <c r="IZ93" s="86">
        <f t="shared" si="131"/>
        <v>4.0684904591662581E-2</v>
      </c>
      <c r="JA93" s="86">
        <f t="shared" si="131"/>
        <v>3.1855057080002608E-2</v>
      </c>
      <c r="JB93" s="86">
        <f t="shared" si="131"/>
        <v>2.4160695334378E-2</v>
      </c>
      <c r="JC93" s="86">
        <f t="shared" si="131"/>
        <v>2.1520006232097787E-2</v>
      </c>
      <c r="JD93" s="86">
        <f t="shared" si="131"/>
        <v>2.2876867074752887E-2</v>
      </c>
      <c r="JE93" s="86">
        <f t="shared" si="131"/>
        <v>2.5368948805309387E-2</v>
      </c>
      <c r="JF93" s="86">
        <f t="shared" si="131"/>
        <v>2.7620800049770942E-2</v>
      </c>
      <c r="JG93" s="86">
        <f t="shared" si="131"/>
        <v>2.6998381824598718E-2</v>
      </c>
      <c r="JH93" s="86">
        <f t="shared" si="131"/>
        <v>2.9165890385373282E-2</v>
      </c>
      <c r="JI93" s="86">
        <f t="shared" si="131"/>
        <v>2.190161673287868E-2</v>
      </c>
      <c r="JJ93" s="86">
        <f t="shared" si="131"/>
        <v>1.8345040268011051E-2</v>
      </c>
      <c r="JK93" s="86">
        <f t="shared" si="131"/>
        <v>2.194795252322022E-2</v>
      </c>
      <c r="JL93" s="86">
        <f t="shared" si="131"/>
        <v>1.006310686077945E-2</v>
      </c>
      <c r="JM93" s="86">
        <f t="shared" si="131"/>
        <v>2.7501704117388667E-3</v>
      </c>
    </row>
    <row r="94" spans="2:273" x14ac:dyDescent="0.25">
      <c r="B94" s="2">
        <v>67</v>
      </c>
      <c r="C94" s="37">
        <v>113.242</v>
      </c>
      <c r="D94" s="37">
        <v>115.51600000000001</v>
      </c>
      <c r="E94" s="37">
        <v>107.738</v>
      </c>
      <c r="F94" s="37">
        <v>105.065</v>
      </c>
      <c r="G94" s="37">
        <v>100.361</v>
      </c>
      <c r="H94" s="37">
        <v>104.377</v>
      </c>
      <c r="I94" s="37">
        <v>102.917</v>
      </c>
      <c r="J94" s="37">
        <v>108.203</v>
      </c>
      <c r="K94" s="37">
        <v>110.15300000000001</v>
      </c>
      <c r="L94" s="37">
        <v>105.25</v>
      </c>
      <c r="M94" s="37">
        <v>104.4</v>
      </c>
      <c r="N94" s="37">
        <v>101.31699999999999</v>
      </c>
      <c r="O94" s="37">
        <v>103.102</v>
      </c>
      <c r="P94" s="37">
        <v>103.81699999999999</v>
      </c>
      <c r="Q94" s="37">
        <v>101.367</v>
      </c>
      <c r="S94" s="4">
        <f t="shared" si="88"/>
        <v>116.88639622757069</v>
      </c>
      <c r="T94" s="4">
        <f t="shared" si="88"/>
        <v>118.07400813959529</v>
      </c>
      <c r="U94" s="4">
        <f t="shared" si="88"/>
        <v>111.06015851311622</v>
      </c>
      <c r="V94" s="4">
        <f t="shared" si="88"/>
        <v>109.58500607395546</v>
      </c>
      <c r="W94" s="4">
        <f t="shared" si="88"/>
        <v>106.02064681791532</v>
      </c>
      <c r="X94" s="4">
        <f t="shared" si="88"/>
        <v>108.18623147679205</v>
      </c>
      <c r="Y94" s="4">
        <f t="shared" si="88"/>
        <v>105.59269216475469</v>
      </c>
      <c r="Z94" s="4">
        <f t="shared" si="88"/>
        <v>109.43934822922365</v>
      </c>
      <c r="AA94" s="4">
        <f t="shared" si="88"/>
        <v>108.92670709938983</v>
      </c>
      <c r="AB94" s="4">
        <f t="shared" si="88"/>
        <v>108.87550723800686</v>
      </c>
      <c r="AC94" s="4">
        <f t="shared" si="88"/>
        <v>106.39701453689861</v>
      </c>
      <c r="AD94" s="4">
        <f t="shared" si="88"/>
        <v>104.20427370757407</v>
      </c>
      <c r="AE94" s="4">
        <f t="shared" si="88"/>
        <v>105.90084884150767</v>
      </c>
      <c r="AF94" s="4">
        <f t="shared" si="88"/>
        <v>102.21601611477686</v>
      </c>
      <c r="AG94" s="4">
        <f t="shared" si="88"/>
        <v>102.94411831121445</v>
      </c>
      <c r="AI94" s="4">
        <f t="shared" si="89"/>
        <v>-3.6443962275706809</v>
      </c>
      <c r="AJ94" s="4">
        <f t="shared" si="89"/>
        <v>-2.5580081395952874</v>
      </c>
      <c r="AK94" s="4">
        <f t="shared" si="89"/>
        <v>-3.3221585131162215</v>
      </c>
      <c r="AL94" s="4">
        <f t="shared" si="89"/>
        <v>-4.5200060739554573</v>
      </c>
      <c r="AM94" s="4">
        <f t="shared" si="89"/>
        <v>-5.6596468179153163</v>
      </c>
      <c r="AN94" s="4">
        <f t="shared" si="89"/>
        <v>-3.8092314767920499</v>
      </c>
      <c r="AO94" s="4">
        <f t="shared" si="89"/>
        <v>-2.6756921647546932</v>
      </c>
      <c r="AP94" s="4">
        <f t="shared" si="89"/>
        <v>-1.2363482292236512</v>
      </c>
      <c r="AQ94" s="4">
        <f t="shared" si="89"/>
        <v>1.2262929006101757</v>
      </c>
      <c r="AR94" s="4">
        <f t="shared" si="89"/>
        <v>-3.6255072380068611</v>
      </c>
      <c r="AS94" s="4">
        <f t="shared" si="89"/>
        <v>-1.9970145368986039</v>
      </c>
      <c r="AT94" s="4">
        <f t="shared" si="89"/>
        <v>-2.8872737075740815</v>
      </c>
      <c r="AU94" s="4">
        <f t="shared" si="89"/>
        <v>-2.7988488415076631</v>
      </c>
      <c r="AV94" s="4">
        <f t="shared" si="89"/>
        <v>1.6009838852231297</v>
      </c>
      <c r="AW94" s="4">
        <f t="shared" si="89"/>
        <v>-1.5771183112144485</v>
      </c>
      <c r="AY94" s="2">
        <f t="shared" si="125"/>
        <v>98.015242737105154</v>
      </c>
      <c r="AZ94" s="2">
        <f t="shared" si="125"/>
        <v>102.14629260702046</v>
      </c>
      <c r="BA94" s="2">
        <f t="shared" si="125"/>
        <v>99.558741368133923</v>
      </c>
      <c r="BB94" s="2">
        <f t="shared" si="125"/>
        <v>95.460630571870297</v>
      </c>
      <c r="BC94" s="2">
        <f t="shared" si="125"/>
        <v>95.73547007355117</v>
      </c>
      <c r="BD94" s="2">
        <f t="shared" si="125"/>
        <v>97.750633717017294</v>
      </c>
      <c r="BE94" s="2">
        <f t="shared" si="125"/>
        <v>96.237482195343588</v>
      </c>
      <c r="BF94" s="2">
        <f t="shared" si="125"/>
        <v>97.539496405076605</v>
      </c>
      <c r="BG94" s="2">
        <f t="shared" si="125"/>
        <v>96.165846125321309</v>
      </c>
      <c r="BH94" s="2">
        <f t="shared" si="125"/>
        <v>96.791577838206337</v>
      </c>
      <c r="BI94" s="2">
        <f t="shared" si="125"/>
        <v>96.396871933666404</v>
      </c>
      <c r="BJ94" s="2">
        <f t="shared" si="125"/>
        <v>95.499985924924644</v>
      </c>
      <c r="BK94" s="2">
        <f t="shared" si="125"/>
        <v>96.864179621077938</v>
      </c>
      <c r="BL94" s="2">
        <f t="shared" si="125"/>
        <v>98.476781094436475</v>
      </c>
      <c r="BM94" s="2">
        <f t="shared" si="125"/>
        <v>101.56072932259363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>
        <f t="shared" si="126"/>
        <v>103.81699999999999</v>
      </c>
      <c r="CS94" s="2">
        <f t="shared" si="126"/>
        <v>101.367</v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>
        <f t="shared" si="123"/>
        <v>103.81699999999999</v>
      </c>
      <c r="DI94" s="2">
        <f t="shared" si="124"/>
        <v>101.367</v>
      </c>
      <c r="DK94" s="2">
        <f t="shared" si="90"/>
        <v>113.65112793522266</v>
      </c>
      <c r="DL94" s="2">
        <f t="shared" si="90"/>
        <v>108.1657308630394</v>
      </c>
      <c r="DM94" s="2">
        <f t="shared" si="90"/>
        <v>107.74644621949881</v>
      </c>
      <c r="DN94" s="2">
        <f t="shared" si="90"/>
        <v>103.65671997300944</v>
      </c>
      <c r="DO94" s="2">
        <f t="shared" si="90"/>
        <v>101.58550337381919</v>
      </c>
      <c r="DP94" s="2">
        <f t="shared" si="90"/>
        <v>105.38501904761907</v>
      </c>
      <c r="DQ94" s="2">
        <f t="shared" si="90"/>
        <v>105.27886057486057</v>
      </c>
      <c r="DR94" s="2">
        <f t="shared" si="90"/>
        <v>104.51785714285717</v>
      </c>
      <c r="DS94" s="2">
        <f t="shared" si="90"/>
        <v>102.93865782925782</v>
      </c>
      <c r="DT94" s="2">
        <f t="shared" si="90"/>
        <v>104.89668601458601</v>
      </c>
      <c r="DU94" s="2">
        <f t="shared" si="90"/>
        <v>103.15382136422137</v>
      </c>
      <c r="DV94" s="2">
        <f t="shared" si="90"/>
        <v>101.68416595542909</v>
      </c>
      <c r="DW94" s="2">
        <f t="shared" si="90"/>
        <v>102.88134423897581</v>
      </c>
      <c r="DX94" s="2">
        <f t="shared" si="90"/>
        <v>112.27242857142859</v>
      </c>
      <c r="DY94" s="2">
        <f t="shared" si="90"/>
        <v>108.60968629032257</v>
      </c>
      <c r="EA94" s="2">
        <f t="shared" si="94"/>
        <v>96.846426419134161</v>
      </c>
      <c r="EB94" s="2">
        <f t="shared" si="91"/>
        <v>101.63981707942588</v>
      </c>
      <c r="EC94" s="2">
        <f t="shared" si="91"/>
        <v>98.768606691514265</v>
      </c>
      <c r="ED94" s="2">
        <f t="shared" si="91"/>
        <v>94.730416202326197</v>
      </c>
      <c r="EE94" s="2">
        <f t="shared" si="91"/>
        <v>95.16340458422178</v>
      </c>
      <c r="EF94" s="2">
        <f t="shared" si="91"/>
        <v>96.951577613674687</v>
      </c>
      <c r="EG94" s="2">
        <f t="shared" si="91"/>
        <v>95.232542698983821</v>
      </c>
      <c r="EH94" s="2">
        <f t="shared" si="91"/>
        <v>96.783709914680784</v>
      </c>
      <c r="EI94" s="2">
        <f t="shared" si="91"/>
        <v>95.456585496540626</v>
      </c>
      <c r="EJ94" s="2">
        <f t="shared" si="91"/>
        <v>95.978457083595345</v>
      </c>
      <c r="EK94" s="2">
        <f t="shared" si="91"/>
        <v>95.69315612658913</v>
      </c>
      <c r="EL94" s="2">
        <f t="shared" si="91"/>
        <v>94.859937045480891</v>
      </c>
      <c r="EM94" s="2">
        <f t="shared" si="91"/>
        <v>96.258906690592141</v>
      </c>
      <c r="EN94" s="2">
        <f t="shared" si="91"/>
        <v>96.884547031766914</v>
      </c>
      <c r="EO94" s="2">
        <f t="shared" si="91"/>
        <v>100.67772613649213</v>
      </c>
      <c r="EQ94" s="2">
        <f t="shared" si="92"/>
        <v>97.205212537652471</v>
      </c>
      <c r="ER94" s="2">
        <f t="shared" si="92"/>
        <v>100.47494103902505</v>
      </c>
      <c r="ES94" s="2">
        <f t="shared" si="92"/>
        <v>98.266041929622986</v>
      </c>
      <c r="ET94" s="2">
        <f t="shared" si="92"/>
        <v>94.48565055037858</v>
      </c>
      <c r="EU94" s="2">
        <f t="shared" si="92"/>
        <v>94.639895347687045</v>
      </c>
      <c r="EV94" s="2">
        <f t="shared" si="92"/>
        <v>96.324614207170626</v>
      </c>
      <c r="EW94" s="2">
        <f t="shared" si="92"/>
        <v>95.328475911003167</v>
      </c>
      <c r="EX94" s="2">
        <f t="shared" si="92"/>
        <v>96.876718940809468</v>
      </c>
      <c r="EY94" s="2">
        <f t="shared" si="92"/>
        <v>95.652996415331955</v>
      </c>
      <c r="EZ94" s="2">
        <f t="shared" si="92"/>
        <v>96.348416548580445</v>
      </c>
      <c r="FA94" s="2">
        <f t="shared" si="92"/>
        <v>94.810538824003601</v>
      </c>
      <c r="FB94" s="2">
        <f t="shared" si="92"/>
        <v>94.420915446594748</v>
      </c>
      <c r="FC94" s="2">
        <f t="shared" si="92"/>
        <v>96.735062489679663</v>
      </c>
      <c r="FD94" s="2">
        <f t="shared" si="92"/>
        <v>97.291142786106008</v>
      </c>
      <c r="FE94" s="2">
        <f t="shared" si="92"/>
        <v>100.88235614524315</v>
      </c>
      <c r="FG94" s="2">
        <f t="shared" si="93"/>
        <v>0.93047739779246796</v>
      </c>
      <c r="FH94" s="2">
        <f t="shared" si="93"/>
        <v>0.92224797597185015</v>
      </c>
      <c r="FI94" s="2">
        <f t="shared" si="93"/>
        <v>0.91194263736579417</v>
      </c>
      <c r="FJ94" s="2">
        <f t="shared" si="93"/>
        <v>0.91816868693886833</v>
      </c>
      <c r="FK94" s="2">
        <f t="shared" si="93"/>
        <v>0.91084634291609623</v>
      </c>
      <c r="FL94" s="2">
        <f t="shared" si="93"/>
        <v>0.90518060661817368</v>
      </c>
      <c r="FM94" s="2">
        <f t="shared" si="93"/>
        <v>0.89997854560870638</v>
      </c>
      <c r="FN94" s="2">
        <f t="shared" si="93"/>
        <v>0.90229268177241007</v>
      </c>
      <c r="FO94" s="2">
        <f t="shared" si="93"/>
        <v>0.90523717287156213</v>
      </c>
      <c r="FP94" s="2">
        <f t="shared" si="93"/>
        <v>0.90887189288494996</v>
      </c>
      <c r="FQ94" s="2">
        <f t="shared" si="93"/>
        <v>0.90555958008077719</v>
      </c>
      <c r="FR94" s="2">
        <f t="shared" si="93"/>
        <v>0.90615444907670872</v>
      </c>
      <c r="FS94" s="2">
        <f t="shared" si="93"/>
        <v>0.90865641093811944</v>
      </c>
      <c r="FT94" s="2">
        <f t="shared" si="93"/>
        <v>0.89654340357509077</v>
      </c>
      <c r="FU94" s="2">
        <f t="shared" si="93"/>
        <v>0.88869383922290224</v>
      </c>
      <c r="FW94" s="2">
        <f t="shared" si="127"/>
        <v>1.420732925135833E-3</v>
      </c>
      <c r="FX94" s="2">
        <f t="shared" si="127"/>
        <v>7.962029283935609E-4</v>
      </c>
      <c r="FY94" s="2">
        <f t="shared" si="127"/>
        <v>8.5599787410789842E-4</v>
      </c>
      <c r="FZ94" s="2">
        <f t="shared" si="127"/>
        <v>9.6741022098858793E-4</v>
      </c>
      <c r="GA94" s="2">
        <f t="shared" si="127"/>
        <v>9.3236925590026219E-4</v>
      </c>
      <c r="GB94" s="2">
        <f t="shared" si="127"/>
        <v>9.5332126078835264E-4</v>
      </c>
      <c r="GC94" s="2">
        <f t="shared" si="127"/>
        <v>9.607844392059803E-4</v>
      </c>
      <c r="GD94" s="2">
        <f t="shared" si="127"/>
        <v>1.1150095607833405E-3</v>
      </c>
      <c r="GE94" s="2">
        <f t="shared" si="127"/>
        <v>1.2132815955083103E-3</v>
      </c>
      <c r="GF94" s="2">
        <f t="shared" si="127"/>
        <v>1.1337277481161371E-3</v>
      </c>
      <c r="GG94" s="2">
        <f t="shared" si="127"/>
        <v>9.8859476118295583E-4</v>
      </c>
      <c r="GH94" s="2">
        <f t="shared" si="127"/>
        <v>8.533571877606317E-4</v>
      </c>
      <c r="GI94" s="2">
        <f t="shared" si="127"/>
        <v>7.4705900664083654E-4</v>
      </c>
      <c r="GJ94" s="2">
        <f t="shared" si="127"/>
        <v>6.3014033896378495E-4</v>
      </c>
      <c r="GK94" s="2">
        <f t="shared" si="127"/>
        <v>6.2138462724969175E-4</v>
      </c>
      <c r="GM94" s="86">
        <f t="shared" si="128"/>
        <v>1.818210151984035E-3</v>
      </c>
      <c r="GN94" s="86">
        <f t="shared" si="128"/>
        <v>4.3602969135562537E-3</v>
      </c>
      <c r="GO94" s="86">
        <f t="shared" si="128"/>
        <v>5.5934982622093858E-3</v>
      </c>
      <c r="GP94" s="86">
        <f t="shared" si="128"/>
        <v>2.5255934539130921E-4</v>
      </c>
      <c r="GQ94" s="86">
        <f t="shared" si="128"/>
        <v>1.546486234995204E-3</v>
      </c>
      <c r="GR94" s="86">
        <f t="shared" si="128"/>
        <v>1.5930267747704164E-3</v>
      </c>
      <c r="GS94" s="86">
        <f t="shared" si="128"/>
        <v>3.6332240884143644E-3</v>
      </c>
      <c r="GT94" s="86">
        <f t="shared" si="128"/>
        <v>2.841866364497033E-3</v>
      </c>
      <c r="GU94" s="86">
        <f t="shared" si="128"/>
        <v>1.4552553373791597E-3</v>
      </c>
      <c r="GV94" s="86">
        <f t="shared" si="128"/>
        <v>3.4014703306437426E-3</v>
      </c>
      <c r="GW94" s="86">
        <f t="shared" si="128"/>
        <v>1.7765957277081667E-3</v>
      </c>
      <c r="GX94" s="86">
        <f t="shared" si="128"/>
        <v>1.3330239401781094E-3</v>
      </c>
      <c r="GY94" s="86">
        <f t="shared" si="128"/>
        <v>2.4381782065665734E-3</v>
      </c>
      <c r="GZ94" s="86">
        <f t="shared" si="128"/>
        <v>1.3517903955116589E-3</v>
      </c>
      <c r="HA94" s="86">
        <f t="shared" si="128"/>
        <v>1.2205675694077065E-4</v>
      </c>
      <c r="HC94" s="86">
        <f t="shared" si="73"/>
        <v>5.3355488850470034E-2</v>
      </c>
      <c r="HD94" s="86">
        <f t="shared" si="73"/>
        <v>4.1093885514749157E-2</v>
      </c>
      <c r="HE94" s="86">
        <f t="shared" si="73"/>
        <v>2.6769003204847319E-2</v>
      </c>
      <c r="HF94" s="86">
        <f t="shared" si="73"/>
        <v>3.4599492367112968E-2</v>
      </c>
      <c r="HG94" s="86">
        <f t="shared" si="87"/>
        <v>2.4536431667029766E-2</v>
      </c>
      <c r="HH94" s="86">
        <f t="shared" si="87"/>
        <v>2.6569553184945176E-2</v>
      </c>
      <c r="HI94" s="86">
        <f t="shared" si="87"/>
        <v>2.2205542138563395E-2</v>
      </c>
      <c r="HJ94" s="86">
        <f t="shared" si="87"/>
        <v>2.9900437857776602E-2</v>
      </c>
      <c r="HK94" s="86">
        <f t="shared" si="87"/>
        <v>3.3194811320903808E-2</v>
      </c>
      <c r="HL94" s="86">
        <f t="shared" si="87"/>
        <v>3.0256523582849859E-2</v>
      </c>
      <c r="HM94" s="86">
        <f t="shared" si="87"/>
        <v>2.4729905946488537E-2</v>
      </c>
      <c r="HN94" s="86">
        <f t="shared" si="87"/>
        <v>2.0950832452358355E-2</v>
      </c>
      <c r="HO94" s="86">
        <f t="shared" si="87"/>
        <v>2.2039536146388348E-2</v>
      </c>
      <c r="HP94" s="86">
        <f t="shared" si="87"/>
        <v>8.6482095175150885E-3</v>
      </c>
      <c r="HQ94" s="86">
        <f t="shared" si="87"/>
        <v>3.877816422779558E-3</v>
      </c>
      <c r="HS94" s="86">
        <f t="shared" si="129"/>
        <v>1.2493409607527679E-18</v>
      </c>
      <c r="HT94" s="86">
        <f t="shared" si="129"/>
        <v>1.9370327098916353E-20</v>
      </c>
      <c r="HU94" s="86">
        <f t="shared" si="129"/>
        <v>2.9403755901947671E-25</v>
      </c>
      <c r="HV94" s="86">
        <f t="shared" si="129"/>
        <v>7.9652232240243303E-23</v>
      </c>
      <c r="HW94" s="86">
        <f t="shared" si="129"/>
        <v>4.6668264061250314E-24</v>
      </c>
      <c r="HX94" s="86">
        <f t="shared" si="129"/>
        <v>4.4002568666372209E-23</v>
      </c>
      <c r="HY94" s="86">
        <f t="shared" si="129"/>
        <v>7.4155360649480397E-24</v>
      </c>
      <c r="HZ94" s="86">
        <f t="shared" si="129"/>
        <v>1.1721117342591427E-23</v>
      </c>
      <c r="IA94" s="86">
        <f t="shared" si="129"/>
        <v>1.7248607322269169E-22</v>
      </c>
      <c r="IB94" s="86">
        <f t="shared" si="129"/>
        <v>6.9598452183977845E-24</v>
      </c>
      <c r="IC94" s="86">
        <f t="shared" si="129"/>
        <v>1.8463515423385496E-24</v>
      </c>
      <c r="ID94" s="86">
        <f t="shared" si="129"/>
        <v>7.3007976845972702E-25</v>
      </c>
      <c r="IE94" s="86">
        <f t="shared" si="129"/>
        <v>1.0924683381017138E-23</v>
      </c>
      <c r="IF94" s="86">
        <f t="shared" si="129"/>
        <v>5.8391196330066789E-22</v>
      </c>
      <c r="IG94" s="86">
        <f t="shared" si="129"/>
        <v>1.557923251962973E-16</v>
      </c>
      <c r="II94" s="86">
        <f t="shared" si="130"/>
        <v>7.9420604015858956E-89</v>
      </c>
      <c r="IJ94" s="86">
        <f t="shared" si="130"/>
        <v>2.460505670941654E-115</v>
      </c>
      <c r="IK94" s="86">
        <f t="shared" si="130"/>
        <v>5.1840834141323482E-145</v>
      </c>
      <c r="IL94" s="86">
        <f t="shared" si="130"/>
        <v>4.0415636738222213E-132</v>
      </c>
      <c r="IM94" s="86">
        <f t="shared" si="130"/>
        <v>8.1398696894565286E-132</v>
      </c>
      <c r="IN94" s="86">
        <f t="shared" si="130"/>
        <v>1.3533642107213518E-130</v>
      </c>
      <c r="IO94" s="86">
        <f t="shared" si="130"/>
        <v>2.9527009892372948E-133</v>
      </c>
      <c r="IP94" s="86">
        <f t="shared" si="130"/>
        <v>2.1611650416138766E-134</v>
      </c>
      <c r="IQ94" s="86">
        <f t="shared" si="130"/>
        <v>2.1370867273956652E-124</v>
      </c>
      <c r="IR94" s="86">
        <f t="shared" si="130"/>
        <v>1.2120003391838063E-135</v>
      </c>
      <c r="IS94" s="86">
        <f t="shared" si="130"/>
        <v>4.5277793233316513E-139</v>
      </c>
      <c r="IT94" s="86">
        <f t="shared" si="130"/>
        <v>1.5245876888913328E-140</v>
      </c>
      <c r="IU94" s="86">
        <f t="shared" si="130"/>
        <v>1.4407216312848619E-133</v>
      </c>
      <c r="IV94" s="86">
        <f t="shared" si="130"/>
        <v>3.4115135059480812E-101</v>
      </c>
      <c r="IW94" s="86">
        <f t="shared" si="130"/>
        <v>2.8276076279728242E-83</v>
      </c>
      <c r="IY94" s="86">
        <f t="shared" si="131"/>
        <v>5.5173699002454071E-2</v>
      </c>
      <c r="IZ94" s="86">
        <f t="shared" si="131"/>
        <v>4.5454182428305408E-2</v>
      </c>
      <c r="JA94" s="86">
        <f t="shared" si="131"/>
        <v>3.2362501467056708E-2</v>
      </c>
      <c r="JB94" s="86">
        <f t="shared" si="131"/>
        <v>3.485205171250428E-2</v>
      </c>
      <c r="JC94" s="86">
        <f t="shared" si="131"/>
        <v>2.6082917902024969E-2</v>
      </c>
      <c r="JD94" s="86">
        <f t="shared" si="131"/>
        <v>2.8162579959715592E-2</v>
      </c>
      <c r="JE94" s="86">
        <f t="shared" si="131"/>
        <v>2.5838766226977759E-2</v>
      </c>
      <c r="JF94" s="86">
        <f t="shared" si="131"/>
        <v>3.2742304222273637E-2</v>
      </c>
      <c r="JG94" s="86">
        <f t="shared" si="131"/>
        <v>3.465006665828297E-2</v>
      </c>
      <c r="JH94" s="86">
        <f t="shared" si="131"/>
        <v>3.3657993913493604E-2</v>
      </c>
      <c r="JI94" s="86">
        <f t="shared" si="131"/>
        <v>2.6506501674196704E-2</v>
      </c>
      <c r="JJ94" s="86">
        <f t="shared" si="131"/>
        <v>2.2283856392536463E-2</v>
      </c>
      <c r="JK94" s="86">
        <f t="shared" si="131"/>
        <v>2.447771435295492E-2</v>
      </c>
      <c r="JL94" s="86">
        <f t="shared" si="131"/>
        <v>9.999999913026747E-3</v>
      </c>
      <c r="JM94" s="86">
        <f t="shared" si="131"/>
        <v>3.9998731797204852E-3</v>
      </c>
    </row>
    <row r="95" spans="2:273" x14ac:dyDescent="0.25">
      <c r="B95" s="2">
        <v>68</v>
      </c>
      <c r="C95" s="37">
        <v>121.194</v>
      </c>
      <c r="D95" s="37">
        <v>119.935</v>
      </c>
      <c r="E95" s="37">
        <v>112.803</v>
      </c>
      <c r="F95" s="37">
        <v>110.59699999999999</v>
      </c>
      <c r="G95" s="37">
        <v>105.754</v>
      </c>
      <c r="H95" s="37">
        <v>107.492</v>
      </c>
      <c r="I95" s="37">
        <v>106.233</v>
      </c>
      <c r="J95" s="37">
        <v>112.119</v>
      </c>
      <c r="K95" s="37">
        <v>110.84699999999999</v>
      </c>
      <c r="L95" s="37">
        <v>112.083</v>
      </c>
      <c r="M95" s="37">
        <v>105.31699999999999</v>
      </c>
      <c r="N95" s="37">
        <v>105.667</v>
      </c>
      <c r="O95" s="37">
        <v>105.64400000000001</v>
      </c>
      <c r="P95" s="37">
        <v>104.15</v>
      </c>
      <c r="Q95" s="37">
        <v>101.967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122.16273175861103</v>
      </c>
      <c r="T95" s="4">
        <f t="shared" si="132"/>
        <v>122.90080439575874</v>
      </c>
      <c r="U95" s="4">
        <f t="shared" si="132"/>
        <v>115.3992632259517</v>
      </c>
      <c r="V95" s="4">
        <f t="shared" si="132"/>
        <v>114.87823561607522</v>
      </c>
      <c r="W95" s="4">
        <f t="shared" si="132"/>
        <v>110.02555695323247</v>
      </c>
      <c r="X95" s="4">
        <f t="shared" si="132"/>
        <v>112.1496573309622</v>
      </c>
      <c r="Y95" s="4">
        <f t="shared" si="132"/>
        <v>109.189801090239</v>
      </c>
      <c r="Z95" s="4">
        <f t="shared" si="132"/>
        <v>114.05884595319206</v>
      </c>
      <c r="AA95" s="4">
        <f t="shared" si="132"/>
        <v>113.70008310192354</v>
      </c>
      <c r="AB95" s="4">
        <f t="shared" si="132"/>
        <v>113.55907042509116</v>
      </c>
      <c r="AC95" s="4">
        <f t="shared" si="132"/>
        <v>110.42597193987287</v>
      </c>
      <c r="AD95" s="4">
        <f t="shared" si="132"/>
        <v>107.76956777611798</v>
      </c>
      <c r="AE95" s="4">
        <f t="shared" si="132"/>
        <v>109.33761645298068</v>
      </c>
      <c r="AF95" s="4">
        <f t="shared" si="132"/>
        <v>104.07154900443484</v>
      </c>
      <c r="AG95" s="4">
        <f t="shared" si="132"/>
        <v>103.82086349617582</v>
      </c>
      <c r="AI95" s="4">
        <f t="shared" ref="AI95:AW111" si="133">IF(OR($B95 &lt; C$230, $B95 &gt; C$233), 0, C95-S95)</f>
        <v>-0.96873175861102823</v>
      </c>
      <c r="AJ95" s="4">
        <f t="shared" si="133"/>
        <v>-2.9658043957587381</v>
      </c>
      <c r="AK95" s="4">
        <f t="shared" si="133"/>
        <v>-2.5962632259517022</v>
      </c>
      <c r="AL95" s="4">
        <f t="shared" si="133"/>
        <v>-4.2812356160752216</v>
      </c>
      <c r="AM95" s="4">
        <f t="shared" si="133"/>
        <v>-4.2715569532324622</v>
      </c>
      <c r="AN95" s="4">
        <f t="shared" si="133"/>
        <v>-4.6576573309621949</v>
      </c>
      <c r="AO95" s="4">
        <f t="shared" si="133"/>
        <v>-2.9568010902389972</v>
      </c>
      <c r="AP95" s="4">
        <f t="shared" si="133"/>
        <v>-1.9398459531920622</v>
      </c>
      <c r="AQ95" s="4">
        <f t="shared" si="133"/>
        <v>-2.853083101923545</v>
      </c>
      <c r="AR95" s="4">
        <f t="shared" si="133"/>
        <v>-1.4760704250911658</v>
      </c>
      <c r="AS95" s="4">
        <f t="shared" si="133"/>
        <v>-5.1089719398728732</v>
      </c>
      <c r="AT95" s="4">
        <f t="shared" si="133"/>
        <v>-2.1025677761179793</v>
      </c>
      <c r="AU95" s="4">
        <f t="shared" si="133"/>
        <v>-3.6936164529806774</v>
      </c>
      <c r="AV95" s="4">
        <f t="shared" si="133"/>
        <v>7.8450995565162884E-2</v>
      </c>
      <c r="AW95" s="4">
        <f t="shared" si="133"/>
        <v>-1.8538634961758191</v>
      </c>
      <c r="AY95" s="2">
        <f t="shared" si="125"/>
        <v>97.807471523804793</v>
      </c>
      <c r="AZ95" s="2">
        <f t="shared" si="125"/>
        <v>101.92606182962462</v>
      </c>
      <c r="BA95" s="2">
        <f t="shared" si="125"/>
        <v>99.346185684546839</v>
      </c>
      <c r="BB95" s="2">
        <f t="shared" si="125"/>
        <v>95.279684013330353</v>
      </c>
      <c r="BC95" s="2">
        <f t="shared" si="125"/>
        <v>95.565827770876993</v>
      </c>
      <c r="BD95" s="2">
        <f t="shared" si="125"/>
        <v>97.545453316072923</v>
      </c>
      <c r="BE95" s="2">
        <f t="shared" si="125"/>
        <v>96.055690102900186</v>
      </c>
      <c r="BF95" s="2">
        <f t="shared" si="125"/>
        <v>97.3611360719175</v>
      </c>
      <c r="BG95" s="2">
        <f t="shared" si="125"/>
        <v>96.003152470806043</v>
      </c>
      <c r="BH95" s="2">
        <f t="shared" si="125"/>
        <v>96.616878205564561</v>
      </c>
      <c r="BI95" s="2">
        <f t="shared" si="125"/>
        <v>96.205003679625008</v>
      </c>
      <c r="BJ95" s="2">
        <f t="shared" si="125"/>
        <v>95.321932664228555</v>
      </c>
      <c r="BK95" s="2">
        <f t="shared" si="125"/>
        <v>96.702884682035105</v>
      </c>
      <c r="BL95" s="2">
        <f t="shared" si="125"/>
        <v>98.275463215693705</v>
      </c>
      <c r="BM95" s="2">
        <f t="shared" si="125"/>
        <v>101.39793451433499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>
        <f t="shared" si="126"/>
        <v>101.967</v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>
        <f t="shared" si="124"/>
        <v>101.967</v>
      </c>
      <c r="DK95" s="2">
        <f t="shared" ref="DK95:DY111" si="134">BO$228*$B95+BO$229</f>
        <v>113.74859534412954</v>
      </c>
      <c r="DL95" s="2">
        <f t="shared" si="134"/>
        <v>108.21946519699813</v>
      </c>
      <c r="DM95" s="2">
        <f t="shared" si="134"/>
        <v>107.8790298719772</v>
      </c>
      <c r="DN95" s="2">
        <f t="shared" si="134"/>
        <v>103.7287250337382</v>
      </c>
      <c r="DO95" s="2">
        <f t="shared" si="134"/>
        <v>101.645481511471</v>
      </c>
      <c r="DP95" s="2">
        <f t="shared" si="134"/>
        <v>105.48244285714289</v>
      </c>
      <c r="DQ95" s="2">
        <f t="shared" si="134"/>
        <v>105.38863637923637</v>
      </c>
      <c r="DR95" s="2">
        <f t="shared" si="134"/>
        <v>104.59408571428573</v>
      </c>
      <c r="DS95" s="2">
        <f t="shared" si="134"/>
        <v>102.97883131703131</v>
      </c>
      <c r="DT95" s="2">
        <f t="shared" si="134"/>
        <v>104.99937739167738</v>
      </c>
      <c r="DU95" s="2">
        <f t="shared" si="134"/>
        <v>103.2259187902188</v>
      </c>
      <c r="DV95" s="2">
        <f t="shared" si="134"/>
        <v>101.75135277382644</v>
      </c>
      <c r="DW95" s="2">
        <f t="shared" si="134"/>
        <v>102.96802773826458</v>
      </c>
      <c r="DX95" s="2">
        <f t="shared" si="134"/>
        <v>112.49882857142859</v>
      </c>
      <c r="DY95" s="2">
        <f t="shared" si="134"/>
        <v>108.68364516129031</v>
      </c>
      <c r="EA95" s="2">
        <f t="shared" si="94"/>
        <v>96.72062065904224</v>
      </c>
      <c r="EB95" s="2">
        <f t="shared" si="91"/>
        <v>101.4432336185746</v>
      </c>
      <c r="EC95" s="2">
        <f t="shared" si="91"/>
        <v>98.595249007540957</v>
      </c>
      <c r="ED95" s="2">
        <f t="shared" si="91"/>
        <v>94.59319809884461</v>
      </c>
      <c r="EE95" s="2">
        <f t="shared" si="91"/>
        <v>95.023677505330511</v>
      </c>
      <c r="EF95" s="2">
        <f t="shared" si="91"/>
        <v>96.787891029725969</v>
      </c>
      <c r="EG95" s="2">
        <f t="shared" si="91"/>
        <v>95.109606642679211</v>
      </c>
      <c r="EH95" s="2">
        <f t="shared" si="91"/>
        <v>96.646691379817582</v>
      </c>
      <c r="EI95" s="2">
        <f t="shared" si="91"/>
        <v>95.336893669042325</v>
      </c>
      <c r="EJ95" s="2">
        <f t="shared" si="91"/>
        <v>95.849871214038998</v>
      </c>
      <c r="EK95" s="2">
        <f t="shared" si="91"/>
        <v>95.538240063371859</v>
      </c>
      <c r="EL95" s="2">
        <f t="shared" si="91"/>
        <v>94.715098404111444</v>
      </c>
      <c r="EM95" s="2">
        <f t="shared" ref="EM95:EO158" si="135">CQ$228*$B95+CQ$229</f>
        <v>96.12807693997874</v>
      </c>
      <c r="EN95" s="2">
        <f t="shared" si="135"/>
        <v>96.778274107647164</v>
      </c>
      <c r="EO95" s="2">
        <f t="shared" si="135"/>
        <v>100.56556297870671</v>
      </c>
      <c r="EQ95" s="2">
        <f t="shared" ref="EQ95:FE111" si="136">CU$228*$B95+CU$229</f>
        <v>97.067739727141984</v>
      </c>
      <c r="ER95" s="2">
        <f t="shared" si="136"/>
        <v>100.31030470556294</v>
      </c>
      <c r="ES95" s="2">
        <f t="shared" si="136"/>
        <v>98.106320022978053</v>
      </c>
      <c r="ET95" s="2">
        <f t="shared" si="136"/>
        <v>94.35494189320913</v>
      </c>
      <c r="EU95" s="2">
        <f t="shared" si="136"/>
        <v>94.515305144062978</v>
      </c>
      <c r="EV95" s="2">
        <f t="shared" si="136"/>
        <v>96.179182325762824</v>
      </c>
      <c r="EW95" s="2">
        <f t="shared" si="136"/>
        <v>95.20287782679074</v>
      </c>
      <c r="EX95" s="2">
        <f t="shared" si="136"/>
        <v>96.736720708665487</v>
      </c>
      <c r="EY95" s="2">
        <f t="shared" si="136"/>
        <v>95.527255659973605</v>
      </c>
      <c r="EZ95" s="2">
        <f t="shared" si="136"/>
        <v>96.209225312206485</v>
      </c>
      <c r="FA95" s="2">
        <f t="shared" si="136"/>
        <v>94.680401115563726</v>
      </c>
      <c r="FB95" s="2">
        <f t="shared" si="136"/>
        <v>94.287598952038536</v>
      </c>
      <c r="FC95" s="2">
        <f t="shared" si="136"/>
        <v>96.591566461033239</v>
      </c>
      <c r="FD95" s="2">
        <f t="shared" si="136"/>
        <v>97.172932241316246</v>
      </c>
      <c r="FE95" s="2">
        <f t="shared" si="136"/>
        <v>100.76315407950344</v>
      </c>
      <c r="FG95" s="2">
        <f t="shared" ref="FG95:FU111" si="137">POWER(10,($B95-C$231)/C$229)/(1+POWER(10,($B95-C$231)/C$229))</f>
        <v>0.93620438038291987</v>
      </c>
      <c r="FH95" s="2">
        <f t="shared" si="137"/>
        <v>0.92860084574776147</v>
      </c>
      <c r="FI95" s="2">
        <f t="shared" si="137"/>
        <v>0.91906362822235754</v>
      </c>
      <c r="FJ95" s="2">
        <f t="shared" si="137"/>
        <v>0.92482769470381687</v>
      </c>
      <c r="FK95" s="2">
        <f t="shared" si="137"/>
        <v>0.91804802153150344</v>
      </c>
      <c r="FL95" s="2">
        <f t="shared" si="137"/>
        <v>0.91279613674867366</v>
      </c>
      <c r="FM95" s="2">
        <f t="shared" si="137"/>
        <v>0.90796940622591094</v>
      </c>
      <c r="FN95" s="2">
        <f t="shared" si="137"/>
        <v>0.91011712701185388</v>
      </c>
      <c r="FO95" s="2">
        <f t="shared" si="137"/>
        <v>0.91284859723836398</v>
      </c>
      <c r="FP95" s="2">
        <f t="shared" si="137"/>
        <v>0.91621839368895586</v>
      </c>
      <c r="FQ95" s="2">
        <f t="shared" si="137"/>
        <v>0.91314759302368331</v>
      </c>
      <c r="FR95" s="2">
        <f t="shared" si="137"/>
        <v>0.91369922103502677</v>
      </c>
      <c r="FS95" s="2">
        <f t="shared" si="137"/>
        <v>0.91601867814929983</v>
      </c>
      <c r="FT95" s="2">
        <f t="shared" si="137"/>
        <v>0.90477966633439744</v>
      </c>
      <c r="FU95" s="2">
        <f t="shared" si="137"/>
        <v>0.89748355593003837</v>
      </c>
      <c r="FW95" s="2">
        <f t="shared" si="127"/>
        <v>1.5575891765954128E-3</v>
      </c>
      <c r="FX95" s="2">
        <f t="shared" si="127"/>
        <v>8.7295209380680182E-4</v>
      </c>
      <c r="FY95" s="2">
        <f t="shared" si="127"/>
        <v>9.3850549830489958E-4</v>
      </c>
      <c r="FZ95" s="2">
        <f t="shared" si="127"/>
        <v>1.0606452197864738E-3</v>
      </c>
      <c r="GA95" s="2">
        <f t="shared" si="127"/>
        <v>1.022230606828402E-3</v>
      </c>
      <c r="GB95" s="2">
        <f t="shared" si="127"/>
        <v>1.0451998444157391E-3</v>
      </c>
      <c r="GC95" s="2">
        <f t="shared" si="127"/>
        <v>1.0533815458444134E-3</v>
      </c>
      <c r="GD95" s="2">
        <f t="shared" si="127"/>
        <v>1.2224521676848124E-3</v>
      </c>
      <c r="GE95" s="2">
        <f t="shared" si="127"/>
        <v>1.3301811106144689E-3</v>
      </c>
      <c r="GF95" s="2">
        <f t="shared" si="127"/>
        <v>1.2429717999063701E-3</v>
      </c>
      <c r="GG95" s="2">
        <f t="shared" si="127"/>
        <v>1.0838692233539097E-3</v>
      </c>
      <c r="GH95" s="2">
        <f t="shared" si="127"/>
        <v>9.3561052074860312E-4</v>
      </c>
      <c r="GI95" s="2">
        <f t="shared" si="127"/>
        <v>8.1907487726979168E-4</v>
      </c>
      <c r="GJ95" s="2">
        <f t="shared" si="127"/>
        <v>6.9089313947160607E-4</v>
      </c>
      <c r="GK95" s="2">
        <f t="shared" si="127"/>
        <v>6.8129385158515192E-4</v>
      </c>
      <c r="GM95" s="86">
        <f t="shared" si="128"/>
        <v>4.554995625170883E-4</v>
      </c>
      <c r="GN95" s="86">
        <f t="shared" si="128"/>
        <v>1.38205830244384E-3</v>
      </c>
      <c r="GO95" s="86">
        <f t="shared" si="128"/>
        <v>1.9031708635558824E-3</v>
      </c>
      <c r="GP95" s="86">
        <f t="shared" si="128"/>
        <v>4.2746156756463157E-5</v>
      </c>
      <c r="GQ95" s="86">
        <f t="shared" si="128"/>
        <v>3.6699069738344741E-4</v>
      </c>
      <c r="GR95" s="86">
        <f t="shared" si="128"/>
        <v>3.9758805274013039E-4</v>
      </c>
      <c r="GS95" s="86">
        <f t="shared" si="128"/>
        <v>1.0328847684215442E-3</v>
      </c>
      <c r="GT95" s="86">
        <f t="shared" si="128"/>
        <v>8.6678758673578728E-4</v>
      </c>
      <c r="GU95" s="86">
        <f t="shared" si="128"/>
        <v>3.5723628355391579E-4</v>
      </c>
      <c r="GV95" s="86">
        <f t="shared" si="128"/>
        <v>1.0665696274244326E-3</v>
      </c>
      <c r="GW95" s="86">
        <f t="shared" si="128"/>
        <v>4.4840774220821633E-4</v>
      </c>
      <c r="GX95" s="86">
        <f t="shared" si="128"/>
        <v>3.0435555237845414E-4</v>
      </c>
      <c r="GY95" s="86">
        <f t="shared" si="128"/>
        <v>6.8932499740906273E-4</v>
      </c>
      <c r="GZ95" s="86">
        <f t="shared" si="128"/>
        <v>3.0787325628322425E-4</v>
      </c>
      <c r="HA95" s="86">
        <f t="shared" si="128"/>
        <v>1.5848692071650643E-5</v>
      </c>
      <c r="HC95" s="86">
        <f t="shared" si="73"/>
        <v>7.3090628855477277E-2</v>
      </c>
      <c r="HD95" s="86">
        <f t="shared" si="73"/>
        <v>5.7975547968370372E-2</v>
      </c>
      <c r="HE95" s="86">
        <f t="shared" si="73"/>
        <v>4.0521716661067762E-2</v>
      </c>
      <c r="HF95" s="86">
        <f t="shared" si="73"/>
        <v>5.1007734141976561E-2</v>
      </c>
      <c r="HG95" s="86">
        <f t="shared" si="87"/>
        <v>3.6791789377283855E-2</v>
      </c>
      <c r="HH95" s="86">
        <f t="shared" si="87"/>
        <v>3.9640767000053617E-2</v>
      </c>
      <c r="HI95" s="86">
        <f t="shared" si="87"/>
        <v>3.3612491487654786E-2</v>
      </c>
      <c r="HJ95" s="86">
        <f t="shared" si="87"/>
        <v>4.4963747000461331E-2</v>
      </c>
      <c r="HK95" s="86">
        <f t="shared" si="87"/>
        <v>4.9103150828143587E-2</v>
      </c>
      <c r="HL95" s="86">
        <f t="shared" si="87"/>
        <v>4.5596760232980316E-2</v>
      </c>
      <c r="HM95" s="86">
        <f t="shared" si="87"/>
        <v>3.7597524854790877E-2</v>
      </c>
      <c r="HN95" s="86">
        <f t="shared" si="87"/>
        <v>3.1946162662569971E-2</v>
      </c>
      <c r="HO95" s="86">
        <f t="shared" si="87"/>
        <v>3.2922374179464219E-2</v>
      </c>
      <c r="HP95" s="86">
        <f t="shared" si="87"/>
        <v>1.4385397962829545E-2</v>
      </c>
      <c r="HQ95" s="86">
        <f t="shared" si="87"/>
        <v>7.2306907716079422E-3</v>
      </c>
      <c r="HS95" s="86">
        <f t="shared" si="129"/>
        <v>6.0225318338837944E-18</v>
      </c>
      <c r="HT95" s="86">
        <f t="shared" si="129"/>
        <v>1.0972363578583791E-19</v>
      </c>
      <c r="HU95" s="86">
        <f t="shared" si="129"/>
        <v>2.6541505687145695E-24</v>
      </c>
      <c r="HV95" s="86">
        <f t="shared" si="129"/>
        <v>6.0308867588287365E-22</v>
      </c>
      <c r="HW95" s="86">
        <f t="shared" si="129"/>
        <v>3.6928772629678991E-23</v>
      </c>
      <c r="HX95" s="86">
        <f t="shared" si="129"/>
        <v>3.3185762410223457E-22</v>
      </c>
      <c r="HY95" s="86">
        <f t="shared" si="129"/>
        <v>5.9324652377558459E-23</v>
      </c>
      <c r="HZ95" s="86">
        <f t="shared" si="129"/>
        <v>9.8057286148515652E-23</v>
      </c>
      <c r="IA95" s="86">
        <f t="shared" si="129"/>
        <v>1.2920832116662197E-21</v>
      </c>
      <c r="IB95" s="86">
        <f t="shared" si="129"/>
        <v>5.975646246226126E-23</v>
      </c>
      <c r="IC95" s="86">
        <f t="shared" si="129"/>
        <v>1.6037797808677183E-23</v>
      </c>
      <c r="ID95" s="86">
        <f t="shared" si="129"/>
        <v>6.248286742953692E-24</v>
      </c>
      <c r="IE95" s="86">
        <f t="shared" si="129"/>
        <v>8.0903347209481727E-23</v>
      </c>
      <c r="IF95" s="86">
        <f t="shared" si="129"/>
        <v>3.4991233189502532E-21</v>
      </c>
      <c r="IG95" s="86">
        <f t="shared" si="129"/>
        <v>5.6807866885201598E-16</v>
      </c>
      <c r="II95" s="86">
        <f t="shared" si="130"/>
        <v>2.1149477671699918E-86</v>
      </c>
      <c r="IJ95" s="86">
        <f t="shared" si="130"/>
        <v>1.9912356970747716E-112</v>
      </c>
      <c r="IK95" s="86">
        <f t="shared" si="130"/>
        <v>2.6309542052014136E-141</v>
      </c>
      <c r="IL95" s="86">
        <f t="shared" si="130"/>
        <v>1.090340154990469E-128</v>
      </c>
      <c r="IM95" s="86">
        <f t="shared" si="130"/>
        <v>2.0683681664989602E-128</v>
      </c>
      <c r="IN95" s="86">
        <f t="shared" si="130"/>
        <v>3.2747333883731816E-127</v>
      </c>
      <c r="IO95" s="86">
        <f t="shared" si="130"/>
        <v>8.4671977038788186E-130</v>
      </c>
      <c r="IP95" s="86">
        <f t="shared" si="130"/>
        <v>7.9068205034861732E-131</v>
      </c>
      <c r="IQ95" s="86">
        <f t="shared" si="130"/>
        <v>4.6322800867205745E-121</v>
      </c>
      <c r="IR95" s="86">
        <f t="shared" si="130"/>
        <v>4.8889719512847415E-132</v>
      </c>
      <c r="IS95" s="86">
        <f t="shared" si="130"/>
        <v>1.9103846563929525E-135</v>
      </c>
      <c r="IT95" s="86">
        <f t="shared" si="130"/>
        <v>5.9077197066585554E-137</v>
      </c>
      <c r="IU95" s="86">
        <f t="shared" si="130"/>
        <v>3.1903426043632603E-130</v>
      </c>
      <c r="IV95" s="86">
        <f t="shared" si="130"/>
        <v>9.9690319896827978E-99</v>
      </c>
      <c r="IW95" s="86">
        <f t="shared" si="130"/>
        <v>2.9461602846863629E-81</v>
      </c>
      <c r="IY95" s="86">
        <f t="shared" si="131"/>
        <v>7.3546128417994364E-2</v>
      </c>
      <c r="IZ95" s="86">
        <f t="shared" si="131"/>
        <v>5.9357606270814212E-2</v>
      </c>
      <c r="JA95" s="86">
        <f t="shared" si="131"/>
        <v>4.2424887524623645E-2</v>
      </c>
      <c r="JB95" s="86">
        <f t="shared" si="131"/>
        <v>5.1050480298733027E-2</v>
      </c>
      <c r="JC95" s="86">
        <f t="shared" si="131"/>
        <v>3.7158780074667302E-2</v>
      </c>
      <c r="JD95" s="86">
        <f t="shared" si="131"/>
        <v>4.0038355052793746E-2</v>
      </c>
      <c r="JE95" s="86">
        <f t="shared" si="131"/>
        <v>3.4645376256076332E-2</v>
      </c>
      <c r="JF95" s="86">
        <f t="shared" si="131"/>
        <v>4.5830534587197116E-2</v>
      </c>
      <c r="JG95" s="86">
        <f t="shared" si="131"/>
        <v>4.94603871116975E-2</v>
      </c>
      <c r="JH95" s="86">
        <f t="shared" si="131"/>
        <v>4.6663329860404751E-2</v>
      </c>
      <c r="JI95" s="86">
        <f t="shared" si="131"/>
        <v>3.8045932596999094E-2</v>
      </c>
      <c r="JJ95" s="86">
        <f t="shared" si="131"/>
        <v>3.2250518214948426E-2</v>
      </c>
      <c r="JK95" s="86">
        <f t="shared" si="131"/>
        <v>3.3611699176873282E-2</v>
      </c>
      <c r="JL95" s="86">
        <f t="shared" si="131"/>
        <v>1.4693271219112769E-2</v>
      </c>
      <c r="JM95" s="86">
        <f t="shared" si="131"/>
        <v>7.2465394636801609E-3</v>
      </c>
    </row>
    <row r="96" spans="2:273" x14ac:dyDescent="0.25">
      <c r="B96" s="2">
        <v>69</v>
      </c>
      <c r="C96" s="37">
        <v>126.065</v>
      </c>
      <c r="D96" s="37">
        <v>127.645</v>
      </c>
      <c r="E96" s="37">
        <v>120.31100000000001</v>
      </c>
      <c r="F96" s="37">
        <v>119.532</v>
      </c>
      <c r="G96" s="37">
        <v>110.04900000000001</v>
      </c>
      <c r="H96" s="37">
        <v>113.18</v>
      </c>
      <c r="I96" s="37">
        <v>110.6</v>
      </c>
      <c r="J96" s="37">
        <v>117.678</v>
      </c>
      <c r="K96" s="37">
        <v>118.322</v>
      </c>
      <c r="L96" s="37">
        <v>119.65</v>
      </c>
      <c r="M96" s="37">
        <v>112.167</v>
      </c>
      <c r="N96" s="37">
        <v>110.133</v>
      </c>
      <c r="O96" s="37">
        <v>110.22</v>
      </c>
      <c r="P96" s="37">
        <v>104.55</v>
      </c>
      <c r="Q96" s="37">
        <v>103.133</v>
      </c>
      <c r="S96" s="4">
        <f t="shared" si="132"/>
        <v>128.56191060452682</v>
      </c>
      <c r="T96" s="4">
        <f t="shared" si="132"/>
        <v>129.0327676082789</v>
      </c>
      <c r="U96" s="4">
        <f t="shared" si="132"/>
        <v>121.30368701890494</v>
      </c>
      <c r="V96" s="4">
        <f t="shared" si="132"/>
        <v>121.61430102991753</v>
      </c>
      <c r="W96" s="4">
        <f t="shared" si="132"/>
        <v>115.33588943587094</v>
      </c>
      <c r="X96" s="4">
        <f t="shared" si="132"/>
        <v>117.37332242784474</v>
      </c>
      <c r="Y96" s="4">
        <f t="shared" si="132"/>
        <v>114.11457802562694</v>
      </c>
      <c r="Z96" s="4">
        <f t="shared" si="132"/>
        <v>120.13974628100115</v>
      </c>
      <c r="AA96" s="4">
        <f t="shared" si="132"/>
        <v>119.84985610221909</v>
      </c>
      <c r="AB96" s="4">
        <f t="shared" si="132"/>
        <v>119.7515528928493</v>
      </c>
      <c r="AC96" s="4">
        <f t="shared" si="132"/>
        <v>115.81443272364365</v>
      </c>
      <c r="AD96" s="4">
        <f t="shared" si="132"/>
        <v>112.58045628619691</v>
      </c>
      <c r="AE96" s="4">
        <f t="shared" si="132"/>
        <v>113.94205129090466</v>
      </c>
      <c r="AF96" s="4">
        <f t="shared" si="132"/>
        <v>106.8870528911056</v>
      </c>
      <c r="AG96" s="4">
        <f t="shared" si="132"/>
        <v>105.31983991196155</v>
      </c>
      <c r="AI96" s="4">
        <f t="shared" si="133"/>
        <v>-2.4969106045268177</v>
      </c>
      <c r="AJ96" s="4">
        <f t="shared" si="133"/>
        <v>-1.3877676082789066</v>
      </c>
      <c r="AK96" s="4">
        <f t="shared" si="133"/>
        <v>-0.99268701890493105</v>
      </c>
      <c r="AL96" s="4">
        <f t="shared" si="133"/>
        <v>-2.0823010299175309</v>
      </c>
      <c r="AM96" s="4">
        <f t="shared" si="133"/>
        <v>-5.2868894358709326</v>
      </c>
      <c r="AN96" s="4">
        <f t="shared" si="133"/>
        <v>-4.1933224278447341</v>
      </c>
      <c r="AO96" s="4">
        <f t="shared" si="133"/>
        <v>-3.5145780256269461</v>
      </c>
      <c r="AP96" s="4">
        <f t="shared" si="133"/>
        <v>-2.4617462810011546</v>
      </c>
      <c r="AQ96" s="4">
        <f t="shared" si="133"/>
        <v>-1.52785610221909</v>
      </c>
      <c r="AR96" s="4">
        <f t="shared" si="133"/>
        <v>-0.10155289284929836</v>
      </c>
      <c r="AS96" s="4">
        <f t="shared" si="133"/>
        <v>-3.6474327236436466</v>
      </c>
      <c r="AT96" s="4">
        <f t="shared" si="133"/>
        <v>-2.4474562861969105</v>
      </c>
      <c r="AU96" s="4">
        <f t="shared" si="133"/>
        <v>-3.722051290904659</v>
      </c>
      <c r="AV96" s="4">
        <f t="shared" si="133"/>
        <v>-2.3370528911055999</v>
      </c>
      <c r="AW96" s="4">
        <f t="shared" si="133"/>
        <v>-2.186839911961556</v>
      </c>
      <c r="AY96" s="2">
        <f t="shared" si="125"/>
        <v>97.604770932112672</v>
      </c>
      <c r="AZ96" s="2">
        <f t="shared" si="125"/>
        <v>101.70603548513309</v>
      </c>
      <c r="BA96" s="2">
        <f t="shared" si="125"/>
        <v>99.134343383913645</v>
      </c>
      <c r="BB96" s="2">
        <f t="shared" si="125"/>
        <v>95.100633228543387</v>
      </c>
      <c r="BC96" s="2">
        <f t="shared" si="125"/>
        <v>95.396947841041154</v>
      </c>
      <c r="BD96" s="2">
        <f t="shared" si="125"/>
        <v>97.341286786059925</v>
      </c>
      <c r="BE96" s="2">
        <f t="shared" si="125"/>
        <v>95.876258944345849</v>
      </c>
      <c r="BF96" s="2">
        <f t="shared" si="125"/>
        <v>97.184083998930944</v>
      </c>
      <c r="BG96" s="2">
        <f t="shared" si="125"/>
        <v>95.842373514399299</v>
      </c>
      <c r="BH96" s="2">
        <f t="shared" si="125"/>
        <v>96.443867028915761</v>
      </c>
      <c r="BI96" s="2">
        <f t="shared" si="125"/>
        <v>96.014087399888624</v>
      </c>
      <c r="BJ96" s="2">
        <f t="shared" si="125"/>
        <v>95.144690400757369</v>
      </c>
      <c r="BK96" s="2">
        <f t="shared" si="125"/>
        <v>96.542220510081108</v>
      </c>
      <c r="BL96" s="2">
        <f t="shared" si="125"/>
        <v>98.078163993675645</v>
      </c>
      <c r="BM96" s="2">
        <f t="shared" si="125"/>
        <v>101.23702016888667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113.84606275303642</v>
      </c>
      <c r="DL96" s="2">
        <f t="shared" si="134"/>
        <v>108.27319953095684</v>
      </c>
      <c r="DM96" s="2">
        <f t="shared" si="134"/>
        <v>108.01161352445558</v>
      </c>
      <c r="DN96" s="2">
        <f t="shared" si="134"/>
        <v>103.80073009446694</v>
      </c>
      <c r="DO96" s="2">
        <f t="shared" si="134"/>
        <v>101.70545964912283</v>
      </c>
      <c r="DP96" s="2">
        <f t="shared" si="134"/>
        <v>105.57986666666669</v>
      </c>
      <c r="DQ96" s="2">
        <f t="shared" si="134"/>
        <v>105.49841218361217</v>
      </c>
      <c r="DR96" s="2">
        <f t="shared" si="134"/>
        <v>104.6703142857143</v>
      </c>
      <c r="DS96" s="2">
        <f t="shared" si="134"/>
        <v>103.01900480480479</v>
      </c>
      <c r="DT96" s="2">
        <f t="shared" si="134"/>
        <v>105.10206876876876</v>
      </c>
      <c r="DU96" s="2">
        <f t="shared" si="134"/>
        <v>103.29801621621621</v>
      </c>
      <c r="DV96" s="2">
        <f t="shared" si="134"/>
        <v>101.81853959222379</v>
      </c>
      <c r="DW96" s="2">
        <f t="shared" si="134"/>
        <v>103.05471123755333</v>
      </c>
      <c r="DX96" s="2">
        <f t="shared" si="134"/>
        <v>112.72522857142859</v>
      </c>
      <c r="DY96" s="2">
        <f t="shared" si="134"/>
        <v>108.75760403225806</v>
      </c>
      <c r="EA96" s="2">
        <f t="shared" si="94"/>
        <v>96.594814898950332</v>
      </c>
      <c r="EB96" s="2">
        <f t="shared" si="94"/>
        <v>101.24665015772332</v>
      </c>
      <c r="EC96" s="2">
        <f t="shared" si="94"/>
        <v>98.42189132356765</v>
      </c>
      <c r="ED96" s="2">
        <f t="shared" si="94"/>
        <v>94.455979995363023</v>
      </c>
      <c r="EE96" s="2">
        <f t="shared" si="94"/>
        <v>94.883950426439256</v>
      </c>
      <c r="EF96" s="2">
        <f t="shared" si="94"/>
        <v>96.624204445777252</v>
      </c>
      <c r="EG96" s="2">
        <f t="shared" si="94"/>
        <v>94.986670586374601</v>
      </c>
      <c r="EH96" s="2">
        <f t="shared" si="94"/>
        <v>96.509672844954395</v>
      </c>
      <c r="EI96" s="2">
        <f t="shared" si="94"/>
        <v>95.217201841544011</v>
      </c>
      <c r="EJ96" s="2">
        <f t="shared" si="94"/>
        <v>95.721285344482666</v>
      </c>
      <c r="EK96" s="2">
        <f t="shared" si="94"/>
        <v>95.383324000154573</v>
      </c>
      <c r="EL96" s="2">
        <f t="shared" si="94"/>
        <v>94.570259762741998</v>
      </c>
      <c r="EM96" s="2">
        <f t="shared" si="135"/>
        <v>95.997247189365353</v>
      </c>
      <c r="EN96" s="2">
        <f t="shared" si="135"/>
        <v>96.672001183527414</v>
      </c>
      <c r="EO96" s="2">
        <f t="shared" si="135"/>
        <v>100.45339982092128</v>
      </c>
      <c r="EQ96" s="2">
        <f t="shared" si="136"/>
        <v>96.93026691663151</v>
      </c>
      <c r="ER96" s="2">
        <f t="shared" si="136"/>
        <v>100.14566837210083</v>
      </c>
      <c r="ES96" s="2">
        <f t="shared" si="136"/>
        <v>97.946598116333121</v>
      </c>
      <c r="ET96" s="2">
        <f t="shared" si="136"/>
        <v>94.22423323603968</v>
      </c>
      <c r="EU96" s="2">
        <f t="shared" si="136"/>
        <v>94.390714940438912</v>
      </c>
      <c r="EV96" s="2">
        <f t="shared" si="136"/>
        <v>96.033750444355036</v>
      </c>
      <c r="EW96" s="2">
        <f t="shared" si="136"/>
        <v>95.077279742578298</v>
      </c>
      <c r="EX96" s="2">
        <f t="shared" si="136"/>
        <v>96.596722476521521</v>
      </c>
      <c r="EY96" s="2">
        <f t="shared" si="136"/>
        <v>95.40151490461524</v>
      </c>
      <c r="EZ96" s="2">
        <f t="shared" si="136"/>
        <v>96.070034075832524</v>
      </c>
      <c r="FA96" s="2">
        <f t="shared" si="136"/>
        <v>94.550263407123865</v>
      </c>
      <c r="FB96" s="2">
        <f t="shared" si="136"/>
        <v>94.154282457482338</v>
      </c>
      <c r="FC96" s="2">
        <f t="shared" si="136"/>
        <v>96.4480704323868</v>
      </c>
      <c r="FD96" s="2">
        <f t="shared" si="136"/>
        <v>97.054721696526485</v>
      </c>
      <c r="FE96" s="2">
        <f t="shared" si="136"/>
        <v>100.64395201376372</v>
      </c>
      <c r="FG96" s="2">
        <f t="shared" si="137"/>
        <v>0.94148926374287889</v>
      </c>
      <c r="FH96" s="2">
        <f t="shared" si="137"/>
        <v>0.93447152447455495</v>
      </c>
      <c r="FI96" s="2">
        <f t="shared" si="137"/>
        <v>0.9256557070171566</v>
      </c>
      <c r="FJ96" s="2">
        <f t="shared" si="137"/>
        <v>0.93098555720561882</v>
      </c>
      <c r="FK96" s="2">
        <f t="shared" si="137"/>
        <v>0.92471604331595625</v>
      </c>
      <c r="FL96" s="2">
        <f t="shared" si="137"/>
        <v>0.91985417297247341</v>
      </c>
      <c r="FM96" s="2">
        <f t="shared" si="137"/>
        <v>0.91538188929914421</v>
      </c>
      <c r="FN96" s="2">
        <f t="shared" si="137"/>
        <v>0.91737236686742019</v>
      </c>
      <c r="FO96" s="2">
        <f t="shared" si="137"/>
        <v>0.91990276004124327</v>
      </c>
      <c r="FP96" s="2">
        <f t="shared" si="137"/>
        <v>0.92302280075224541</v>
      </c>
      <c r="FQ96" s="2">
        <f t="shared" si="137"/>
        <v>0.92017967083946939</v>
      </c>
      <c r="FR96" s="2">
        <f t="shared" si="137"/>
        <v>0.92069051493880782</v>
      </c>
      <c r="FS96" s="2">
        <f t="shared" si="137"/>
        <v>0.92283793928633295</v>
      </c>
      <c r="FT96" s="2">
        <f t="shared" si="137"/>
        <v>0.91242428292709332</v>
      </c>
      <c r="FU96" s="2">
        <f t="shared" si="137"/>
        <v>0.90565284880419095</v>
      </c>
      <c r="FW96" s="2">
        <f t="shared" si="127"/>
        <v>1.7076059629416683E-3</v>
      </c>
      <c r="FX96" s="2">
        <f t="shared" si="127"/>
        <v>9.5709233001352041E-4</v>
      </c>
      <c r="FY96" s="2">
        <f t="shared" si="127"/>
        <v>1.0289576485547861E-3</v>
      </c>
      <c r="FZ96" s="2">
        <f t="shared" si="127"/>
        <v>1.1628553633529336E-3</v>
      </c>
      <c r="GA96" s="2">
        <f t="shared" si="127"/>
        <v>1.1207430408158832E-3</v>
      </c>
      <c r="GB96" s="2">
        <f t="shared" si="127"/>
        <v>1.1459232862608881E-3</v>
      </c>
      <c r="GC96" s="2">
        <f t="shared" si="127"/>
        <v>1.1548925274144047E-3</v>
      </c>
      <c r="GD96" s="2">
        <f t="shared" si="127"/>
        <v>1.340234080513706E-3</v>
      </c>
      <c r="GE96" s="2">
        <f t="shared" si="127"/>
        <v>1.4583274324845123E-3</v>
      </c>
      <c r="GF96" s="2">
        <f t="shared" si="127"/>
        <v>1.3627280591093445E-3</v>
      </c>
      <c r="GG96" s="2">
        <f t="shared" si="127"/>
        <v>1.1883147091090989E-3</v>
      </c>
      <c r="GH96" s="2">
        <f t="shared" si="127"/>
        <v>1.0257839426539167E-3</v>
      </c>
      <c r="GI96" s="2">
        <f t="shared" si="127"/>
        <v>8.9802677928454045E-4</v>
      </c>
      <c r="GJ96" s="2">
        <f t="shared" si="127"/>
        <v>7.5749877136362771E-4</v>
      </c>
      <c r="GK96" s="2">
        <f t="shared" si="127"/>
        <v>7.4697475477752137E-4</v>
      </c>
      <c r="GM96" s="86">
        <f t="shared" si="128"/>
        <v>9.7444266435856394E-5</v>
      </c>
      <c r="GN96" s="86">
        <f t="shared" si="128"/>
        <v>3.8524575243240348E-4</v>
      </c>
      <c r="GO96" s="86">
        <f t="shared" si="128"/>
        <v>5.7498020032501114E-4</v>
      </c>
      <c r="GP96" s="86">
        <f t="shared" si="128"/>
        <v>5.9660808423025755E-6</v>
      </c>
      <c r="GQ96" s="86">
        <f t="shared" si="128"/>
        <v>7.3851423722196593E-5</v>
      </c>
      <c r="GR96" s="86">
        <f t="shared" si="128"/>
        <v>8.5053857067749576E-5</v>
      </c>
      <c r="GS96" s="86">
        <f t="shared" si="128"/>
        <v>2.5352799366641464E-4</v>
      </c>
      <c r="GT96" s="86">
        <f t="shared" si="128"/>
        <v>2.3330192596807305E-4</v>
      </c>
      <c r="GU96" s="86">
        <f t="shared" si="128"/>
        <v>7.5067850553517569E-5</v>
      </c>
      <c r="GV96" s="86">
        <f t="shared" si="128"/>
        <v>2.9544241375440415E-4</v>
      </c>
      <c r="GW96" s="86">
        <f t="shared" si="128"/>
        <v>9.6970682046844012E-5</v>
      </c>
      <c r="GX96" s="86">
        <f t="shared" si="128"/>
        <v>5.8669444083827603E-5</v>
      </c>
      <c r="GY96" s="86">
        <f t="shared" si="128"/>
        <v>1.6976377229794629E-4</v>
      </c>
      <c r="GZ96" s="86">
        <f t="shared" si="128"/>
        <v>5.918116669284368E-5</v>
      </c>
      <c r="HA96" s="86">
        <f t="shared" si="128"/>
        <v>1.635502288959696E-6</v>
      </c>
      <c r="HC96" s="86">
        <f t="shared" si="73"/>
        <v>9.8433442350697009E-2</v>
      </c>
      <c r="HD96" s="86">
        <f t="shared" si="73"/>
        <v>8.0259195770697664E-2</v>
      </c>
      <c r="HE96" s="86">
        <f t="shared" si="73"/>
        <v>5.9847748699755808E-2</v>
      </c>
      <c r="HF96" s="86">
        <f t="shared" si="73"/>
        <v>7.3483736932632604E-2</v>
      </c>
      <c r="HG96" s="86">
        <f t="shared" si="87"/>
        <v>5.3916090777700154E-2</v>
      </c>
      <c r="HH96" s="86">
        <f t="shared" si="87"/>
        <v>5.780662859885996E-2</v>
      </c>
      <c r="HI96" s="86">
        <f t="shared" si="87"/>
        <v>4.9698903326308247E-2</v>
      </c>
      <c r="HJ96" s="86">
        <f t="shared" si="87"/>
        <v>6.5976964776940414E-2</v>
      </c>
      <c r="HK96" s="86">
        <f t="shared" si="87"/>
        <v>7.0969785756874348E-2</v>
      </c>
      <c r="HL96" s="86">
        <f t="shared" si="87"/>
        <v>6.7026127001509284E-2</v>
      </c>
      <c r="HM96" s="86">
        <f t="shared" si="87"/>
        <v>5.5769097271772886E-2</v>
      </c>
      <c r="HN96" s="86">
        <f t="shared" si="87"/>
        <v>4.7557878584540032E-2</v>
      </c>
      <c r="HO96" s="86">
        <f t="shared" si="87"/>
        <v>4.8112713324228215E-2</v>
      </c>
      <c r="HP96" s="86">
        <f t="shared" si="87"/>
        <v>2.32483009233969E-2</v>
      </c>
      <c r="HQ96" s="86">
        <f t="shared" si="87"/>
        <v>1.2987077467560315E-2</v>
      </c>
      <c r="HS96" s="86">
        <f t="shared" si="129"/>
        <v>2.8136988982406631E-17</v>
      </c>
      <c r="HT96" s="86">
        <f t="shared" si="129"/>
        <v>6.0043323129507289E-19</v>
      </c>
      <c r="HU96" s="86">
        <f t="shared" si="129"/>
        <v>2.2913397052035833E-23</v>
      </c>
      <c r="HV96" s="86">
        <f t="shared" si="129"/>
        <v>4.3786680704581767E-21</v>
      </c>
      <c r="HW96" s="86">
        <f t="shared" si="129"/>
        <v>2.8035638235577492E-22</v>
      </c>
      <c r="HX96" s="86">
        <f t="shared" si="129"/>
        <v>2.4015438849081764E-21</v>
      </c>
      <c r="HY96" s="86">
        <f t="shared" si="129"/>
        <v>4.5496119561312381E-22</v>
      </c>
      <c r="HZ96" s="86">
        <f t="shared" si="129"/>
        <v>7.8462065579959914E-22</v>
      </c>
      <c r="IA96" s="86">
        <f t="shared" si="129"/>
        <v>9.2792257119337593E-21</v>
      </c>
      <c r="IB96" s="86">
        <f t="shared" si="129"/>
        <v>4.904092032782071E-22</v>
      </c>
      <c r="IC96" s="86">
        <f t="shared" si="129"/>
        <v>1.3324328007674166E-22</v>
      </c>
      <c r="ID96" s="86">
        <f t="shared" si="129"/>
        <v>5.1217319291604299E-23</v>
      </c>
      <c r="IE96" s="86">
        <f t="shared" si="129"/>
        <v>5.7596044754421955E-22</v>
      </c>
      <c r="IF96" s="86">
        <f t="shared" si="129"/>
        <v>2.0265280677280743E-20</v>
      </c>
      <c r="IG96" s="86">
        <f t="shared" si="129"/>
        <v>2.0223175897359818E-15</v>
      </c>
      <c r="II96" s="86">
        <f t="shared" si="130"/>
        <v>5.206198760464319E-84</v>
      </c>
      <c r="IJ96" s="86">
        <f t="shared" si="130"/>
        <v>1.4776892259816287E-109</v>
      </c>
      <c r="IK96" s="86">
        <f t="shared" si="130"/>
        <v>1.194161382063271E-137</v>
      </c>
      <c r="IL96" s="86">
        <f t="shared" si="130"/>
        <v>2.6478332759841888E-125</v>
      </c>
      <c r="IM96" s="86">
        <f t="shared" si="130"/>
        <v>4.7374257180950009E-125</v>
      </c>
      <c r="IN96" s="86">
        <f t="shared" si="130"/>
        <v>7.1446336232407616E-124</v>
      </c>
      <c r="IO96" s="86">
        <f t="shared" si="130"/>
        <v>2.1840751614042935E-126</v>
      </c>
      <c r="IP96" s="86">
        <f t="shared" si="130"/>
        <v>2.5874304456199633E-127</v>
      </c>
      <c r="IQ96" s="86">
        <f t="shared" si="130"/>
        <v>9.0333419196217641E-118</v>
      </c>
      <c r="IR96" s="86">
        <f t="shared" si="130"/>
        <v>1.7611076025052948E-128</v>
      </c>
      <c r="IS96" s="86">
        <f t="shared" si="130"/>
        <v>7.2098428853141303E-132</v>
      </c>
      <c r="IT96" s="86">
        <f t="shared" si="130"/>
        <v>2.0547288110064807E-133</v>
      </c>
      <c r="IU96" s="86">
        <f t="shared" si="130"/>
        <v>6.3997319963271297E-127</v>
      </c>
      <c r="IV96" s="86">
        <f t="shared" si="130"/>
        <v>2.7132111541238172E-96</v>
      </c>
      <c r="IW96" s="86">
        <f t="shared" si="130"/>
        <v>2.8966699038438941E-79</v>
      </c>
      <c r="IY96" s="86">
        <f t="shared" si="131"/>
        <v>9.8530886617132898E-2</v>
      </c>
      <c r="IZ96" s="86">
        <f t="shared" si="131"/>
        <v>8.0644441523130064E-2</v>
      </c>
      <c r="JA96" s="86">
        <f t="shared" si="131"/>
        <v>6.0422728900080817E-2</v>
      </c>
      <c r="JB96" s="86">
        <f t="shared" si="131"/>
        <v>7.3489703013474905E-2</v>
      </c>
      <c r="JC96" s="86">
        <f t="shared" si="131"/>
        <v>5.398994220142235E-2</v>
      </c>
      <c r="JD96" s="86">
        <f t="shared" si="131"/>
        <v>5.7891682455927712E-2</v>
      </c>
      <c r="JE96" s="86">
        <f t="shared" si="131"/>
        <v>4.9952431319974663E-2</v>
      </c>
      <c r="JF96" s="86">
        <f t="shared" si="131"/>
        <v>6.6210266702908485E-2</v>
      </c>
      <c r="JG96" s="86">
        <f t="shared" si="131"/>
        <v>7.1044853607427863E-2</v>
      </c>
      <c r="JH96" s="86">
        <f t="shared" si="131"/>
        <v>6.7321569415263682E-2</v>
      </c>
      <c r="JI96" s="86">
        <f t="shared" si="131"/>
        <v>5.586606795381973E-2</v>
      </c>
      <c r="JJ96" s="86">
        <f t="shared" si="131"/>
        <v>4.7616548028623862E-2</v>
      </c>
      <c r="JK96" s="86">
        <f t="shared" si="131"/>
        <v>4.8282477096526159E-2</v>
      </c>
      <c r="JL96" s="86">
        <f t="shared" si="131"/>
        <v>2.3307482090089742E-2</v>
      </c>
      <c r="JM96" s="86">
        <f t="shared" si="131"/>
        <v>1.2988712969851298E-2</v>
      </c>
    </row>
    <row r="97" spans="2:273" x14ac:dyDescent="0.25">
      <c r="B97" s="2">
        <v>70</v>
      </c>
      <c r="C97" s="37">
        <v>136.29</v>
      </c>
      <c r="D97" s="37">
        <v>138.839</v>
      </c>
      <c r="E97" s="37">
        <v>130.04900000000001</v>
      </c>
      <c r="F97" s="37">
        <v>129.48400000000001</v>
      </c>
      <c r="G97" s="37">
        <v>119.41</v>
      </c>
      <c r="H97" s="37">
        <v>122.164</v>
      </c>
      <c r="I97" s="37">
        <v>117.733</v>
      </c>
      <c r="J97" s="37">
        <v>125.593</v>
      </c>
      <c r="K97" s="37">
        <v>127.339</v>
      </c>
      <c r="L97" s="37">
        <v>126.883</v>
      </c>
      <c r="M97" s="37">
        <v>120.733</v>
      </c>
      <c r="N97" s="37">
        <v>114.917</v>
      </c>
      <c r="O97" s="37">
        <v>116.271</v>
      </c>
      <c r="P97" s="37">
        <v>109.4</v>
      </c>
      <c r="Q97" s="37">
        <v>106.6</v>
      </c>
      <c r="S97" s="4">
        <f t="shared" si="132"/>
        <v>136.02321297518824</v>
      </c>
      <c r="T97" s="4">
        <f t="shared" si="132"/>
        <v>136.41105954190269</v>
      </c>
      <c r="U97" s="4">
        <f t="shared" si="132"/>
        <v>128.80808321802181</v>
      </c>
      <c r="V97" s="4">
        <f t="shared" si="132"/>
        <v>129.87039860961355</v>
      </c>
      <c r="W97" s="4">
        <f t="shared" si="132"/>
        <v>122.04853185674263</v>
      </c>
      <c r="X97" s="4">
        <f t="shared" si="132"/>
        <v>123.94086553425811</v>
      </c>
      <c r="Y97" s="4">
        <f t="shared" si="132"/>
        <v>120.43273900184492</v>
      </c>
      <c r="Z97" s="4">
        <f t="shared" si="132"/>
        <v>127.74489359119224</v>
      </c>
      <c r="AA97" s="4">
        <f t="shared" si="132"/>
        <v>127.42781782802177</v>
      </c>
      <c r="AB97" s="4">
        <f t="shared" si="132"/>
        <v>127.50243792868569</v>
      </c>
      <c r="AC97" s="4">
        <f t="shared" si="132"/>
        <v>122.66645177415322</v>
      </c>
      <c r="AD97" s="4">
        <f t="shared" si="132"/>
        <v>118.76431216246102</v>
      </c>
      <c r="AE97" s="4">
        <f t="shared" si="132"/>
        <v>119.80092182241438</v>
      </c>
      <c r="AF97" s="4">
        <f t="shared" si="132"/>
        <v>110.87314330549395</v>
      </c>
      <c r="AG97" s="4">
        <f t="shared" si="132"/>
        <v>107.68391200932385</v>
      </c>
      <c r="AI97" s="4">
        <f t="shared" si="133"/>
        <v>0.2667870248117481</v>
      </c>
      <c r="AJ97" s="4">
        <f t="shared" si="133"/>
        <v>2.4279404580973107</v>
      </c>
      <c r="AK97" s="4">
        <f t="shared" si="133"/>
        <v>1.2409167819781999</v>
      </c>
      <c r="AL97" s="4">
        <f t="shared" si="133"/>
        <v>-0.38639860961353634</v>
      </c>
      <c r="AM97" s="4">
        <f t="shared" si="133"/>
        <v>-2.638531856742631</v>
      </c>
      <c r="AN97" s="4">
        <f t="shared" si="133"/>
        <v>-1.776865534258107</v>
      </c>
      <c r="AO97" s="4">
        <f t="shared" si="133"/>
        <v>-2.6997390018449181</v>
      </c>
      <c r="AP97" s="4">
        <f t="shared" si="133"/>
        <v>-2.1518935911922341</v>
      </c>
      <c r="AQ97" s="4">
        <f t="shared" si="133"/>
        <v>-8.8817828021774403E-2</v>
      </c>
      <c r="AR97" s="4">
        <f t="shared" si="133"/>
        <v>-0.61943792868569858</v>
      </c>
      <c r="AS97" s="4">
        <f t="shared" si="133"/>
        <v>-1.9334517741532125</v>
      </c>
      <c r="AT97" s="4">
        <f t="shared" si="133"/>
        <v>-3.8473121624610229</v>
      </c>
      <c r="AU97" s="4">
        <f t="shared" si="133"/>
        <v>-3.52992182241438</v>
      </c>
      <c r="AV97" s="4">
        <f t="shared" si="133"/>
        <v>-1.4731433054939487</v>
      </c>
      <c r="AW97" s="4">
        <f t="shared" si="133"/>
        <v>-1.0839120093238535</v>
      </c>
      <c r="AY97" s="2">
        <f t="shared" si="125"/>
        <v>97.406923662800367</v>
      </c>
      <c r="AZ97" s="2">
        <f t="shared" si="125"/>
        <v>101.48635200601849</v>
      </c>
      <c r="BA97" s="2">
        <f t="shared" si="125"/>
        <v>98.923384479898303</v>
      </c>
      <c r="BB97" s="2">
        <f t="shared" si="125"/>
        <v>94.923494150378815</v>
      </c>
      <c r="BC97" s="2">
        <f t="shared" si="125"/>
        <v>95.228925602992007</v>
      </c>
      <c r="BD97" s="2">
        <f t="shared" si="125"/>
        <v>97.138273073851678</v>
      </c>
      <c r="BE97" s="2">
        <f t="shared" si="125"/>
        <v>95.699243596443168</v>
      </c>
      <c r="BF97" s="2">
        <f t="shared" si="125"/>
        <v>97.008432870435726</v>
      </c>
      <c r="BG97" s="2">
        <f t="shared" si="125"/>
        <v>95.683519318560045</v>
      </c>
      <c r="BH97" s="2">
        <f t="shared" si="125"/>
        <v>96.272611888894161</v>
      </c>
      <c r="BI97" s="2">
        <f t="shared" si="125"/>
        <v>95.824238800350585</v>
      </c>
      <c r="BJ97" s="2">
        <f t="shared" si="125"/>
        <v>94.968370496949618</v>
      </c>
      <c r="BK97" s="2">
        <f t="shared" si="125"/>
        <v>96.382307837712887</v>
      </c>
      <c r="BL97" s="2">
        <f t="shared" si="125"/>
        <v>97.884941217642535</v>
      </c>
      <c r="BM97" s="2">
        <f t="shared" si="125"/>
        <v>101.07805787453968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113.9435301619433</v>
      </c>
      <c r="DL97" s="2">
        <f t="shared" si="134"/>
        <v>108.32693386491557</v>
      </c>
      <c r="DM97" s="2">
        <f t="shared" si="134"/>
        <v>108.14419717693397</v>
      </c>
      <c r="DN97" s="2">
        <f t="shared" si="134"/>
        <v>103.87273515519568</v>
      </c>
      <c r="DO97" s="2">
        <f t="shared" si="134"/>
        <v>101.76543778677465</v>
      </c>
      <c r="DP97" s="2">
        <f t="shared" si="134"/>
        <v>105.67729047619051</v>
      </c>
      <c r="DQ97" s="2">
        <f t="shared" si="134"/>
        <v>105.60818798798798</v>
      </c>
      <c r="DR97" s="2">
        <f t="shared" si="134"/>
        <v>104.74654285714287</v>
      </c>
      <c r="DS97" s="2">
        <f t="shared" si="134"/>
        <v>103.05917829257828</v>
      </c>
      <c r="DT97" s="2">
        <f t="shared" si="134"/>
        <v>105.20476014586015</v>
      </c>
      <c r="DU97" s="2">
        <f t="shared" si="134"/>
        <v>103.37011364221364</v>
      </c>
      <c r="DV97" s="2">
        <f t="shared" si="134"/>
        <v>101.88572641062113</v>
      </c>
      <c r="DW97" s="2">
        <f t="shared" si="134"/>
        <v>103.1413947368421</v>
      </c>
      <c r="DX97" s="2">
        <f t="shared" si="134"/>
        <v>112.95162857142859</v>
      </c>
      <c r="DY97" s="2">
        <f t="shared" si="134"/>
        <v>108.8315629032258</v>
      </c>
      <c r="EA97" s="2">
        <f t="shared" si="94"/>
        <v>96.469009138858425</v>
      </c>
      <c r="EB97" s="2">
        <f t="shared" si="94"/>
        <v>101.05006669687204</v>
      </c>
      <c r="EC97" s="2">
        <f t="shared" si="94"/>
        <v>98.248533639594356</v>
      </c>
      <c r="ED97" s="2">
        <f t="shared" si="94"/>
        <v>94.318761891881437</v>
      </c>
      <c r="EE97" s="2">
        <f t="shared" si="94"/>
        <v>94.744223347548001</v>
      </c>
      <c r="EF97" s="2">
        <f t="shared" si="94"/>
        <v>96.460517861828535</v>
      </c>
      <c r="EG97" s="2">
        <f t="shared" si="94"/>
        <v>94.863734530069976</v>
      </c>
      <c r="EH97" s="2">
        <f t="shared" si="94"/>
        <v>96.372654310091193</v>
      </c>
      <c r="EI97" s="2">
        <f t="shared" si="94"/>
        <v>95.097510014045696</v>
      </c>
      <c r="EJ97" s="2">
        <f t="shared" si="94"/>
        <v>95.59269947492632</v>
      </c>
      <c r="EK97" s="2">
        <f t="shared" si="94"/>
        <v>95.228407936937288</v>
      </c>
      <c r="EL97" s="2">
        <f t="shared" si="94"/>
        <v>94.425421121372551</v>
      </c>
      <c r="EM97" s="2">
        <f t="shared" si="135"/>
        <v>95.866417438751952</v>
      </c>
      <c r="EN97" s="2">
        <f t="shared" si="135"/>
        <v>96.565728259407663</v>
      </c>
      <c r="EO97" s="2">
        <f t="shared" si="135"/>
        <v>100.34123666313586</v>
      </c>
      <c r="EQ97" s="2">
        <f t="shared" si="136"/>
        <v>96.792794106121022</v>
      </c>
      <c r="ER97" s="2">
        <f t="shared" si="136"/>
        <v>99.981032038638716</v>
      </c>
      <c r="ES97" s="2">
        <f t="shared" si="136"/>
        <v>97.786876209688174</v>
      </c>
      <c r="ET97" s="2">
        <f t="shared" si="136"/>
        <v>94.093524578870216</v>
      </c>
      <c r="EU97" s="2">
        <f t="shared" si="136"/>
        <v>94.266124736814845</v>
      </c>
      <c r="EV97" s="2">
        <f t="shared" si="136"/>
        <v>95.888318562947234</v>
      </c>
      <c r="EW97" s="2">
        <f t="shared" si="136"/>
        <v>94.951681658365857</v>
      </c>
      <c r="EX97" s="2">
        <f t="shared" si="136"/>
        <v>96.45672424437754</v>
      </c>
      <c r="EY97" s="2">
        <f t="shared" si="136"/>
        <v>95.27577414925689</v>
      </c>
      <c r="EZ97" s="2">
        <f t="shared" si="136"/>
        <v>95.930842839458549</v>
      </c>
      <c r="FA97" s="2">
        <f t="shared" si="136"/>
        <v>94.420125698683989</v>
      </c>
      <c r="FB97" s="2">
        <f t="shared" si="136"/>
        <v>94.020965962926127</v>
      </c>
      <c r="FC97" s="2">
        <f t="shared" si="136"/>
        <v>96.304574403740361</v>
      </c>
      <c r="FD97" s="2">
        <f t="shared" si="136"/>
        <v>96.936511151736724</v>
      </c>
      <c r="FE97" s="2">
        <f t="shared" si="136"/>
        <v>100.52474994802401</v>
      </c>
      <c r="FG97" s="2">
        <f t="shared" si="137"/>
        <v>0.94636142627865782</v>
      </c>
      <c r="FH97" s="2">
        <f t="shared" si="137"/>
        <v>0.93989074234342818</v>
      </c>
      <c r="FI97" s="2">
        <f t="shared" si="137"/>
        <v>0.93175074701721761</v>
      </c>
      <c r="FJ97" s="2">
        <f t="shared" si="137"/>
        <v>0.93667352865237408</v>
      </c>
      <c r="FK97" s="2">
        <f t="shared" si="137"/>
        <v>0.93088236838352945</v>
      </c>
      <c r="FL97" s="2">
        <f t="shared" si="137"/>
        <v>0.92638702093985947</v>
      </c>
      <c r="FM97" s="2">
        <f t="shared" si="137"/>
        <v>0.92224846863257814</v>
      </c>
      <c r="FN97" s="2">
        <f t="shared" si="137"/>
        <v>0.92409081768537271</v>
      </c>
      <c r="FO97" s="2">
        <f t="shared" si="137"/>
        <v>0.92643196432568475</v>
      </c>
      <c r="FP97" s="2">
        <f t="shared" si="137"/>
        <v>0.92931721414498858</v>
      </c>
      <c r="FQ97" s="2">
        <f t="shared" si="137"/>
        <v>0.92668810140496727</v>
      </c>
      <c r="FR97" s="2">
        <f t="shared" si="137"/>
        <v>0.92716058923578848</v>
      </c>
      <c r="FS97" s="2">
        <f t="shared" si="137"/>
        <v>0.92914630842027746</v>
      </c>
      <c r="FT97" s="2">
        <f t="shared" si="137"/>
        <v>0.91950976202454748</v>
      </c>
      <c r="FU97" s="2">
        <f t="shared" si="137"/>
        <v>0.91323408589947186</v>
      </c>
      <c r="FW97" s="2">
        <f t="shared" si="127"/>
        <v>1.87204429276959E-3</v>
      </c>
      <c r="FX97" s="2">
        <f t="shared" si="127"/>
        <v>1.0493339775866214E-3</v>
      </c>
      <c r="FY97" s="2">
        <f t="shared" si="127"/>
        <v>1.12811763592613E-3</v>
      </c>
      <c r="FZ97" s="2">
        <f t="shared" si="127"/>
        <v>1.2749025196315087E-3</v>
      </c>
      <c r="GA97" s="2">
        <f t="shared" si="127"/>
        <v>1.2287374477118473E-3</v>
      </c>
      <c r="GB97" s="2">
        <f t="shared" si="127"/>
        <v>1.2563410010337495E-3</v>
      </c>
      <c r="GC97" s="2">
        <f t="shared" si="127"/>
        <v>1.2661733956926091E-3</v>
      </c>
      <c r="GD97" s="2">
        <f t="shared" si="127"/>
        <v>1.4693474554387453E-3</v>
      </c>
      <c r="GE97" s="2">
        <f t="shared" si="127"/>
        <v>1.5987992866131557E-3</v>
      </c>
      <c r="GF97" s="2">
        <f t="shared" si="127"/>
        <v>1.4940051819284355E-3</v>
      </c>
      <c r="GG97" s="2">
        <f t="shared" si="127"/>
        <v>1.3028118059333028E-3</v>
      </c>
      <c r="GH97" s="2">
        <f t="shared" si="127"/>
        <v>1.1246384263497587E-3</v>
      </c>
      <c r="GI97" s="2">
        <f t="shared" si="127"/>
        <v>9.8458147889516007E-4</v>
      </c>
      <c r="GJ97" s="2">
        <f t="shared" si="127"/>
        <v>8.3052019023338261E-4</v>
      </c>
      <c r="GK97" s="2">
        <f t="shared" si="127"/>
        <v>8.1898251025309856E-4</v>
      </c>
      <c r="GM97" s="86">
        <f t="shared" si="128"/>
        <v>1.7785528190326983E-5</v>
      </c>
      <c r="GN97" s="86">
        <f t="shared" si="128"/>
        <v>9.4383115378290927E-5</v>
      </c>
      <c r="GO97" s="86">
        <f t="shared" si="128"/>
        <v>1.5419188335178921E-4</v>
      </c>
      <c r="GP97" s="86">
        <f t="shared" si="128"/>
        <v>6.8624466448847597E-7</v>
      </c>
      <c r="GQ97" s="86">
        <f t="shared" si="128"/>
        <v>1.2594735019819313E-5</v>
      </c>
      <c r="GR97" s="86">
        <f t="shared" si="128"/>
        <v>1.5589947978368784E-5</v>
      </c>
      <c r="GS97" s="86">
        <f t="shared" si="128"/>
        <v>5.3706496660557032E-5</v>
      </c>
      <c r="GT97" s="86">
        <f t="shared" si="128"/>
        <v>5.541085221240061E-5</v>
      </c>
      <c r="GU97" s="86">
        <f t="shared" si="128"/>
        <v>1.3498237000641506E-5</v>
      </c>
      <c r="GV97" s="86">
        <f t="shared" si="128"/>
        <v>7.2281198771474372E-5</v>
      </c>
      <c r="GW97" s="86">
        <f t="shared" si="128"/>
        <v>1.7960164001130992E-5</v>
      </c>
      <c r="GX97" s="86">
        <f t="shared" si="128"/>
        <v>9.5431586905108949E-6</v>
      </c>
      <c r="GY97" s="86">
        <f t="shared" si="128"/>
        <v>3.6407224738815007E-5</v>
      </c>
      <c r="GZ97" s="86">
        <f t="shared" si="128"/>
        <v>9.5980564887899338E-6</v>
      </c>
      <c r="HA97" s="86">
        <f t="shared" si="128"/>
        <v>1.3409461855557383E-7</v>
      </c>
      <c r="HC97" s="86">
        <f t="shared" si="73"/>
        <v>0.13034874849180397</v>
      </c>
      <c r="HD97" s="86">
        <f t="shared" si="73"/>
        <v>0.10904813628197178</v>
      </c>
      <c r="HE97" s="86">
        <f t="shared" si="73"/>
        <v>8.6263519006973419E-2</v>
      </c>
      <c r="HF97" s="86">
        <f t="shared" si="73"/>
        <v>0.10347943687868653</v>
      </c>
      <c r="HG97" s="86">
        <f t="shared" si="87"/>
        <v>7.7236070259843373E-2</v>
      </c>
      <c r="HH97" s="86">
        <f t="shared" si="87"/>
        <v>8.241362459323133E-2</v>
      </c>
      <c r="HI97" s="86">
        <f t="shared" si="87"/>
        <v>7.1797051205512635E-2</v>
      </c>
      <c r="HJ97" s="86">
        <f t="shared" si="87"/>
        <v>9.4491429190535298E-2</v>
      </c>
      <c r="HK97" s="86">
        <f t="shared" si="87"/>
        <v>0.10024923013712245</v>
      </c>
      <c r="HL97" s="86">
        <f t="shared" si="87"/>
        <v>9.6133735710065712E-2</v>
      </c>
      <c r="HM97" s="86">
        <f t="shared" si="87"/>
        <v>8.0731824161165922E-2</v>
      </c>
      <c r="HN97" s="86">
        <f t="shared" si="87"/>
        <v>6.9138726784137253E-2</v>
      </c>
      <c r="HO97" s="86">
        <f t="shared" si="87"/>
        <v>6.8802502034508273E-2</v>
      </c>
      <c r="HP97" s="86">
        <f t="shared" si="87"/>
        <v>3.6513177205894823E-2</v>
      </c>
      <c r="HQ97" s="86">
        <f t="shared" si="87"/>
        <v>2.2476451382441736E-2</v>
      </c>
      <c r="HS97" s="86">
        <f t="shared" si="129"/>
        <v>1.2740406662388382E-16</v>
      </c>
      <c r="HT97" s="86">
        <f t="shared" si="129"/>
        <v>3.1742224499949591E-18</v>
      </c>
      <c r="HU97" s="86">
        <f t="shared" si="129"/>
        <v>1.8919160198477228E-22</v>
      </c>
      <c r="HV97" s="86">
        <f t="shared" si="129"/>
        <v>3.0485144324645674E-20</v>
      </c>
      <c r="HW97" s="86">
        <f t="shared" si="129"/>
        <v>2.0420453221323158E-21</v>
      </c>
      <c r="HX97" s="86">
        <f t="shared" si="129"/>
        <v>1.667637474987184E-20</v>
      </c>
      <c r="HY97" s="86">
        <f t="shared" si="129"/>
        <v>3.344778276614964E-21</v>
      </c>
      <c r="HZ97" s="86">
        <f t="shared" si="129"/>
        <v>6.0050503185298973E-21</v>
      </c>
      <c r="IA97" s="86">
        <f t="shared" si="129"/>
        <v>6.3888956772833494E-20</v>
      </c>
      <c r="IB97" s="86">
        <f t="shared" si="129"/>
        <v>3.8470592241151588E-21</v>
      </c>
      <c r="IC97" s="86">
        <f t="shared" si="129"/>
        <v>1.0588239709534244E-21</v>
      </c>
      <c r="ID97" s="86">
        <f t="shared" si="129"/>
        <v>4.0211018682820335E-22</v>
      </c>
      <c r="IE97" s="86">
        <f t="shared" si="129"/>
        <v>3.9417949029989529E-21</v>
      </c>
      <c r="IF97" s="86">
        <f t="shared" si="129"/>
        <v>1.134314489013953E-19</v>
      </c>
      <c r="IG97" s="86">
        <f t="shared" si="129"/>
        <v>7.0286851404608087E-15</v>
      </c>
      <c r="II97" s="86">
        <f t="shared" si="130"/>
        <v>1.1846743127121076E-81</v>
      </c>
      <c r="IJ97" s="86">
        <f t="shared" si="130"/>
        <v>1.0055591413482205E-106</v>
      </c>
      <c r="IK97" s="86">
        <f t="shared" si="130"/>
        <v>4.8475599490364184E-134</v>
      </c>
      <c r="IL97" s="86">
        <f t="shared" si="130"/>
        <v>5.7881186634544513E-122</v>
      </c>
      <c r="IM97" s="86">
        <f t="shared" si="130"/>
        <v>9.7805490676719195E-122</v>
      </c>
      <c r="IN97" s="86">
        <f t="shared" si="130"/>
        <v>1.4054934706312001E-120</v>
      </c>
      <c r="IO97" s="86">
        <f t="shared" si="130"/>
        <v>5.0676336927194044E-123</v>
      </c>
      <c r="IP97" s="86">
        <f t="shared" si="130"/>
        <v>7.5733948306928645E-124</v>
      </c>
      <c r="IQ97" s="86">
        <f t="shared" si="130"/>
        <v>1.5848399055612013E-114</v>
      </c>
      <c r="IR97" s="86">
        <f t="shared" si="130"/>
        <v>5.6651322086659803E-125</v>
      </c>
      <c r="IS97" s="86">
        <f t="shared" si="130"/>
        <v>2.433897731645416E-128</v>
      </c>
      <c r="IT97" s="86">
        <f t="shared" si="130"/>
        <v>6.4144333551275467E-130</v>
      </c>
      <c r="IU97" s="86">
        <f t="shared" si="130"/>
        <v>1.1629347758386615E-123</v>
      </c>
      <c r="IV97" s="86">
        <f t="shared" si="130"/>
        <v>6.8776592531167639E-94</v>
      </c>
      <c r="IW97" s="86">
        <f t="shared" si="130"/>
        <v>2.6875019069390713E-77</v>
      </c>
      <c r="IY97" s="86">
        <f t="shared" si="131"/>
        <v>0.13036653401999443</v>
      </c>
      <c r="IZ97" s="86">
        <f t="shared" si="131"/>
        <v>0.10914251939735008</v>
      </c>
      <c r="JA97" s="86">
        <f t="shared" si="131"/>
        <v>8.6417710890325211E-2</v>
      </c>
      <c r="JB97" s="86">
        <f t="shared" si="131"/>
        <v>0.10348012312335102</v>
      </c>
      <c r="JC97" s="86">
        <f t="shared" si="131"/>
        <v>7.7248664994863186E-2</v>
      </c>
      <c r="JD97" s="86">
        <f t="shared" si="131"/>
        <v>8.2429214541209703E-2</v>
      </c>
      <c r="JE97" s="86">
        <f t="shared" si="131"/>
        <v>7.1850757702173196E-2</v>
      </c>
      <c r="JF97" s="86">
        <f t="shared" si="131"/>
        <v>9.4546840042747701E-2</v>
      </c>
      <c r="JG97" s="86">
        <f t="shared" si="131"/>
        <v>0.10026272837412309</v>
      </c>
      <c r="JH97" s="86">
        <f t="shared" si="131"/>
        <v>9.6206016908837191E-2</v>
      </c>
      <c r="JI97" s="86">
        <f t="shared" si="131"/>
        <v>8.0749784325167051E-2</v>
      </c>
      <c r="JJ97" s="86">
        <f t="shared" si="131"/>
        <v>6.9148269942827759E-2</v>
      </c>
      <c r="JK97" s="86">
        <f t="shared" si="131"/>
        <v>6.8838909259247086E-2</v>
      </c>
      <c r="JL97" s="86">
        <f t="shared" si="131"/>
        <v>3.6522775262383615E-2</v>
      </c>
      <c r="JM97" s="86">
        <f t="shared" si="131"/>
        <v>2.247658547706732E-2</v>
      </c>
    </row>
    <row r="98" spans="2:273" x14ac:dyDescent="0.25">
      <c r="B98" s="2">
        <v>71</v>
      </c>
      <c r="C98" s="37">
        <v>147.5</v>
      </c>
      <c r="D98" s="37">
        <v>150.887</v>
      </c>
      <c r="E98" s="37">
        <v>139.47499999999999</v>
      </c>
      <c r="F98" s="37">
        <v>143.113</v>
      </c>
      <c r="G98" s="37">
        <v>131.70500000000001</v>
      </c>
      <c r="H98" s="37">
        <v>132.36099999999999</v>
      </c>
      <c r="I98" s="37">
        <v>127.467</v>
      </c>
      <c r="J98" s="37">
        <v>138.72900000000001</v>
      </c>
      <c r="K98" s="37">
        <v>137.05099999999999</v>
      </c>
      <c r="L98" s="37">
        <v>138.733</v>
      </c>
      <c r="M98" s="37">
        <v>130.75</v>
      </c>
      <c r="N98" s="37">
        <v>125.967</v>
      </c>
      <c r="O98" s="37">
        <v>125.96599999999999</v>
      </c>
      <c r="P98" s="37">
        <v>114.167</v>
      </c>
      <c r="Q98" s="37">
        <v>109.8</v>
      </c>
      <c r="S98" s="4">
        <f t="shared" si="132"/>
        <v>144.45746284457965</v>
      </c>
      <c r="T98" s="4">
        <f t="shared" si="132"/>
        <v>144.97042236994514</v>
      </c>
      <c r="U98" s="4">
        <f t="shared" si="132"/>
        <v>137.91961180249712</v>
      </c>
      <c r="V98" s="4">
        <f t="shared" si="132"/>
        <v>139.62366718930463</v>
      </c>
      <c r="W98" s="4">
        <f t="shared" si="132"/>
        <v>130.22247830972606</v>
      </c>
      <c r="X98" s="4">
        <f t="shared" si="132"/>
        <v>131.8919050264733</v>
      </c>
      <c r="Y98" s="4">
        <f t="shared" si="132"/>
        <v>128.20858272984739</v>
      </c>
      <c r="Z98" s="4">
        <f t="shared" si="132"/>
        <v>136.87276682693448</v>
      </c>
      <c r="AA98" s="4">
        <f t="shared" si="132"/>
        <v>136.416689418316</v>
      </c>
      <c r="AB98" s="4">
        <f t="shared" si="132"/>
        <v>136.79866943563746</v>
      </c>
      <c r="AC98" s="4">
        <f t="shared" si="132"/>
        <v>131.03492161454295</v>
      </c>
      <c r="AD98" s="4">
        <f t="shared" si="132"/>
        <v>126.41256220319387</v>
      </c>
      <c r="AE98" s="4">
        <f t="shared" si="132"/>
        <v>126.98573516113827</v>
      </c>
      <c r="AF98" s="4">
        <f t="shared" si="132"/>
        <v>116.25052144373106</v>
      </c>
      <c r="AG98" s="4">
        <f t="shared" si="132"/>
        <v>111.18223759578846</v>
      </c>
      <c r="AI98" s="4">
        <f t="shared" si="133"/>
        <v>3.042537155420348</v>
      </c>
      <c r="AJ98" s="4">
        <f t="shared" si="133"/>
        <v>5.91657763005486</v>
      </c>
      <c r="AK98" s="4">
        <f t="shared" si="133"/>
        <v>1.5553881975028787</v>
      </c>
      <c r="AL98" s="4">
        <f t="shared" si="133"/>
        <v>3.4893328106953732</v>
      </c>
      <c r="AM98" s="4">
        <f t="shared" si="133"/>
        <v>1.4825216902739555</v>
      </c>
      <c r="AN98" s="4">
        <f t="shared" si="133"/>
        <v>0.46909497352669405</v>
      </c>
      <c r="AO98" s="4">
        <f t="shared" si="133"/>
        <v>-0.74158272984739426</v>
      </c>
      <c r="AP98" s="4">
        <f t="shared" si="133"/>
        <v>1.856233173065533</v>
      </c>
      <c r="AQ98" s="4">
        <f t="shared" si="133"/>
        <v>0.6343105816839909</v>
      </c>
      <c r="AR98" s="4">
        <f t="shared" si="133"/>
        <v>1.9343305643625399</v>
      </c>
      <c r="AS98" s="4">
        <f t="shared" si="133"/>
        <v>-0.28492161454295228</v>
      </c>
      <c r="AT98" s="4">
        <f t="shared" si="133"/>
        <v>-0.44556220319387307</v>
      </c>
      <c r="AU98" s="4">
        <f t="shared" si="133"/>
        <v>-1.0197351611382715</v>
      </c>
      <c r="AV98" s="4">
        <f t="shared" si="133"/>
        <v>-2.0835214437310583</v>
      </c>
      <c r="AW98" s="4">
        <f t="shared" si="133"/>
        <v>-1.3822375957884674</v>
      </c>
      <c r="AY98" s="2">
        <f t="shared" si="125"/>
        <v>97.21370704856912</v>
      </c>
      <c r="AZ98" s="2">
        <f t="shared" si="125"/>
        <v>101.26712666497555</v>
      </c>
      <c r="BA98" s="2">
        <f t="shared" si="125"/>
        <v>98.713447394968298</v>
      </c>
      <c r="BB98" s="2">
        <f t="shared" si="125"/>
        <v>94.748265394322033</v>
      </c>
      <c r="BC98" s="2">
        <f t="shared" si="125"/>
        <v>95.061835854599792</v>
      </c>
      <c r="BD98" s="2">
        <f t="shared" si="125"/>
        <v>96.936522184048371</v>
      </c>
      <c r="BE98" s="2">
        <f t="shared" si="125"/>
        <v>95.524672182775959</v>
      </c>
      <c r="BF98" s="2">
        <f t="shared" si="125"/>
        <v>96.834251168599963</v>
      </c>
      <c r="BG98" s="2">
        <f t="shared" si="125"/>
        <v>95.526583394415297</v>
      </c>
      <c r="BH98" s="2">
        <f t="shared" si="125"/>
        <v>96.103156847336265</v>
      </c>
      <c r="BI98" s="2">
        <f t="shared" si="125"/>
        <v>95.635548621217453</v>
      </c>
      <c r="BJ98" s="2">
        <f t="shared" si="125"/>
        <v>94.793061091419219</v>
      </c>
      <c r="BK98" s="2">
        <f t="shared" si="125"/>
        <v>96.223244107742502</v>
      </c>
      <c r="BL98" s="2">
        <f t="shared" si="125"/>
        <v>97.695812503947295</v>
      </c>
      <c r="BM98" s="2">
        <f t="shared" si="125"/>
        <v>100.92109392696867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114.04099757085018</v>
      </c>
      <c r="DL98" s="2">
        <f t="shared" si="134"/>
        <v>108.3806681988743</v>
      </c>
      <c r="DM98" s="2">
        <f t="shared" si="134"/>
        <v>108.27678082941236</v>
      </c>
      <c r="DN98" s="2">
        <f t="shared" si="134"/>
        <v>103.94474021592443</v>
      </c>
      <c r="DO98" s="2">
        <f t="shared" si="134"/>
        <v>101.82541592442648</v>
      </c>
      <c r="DP98" s="2">
        <f t="shared" si="134"/>
        <v>105.77471428571431</v>
      </c>
      <c r="DQ98" s="2">
        <f t="shared" si="134"/>
        <v>105.71796379236379</v>
      </c>
      <c r="DR98" s="2">
        <f t="shared" si="134"/>
        <v>104.82277142857144</v>
      </c>
      <c r="DS98" s="2">
        <f t="shared" si="134"/>
        <v>103.09935178035177</v>
      </c>
      <c r="DT98" s="2">
        <f t="shared" si="134"/>
        <v>105.30745152295152</v>
      </c>
      <c r="DU98" s="2">
        <f t="shared" si="134"/>
        <v>103.44221106821107</v>
      </c>
      <c r="DV98" s="2">
        <f t="shared" si="134"/>
        <v>101.95291322901848</v>
      </c>
      <c r="DW98" s="2">
        <f t="shared" si="134"/>
        <v>103.22807823613087</v>
      </c>
      <c r="DX98" s="2">
        <f t="shared" si="134"/>
        <v>113.17802857142858</v>
      </c>
      <c r="DY98" s="2">
        <f t="shared" si="134"/>
        <v>108.90552177419355</v>
      </c>
      <c r="EA98" s="2">
        <f t="shared" si="94"/>
        <v>96.343203378766518</v>
      </c>
      <c r="EB98" s="2">
        <f t="shared" si="94"/>
        <v>100.85348323602076</v>
      </c>
      <c r="EC98" s="2">
        <f t="shared" si="94"/>
        <v>98.075175955621049</v>
      </c>
      <c r="ED98" s="2">
        <f t="shared" si="94"/>
        <v>94.18154378839985</v>
      </c>
      <c r="EE98" s="2">
        <f t="shared" si="94"/>
        <v>94.604496268656746</v>
      </c>
      <c r="EF98" s="2">
        <f t="shared" si="94"/>
        <v>96.296831277879818</v>
      </c>
      <c r="EG98" s="2">
        <f t="shared" si="94"/>
        <v>94.740798473765366</v>
      </c>
      <c r="EH98" s="2">
        <f t="shared" si="94"/>
        <v>96.235635775228005</v>
      </c>
      <c r="EI98" s="2">
        <f t="shared" si="94"/>
        <v>94.977818186547395</v>
      </c>
      <c r="EJ98" s="2">
        <f t="shared" si="94"/>
        <v>95.464113605369974</v>
      </c>
      <c r="EK98" s="2">
        <f t="shared" si="94"/>
        <v>95.073491873720016</v>
      </c>
      <c r="EL98" s="2">
        <f t="shared" si="94"/>
        <v>94.28058248000309</v>
      </c>
      <c r="EM98" s="2">
        <f t="shared" si="135"/>
        <v>95.735587688138565</v>
      </c>
      <c r="EN98" s="2">
        <f t="shared" si="135"/>
        <v>96.459455335287913</v>
      </c>
      <c r="EO98" s="2">
        <f t="shared" si="135"/>
        <v>100.22907350535043</v>
      </c>
      <c r="EQ98" s="2">
        <f t="shared" si="136"/>
        <v>96.655321295610548</v>
      </c>
      <c r="ER98" s="2">
        <f t="shared" si="136"/>
        <v>99.816395705176603</v>
      </c>
      <c r="ES98" s="2">
        <f t="shared" si="136"/>
        <v>97.627154303043241</v>
      </c>
      <c r="ET98" s="2">
        <f t="shared" si="136"/>
        <v>93.962815921700766</v>
      </c>
      <c r="EU98" s="2">
        <f t="shared" si="136"/>
        <v>94.141534533190779</v>
      </c>
      <c r="EV98" s="2">
        <f t="shared" si="136"/>
        <v>95.742886681539446</v>
      </c>
      <c r="EW98" s="2">
        <f t="shared" si="136"/>
        <v>94.826083574153429</v>
      </c>
      <c r="EX98" s="2">
        <f t="shared" si="136"/>
        <v>96.316726012233573</v>
      </c>
      <c r="EY98" s="2">
        <f t="shared" si="136"/>
        <v>95.150033393898539</v>
      </c>
      <c r="EZ98" s="2">
        <f t="shared" si="136"/>
        <v>95.791651603084588</v>
      </c>
      <c r="FA98" s="2">
        <f t="shared" si="136"/>
        <v>94.289987990244128</v>
      </c>
      <c r="FB98" s="2">
        <f t="shared" si="136"/>
        <v>93.887649468369915</v>
      </c>
      <c r="FC98" s="2">
        <f t="shared" si="136"/>
        <v>96.161078375093922</v>
      </c>
      <c r="FD98" s="2">
        <f t="shared" si="136"/>
        <v>96.818300606946963</v>
      </c>
      <c r="FE98" s="2">
        <f t="shared" si="136"/>
        <v>100.40554788228431</v>
      </c>
      <c r="FG98" s="2">
        <f t="shared" si="137"/>
        <v>0.95084906596739593</v>
      </c>
      <c r="FH98" s="2">
        <f t="shared" si="137"/>
        <v>0.94488822130613126</v>
      </c>
      <c r="FI98" s="2">
        <f t="shared" si="137"/>
        <v>0.93737989559617152</v>
      </c>
      <c r="FJ98" s="2">
        <f t="shared" si="137"/>
        <v>0.94192195836394221</v>
      </c>
      <c r="FK98" s="2">
        <f t="shared" si="137"/>
        <v>0.93657826499991159</v>
      </c>
      <c r="FL98" s="2">
        <f t="shared" si="137"/>
        <v>0.93242648175539677</v>
      </c>
      <c r="FM98" s="2">
        <f t="shared" si="137"/>
        <v>0.92860130127112184</v>
      </c>
      <c r="FN98" s="2">
        <f t="shared" si="137"/>
        <v>0.93030449372582125</v>
      </c>
      <c r="FO98" s="2">
        <f t="shared" si="137"/>
        <v>0.9324680066303791</v>
      </c>
      <c r="FP98" s="2">
        <f t="shared" si="137"/>
        <v>0.9351331052333044</v>
      </c>
      <c r="FQ98" s="2">
        <f t="shared" si="137"/>
        <v>0.93270465494697274</v>
      </c>
      <c r="FR98" s="2">
        <f t="shared" si="137"/>
        <v>0.93314116431674343</v>
      </c>
      <c r="FS98" s="2">
        <f t="shared" si="137"/>
        <v>0.9349752779495365</v>
      </c>
      <c r="FT98" s="2">
        <f t="shared" si="137"/>
        <v>0.92606842725677108</v>
      </c>
      <c r="FU98" s="2">
        <f t="shared" si="137"/>
        <v>0.92025977227841349</v>
      </c>
      <c r="FW98" s="2">
        <f t="shared" si="127"/>
        <v>2.0522850830382118E-3</v>
      </c>
      <c r="FX98" s="2">
        <f t="shared" si="127"/>
        <v>1.150455357269836E-3</v>
      </c>
      <c r="FY98" s="2">
        <f t="shared" si="127"/>
        <v>1.2368217763358584E-3</v>
      </c>
      <c r="FZ98" s="2">
        <f t="shared" si="127"/>
        <v>1.397730893671213E-3</v>
      </c>
      <c r="GA98" s="2">
        <f t="shared" si="127"/>
        <v>1.3471241235225311E-3</v>
      </c>
      <c r="GB98" s="2">
        <f t="shared" si="127"/>
        <v>1.3773835625626606E-3</v>
      </c>
      <c r="GC98" s="2">
        <f t="shared" si="127"/>
        <v>1.3881619456527403E-3</v>
      </c>
      <c r="GD98" s="2">
        <f t="shared" si="127"/>
        <v>1.6108790892402382E-3</v>
      </c>
      <c r="GE98" s="2">
        <f t="shared" si="127"/>
        <v>1.7527781930218129E-3</v>
      </c>
      <c r="GF98" s="2">
        <f t="shared" si="127"/>
        <v>1.6379080206081545E-3</v>
      </c>
      <c r="GG98" s="2">
        <f t="shared" si="127"/>
        <v>1.4283252084991301E-3</v>
      </c>
      <c r="GH98" s="2">
        <f t="shared" si="127"/>
        <v>1.2330077278929073E-3</v>
      </c>
      <c r="GI98" s="2">
        <f t="shared" si="127"/>
        <v>1.0794695844228289E-3</v>
      </c>
      <c r="GJ98" s="2">
        <f t="shared" si="127"/>
        <v>9.1057431837740293E-4</v>
      </c>
      <c r="GK98" s="2">
        <f t="shared" si="127"/>
        <v>8.9792551686851689E-4</v>
      </c>
      <c r="GM98" s="86">
        <f t="shared" si="128"/>
        <v>2.7679193574699957E-6</v>
      </c>
      <c r="GN98" s="86">
        <f t="shared" si="128"/>
        <v>2.031566311794709E-5</v>
      </c>
      <c r="GO98" s="86">
        <f t="shared" si="128"/>
        <v>3.6696929363121822E-5</v>
      </c>
      <c r="GP98" s="86">
        <f t="shared" si="128"/>
        <v>6.5028916788203524E-8</v>
      </c>
      <c r="GQ98" s="86">
        <f t="shared" si="128"/>
        <v>1.8196364885765706E-6</v>
      </c>
      <c r="GR98" s="86">
        <f t="shared" si="128"/>
        <v>2.447980520128803E-6</v>
      </c>
      <c r="GS98" s="86">
        <f t="shared" si="128"/>
        <v>9.8166304287337127E-6</v>
      </c>
      <c r="GT98" s="86">
        <f t="shared" si="128"/>
        <v>1.1613464814788112E-5</v>
      </c>
      <c r="GU98" s="86">
        <f t="shared" si="128"/>
        <v>2.0765843051630029E-6</v>
      </c>
      <c r="GV98" s="86">
        <f t="shared" si="128"/>
        <v>1.5617646311686332E-5</v>
      </c>
      <c r="GW98" s="86">
        <f t="shared" si="128"/>
        <v>2.8483327749791277E-6</v>
      </c>
      <c r="GX98" s="86">
        <f t="shared" si="128"/>
        <v>1.3094467930770918E-6</v>
      </c>
      <c r="GY98" s="86">
        <f t="shared" si="128"/>
        <v>6.7980689726869258E-6</v>
      </c>
      <c r="GZ98" s="86">
        <f t="shared" si="128"/>
        <v>1.3131108159879362E-6</v>
      </c>
      <c r="HA98" s="86">
        <f t="shared" si="128"/>
        <v>8.734371991017626E-9</v>
      </c>
      <c r="HC98" s="86">
        <f t="shared" si="73"/>
        <v>0.16976459457982826</v>
      </c>
      <c r="HD98" s="86">
        <f t="shared" si="73"/>
        <v>0.14544975352761449</v>
      </c>
      <c r="HE98" s="86">
        <f t="shared" si="73"/>
        <v>0.1213757966788073</v>
      </c>
      <c r="HF98" s="86">
        <f t="shared" si="73"/>
        <v>0.14248075189274845</v>
      </c>
      <c r="HG98" s="86">
        <f t="shared" si="87"/>
        <v>0.10818686683891587</v>
      </c>
      <c r="HH98" s="86">
        <f t="shared" si="87"/>
        <v>0.11490168084481454</v>
      </c>
      <c r="HI98" s="86">
        <f t="shared" si="87"/>
        <v>0.10136761390667505</v>
      </c>
      <c r="HJ98" s="86">
        <f t="shared" si="87"/>
        <v>0.13213042574033457</v>
      </c>
      <c r="HK98" s="86">
        <f t="shared" si="87"/>
        <v>0.13844079095342315</v>
      </c>
      <c r="HL98" s="86">
        <f t="shared" si="87"/>
        <v>0.13457349569560709</v>
      </c>
      <c r="HM98" s="86">
        <f t="shared" si="87"/>
        <v>0.11408950350901287</v>
      </c>
      <c r="HN98" s="86">
        <f t="shared" si="87"/>
        <v>9.8183032484081764E-2</v>
      </c>
      <c r="HO98" s="86">
        <f t="shared" si="87"/>
        <v>9.6300845919483652E-2</v>
      </c>
      <c r="HP98" s="86">
        <f t="shared" si="87"/>
        <v>5.5747575673242566E-2</v>
      </c>
      <c r="HQ98" s="86">
        <f t="shared" si="87"/>
        <v>3.7496793424904279E-2</v>
      </c>
      <c r="HS98" s="86">
        <f t="shared" si="129"/>
        <v>5.5911774395130716E-16</v>
      </c>
      <c r="HT98" s="86">
        <f t="shared" si="129"/>
        <v>1.6211579164642793E-17</v>
      </c>
      <c r="HU98" s="86">
        <f t="shared" si="129"/>
        <v>1.494068109114615E-21</v>
      </c>
      <c r="HV98" s="86">
        <f t="shared" si="129"/>
        <v>2.035298454135746E-19</v>
      </c>
      <c r="HW98" s="86">
        <f t="shared" si="129"/>
        <v>1.4270431112107133E-20</v>
      </c>
      <c r="HX98" s="86">
        <f t="shared" si="129"/>
        <v>1.1112020813985639E-19</v>
      </c>
      <c r="HY98" s="86">
        <f t="shared" si="129"/>
        <v>2.3573382377242967E-20</v>
      </c>
      <c r="HZ98" s="86">
        <f t="shared" si="129"/>
        <v>4.3960148618522635E-20</v>
      </c>
      <c r="IA98" s="86">
        <f t="shared" si="129"/>
        <v>4.2173646749000429E-19</v>
      </c>
      <c r="IB98" s="86">
        <f t="shared" si="129"/>
        <v>2.8847239997119248E-20</v>
      </c>
      <c r="IC98" s="86">
        <f t="shared" si="129"/>
        <v>8.0480039982775505E-21</v>
      </c>
      <c r="ID98" s="86">
        <f t="shared" si="129"/>
        <v>3.0238006848656839E-21</v>
      </c>
      <c r="IE98" s="86">
        <f t="shared" si="129"/>
        <v>2.5934484850220419E-20</v>
      </c>
      <c r="IF98" s="86">
        <f t="shared" si="129"/>
        <v>6.1363219858576517E-19</v>
      </c>
      <c r="IG98" s="86">
        <f t="shared" si="129"/>
        <v>2.3849998767976322E-14</v>
      </c>
      <c r="II98" s="86">
        <f t="shared" si="130"/>
        <v>2.4919362464998881E-79</v>
      </c>
      <c r="IJ98" s="86">
        <f t="shared" si="130"/>
        <v>6.2747758577235033E-104</v>
      </c>
      <c r="IK98" s="86">
        <f t="shared" si="130"/>
        <v>1.7599319485371901E-130</v>
      </c>
      <c r="IL98" s="86">
        <f t="shared" si="130"/>
        <v>1.1389497870060046E-118</v>
      </c>
      <c r="IM98" s="86">
        <f t="shared" si="130"/>
        <v>1.8200883828538162E-118</v>
      </c>
      <c r="IN98" s="86">
        <f t="shared" si="130"/>
        <v>2.4930141350391705E-117</v>
      </c>
      <c r="IO98" s="86">
        <f t="shared" si="130"/>
        <v>1.0576812353794142E-119</v>
      </c>
      <c r="IP98" s="86">
        <f t="shared" si="130"/>
        <v>1.9827591882353515E-120</v>
      </c>
      <c r="IQ98" s="86">
        <f t="shared" si="130"/>
        <v>2.5015436978309673E-111</v>
      </c>
      <c r="IR98" s="86">
        <f t="shared" si="130"/>
        <v>1.6273927766206007E-121</v>
      </c>
      <c r="IS98" s="86">
        <f t="shared" si="130"/>
        <v>7.3494124492852471E-125</v>
      </c>
      <c r="IT98" s="86">
        <f t="shared" si="130"/>
        <v>1.7973527717269546E-126</v>
      </c>
      <c r="IU98" s="86">
        <f t="shared" si="130"/>
        <v>1.9143440784983557E-120</v>
      </c>
      <c r="IV98" s="86">
        <f t="shared" si="130"/>
        <v>1.6237755183727141E-91</v>
      </c>
      <c r="IW98" s="86">
        <f t="shared" si="130"/>
        <v>2.3529217618751469E-75</v>
      </c>
      <c r="IY98" s="86">
        <f t="shared" si="131"/>
        <v>0.16976736249918628</v>
      </c>
      <c r="IZ98" s="86">
        <f t="shared" si="131"/>
        <v>0.14547006919073247</v>
      </c>
      <c r="JA98" s="86">
        <f t="shared" si="131"/>
        <v>0.12141249360817041</v>
      </c>
      <c r="JB98" s="86">
        <f t="shared" si="131"/>
        <v>0.14248081692166523</v>
      </c>
      <c r="JC98" s="86">
        <f t="shared" si="131"/>
        <v>0.10818868647540444</v>
      </c>
      <c r="JD98" s="86">
        <f t="shared" si="131"/>
        <v>0.11490412882533467</v>
      </c>
      <c r="JE98" s="86">
        <f t="shared" si="131"/>
        <v>0.10137743053710378</v>
      </c>
      <c r="JF98" s="86">
        <f t="shared" si="131"/>
        <v>0.13214203920514936</v>
      </c>
      <c r="JG98" s="86">
        <f t="shared" si="131"/>
        <v>0.1384428675377283</v>
      </c>
      <c r="JH98" s="86">
        <f t="shared" si="131"/>
        <v>0.13458911334191878</v>
      </c>
      <c r="JI98" s="86">
        <f t="shared" si="131"/>
        <v>0.11409235184178784</v>
      </c>
      <c r="JJ98" s="86">
        <f t="shared" si="131"/>
        <v>9.8184341930874844E-2</v>
      </c>
      <c r="JK98" s="86">
        <f t="shared" si="131"/>
        <v>9.6307643988456343E-2</v>
      </c>
      <c r="JL98" s="86">
        <f t="shared" si="131"/>
        <v>5.5748888784058558E-2</v>
      </c>
      <c r="JM98" s="86">
        <f t="shared" si="131"/>
        <v>3.7496802159300117E-2</v>
      </c>
    </row>
    <row r="99" spans="2:273" x14ac:dyDescent="0.25">
      <c r="B99" s="2">
        <v>72</v>
      </c>
      <c r="C99" s="37">
        <v>158.661</v>
      </c>
      <c r="D99" s="37">
        <v>162.17699999999999</v>
      </c>
      <c r="E99" s="37">
        <v>153.34399999999999</v>
      </c>
      <c r="F99" s="37">
        <v>157.85499999999999</v>
      </c>
      <c r="G99" s="37">
        <v>142.88499999999999</v>
      </c>
      <c r="H99" s="37">
        <v>143</v>
      </c>
      <c r="I99" s="37">
        <v>139.46700000000001</v>
      </c>
      <c r="J99" s="37">
        <v>150.881</v>
      </c>
      <c r="K99" s="37">
        <v>150.898</v>
      </c>
      <c r="L99" s="37">
        <v>152.11699999999999</v>
      </c>
      <c r="M99" s="37">
        <v>144.43299999999999</v>
      </c>
      <c r="N99" s="37">
        <v>138.667</v>
      </c>
      <c r="O99" s="37">
        <v>138.93199999999999</v>
      </c>
      <c r="P99" s="37">
        <v>124.783</v>
      </c>
      <c r="Q99" s="37">
        <v>114.9</v>
      </c>
      <c r="S99" s="4">
        <f t="shared" si="132"/>
        <v>153.7056949439806</v>
      </c>
      <c r="T99" s="4">
        <f t="shared" si="132"/>
        <v>154.57348272406784</v>
      </c>
      <c r="U99" s="4">
        <f t="shared" si="132"/>
        <v>148.52195512132801</v>
      </c>
      <c r="V99" s="4">
        <f t="shared" si="132"/>
        <v>150.71320761342707</v>
      </c>
      <c r="W99" s="4">
        <f t="shared" si="132"/>
        <v>139.81891978310634</v>
      </c>
      <c r="X99" s="4">
        <f t="shared" si="132"/>
        <v>141.16805055679129</v>
      </c>
      <c r="Y99" s="4">
        <f t="shared" si="132"/>
        <v>137.42380508657354</v>
      </c>
      <c r="Z99" s="4">
        <f t="shared" si="132"/>
        <v>147.39399381417985</v>
      </c>
      <c r="AA99" s="4">
        <f t="shared" si="132"/>
        <v>146.67811045669382</v>
      </c>
      <c r="AB99" s="4">
        <f t="shared" si="132"/>
        <v>147.48916498549013</v>
      </c>
      <c r="AC99" s="4">
        <f t="shared" si="132"/>
        <v>140.8582724716897</v>
      </c>
      <c r="AD99" s="4">
        <f t="shared" si="132"/>
        <v>135.5220953293001</v>
      </c>
      <c r="AE99" s="4">
        <f t="shared" si="132"/>
        <v>135.49569535568699</v>
      </c>
      <c r="AF99" s="4">
        <f t="shared" si="132"/>
        <v>123.18947543417134</v>
      </c>
      <c r="AG99" s="4">
        <f t="shared" si="132"/>
        <v>116.06845197593101</v>
      </c>
      <c r="AI99" s="4">
        <f t="shared" si="133"/>
        <v>4.9553050560193981</v>
      </c>
      <c r="AJ99" s="4">
        <f t="shared" si="133"/>
        <v>7.6035172759321483</v>
      </c>
      <c r="AK99" s="4">
        <f t="shared" si="133"/>
        <v>4.8220448786719885</v>
      </c>
      <c r="AL99" s="4">
        <f t="shared" si="133"/>
        <v>7.1417923865729165</v>
      </c>
      <c r="AM99" s="4">
        <f t="shared" si="133"/>
        <v>3.0660802168936527</v>
      </c>
      <c r="AN99" s="4">
        <f t="shared" si="133"/>
        <v>1.831949443208714</v>
      </c>
      <c r="AO99" s="4">
        <f t="shared" si="133"/>
        <v>2.0431949134264755</v>
      </c>
      <c r="AP99" s="4">
        <f t="shared" si="133"/>
        <v>3.4870061858201495</v>
      </c>
      <c r="AQ99" s="4">
        <f t="shared" si="133"/>
        <v>4.2198895433061807</v>
      </c>
      <c r="AR99" s="4">
        <f t="shared" si="133"/>
        <v>4.6278350145098557</v>
      </c>
      <c r="AS99" s="4">
        <f t="shared" si="133"/>
        <v>3.5747275283102908</v>
      </c>
      <c r="AT99" s="4">
        <f t="shared" si="133"/>
        <v>3.1449046706999013</v>
      </c>
      <c r="AU99" s="4">
        <f t="shared" si="133"/>
        <v>3.4363046443129974</v>
      </c>
      <c r="AV99" s="4">
        <f t="shared" si="133"/>
        <v>1.593524565828659</v>
      </c>
      <c r="AW99" s="4">
        <f t="shared" si="133"/>
        <v>-1.1684519759310064</v>
      </c>
      <c r="AY99" s="2">
        <f t="shared" si="125"/>
        <v>97.024895963582679</v>
      </c>
      <c r="AZ99" s="2">
        <f t="shared" si="125"/>
        <v>101.0484539097011</v>
      </c>
      <c r="BA99" s="2">
        <f t="shared" si="125"/>
        <v>98.504642202044636</v>
      </c>
      <c r="BB99" s="2">
        <f t="shared" si="125"/>
        <v>94.574930828598355</v>
      </c>
      <c r="BC99" s="2">
        <f t="shared" si="125"/>
        <v>94.895735123056525</v>
      </c>
      <c r="BD99" s="2">
        <f t="shared" si="125"/>
        <v>96.736118249844395</v>
      </c>
      <c r="BE99" s="2">
        <f t="shared" si="125"/>
        <v>95.352549606574101</v>
      </c>
      <c r="BF99" s="2">
        <f t="shared" si="125"/>
        <v>96.661585948621379</v>
      </c>
      <c r="BG99" s="2">
        <f t="shared" si="125"/>
        <v>95.371545150324195</v>
      </c>
      <c r="BH99" s="2">
        <f t="shared" si="125"/>
        <v>95.935525416740248</v>
      </c>
      <c r="BI99" s="2">
        <f t="shared" si="125"/>
        <v>95.448085333288972</v>
      </c>
      <c r="BJ99" s="2">
        <f t="shared" si="125"/>
        <v>94.618829569802642</v>
      </c>
      <c r="BK99" s="2">
        <f t="shared" si="125"/>
        <v>96.065105876666692</v>
      </c>
      <c r="BL99" s="2">
        <f t="shared" si="125"/>
        <v>97.510760812451053</v>
      </c>
      <c r="BM99" s="2">
        <f t="shared" si="125"/>
        <v>100.76615237958299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114.13846497975707</v>
      </c>
      <c r="DL99" s="2">
        <f t="shared" si="134"/>
        <v>108.43440253283302</v>
      </c>
      <c r="DM99" s="2">
        <f t="shared" si="134"/>
        <v>108.40936448189075</v>
      </c>
      <c r="DN99" s="2">
        <f t="shared" si="134"/>
        <v>104.01674527665318</v>
      </c>
      <c r="DO99" s="2">
        <f t="shared" si="134"/>
        <v>101.88539406207829</v>
      </c>
      <c r="DP99" s="2">
        <f t="shared" si="134"/>
        <v>105.87213809523813</v>
      </c>
      <c r="DQ99" s="2">
        <f t="shared" si="134"/>
        <v>105.82773959673959</v>
      </c>
      <c r="DR99" s="2">
        <f t="shared" si="134"/>
        <v>104.89900000000002</v>
      </c>
      <c r="DS99" s="2">
        <f t="shared" si="134"/>
        <v>103.13952526812525</v>
      </c>
      <c r="DT99" s="2">
        <f t="shared" si="134"/>
        <v>105.4101429000429</v>
      </c>
      <c r="DU99" s="2">
        <f t="shared" si="134"/>
        <v>103.51430849420849</v>
      </c>
      <c r="DV99" s="2">
        <f t="shared" si="134"/>
        <v>102.02010004741582</v>
      </c>
      <c r="DW99" s="2">
        <f t="shared" si="134"/>
        <v>103.31476173541962</v>
      </c>
      <c r="DX99" s="2">
        <f t="shared" si="134"/>
        <v>113.40442857142858</v>
      </c>
      <c r="DY99" s="2">
        <f t="shared" si="134"/>
        <v>108.97948064516129</v>
      </c>
      <c r="EA99" s="2">
        <f t="shared" si="94"/>
        <v>96.217397618674596</v>
      </c>
      <c r="EB99" s="2">
        <f t="shared" si="94"/>
        <v>100.65689977516948</v>
      </c>
      <c r="EC99" s="2">
        <f t="shared" si="94"/>
        <v>97.901818271647741</v>
      </c>
      <c r="ED99" s="2">
        <f t="shared" si="94"/>
        <v>94.044325684918263</v>
      </c>
      <c r="EE99" s="2">
        <f t="shared" si="94"/>
        <v>94.464769189765491</v>
      </c>
      <c r="EF99" s="2">
        <f t="shared" si="94"/>
        <v>96.133144693931087</v>
      </c>
      <c r="EG99" s="2">
        <f t="shared" si="94"/>
        <v>94.617862417460756</v>
      </c>
      <c r="EH99" s="2">
        <f t="shared" si="94"/>
        <v>96.098617240364803</v>
      </c>
      <c r="EI99" s="2">
        <f t="shared" si="94"/>
        <v>94.858126359049081</v>
      </c>
      <c r="EJ99" s="2">
        <f t="shared" si="94"/>
        <v>95.335527735813642</v>
      </c>
      <c r="EK99" s="2">
        <f t="shared" si="94"/>
        <v>94.91857581050273</v>
      </c>
      <c r="EL99" s="2">
        <f t="shared" si="94"/>
        <v>94.135743838633644</v>
      </c>
      <c r="EM99" s="2">
        <f t="shared" si="135"/>
        <v>95.604757937525164</v>
      </c>
      <c r="EN99" s="2">
        <f t="shared" si="135"/>
        <v>96.353182411168163</v>
      </c>
      <c r="EO99" s="2">
        <f t="shared" si="135"/>
        <v>100.11691034756501</v>
      </c>
      <c r="EQ99" s="2">
        <f t="shared" si="136"/>
        <v>96.517848485100075</v>
      </c>
      <c r="ER99" s="2">
        <f t="shared" si="136"/>
        <v>99.65175937171449</v>
      </c>
      <c r="ES99" s="2">
        <f t="shared" si="136"/>
        <v>97.467432396398308</v>
      </c>
      <c r="ET99" s="2">
        <f t="shared" si="136"/>
        <v>93.832107264531317</v>
      </c>
      <c r="EU99" s="2">
        <f t="shared" si="136"/>
        <v>94.016944329566712</v>
      </c>
      <c r="EV99" s="2">
        <f t="shared" si="136"/>
        <v>95.597454800131644</v>
      </c>
      <c r="EW99" s="2">
        <f t="shared" si="136"/>
        <v>94.700485489941002</v>
      </c>
      <c r="EX99" s="2">
        <f t="shared" si="136"/>
        <v>96.176727780089593</v>
      </c>
      <c r="EY99" s="2">
        <f t="shared" si="136"/>
        <v>95.024292638540174</v>
      </c>
      <c r="EZ99" s="2">
        <f t="shared" si="136"/>
        <v>95.652460366710628</v>
      </c>
      <c r="FA99" s="2">
        <f t="shared" si="136"/>
        <v>94.159850281804253</v>
      </c>
      <c r="FB99" s="2">
        <f t="shared" si="136"/>
        <v>93.754332973813703</v>
      </c>
      <c r="FC99" s="2">
        <f t="shared" si="136"/>
        <v>96.017582346447483</v>
      </c>
      <c r="FD99" s="2">
        <f t="shared" si="136"/>
        <v>96.700090062157201</v>
      </c>
      <c r="FE99" s="2">
        <f t="shared" si="136"/>
        <v>100.2863458165446</v>
      </c>
      <c r="FG99" s="2">
        <f t="shared" si="137"/>
        <v>0.95497911133518854</v>
      </c>
      <c r="FH99" s="2">
        <f t="shared" si="137"/>
        <v>0.94949253769147068</v>
      </c>
      <c r="FI99" s="2">
        <f t="shared" si="137"/>
        <v>0.9425733715920509</v>
      </c>
      <c r="FJ99" s="2">
        <f t="shared" si="137"/>
        <v>0.94676012807551868</v>
      </c>
      <c r="FK99" s="2">
        <f t="shared" si="137"/>
        <v>0.94183409977204724</v>
      </c>
      <c r="FL99" s="2">
        <f t="shared" si="137"/>
        <v>0.93800360463629662</v>
      </c>
      <c r="FM99" s="2">
        <f t="shared" si="137"/>
        <v>0.93447194518629395</v>
      </c>
      <c r="FN99" s="2">
        <f t="shared" si="137"/>
        <v>0.93604474044982766</v>
      </c>
      <c r="FO99" s="2">
        <f t="shared" si="137"/>
        <v>0.9380419300236732</v>
      </c>
      <c r="FP99" s="2">
        <f t="shared" si="137"/>
        <v>0.9405010938751639</v>
      </c>
      <c r="FQ99" s="2">
        <f t="shared" si="137"/>
        <v>0.93826033923252694</v>
      </c>
      <c r="FR99" s="2">
        <f t="shared" si="137"/>
        <v>0.93866318167467677</v>
      </c>
      <c r="FS99" s="2">
        <f t="shared" si="137"/>
        <v>0.94035549437164845</v>
      </c>
      <c r="FT99" s="2">
        <f t="shared" si="137"/>
        <v>0.93213211165918353</v>
      </c>
      <c r="FU99" s="2">
        <f t="shared" si="137"/>
        <v>0.92676219132739635</v>
      </c>
      <c r="FW99" s="2">
        <f t="shared" si="127"/>
        <v>2.2498403757107749E-3</v>
      </c>
      <c r="FX99" s="2">
        <f t="shared" si="127"/>
        <v>1.2613092173068229E-3</v>
      </c>
      <c r="FY99" s="2">
        <f t="shared" si="127"/>
        <v>1.3559863053926684E-3</v>
      </c>
      <c r="FZ99" s="2">
        <f t="shared" si="127"/>
        <v>1.5323748073924864E-3</v>
      </c>
      <c r="GA99" s="2">
        <f t="shared" si="127"/>
        <v>1.4769002790097974E-3</v>
      </c>
      <c r="GB99" s="2">
        <f t="shared" si="127"/>
        <v>1.5100703746269871E-3</v>
      </c>
      <c r="GC99" s="2">
        <f t="shared" si="127"/>
        <v>1.5218854840181148E-3</v>
      </c>
      <c r="GD99" s="2">
        <f t="shared" si="127"/>
        <v>1.7660193325947176E-3</v>
      </c>
      <c r="GE99" s="2">
        <f t="shared" si="127"/>
        <v>1.9215581264705416E-3</v>
      </c>
      <c r="GF99" s="2">
        <f t="shared" si="127"/>
        <v>1.7956466794667926E-3</v>
      </c>
      <c r="GG99" s="2">
        <f t="shared" si="127"/>
        <v>1.5659116619868927E-3</v>
      </c>
      <c r="GH99" s="2">
        <f t="shared" si="127"/>
        <v>1.3518052807694667E-3</v>
      </c>
      <c r="GI99" s="2">
        <f t="shared" si="127"/>
        <v>1.1834916076565369E-3</v>
      </c>
      <c r="GJ99" s="2">
        <f t="shared" si="127"/>
        <v>9.9833718158061596E-4</v>
      </c>
      <c r="GK99" s="2">
        <f t="shared" si="127"/>
        <v>9.8447046609994758E-4</v>
      </c>
      <c r="GM99" s="86">
        <f t="shared" si="128"/>
        <v>3.6714356932164516E-7</v>
      </c>
      <c r="GN99" s="86">
        <f t="shared" si="128"/>
        <v>3.8410414371664212E-6</v>
      </c>
      <c r="GO99" s="86">
        <f t="shared" si="128"/>
        <v>7.7505422940765557E-6</v>
      </c>
      <c r="GP99" s="86">
        <f t="shared" si="128"/>
        <v>5.0755098246785236E-9</v>
      </c>
      <c r="GQ99" s="86">
        <f t="shared" si="128"/>
        <v>2.2266798471032428E-7</v>
      </c>
      <c r="GR99" s="86">
        <f t="shared" si="128"/>
        <v>3.2927452989511086E-7</v>
      </c>
      <c r="GS99" s="86">
        <f t="shared" si="128"/>
        <v>1.5481075765039554E-6</v>
      </c>
      <c r="GT99" s="86">
        <f t="shared" si="128"/>
        <v>2.1481261466264275E-6</v>
      </c>
      <c r="GU99" s="86">
        <f t="shared" si="128"/>
        <v>2.7330467084900091E-7</v>
      </c>
      <c r="GV99" s="86">
        <f t="shared" si="128"/>
        <v>2.9802241103148789E-6</v>
      </c>
      <c r="GW99" s="86">
        <f t="shared" si="128"/>
        <v>3.8676389697429653E-7</v>
      </c>
      <c r="GX99" s="86">
        <f t="shared" si="128"/>
        <v>1.5154215315283849E-7</v>
      </c>
      <c r="GY99" s="86">
        <f t="shared" si="128"/>
        <v>1.1051462982165315E-6</v>
      </c>
      <c r="GZ99" s="86">
        <f t="shared" si="128"/>
        <v>1.5153788040166504E-7</v>
      </c>
      <c r="HA99" s="86">
        <f t="shared" si="128"/>
        <v>4.5196898054788287E-10</v>
      </c>
      <c r="HC99" s="86">
        <f t="shared" si="73"/>
        <v>0.21750139967071119</v>
      </c>
      <c r="HD99" s="86">
        <f t="shared" si="73"/>
        <v>0.19048990076494179</v>
      </c>
      <c r="HE99" s="86">
        <f t="shared" si="73"/>
        <v>0.16672631959153028</v>
      </c>
      <c r="HF99" s="86">
        <f t="shared" si="73"/>
        <v>0.19188391425030138</v>
      </c>
      <c r="HG99" s="86">
        <f t="shared" si="87"/>
        <v>0.14822212199697801</v>
      </c>
      <c r="HH99" s="86">
        <f t="shared" si="87"/>
        <v>0.15670890764327827</v>
      </c>
      <c r="HI99" s="86">
        <f t="shared" si="87"/>
        <v>0.13991277918493467</v>
      </c>
      <c r="HJ99" s="86">
        <f t="shared" si="87"/>
        <v>0.18045919546825634</v>
      </c>
      <c r="HK99" s="86">
        <f t="shared" si="87"/>
        <v>0.18696895487862697</v>
      </c>
      <c r="HL99" s="86">
        <f t="shared" si="87"/>
        <v>0.18390390039333682</v>
      </c>
      <c r="HM99" s="86">
        <f t="shared" si="87"/>
        <v>0.15744996891658916</v>
      </c>
      <c r="HN99" s="86">
        <f t="shared" si="87"/>
        <v>0.13623873339180301</v>
      </c>
      <c r="HO99" s="86">
        <f t="shared" si="87"/>
        <v>0.13196306272859232</v>
      </c>
      <c r="HP99" s="86">
        <f t="shared" si="87"/>
        <v>8.2767742014058357E-2</v>
      </c>
      <c r="HQ99" s="86">
        <f t="shared" si="87"/>
        <v>6.0325071229765236E-2</v>
      </c>
      <c r="HS99" s="86">
        <f t="shared" si="129"/>
        <v>2.378182418706565E-15</v>
      </c>
      <c r="HT99" s="86">
        <f t="shared" si="129"/>
        <v>7.9990103677411916E-17</v>
      </c>
      <c r="HU99" s="86">
        <f t="shared" si="129"/>
        <v>1.1285045206530485E-20</v>
      </c>
      <c r="HV99" s="86">
        <f t="shared" si="129"/>
        <v>1.3030777354093548E-18</v>
      </c>
      <c r="HW99" s="86">
        <f t="shared" si="129"/>
        <v>9.5682713869101392E-20</v>
      </c>
      <c r="HX99" s="86">
        <f t="shared" si="129"/>
        <v>7.1051477225042726E-19</v>
      </c>
      <c r="HY99" s="86">
        <f t="shared" si="129"/>
        <v>1.5927452104001694E-19</v>
      </c>
      <c r="HZ99" s="86">
        <f t="shared" si="129"/>
        <v>3.0781964401105696E-19</v>
      </c>
      <c r="IA99" s="86">
        <f t="shared" si="129"/>
        <v>2.6691123851853547E-18</v>
      </c>
      <c r="IB99" s="86">
        <f t="shared" si="129"/>
        <v>2.0677306293852696E-19</v>
      </c>
      <c r="IC99" s="86">
        <f t="shared" si="129"/>
        <v>5.851230202353938E-20</v>
      </c>
      <c r="ID99" s="86">
        <f t="shared" si="129"/>
        <v>2.17795588602468E-20</v>
      </c>
      <c r="IE99" s="86">
        <f t="shared" si="129"/>
        <v>1.6404044475093842E-19</v>
      </c>
      <c r="IF99" s="86">
        <f t="shared" si="129"/>
        <v>3.2083614710943204E-18</v>
      </c>
      <c r="IG99" s="86">
        <f t="shared" si="129"/>
        <v>7.9012932090456305E-14</v>
      </c>
      <c r="II99" s="86">
        <f t="shared" si="130"/>
        <v>4.8454857898851484E-77</v>
      </c>
      <c r="IJ99" s="86">
        <f t="shared" si="130"/>
        <v>3.5905170754737822E-101</v>
      </c>
      <c r="IK99" s="86">
        <f t="shared" si="130"/>
        <v>5.7145660370339006E-127</v>
      </c>
      <c r="IL99" s="86">
        <f t="shared" si="130"/>
        <v>2.0174109908224568E-115</v>
      </c>
      <c r="IM99" s="86">
        <f t="shared" si="130"/>
        <v>3.0530392783496956E-115</v>
      </c>
      <c r="IN99" s="86">
        <f t="shared" si="130"/>
        <v>3.987217848935417E-114</v>
      </c>
      <c r="IO99" s="86">
        <f t="shared" si="130"/>
        <v>1.9857227830860792E-116</v>
      </c>
      <c r="IP99" s="86">
        <f t="shared" si="130"/>
        <v>4.6431129410704963E-117</v>
      </c>
      <c r="IQ99" s="86">
        <f t="shared" si="130"/>
        <v>3.5523772246330183E-108</v>
      </c>
      <c r="IR99" s="86">
        <f t="shared" si="130"/>
        <v>4.1747969901776077E-118</v>
      </c>
      <c r="IS99" s="86">
        <f t="shared" si="130"/>
        <v>1.9850845176772173E-121</v>
      </c>
      <c r="IT99" s="86">
        <f t="shared" si="130"/>
        <v>4.5204509913890544E-123</v>
      </c>
      <c r="IU99" s="86">
        <f t="shared" si="130"/>
        <v>2.8546821243379398E-117</v>
      </c>
      <c r="IV99" s="86">
        <f t="shared" si="130"/>
        <v>3.5706023089574473E-89</v>
      </c>
      <c r="IW99" s="86">
        <f t="shared" si="130"/>
        <v>1.943913726698238E-73</v>
      </c>
      <c r="IY99" s="86">
        <f t="shared" si="131"/>
        <v>0.2175017668142829</v>
      </c>
      <c r="IZ99" s="86">
        <f t="shared" si="131"/>
        <v>0.19049374180637904</v>
      </c>
      <c r="JA99" s="86">
        <f t="shared" si="131"/>
        <v>0.16673407013382435</v>
      </c>
      <c r="JB99" s="86">
        <f t="shared" si="131"/>
        <v>0.1918839193258112</v>
      </c>
      <c r="JC99" s="86">
        <f t="shared" si="131"/>
        <v>0.14822234466496273</v>
      </c>
      <c r="JD99" s="86">
        <f t="shared" si="131"/>
        <v>0.15670923691780816</v>
      </c>
      <c r="JE99" s="86">
        <f t="shared" si="131"/>
        <v>0.13991432729251116</v>
      </c>
      <c r="JF99" s="86">
        <f t="shared" si="131"/>
        <v>0.18046134359440297</v>
      </c>
      <c r="JG99" s="86">
        <f t="shared" si="131"/>
        <v>0.18696922818329781</v>
      </c>
      <c r="JH99" s="86">
        <f t="shared" si="131"/>
        <v>0.18390688061744714</v>
      </c>
      <c r="JI99" s="86">
        <f t="shared" si="131"/>
        <v>0.15745035568048613</v>
      </c>
      <c r="JJ99" s="86">
        <f t="shared" si="131"/>
        <v>0.13623888493395617</v>
      </c>
      <c r="JK99" s="86">
        <f t="shared" si="131"/>
        <v>0.13196416787489054</v>
      </c>
      <c r="JL99" s="86">
        <f t="shared" si="131"/>
        <v>8.2767893551938754E-2</v>
      </c>
      <c r="JM99" s="86">
        <f t="shared" si="131"/>
        <v>6.0325071681813232E-2</v>
      </c>
    </row>
    <row r="100" spans="2:273" x14ac:dyDescent="0.25">
      <c r="B100" s="2">
        <v>73</v>
      </c>
      <c r="C100" s="37">
        <v>169.98400000000001</v>
      </c>
      <c r="D100" s="37">
        <v>171.82300000000001</v>
      </c>
      <c r="E100" s="37">
        <v>165.23</v>
      </c>
      <c r="F100" s="37">
        <v>167.80600000000001</v>
      </c>
      <c r="G100" s="37">
        <v>157.459</v>
      </c>
      <c r="H100" s="37">
        <v>156.90199999999999</v>
      </c>
      <c r="I100" s="37">
        <v>152.13300000000001</v>
      </c>
      <c r="J100" s="37">
        <v>163.91499999999999</v>
      </c>
      <c r="K100" s="37">
        <v>163.40700000000001</v>
      </c>
      <c r="L100" s="37">
        <v>164.333</v>
      </c>
      <c r="M100" s="37">
        <v>159.05000000000001</v>
      </c>
      <c r="N100" s="37">
        <v>151.44999999999999</v>
      </c>
      <c r="O100" s="37">
        <v>150.93199999999999</v>
      </c>
      <c r="P100" s="37">
        <v>135.983</v>
      </c>
      <c r="Q100" s="37">
        <v>123.55</v>
      </c>
      <c r="S100" s="4">
        <f t="shared" si="132"/>
        <v>163.52290046733248</v>
      </c>
      <c r="T100" s="4">
        <f t="shared" si="132"/>
        <v>164.97351747551028</v>
      </c>
      <c r="U100" s="4">
        <f t="shared" si="132"/>
        <v>160.29289651850985</v>
      </c>
      <c r="V100" s="4">
        <f t="shared" si="132"/>
        <v>162.8122578593742</v>
      </c>
      <c r="W100" s="4">
        <f t="shared" si="132"/>
        <v>150.66582318011697</v>
      </c>
      <c r="X100" s="4">
        <f t="shared" si="132"/>
        <v>151.58178947730119</v>
      </c>
      <c r="Y100" s="4">
        <f t="shared" si="132"/>
        <v>147.93251034208572</v>
      </c>
      <c r="Z100" s="4">
        <f t="shared" si="132"/>
        <v>159.01496071238427</v>
      </c>
      <c r="AA100" s="4">
        <f t="shared" si="132"/>
        <v>157.92592258939209</v>
      </c>
      <c r="AB100" s="4">
        <f t="shared" si="132"/>
        <v>159.21997980542912</v>
      </c>
      <c r="AC100" s="4">
        <f t="shared" si="132"/>
        <v>151.92015335090022</v>
      </c>
      <c r="AD100" s="4">
        <f t="shared" si="132"/>
        <v>145.95562063813426</v>
      </c>
      <c r="AE100" s="4">
        <f t="shared" si="132"/>
        <v>145.22150620927584</v>
      </c>
      <c r="AF100" s="4">
        <f t="shared" si="132"/>
        <v>131.75483409494893</v>
      </c>
      <c r="AG100" s="4">
        <f t="shared" si="132"/>
        <v>122.52113107087332</v>
      </c>
      <c r="AI100" s="4">
        <f t="shared" si="133"/>
        <v>6.4610995326675322</v>
      </c>
      <c r="AJ100" s="4">
        <f t="shared" si="133"/>
        <v>6.8494825244897299</v>
      </c>
      <c r="AK100" s="4">
        <f t="shared" si="133"/>
        <v>4.9371034814901407</v>
      </c>
      <c r="AL100" s="4">
        <f t="shared" si="133"/>
        <v>4.9937421406258125</v>
      </c>
      <c r="AM100" s="4">
        <f t="shared" si="133"/>
        <v>6.7931768198830298</v>
      </c>
      <c r="AN100" s="4">
        <f t="shared" si="133"/>
        <v>5.320210522698801</v>
      </c>
      <c r="AO100" s="4">
        <f t="shared" si="133"/>
        <v>4.2004896579142894</v>
      </c>
      <c r="AP100" s="4">
        <f t="shared" si="133"/>
        <v>4.9000392876157264</v>
      </c>
      <c r="AQ100" s="4">
        <f t="shared" si="133"/>
        <v>5.4810774106079236</v>
      </c>
      <c r="AR100" s="4">
        <f t="shared" si="133"/>
        <v>5.1130201945708791</v>
      </c>
      <c r="AS100" s="4">
        <f t="shared" si="133"/>
        <v>7.1298466490997896</v>
      </c>
      <c r="AT100" s="4">
        <f t="shared" si="133"/>
        <v>5.4943793618657253</v>
      </c>
      <c r="AU100" s="4">
        <f t="shared" si="133"/>
        <v>5.7104937907241435</v>
      </c>
      <c r="AV100" s="4">
        <f t="shared" si="133"/>
        <v>4.2281659050510711</v>
      </c>
      <c r="AW100" s="4">
        <f t="shared" si="133"/>
        <v>1.0288689291266735</v>
      </c>
      <c r="AY100" s="2">
        <f t="shared" si="125"/>
        <v>96.840265289053775</v>
      </c>
      <c r="AZ100" s="2">
        <f t="shared" si="125"/>
        <v>100.83040960205335</v>
      </c>
      <c r="BA100" s="2">
        <f t="shared" si="125"/>
        <v>98.297053745721271</v>
      </c>
      <c r="BB100" s="2">
        <f t="shared" si="125"/>
        <v>94.403461932306811</v>
      </c>
      <c r="BC100" s="2">
        <f t="shared" si="125"/>
        <v>94.730663813827718</v>
      </c>
      <c r="BD100" s="2">
        <f t="shared" si="125"/>
        <v>96.537122489315337</v>
      </c>
      <c r="BE100" s="2">
        <f t="shared" si="125"/>
        <v>95.182860865044148</v>
      </c>
      <c r="BF100" s="2">
        <f t="shared" si="125"/>
        <v>96.490465485313138</v>
      </c>
      <c r="BG100" s="2">
        <f t="shared" si="125"/>
        <v>95.218372153217459</v>
      </c>
      <c r="BH100" s="2">
        <f t="shared" si="125"/>
        <v>95.769723346486359</v>
      </c>
      <c r="BI100" s="2">
        <f t="shared" si="125"/>
        <v>95.26189772715847</v>
      </c>
      <c r="BJ100" s="2">
        <f t="shared" si="125"/>
        <v>94.44572494059274</v>
      </c>
      <c r="BK100" s="2">
        <f t="shared" si="125"/>
        <v>95.907951130719084</v>
      </c>
      <c r="BL100" s="2">
        <f t="shared" si="125"/>
        <v>97.329739607296219</v>
      </c>
      <c r="BM100" s="2">
        <f t="shared" si="125"/>
        <v>100.61323795591706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114.23593238866395</v>
      </c>
      <c r="DL100" s="2">
        <f t="shared" si="134"/>
        <v>108.48813686679175</v>
      </c>
      <c r="DM100" s="2">
        <f t="shared" si="134"/>
        <v>108.54194813436914</v>
      </c>
      <c r="DN100" s="2">
        <f t="shared" si="134"/>
        <v>104.08875033738192</v>
      </c>
      <c r="DO100" s="2">
        <f t="shared" si="134"/>
        <v>101.94537219973012</v>
      </c>
      <c r="DP100" s="2">
        <f t="shared" si="134"/>
        <v>105.96956190476193</v>
      </c>
      <c r="DQ100" s="2">
        <f t="shared" si="134"/>
        <v>105.93751540111539</v>
      </c>
      <c r="DR100" s="2">
        <f t="shared" si="134"/>
        <v>104.97522857142859</v>
      </c>
      <c r="DS100" s="2">
        <f t="shared" si="134"/>
        <v>103.17969875589874</v>
      </c>
      <c r="DT100" s="2">
        <f t="shared" si="134"/>
        <v>105.51283427713427</v>
      </c>
      <c r="DU100" s="2">
        <f t="shared" si="134"/>
        <v>103.58640592020592</v>
      </c>
      <c r="DV100" s="2">
        <f t="shared" si="134"/>
        <v>102.08728686581317</v>
      </c>
      <c r="DW100" s="2">
        <f t="shared" si="134"/>
        <v>103.40144523470839</v>
      </c>
      <c r="DX100" s="2">
        <f t="shared" si="134"/>
        <v>113.63082857142859</v>
      </c>
      <c r="DY100" s="2">
        <f t="shared" si="134"/>
        <v>109.05343951612902</v>
      </c>
      <c r="EA100" s="2">
        <f t="shared" si="94"/>
        <v>96.091591858582689</v>
      </c>
      <c r="EB100" s="2">
        <f t="shared" si="94"/>
        <v>100.46031631431821</v>
      </c>
      <c r="EC100" s="2">
        <f t="shared" si="94"/>
        <v>97.728460587674448</v>
      </c>
      <c r="ED100" s="2">
        <f t="shared" si="94"/>
        <v>93.907107581436676</v>
      </c>
      <c r="EE100" s="2">
        <f t="shared" si="94"/>
        <v>94.325042110874222</v>
      </c>
      <c r="EF100" s="2">
        <f t="shared" si="94"/>
        <v>95.969458109982369</v>
      </c>
      <c r="EG100" s="2">
        <f t="shared" si="94"/>
        <v>94.494926361156132</v>
      </c>
      <c r="EH100" s="2">
        <f t="shared" si="94"/>
        <v>95.961598705501615</v>
      </c>
      <c r="EI100" s="2">
        <f t="shared" si="94"/>
        <v>94.73843453155078</v>
      </c>
      <c r="EJ100" s="2">
        <f t="shared" si="94"/>
        <v>95.206941866257296</v>
      </c>
      <c r="EK100" s="2">
        <f t="shared" si="94"/>
        <v>94.763659747285459</v>
      </c>
      <c r="EL100" s="2">
        <f t="shared" si="94"/>
        <v>93.990905197264198</v>
      </c>
      <c r="EM100" s="2">
        <f t="shared" si="135"/>
        <v>95.473928186911763</v>
      </c>
      <c r="EN100" s="2">
        <f t="shared" si="135"/>
        <v>96.246909487048413</v>
      </c>
      <c r="EO100" s="2">
        <f t="shared" si="135"/>
        <v>100.00474718977958</v>
      </c>
      <c r="EQ100" s="2">
        <f t="shared" si="136"/>
        <v>96.380375674589587</v>
      </c>
      <c r="ER100" s="2">
        <f t="shared" si="136"/>
        <v>99.487123038252378</v>
      </c>
      <c r="ES100" s="2">
        <f t="shared" si="136"/>
        <v>97.307710489753376</v>
      </c>
      <c r="ET100" s="2">
        <f t="shared" si="136"/>
        <v>93.701398607361867</v>
      </c>
      <c r="EU100" s="2">
        <f t="shared" si="136"/>
        <v>93.892354125942646</v>
      </c>
      <c r="EV100" s="2">
        <f t="shared" si="136"/>
        <v>95.452022918723856</v>
      </c>
      <c r="EW100" s="2">
        <f t="shared" si="136"/>
        <v>94.57488740572856</v>
      </c>
      <c r="EX100" s="2">
        <f t="shared" si="136"/>
        <v>96.036729547945612</v>
      </c>
      <c r="EY100" s="2">
        <f t="shared" si="136"/>
        <v>94.898551883181824</v>
      </c>
      <c r="EZ100" s="2">
        <f t="shared" si="136"/>
        <v>95.513269130336667</v>
      </c>
      <c r="FA100" s="2">
        <f t="shared" si="136"/>
        <v>94.029712573364378</v>
      </c>
      <c r="FB100" s="2">
        <f t="shared" si="136"/>
        <v>93.621016479257491</v>
      </c>
      <c r="FC100" s="2">
        <f t="shared" si="136"/>
        <v>95.874086317801044</v>
      </c>
      <c r="FD100" s="2">
        <f t="shared" si="136"/>
        <v>96.58187951736744</v>
      </c>
      <c r="FE100" s="2">
        <f t="shared" si="136"/>
        <v>100.16714375080488</v>
      </c>
      <c r="FG100" s="2">
        <f t="shared" si="137"/>
        <v>0.95877716344822839</v>
      </c>
      <c r="FH100" s="2">
        <f t="shared" si="137"/>
        <v>0.95373102251707043</v>
      </c>
      <c r="FI100" s="2">
        <f t="shared" si="137"/>
        <v>0.94736030822913497</v>
      </c>
      <c r="FJ100" s="2">
        <f t="shared" si="137"/>
        <v>0.95121613013688977</v>
      </c>
      <c r="FK100" s="2">
        <f t="shared" si="137"/>
        <v>0.94667917419157865</v>
      </c>
      <c r="FL100" s="2">
        <f t="shared" si="137"/>
        <v>0.94314848982582267</v>
      </c>
      <c r="FM100" s="2">
        <f t="shared" si="137"/>
        <v>0.93989113050024176</v>
      </c>
      <c r="FN100" s="2">
        <f t="shared" si="137"/>
        <v>0.94134201992214794</v>
      </c>
      <c r="FO100" s="2">
        <f t="shared" si="137"/>
        <v>0.94318382735770823</v>
      </c>
      <c r="FP100" s="2">
        <f t="shared" si="137"/>
        <v>0.94545077336505601</v>
      </c>
      <c r="FQ100" s="2">
        <f t="shared" si="137"/>
        <v>0.94338520476335175</v>
      </c>
      <c r="FR100" s="2">
        <f t="shared" si="137"/>
        <v>0.94375661267131616</v>
      </c>
      <c r="FS100" s="2">
        <f t="shared" si="137"/>
        <v>0.94531658195386958</v>
      </c>
      <c r="FT100" s="2">
        <f t="shared" si="137"/>
        <v>0.93773190764952186</v>
      </c>
      <c r="FU100" s="2">
        <f t="shared" si="137"/>
        <v>0.93277310557001802</v>
      </c>
      <c r="FW100" s="2">
        <f t="shared" si="127"/>
        <v>2.4663655661252238E-3</v>
      </c>
      <c r="FX100" s="2">
        <f t="shared" si="127"/>
        <v>1.3828297804221366E-3</v>
      </c>
      <c r="FY100" s="2">
        <f t="shared" si="127"/>
        <v>1.4866149345386338E-3</v>
      </c>
      <c r="FZ100" s="2">
        <f t="shared" si="127"/>
        <v>1.6799671970024431E-3</v>
      </c>
      <c r="GA100" s="2">
        <f t="shared" si="127"/>
        <v>1.6191582420998182E-3</v>
      </c>
      <c r="GB100" s="2">
        <f t="shared" si="127"/>
        <v>1.6555180498732764E-3</v>
      </c>
      <c r="GC100" s="2">
        <f t="shared" si="127"/>
        <v>1.6684692709681248E-3</v>
      </c>
      <c r="GD100" s="2">
        <f t="shared" si="127"/>
        <v>1.9360718196725294E-3</v>
      </c>
      <c r="GE100" s="2">
        <f t="shared" si="127"/>
        <v>2.1065560571095206E-3</v>
      </c>
      <c r="GF100" s="2">
        <f t="shared" si="127"/>
        <v>1.968546399552571E-3</v>
      </c>
      <c r="GG100" s="2">
        <f t="shared" si="127"/>
        <v>1.7167286373885832E-3</v>
      </c>
      <c r="GH100" s="2">
        <f t="shared" si="127"/>
        <v>1.4820317296094609E-3</v>
      </c>
      <c r="GI100" s="2">
        <f t="shared" si="127"/>
        <v>1.297524590282835E-3</v>
      </c>
      <c r="GJ100" s="2">
        <f t="shared" si="127"/>
        <v>1.0945495274320876E-3</v>
      </c>
      <c r="GK100" s="2">
        <f t="shared" si="127"/>
        <v>1.0793478844339018E-3</v>
      </c>
      <c r="GM100" s="86">
        <f t="shared" si="128"/>
        <v>4.1495025965141283E-8</v>
      </c>
      <c r="GN100" s="86">
        <f t="shared" si="128"/>
        <v>6.3781523184515226E-7</v>
      </c>
      <c r="GO100" s="86">
        <f t="shared" si="128"/>
        <v>1.4526874908320445E-6</v>
      </c>
      <c r="GP100" s="86">
        <f t="shared" si="128"/>
        <v>3.2624966500614589E-10</v>
      </c>
      <c r="GQ100" s="86">
        <f t="shared" si="128"/>
        <v>2.3076363525299391E-8</v>
      </c>
      <c r="GR100" s="86">
        <f t="shared" si="128"/>
        <v>3.7940009874855446E-8</v>
      </c>
      <c r="GS100" s="86">
        <f t="shared" si="128"/>
        <v>2.1064220812115729E-7</v>
      </c>
      <c r="GT100" s="86">
        <f t="shared" si="128"/>
        <v>3.5069746703249193E-7</v>
      </c>
      <c r="GU100" s="86">
        <f t="shared" si="128"/>
        <v>3.0773172252316982E-8</v>
      </c>
      <c r="GV100" s="86">
        <f t="shared" si="128"/>
        <v>5.0228314861119939E-7</v>
      </c>
      <c r="GW100" s="86">
        <f t="shared" si="128"/>
        <v>4.4964719653377663E-8</v>
      </c>
      <c r="GX100" s="86">
        <f t="shared" si="128"/>
        <v>1.4791239602693629E-8</v>
      </c>
      <c r="GY100" s="86">
        <f t="shared" si="128"/>
        <v>1.5642162930459667E-7</v>
      </c>
      <c r="GZ100" s="86">
        <f t="shared" si="128"/>
        <v>1.4752047907030348E-8</v>
      </c>
      <c r="HA100" s="86">
        <f t="shared" si="128"/>
        <v>1.8580148441088249E-11</v>
      </c>
      <c r="HC100" s="86">
        <f t="shared" si="73"/>
        <v>0.27418122055276467</v>
      </c>
      <c r="HD100" s="86">
        <f t="shared" si="73"/>
        <v>0.24498196163698308</v>
      </c>
      <c r="HE100" s="86">
        <f t="shared" si="73"/>
        <v>0.22349602523464401</v>
      </c>
      <c r="HF100" s="86">
        <f t="shared" si="73"/>
        <v>0.2528234924148916</v>
      </c>
      <c r="HG100" s="86">
        <f t="shared" si="87"/>
        <v>0.19869122171998888</v>
      </c>
      <c r="HH100" s="86">
        <f t="shared" si="87"/>
        <v>0.2091462038305528</v>
      </c>
      <c r="HI100" s="86">
        <f t="shared" ref="HI100:HQ128" si="138" xml:space="preserve"> _xlfn.NORM.DIST($B100, I$8, ABS(I$12), TRUE) * _xlfn.NORM.DIST(($B100 - I$8)*I$16, 0, ABS(I$12), TRUE) * 2</f>
        <v>0.18885466198587197</v>
      </c>
      <c r="HJ100" s="86">
        <f t="shared" si="138"/>
        <v>0.24081365946384992</v>
      </c>
      <c r="HK100" s="86">
        <f t="shared" si="138"/>
        <v>0.2470332168604798</v>
      </c>
      <c r="HL100" s="86">
        <f t="shared" si="138"/>
        <v>0.24529685278431423</v>
      </c>
      <c r="HM100" s="86">
        <f t="shared" si="138"/>
        <v>0.21226555115454612</v>
      </c>
      <c r="HN100" s="86">
        <f t="shared" si="138"/>
        <v>0.18477689772706704</v>
      </c>
      <c r="HO100" s="86">
        <f t="shared" si="138"/>
        <v>0.17708587564831951</v>
      </c>
      <c r="HP100" s="86">
        <f t="shared" si="138"/>
        <v>0.11953444530397898</v>
      </c>
      <c r="HQ100" s="86">
        <f t="shared" si="138"/>
        <v>9.3636129550601035E-2</v>
      </c>
      <c r="HS100" s="86">
        <f t="shared" si="129"/>
        <v>9.8043094610740738E-15</v>
      </c>
      <c r="HT100" s="86">
        <f t="shared" si="129"/>
        <v>3.8131008862973536E-16</v>
      </c>
      <c r="HU100" s="86">
        <f t="shared" si="129"/>
        <v>8.1528470745712792E-20</v>
      </c>
      <c r="HV100" s="86">
        <f t="shared" si="129"/>
        <v>8.0006310912633203E-18</v>
      </c>
      <c r="HW100" s="86">
        <f t="shared" si="129"/>
        <v>6.1554942800404261E-19</v>
      </c>
      <c r="HX100" s="86">
        <f t="shared" si="129"/>
        <v>4.3596413316271763E-18</v>
      </c>
      <c r="HY100" s="86">
        <f t="shared" si="129"/>
        <v>1.0316902575792286E-18</v>
      </c>
      <c r="HZ100" s="86">
        <f t="shared" si="129"/>
        <v>2.0617588988858465E-18</v>
      </c>
      <c r="IA100" s="86">
        <f t="shared" si="129"/>
        <v>1.6196178159451344E-17</v>
      </c>
      <c r="IB100" s="86">
        <f t="shared" si="129"/>
        <v>1.4167972927264367E-18</v>
      </c>
      <c r="IC100" s="86">
        <f t="shared" si="129"/>
        <v>4.0692084530608833E-19</v>
      </c>
      <c r="ID100" s="86">
        <f t="shared" si="129"/>
        <v>1.5025928197419405E-19</v>
      </c>
      <c r="IE100" s="86">
        <f t="shared" si="129"/>
        <v>9.9752063843441988E-19</v>
      </c>
      <c r="IF100" s="86">
        <f t="shared" si="129"/>
        <v>1.6213098401130609E-17</v>
      </c>
      <c r="IG100" s="86">
        <f t="shared" si="129"/>
        <v>2.5557000405654132E-13</v>
      </c>
      <c r="II100" s="86">
        <f t="shared" si="130"/>
        <v>8.7096960207022244E-75</v>
      </c>
      <c r="IJ100" s="86">
        <f t="shared" si="130"/>
        <v>1.8840227253683978E-98</v>
      </c>
      <c r="IK100" s="86">
        <f t="shared" si="130"/>
        <v>1.6595395009450626E-123</v>
      </c>
      <c r="IL100" s="86">
        <f t="shared" si="130"/>
        <v>3.2166901519264383E-112</v>
      </c>
      <c r="IM100" s="86">
        <f t="shared" si="130"/>
        <v>4.6162075493033146E-112</v>
      </c>
      <c r="IN100" s="86">
        <f t="shared" si="130"/>
        <v>5.7499871784449561E-111</v>
      </c>
      <c r="IO100" s="86">
        <f t="shared" si="130"/>
        <v>3.3535057428417729E-113</v>
      </c>
      <c r="IP100" s="86">
        <f t="shared" si="130"/>
        <v>9.7254785826314332E-114</v>
      </c>
      <c r="IQ100" s="86">
        <f t="shared" si="130"/>
        <v>4.5385905055809713E-105</v>
      </c>
      <c r="IR100" s="86">
        <f t="shared" si="130"/>
        <v>9.5640437962719429E-115</v>
      </c>
      <c r="IS100" s="86">
        <f t="shared" si="130"/>
        <v>4.7960520309516989E-118</v>
      </c>
      <c r="IT100" s="86">
        <f t="shared" si="130"/>
        <v>1.0204832363717241E-119</v>
      </c>
      <c r="IU100" s="86">
        <f t="shared" si="130"/>
        <v>3.8562994738151755E-114</v>
      </c>
      <c r="IV100" s="86">
        <f t="shared" si="130"/>
        <v>7.312890866560324E-87</v>
      </c>
      <c r="IW100" s="86">
        <f t="shared" si="130"/>
        <v>1.5155114344363941E-71</v>
      </c>
      <c r="IY100" s="86">
        <f t="shared" si="131"/>
        <v>0.27418126204780047</v>
      </c>
      <c r="IZ100" s="86">
        <f t="shared" si="131"/>
        <v>0.24498259945221532</v>
      </c>
      <c r="JA100" s="86">
        <f t="shared" si="131"/>
        <v>0.22349747792213484</v>
      </c>
      <c r="JB100" s="86">
        <f t="shared" si="131"/>
        <v>0.25282349274114124</v>
      </c>
      <c r="JC100" s="86">
        <f t="shared" si="131"/>
        <v>0.19869124479635239</v>
      </c>
      <c r="JD100" s="86">
        <f t="shared" si="131"/>
        <v>0.20914624177056268</v>
      </c>
      <c r="JE100" s="86">
        <f t="shared" si="131"/>
        <v>0.18885487262808009</v>
      </c>
      <c r="JF100" s="86">
        <f t="shared" si="131"/>
        <v>0.24081401016131695</v>
      </c>
      <c r="JG100" s="86">
        <f t="shared" si="131"/>
        <v>0.24703324763365209</v>
      </c>
      <c r="JH100" s="86">
        <f t="shared" si="131"/>
        <v>0.24529735506746284</v>
      </c>
      <c r="JI100" s="86">
        <f t="shared" si="131"/>
        <v>0.21226559611926576</v>
      </c>
      <c r="JJ100" s="86">
        <f t="shared" si="131"/>
        <v>0.18477691251830664</v>
      </c>
      <c r="JK100" s="86">
        <f t="shared" si="131"/>
        <v>0.17708603206994883</v>
      </c>
      <c r="JL100" s="86">
        <f t="shared" si="131"/>
        <v>0.1195344600560269</v>
      </c>
      <c r="JM100" s="86">
        <f t="shared" si="131"/>
        <v>9.363612956943676E-2</v>
      </c>
    </row>
    <row r="101" spans="2:273" x14ac:dyDescent="0.25">
      <c r="B101" s="2">
        <v>74</v>
      </c>
      <c r="C101" s="37">
        <v>178.09700000000001</v>
      </c>
      <c r="D101" s="37">
        <v>181.24199999999999</v>
      </c>
      <c r="E101" s="37">
        <v>175.03299999999999</v>
      </c>
      <c r="F101" s="37">
        <v>181.065</v>
      </c>
      <c r="G101" s="37">
        <v>168.23</v>
      </c>
      <c r="H101" s="37">
        <v>170.21299999999999</v>
      </c>
      <c r="I101" s="37">
        <v>165.083</v>
      </c>
      <c r="J101" s="37">
        <v>176.71199999999999</v>
      </c>
      <c r="K101" s="37">
        <v>173.61</v>
      </c>
      <c r="L101" s="37">
        <v>174.03299999999999</v>
      </c>
      <c r="M101" s="37">
        <v>170.06700000000001</v>
      </c>
      <c r="N101" s="37">
        <v>163.30000000000001</v>
      </c>
      <c r="O101" s="37">
        <v>164.18600000000001</v>
      </c>
      <c r="P101" s="37">
        <v>146.1</v>
      </c>
      <c r="Q101" s="37">
        <v>130.31700000000001</v>
      </c>
      <c r="S101" s="4">
        <f t="shared" si="132"/>
        <v>173.56082517142255</v>
      </c>
      <c r="T101" s="4">
        <f t="shared" si="132"/>
        <v>175.77186469219782</v>
      </c>
      <c r="U101" s="4">
        <f t="shared" si="132"/>
        <v>172.5946693659975</v>
      </c>
      <c r="V101" s="4">
        <f t="shared" si="132"/>
        <v>175.38681526981679</v>
      </c>
      <c r="W101" s="4">
        <f t="shared" si="132"/>
        <v>162.43482110826261</v>
      </c>
      <c r="X101" s="4">
        <f t="shared" si="132"/>
        <v>162.80082908054058</v>
      </c>
      <c r="Y101" s="4">
        <f t="shared" si="132"/>
        <v>159.4350835944889</v>
      </c>
      <c r="Z101" s="4">
        <f t="shared" si="132"/>
        <v>171.25012212183941</v>
      </c>
      <c r="AA101" s="4">
        <f t="shared" si="132"/>
        <v>169.71114425835339</v>
      </c>
      <c r="AB101" s="4">
        <f t="shared" si="132"/>
        <v>171.33126599847941</v>
      </c>
      <c r="AC101" s="4">
        <f t="shared" si="132"/>
        <v>163.81357739123405</v>
      </c>
      <c r="AD101" s="4">
        <f t="shared" si="132"/>
        <v>157.40677712160254</v>
      </c>
      <c r="AE101" s="4">
        <f t="shared" si="132"/>
        <v>155.91500527615148</v>
      </c>
      <c r="AF101" s="4">
        <f t="shared" si="132"/>
        <v>141.84649150436857</v>
      </c>
      <c r="AG101" s="4">
        <f t="shared" si="132"/>
        <v>130.56897016688777</v>
      </c>
      <c r="AI101" s="4">
        <f t="shared" si="133"/>
        <v>4.5361748285774581</v>
      </c>
      <c r="AJ101" s="4">
        <f t="shared" si="133"/>
        <v>5.4701353078021668</v>
      </c>
      <c r="AK101" s="4">
        <f t="shared" si="133"/>
        <v>2.4383306340024831</v>
      </c>
      <c r="AL101" s="4">
        <f t="shared" si="133"/>
        <v>5.6781847301832045</v>
      </c>
      <c r="AM101" s="4">
        <f t="shared" si="133"/>
        <v>5.795178891737379</v>
      </c>
      <c r="AN101" s="4">
        <f t="shared" si="133"/>
        <v>7.4121709194594132</v>
      </c>
      <c r="AO101" s="4">
        <f t="shared" si="133"/>
        <v>5.6479164055110971</v>
      </c>
      <c r="AP101" s="4">
        <f t="shared" si="133"/>
        <v>5.4618778781605783</v>
      </c>
      <c r="AQ101" s="4">
        <f t="shared" si="133"/>
        <v>3.8988557416466278</v>
      </c>
      <c r="AR101" s="4">
        <f t="shared" si="133"/>
        <v>2.7017340015205775</v>
      </c>
      <c r="AS101" s="4">
        <f t="shared" si="133"/>
        <v>6.253422608765959</v>
      </c>
      <c r="AT101" s="4">
        <f t="shared" si="133"/>
        <v>5.8932228783974665</v>
      </c>
      <c r="AU101" s="4">
        <f t="shared" si="133"/>
        <v>8.2709947238485313</v>
      </c>
      <c r="AV101" s="4">
        <f t="shared" si="133"/>
        <v>4.2535084956314222</v>
      </c>
      <c r="AW101" s="4">
        <f t="shared" si="133"/>
        <v>-0.25197016688775875</v>
      </c>
      <c r="AY101" s="2">
        <f t="shared" si="125"/>
        <v>96.659591973250215</v>
      </c>
      <c r="AZ101" s="2">
        <f t="shared" si="125"/>
        <v>100.61305313817323</v>
      </c>
      <c r="BA101" s="2">
        <f t="shared" si="125"/>
        <v>98.090744605135754</v>
      </c>
      <c r="BB101" s="2">
        <f t="shared" si="125"/>
        <v>94.233819936439176</v>
      </c>
      <c r="BC101" s="2">
        <f t="shared" si="125"/>
        <v>94.566648235358727</v>
      </c>
      <c r="BD101" s="2">
        <f t="shared" si="125"/>
        <v>96.339576009846169</v>
      </c>
      <c r="BE101" s="2">
        <f t="shared" si="125"/>
        <v>95.015574118275879</v>
      </c>
      <c r="BF101" s="2">
        <f t="shared" si="125"/>
        <v>96.320901761659911</v>
      </c>
      <c r="BG101" s="2">
        <f t="shared" si="125"/>
        <v>95.06702219219649</v>
      </c>
      <c r="BH101" s="2">
        <f t="shared" si="125"/>
        <v>95.60574120495167</v>
      </c>
      <c r="BI101" s="2">
        <f t="shared" si="125"/>
        <v>95.077017364099163</v>
      </c>
      <c r="BJ101" s="2">
        <f t="shared" si="125"/>
        <v>94.273780086648713</v>
      </c>
      <c r="BK101" s="2">
        <f t="shared" si="125"/>
        <v>95.751821485287749</v>
      </c>
      <c r="BL101" s="2">
        <f t="shared" si="125"/>
        <v>97.152677621481217</v>
      </c>
      <c r="BM101" s="2">
        <f t="shared" si="125"/>
        <v>100.46233878806704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114.33339979757083</v>
      </c>
      <c r="DL101" s="2">
        <f t="shared" si="134"/>
        <v>108.54187120075048</v>
      </c>
      <c r="DM101" s="2">
        <f t="shared" si="134"/>
        <v>108.67453178684754</v>
      </c>
      <c r="DN101" s="2">
        <f t="shared" si="134"/>
        <v>104.16075539811067</v>
      </c>
      <c r="DO101" s="2">
        <f t="shared" si="134"/>
        <v>102.00535033738194</v>
      </c>
      <c r="DP101" s="2">
        <f t="shared" si="134"/>
        <v>106.06698571428574</v>
      </c>
      <c r="DQ101" s="2">
        <f t="shared" si="134"/>
        <v>106.04729120549121</v>
      </c>
      <c r="DR101" s="2">
        <f t="shared" si="134"/>
        <v>105.05145714285716</v>
      </c>
      <c r="DS101" s="2">
        <f t="shared" si="134"/>
        <v>103.21987224367223</v>
      </c>
      <c r="DT101" s="2">
        <f t="shared" si="134"/>
        <v>105.61552565422565</v>
      </c>
      <c r="DU101" s="2">
        <f t="shared" si="134"/>
        <v>103.65850334620335</v>
      </c>
      <c r="DV101" s="2">
        <f t="shared" si="134"/>
        <v>102.15447368421052</v>
      </c>
      <c r="DW101" s="2">
        <f t="shared" si="134"/>
        <v>103.48812873399716</v>
      </c>
      <c r="DX101" s="2">
        <f t="shared" si="134"/>
        <v>113.85722857142859</v>
      </c>
      <c r="DY101" s="2">
        <f t="shared" si="134"/>
        <v>109.12739838709676</v>
      </c>
      <c r="EA101" s="2">
        <f t="shared" si="94"/>
        <v>95.965786098490781</v>
      </c>
      <c r="EB101" s="2">
        <f t="shared" si="94"/>
        <v>100.26373285346693</v>
      </c>
      <c r="EC101" s="2">
        <f t="shared" si="94"/>
        <v>97.55510290370114</v>
      </c>
      <c r="ED101" s="2">
        <f t="shared" si="94"/>
        <v>93.76988947795509</v>
      </c>
      <c r="EE101" s="2">
        <f t="shared" si="94"/>
        <v>94.185315031982967</v>
      </c>
      <c r="EF101" s="2">
        <f t="shared" si="94"/>
        <v>95.805771526033652</v>
      </c>
      <c r="EG101" s="2">
        <f t="shared" si="94"/>
        <v>94.371990304851522</v>
      </c>
      <c r="EH101" s="2">
        <f t="shared" si="94"/>
        <v>95.824580170638413</v>
      </c>
      <c r="EI101" s="2">
        <f t="shared" si="94"/>
        <v>94.618742704052465</v>
      </c>
      <c r="EJ101" s="2">
        <f t="shared" si="94"/>
        <v>95.078355996700964</v>
      </c>
      <c r="EK101" s="2">
        <f t="shared" si="94"/>
        <v>94.608743684068173</v>
      </c>
      <c r="EL101" s="2">
        <f t="shared" si="94"/>
        <v>93.846066555894737</v>
      </c>
      <c r="EM101" s="2">
        <f t="shared" si="135"/>
        <v>95.343098436298376</v>
      </c>
      <c r="EN101" s="2">
        <f t="shared" si="135"/>
        <v>96.140636562928663</v>
      </c>
      <c r="EO101" s="2">
        <f t="shared" si="135"/>
        <v>99.892584031994161</v>
      </c>
      <c r="EQ101" s="2">
        <f t="shared" si="136"/>
        <v>96.242902864079113</v>
      </c>
      <c r="ER101" s="2">
        <f t="shared" si="136"/>
        <v>99.322486704790265</v>
      </c>
      <c r="ES101" s="2">
        <f t="shared" si="136"/>
        <v>97.147988583108429</v>
      </c>
      <c r="ET101" s="2">
        <f t="shared" si="136"/>
        <v>93.570689950192403</v>
      </c>
      <c r="EU101" s="2">
        <f t="shared" si="136"/>
        <v>93.767763922318579</v>
      </c>
      <c r="EV101" s="2">
        <f t="shared" si="136"/>
        <v>95.306591037316053</v>
      </c>
      <c r="EW101" s="2">
        <f t="shared" si="136"/>
        <v>94.449289321516133</v>
      </c>
      <c r="EX101" s="2">
        <f t="shared" si="136"/>
        <v>95.896731315801645</v>
      </c>
      <c r="EY101" s="2">
        <f t="shared" si="136"/>
        <v>94.772811127823473</v>
      </c>
      <c r="EZ101" s="2">
        <f t="shared" si="136"/>
        <v>95.374077893962706</v>
      </c>
      <c r="FA101" s="2">
        <f t="shared" si="136"/>
        <v>93.899574864924517</v>
      </c>
      <c r="FB101" s="2">
        <f t="shared" si="136"/>
        <v>93.48769998470128</v>
      </c>
      <c r="FC101" s="2">
        <f t="shared" si="136"/>
        <v>95.730590289154605</v>
      </c>
      <c r="FD101" s="2">
        <f t="shared" si="136"/>
        <v>96.463668972577665</v>
      </c>
      <c r="FE101" s="2">
        <f t="shared" si="136"/>
        <v>100.04794168506517</v>
      </c>
      <c r="FG101" s="2">
        <f t="shared" si="137"/>
        <v>0.96226746418600262</v>
      </c>
      <c r="FH101" s="2">
        <f t="shared" si="137"/>
        <v>0.95762969435629586</v>
      </c>
      <c r="FI101" s="2">
        <f t="shared" si="137"/>
        <v>0.95176863624175645</v>
      </c>
      <c r="FJ101" s="2">
        <f t="shared" si="137"/>
        <v>0.95531678133842957</v>
      </c>
      <c r="FK101" s="2">
        <f t="shared" si="137"/>
        <v>0.95114160216710641</v>
      </c>
      <c r="FL101" s="2">
        <f t="shared" si="137"/>
        <v>0.94789013644872255</v>
      </c>
      <c r="FM101" s="2">
        <f t="shared" si="137"/>
        <v>0.9448885790838788</v>
      </c>
      <c r="FN101" s="2">
        <f t="shared" si="137"/>
        <v>0.94622574308715901</v>
      </c>
      <c r="FO101" s="2">
        <f t="shared" si="137"/>
        <v>0.94792268942615099</v>
      </c>
      <c r="FP101" s="2">
        <f t="shared" si="137"/>
        <v>0.95001057776772124</v>
      </c>
      <c r="FQ101" s="2">
        <f t="shared" si="137"/>
        <v>0.94810819465439655</v>
      </c>
      <c r="FR101" s="2">
        <f t="shared" si="137"/>
        <v>0.94845031158087367</v>
      </c>
      <c r="FS101" s="2">
        <f t="shared" si="137"/>
        <v>0.94988700894425249</v>
      </c>
      <c r="FT101" s="2">
        <f t="shared" si="137"/>
        <v>0.9428979675235537</v>
      </c>
      <c r="FU101" s="2">
        <f t="shared" si="137"/>
        <v>0.93832351248009782</v>
      </c>
      <c r="FW101" s="2">
        <f t="shared" si="127"/>
        <v>2.7036727266952017E-3</v>
      </c>
      <c r="FX101" s="2">
        <f t="shared" si="127"/>
        <v>1.5160404438236659E-3</v>
      </c>
      <c r="FY101" s="2">
        <f t="shared" si="127"/>
        <v>1.6298071051871511E-3</v>
      </c>
      <c r="FZ101" s="2">
        <f t="shared" si="127"/>
        <v>1.8417488907116642E-3</v>
      </c>
      <c r="GA101" s="2">
        <f t="shared" si="127"/>
        <v>1.7750944149161176E-3</v>
      </c>
      <c r="GB101" s="2">
        <f t="shared" si="127"/>
        <v>1.8149495587319127E-3</v>
      </c>
      <c r="GC101" s="2">
        <f t="shared" si="127"/>
        <v>1.8291457373056858E-3</v>
      </c>
      <c r="GD101" s="2">
        <f t="shared" si="127"/>
        <v>2.1224640840955405E-3</v>
      </c>
      <c r="GE101" s="2">
        <f t="shared" si="127"/>
        <v>2.3093234462317701E-3</v>
      </c>
      <c r="GF101" s="2">
        <f t="shared" si="127"/>
        <v>2.1580583428683817E-3</v>
      </c>
      <c r="GG101" s="2">
        <f t="shared" si="127"/>
        <v>1.8820438025439986E-3</v>
      </c>
      <c r="GH101" s="2">
        <f t="shared" si="127"/>
        <v>1.6247831599234168E-3</v>
      </c>
      <c r="GI101" s="2">
        <f t="shared" si="127"/>
        <v>1.4225293459527303E-3</v>
      </c>
      <c r="GJ101" s="2">
        <f t="shared" si="127"/>
        <v>1.2000229688058056E-3</v>
      </c>
      <c r="GK101" s="2">
        <f t="shared" si="127"/>
        <v>1.1833581940608774E-3</v>
      </c>
      <c r="GM101" s="86">
        <f t="shared" si="128"/>
        <v>3.9953948756014431E-9</v>
      </c>
      <c r="GN101" s="86">
        <f t="shared" si="128"/>
        <v>9.3013309494499935E-8</v>
      </c>
      <c r="GO101" s="86">
        <f t="shared" si="128"/>
        <v>2.4163947497190793E-7</v>
      </c>
      <c r="GP101" s="86">
        <f t="shared" si="128"/>
        <v>1.7270110077234168E-11</v>
      </c>
      <c r="GQ101" s="86">
        <f t="shared" si="128"/>
        <v>2.0253474976163838E-9</v>
      </c>
      <c r="GR101" s="86">
        <f t="shared" si="128"/>
        <v>3.7448902462807755E-9</v>
      </c>
      <c r="GS101" s="86">
        <f t="shared" si="128"/>
        <v>2.4729340907461391E-8</v>
      </c>
      <c r="GT101" s="86">
        <f t="shared" si="128"/>
        <v>5.053777065255168E-8</v>
      </c>
      <c r="GU101" s="86">
        <f t="shared" si="128"/>
        <v>2.9644107050749949E-9</v>
      </c>
      <c r="GV101" s="86">
        <f t="shared" si="128"/>
        <v>7.4772562969845449E-8</v>
      </c>
      <c r="GW101" s="86">
        <f t="shared" si="128"/>
        <v>4.4758829544962682E-9</v>
      </c>
      <c r="GX101" s="86">
        <f t="shared" si="128"/>
        <v>1.2175823644908533E-9</v>
      </c>
      <c r="GY101" s="86">
        <f t="shared" si="128"/>
        <v>1.9276744159883648E-8</v>
      </c>
      <c r="GZ101" s="86">
        <f t="shared" si="128"/>
        <v>1.2114662991669874E-9</v>
      </c>
      <c r="HA101" s="86">
        <f t="shared" si="128"/>
        <v>6.0681160548395799E-13</v>
      </c>
      <c r="HC101" s="86">
        <f t="shared" si="73"/>
        <v>0.34006146628159806</v>
      </c>
      <c r="HD101" s="86">
        <f t="shared" si="73"/>
        <v>0.30926194838413956</v>
      </c>
      <c r="HE101" s="86">
        <f t="shared" si="73"/>
        <v>0.2918935828751611</v>
      </c>
      <c r="HF101" s="86">
        <f t="shared" si="73"/>
        <v>0.32584768033388006</v>
      </c>
      <c r="HG101" s="86">
        <f t="shared" si="73"/>
        <v>0.26067677346353951</v>
      </c>
      <c r="HH101" s="86">
        <f t="shared" si="73"/>
        <v>0.27324781938502496</v>
      </c>
      <c r="HI101" s="86">
        <f t="shared" si="138"/>
        <v>0.24937848553860942</v>
      </c>
      <c r="HJ101" s="86">
        <f t="shared" si="138"/>
        <v>0.31404106033353657</v>
      </c>
      <c r="HK101" s="86">
        <f t="shared" si="138"/>
        <v>0.31940561547047863</v>
      </c>
      <c r="HL101" s="86">
        <f t="shared" si="138"/>
        <v>0.31889012686484258</v>
      </c>
      <c r="HM101" s="86">
        <f t="shared" si="138"/>
        <v>0.27958029561566394</v>
      </c>
      <c r="HN101" s="86">
        <f t="shared" si="138"/>
        <v>0.24499121307424571</v>
      </c>
      <c r="HO101" s="86">
        <f t="shared" si="138"/>
        <v>0.23274602587725698</v>
      </c>
      <c r="HP101" s="86">
        <f t="shared" si="138"/>
        <v>0.16795589506661188</v>
      </c>
      <c r="HQ101" s="86">
        <f t="shared" si="138"/>
        <v>0.1402854039388704</v>
      </c>
      <c r="HS101" s="86">
        <f t="shared" si="129"/>
        <v>3.9176656475730539E-14</v>
      </c>
      <c r="HT101" s="86">
        <f t="shared" si="129"/>
        <v>1.7561437437369762E-15</v>
      </c>
      <c r="HU101" s="86">
        <f t="shared" si="129"/>
        <v>5.6337511494174616E-19</v>
      </c>
      <c r="HV101" s="86">
        <f t="shared" si="129"/>
        <v>4.7108557608592531E-17</v>
      </c>
      <c r="HW101" s="86">
        <f t="shared" si="129"/>
        <v>3.7995691342158267E-18</v>
      </c>
      <c r="HX101" s="86">
        <f t="shared" si="129"/>
        <v>2.5670568916666929E-17</v>
      </c>
      <c r="HY101" s="86">
        <f t="shared" si="129"/>
        <v>6.4067873438970467E-18</v>
      </c>
      <c r="HZ101" s="86">
        <f t="shared" si="129"/>
        <v>1.3209735680834484E-17</v>
      </c>
      <c r="IA101" s="86">
        <f t="shared" si="129"/>
        <v>9.4229847655148659E-17</v>
      </c>
      <c r="IB101" s="86">
        <f t="shared" si="129"/>
        <v>9.280170648814096E-18</v>
      </c>
      <c r="IC101" s="86">
        <f t="shared" si="129"/>
        <v>2.7069872897701186E-18</v>
      </c>
      <c r="ID101" s="86">
        <f t="shared" si="129"/>
        <v>9.9297628317564443E-19</v>
      </c>
      <c r="IE101" s="86">
        <f t="shared" si="129"/>
        <v>5.8317501148532442E-18</v>
      </c>
      <c r="IF101" s="86">
        <f t="shared" si="129"/>
        <v>7.9188811517562036E-17</v>
      </c>
      <c r="IG101" s="86">
        <f t="shared" si="129"/>
        <v>8.0710523601397453E-13</v>
      </c>
      <c r="II101" s="86">
        <f t="shared" si="130"/>
        <v>1.4472278494782053E-72</v>
      </c>
      <c r="IJ101" s="86">
        <f t="shared" si="130"/>
        <v>9.0654195713664248E-96</v>
      </c>
      <c r="IK101" s="86">
        <f t="shared" si="130"/>
        <v>4.3103372301216633E-120</v>
      </c>
      <c r="IL101" s="86">
        <f t="shared" si="130"/>
        <v>4.6169121389705034E-109</v>
      </c>
      <c r="IM101" s="86">
        <f t="shared" si="130"/>
        <v>6.2914932105363336E-109</v>
      </c>
      <c r="IN101" s="86">
        <f t="shared" si="130"/>
        <v>7.4768376256177443E-108</v>
      </c>
      <c r="IO101" s="86">
        <f t="shared" si="130"/>
        <v>5.0944650898161892E-110</v>
      </c>
      <c r="IP101" s="86">
        <f t="shared" si="130"/>
        <v>1.8221236214150964E-110</v>
      </c>
      <c r="IQ101" s="86">
        <f t="shared" si="130"/>
        <v>5.2169495118865985E-102</v>
      </c>
      <c r="IR101" s="86">
        <f t="shared" si="130"/>
        <v>1.9566522848051262E-111</v>
      </c>
      <c r="IS101" s="86">
        <f t="shared" si="130"/>
        <v>1.0365011583857012E-114</v>
      </c>
      <c r="IT101" s="86">
        <f t="shared" si="130"/>
        <v>2.0677975159847938E-116</v>
      </c>
      <c r="IU101" s="86">
        <f t="shared" si="130"/>
        <v>4.7191220141709129E-111</v>
      </c>
      <c r="IV101" s="86">
        <f t="shared" si="130"/>
        <v>1.3949892487384881E-84</v>
      </c>
      <c r="IW101" s="86">
        <f t="shared" si="130"/>
        <v>1.1149520558489033E-69</v>
      </c>
      <c r="IY101" s="86">
        <f t="shared" si="131"/>
        <v>0.3400614702770321</v>
      </c>
      <c r="IZ101" s="86">
        <f t="shared" si="131"/>
        <v>0.30926204139745084</v>
      </c>
      <c r="JA101" s="86">
        <f t="shared" si="131"/>
        <v>0.29189382451463608</v>
      </c>
      <c r="JB101" s="86">
        <f t="shared" si="131"/>
        <v>0.32584768035115025</v>
      </c>
      <c r="JC101" s="86">
        <f t="shared" si="131"/>
        <v>0.26067677548888701</v>
      </c>
      <c r="JD101" s="86">
        <f t="shared" si="131"/>
        <v>0.27324782312991519</v>
      </c>
      <c r="JE101" s="86">
        <f t="shared" si="131"/>
        <v>0.24937851026795033</v>
      </c>
      <c r="JF101" s="86">
        <f t="shared" si="131"/>
        <v>0.31404111087130721</v>
      </c>
      <c r="JG101" s="86">
        <f t="shared" si="131"/>
        <v>0.31940561843488946</v>
      </c>
      <c r="JH101" s="86">
        <f t="shared" si="131"/>
        <v>0.31889020163740556</v>
      </c>
      <c r="JI101" s="86">
        <f t="shared" si="131"/>
        <v>0.27958030009154688</v>
      </c>
      <c r="JJ101" s="86">
        <f t="shared" si="131"/>
        <v>0.24499121429182807</v>
      </c>
      <c r="JK101" s="86">
        <f t="shared" si="131"/>
        <v>0.23274604515400116</v>
      </c>
      <c r="JL101" s="86">
        <f t="shared" si="131"/>
        <v>0.16795589627807825</v>
      </c>
      <c r="JM101" s="86">
        <f t="shared" si="131"/>
        <v>0.14028540394028433</v>
      </c>
    </row>
    <row r="102" spans="2:273" x14ac:dyDescent="0.25">
      <c r="B102" s="2">
        <v>75</v>
      </c>
      <c r="C102" s="37">
        <v>184.71</v>
      </c>
      <c r="D102" s="37">
        <v>188.548</v>
      </c>
      <c r="E102" s="37">
        <v>184.131</v>
      </c>
      <c r="F102" s="37">
        <v>187.339</v>
      </c>
      <c r="G102" s="37">
        <v>179.672</v>
      </c>
      <c r="H102" s="37">
        <v>179.01599999999999</v>
      </c>
      <c r="I102" s="37">
        <v>177.35</v>
      </c>
      <c r="J102" s="37">
        <v>184</v>
      </c>
      <c r="K102" s="37">
        <v>181.74600000000001</v>
      </c>
      <c r="L102" s="37">
        <v>181.85</v>
      </c>
      <c r="M102" s="37">
        <v>177.667</v>
      </c>
      <c r="N102" s="37">
        <v>174.18299999999999</v>
      </c>
      <c r="O102" s="37">
        <v>171.94900000000001</v>
      </c>
      <c r="P102" s="37">
        <v>158.38300000000001</v>
      </c>
      <c r="Q102" s="37">
        <v>143.71700000000001</v>
      </c>
      <c r="S102" s="4">
        <f t="shared" si="132"/>
        <v>183.30328252123712</v>
      </c>
      <c r="T102" s="4">
        <f t="shared" si="132"/>
        <v>186.32241531813909</v>
      </c>
      <c r="U102" s="4">
        <f t="shared" si="132"/>
        <v>184.30789522393343</v>
      </c>
      <c r="V102" s="4">
        <f t="shared" si="132"/>
        <v>187.55769002833279</v>
      </c>
      <c r="W102" s="4">
        <f t="shared" si="132"/>
        <v>174.61001816910655</v>
      </c>
      <c r="X102" s="4">
        <f t="shared" si="132"/>
        <v>174.34145563816463</v>
      </c>
      <c r="Y102" s="4">
        <f t="shared" si="132"/>
        <v>171.45521833187019</v>
      </c>
      <c r="Z102" s="4">
        <f t="shared" si="132"/>
        <v>183.33530505287527</v>
      </c>
      <c r="AA102" s="4">
        <f t="shared" si="132"/>
        <v>181.37015493364694</v>
      </c>
      <c r="AB102" s="4">
        <f t="shared" si="132"/>
        <v>182.65642551108598</v>
      </c>
      <c r="AC102" s="4">
        <f t="shared" si="132"/>
        <v>175.86010438490229</v>
      </c>
      <c r="AD102" s="4">
        <f t="shared" si="132"/>
        <v>169.34159646909342</v>
      </c>
      <c r="AE102" s="4">
        <f t="shared" si="132"/>
        <v>167.14250796287902</v>
      </c>
      <c r="AF102" s="4">
        <f t="shared" si="132"/>
        <v>153.12290224088778</v>
      </c>
      <c r="AG102" s="4">
        <f t="shared" si="132"/>
        <v>139.99968711899211</v>
      </c>
      <c r="AI102" s="4">
        <f t="shared" si="133"/>
        <v>1.4067174787628858</v>
      </c>
      <c r="AJ102" s="4">
        <f t="shared" si="133"/>
        <v>2.2255846818609086</v>
      </c>
      <c r="AK102" s="4">
        <f t="shared" si="133"/>
        <v>-0.17689522393342827</v>
      </c>
      <c r="AL102" s="4">
        <f t="shared" si="133"/>
        <v>-0.21869002833278728</v>
      </c>
      <c r="AM102" s="4">
        <f t="shared" si="133"/>
        <v>5.0619818308934441</v>
      </c>
      <c r="AN102" s="4">
        <f t="shared" si="133"/>
        <v>4.674544361835359</v>
      </c>
      <c r="AO102" s="4">
        <f t="shared" si="133"/>
        <v>5.8947816681298093</v>
      </c>
      <c r="AP102" s="4">
        <f t="shared" si="133"/>
        <v>0.66469494712472965</v>
      </c>
      <c r="AQ102" s="4">
        <f t="shared" si="133"/>
        <v>0.37584506635306525</v>
      </c>
      <c r="AR102" s="4">
        <f t="shared" si="133"/>
        <v>-0.80642551108599037</v>
      </c>
      <c r="AS102" s="4">
        <f t="shared" si="133"/>
        <v>1.8068956150977158</v>
      </c>
      <c r="AT102" s="4">
        <f t="shared" si="133"/>
        <v>4.8414035309065753</v>
      </c>
      <c r="AU102" s="4">
        <f t="shared" si="133"/>
        <v>4.8064920371209894</v>
      </c>
      <c r="AV102" s="4">
        <f t="shared" si="133"/>
        <v>5.2600977591122273</v>
      </c>
      <c r="AW102" s="4">
        <f t="shared" si="133"/>
        <v>3.7173128810078993</v>
      </c>
      <c r="AY102" s="2">
        <f t="shared" si="125"/>
        <v>96.482656725502025</v>
      </c>
      <c r="AZ102" s="2">
        <f t="shared" si="125"/>
        <v>100.39642943390157</v>
      </c>
      <c r="BA102" s="2">
        <f t="shared" si="125"/>
        <v>97.885757872365559</v>
      </c>
      <c r="BB102" s="2">
        <f t="shared" si="125"/>
        <v>94.065957748973446</v>
      </c>
      <c r="BC102" s="2">
        <f t="shared" si="125"/>
        <v>94.403702484569081</v>
      </c>
      <c r="BD102" s="2">
        <f t="shared" si="125"/>
        <v>96.143502434992072</v>
      </c>
      <c r="BE102" s="2">
        <f t="shared" si="125"/>
        <v>94.850643497655284</v>
      </c>
      <c r="BF102" s="2">
        <f t="shared" si="125"/>
        <v>96.152892780004692</v>
      </c>
      <c r="BG102" s="2">
        <f t="shared" si="125"/>
        <v>94.917445141043515</v>
      </c>
      <c r="BH102" s="2">
        <f t="shared" si="125"/>
        <v>95.443556746049111</v>
      </c>
      <c r="BI102" s="2">
        <f t="shared" si="125"/>
        <v>94.89346086738955</v>
      </c>
      <c r="BJ102" s="2">
        <f t="shared" si="125"/>
        <v>94.103013872276691</v>
      </c>
      <c r="BK102" s="2">
        <f t="shared" si="125"/>
        <v>95.59674424734375</v>
      </c>
      <c r="BL102" s="2">
        <f t="shared" si="125"/>
        <v>96.979483203315652</v>
      </c>
      <c r="BM102" s="2">
        <f t="shared" si="125"/>
        <v>100.31342895714479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114.43086720647771</v>
      </c>
      <c r="DL102" s="2">
        <f t="shared" si="134"/>
        <v>108.59560553470919</v>
      </c>
      <c r="DM102" s="2">
        <f t="shared" si="134"/>
        <v>108.80711543932593</v>
      </c>
      <c r="DN102" s="2">
        <f t="shared" si="134"/>
        <v>104.23276045883941</v>
      </c>
      <c r="DO102" s="2">
        <f t="shared" si="134"/>
        <v>102.06532847503377</v>
      </c>
      <c r="DP102" s="2">
        <f t="shared" si="134"/>
        <v>106.16440952380955</v>
      </c>
      <c r="DQ102" s="2">
        <f t="shared" si="134"/>
        <v>106.15706700986701</v>
      </c>
      <c r="DR102" s="2">
        <f t="shared" si="134"/>
        <v>105.12768571428573</v>
      </c>
      <c r="DS102" s="2">
        <f t="shared" si="134"/>
        <v>103.26004573144571</v>
      </c>
      <c r="DT102" s="2">
        <f t="shared" si="134"/>
        <v>105.71821703131702</v>
      </c>
      <c r="DU102" s="2">
        <f t="shared" si="134"/>
        <v>103.73060077220077</v>
      </c>
      <c r="DV102" s="2">
        <f t="shared" si="134"/>
        <v>102.22166050260786</v>
      </c>
      <c r="DW102" s="2">
        <f t="shared" si="134"/>
        <v>103.57481223328591</v>
      </c>
      <c r="DX102" s="2">
        <f t="shared" si="134"/>
        <v>114.08362857142859</v>
      </c>
      <c r="DY102" s="2">
        <f t="shared" si="134"/>
        <v>109.2013572580645</v>
      </c>
      <c r="EA102" s="2">
        <f t="shared" si="94"/>
        <v>95.839980338398874</v>
      </c>
      <c r="EB102" s="2">
        <f t="shared" si="94"/>
        <v>100.06714939261565</v>
      </c>
      <c r="EC102" s="2">
        <f t="shared" si="94"/>
        <v>97.381745219727833</v>
      </c>
      <c r="ED102" s="2">
        <f t="shared" si="94"/>
        <v>93.632671374473503</v>
      </c>
      <c r="EE102" s="2">
        <f t="shared" si="94"/>
        <v>94.045587953091712</v>
      </c>
      <c r="EF102" s="2">
        <f t="shared" si="94"/>
        <v>95.642084942084935</v>
      </c>
      <c r="EG102" s="2">
        <f t="shared" si="94"/>
        <v>94.249054248546912</v>
      </c>
      <c r="EH102" s="2">
        <f t="shared" si="94"/>
        <v>95.687561635775225</v>
      </c>
      <c r="EI102" s="2">
        <f t="shared" si="94"/>
        <v>94.499050876554151</v>
      </c>
      <c r="EJ102" s="2">
        <f t="shared" si="94"/>
        <v>94.949770127144618</v>
      </c>
      <c r="EK102" s="2">
        <f t="shared" si="94"/>
        <v>94.453827620850888</v>
      </c>
      <c r="EL102" s="2">
        <f t="shared" si="94"/>
        <v>93.70122791452529</v>
      </c>
      <c r="EM102" s="2">
        <f t="shared" si="135"/>
        <v>95.212268685684975</v>
      </c>
      <c r="EN102" s="2">
        <f t="shared" si="135"/>
        <v>96.034363638808912</v>
      </c>
      <c r="EO102" s="2">
        <f t="shared" si="135"/>
        <v>99.78042087420873</v>
      </c>
      <c r="EQ102" s="2">
        <f t="shared" si="136"/>
        <v>96.105430053568625</v>
      </c>
      <c r="ER102" s="2">
        <f t="shared" si="136"/>
        <v>99.157850371328152</v>
      </c>
      <c r="ES102" s="2">
        <f t="shared" si="136"/>
        <v>96.988266676463496</v>
      </c>
      <c r="ET102" s="2">
        <f t="shared" si="136"/>
        <v>93.439981293022953</v>
      </c>
      <c r="EU102" s="2">
        <f t="shared" si="136"/>
        <v>93.643173718694527</v>
      </c>
      <c r="EV102" s="2">
        <f t="shared" si="136"/>
        <v>95.161159155908265</v>
      </c>
      <c r="EW102" s="2">
        <f t="shared" si="136"/>
        <v>94.323691237303692</v>
      </c>
      <c r="EX102" s="2">
        <f t="shared" si="136"/>
        <v>95.756733083657664</v>
      </c>
      <c r="EY102" s="2">
        <f t="shared" si="136"/>
        <v>94.647070372465123</v>
      </c>
      <c r="EZ102" s="2">
        <f t="shared" si="136"/>
        <v>95.234886657588731</v>
      </c>
      <c r="FA102" s="2">
        <f t="shared" si="136"/>
        <v>93.769437156484642</v>
      </c>
      <c r="FB102" s="2">
        <f t="shared" si="136"/>
        <v>93.354383490145068</v>
      </c>
      <c r="FC102" s="2">
        <f t="shared" si="136"/>
        <v>95.587094260508167</v>
      </c>
      <c r="FD102" s="2">
        <f t="shared" si="136"/>
        <v>96.345458427787904</v>
      </c>
      <c r="FE102" s="2">
        <f t="shared" si="136"/>
        <v>99.928739619325455</v>
      </c>
      <c r="FG102" s="2">
        <f t="shared" si="137"/>
        <v>0.96547288645445373</v>
      </c>
      <c r="FH102" s="2">
        <f t="shared" si="137"/>
        <v>0.96121321991962949</v>
      </c>
      <c r="FI102" s="2">
        <f t="shared" si="137"/>
        <v>0.95582500195494058</v>
      </c>
      <c r="FJ102" s="2">
        <f t="shared" si="137"/>
        <v>0.95908756733136313</v>
      </c>
      <c r="FK102" s="2">
        <f t="shared" si="137"/>
        <v>0.95524822327331904</v>
      </c>
      <c r="FL102" s="2">
        <f t="shared" si="137"/>
        <v>0.9522563299517004</v>
      </c>
      <c r="FM102" s="2">
        <f t="shared" si="137"/>
        <v>0.9494928671763988</v>
      </c>
      <c r="FN102" s="2">
        <f t="shared" si="137"/>
        <v>0.95072414355336121</v>
      </c>
      <c r="FO102" s="2">
        <f t="shared" si="137"/>
        <v>0.95228629266892673</v>
      </c>
      <c r="FP102" s="2">
        <f t="shared" si="137"/>
        <v>0.9542076863290595</v>
      </c>
      <c r="FQ102" s="2">
        <f t="shared" si="137"/>
        <v>0.95245703384233726</v>
      </c>
      <c r="FR102" s="2">
        <f t="shared" si="137"/>
        <v>0.95277190756217955</v>
      </c>
      <c r="FS102" s="2">
        <f t="shared" si="137"/>
        <v>0.95409399100762693</v>
      </c>
      <c r="FT102" s="2">
        <f t="shared" si="137"/>
        <v>0.94765934916457639</v>
      </c>
      <c r="FU102" s="2">
        <f t="shared" si="137"/>
        <v>0.94344345023685627</v>
      </c>
      <c r="FW102" s="2">
        <f t="shared" si="127"/>
        <v>2.9637451148478529E-3</v>
      </c>
      <c r="FX102" s="2">
        <f t="shared" si="127"/>
        <v>1.6620621898514843E-3</v>
      </c>
      <c r="FY102" s="2">
        <f t="shared" si="127"/>
        <v>1.7867670019955759E-3</v>
      </c>
      <c r="FZ102" s="2">
        <f t="shared" si="127"/>
        <v>2.0190787341410237E-3</v>
      </c>
      <c r="GA102" s="2">
        <f t="shared" si="127"/>
        <v>1.9460190509011644E-3</v>
      </c>
      <c r="GB102" s="2">
        <f t="shared" si="127"/>
        <v>1.9897042149536652E-3</v>
      </c>
      <c r="GC102" s="2">
        <f t="shared" si="127"/>
        <v>2.0052645441132836E-3</v>
      </c>
      <c r="GD102" s="2">
        <f t="shared" si="127"/>
        <v>2.3267591363348348E-3</v>
      </c>
      <c r="GE102" s="2">
        <f t="shared" si="127"/>
        <v>2.5315587769590428E-3</v>
      </c>
      <c r="GF102" s="2">
        <f t="shared" si="127"/>
        <v>2.3657713521727944E-3</v>
      </c>
      <c r="GG102" s="2">
        <f t="shared" si="127"/>
        <v>2.0632453574425287E-3</v>
      </c>
      <c r="GH102" s="2">
        <f t="shared" si="127"/>
        <v>1.7812600848464645E-3</v>
      </c>
      <c r="GI102" s="2">
        <f t="shared" si="127"/>
        <v>1.5595583726394835E-3</v>
      </c>
      <c r="GJ102" s="2">
        <f t="shared" si="127"/>
        <v>1.315646699786693E-3</v>
      </c>
      <c r="GK102" s="2">
        <f t="shared" si="127"/>
        <v>1.2973783385825208E-3</v>
      </c>
      <c r="GM102" s="86">
        <f t="shared" si="128"/>
        <v>3.2770503192560681E-10</v>
      </c>
      <c r="GN102" s="86">
        <f t="shared" si="128"/>
        <v>1.1912248166457713E-8</v>
      </c>
      <c r="GO102" s="86">
        <f t="shared" si="128"/>
        <v>3.5673072793305887E-8</v>
      </c>
      <c r="GP102" s="86">
        <f t="shared" si="128"/>
        <v>7.5284392307463554E-13</v>
      </c>
      <c r="GQ102" s="86">
        <f t="shared" si="128"/>
        <v>1.5054051915537998E-10</v>
      </c>
      <c r="GR102" s="86">
        <f t="shared" si="128"/>
        <v>3.1666195443738426E-10</v>
      </c>
      <c r="GS102" s="86">
        <f t="shared" si="128"/>
        <v>2.5050787139105911E-9</v>
      </c>
      <c r="GT102" s="86">
        <f t="shared" si="128"/>
        <v>6.4288203685109015E-9</v>
      </c>
      <c r="GU102" s="86">
        <f t="shared" si="128"/>
        <v>2.4431922905528253E-10</v>
      </c>
      <c r="GV102" s="86">
        <f t="shared" si="128"/>
        <v>9.8322500296895506E-9</v>
      </c>
      <c r="GW102" s="86">
        <f t="shared" si="128"/>
        <v>3.8148589102018267E-10</v>
      </c>
      <c r="GX102" s="86">
        <f t="shared" si="128"/>
        <v>8.4531679134831588E-11</v>
      </c>
      <c r="GY102" s="86">
        <f t="shared" si="128"/>
        <v>2.0684605085822068E-9</v>
      </c>
      <c r="GZ102" s="86">
        <f t="shared" si="128"/>
        <v>8.3928601085223968E-11</v>
      </c>
      <c r="HA102" s="86">
        <f t="shared" si="128"/>
        <v>1.5743760210843214E-14</v>
      </c>
      <c r="HC102" s="86">
        <f t="shared" si="73"/>
        <v>0.41455596449463039</v>
      </c>
      <c r="HD102" s="86">
        <f t="shared" si="73"/>
        <v>0.38254152984499373</v>
      </c>
      <c r="HE102" s="86">
        <f t="shared" si="73"/>
        <v>0.36994615346632675</v>
      </c>
      <c r="HF102" s="86">
        <f t="shared" si="73"/>
        <v>0.40998897983545196</v>
      </c>
      <c r="HG102" s="86">
        <f t="shared" si="73"/>
        <v>0.33470431933898559</v>
      </c>
      <c r="HH102" s="86">
        <f t="shared" si="73"/>
        <v>0.3495748270796038</v>
      </c>
      <c r="HI102" s="86">
        <f t="shared" si="138"/>
        <v>0.32219006885273777</v>
      </c>
      <c r="HJ102" s="86">
        <f t="shared" si="138"/>
        <v>0.3998121606133973</v>
      </c>
      <c r="HK102" s="86">
        <f t="shared" si="138"/>
        <v>0.40393807942337134</v>
      </c>
      <c r="HL102" s="86">
        <f t="shared" si="138"/>
        <v>0.40230945040818222</v>
      </c>
      <c r="HM102" s="86">
        <f t="shared" si="138"/>
        <v>0.35942835276249785</v>
      </c>
      <c r="HN102" s="86">
        <f t="shared" si="138"/>
        <v>0.31738308338768706</v>
      </c>
      <c r="HO102" s="86">
        <f t="shared" si="138"/>
        <v>0.29947960700659315</v>
      </c>
      <c r="HP102" s="86">
        <f t="shared" si="138"/>
        <v>0.22950154447283033</v>
      </c>
      <c r="HQ102" s="86">
        <f t="shared" si="138"/>
        <v>0.20285549151677645</v>
      </c>
      <c r="HS102" s="86">
        <f t="shared" si="129"/>
        <v>1.5173484745353627E-13</v>
      </c>
      <c r="HT102" s="86">
        <f t="shared" si="129"/>
        <v>7.8143118043957699E-15</v>
      </c>
      <c r="HU102" s="86">
        <f t="shared" si="129"/>
        <v>3.7237309299095961E-18</v>
      </c>
      <c r="HV102" s="86">
        <f t="shared" si="129"/>
        <v>2.6601591460219088E-16</v>
      </c>
      <c r="HW102" s="86">
        <f t="shared" si="129"/>
        <v>2.2503871405894808E-17</v>
      </c>
      <c r="HX102" s="86">
        <f t="shared" si="129"/>
        <v>1.4505658151020169E-16</v>
      </c>
      <c r="HY102" s="86">
        <f t="shared" si="129"/>
        <v>3.8144261147890059E-17</v>
      </c>
      <c r="HZ102" s="86">
        <f t="shared" si="129"/>
        <v>8.0961048894032945E-17</v>
      </c>
      <c r="IA102" s="86">
        <f t="shared" si="129"/>
        <v>5.2566089428248346E-16</v>
      </c>
      <c r="IB102" s="86">
        <f t="shared" si="129"/>
        <v>5.8109860274222925E-17</v>
      </c>
      <c r="IC102" s="86">
        <f t="shared" si="129"/>
        <v>1.7226079633729329E-17</v>
      </c>
      <c r="ID102" s="86">
        <f t="shared" si="129"/>
        <v>6.2856673381609098E-18</v>
      </c>
      <c r="IE102" s="86">
        <f t="shared" si="129"/>
        <v>3.2778641526897737E-17</v>
      </c>
      <c r="IF102" s="86">
        <f t="shared" si="129"/>
        <v>3.7383906044257966E-16</v>
      </c>
      <c r="IG102" s="86">
        <f t="shared" si="129"/>
        <v>2.4886631644595624E-12</v>
      </c>
      <c r="II102" s="86">
        <f t="shared" si="130"/>
        <v>2.2230138269095469E-70</v>
      </c>
      <c r="IJ102" s="86">
        <f t="shared" si="130"/>
        <v>4.0000431765121982E-93</v>
      </c>
      <c r="IK102" s="86">
        <f t="shared" si="130"/>
        <v>1.0012826306986036E-116</v>
      </c>
      <c r="IL102" s="86">
        <f t="shared" si="130"/>
        <v>5.9651878377877414E-106</v>
      </c>
      <c r="IM102" s="86">
        <f t="shared" si="130"/>
        <v>7.7292999751875513E-106</v>
      </c>
      <c r="IN102" s="86">
        <f t="shared" si="130"/>
        <v>8.7664904625907147E-105</v>
      </c>
      <c r="IO102" s="86">
        <f t="shared" si="130"/>
        <v>6.9617723715175504E-107</v>
      </c>
      <c r="IP102" s="86">
        <f t="shared" si="130"/>
        <v>3.0536031908491318E-107</v>
      </c>
      <c r="IQ102" s="86">
        <f t="shared" si="130"/>
        <v>5.3952164487884641E-99</v>
      </c>
      <c r="IR102" s="86">
        <f t="shared" si="130"/>
        <v>3.5748223384414739E-108</v>
      </c>
      <c r="IS102" s="86">
        <f t="shared" si="130"/>
        <v>2.0037306868870493E-111</v>
      </c>
      <c r="IT102" s="86">
        <f t="shared" si="130"/>
        <v>3.7608899319995345E-113</v>
      </c>
      <c r="IU102" s="86">
        <f t="shared" si="130"/>
        <v>5.2315625458834531E-108</v>
      </c>
      <c r="IV102" s="86">
        <f t="shared" si="130"/>
        <v>2.4784999098661863E-82</v>
      </c>
      <c r="IW102" s="86">
        <f t="shared" si="130"/>
        <v>7.7405176726807842E-68</v>
      </c>
      <c r="IY102" s="86">
        <f t="shared" si="131"/>
        <v>0.41455596482248713</v>
      </c>
      <c r="IZ102" s="86">
        <f t="shared" si="131"/>
        <v>0.38254154175724975</v>
      </c>
      <c r="JA102" s="86">
        <f t="shared" si="131"/>
        <v>0.36994618913939953</v>
      </c>
      <c r="JB102" s="86">
        <f t="shared" si="131"/>
        <v>0.40998897983620508</v>
      </c>
      <c r="JC102" s="86">
        <f t="shared" si="131"/>
        <v>0.33470431948952611</v>
      </c>
      <c r="JD102" s="86">
        <f t="shared" si="131"/>
        <v>0.34957482739626594</v>
      </c>
      <c r="JE102" s="86">
        <f t="shared" si="131"/>
        <v>0.32219007135781652</v>
      </c>
      <c r="JF102" s="86">
        <f t="shared" si="131"/>
        <v>0.39981216704221773</v>
      </c>
      <c r="JG102" s="86">
        <f t="shared" si="131"/>
        <v>0.40393807966769107</v>
      </c>
      <c r="JH102" s="86">
        <f t="shared" si="131"/>
        <v>0.40230946024043229</v>
      </c>
      <c r="JI102" s="86">
        <f t="shared" si="131"/>
        <v>0.35942835314398375</v>
      </c>
      <c r="JJ102" s="86">
        <f t="shared" si="131"/>
        <v>0.31738308347221872</v>
      </c>
      <c r="JK102" s="86">
        <f t="shared" si="131"/>
        <v>0.29947960907505372</v>
      </c>
      <c r="JL102" s="86">
        <f t="shared" si="131"/>
        <v>0.22950154455675931</v>
      </c>
      <c r="JM102" s="86">
        <f t="shared" si="131"/>
        <v>0.20285549151928087</v>
      </c>
    </row>
    <row r="103" spans="2:273" x14ac:dyDescent="0.25">
      <c r="B103" s="2">
        <v>76</v>
      </c>
      <c r="C103" s="37">
        <v>190.32300000000001</v>
      </c>
      <c r="D103" s="37">
        <v>192.839</v>
      </c>
      <c r="E103" s="37">
        <v>189.91800000000001</v>
      </c>
      <c r="F103" s="37">
        <v>194.25800000000001</v>
      </c>
      <c r="G103" s="37">
        <v>186.65600000000001</v>
      </c>
      <c r="H103" s="37">
        <v>185.738</v>
      </c>
      <c r="I103" s="37">
        <v>183.75</v>
      </c>
      <c r="J103" s="37">
        <v>190.74600000000001</v>
      </c>
      <c r="K103" s="37">
        <v>190.136</v>
      </c>
      <c r="L103" s="37">
        <v>186.63300000000001</v>
      </c>
      <c r="M103" s="37">
        <v>185.36699999999999</v>
      </c>
      <c r="N103" s="37">
        <v>180.71700000000001</v>
      </c>
      <c r="O103" s="37">
        <v>179.542</v>
      </c>
      <c r="P103" s="37">
        <v>164.96700000000001</v>
      </c>
      <c r="Q103" s="37">
        <v>153.06700000000001</v>
      </c>
      <c r="S103" s="4">
        <f t="shared" si="132"/>
        <v>191.86810683187204</v>
      </c>
      <c r="T103" s="4">
        <f t="shared" si="132"/>
        <v>195.53998614143393</v>
      </c>
      <c r="U103" s="4">
        <f t="shared" si="132"/>
        <v>193.66316344047283</v>
      </c>
      <c r="V103" s="4">
        <f t="shared" si="132"/>
        <v>197.72428907468461</v>
      </c>
      <c r="W103" s="4">
        <f t="shared" si="132"/>
        <v>186.36587801159652</v>
      </c>
      <c r="X103" s="4">
        <f t="shared" si="132"/>
        <v>185.51382222949653</v>
      </c>
      <c r="Y103" s="4">
        <f t="shared" si="132"/>
        <v>183.2544693220247</v>
      </c>
      <c r="Z103" s="4">
        <f t="shared" si="132"/>
        <v>193.8895584930566</v>
      </c>
      <c r="AA103" s="4">
        <f t="shared" si="132"/>
        <v>191.75496302263934</v>
      </c>
      <c r="AB103" s="4">
        <f t="shared" si="132"/>
        <v>191.256778229318</v>
      </c>
      <c r="AC103" s="4">
        <f t="shared" si="132"/>
        <v>186.86377914002904</v>
      </c>
      <c r="AD103" s="4">
        <f t="shared" si="132"/>
        <v>180.84144571949022</v>
      </c>
      <c r="AE103" s="4">
        <f t="shared" si="132"/>
        <v>178.17262290738958</v>
      </c>
      <c r="AF103" s="4">
        <f t="shared" si="132"/>
        <v>164.87389485158727</v>
      </c>
      <c r="AG103" s="4">
        <f t="shared" si="132"/>
        <v>150.22269396080642</v>
      </c>
      <c r="AI103" s="4">
        <f t="shared" si="133"/>
        <v>-1.5451068318720331</v>
      </c>
      <c r="AJ103" s="4">
        <f t="shared" si="133"/>
        <v>-2.7009861414339298</v>
      </c>
      <c r="AK103" s="4">
        <f t="shared" si="133"/>
        <v>-3.7451634404728225</v>
      </c>
      <c r="AL103" s="4">
        <f t="shared" si="133"/>
        <v>-3.466289074684596</v>
      </c>
      <c r="AM103" s="4">
        <f t="shared" si="133"/>
        <v>0.29012198840348447</v>
      </c>
      <c r="AN103" s="4">
        <f t="shared" si="133"/>
        <v>0.22417777050347354</v>
      </c>
      <c r="AO103" s="4">
        <f t="shared" si="133"/>
        <v>0.49553067797529593</v>
      </c>
      <c r="AP103" s="4">
        <f t="shared" si="133"/>
        <v>-3.1435584930565881</v>
      </c>
      <c r="AQ103" s="4">
        <f t="shared" si="133"/>
        <v>-1.618963022639349</v>
      </c>
      <c r="AR103" s="4">
        <f t="shared" si="133"/>
        <v>-4.6237782293179919</v>
      </c>
      <c r="AS103" s="4">
        <f t="shared" si="133"/>
        <v>-1.496779140029048</v>
      </c>
      <c r="AT103" s="4">
        <f t="shared" si="133"/>
        <v>-0.1244457194902111</v>
      </c>
      <c r="AU103" s="4">
        <f t="shared" si="133"/>
        <v>1.3693770926104207</v>
      </c>
      <c r="AV103" s="4">
        <f t="shared" si="133"/>
        <v>9.310514841274653E-2</v>
      </c>
      <c r="AW103" s="4">
        <f t="shared" si="133"/>
        <v>2.844306039193583</v>
      </c>
      <c r="AY103" s="2">
        <f t="shared" si="125"/>
        <v>96.309245383598622</v>
      </c>
      <c r="AZ103" s="2">
        <f t="shared" si="125"/>
        <v>100.18057076625742</v>
      </c>
      <c r="BA103" s="2">
        <f t="shared" si="125"/>
        <v>97.682119730117762</v>
      </c>
      <c r="BB103" s="2">
        <f t="shared" si="125"/>
        <v>93.89982167006022</v>
      </c>
      <c r="BC103" s="2">
        <f t="shared" si="125"/>
        <v>94.241830184670775</v>
      </c>
      <c r="BD103" s="2">
        <f t="shared" si="125"/>
        <v>95.948910337803611</v>
      </c>
      <c r="BE103" s="2">
        <f t="shared" si="125"/>
        <v>94.688011648360288</v>
      </c>
      <c r="BF103" s="2">
        <f t="shared" si="125"/>
        <v>95.986424684936978</v>
      </c>
      <c r="BG103" s="2">
        <f t="shared" si="125"/>
        <v>94.769584621926654</v>
      </c>
      <c r="BH103" s="2">
        <f t="shared" si="125"/>
        <v>95.283137056322033</v>
      </c>
      <c r="BI103" s="2">
        <f t="shared" si="125"/>
        <v>94.711232041213123</v>
      </c>
      <c r="BJ103" s="2">
        <f t="shared" si="125"/>
        <v>93.933433093511582</v>
      </c>
      <c r="BK103" s="2">
        <f t="shared" si="125"/>
        <v>95.442734328070642</v>
      </c>
      <c r="BL103" s="2">
        <f t="shared" si="125"/>
        <v>96.810048237951975</v>
      </c>
      <c r="BM103" s="2">
        <f t="shared" si="125"/>
        <v>100.16647082178685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114.52833461538461</v>
      </c>
      <c r="DL103" s="2">
        <f t="shared" si="134"/>
        <v>108.64933986866792</v>
      </c>
      <c r="DM103" s="2">
        <f t="shared" si="134"/>
        <v>108.93969909180431</v>
      </c>
      <c r="DN103" s="2">
        <f t="shared" si="134"/>
        <v>104.30476551956815</v>
      </c>
      <c r="DO103" s="2">
        <f t="shared" si="134"/>
        <v>102.12530661268558</v>
      </c>
      <c r="DP103" s="2">
        <f t="shared" si="134"/>
        <v>106.26183333333336</v>
      </c>
      <c r="DQ103" s="2">
        <f t="shared" si="134"/>
        <v>106.26684281424281</v>
      </c>
      <c r="DR103" s="2">
        <f t="shared" si="134"/>
        <v>105.2039142857143</v>
      </c>
      <c r="DS103" s="2">
        <f t="shared" si="134"/>
        <v>103.3002192192192</v>
      </c>
      <c r="DT103" s="2">
        <f t="shared" si="134"/>
        <v>105.8209084084084</v>
      </c>
      <c r="DU103" s="2">
        <f t="shared" si="134"/>
        <v>103.8026981981982</v>
      </c>
      <c r="DV103" s="2">
        <f t="shared" si="134"/>
        <v>102.28884732100519</v>
      </c>
      <c r="DW103" s="2">
        <f t="shared" si="134"/>
        <v>103.66149573257468</v>
      </c>
      <c r="DX103" s="2">
        <f t="shared" si="134"/>
        <v>114.31002857142859</v>
      </c>
      <c r="DY103" s="2">
        <f t="shared" si="134"/>
        <v>109.27531612903225</v>
      </c>
      <c r="EA103" s="2">
        <f t="shared" si="94"/>
        <v>95.714174578306967</v>
      </c>
      <c r="EB103" s="2">
        <f t="shared" si="94"/>
        <v>99.870565931764375</v>
      </c>
      <c r="EC103" s="2">
        <f t="shared" si="94"/>
        <v>97.208387535754525</v>
      </c>
      <c r="ED103" s="2">
        <f t="shared" si="94"/>
        <v>93.495453270991916</v>
      </c>
      <c r="EE103" s="2">
        <f t="shared" si="94"/>
        <v>93.905860874200457</v>
      </c>
      <c r="EF103" s="2">
        <f t="shared" si="94"/>
        <v>95.478398358136218</v>
      </c>
      <c r="EG103" s="2">
        <f t="shared" si="94"/>
        <v>94.126118192242302</v>
      </c>
      <c r="EH103" s="2">
        <f t="shared" si="94"/>
        <v>95.550543100912023</v>
      </c>
      <c r="EI103" s="2">
        <f t="shared" si="94"/>
        <v>94.37935904905585</v>
      </c>
      <c r="EJ103" s="2">
        <f t="shared" si="94"/>
        <v>94.821184257588271</v>
      </c>
      <c r="EK103" s="2">
        <f t="shared" si="94"/>
        <v>94.298911557633616</v>
      </c>
      <c r="EL103" s="2">
        <f t="shared" si="94"/>
        <v>93.556389273155844</v>
      </c>
      <c r="EM103" s="2">
        <f t="shared" si="135"/>
        <v>95.081438935071589</v>
      </c>
      <c r="EN103" s="2">
        <f t="shared" si="135"/>
        <v>95.928090714689148</v>
      </c>
      <c r="EO103" s="2">
        <f t="shared" si="135"/>
        <v>99.668257716423312</v>
      </c>
      <c r="EQ103" s="2">
        <f t="shared" si="136"/>
        <v>95.967957243058152</v>
      </c>
      <c r="ER103" s="2">
        <f t="shared" si="136"/>
        <v>98.993214037866039</v>
      </c>
      <c r="ES103" s="2">
        <f t="shared" si="136"/>
        <v>96.828544769818564</v>
      </c>
      <c r="ET103" s="2">
        <f t="shared" si="136"/>
        <v>93.309272635853503</v>
      </c>
      <c r="EU103" s="2">
        <f t="shared" si="136"/>
        <v>93.518583515070446</v>
      </c>
      <c r="EV103" s="2">
        <f t="shared" si="136"/>
        <v>95.015727274500478</v>
      </c>
      <c r="EW103" s="2">
        <f t="shared" si="136"/>
        <v>94.198093153091264</v>
      </c>
      <c r="EX103" s="2">
        <f t="shared" si="136"/>
        <v>95.616734851513698</v>
      </c>
      <c r="EY103" s="2">
        <f t="shared" si="136"/>
        <v>94.521329617106758</v>
      </c>
      <c r="EZ103" s="2">
        <f t="shared" si="136"/>
        <v>95.095695421214771</v>
      </c>
      <c r="FA103" s="2">
        <f t="shared" si="136"/>
        <v>93.639299448044767</v>
      </c>
      <c r="FB103" s="2">
        <f t="shared" si="136"/>
        <v>93.22106699558887</v>
      </c>
      <c r="FC103" s="2">
        <f t="shared" si="136"/>
        <v>95.443598231861728</v>
      </c>
      <c r="FD103" s="2">
        <f t="shared" si="136"/>
        <v>96.227247882998142</v>
      </c>
      <c r="FE103" s="2">
        <f t="shared" si="136"/>
        <v>99.809537553585741</v>
      </c>
      <c r="FG103" s="2">
        <f t="shared" si="137"/>
        <v>0.96841494241903936</v>
      </c>
      <c r="FH103" s="2">
        <f t="shared" si="137"/>
        <v>0.96450489788263227</v>
      </c>
      <c r="FI103" s="2">
        <f t="shared" si="137"/>
        <v>0.95955471532806003</v>
      </c>
      <c r="FJ103" s="2">
        <f t="shared" si="137"/>
        <v>0.96255261294262717</v>
      </c>
      <c r="FK103" s="2">
        <f t="shared" si="137"/>
        <v>0.95902454667945392</v>
      </c>
      <c r="FL103" s="2">
        <f t="shared" si="137"/>
        <v>0.95627356390693929</v>
      </c>
      <c r="FM103" s="2">
        <f t="shared" si="137"/>
        <v>0.95373132569965258</v>
      </c>
      <c r="FN103" s="2">
        <f t="shared" si="137"/>
        <v>0.95486418759849423</v>
      </c>
      <c r="FO103" s="2">
        <f t="shared" si="137"/>
        <v>0.95630112120345134</v>
      </c>
      <c r="FP103" s="2">
        <f t="shared" si="137"/>
        <v>0.95806795985437121</v>
      </c>
      <c r="FQ103" s="2">
        <f t="shared" si="137"/>
        <v>0.95645815241212861</v>
      </c>
      <c r="FR103" s="2">
        <f t="shared" si="137"/>
        <v>0.95674773036380756</v>
      </c>
      <c r="FS103" s="2">
        <f t="shared" si="137"/>
        <v>0.95796342676926138</v>
      </c>
      <c r="FT103" s="2">
        <f t="shared" si="137"/>
        <v>0.9520439016071891</v>
      </c>
      <c r="FU103" s="2">
        <f t="shared" si="137"/>
        <v>0.94816184810058135</v>
      </c>
      <c r="FW103" s="2">
        <f t="shared" si="127"/>
        <v>3.2487529593881784E-3</v>
      </c>
      <c r="FX103" s="2">
        <f t="shared" si="127"/>
        <v>1.8221227693874565E-3</v>
      </c>
      <c r="FY103" s="2">
        <f t="shared" si="127"/>
        <v>1.9588133910764674E-3</v>
      </c>
      <c r="FZ103" s="2">
        <f t="shared" si="127"/>
        <v>2.2134446357431983E-3</v>
      </c>
      <c r="GA103" s="2">
        <f t="shared" si="127"/>
        <v>2.1333669223496908E-3</v>
      </c>
      <c r="GB103" s="2">
        <f t="shared" si="127"/>
        <v>2.1812485692914202E-3</v>
      </c>
      <c r="GC103" s="2">
        <f t="shared" si="127"/>
        <v>2.1983035568472029E-3</v>
      </c>
      <c r="GD103" s="2">
        <f t="shared" si="127"/>
        <v>2.5506680828087983E-3</v>
      </c>
      <c r="GE103" s="2">
        <f t="shared" si="127"/>
        <v>2.7751212049651306E-3</v>
      </c>
      <c r="GF103" s="2">
        <f t="shared" si="127"/>
        <v>2.5934247675672775E-3</v>
      </c>
      <c r="GG103" s="2">
        <f t="shared" si="127"/>
        <v>2.2618533073033393E-3</v>
      </c>
      <c r="GH103" s="2">
        <f t="shared" si="127"/>
        <v>1.9527772545337497E-3</v>
      </c>
      <c r="GI103" s="2">
        <f t="shared" si="127"/>
        <v>1.7097644942693723E-3</v>
      </c>
      <c r="GJ103" s="2">
        <f t="shared" si="127"/>
        <v>1.4423948352071758E-3</v>
      </c>
      <c r="GK103" s="2">
        <f t="shared" si="127"/>
        <v>1.4223690242914752E-3</v>
      </c>
      <c r="GM103" s="86">
        <f t="shared" si="128"/>
        <v>2.2895073243665856E-11</v>
      </c>
      <c r="GN103" s="86">
        <f t="shared" si="128"/>
        <v>1.3398110112487202E-9</v>
      </c>
      <c r="GO103" s="86">
        <f t="shared" si="128"/>
        <v>4.6742053621501023E-9</v>
      </c>
      <c r="GP103" s="86">
        <f t="shared" si="128"/>
        <v>2.7025496506556674E-14</v>
      </c>
      <c r="GQ103" s="86">
        <f t="shared" si="128"/>
        <v>9.4761336744240763E-12</v>
      </c>
      <c r="GR103" s="86">
        <f t="shared" si="128"/>
        <v>2.2938935052967602E-11</v>
      </c>
      <c r="GS103" s="86">
        <f t="shared" si="128"/>
        <v>2.1896962944152953E-10</v>
      </c>
      <c r="GT103" s="86">
        <f t="shared" si="128"/>
        <v>7.2190901306198944E-10</v>
      </c>
      <c r="GU103" s="86">
        <f t="shared" si="128"/>
        <v>1.7227995239890718E-11</v>
      </c>
      <c r="GV103" s="86">
        <f t="shared" si="128"/>
        <v>1.1420725089222436E-9</v>
      </c>
      <c r="GW103" s="86">
        <f t="shared" si="128"/>
        <v>2.7840535110215625E-11</v>
      </c>
      <c r="GX103" s="86">
        <f t="shared" si="128"/>
        <v>4.9496121697645627E-12</v>
      </c>
      <c r="GY103" s="86">
        <f t="shared" si="128"/>
        <v>1.9326245877338347E-10</v>
      </c>
      <c r="GZ103" s="86">
        <f t="shared" si="128"/>
        <v>4.9051070765527919E-12</v>
      </c>
      <c r="HA103" s="86">
        <f t="shared" si="128"/>
        <v>3.2447532429518646E-16</v>
      </c>
      <c r="HC103" s="86">
        <f t="shared" si="73"/>
        <v>0.49482819634230307</v>
      </c>
      <c r="HD103" s="86">
        <f t="shared" si="73"/>
        <v>0.4614631961400929</v>
      </c>
      <c r="HE103" s="86">
        <f t="shared" si="73"/>
        <v>0.4515826087554094</v>
      </c>
      <c r="HF103" s="86">
        <f t="shared" si="73"/>
        <v>0.50015117186345337</v>
      </c>
      <c r="HG103" s="86">
        <f t="shared" si="73"/>
        <v>0.4198757094908781</v>
      </c>
      <c r="HH103" s="86">
        <f t="shared" si="73"/>
        <v>0.43767296863929694</v>
      </c>
      <c r="HI103" s="86">
        <f t="shared" si="138"/>
        <v>0.40684751459693846</v>
      </c>
      <c r="HJ103" s="86">
        <f t="shared" si="138"/>
        <v>0.49425382235313625</v>
      </c>
      <c r="HK103" s="86">
        <f t="shared" si="138"/>
        <v>0.49766680212710068</v>
      </c>
      <c r="HL103" s="86">
        <f t="shared" si="138"/>
        <v>0.48798642191979463</v>
      </c>
      <c r="HM103" s="86">
        <f t="shared" si="138"/>
        <v>0.44907672339760446</v>
      </c>
      <c r="HN103" s="86">
        <f t="shared" si="138"/>
        <v>0.40065963885307043</v>
      </c>
      <c r="HO103" s="86">
        <f t="shared" si="138"/>
        <v>0.37649265342739274</v>
      </c>
      <c r="HP103" s="86">
        <f t="shared" si="138"/>
        <v>0.30435989201944885</v>
      </c>
      <c r="HQ103" s="86">
        <f t="shared" si="138"/>
        <v>0.28262760987965957</v>
      </c>
      <c r="HS103" s="86">
        <f t="shared" si="129"/>
        <v>5.6964014023418984E-13</v>
      </c>
      <c r="HT103" s="86">
        <f t="shared" si="129"/>
        <v>3.3595422067214149E-14</v>
      </c>
      <c r="HU103" s="86">
        <f t="shared" si="129"/>
        <v>2.3542997683890496E-17</v>
      </c>
      <c r="HV103" s="86">
        <f t="shared" si="129"/>
        <v>1.4406517900939034E-15</v>
      </c>
      <c r="HW103" s="86">
        <f t="shared" si="129"/>
        <v>1.2789151071439364E-16</v>
      </c>
      <c r="HX103" s="86">
        <f t="shared" si="129"/>
        <v>7.8662439502384672E-16</v>
      </c>
      <c r="HY103" s="86">
        <f t="shared" si="129"/>
        <v>2.1773420303885434E-16</v>
      </c>
      <c r="HZ103" s="86">
        <f t="shared" si="129"/>
        <v>4.7467426734198002E-16</v>
      </c>
      <c r="IA103" s="86">
        <f t="shared" si="129"/>
        <v>2.8117443357908987E-15</v>
      </c>
      <c r="IB103" s="86">
        <f t="shared" si="129"/>
        <v>3.4785739763776817E-16</v>
      </c>
      <c r="IC103" s="86">
        <f t="shared" si="129"/>
        <v>1.0486288101024741E-16</v>
      </c>
      <c r="ID103" s="86">
        <f t="shared" si="129"/>
        <v>3.8114402552175557E-17</v>
      </c>
      <c r="IE103" s="86">
        <f t="shared" si="129"/>
        <v>1.7713629951452391E-16</v>
      </c>
      <c r="IF103" s="86">
        <f t="shared" si="129"/>
        <v>1.7058350484232136E-15</v>
      </c>
      <c r="IG103" s="86">
        <f t="shared" si="129"/>
        <v>7.4924740640522911E-12</v>
      </c>
      <c r="II103" s="86">
        <f t="shared" si="130"/>
        <v>3.156617795920415E-68</v>
      </c>
      <c r="IJ103" s="86">
        <f t="shared" si="130"/>
        <v>1.6185231444682766E-90</v>
      </c>
      <c r="IK103" s="86">
        <f t="shared" si="130"/>
        <v>2.0803023497721833E-113</v>
      </c>
      <c r="IL103" s="86">
        <f t="shared" si="130"/>
        <v>6.937923160104307E-103</v>
      </c>
      <c r="IM103" s="86">
        <f t="shared" si="130"/>
        <v>8.5594780989561259E-103</v>
      </c>
      <c r="IN103" s="86">
        <f t="shared" si="130"/>
        <v>9.2681492224821221E-102</v>
      </c>
      <c r="IO103" s="86">
        <f t="shared" si="130"/>
        <v>8.5578652969305187E-104</v>
      </c>
      <c r="IP103" s="86">
        <f t="shared" si="130"/>
        <v>4.5773927666633494E-104</v>
      </c>
      <c r="IQ103" s="86">
        <f t="shared" si="130"/>
        <v>5.0199656427523366E-96</v>
      </c>
      <c r="IR103" s="86">
        <f t="shared" si="130"/>
        <v>5.8326634307714582E-105</v>
      </c>
      <c r="IS103" s="86">
        <f t="shared" si="130"/>
        <v>3.464936701725242E-108</v>
      </c>
      <c r="IT103" s="86">
        <f t="shared" si="130"/>
        <v>6.1398290367428526E-110</v>
      </c>
      <c r="IU103" s="86">
        <f t="shared" si="130"/>
        <v>5.2539242214691087E-105</v>
      </c>
      <c r="IV103" s="86">
        <f t="shared" si="130"/>
        <v>4.101525743249009E-80</v>
      </c>
      <c r="IW103" s="86">
        <f t="shared" si="130"/>
        <v>5.0711077559659355E-66</v>
      </c>
      <c r="IY103" s="86">
        <f t="shared" si="131"/>
        <v>0.4948281963657678</v>
      </c>
      <c r="IZ103" s="86">
        <f t="shared" si="131"/>
        <v>0.46146319747993747</v>
      </c>
      <c r="JA103" s="86">
        <f t="shared" si="131"/>
        <v>0.45158261342961475</v>
      </c>
      <c r="JB103" s="86">
        <f t="shared" si="131"/>
        <v>0.50015117186348179</v>
      </c>
      <c r="JC103" s="86">
        <f t="shared" si="131"/>
        <v>0.41987570950035435</v>
      </c>
      <c r="JD103" s="86">
        <f t="shared" si="131"/>
        <v>0.43767296866223665</v>
      </c>
      <c r="JE103" s="86">
        <f t="shared" si="131"/>
        <v>0.40684751481590831</v>
      </c>
      <c r="JF103" s="86">
        <f t="shared" si="131"/>
        <v>0.49425382307504578</v>
      </c>
      <c r="JG103" s="86">
        <f t="shared" si="131"/>
        <v>0.49766680214433151</v>
      </c>
      <c r="JH103" s="86">
        <f t="shared" si="131"/>
        <v>0.48798642306186746</v>
      </c>
      <c r="JI103" s="86">
        <f t="shared" si="131"/>
        <v>0.44907672342544508</v>
      </c>
      <c r="JJ103" s="86">
        <f t="shared" si="131"/>
        <v>0.40065963885802008</v>
      </c>
      <c r="JK103" s="86">
        <f t="shared" si="131"/>
        <v>0.37649265362065537</v>
      </c>
      <c r="JL103" s="86">
        <f t="shared" si="131"/>
        <v>0.3043598920243557</v>
      </c>
      <c r="JM103" s="86">
        <f t="shared" si="131"/>
        <v>0.28262760988715235</v>
      </c>
    </row>
    <row r="104" spans="2:273" x14ac:dyDescent="0.25">
      <c r="B104" s="2">
        <v>77</v>
      </c>
      <c r="C104" s="37">
        <v>192.58099999999999</v>
      </c>
      <c r="D104" s="37">
        <v>194.67699999999999</v>
      </c>
      <c r="E104" s="37">
        <v>193.23</v>
      </c>
      <c r="F104" s="37">
        <v>196.226</v>
      </c>
      <c r="G104" s="37">
        <v>192.68899999999999</v>
      </c>
      <c r="H104" s="37">
        <v>192.738</v>
      </c>
      <c r="I104" s="37">
        <v>190.71700000000001</v>
      </c>
      <c r="J104" s="37">
        <v>195.339</v>
      </c>
      <c r="K104" s="37">
        <v>193.93199999999999</v>
      </c>
      <c r="L104" s="37">
        <v>188.667</v>
      </c>
      <c r="M104" s="37">
        <v>189.233</v>
      </c>
      <c r="N104" s="37">
        <v>185.55</v>
      </c>
      <c r="O104" s="37">
        <v>184.15299999999999</v>
      </c>
      <c r="P104" s="37">
        <v>175.61699999999999</v>
      </c>
      <c r="Q104" s="37">
        <v>159.46700000000001</v>
      </c>
      <c r="S104" s="4">
        <f t="shared" si="132"/>
        <v>197.64715490720081</v>
      </c>
      <c r="T104" s="4">
        <f t="shared" si="132"/>
        <v>201.67924711280526</v>
      </c>
      <c r="U104" s="4">
        <f t="shared" si="132"/>
        <v>198.30051946809709</v>
      </c>
      <c r="V104" s="4">
        <f t="shared" si="132"/>
        <v>203.0441723432607</v>
      </c>
      <c r="W104" s="4">
        <f t="shared" si="132"/>
        <v>196.18216203373174</v>
      </c>
      <c r="X104" s="4">
        <f t="shared" si="132"/>
        <v>195.0791807257965</v>
      </c>
      <c r="Y104" s="4">
        <f t="shared" si="132"/>
        <v>193.5029360812587</v>
      </c>
      <c r="Z104" s="4">
        <f t="shared" si="132"/>
        <v>200.19863281628309</v>
      </c>
      <c r="AA104" s="4">
        <f t="shared" si="132"/>
        <v>198.49538720025583</v>
      </c>
      <c r="AB104" s="4">
        <f t="shared" si="132"/>
        <v>194.42010370894087</v>
      </c>
      <c r="AC104" s="4">
        <f t="shared" si="132"/>
        <v>194.63383639896449</v>
      </c>
      <c r="AD104" s="4">
        <f t="shared" si="132"/>
        <v>190.27204559578902</v>
      </c>
      <c r="AE104" s="4">
        <f t="shared" si="132"/>
        <v>187.74711039314667</v>
      </c>
      <c r="AF104" s="4">
        <f t="shared" si="132"/>
        <v>175.80996748679374</v>
      </c>
      <c r="AG104" s="4">
        <f t="shared" si="132"/>
        <v>160.02210668818924</v>
      </c>
      <c r="AI104" s="4">
        <f t="shared" si="133"/>
        <v>-5.0661549072008256</v>
      </c>
      <c r="AJ104" s="4">
        <f t="shared" si="133"/>
        <v>-7.0022471128052644</v>
      </c>
      <c r="AK104" s="4">
        <f t="shared" si="133"/>
        <v>-5.0705194680971033</v>
      </c>
      <c r="AL104" s="4">
        <f t="shared" si="133"/>
        <v>-6.8181723432606987</v>
      </c>
      <c r="AM104" s="4">
        <f t="shared" si="133"/>
        <v>-3.4931620337317497</v>
      </c>
      <c r="AN104" s="4">
        <f t="shared" si="133"/>
        <v>-2.3411807257965052</v>
      </c>
      <c r="AO104" s="4">
        <f t="shared" si="133"/>
        <v>-2.7859360812586829</v>
      </c>
      <c r="AP104" s="4">
        <f t="shared" si="133"/>
        <v>-4.8596328162830957</v>
      </c>
      <c r="AQ104" s="4">
        <f t="shared" si="133"/>
        <v>-4.5633872002558462</v>
      </c>
      <c r="AR104" s="4">
        <f t="shared" si="133"/>
        <v>-5.7531037089408699</v>
      </c>
      <c r="AS104" s="4">
        <f t="shared" si="133"/>
        <v>-5.4008363989644863</v>
      </c>
      <c r="AT104" s="4">
        <f t="shared" si="133"/>
        <v>-4.7220455957890124</v>
      </c>
      <c r="AU104" s="4">
        <f t="shared" si="133"/>
        <v>-3.5941103931466785</v>
      </c>
      <c r="AV104" s="4">
        <f t="shared" si="133"/>
        <v>-0.19296748679374787</v>
      </c>
      <c r="AW104" s="4">
        <f t="shared" si="133"/>
        <v>-0.55510668818922682</v>
      </c>
      <c r="AY104" s="2">
        <f t="shared" si="125"/>
        <v>96.139149992731745</v>
      </c>
      <c r="AZ104" s="2">
        <f t="shared" si="125"/>
        <v>99.965498466958309</v>
      </c>
      <c r="BA104" s="2">
        <f t="shared" si="125"/>
        <v>97.479841820586273</v>
      </c>
      <c r="BB104" s="2">
        <f t="shared" si="125"/>
        <v>93.735352906861408</v>
      </c>
      <c r="BC104" s="2">
        <f t="shared" si="125"/>
        <v>94.081026072109509</v>
      </c>
      <c r="BD104" s="2">
        <f t="shared" si="125"/>
        <v>95.755795472650192</v>
      </c>
      <c r="BE104" s="2">
        <f t="shared" si="125"/>
        <v>94.527612008123356</v>
      </c>
      <c r="BF104" s="2">
        <f t="shared" si="125"/>
        <v>95.821473693775133</v>
      </c>
      <c r="BG104" s="2">
        <f t="shared" si="125"/>
        <v>94.623379476853756</v>
      </c>
      <c r="BH104" s="2">
        <f t="shared" si="125"/>
        <v>95.124440484693167</v>
      </c>
      <c r="BI104" s="2">
        <f t="shared" si="125"/>
        <v>94.530323811126323</v>
      </c>
      <c r="BJ104" s="2">
        <f t="shared" si="125"/>
        <v>93.765034265572666</v>
      </c>
      <c r="BK104" s="2">
        <f t="shared" si="125"/>
        <v>95.289795999079516</v>
      </c>
      <c r="BL104" s="2">
        <f t="shared" si="125"/>
        <v>96.644251649068835</v>
      </c>
      <c r="BM104" s="2">
        <f t="shared" si="125"/>
        <v>100.02141712898806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114.62580202429149</v>
      </c>
      <c r="DL104" s="2">
        <f t="shared" si="134"/>
        <v>108.70307420262664</v>
      </c>
      <c r="DM104" s="2">
        <f t="shared" si="134"/>
        <v>109.0722827442827</v>
      </c>
      <c r="DN104" s="2">
        <f t="shared" si="134"/>
        <v>104.37677058029691</v>
      </c>
      <c r="DO104" s="2">
        <f t="shared" si="134"/>
        <v>102.1852847503374</v>
      </c>
      <c r="DP104" s="2">
        <f t="shared" si="134"/>
        <v>106.35925714285717</v>
      </c>
      <c r="DQ104" s="2">
        <f t="shared" si="134"/>
        <v>106.37661861861861</v>
      </c>
      <c r="DR104" s="2">
        <f t="shared" si="134"/>
        <v>105.28014285714288</v>
      </c>
      <c r="DS104" s="2">
        <f t="shared" si="134"/>
        <v>103.34039270699269</v>
      </c>
      <c r="DT104" s="2">
        <f t="shared" si="134"/>
        <v>105.92359978549979</v>
      </c>
      <c r="DU104" s="2">
        <f t="shared" si="134"/>
        <v>103.87479562419563</v>
      </c>
      <c r="DV104" s="2">
        <f t="shared" si="134"/>
        <v>102.35603413940254</v>
      </c>
      <c r="DW104" s="2">
        <f t="shared" si="134"/>
        <v>103.74817923186345</v>
      </c>
      <c r="DX104" s="2">
        <f t="shared" si="134"/>
        <v>114.53642857142859</v>
      </c>
      <c r="DY104" s="2">
        <f t="shared" si="134"/>
        <v>109.34927499999999</v>
      </c>
      <c r="EA104" s="2">
        <f t="shared" si="94"/>
        <v>95.588368818215045</v>
      </c>
      <c r="EB104" s="2">
        <f t="shared" si="94"/>
        <v>99.673982470913089</v>
      </c>
      <c r="EC104" s="2">
        <f t="shared" si="94"/>
        <v>97.035029851781232</v>
      </c>
      <c r="ED104" s="2">
        <f t="shared" si="94"/>
        <v>93.358235167510315</v>
      </c>
      <c r="EE104" s="2">
        <f t="shared" si="94"/>
        <v>93.766133795309202</v>
      </c>
      <c r="EF104" s="2">
        <f t="shared" si="94"/>
        <v>95.314711774187487</v>
      </c>
      <c r="EG104" s="2">
        <f t="shared" si="94"/>
        <v>94.003182135937678</v>
      </c>
      <c r="EH104" s="2">
        <f t="shared" si="94"/>
        <v>95.413524566048835</v>
      </c>
      <c r="EI104" s="2">
        <f t="shared" si="94"/>
        <v>94.259667221557535</v>
      </c>
      <c r="EJ104" s="2">
        <f t="shared" si="94"/>
        <v>94.692598388031939</v>
      </c>
      <c r="EK104" s="2">
        <f t="shared" si="94"/>
        <v>94.14399549441633</v>
      </c>
      <c r="EL104" s="2">
        <f t="shared" si="94"/>
        <v>93.411550631786398</v>
      </c>
      <c r="EM104" s="2">
        <f t="shared" si="135"/>
        <v>94.950609184458187</v>
      </c>
      <c r="EN104" s="2">
        <f t="shared" si="135"/>
        <v>95.821817790569398</v>
      </c>
      <c r="EO104" s="2">
        <f t="shared" si="135"/>
        <v>99.556094558637881</v>
      </c>
      <c r="EQ104" s="2">
        <f t="shared" si="136"/>
        <v>95.830484432547678</v>
      </c>
      <c r="ER104" s="2">
        <f t="shared" si="136"/>
        <v>98.828577704403926</v>
      </c>
      <c r="ES104" s="2">
        <f t="shared" si="136"/>
        <v>96.668822863173631</v>
      </c>
      <c r="ET104" s="2">
        <f t="shared" si="136"/>
        <v>93.178563978684039</v>
      </c>
      <c r="EU104" s="2">
        <f t="shared" si="136"/>
        <v>93.393993311446394</v>
      </c>
      <c r="EV104" s="2">
        <f t="shared" si="136"/>
        <v>94.870295393092675</v>
      </c>
      <c r="EW104" s="2">
        <f t="shared" si="136"/>
        <v>94.072495068878823</v>
      </c>
      <c r="EX104" s="2">
        <f t="shared" si="136"/>
        <v>95.476736619369717</v>
      </c>
      <c r="EY104" s="2">
        <f t="shared" si="136"/>
        <v>94.395588861748408</v>
      </c>
      <c r="EZ104" s="2">
        <f t="shared" si="136"/>
        <v>94.95650418484081</v>
      </c>
      <c r="FA104" s="2">
        <f t="shared" si="136"/>
        <v>93.509161739604906</v>
      </c>
      <c r="FB104" s="2">
        <f t="shared" si="136"/>
        <v>93.087750501032659</v>
      </c>
      <c r="FC104" s="2">
        <f t="shared" si="136"/>
        <v>95.300102203215289</v>
      </c>
      <c r="FD104" s="2">
        <f t="shared" si="136"/>
        <v>96.109037338208381</v>
      </c>
      <c r="FE104" s="2">
        <f t="shared" si="136"/>
        <v>99.690335487846028</v>
      </c>
      <c r="FG104" s="2">
        <f t="shared" si="137"/>
        <v>0.9711138062698903</v>
      </c>
      <c r="FH104" s="2">
        <f t="shared" si="137"/>
        <v>0.96752666190708958</v>
      </c>
      <c r="FI104" s="2">
        <f t="shared" si="137"/>
        <v>0.96298172331018572</v>
      </c>
      <c r="FJ104" s="2">
        <f t="shared" si="137"/>
        <v>0.96573467407742863</v>
      </c>
      <c r="FK104" s="2">
        <f t="shared" si="137"/>
        <v>0.96249472105101397</v>
      </c>
      <c r="FL104" s="2">
        <f t="shared" si="137"/>
        <v>0.95996699122062601</v>
      </c>
      <c r="FM104" s="2">
        <f t="shared" si="137"/>
        <v>0.9576299731273169</v>
      </c>
      <c r="FN104" s="2">
        <f t="shared" si="137"/>
        <v>0.95867151533004991</v>
      </c>
      <c r="FO104" s="2">
        <f t="shared" si="137"/>
        <v>0.95999231822656017</v>
      </c>
      <c r="FP104" s="2">
        <f t="shared" si="137"/>
        <v>0.96161590425402466</v>
      </c>
      <c r="FQ104" s="2">
        <f t="shared" si="137"/>
        <v>0.96013663809872762</v>
      </c>
      <c r="FR104" s="2">
        <f t="shared" si="137"/>
        <v>0.96040276484360965</v>
      </c>
      <c r="FS104" s="2">
        <f t="shared" si="137"/>
        <v>0.96151986065644035</v>
      </c>
      <c r="FT104" s="2">
        <f t="shared" si="137"/>
        <v>0.95607818522302668</v>
      </c>
      <c r="FU104" s="2">
        <f t="shared" si="137"/>
        <v>0.95250641605537378</v>
      </c>
      <c r="FW104" s="2">
        <f t="shared" si="127"/>
        <v>3.5610706246369649E-3</v>
      </c>
      <c r="FX104" s="2">
        <f t="shared" si="127"/>
        <v>1.9975667248513882E-3</v>
      </c>
      <c r="FY104" s="2">
        <f t="shared" si="127"/>
        <v>2.1473903538243477E-3</v>
      </c>
      <c r="FZ104" s="2">
        <f t="shared" si="127"/>
        <v>2.4264756096689572E-3</v>
      </c>
      <c r="GA104" s="2">
        <f t="shared" si="127"/>
        <v>2.3387089537188822E-3</v>
      </c>
      <c r="GB104" s="2">
        <f t="shared" si="127"/>
        <v>2.3911882879335102E-3</v>
      </c>
      <c r="GC104" s="2">
        <f t="shared" si="127"/>
        <v>2.4098808109137958E-3</v>
      </c>
      <c r="GD104" s="2">
        <f t="shared" si="127"/>
        <v>2.7960638722200363E-3</v>
      </c>
      <c r="GE104" s="2">
        <f t="shared" si="127"/>
        <v>3.0420454196495757E-3</v>
      </c>
      <c r="GF104" s="2">
        <f t="shared" si="127"/>
        <v>2.8429223863687442E-3</v>
      </c>
      <c r="GG104" s="2">
        <f t="shared" si="127"/>
        <v>2.4795317520862697E-3</v>
      </c>
      <c r="GH104" s="2">
        <f t="shared" si="127"/>
        <v>2.140774358717343E-3</v>
      </c>
      <c r="GI104" s="2">
        <f t="shared" si="127"/>
        <v>1.8744102951667072E-3</v>
      </c>
      <c r="GJ104" s="2">
        <f t="shared" si="127"/>
        <v>1.5813344290856383E-3</v>
      </c>
      <c r="GK104" s="2">
        <f t="shared" si="127"/>
        <v>1.5593826316725986E-3</v>
      </c>
      <c r="GM104" s="86">
        <f t="shared" si="128"/>
        <v>1.3624602991996581E-12</v>
      </c>
      <c r="GN104" s="86">
        <f t="shared" si="128"/>
        <v>1.3234253364482308E-10</v>
      </c>
      <c r="GO104" s="86">
        <f t="shared" si="128"/>
        <v>5.4359994300162152E-10</v>
      </c>
      <c r="GP104" s="86">
        <f t="shared" si="128"/>
        <v>7.9890216552639804E-16</v>
      </c>
      <c r="GQ104" s="86">
        <f t="shared" si="128"/>
        <v>5.0516344845696637E-13</v>
      </c>
      <c r="GR104" s="86">
        <f t="shared" si="128"/>
        <v>1.423527719855956E-12</v>
      </c>
      <c r="GS104" s="86">
        <f t="shared" si="128"/>
        <v>1.6515848324061507E-11</v>
      </c>
      <c r="GT104" s="86">
        <f t="shared" si="128"/>
        <v>7.1557866520602667E-11</v>
      </c>
      <c r="GU104" s="86">
        <f t="shared" si="128"/>
        <v>1.0393539664257546E-12</v>
      </c>
      <c r="GV104" s="86">
        <f t="shared" si="128"/>
        <v>1.1718324652007709E-10</v>
      </c>
      <c r="GW104" s="86">
        <f t="shared" si="128"/>
        <v>1.7396937508128188E-12</v>
      </c>
      <c r="GX104" s="86">
        <f t="shared" si="128"/>
        <v>2.4442729281826016E-13</v>
      </c>
      <c r="GY104" s="86">
        <f t="shared" si="128"/>
        <v>1.572296298055203E-11</v>
      </c>
      <c r="GZ104" s="86">
        <f t="shared" si="128"/>
        <v>2.418317205346219E-13</v>
      </c>
      <c r="HA104" s="86">
        <f t="shared" si="128"/>
        <v>5.3116191321802116E-18</v>
      </c>
      <c r="HC104" s="86">
        <f t="shared" si="73"/>
        <v>0.5727416946137861</v>
      </c>
      <c r="HD104" s="86">
        <f t="shared" si="73"/>
        <v>0.53773538255839592</v>
      </c>
      <c r="HE104" s="86">
        <f t="shared" si="73"/>
        <v>0.52478098144626872</v>
      </c>
      <c r="HF104" s="86">
        <f t="shared" si="73"/>
        <v>0.58214150109591623</v>
      </c>
      <c r="HG104" s="86">
        <f t="shared" si="73"/>
        <v>0.51118642164573247</v>
      </c>
      <c r="HH104" s="86">
        <f t="shared" si="73"/>
        <v>0.533668795319446</v>
      </c>
      <c r="HI104" s="86">
        <f t="shared" si="138"/>
        <v>0.49947516904718597</v>
      </c>
      <c r="HJ104" s="86">
        <f t="shared" si="138"/>
        <v>0.58397663740503469</v>
      </c>
      <c r="HK104" s="86">
        <f t="shared" si="138"/>
        <v>0.58910050303774164</v>
      </c>
      <c r="HL104" s="86">
        <f t="shared" si="138"/>
        <v>0.56032751429736505</v>
      </c>
      <c r="HM104" s="86">
        <f t="shared" si="138"/>
        <v>0.53895367318159704</v>
      </c>
      <c r="HN104" s="86">
        <f t="shared" si="138"/>
        <v>0.48911066873276121</v>
      </c>
      <c r="HO104" s="86">
        <f t="shared" si="138"/>
        <v>0.45986043636839802</v>
      </c>
      <c r="HP104" s="86">
        <f t="shared" si="138"/>
        <v>0.38967653920884598</v>
      </c>
      <c r="HQ104" s="86">
        <f t="shared" si="138"/>
        <v>0.3771455618446789</v>
      </c>
      <c r="HS104" s="86">
        <f t="shared" si="129"/>
        <v>2.0729243083328996E-12</v>
      </c>
      <c r="HT104" s="86">
        <f t="shared" si="129"/>
        <v>1.3955280975823285E-13</v>
      </c>
      <c r="HU104" s="86">
        <f t="shared" si="129"/>
        <v>1.4238339936488948E-16</v>
      </c>
      <c r="HV104" s="86">
        <f t="shared" si="129"/>
        <v>7.4828347666663599E-15</v>
      </c>
      <c r="HW104" s="86">
        <f t="shared" si="129"/>
        <v>6.9742675347590384E-16</v>
      </c>
      <c r="HX104" s="86">
        <f t="shared" si="129"/>
        <v>4.0938975848121874E-15</v>
      </c>
      <c r="HY104" s="86">
        <f t="shared" si="129"/>
        <v>1.1916371125888738E-15</v>
      </c>
      <c r="HZ104" s="86">
        <f t="shared" si="129"/>
        <v>2.6623520018209671E-15</v>
      </c>
      <c r="IA104" s="86">
        <f t="shared" si="129"/>
        <v>1.442153681095176E-14</v>
      </c>
      <c r="IB104" s="86">
        <f t="shared" si="129"/>
        <v>1.9907786383035927E-15</v>
      </c>
      <c r="IC104" s="86">
        <f t="shared" si="129"/>
        <v>6.106665721677839E-16</v>
      </c>
      <c r="ID104" s="86">
        <f t="shared" si="129"/>
        <v>2.2139254975304721E-16</v>
      </c>
      <c r="IE104" s="86">
        <f t="shared" si="129"/>
        <v>9.2036254416085371E-16</v>
      </c>
      <c r="IF104" s="86">
        <f t="shared" si="129"/>
        <v>7.5236726576782172E-15</v>
      </c>
      <c r="IG104" s="86">
        <f t="shared" si="129"/>
        <v>2.2024979007798698E-11</v>
      </c>
      <c r="II104" s="86">
        <f t="shared" si="130"/>
        <v>4.1436190340620182E-66</v>
      </c>
      <c r="IJ104" s="86">
        <f t="shared" si="130"/>
        <v>6.0055555452133257E-88</v>
      </c>
      <c r="IK104" s="86">
        <f t="shared" si="130"/>
        <v>3.865656504444192E-110</v>
      </c>
      <c r="IL104" s="86">
        <f t="shared" si="130"/>
        <v>7.2639112893608545E-100</v>
      </c>
      <c r="IM104" s="86">
        <f t="shared" si="130"/>
        <v>8.5443274784155866E-100</v>
      </c>
      <c r="IN104" s="86">
        <f t="shared" si="130"/>
        <v>8.8353248755402919E-99</v>
      </c>
      <c r="IO104" s="86">
        <f t="shared" si="130"/>
        <v>9.4632061180814947E-101</v>
      </c>
      <c r="IP104" s="86">
        <f t="shared" si="130"/>
        <v>6.1375863602794696E-101</v>
      </c>
      <c r="IQ104" s="86">
        <f t="shared" si="130"/>
        <v>4.2023809458582863E-93</v>
      </c>
      <c r="IR104" s="86">
        <f t="shared" si="130"/>
        <v>8.4987310115213541E-102</v>
      </c>
      <c r="IS104" s="86">
        <f t="shared" si="130"/>
        <v>5.3597005898584792E-105</v>
      </c>
      <c r="IT104" s="86">
        <f t="shared" si="130"/>
        <v>8.997205671417311E-107</v>
      </c>
      <c r="IU104" s="86">
        <f t="shared" si="130"/>
        <v>4.7799225787737154E-102</v>
      </c>
      <c r="IV104" s="86">
        <f t="shared" si="130"/>
        <v>6.3218292846411878E-78</v>
      </c>
      <c r="IW104" s="86">
        <f t="shared" si="130"/>
        <v>3.1351401511784174E-64</v>
      </c>
      <c r="IY104" s="86">
        <f t="shared" si="131"/>
        <v>0.57274169461722146</v>
      </c>
      <c r="IZ104" s="86">
        <f t="shared" si="131"/>
        <v>0.53773538269087806</v>
      </c>
      <c r="JA104" s="86">
        <f t="shared" si="131"/>
        <v>0.52478098198986878</v>
      </c>
      <c r="JB104" s="86">
        <f t="shared" si="131"/>
        <v>0.58214150109592444</v>
      </c>
      <c r="JC104" s="86">
        <f t="shared" si="131"/>
        <v>0.51118642164623829</v>
      </c>
      <c r="JD104" s="86">
        <f t="shared" si="131"/>
        <v>0.53366879532087363</v>
      </c>
      <c r="JE104" s="86">
        <f t="shared" si="131"/>
        <v>0.49947516906370298</v>
      </c>
      <c r="JF104" s="86">
        <f t="shared" si="131"/>
        <v>0.58397663747659523</v>
      </c>
      <c r="JG104" s="86">
        <f t="shared" si="131"/>
        <v>0.58910050303879546</v>
      </c>
      <c r="JH104" s="86">
        <f t="shared" si="131"/>
        <v>0.56032751441455031</v>
      </c>
      <c r="JI104" s="86">
        <f t="shared" si="131"/>
        <v>0.53895367318333742</v>
      </c>
      <c r="JJ104" s="86">
        <f t="shared" si="131"/>
        <v>0.48911066873300585</v>
      </c>
      <c r="JK104" s="86">
        <f t="shared" si="131"/>
        <v>0.45986043638412194</v>
      </c>
      <c r="JL104" s="86">
        <f t="shared" si="131"/>
        <v>0.38967653920909534</v>
      </c>
      <c r="JM104" s="86">
        <f t="shared" si="131"/>
        <v>0.37714556186670389</v>
      </c>
    </row>
    <row r="105" spans="2:273" x14ac:dyDescent="0.25">
      <c r="B105" s="2">
        <v>78</v>
      </c>
      <c r="C105" s="37">
        <v>191.613</v>
      </c>
      <c r="D105" s="37">
        <v>195.065</v>
      </c>
      <c r="E105" s="37">
        <v>193.08199999999999</v>
      </c>
      <c r="F105" s="37">
        <v>195.113</v>
      </c>
      <c r="G105" s="37">
        <v>195.721</v>
      </c>
      <c r="H105" s="37">
        <v>193.96700000000001</v>
      </c>
      <c r="I105" s="37">
        <v>192.5</v>
      </c>
      <c r="J105" s="37">
        <v>193.797</v>
      </c>
      <c r="K105" s="37">
        <v>192.08500000000001</v>
      </c>
      <c r="L105" s="37">
        <v>187.4</v>
      </c>
      <c r="M105" s="37">
        <v>190</v>
      </c>
      <c r="N105" s="37">
        <v>190.53299999999999</v>
      </c>
      <c r="O105" s="37">
        <v>188.50800000000001</v>
      </c>
      <c r="P105" s="37">
        <v>178.833</v>
      </c>
      <c r="Q105" s="37">
        <v>165.75</v>
      </c>
      <c r="S105" s="4">
        <f t="shared" si="132"/>
        <v>198.11132297579627</v>
      </c>
      <c r="T105" s="4">
        <f t="shared" si="132"/>
        <v>202.40368163325667</v>
      </c>
      <c r="U105" s="4">
        <f t="shared" si="132"/>
        <v>195.89116263903531</v>
      </c>
      <c r="V105" s="4">
        <f t="shared" si="132"/>
        <v>199.67059864812748</v>
      </c>
      <c r="W105" s="4">
        <f t="shared" si="132"/>
        <v>201.22659067364518</v>
      </c>
      <c r="X105" s="4">
        <f t="shared" si="132"/>
        <v>200.28519329570395</v>
      </c>
      <c r="Y105" s="4">
        <f t="shared" si="132"/>
        <v>199.59813327975237</v>
      </c>
      <c r="Z105" s="4">
        <f t="shared" si="132"/>
        <v>197.9656996015166</v>
      </c>
      <c r="AA105" s="4">
        <f t="shared" si="132"/>
        <v>197.3686374745559</v>
      </c>
      <c r="AB105" s="4">
        <f t="shared" si="132"/>
        <v>189.49950710279214</v>
      </c>
      <c r="AC105" s="4">
        <f t="shared" si="132"/>
        <v>195.75641832851315</v>
      </c>
      <c r="AD105" s="4">
        <f t="shared" si="132"/>
        <v>194.96988377455529</v>
      </c>
      <c r="AE105" s="4">
        <f t="shared" si="132"/>
        <v>193.82869762503236</v>
      </c>
      <c r="AF105" s="4">
        <f t="shared" si="132"/>
        <v>183.85771711347101</v>
      </c>
      <c r="AG105" s="4">
        <f t="shared" si="132"/>
        <v>167.25341498667069</v>
      </c>
      <c r="AI105" s="4">
        <f t="shared" si="133"/>
        <v>-6.4983229757962704</v>
      </c>
      <c r="AJ105" s="4">
        <f t="shared" si="133"/>
        <v>-7.3386816332566696</v>
      </c>
      <c r="AK105" s="4">
        <f t="shared" si="133"/>
        <v>-2.8091626390353213</v>
      </c>
      <c r="AL105" s="4">
        <f t="shared" si="133"/>
        <v>-4.5575986481274811</v>
      </c>
      <c r="AM105" s="4">
        <f t="shared" si="133"/>
        <v>-5.5055906736451732</v>
      </c>
      <c r="AN105" s="4">
        <f t="shared" si="133"/>
        <v>-6.3181932957039351</v>
      </c>
      <c r="AO105" s="4">
        <f t="shared" si="133"/>
        <v>-7.0981332797523748</v>
      </c>
      <c r="AP105" s="4">
        <f t="shared" si="133"/>
        <v>-4.1686996015166073</v>
      </c>
      <c r="AQ105" s="4">
        <f t="shared" si="133"/>
        <v>-5.2836374745558885</v>
      </c>
      <c r="AR105" s="4">
        <f t="shared" si="133"/>
        <v>-2.0995071027921313</v>
      </c>
      <c r="AS105" s="4">
        <f t="shared" si="133"/>
        <v>-5.7564183285131492</v>
      </c>
      <c r="AT105" s="4">
        <f t="shared" si="133"/>
        <v>-4.436883774555298</v>
      </c>
      <c r="AU105" s="4">
        <f t="shared" si="133"/>
        <v>-5.3206976250323521</v>
      </c>
      <c r="AV105" s="4">
        <f t="shared" si="133"/>
        <v>-5.0247171134710129</v>
      </c>
      <c r="AW105" s="4">
        <f t="shared" si="133"/>
        <v>-1.5034149866706912</v>
      </c>
      <c r="AY105" s="2">
        <f t="shared" si="125"/>
        <v>95.972169632164395</v>
      </c>
      <c r="AZ105" s="2">
        <f t="shared" si="125"/>
        <v>99.751224468094193</v>
      </c>
      <c r="BA105" s="2">
        <f t="shared" si="125"/>
        <v>97.278923403823725</v>
      </c>
      <c r="BB105" s="2">
        <f t="shared" si="125"/>
        <v>93.572488900055291</v>
      </c>
      <c r="BC105" s="2">
        <f t="shared" si="125"/>
        <v>93.921277433576691</v>
      </c>
      <c r="BD105" s="2">
        <f t="shared" si="125"/>
        <v>95.564142803976708</v>
      </c>
      <c r="BE105" s="2">
        <f t="shared" si="125"/>
        <v>94.369370830239291</v>
      </c>
      <c r="BF105" s="2">
        <f t="shared" si="125"/>
        <v>95.658007835911633</v>
      </c>
      <c r="BG105" s="2">
        <f t="shared" si="125"/>
        <v>94.478765056519023</v>
      </c>
      <c r="BH105" s="2">
        <f t="shared" si="125"/>
        <v>94.967418361494296</v>
      </c>
      <c r="BI105" s="2">
        <f t="shared" si="125"/>
        <v>94.350719985554747</v>
      </c>
      <c r="BJ105" s="2">
        <f t="shared" si="125"/>
        <v>93.597805246526335</v>
      </c>
      <c r="BK105" s="2">
        <f t="shared" si="125"/>
        <v>95.137924490553672</v>
      </c>
      <c r="BL105" s="2">
        <f t="shared" si="125"/>
        <v>96.481962494779125</v>
      </c>
      <c r="BM105" s="2">
        <f t="shared" si="125"/>
        <v>99.878212908061258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114.72326943319837</v>
      </c>
      <c r="DL105" s="2">
        <f t="shared" si="134"/>
        <v>108.75680853658537</v>
      </c>
      <c r="DM105" s="2">
        <f t="shared" si="134"/>
        <v>109.20486639676109</v>
      </c>
      <c r="DN105" s="2">
        <f t="shared" si="134"/>
        <v>104.44877564102565</v>
      </c>
      <c r="DO105" s="2">
        <f t="shared" si="134"/>
        <v>102.24526288798923</v>
      </c>
      <c r="DP105" s="2">
        <f t="shared" si="134"/>
        <v>106.45668095238098</v>
      </c>
      <c r="DQ105" s="2">
        <f t="shared" si="134"/>
        <v>106.48639442299442</v>
      </c>
      <c r="DR105" s="2">
        <f t="shared" si="134"/>
        <v>105.35637142857145</v>
      </c>
      <c r="DS105" s="2">
        <f t="shared" si="134"/>
        <v>103.38056619476617</v>
      </c>
      <c r="DT105" s="2">
        <f t="shared" si="134"/>
        <v>106.02629116259116</v>
      </c>
      <c r="DU105" s="2">
        <f t="shared" si="134"/>
        <v>103.94689305019305</v>
      </c>
      <c r="DV105" s="2">
        <f t="shared" si="134"/>
        <v>102.42322095779988</v>
      </c>
      <c r="DW105" s="2">
        <f t="shared" si="134"/>
        <v>103.8348627311522</v>
      </c>
      <c r="DX105" s="2">
        <f t="shared" si="134"/>
        <v>114.76282857142859</v>
      </c>
      <c r="DY105" s="2">
        <f t="shared" si="134"/>
        <v>109.42323387096774</v>
      </c>
      <c r="EA105" s="2">
        <f t="shared" si="94"/>
        <v>95.462563058123138</v>
      </c>
      <c r="EB105" s="2">
        <f t="shared" si="94"/>
        <v>99.477399010061816</v>
      </c>
      <c r="EC105" s="2">
        <f t="shared" si="94"/>
        <v>96.861672167807924</v>
      </c>
      <c r="ED105" s="2">
        <f t="shared" si="94"/>
        <v>93.221017064028729</v>
      </c>
      <c r="EE105" s="2">
        <f t="shared" si="94"/>
        <v>93.626406716417932</v>
      </c>
      <c r="EF105" s="2">
        <f t="shared" si="94"/>
        <v>95.151025190238769</v>
      </c>
      <c r="EG105" s="2">
        <f t="shared" si="94"/>
        <v>93.880246079633068</v>
      </c>
      <c r="EH105" s="2">
        <f t="shared" si="94"/>
        <v>95.276506031185633</v>
      </c>
      <c r="EI105" s="2">
        <f t="shared" si="94"/>
        <v>94.139975394059221</v>
      </c>
      <c r="EJ105" s="2">
        <f t="shared" si="94"/>
        <v>94.564012518475593</v>
      </c>
      <c r="EK105" s="2">
        <f t="shared" si="94"/>
        <v>93.989079431199045</v>
      </c>
      <c r="EL105" s="2">
        <f t="shared" si="94"/>
        <v>93.266711990416951</v>
      </c>
      <c r="EM105" s="2">
        <f t="shared" si="135"/>
        <v>94.819779433844786</v>
      </c>
      <c r="EN105" s="2">
        <f t="shared" si="135"/>
        <v>95.715544866449648</v>
      </c>
      <c r="EO105" s="2">
        <f t="shared" si="135"/>
        <v>99.443931400852463</v>
      </c>
      <c r="EQ105" s="2">
        <f t="shared" si="136"/>
        <v>95.69301162203719</v>
      </c>
      <c r="ER105" s="2">
        <f t="shared" si="136"/>
        <v>98.663941370941814</v>
      </c>
      <c r="ES105" s="2">
        <f t="shared" si="136"/>
        <v>96.509100956528698</v>
      </c>
      <c r="ET105" s="2">
        <f t="shared" si="136"/>
        <v>93.047855321514589</v>
      </c>
      <c r="EU105" s="2">
        <f t="shared" si="136"/>
        <v>93.269403107822328</v>
      </c>
      <c r="EV105" s="2">
        <f t="shared" si="136"/>
        <v>94.724863511684873</v>
      </c>
      <c r="EW105" s="2">
        <f t="shared" si="136"/>
        <v>93.946896984666395</v>
      </c>
      <c r="EX105" s="2">
        <f t="shared" si="136"/>
        <v>95.336738387225751</v>
      </c>
      <c r="EY105" s="2">
        <f t="shared" si="136"/>
        <v>94.269848106390057</v>
      </c>
      <c r="EZ105" s="2">
        <f t="shared" si="136"/>
        <v>94.817312948466849</v>
      </c>
      <c r="FA105" s="2">
        <f t="shared" si="136"/>
        <v>93.379024031165031</v>
      </c>
      <c r="FB105" s="2">
        <f t="shared" si="136"/>
        <v>92.954434006476447</v>
      </c>
      <c r="FC105" s="2">
        <f t="shared" si="136"/>
        <v>95.15660617456885</v>
      </c>
      <c r="FD105" s="2">
        <f t="shared" si="136"/>
        <v>95.99082679341862</v>
      </c>
      <c r="FE105" s="2">
        <f t="shared" si="136"/>
        <v>99.571133422106314</v>
      </c>
      <c r="FG105" s="2">
        <f t="shared" si="137"/>
        <v>0.97358834845677522</v>
      </c>
      <c r="FH105" s="2">
        <f t="shared" si="137"/>
        <v>0.97029909923309909</v>
      </c>
      <c r="FI105" s="2">
        <f t="shared" si="137"/>
        <v>0.96612860425409142</v>
      </c>
      <c r="FJ105" s="2">
        <f t="shared" si="137"/>
        <v>0.96865514732629932</v>
      </c>
      <c r="FK105" s="2">
        <f t="shared" si="137"/>
        <v>0.96568152611065572</v>
      </c>
      <c r="FL105" s="2">
        <f t="shared" si="137"/>
        <v>0.96336040013906088</v>
      </c>
      <c r="FM105" s="2">
        <f t="shared" si="137"/>
        <v>0.96121347606816476</v>
      </c>
      <c r="FN105" s="2">
        <f t="shared" si="137"/>
        <v>0.96217040825972722</v>
      </c>
      <c r="FO105" s="2">
        <f t="shared" si="137"/>
        <v>0.96338366218245264</v>
      </c>
      <c r="FP105" s="2">
        <f t="shared" si="137"/>
        <v>0.96487465683591567</v>
      </c>
      <c r="FQ105" s="2">
        <f t="shared" si="137"/>
        <v>0.96351621337496796</v>
      </c>
      <c r="FR105" s="2">
        <f t="shared" si="137"/>
        <v>0.96376062974288657</v>
      </c>
      <c r="FS105" s="2">
        <f t="shared" si="137"/>
        <v>0.96478646860596484</v>
      </c>
      <c r="FT105" s="2">
        <f t="shared" si="137"/>
        <v>0.95978742155463825</v>
      </c>
      <c r="FU105" s="2">
        <f t="shared" si="137"/>
        <v>0.95650356850961316</v>
      </c>
      <c r="FW105" s="2">
        <f t="shared" si="127"/>
        <v>3.9032952565895944E-3</v>
      </c>
      <c r="FX105" s="2">
        <f t="shared" si="127"/>
        <v>2.1898663245237641E-3</v>
      </c>
      <c r="FY105" s="2">
        <f t="shared" si="127"/>
        <v>2.3540789920886963E-3</v>
      </c>
      <c r="FZ105" s="2">
        <f t="shared" si="127"/>
        <v>2.6599548987406639E-3</v>
      </c>
      <c r="GA105" s="2">
        <f t="shared" si="127"/>
        <v>2.5637649012681123E-3</v>
      </c>
      <c r="GB105" s="2">
        <f t="shared" si="127"/>
        <v>2.6212810975104446E-3</v>
      </c>
      <c r="GC105" s="2">
        <f t="shared" si="127"/>
        <v>2.6417675509961508E-3</v>
      </c>
      <c r="GD105" s="2">
        <f t="shared" si="127"/>
        <v>3.0649962599778647E-3</v>
      </c>
      <c r="GE105" s="2">
        <f t="shared" si="127"/>
        <v>3.3345578114340559E-3</v>
      </c>
      <c r="GF105" s="2">
        <f t="shared" si="127"/>
        <v>3.1163476580714396E-3</v>
      </c>
      <c r="GG105" s="2">
        <f t="shared" si="127"/>
        <v>2.7181022763402203E-3</v>
      </c>
      <c r="GH105" s="2">
        <f t="shared" si="127"/>
        <v>2.3468276979831159E-3</v>
      </c>
      <c r="GI105" s="2">
        <f t="shared" si="127"/>
        <v>2.0548784156308453E-3</v>
      </c>
      <c r="GJ105" s="2">
        <f t="shared" si="127"/>
        <v>1.7336342316216884E-3</v>
      </c>
      <c r="GK105" s="2">
        <f t="shared" si="127"/>
        <v>1.7095718561020872E-3</v>
      </c>
      <c r="GM105" s="86">
        <f t="shared" si="128"/>
        <v>6.905920988026225E-14</v>
      </c>
      <c r="GN105" s="86">
        <f t="shared" si="128"/>
        <v>1.1480589885791273E-11</v>
      </c>
      <c r="GO105" s="86">
        <f t="shared" si="128"/>
        <v>5.6111924162088193E-11</v>
      </c>
      <c r="GP105" s="86">
        <f t="shared" si="128"/>
        <v>1.9446975392948149E-17</v>
      </c>
      <c r="GQ105" s="86">
        <f t="shared" si="128"/>
        <v>2.2805946462363159E-14</v>
      </c>
      <c r="GR105" s="86">
        <f t="shared" si="128"/>
        <v>7.5675844003340065E-14</v>
      </c>
      <c r="GS105" s="86">
        <f t="shared" si="128"/>
        <v>1.0748819191761287E-12</v>
      </c>
      <c r="GT105" s="86">
        <f t="shared" si="128"/>
        <v>6.2607995197537199E-12</v>
      </c>
      <c r="GU105" s="86">
        <f t="shared" si="128"/>
        <v>5.3644632344903012E-14</v>
      </c>
      <c r="GV105" s="86">
        <f t="shared" si="128"/>
        <v>1.0620799053539765E-11</v>
      </c>
      <c r="GW105" s="86">
        <f t="shared" si="128"/>
        <v>9.3078650685236348E-14</v>
      </c>
      <c r="GX105" s="86">
        <f t="shared" si="128"/>
        <v>1.0179870057903643E-14</v>
      </c>
      <c r="GY105" s="86">
        <f t="shared" si="128"/>
        <v>1.1137731945226471E-12</v>
      </c>
      <c r="GZ105" s="86">
        <f t="shared" si="128"/>
        <v>1.0057207099100769E-14</v>
      </c>
      <c r="HA105" s="86">
        <f t="shared" si="128"/>
        <v>6.9053558863606677E-20</v>
      </c>
      <c r="HC105" s="86">
        <f t="shared" si="73"/>
        <v>0.63118710000416134</v>
      </c>
      <c r="HD105" s="86">
        <f t="shared" si="73"/>
        <v>0.596173349389858</v>
      </c>
      <c r="HE105" s="86">
        <f t="shared" si="73"/>
        <v>0.57197093595024717</v>
      </c>
      <c r="HF105" s="86">
        <f t="shared" si="73"/>
        <v>0.62907988015235072</v>
      </c>
      <c r="HG105" s="86">
        <f t="shared" si="73"/>
        <v>0.59392305950950242</v>
      </c>
      <c r="HH105" s="86">
        <f t="shared" si="73"/>
        <v>0.62267438847806889</v>
      </c>
      <c r="HI105" s="86">
        <f t="shared" si="138"/>
        <v>0.58711408549934019</v>
      </c>
      <c r="HJ105" s="86">
        <f t="shared" si="138"/>
        <v>0.63907604594222278</v>
      </c>
      <c r="HK105" s="86">
        <f t="shared" si="138"/>
        <v>0.64948324347636144</v>
      </c>
      <c r="HL105" s="86">
        <f t="shared" si="138"/>
        <v>0.59654611232518506</v>
      </c>
      <c r="HM105" s="86">
        <f t="shared" si="138"/>
        <v>0.60747456643915299</v>
      </c>
      <c r="HN105" s="86">
        <f t="shared" si="138"/>
        <v>0.56848973582779561</v>
      </c>
      <c r="HO105" s="86">
        <f t="shared" si="138"/>
        <v>0.53957939356948448</v>
      </c>
      <c r="HP105" s="86">
        <f t="shared" si="138"/>
        <v>0.47672419691288981</v>
      </c>
      <c r="HQ105" s="86">
        <f t="shared" si="138"/>
        <v>0.47562310152583293</v>
      </c>
      <c r="HS105" s="86">
        <f t="shared" si="129"/>
        <v>7.3121471516498461E-12</v>
      </c>
      <c r="HT105" s="86">
        <f t="shared" si="129"/>
        <v>5.6011515151188246E-13</v>
      </c>
      <c r="HU105" s="86">
        <f t="shared" si="129"/>
        <v>8.2372675737227126E-16</v>
      </c>
      <c r="HV105" s="86">
        <f t="shared" si="129"/>
        <v>3.7277091842453073E-14</v>
      </c>
      <c r="HW105" s="86">
        <f t="shared" si="129"/>
        <v>3.6495511392050626E-15</v>
      </c>
      <c r="HX105" s="86">
        <f t="shared" si="129"/>
        <v>2.0448361179380131E-14</v>
      </c>
      <c r="HY105" s="86">
        <f t="shared" si="129"/>
        <v>6.2530724968874854E-15</v>
      </c>
      <c r="HZ105" s="86">
        <f t="shared" si="129"/>
        <v>1.4285619133907875E-14</v>
      </c>
      <c r="IA105" s="86">
        <f t="shared" si="129"/>
        <v>7.092940219712565E-14</v>
      </c>
      <c r="IB105" s="86">
        <f t="shared" si="129"/>
        <v>1.0892528959709695E-14</v>
      </c>
      <c r="IC105" s="86">
        <f t="shared" si="129"/>
        <v>3.402094059219141E-15</v>
      </c>
      <c r="ID105" s="86">
        <f t="shared" si="129"/>
        <v>1.2319264115687161E-15</v>
      </c>
      <c r="IE105" s="86">
        <f t="shared" si="129"/>
        <v>4.5978618975297955E-15</v>
      </c>
      <c r="IF105" s="86">
        <f t="shared" si="129"/>
        <v>3.2075455340784369E-14</v>
      </c>
      <c r="IG105" s="86">
        <f t="shared" si="129"/>
        <v>6.3218665139889335E-11</v>
      </c>
      <c r="II105" s="86">
        <f t="shared" si="130"/>
        <v>5.028276861709594E-64</v>
      </c>
      <c r="IJ105" s="86">
        <f t="shared" si="130"/>
        <v>2.0434790439066773E-85</v>
      </c>
      <c r="IK105" s="86">
        <f t="shared" si="130"/>
        <v>6.4246560940994995E-107</v>
      </c>
      <c r="IL105" s="86">
        <f t="shared" si="130"/>
        <v>6.8462101714597394E-97</v>
      </c>
      <c r="IM105" s="86">
        <f t="shared" si="130"/>
        <v>7.688380610608363E-97</v>
      </c>
      <c r="IN105" s="86">
        <f t="shared" si="130"/>
        <v>7.594815436809882E-96</v>
      </c>
      <c r="IO105" s="86">
        <f t="shared" si="130"/>
        <v>9.4132877526960982E-98</v>
      </c>
      <c r="IP105" s="86">
        <f t="shared" si="130"/>
        <v>7.361292872094157E-98</v>
      </c>
      <c r="IQ105" s="86">
        <f t="shared" si="130"/>
        <v>3.1651639626006979E-90</v>
      </c>
      <c r="IR105" s="86">
        <f t="shared" si="130"/>
        <v>1.1059084531430215E-98</v>
      </c>
      <c r="IS105" s="86">
        <f t="shared" si="130"/>
        <v>7.4161417579725434E-102</v>
      </c>
      <c r="IT105" s="86">
        <f t="shared" si="130"/>
        <v>1.1834434934106733E-103</v>
      </c>
      <c r="IU105" s="86">
        <f t="shared" si="130"/>
        <v>3.939537261210299E-99</v>
      </c>
      <c r="IV105" s="86">
        <f t="shared" si="130"/>
        <v>9.0757656171121043E-76</v>
      </c>
      <c r="IW105" s="86">
        <f t="shared" si="130"/>
        <v>1.8290885658454783E-62</v>
      </c>
      <c r="IY105" s="86">
        <f t="shared" si="131"/>
        <v>0.63118710001154255</v>
      </c>
      <c r="IZ105" s="86">
        <f t="shared" si="131"/>
        <v>0.5961733494018987</v>
      </c>
      <c r="JA105" s="86">
        <f t="shared" si="131"/>
        <v>0.57197093600635984</v>
      </c>
      <c r="JB105" s="86">
        <f t="shared" si="131"/>
        <v>0.62907988015238803</v>
      </c>
      <c r="JC105" s="86">
        <f t="shared" si="131"/>
        <v>0.59392305950952884</v>
      </c>
      <c r="JD105" s="86">
        <f t="shared" si="131"/>
        <v>0.62267438847816503</v>
      </c>
      <c r="JE105" s="86">
        <f t="shared" si="131"/>
        <v>0.58711408550042132</v>
      </c>
      <c r="JF105" s="86">
        <f t="shared" si="131"/>
        <v>0.63907604594849787</v>
      </c>
      <c r="JG105" s="86">
        <f t="shared" si="131"/>
        <v>0.64948324347648601</v>
      </c>
      <c r="JH105" s="86">
        <f t="shared" si="131"/>
        <v>0.59654611233581678</v>
      </c>
      <c r="JI105" s="86">
        <f t="shared" si="131"/>
        <v>0.60747456643924946</v>
      </c>
      <c r="JJ105" s="86">
        <f t="shared" si="131"/>
        <v>0.56848973582780704</v>
      </c>
      <c r="JK105" s="86">
        <f t="shared" si="131"/>
        <v>0.53957939357060281</v>
      </c>
      <c r="JL105" s="86">
        <f t="shared" si="131"/>
        <v>0.47672419691293194</v>
      </c>
      <c r="JM105" s="86">
        <f t="shared" si="131"/>
        <v>0.47562310158905158</v>
      </c>
    </row>
    <row r="106" spans="2:273" x14ac:dyDescent="0.25">
      <c r="B106" s="2">
        <v>79</v>
      </c>
      <c r="C106" s="37">
        <v>187.03200000000001</v>
      </c>
      <c r="D106" s="37">
        <v>192.565</v>
      </c>
      <c r="E106" s="37">
        <v>186.393</v>
      </c>
      <c r="F106" s="37">
        <v>187.59700000000001</v>
      </c>
      <c r="G106" s="37">
        <v>192.29499999999999</v>
      </c>
      <c r="H106" s="37">
        <v>190.63900000000001</v>
      </c>
      <c r="I106" s="37">
        <v>194</v>
      </c>
      <c r="J106" s="37">
        <v>185.47499999999999</v>
      </c>
      <c r="K106" s="37">
        <v>184.69499999999999</v>
      </c>
      <c r="L106" s="37">
        <v>179.4</v>
      </c>
      <c r="M106" s="37">
        <v>184.78299999999999</v>
      </c>
      <c r="N106" s="37">
        <v>185.7</v>
      </c>
      <c r="O106" s="37">
        <v>187.339</v>
      </c>
      <c r="P106" s="37">
        <v>179.7</v>
      </c>
      <c r="Q106" s="37">
        <v>165.483</v>
      </c>
      <c r="S106" s="4">
        <f t="shared" si="132"/>
        <v>190.5723716185642</v>
      </c>
      <c r="T106" s="4">
        <f t="shared" si="132"/>
        <v>195.59293451320497</v>
      </c>
      <c r="U106" s="4">
        <f t="shared" si="132"/>
        <v>185.35667845668988</v>
      </c>
      <c r="V106" s="4">
        <f t="shared" si="132"/>
        <v>185.0041358867426</v>
      </c>
      <c r="W106" s="4">
        <f t="shared" si="132"/>
        <v>197.47453030747835</v>
      </c>
      <c r="X106" s="4">
        <f t="shared" si="132"/>
        <v>196.19893747897194</v>
      </c>
      <c r="Y106" s="4">
        <f t="shared" si="132"/>
        <v>197.4284508939065</v>
      </c>
      <c r="Z106" s="4">
        <f t="shared" si="132"/>
        <v>183.60891548703759</v>
      </c>
      <c r="AA106" s="4">
        <f t="shared" si="132"/>
        <v>184.1148637070053</v>
      </c>
      <c r="AB106" s="4">
        <f t="shared" si="132"/>
        <v>175.67606215403561</v>
      </c>
      <c r="AC106" s="4">
        <f t="shared" si="132"/>
        <v>186.84961783034629</v>
      </c>
      <c r="AD106" s="4">
        <f t="shared" si="132"/>
        <v>191.69566898888306</v>
      </c>
      <c r="AE106" s="4">
        <f t="shared" si="132"/>
        <v>193.75724753428449</v>
      </c>
      <c r="AF106" s="4">
        <f t="shared" si="132"/>
        <v>186.3275575238618</v>
      </c>
      <c r="AG106" s="4">
        <f t="shared" si="132"/>
        <v>168.97849724102736</v>
      </c>
      <c r="AI106" s="4">
        <f t="shared" si="133"/>
        <v>-3.540371618564194</v>
      </c>
      <c r="AJ106" s="4">
        <f t="shared" si="133"/>
        <v>-3.0279345132049684</v>
      </c>
      <c r="AK106" s="4">
        <f t="shared" si="133"/>
        <v>1.0363215433101232</v>
      </c>
      <c r="AL106" s="4">
        <f t="shared" si="133"/>
        <v>2.5928641132574057</v>
      </c>
      <c r="AM106" s="4">
        <f t="shared" si="133"/>
        <v>-5.179530307478359</v>
      </c>
      <c r="AN106" s="4">
        <f t="shared" si="133"/>
        <v>-5.559937478971932</v>
      </c>
      <c r="AO106" s="4">
        <f t="shared" si="133"/>
        <v>-3.4284508939065006</v>
      </c>
      <c r="AP106" s="4">
        <f t="shared" si="133"/>
        <v>1.8660845129624022</v>
      </c>
      <c r="AQ106" s="4">
        <f t="shared" si="133"/>
        <v>0.58013629299469471</v>
      </c>
      <c r="AR106" s="4">
        <f t="shared" si="133"/>
        <v>3.7239378459644001</v>
      </c>
      <c r="AS106" s="4">
        <f t="shared" si="133"/>
        <v>-2.0666178303463028</v>
      </c>
      <c r="AT106" s="4">
        <f t="shared" si="133"/>
        <v>-5.9956689888830681</v>
      </c>
      <c r="AU106" s="4">
        <f t="shared" si="133"/>
        <v>-6.4182475342844896</v>
      </c>
      <c r="AV106" s="4">
        <f t="shared" si="133"/>
        <v>-6.6275575238618103</v>
      </c>
      <c r="AW106" s="4">
        <f t="shared" si="133"/>
        <v>-3.4954972410273513</v>
      </c>
      <c r="AY106" s="2">
        <f t="shared" si="125"/>
        <v>95.808111023345091</v>
      </c>
      <c r="AZ106" s="2">
        <f t="shared" si="125"/>
        <v>99.537752703243839</v>
      </c>
      <c r="BA106" s="2">
        <f t="shared" si="125"/>
        <v>97.079353309003992</v>
      </c>
      <c r="BB106" s="2">
        <f t="shared" si="125"/>
        <v>93.411164475581714</v>
      </c>
      <c r="BC106" s="2">
        <f t="shared" si="125"/>
        <v>93.76256539720552</v>
      </c>
      <c r="BD106" s="2">
        <f t="shared" si="125"/>
        <v>95.373928335403761</v>
      </c>
      <c r="BE106" s="2">
        <f t="shared" si="125"/>
        <v>94.213208963019895</v>
      </c>
      <c r="BF106" s="2">
        <f t="shared" si="125"/>
        <v>95.49598850638769</v>
      </c>
      <c r="BG106" s="2">
        <f t="shared" si="125"/>
        <v>94.335674338281621</v>
      </c>
      <c r="BH106" s="2">
        <f t="shared" si="125"/>
        <v>94.812016516692836</v>
      </c>
      <c r="BI106" s="2">
        <f t="shared" si="125"/>
        <v>94.172396842004034</v>
      </c>
      <c r="BJ106" s="2">
        <f t="shared" si="125"/>
        <v>93.43172670011613</v>
      </c>
      <c r="BK106" s="2">
        <f t="shared" si="125"/>
        <v>94.987107433524741</v>
      </c>
      <c r="BL106" s="2">
        <f t="shared" si="125"/>
        <v>96.32304267834067</v>
      </c>
      <c r="BM106" s="2">
        <f t="shared" si="125"/>
        <v>99.736797153530333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114.82073684210525</v>
      </c>
      <c r="DL106" s="2">
        <f t="shared" si="134"/>
        <v>108.8105428705441</v>
      </c>
      <c r="DM106" s="2">
        <f t="shared" si="134"/>
        <v>109.33745004923948</v>
      </c>
      <c r="DN106" s="2">
        <f t="shared" si="134"/>
        <v>104.52078070175439</v>
      </c>
      <c r="DO106" s="2">
        <f t="shared" si="134"/>
        <v>102.30524102564105</v>
      </c>
      <c r="DP106" s="2">
        <f t="shared" si="134"/>
        <v>106.5541047619048</v>
      </c>
      <c r="DQ106" s="2">
        <f t="shared" si="134"/>
        <v>106.59617022737022</v>
      </c>
      <c r="DR106" s="2">
        <f t="shared" si="134"/>
        <v>105.43260000000002</v>
      </c>
      <c r="DS106" s="2">
        <f t="shared" si="134"/>
        <v>103.42073968253966</v>
      </c>
      <c r="DT106" s="2">
        <f t="shared" si="134"/>
        <v>106.12898253968254</v>
      </c>
      <c r="DU106" s="2">
        <f t="shared" si="134"/>
        <v>104.01899047619048</v>
      </c>
      <c r="DV106" s="2">
        <f t="shared" si="134"/>
        <v>102.49040777619723</v>
      </c>
      <c r="DW106" s="2">
        <f t="shared" si="134"/>
        <v>103.92154623044097</v>
      </c>
      <c r="DX106" s="2">
        <f t="shared" si="134"/>
        <v>114.98922857142858</v>
      </c>
      <c r="DY106" s="2">
        <f t="shared" si="134"/>
        <v>109.49719274193548</v>
      </c>
      <c r="EA106" s="2">
        <f t="shared" si="94"/>
        <v>95.33675729803123</v>
      </c>
      <c r="EB106" s="2">
        <f t="shared" si="94"/>
        <v>99.28081554921053</v>
      </c>
      <c r="EC106" s="2">
        <f t="shared" si="94"/>
        <v>96.688314483834617</v>
      </c>
      <c r="ED106" s="2">
        <f t="shared" si="94"/>
        <v>93.083798960547142</v>
      </c>
      <c r="EE106" s="2">
        <f t="shared" si="94"/>
        <v>93.486679637526677</v>
      </c>
      <c r="EF106" s="2">
        <f t="shared" si="94"/>
        <v>94.987338606290052</v>
      </c>
      <c r="EG106" s="2">
        <f t="shared" si="94"/>
        <v>93.757310023328444</v>
      </c>
      <c r="EH106" s="2">
        <f t="shared" si="94"/>
        <v>95.139487496322445</v>
      </c>
      <c r="EI106" s="2">
        <f t="shared" si="94"/>
        <v>94.02028356656092</v>
      </c>
      <c r="EJ106" s="2">
        <f t="shared" si="94"/>
        <v>94.435426648919247</v>
      </c>
      <c r="EK106" s="2">
        <f t="shared" si="94"/>
        <v>93.834163367981773</v>
      </c>
      <c r="EL106" s="2">
        <f t="shared" si="94"/>
        <v>93.12187334904749</v>
      </c>
      <c r="EM106" s="2">
        <f t="shared" si="135"/>
        <v>94.688949683231399</v>
      </c>
      <c r="EN106" s="2">
        <f t="shared" si="135"/>
        <v>95.609271942329897</v>
      </c>
      <c r="EO106" s="2">
        <f t="shared" si="135"/>
        <v>99.331768243067032</v>
      </c>
      <c r="EQ106" s="2">
        <f t="shared" si="136"/>
        <v>95.555538811526716</v>
      </c>
      <c r="ER106" s="2">
        <f t="shared" si="136"/>
        <v>98.499305037479701</v>
      </c>
      <c r="ES106" s="2">
        <f t="shared" si="136"/>
        <v>96.349379049883765</v>
      </c>
      <c r="ET106" s="2">
        <f t="shared" si="136"/>
        <v>92.91714666434514</v>
      </c>
      <c r="EU106" s="2">
        <f t="shared" si="136"/>
        <v>93.144812904198261</v>
      </c>
      <c r="EV106" s="2">
        <f t="shared" si="136"/>
        <v>94.579431630277085</v>
      </c>
      <c r="EW106" s="2">
        <f t="shared" si="136"/>
        <v>93.821298900453968</v>
      </c>
      <c r="EX106" s="2">
        <f t="shared" si="136"/>
        <v>95.19674015508177</v>
      </c>
      <c r="EY106" s="2">
        <f t="shared" si="136"/>
        <v>94.144107351031693</v>
      </c>
      <c r="EZ106" s="2">
        <f t="shared" si="136"/>
        <v>94.678121712092889</v>
      </c>
      <c r="FA106" s="2">
        <f t="shared" si="136"/>
        <v>93.24888632272517</v>
      </c>
      <c r="FB106" s="2">
        <f t="shared" si="136"/>
        <v>92.821117511920235</v>
      </c>
      <c r="FC106" s="2">
        <f t="shared" si="136"/>
        <v>95.013110145922425</v>
      </c>
      <c r="FD106" s="2">
        <f t="shared" si="136"/>
        <v>95.872616248628859</v>
      </c>
      <c r="FE106" s="2">
        <f t="shared" si="136"/>
        <v>99.4519313563666</v>
      </c>
      <c r="FG106" s="2">
        <f t="shared" si="137"/>
        <v>0.97585617873822883</v>
      </c>
      <c r="FH106" s="2">
        <f t="shared" si="137"/>
        <v>0.97284148164897877</v>
      </c>
      <c r="FI106" s="2">
        <f t="shared" si="137"/>
        <v>0.96901657956181853</v>
      </c>
      <c r="FJ106" s="2">
        <f t="shared" si="137"/>
        <v>0.97133409382573266</v>
      </c>
      <c r="FK106" s="2">
        <f t="shared" si="137"/>
        <v>0.96860638196753701</v>
      </c>
      <c r="FL106" s="2">
        <f t="shared" si="137"/>
        <v>0.96647621084772994</v>
      </c>
      <c r="FM106" s="2">
        <f t="shared" si="137"/>
        <v>0.96450513309560537</v>
      </c>
      <c r="FN106" s="2">
        <f t="shared" si="137"/>
        <v>0.96538377893787619</v>
      </c>
      <c r="FO106" s="2">
        <f t="shared" si="137"/>
        <v>0.96649756349502858</v>
      </c>
      <c r="FP106" s="2">
        <f t="shared" si="137"/>
        <v>0.96786599134167628</v>
      </c>
      <c r="FQ106" s="2">
        <f t="shared" si="137"/>
        <v>0.96661923294112329</v>
      </c>
      <c r="FR106" s="2">
        <f t="shared" si="137"/>
        <v>0.96684357656263198</v>
      </c>
      <c r="FS106" s="2">
        <f t="shared" si="137"/>
        <v>0.96778506262245845</v>
      </c>
      <c r="FT106" s="2">
        <f t="shared" si="137"/>
        <v>0.96319546817083002</v>
      </c>
      <c r="FU106" s="2">
        <f t="shared" si="137"/>
        <v>0.96017837711503218</v>
      </c>
      <c r="FW106" s="2">
        <f t="shared" si="127"/>
        <v>4.2782670198208989E-3</v>
      </c>
      <c r="FX106" s="2">
        <f t="shared" si="127"/>
        <v>2.4006334850227005E-3</v>
      </c>
      <c r="FY106" s="2">
        <f t="shared" si="127"/>
        <v>2.5806101856198577E-3</v>
      </c>
      <c r="FZ106" s="2">
        <f t="shared" si="127"/>
        <v>2.9158342654967266E-3</v>
      </c>
      <c r="GA106" s="2">
        <f t="shared" si="127"/>
        <v>2.810417164862463E-3</v>
      </c>
      <c r="GB106" s="2">
        <f t="shared" si="127"/>
        <v>2.8734508837918739E-3</v>
      </c>
      <c r="GC106" s="2">
        <f t="shared" si="127"/>
        <v>2.8959024316982003E-3</v>
      </c>
      <c r="GD106" s="2">
        <f t="shared" si="127"/>
        <v>3.3597080868036488E-3</v>
      </c>
      <c r="GE106" s="2">
        <f t="shared" si="127"/>
        <v>3.6550940459526178E-3</v>
      </c>
      <c r="GF106" s="2">
        <f t="shared" si="127"/>
        <v>3.4159802114311667E-3</v>
      </c>
      <c r="GG106" s="2">
        <f t="shared" si="127"/>
        <v>2.9795585286030431E-3</v>
      </c>
      <c r="GH106" s="2">
        <f t="shared" si="127"/>
        <v>2.5726629045180571E-3</v>
      </c>
      <c r="GI106" s="2">
        <f t="shared" si="127"/>
        <v>2.2526827819339974E-3</v>
      </c>
      <c r="GJ106" s="2">
        <f t="shared" si="127"/>
        <v>1.9005742489964091E-3</v>
      </c>
      <c r="GK106" s="2">
        <f t="shared" si="127"/>
        <v>1.8741991412801328E-3</v>
      </c>
      <c r="GM106" s="86">
        <f t="shared" si="128"/>
        <v>2.9814658650553523E-15</v>
      </c>
      <c r="GN106" s="86">
        <f t="shared" si="128"/>
        <v>8.7465317326096073E-13</v>
      </c>
      <c r="GO106" s="86">
        <f t="shared" si="128"/>
        <v>5.140729741318409E-12</v>
      </c>
      <c r="GP106" s="86">
        <f t="shared" si="128"/>
        <v>3.8978960311755171E-19</v>
      </c>
      <c r="GQ106" s="86">
        <f t="shared" si="128"/>
        <v>8.7189521706990032E-16</v>
      </c>
      <c r="GR106" s="86">
        <f t="shared" si="128"/>
        <v>3.4460399682436125E-15</v>
      </c>
      <c r="GS106" s="86">
        <f t="shared" si="128"/>
        <v>6.0358746318597373E-14</v>
      </c>
      <c r="GT106" s="86">
        <f t="shared" si="128"/>
        <v>4.8346240174691641E-13</v>
      </c>
      <c r="GU106" s="86">
        <f t="shared" si="128"/>
        <v>2.3686194309291171E-15</v>
      </c>
      <c r="GV106" s="86">
        <f t="shared" si="128"/>
        <v>8.50249852876123E-13</v>
      </c>
      <c r="GW106" s="86">
        <f t="shared" si="128"/>
        <v>4.263684823196973E-15</v>
      </c>
      <c r="GX106" s="86">
        <f t="shared" si="128"/>
        <v>3.5754157660301777E-16</v>
      </c>
      <c r="GY106" s="86">
        <f t="shared" si="128"/>
        <v>6.8693108860615331E-14</v>
      </c>
      <c r="GZ106" s="86">
        <f t="shared" si="128"/>
        <v>3.5277913358591717E-16</v>
      </c>
      <c r="HA106" s="86">
        <f t="shared" si="128"/>
        <v>7.1284271278235271E-22</v>
      </c>
      <c r="HC106" s="86">
        <f t="shared" si="73"/>
        <v>0.64498172871556048</v>
      </c>
      <c r="HD106" s="86">
        <f t="shared" si="73"/>
        <v>0.6165379816241181</v>
      </c>
      <c r="HE106" s="86">
        <f t="shared" si="73"/>
        <v>0.57514573951842629</v>
      </c>
      <c r="HF106" s="86">
        <f t="shared" si="73"/>
        <v>0.60932981184210722</v>
      </c>
      <c r="HG106" s="86">
        <f t="shared" si="73"/>
        <v>0.63905516015841224</v>
      </c>
      <c r="HH106" s="86">
        <f t="shared" si="73"/>
        <v>0.66816714748146633</v>
      </c>
      <c r="HI106" s="86">
        <f t="shared" si="138"/>
        <v>0.64120210524234911</v>
      </c>
      <c r="HJ106" s="86">
        <f t="shared" si="138"/>
        <v>0.61958006046786107</v>
      </c>
      <c r="HK106" s="86">
        <f t="shared" si="138"/>
        <v>0.63567606540258892</v>
      </c>
      <c r="HL106" s="86">
        <f t="shared" si="138"/>
        <v>0.57547080291727937</v>
      </c>
      <c r="HM106" s="86">
        <f t="shared" si="138"/>
        <v>0.62259108130629437</v>
      </c>
      <c r="HN106" s="86">
        <f t="shared" si="138"/>
        <v>0.61414561567179626</v>
      </c>
      <c r="HO106" s="86">
        <f t="shared" si="138"/>
        <v>0.59737829415317567</v>
      </c>
      <c r="HP106" s="86">
        <f t="shared" si="138"/>
        <v>0.54853152300667285</v>
      </c>
      <c r="HQ106" s="86">
        <f t="shared" si="138"/>
        <v>0.55442628241653147</v>
      </c>
      <c r="HS106" s="86">
        <f t="shared" si="129"/>
        <v>2.5003268475514078E-11</v>
      </c>
      <c r="HT106" s="86">
        <f t="shared" si="129"/>
        <v>2.1722420296135013E-12</v>
      </c>
      <c r="HU106" s="86">
        <f t="shared" si="129"/>
        <v>4.5587540931005715E-15</v>
      </c>
      <c r="HV106" s="86">
        <f t="shared" si="129"/>
        <v>1.7811503865071967E-13</v>
      </c>
      <c r="HW106" s="86">
        <f t="shared" si="129"/>
        <v>1.8326378202551332E-14</v>
      </c>
      <c r="HX106" s="86">
        <f t="shared" si="129"/>
        <v>9.8026903434496479E-14</v>
      </c>
      <c r="HY106" s="86">
        <f t="shared" si="129"/>
        <v>3.1462122891370447E-14</v>
      </c>
      <c r="HZ106" s="86">
        <f t="shared" si="129"/>
        <v>7.333496020375774E-14</v>
      </c>
      <c r="IA106" s="86">
        <f t="shared" si="129"/>
        <v>3.3452962817602885E-13</v>
      </c>
      <c r="IB106" s="86">
        <f t="shared" si="129"/>
        <v>5.6981415051142198E-14</v>
      </c>
      <c r="IC106" s="86">
        <f t="shared" si="129"/>
        <v>1.8132680427907309E-14</v>
      </c>
      <c r="ID106" s="86">
        <f t="shared" si="129"/>
        <v>6.5669991333149408E-15</v>
      </c>
      <c r="IE106" s="86">
        <f t="shared" si="129"/>
        <v>2.2085647967975625E-14</v>
      </c>
      <c r="IF106" s="86">
        <f t="shared" si="129"/>
        <v>1.3218313797829237E-13</v>
      </c>
      <c r="IG106" s="86">
        <f t="shared" si="129"/>
        <v>1.7718365796752557E-10</v>
      </c>
      <c r="II106" s="86">
        <f t="shared" si="130"/>
        <v>5.640840578363627E-62</v>
      </c>
      <c r="IJ106" s="86">
        <f t="shared" si="130"/>
        <v>6.3763584286863933E-83</v>
      </c>
      <c r="IK106" s="86">
        <f t="shared" si="130"/>
        <v>9.5501294689600448E-104</v>
      </c>
      <c r="IL106" s="86">
        <f t="shared" si="130"/>
        <v>5.8086027310123114E-94</v>
      </c>
      <c r="IM106" s="86">
        <f t="shared" si="130"/>
        <v>6.2362181514874475E-94</v>
      </c>
      <c r="IN106" s="86">
        <f t="shared" si="130"/>
        <v>5.8868124514327818E-93</v>
      </c>
      <c r="IO106" s="86">
        <f t="shared" si="130"/>
        <v>8.4232103045086652E-95</v>
      </c>
      <c r="IP106" s="86">
        <f t="shared" si="130"/>
        <v>7.8975240383018829E-95</v>
      </c>
      <c r="IQ106" s="86">
        <f t="shared" si="130"/>
        <v>2.1448977968561545E-87</v>
      </c>
      <c r="IR106" s="86">
        <f t="shared" si="130"/>
        <v>1.2851847483103425E-95</v>
      </c>
      <c r="IS106" s="86">
        <f t="shared" si="130"/>
        <v>9.179328783734927E-99</v>
      </c>
      <c r="IT106" s="86">
        <f t="shared" si="130"/>
        <v>1.3972651640634719E-100</v>
      </c>
      <c r="IU106" s="86">
        <f t="shared" si="130"/>
        <v>2.9414372517374138E-96</v>
      </c>
      <c r="IV106" s="86">
        <f t="shared" si="130"/>
        <v>1.2135829469288301E-73</v>
      </c>
      <c r="IW106" s="86">
        <f t="shared" si="130"/>
        <v>1.0070212364675263E-60</v>
      </c>
      <c r="IY106" s="86">
        <f t="shared" si="131"/>
        <v>0.6449817287405667</v>
      </c>
      <c r="IZ106" s="86">
        <f t="shared" si="131"/>
        <v>0.616537981627165</v>
      </c>
      <c r="JA106" s="86">
        <f t="shared" si="131"/>
        <v>0.57514573952357162</v>
      </c>
      <c r="JB106" s="86">
        <f t="shared" si="131"/>
        <v>0.6093298118422853</v>
      </c>
      <c r="JC106" s="86">
        <f t="shared" si="131"/>
        <v>0.63905516015843145</v>
      </c>
      <c r="JD106" s="86">
        <f t="shared" si="131"/>
        <v>0.6681671474815678</v>
      </c>
      <c r="JE106" s="86">
        <f t="shared" si="131"/>
        <v>0.64120210524244092</v>
      </c>
      <c r="JF106" s="86">
        <f t="shared" si="131"/>
        <v>0.61958006046841796</v>
      </c>
      <c r="JG106" s="86">
        <f t="shared" si="131"/>
        <v>0.63567606540292576</v>
      </c>
      <c r="JH106" s="86">
        <f t="shared" si="131"/>
        <v>0.57547080291818653</v>
      </c>
      <c r="JI106" s="86">
        <f t="shared" si="131"/>
        <v>0.62259108130631668</v>
      </c>
      <c r="JJ106" s="86">
        <f t="shared" si="131"/>
        <v>0.61414561567180315</v>
      </c>
      <c r="JK106" s="86">
        <f t="shared" si="131"/>
        <v>0.59737829415326649</v>
      </c>
      <c r="JL106" s="86">
        <f t="shared" si="131"/>
        <v>0.54853152300680541</v>
      </c>
      <c r="JM106" s="86">
        <f t="shared" si="131"/>
        <v>0.55442628259371518</v>
      </c>
    </row>
    <row r="107" spans="2:273" x14ac:dyDescent="0.25">
      <c r="B107" s="2">
        <v>80</v>
      </c>
      <c r="C107" s="37">
        <v>177.46799999999999</v>
      </c>
      <c r="D107" s="37">
        <v>184</v>
      </c>
      <c r="E107" s="37">
        <v>172.37700000000001</v>
      </c>
      <c r="F107" s="37">
        <v>168.53200000000001</v>
      </c>
      <c r="G107" s="37">
        <v>183.37700000000001</v>
      </c>
      <c r="H107" s="37">
        <v>180.18</v>
      </c>
      <c r="I107" s="37">
        <v>185.55</v>
      </c>
      <c r="J107" s="37">
        <v>164.76300000000001</v>
      </c>
      <c r="K107" s="37">
        <v>165.74600000000001</v>
      </c>
      <c r="L107" s="37">
        <v>160.96700000000001</v>
      </c>
      <c r="M107" s="37">
        <v>171.8</v>
      </c>
      <c r="N107" s="37">
        <v>180.61699999999999</v>
      </c>
      <c r="O107" s="37">
        <v>183.42400000000001</v>
      </c>
      <c r="P107" s="37">
        <v>179.38300000000001</v>
      </c>
      <c r="Q107" s="37">
        <v>161.917</v>
      </c>
      <c r="S107" s="4">
        <f t="shared" si="132"/>
        <v>174.23535697526896</v>
      </c>
      <c r="T107" s="4">
        <f t="shared" si="132"/>
        <v>180.83560726340886</v>
      </c>
      <c r="U107" s="4">
        <f t="shared" si="132"/>
        <v>168.00356294011411</v>
      </c>
      <c r="V107" s="4">
        <f t="shared" si="132"/>
        <v>161.02653004971333</v>
      </c>
      <c r="W107" s="4">
        <f t="shared" si="132"/>
        <v>182.13861283095292</v>
      </c>
      <c r="X107" s="4">
        <f t="shared" si="132"/>
        <v>178.63702204705018</v>
      </c>
      <c r="Y107" s="4">
        <f t="shared" si="132"/>
        <v>183.49969471579743</v>
      </c>
      <c r="Z107" s="4">
        <f t="shared" si="132"/>
        <v>158.85854779680133</v>
      </c>
      <c r="AA107" s="4">
        <f t="shared" si="132"/>
        <v>159.51626790620665</v>
      </c>
      <c r="AB107" s="4">
        <f t="shared" si="132"/>
        <v>155.41054466371003</v>
      </c>
      <c r="AC107" s="4">
        <f t="shared" si="132"/>
        <v>167.62771242957047</v>
      </c>
      <c r="AD107" s="4">
        <f t="shared" si="132"/>
        <v>178.56073337846158</v>
      </c>
      <c r="AE107" s="4">
        <f t="shared" si="132"/>
        <v>185.36440736976277</v>
      </c>
      <c r="AF107" s="4">
        <f t="shared" si="132"/>
        <v>180.91855495827832</v>
      </c>
      <c r="AG107" s="4">
        <f t="shared" si="132"/>
        <v>162.81231438870302</v>
      </c>
      <c r="AI107" s="4">
        <f t="shared" si="133"/>
        <v>3.2326430247310327</v>
      </c>
      <c r="AJ107" s="4">
        <f t="shared" si="133"/>
        <v>3.1643927365911395</v>
      </c>
      <c r="AK107" s="4">
        <f t="shared" si="133"/>
        <v>4.3734370598859016</v>
      </c>
      <c r="AL107" s="4">
        <f t="shared" si="133"/>
        <v>7.5054699502866811</v>
      </c>
      <c r="AM107" s="4">
        <f t="shared" si="133"/>
        <v>1.2383871690470869</v>
      </c>
      <c r="AN107" s="4">
        <f t="shared" si="133"/>
        <v>1.5429779529498262</v>
      </c>
      <c r="AO107" s="4">
        <f t="shared" si="133"/>
        <v>2.0503052842025795</v>
      </c>
      <c r="AP107" s="4">
        <f t="shared" si="133"/>
        <v>5.904452203198673</v>
      </c>
      <c r="AQ107" s="4">
        <f t="shared" si="133"/>
        <v>6.2297320937933591</v>
      </c>
      <c r="AR107" s="4">
        <f t="shared" si="133"/>
        <v>5.5564553362899858</v>
      </c>
      <c r="AS107" s="4">
        <f t="shared" si="133"/>
        <v>4.1722875704295461</v>
      </c>
      <c r="AT107" s="4">
        <f t="shared" si="133"/>
        <v>2.0562666215384127</v>
      </c>
      <c r="AU107" s="4">
        <f t="shared" si="133"/>
        <v>-1.9404073697627666</v>
      </c>
      <c r="AV107" s="4">
        <f t="shared" si="133"/>
        <v>-1.5355549582783112</v>
      </c>
      <c r="AW107" s="4">
        <f t="shared" si="133"/>
        <v>-0.89531438870301372</v>
      </c>
      <c r="AY107" s="2">
        <f t="shared" si="125"/>
        <v>95.646788950436587</v>
      </c>
      <c r="AZ107" s="2">
        <f t="shared" si="125"/>
        <v>99.325080369689573</v>
      </c>
      <c r="BA107" s="2">
        <f t="shared" si="125"/>
        <v>96.881111685727589</v>
      </c>
      <c r="BB107" s="2">
        <f t="shared" si="125"/>
        <v>93.251312836038295</v>
      </c>
      <c r="BC107" s="2">
        <f t="shared" si="125"/>
        <v>93.604866084391517</v>
      </c>
      <c r="BD107" s="2">
        <f t="shared" si="125"/>
        <v>95.185120746317423</v>
      </c>
      <c r="BE107" s="2">
        <f t="shared" si="125"/>
        <v>94.059043400795986</v>
      </c>
      <c r="BF107" s="2">
        <f t="shared" si="125"/>
        <v>95.335371842062941</v>
      </c>
      <c r="BG107" s="2">
        <f t="shared" si="125"/>
        <v>94.194038886296468</v>
      </c>
      <c r="BH107" s="2">
        <f t="shared" si="125"/>
        <v>94.658176609481458</v>
      </c>
      <c r="BI107" s="2">
        <f t="shared" si="125"/>
        <v>93.995324544827994</v>
      </c>
      <c r="BJ107" s="2">
        <f t="shared" si="125"/>
        <v>93.26677340365633</v>
      </c>
      <c r="BK107" s="2">
        <f t="shared" si="125"/>
        <v>94.837326151383564</v>
      </c>
      <c r="BL107" s="2">
        <f t="shared" si="125"/>
        <v>96.167349298654287</v>
      </c>
      <c r="BM107" s="2">
        <f t="shared" si="125"/>
        <v>99.597104306444507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114.91820425101213</v>
      </c>
      <c r="DL107" s="2">
        <f t="shared" si="134"/>
        <v>108.86427720450281</v>
      </c>
      <c r="DM107" s="2">
        <f t="shared" si="134"/>
        <v>109.47003370171787</v>
      </c>
      <c r="DN107" s="2">
        <f t="shared" si="134"/>
        <v>104.59278576248313</v>
      </c>
      <c r="DO107" s="2">
        <f t="shared" si="134"/>
        <v>102.36521916329286</v>
      </c>
      <c r="DP107" s="2">
        <f t="shared" si="134"/>
        <v>106.6515285714286</v>
      </c>
      <c r="DQ107" s="2">
        <f t="shared" si="134"/>
        <v>106.70594603174602</v>
      </c>
      <c r="DR107" s="2">
        <f t="shared" si="134"/>
        <v>105.50882857142859</v>
      </c>
      <c r="DS107" s="2">
        <f t="shared" si="134"/>
        <v>103.46091317031315</v>
      </c>
      <c r="DT107" s="2">
        <f t="shared" si="134"/>
        <v>106.23167391677391</v>
      </c>
      <c r="DU107" s="2">
        <f t="shared" si="134"/>
        <v>104.09108790218791</v>
      </c>
      <c r="DV107" s="2">
        <f t="shared" si="134"/>
        <v>102.55759459459458</v>
      </c>
      <c r="DW107" s="2">
        <f t="shared" si="134"/>
        <v>104.00822972972972</v>
      </c>
      <c r="DX107" s="2">
        <f t="shared" si="134"/>
        <v>115.2156285714286</v>
      </c>
      <c r="DY107" s="2">
        <f t="shared" si="134"/>
        <v>109.57115161290322</v>
      </c>
      <c r="EA107" s="2">
        <f t="shared" si="94"/>
        <v>95.210951537939309</v>
      </c>
      <c r="EB107" s="2">
        <f t="shared" si="94"/>
        <v>99.084232088359258</v>
      </c>
      <c r="EC107" s="2">
        <f t="shared" si="94"/>
        <v>96.514956799861324</v>
      </c>
      <c r="ED107" s="2">
        <f t="shared" si="94"/>
        <v>92.946580857065555</v>
      </c>
      <c r="EE107" s="2">
        <f t="shared" si="94"/>
        <v>93.346952558635422</v>
      </c>
      <c r="EF107" s="2">
        <f t="shared" si="94"/>
        <v>94.823652022341335</v>
      </c>
      <c r="EG107" s="2">
        <f t="shared" si="94"/>
        <v>93.634373967023834</v>
      </c>
      <c r="EH107" s="2">
        <f t="shared" si="94"/>
        <v>95.002468961459243</v>
      </c>
      <c r="EI107" s="2">
        <f t="shared" si="94"/>
        <v>93.900591739062605</v>
      </c>
      <c r="EJ107" s="2">
        <f t="shared" si="94"/>
        <v>94.306840779362915</v>
      </c>
      <c r="EK107" s="2">
        <f t="shared" si="94"/>
        <v>93.679247304764488</v>
      </c>
      <c r="EL107" s="2">
        <f t="shared" si="94"/>
        <v>92.977034707678044</v>
      </c>
      <c r="EM107" s="2">
        <f t="shared" si="135"/>
        <v>94.558119932617998</v>
      </c>
      <c r="EN107" s="2">
        <f t="shared" si="135"/>
        <v>95.502999018210147</v>
      </c>
      <c r="EO107" s="2">
        <f t="shared" si="135"/>
        <v>99.219605085281614</v>
      </c>
      <c r="EQ107" s="2">
        <f t="shared" si="136"/>
        <v>95.418066001016228</v>
      </c>
      <c r="ER107" s="2">
        <f t="shared" si="136"/>
        <v>98.334668704017588</v>
      </c>
      <c r="ES107" s="2">
        <f t="shared" si="136"/>
        <v>96.189657143238819</v>
      </c>
      <c r="ET107" s="2">
        <f t="shared" si="136"/>
        <v>92.78643800717569</v>
      </c>
      <c r="EU107" s="2">
        <f t="shared" si="136"/>
        <v>93.020222700574195</v>
      </c>
      <c r="EV107" s="2">
        <f t="shared" si="136"/>
        <v>94.433999748869297</v>
      </c>
      <c r="EW107" s="2">
        <f t="shared" si="136"/>
        <v>93.695700816241526</v>
      </c>
      <c r="EX107" s="2">
        <f t="shared" si="136"/>
        <v>95.056741922937803</v>
      </c>
      <c r="EY107" s="2">
        <f t="shared" si="136"/>
        <v>94.018366595673342</v>
      </c>
      <c r="EZ107" s="2">
        <f t="shared" si="136"/>
        <v>94.538930475718928</v>
      </c>
      <c r="FA107" s="2">
        <f t="shared" si="136"/>
        <v>93.118748614285295</v>
      </c>
      <c r="FB107" s="2">
        <f t="shared" si="136"/>
        <v>92.687801017364023</v>
      </c>
      <c r="FC107" s="2">
        <f t="shared" si="136"/>
        <v>94.869614117275987</v>
      </c>
      <c r="FD107" s="2">
        <f t="shared" si="136"/>
        <v>95.754405703839097</v>
      </c>
      <c r="FE107" s="2">
        <f t="shared" si="136"/>
        <v>99.332729290626887</v>
      </c>
      <c r="FG107" s="2">
        <f t="shared" si="137"/>
        <v>0.97793369576895839</v>
      </c>
      <c r="FH107" s="2">
        <f t="shared" si="137"/>
        <v>0.97517180605942022</v>
      </c>
      <c r="FI107" s="2">
        <f t="shared" si="137"/>
        <v>0.97166553916677767</v>
      </c>
      <c r="FJ107" s="2">
        <f t="shared" si="137"/>
        <v>0.97379027434578536</v>
      </c>
      <c r="FK107" s="2">
        <f t="shared" si="137"/>
        <v>0.97128937275670324</v>
      </c>
      <c r="FL107" s="2">
        <f t="shared" si="137"/>
        <v>0.96933548888636101</v>
      </c>
      <c r="FM107" s="2">
        <f t="shared" si="137"/>
        <v>0.96752687777012059</v>
      </c>
      <c r="FN107" s="2">
        <f t="shared" si="137"/>
        <v>0.96833317871538827</v>
      </c>
      <c r="FO107" s="2">
        <f t="shared" si="137"/>
        <v>0.96935507809073707</v>
      </c>
      <c r="FP107" s="2">
        <f t="shared" si="137"/>
        <v>0.97061033815538289</v>
      </c>
      <c r="FQ107" s="2">
        <f t="shared" si="137"/>
        <v>0.96946669785996065</v>
      </c>
      <c r="FR107" s="2">
        <f t="shared" si="137"/>
        <v>0.96967250481843503</v>
      </c>
      <c r="FS107" s="2">
        <f t="shared" si="137"/>
        <v>0.97053611060402389</v>
      </c>
      <c r="FT107" s="2">
        <f t="shared" si="137"/>
        <v>0.96632481431765871</v>
      </c>
      <c r="FU107" s="2">
        <f t="shared" si="137"/>
        <v>0.96355454811993158</v>
      </c>
      <c r="FW107" s="2">
        <f t="shared" si="127"/>
        <v>4.689091037711703E-3</v>
      </c>
      <c r="FX107" s="2">
        <f t="shared" si="127"/>
        <v>2.6316327639830718E-3</v>
      </c>
      <c r="FY107" s="2">
        <f t="shared" si="127"/>
        <v>2.8288784880006559E-3</v>
      </c>
      <c r="FZ107" s="2">
        <f t="shared" si="127"/>
        <v>3.1962495445649742E-3</v>
      </c>
      <c r="GA107" s="2">
        <f t="shared" si="127"/>
        <v>3.0807258230819757E-3</v>
      </c>
      <c r="GB107" s="2">
        <f t="shared" si="127"/>
        <v>3.1498030364918135E-3</v>
      </c>
      <c r="GC107" s="2">
        <f t="shared" si="127"/>
        <v>3.1744069723710056E-3</v>
      </c>
      <c r="GD107" s="2">
        <f t="shared" si="127"/>
        <v>3.6826529726964666E-3</v>
      </c>
      <c r="GE107" s="2">
        <f t="shared" si="127"/>
        <v>4.0063181507057214E-3</v>
      </c>
      <c r="GF107" s="2">
        <f t="shared" si="127"/>
        <v>3.7443138157397865E-3</v>
      </c>
      <c r="GG107" s="2">
        <f t="shared" si="127"/>
        <v>3.2660820848460174E-3</v>
      </c>
      <c r="GH107" s="2">
        <f t="shared" si="127"/>
        <v>2.8201687983625012E-3</v>
      </c>
      <c r="GI107" s="2">
        <f t="shared" si="127"/>
        <v>2.4694808491622596E-3</v>
      </c>
      <c r="GJ107" s="2">
        <f t="shared" si="127"/>
        <v>2.0835561750330066E-3</v>
      </c>
      <c r="GK107" s="2">
        <f t="shared" si="127"/>
        <v>2.0546469737088252E-3</v>
      </c>
      <c r="GM107" s="86">
        <f t="shared" si="128"/>
        <v>1.0963315571240572E-16</v>
      </c>
      <c r="GN107" s="86">
        <f t="shared" si="128"/>
        <v>5.8520313799792195E-14</v>
      </c>
      <c r="GO107" s="86">
        <f t="shared" si="128"/>
        <v>4.179928435726001E-13</v>
      </c>
      <c r="GP107" s="86">
        <f t="shared" si="128"/>
        <v>6.4328464526697053E-21</v>
      </c>
      <c r="GQ107" s="86">
        <f t="shared" si="128"/>
        <v>2.8226522654241482E-17</v>
      </c>
      <c r="GR107" s="86">
        <f t="shared" si="128"/>
        <v>1.3440634751369701E-16</v>
      </c>
      <c r="GS107" s="86">
        <f t="shared" si="128"/>
        <v>2.9241949525204309E-15</v>
      </c>
      <c r="GT107" s="86">
        <f t="shared" si="128"/>
        <v>3.2946693938083282E-14</v>
      </c>
      <c r="GU107" s="86">
        <f t="shared" si="128"/>
        <v>8.9461158818283471E-17</v>
      </c>
      <c r="GV107" s="86">
        <f t="shared" si="128"/>
        <v>6.0117773180145075E-14</v>
      </c>
      <c r="GW107" s="86">
        <f t="shared" si="128"/>
        <v>1.672033806440939E-16</v>
      </c>
      <c r="GX107" s="86">
        <f t="shared" si="128"/>
        <v>1.0589419699256708E-17</v>
      </c>
      <c r="GY107" s="86">
        <f t="shared" si="128"/>
        <v>3.6885329082235352E-15</v>
      </c>
      <c r="GZ107" s="86">
        <f t="shared" si="128"/>
        <v>1.0436231827142575E-17</v>
      </c>
      <c r="HA107" s="86">
        <f t="shared" si="128"/>
        <v>5.8422659134499034E-24</v>
      </c>
      <c r="HC107" s="86">
        <f t="shared" si="73"/>
        <v>0.59271216233375257</v>
      </c>
      <c r="HD107" s="86">
        <f t="shared" si="73"/>
        <v>0.5820418120505314</v>
      </c>
      <c r="HE107" s="86">
        <f t="shared" si="73"/>
        <v>0.5251227053923998</v>
      </c>
      <c r="HF107" s="86">
        <f t="shared" si="73"/>
        <v>0.51023148706195987</v>
      </c>
      <c r="HG107" s="86">
        <f t="shared" si="73"/>
        <v>0.61202632118392575</v>
      </c>
      <c r="HH107" s="86">
        <f t="shared" si="73"/>
        <v>0.62121357920862941</v>
      </c>
      <c r="HI107" s="86">
        <f t="shared" si="138"/>
        <v>0.62348708688806809</v>
      </c>
      <c r="HJ107" s="86">
        <f t="shared" si="138"/>
        <v>0.50738857401356807</v>
      </c>
      <c r="HK107" s="86">
        <f t="shared" si="138"/>
        <v>0.52323084022035649</v>
      </c>
      <c r="HL107" s="86">
        <f t="shared" si="138"/>
        <v>0.49212372189807263</v>
      </c>
      <c r="HM107" s="86">
        <f t="shared" si="138"/>
        <v>0.55953160150874015</v>
      </c>
      <c r="HN107" s="86">
        <f t="shared" si="138"/>
        <v>0.59883978764566259</v>
      </c>
      <c r="HO107" s="86">
        <f t="shared" si="138"/>
        <v>0.60991868786396553</v>
      </c>
      <c r="HP107" s="86">
        <f t="shared" si="138"/>
        <v>0.58193812645645326</v>
      </c>
      <c r="HQ107" s="86">
        <f t="shared" si="138"/>
        <v>0.58059341214534965</v>
      </c>
      <c r="HS107" s="86">
        <f t="shared" si="129"/>
        <v>8.2880357305264977E-11</v>
      </c>
      <c r="HT107" s="86">
        <f t="shared" si="129"/>
        <v>8.1403673250785273E-12</v>
      </c>
      <c r="HU107" s="86">
        <f t="shared" si="129"/>
        <v>2.4135830398778201E-14</v>
      </c>
      <c r="HV107" s="86">
        <f t="shared" si="129"/>
        <v>8.1631327730798532E-13</v>
      </c>
      <c r="HW107" s="86">
        <f t="shared" si="129"/>
        <v>8.8312757474195442E-14</v>
      </c>
      <c r="HX107" s="86">
        <f t="shared" si="129"/>
        <v>4.5103636039360546E-13</v>
      </c>
      <c r="HY107" s="86">
        <f t="shared" si="129"/>
        <v>1.5178948661933687E-13</v>
      </c>
      <c r="HZ107" s="86">
        <f t="shared" si="129"/>
        <v>3.6017798393363592E-13</v>
      </c>
      <c r="IA107" s="86">
        <f t="shared" si="129"/>
        <v>1.5130455234102721E-12</v>
      </c>
      <c r="IB107" s="86">
        <f t="shared" si="129"/>
        <v>2.8500491699588183E-13</v>
      </c>
      <c r="IC107" s="86">
        <f t="shared" si="129"/>
        <v>9.246257002217836E-14</v>
      </c>
      <c r="ID107" s="86">
        <f t="shared" si="129"/>
        <v>3.353690965911195E-14</v>
      </c>
      <c r="IE107" s="86">
        <f t="shared" si="129"/>
        <v>1.020079552171122E-13</v>
      </c>
      <c r="IF107" s="86">
        <f t="shared" si="129"/>
        <v>5.2656315735736647E-13</v>
      </c>
      <c r="IG107" s="86">
        <f t="shared" si="129"/>
        <v>4.8490878801127843E-10</v>
      </c>
      <c r="II107" s="86">
        <f t="shared" si="130"/>
        <v>5.850024326946408E-60</v>
      </c>
      <c r="IJ107" s="86">
        <f t="shared" si="130"/>
        <v>1.8245834112924617E-80</v>
      </c>
      <c r="IK107" s="86">
        <f t="shared" si="130"/>
        <v>1.2697097177125393E-100</v>
      </c>
      <c r="IL107" s="86">
        <f t="shared" si="130"/>
        <v>4.4364758433936003E-91</v>
      </c>
      <c r="IM107" s="86">
        <f t="shared" si="130"/>
        <v>4.5597427854904683E-91</v>
      </c>
      <c r="IN107" s="86">
        <f t="shared" si="130"/>
        <v>4.1144773087603644E-90</v>
      </c>
      <c r="IO107" s="86">
        <f t="shared" si="130"/>
        <v>6.7803242637181693E-92</v>
      </c>
      <c r="IP107" s="86">
        <f t="shared" si="130"/>
        <v>7.5789962340715875E-92</v>
      </c>
      <c r="IQ107" s="86">
        <f t="shared" si="130"/>
        <v>1.3077665883143739E-84</v>
      </c>
      <c r="IR107" s="86">
        <f t="shared" si="130"/>
        <v>1.3338185933236258E-92</v>
      </c>
      <c r="IS107" s="86">
        <f t="shared" si="130"/>
        <v>1.0163482092206609E-95</v>
      </c>
      <c r="IT107" s="86">
        <f t="shared" si="130"/>
        <v>1.4808280008953249E-97</v>
      </c>
      <c r="IU107" s="86">
        <f t="shared" si="130"/>
        <v>1.9896049156349849E-93</v>
      </c>
      <c r="IV107" s="86">
        <f t="shared" si="130"/>
        <v>1.5114853890757837E-71</v>
      </c>
      <c r="IW107" s="86">
        <f t="shared" si="130"/>
        <v>5.2320419215473362E-59</v>
      </c>
      <c r="IY107" s="86">
        <f t="shared" si="131"/>
        <v>0.59271216241663305</v>
      </c>
      <c r="IZ107" s="86">
        <f t="shared" si="131"/>
        <v>0.58204181205873029</v>
      </c>
      <c r="JA107" s="86">
        <f t="shared" si="131"/>
        <v>0.52512270539284189</v>
      </c>
      <c r="JB107" s="86">
        <f t="shared" si="131"/>
        <v>0.51023148706277621</v>
      </c>
      <c r="JC107" s="86">
        <f t="shared" si="131"/>
        <v>0.61202632118401401</v>
      </c>
      <c r="JD107" s="86">
        <f t="shared" si="131"/>
        <v>0.6212135792090806</v>
      </c>
      <c r="JE107" s="86">
        <f t="shared" si="131"/>
        <v>0.62348708688822274</v>
      </c>
      <c r="JF107" s="86">
        <f t="shared" si="131"/>
        <v>0.5073885740139612</v>
      </c>
      <c r="JG107" s="86">
        <f t="shared" si="131"/>
        <v>0.52323084022186961</v>
      </c>
      <c r="JH107" s="86">
        <f t="shared" si="131"/>
        <v>0.49212372189841774</v>
      </c>
      <c r="JI107" s="86">
        <f t="shared" si="131"/>
        <v>0.55953160150883285</v>
      </c>
      <c r="JJ107" s="86">
        <f t="shared" si="131"/>
        <v>0.59883978764569612</v>
      </c>
      <c r="JK107" s="86">
        <f t="shared" si="131"/>
        <v>0.60991868786407122</v>
      </c>
      <c r="JL107" s="86">
        <f t="shared" si="131"/>
        <v>0.58193812645697984</v>
      </c>
      <c r="JM107" s="86">
        <f t="shared" si="131"/>
        <v>0.58059341263025843</v>
      </c>
    </row>
    <row r="108" spans="2:273" x14ac:dyDescent="0.25">
      <c r="B108" s="2">
        <v>81</v>
      </c>
      <c r="C108" s="37">
        <v>160.19399999999999</v>
      </c>
      <c r="D108" s="37">
        <v>170.14500000000001</v>
      </c>
      <c r="E108" s="37">
        <v>149.721</v>
      </c>
      <c r="F108" s="37">
        <v>137.14500000000001</v>
      </c>
      <c r="G108" s="37">
        <v>164.68899999999999</v>
      </c>
      <c r="H108" s="37">
        <v>157.83600000000001</v>
      </c>
      <c r="I108" s="37">
        <v>164.233</v>
      </c>
      <c r="J108" s="37">
        <v>131.203</v>
      </c>
      <c r="K108" s="37">
        <v>133</v>
      </c>
      <c r="L108" s="37">
        <v>135.81700000000001</v>
      </c>
      <c r="M108" s="37">
        <v>149.68299999999999</v>
      </c>
      <c r="N108" s="37">
        <v>164.35</v>
      </c>
      <c r="O108" s="37">
        <v>174.64400000000001</v>
      </c>
      <c r="P108" s="37">
        <v>170.38300000000001</v>
      </c>
      <c r="Q108" s="37">
        <v>151.86699999999999</v>
      </c>
      <c r="S108" s="4">
        <f t="shared" si="132"/>
        <v>152.02443037224069</v>
      </c>
      <c r="T108" s="4">
        <f t="shared" si="132"/>
        <v>160.53113507227278</v>
      </c>
      <c r="U108" s="4">
        <f t="shared" si="132"/>
        <v>147.49048585712464</v>
      </c>
      <c r="V108" s="4">
        <f t="shared" si="132"/>
        <v>134.71733227740441</v>
      </c>
      <c r="W108" s="4">
        <f t="shared" si="132"/>
        <v>157.4683651855882</v>
      </c>
      <c r="X108" s="4">
        <f t="shared" si="132"/>
        <v>150.64569579984368</v>
      </c>
      <c r="Y108" s="4">
        <f t="shared" si="132"/>
        <v>159.2555042284167</v>
      </c>
      <c r="Z108" s="4">
        <f t="shared" si="132"/>
        <v>131.922028877998</v>
      </c>
      <c r="AA108" s="4">
        <f t="shared" si="132"/>
        <v>131.79086101065161</v>
      </c>
      <c r="AB108" s="4">
        <f t="shared" si="132"/>
        <v>133.8160910671578</v>
      </c>
      <c r="AC108" s="4">
        <f t="shared" si="132"/>
        <v>142.95605984466306</v>
      </c>
      <c r="AD108" s="4">
        <f t="shared" si="132"/>
        <v>157.42332527882809</v>
      </c>
      <c r="AE108" s="4">
        <f t="shared" si="132"/>
        <v>168.80111770546949</v>
      </c>
      <c r="AF108" s="4">
        <f t="shared" si="132"/>
        <v>167.37937422591546</v>
      </c>
      <c r="AG108" s="4">
        <f t="shared" si="132"/>
        <v>149.15816791972003</v>
      </c>
      <c r="AI108" s="4">
        <f t="shared" si="133"/>
        <v>8.1695696277593015</v>
      </c>
      <c r="AJ108" s="4">
        <f t="shared" si="133"/>
        <v>9.613864927727235</v>
      </c>
      <c r="AK108" s="4">
        <f t="shared" si="133"/>
        <v>2.2305141428753643</v>
      </c>
      <c r="AL108" s="4">
        <f t="shared" si="133"/>
        <v>2.4276677225956007</v>
      </c>
      <c r="AM108" s="4">
        <f t="shared" si="133"/>
        <v>7.2206348144117953</v>
      </c>
      <c r="AN108" s="4">
        <f t="shared" si="133"/>
        <v>7.1903042001563335</v>
      </c>
      <c r="AO108" s="4">
        <f t="shared" si="133"/>
        <v>4.9774957715833068</v>
      </c>
      <c r="AP108" s="4">
        <f t="shared" si="133"/>
        <v>-0.71902887799799942</v>
      </c>
      <c r="AQ108" s="4">
        <f t="shared" si="133"/>
        <v>1.2091389893483893</v>
      </c>
      <c r="AR108" s="4">
        <f t="shared" si="133"/>
        <v>2.0009089328422078</v>
      </c>
      <c r="AS108" s="4">
        <f t="shared" si="133"/>
        <v>6.7269401553369335</v>
      </c>
      <c r="AT108" s="4">
        <f t="shared" si="133"/>
        <v>6.9266747211719064</v>
      </c>
      <c r="AU108" s="4">
        <f t="shared" si="133"/>
        <v>5.8428822945305114</v>
      </c>
      <c r="AV108" s="4">
        <f t="shared" si="133"/>
        <v>3.0036257740845542</v>
      </c>
      <c r="AW108" s="4">
        <f t="shared" si="133"/>
        <v>2.7088320802799615</v>
      </c>
      <c r="AY108" s="2">
        <f t="shared" si="125"/>
        <v>95.488026521346825</v>
      </c>
      <c r="AZ108" s="2">
        <f t="shared" si="125"/>
        <v>99.113199059068577</v>
      </c>
      <c r="BA108" s="2">
        <f t="shared" si="125"/>
        <v>96.684171565238998</v>
      </c>
      <c r="BB108" s="2">
        <f t="shared" si="125"/>
        <v>93.092866406413265</v>
      </c>
      <c r="BC108" s="2">
        <f t="shared" si="125"/>
        <v>93.448151630298185</v>
      </c>
      <c r="BD108" s="2">
        <f t="shared" si="125"/>
        <v>94.997682845776865</v>
      </c>
      <c r="BE108" s="2">
        <f t="shared" si="125"/>
        <v>93.906788623374425</v>
      </c>
      <c r="BF108" s="2">
        <f t="shared" si="125"/>
        <v>95.176109930818384</v>
      </c>
      <c r="BG108" s="2">
        <f t="shared" si="125"/>
        <v>94.053789667442814</v>
      </c>
      <c r="BH108" s="2">
        <f t="shared" si="125"/>
        <v>94.505837282795682</v>
      </c>
      <c r="BI108" s="2">
        <f t="shared" si="125"/>
        <v>93.819468403643526</v>
      </c>
      <c r="BJ108" s="2">
        <f t="shared" si="125"/>
        <v>93.102915408988238</v>
      </c>
      <c r="BK108" s="2">
        <f t="shared" si="125"/>
        <v>94.688556807819339</v>
      </c>
      <c r="BL108" s="2">
        <f t="shared" si="125"/>
        <v>96.014736668216173</v>
      </c>
      <c r="BM108" s="2">
        <f t="shared" si="125"/>
        <v>99.459065546156395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115.01567165991901</v>
      </c>
      <c r="DL108" s="2">
        <f t="shared" si="134"/>
        <v>108.91801153846154</v>
      </c>
      <c r="DM108" s="2">
        <f t="shared" si="134"/>
        <v>109.60261735419625</v>
      </c>
      <c r="DN108" s="2">
        <f t="shared" si="134"/>
        <v>104.66479082321187</v>
      </c>
      <c r="DO108" s="2">
        <f t="shared" si="134"/>
        <v>102.42519730094469</v>
      </c>
      <c r="DP108" s="2">
        <f t="shared" si="134"/>
        <v>106.7489523809524</v>
      </c>
      <c r="DQ108" s="2">
        <f t="shared" si="134"/>
        <v>106.81572183612182</v>
      </c>
      <c r="DR108" s="2">
        <f t="shared" si="134"/>
        <v>105.58505714285717</v>
      </c>
      <c r="DS108" s="2">
        <f t="shared" si="134"/>
        <v>103.50108665808665</v>
      </c>
      <c r="DT108" s="2">
        <f t="shared" si="134"/>
        <v>106.33436529386529</v>
      </c>
      <c r="DU108" s="2">
        <f t="shared" si="134"/>
        <v>104.16318532818534</v>
      </c>
      <c r="DV108" s="2">
        <f t="shared" si="134"/>
        <v>102.62478141299192</v>
      </c>
      <c r="DW108" s="2">
        <f t="shared" si="134"/>
        <v>104.09491322901849</v>
      </c>
      <c r="DX108" s="2">
        <f t="shared" si="134"/>
        <v>115.44202857142858</v>
      </c>
      <c r="DY108" s="2">
        <f t="shared" si="134"/>
        <v>109.64511048387097</v>
      </c>
      <c r="EA108" s="2">
        <f t="shared" si="94"/>
        <v>95.085145777847401</v>
      </c>
      <c r="EB108" s="2">
        <f t="shared" si="94"/>
        <v>98.887648627507971</v>
      </c>
      <c r="EC108" s="2">
        <f t="shared" si="94"/>
        <v>96.341599115888016</v>
      </c>
      <c r="ED108" s="2">
        <f t="shared" si="94"/>
        <v>92.809362753583969</v>
      </c>
      <c r="EE108" s="2">
        <f t="shared" si="94"/>
        <v>93.207225479744167</v>
      </c>
      <c r="EF108" s="2">
        <f t="shared" si="94"/>
        <v>94.659965438392618</v>
      </c>
      <c r="EG108" s="2">
        <f t="shared" si="94"/>
        <v>93.511437910719224</v>
      </c>
      <c r="EH108" s="2">
        <f t="shared" si="94"/>
        <v>94.865450426596055</v>
      </c>
      <c r="EI108" s="2">
        <f t="shared" si="94"/>
        <v>93.780899911564291</v>
      </c>
      <c r="EJ108" s="2">
        <f t="shared" si="94"/>
        <v>94.178254909806569</v>
      </c>
      <c r="EK108" s="2">
        <f t="shared" si="94"/>
        <v>93.524331241547202</v>
      </c>
      <c r="EL108" s="2">
        <f t="shared" si="94"/>
        <v>92.832196066308597</v>
      </c>
      <c r="EM108" s="2">
        <f t="shared" si="135"/>
        <v>94.427290182004597</v>
      </c>
      <c r="EN108" s="2">
        <f t="shared" si="135"/>
        <v>95.396726094090397</v>
      </c>
      <c r="EO108" s="2">
        <f t="shared" si="135"/>
        <v>99.107441927496183</v>
      </c>
      <c r="EQ108" s="2">
        <f t="shared" si="136"/>
        <v>95.280593190505755</v>
      </c>
      <c r="ER108" s="2">
        <f t="shared" si="136"/>
        <v>98.170032370555475</v>
      </c>
      <c r="ES108" s="2">
        <f t="shared" si="136"/>
        <v>96.029935236593886</v>
      </c>
      <c r="ET108" s="2">
        <f t="shared" si="136"/>
        <v>92.655729350006226</v>
      </c>
      <c r="EU108" s="2">
        <f t="shared" si="136"/>
        <v>92.895632496950128</v>
      </c>
      <c r="EV108" s="2">
        <f t="shared" si="136"/>
        <v>94.288567867461495</v>
      </c>
      <c r="EW108" s="2">
        <f t="shared" si="136"/>
        <v>93.570102732029099</v>
      </c>
      <c r="EX108" s="2">
        <f t="shared" si="136"/>
        <v>94.916743690793822</v>
      </c>
      <c r="EY108" s="2">
        <f t="shared" si="136"/>
        <v>93.892625840314992</v>
      </c>
      <c r="EZ108" s="2">
        <f t="shared" si="136"/>
        <v>94.399739239344967</v>
      </c>
      <c r="FA108" s="2">
        <f t="shared" si="136"/>
        <v>92.988610905845434</v>
      </c>
      <c r="FB108" s="2">
        <f t="shared" si="136"/>
        <v>92.554484522807812</v>
      </c>
      <c r="FC108" s="2">
        <f t="shared" si="136"/>
        <v>94.726118088629548</v>
      </c>
      <c r="FD108" s="2">
        <f t="shared" si="136"/>
        <v>95.636195159049336</v>
      </c>
      <c r="FE108" s="2">
        <f t="shared" si="136"/>
        <v>99.213527224887173</v>
      </c>
      <c r="FG108" s="2">
        <f t="shared" si="137"/>
        <v>0.97983614129767527</v>
      </c>
      <c r="FH108" s="2">
        <f t="shared" si="137"/>
        <v>0.97730684226109121</v>
      </c>
      <c r="FI108" s="2">
        <f t="shared" si="137"/>
        <v>0.97409407787967306</v>
      </c>
      <c r="FJ108" s="2">
        <f t="shared" si="137"/>
        <v>0.97604119298264025</v>
      </c>
      <c r="FK108" s="2">
        <f t="shared" si="137"/>
        <v>0.97374928155464391</v>
      </c>
      <c r="FL108" s="2">
        <f t="shared" si="137"/>
        <v>0.97195797203463929</v>
      </c>
      <c r="FM108" s="2">
        <f t="shared" si="137"/>
        <v>0.97029929723239039</v>
      </c>
      <c r="FN108" s="2">
        <f t="shared" si="137"/>
        <v>0.9710388201327329</v>
      </c>
      <c r="FO108" s="2">
        <f t="shared" si="137"/>
        <v>0.97197593436967655</v>
      </c>
      <c r="FP108" s="2">
        <f t="shared" si="137"/>
        <v>0.97312681654140099</v>
      </c>
      <c r="FQ108" s="2">
        <f t="shared" si="137"/>
        <v>0.97207828301251142</v>
      </c>
      <c r="FR108" s="2">
        <f t="shared" si="137"/>
        <v>0.9722669903816149</v>
      </c>
      <c r="FS108" s="2">
        <f t="shared" si="137"/>
        <v>0.97305876827999627</v>
      </c>
      <c r="FT108" s="2">
        <f t="shared" si="137"/>
        <v>0.96919659356620369</v>
      </c>
      <c r="FU108" s="2">
        <f t="shared" si="137"/>
        <v>0.96665442007705793</v>
      </c>
      <c r="FW108" s="2">
        <f t="shared" si="127"/>
        <v>5.1391611515415568E-3</v>
      </c>
      <c r="FX108" s="2">
        <f t="shared" si="127"/>
        <v>2.8847955102824026E-3</v>
      </c>
      <c r="FY108" s="2">
        <f t="shared" si="127"/>
        <v>3.1009572525827166E-3</v>
      </c>
      <c r="FZ108" s="2">
        <f t="shared" si="127"/>
        <v>3.5035375548113077E-3</v>
      </c>
      <c r="GA108" s="2">
        <f t="shared" si="127"/>
        <v>3.3769449880227281E-3</v>
      </c>
      <c r="GB108" s="2">
        <f t="shared" si="127"/>
        <v>3.4526411378132667E-3</v>
      </c>
      <c r="GC108" s="2">
        <f t="shared" si="127"/>
        <v>3.4796023641864315E-3</v>
      </c>
      <c r="GD108" s="2">
        <f t="shared" si="127"/>
        <v>4.0365145322033931E-3</v>
      </c>
      <c r="GE108" s="2">
        <f t="shared" si="127"/>
        <v>4.3911432240705739E-3</v>
      </c>
      <c r="GF108" s="2">
        <f t="shared" si="127"/>
        <v>4.1040758830502289E-3</v>
      </c>
      <c r="GG108" s="2">
        <f t="shared" si="127"/>
        <v>3.5800596956024663E-3</v>
      </c>
      <c r="GH108" s="2">
        <f t="shared" si="127"/>
        <v>3.0914124705087348E-3</v>
      </c>
      <c r="GI108" s="2">
        <f t="shared" si="127"/>
        <v>2.707086940572596E-3</v>
      </c>
      <c r="GJ108" s="2">
        <f t="shared" si="127"/>
        <v>2.2841147687714296E-3</v>
      </c>
      <c r="GK108" s="2">
        <f t="shared" si="127"/>
        <v>2.25242911149795E-3</v>
      </c>
      <c r="GM108" s="86">
        <f t="shared" si="128"/>
        <v>3.4335895623072173E-18</v>
      </c>
      <c r="GN108" s="86">
        <f t="shared" si="128"/>
        <v>3.4384497106805E-15</v>
      </c>
      <c r="GO108" s="86">
        <f t="shared" si="128"/>
        <v>3.016203089634063E-14</v>
      </c>
      <c r="GP108" s="86">
        <f t="shared" si="128"/>
        <v>8.7405875445826668E-23</v>
      </c>
      <c r="GQ108" s="86">
        <f t="shared" si="128"/>
        <v>7.7374464870059178E-19</v>
      </c>
      <c r="GR108" s="86">
        <f t="shared" si="128"/>
        <v>4.4896715555320947E-18</v>
      </c>
      <c r="GS108" s="86">
        <f t="shared" si="128"/>
        <v>1.2221348142009198E-16</v>
      </c>
      <c r="GT108" s="86">
        <f t="shared" si="128"/>
        <v>1.9812024544408229E-15</v>
      </c>
      <c r="GU108" s="86">
        <f t="shared" si="128"/>
        <v>2.8900294282211467E-18</v>
      </c>
      <c r="GV108" s="86">
        <f t="shared" si="128"/>
        <v>3.7539563466778888E-15</v>
      </c>
      <c r="GW108" s="86">
        <f t="shared" si="128"/>
        <v>5.6129470380568816E-18</v>
      </c>
      <c r="GX108" s="86">
        <f t="shared" si="128"/>
        <v>2.6444915298281888E-19</v>
      </c>
      <c r="GY108" s="86">
        <f t="shared" si="128"/>
        <v>1.7241774751798555E-16</v>
      </c>
      <c r="GZ108" s="86">
        <f t="shared" si="128"/>
        <v>2.6034480085777757E-19</v>
      </c>
      <c r="HA108" s="86">
        <f t="shared" si="128"/>
        <v>3.8008473841831982E-26</v>
      </c>
      <c r="HC108" s="86">
        <f t="shared" si="73"/>
        <v>0.47563348696625607</v>
      </c>
      <c r="HD108" s="86">
        <f t="shared" si="73"/>
        <v>0.49143835667780217</v>
      </c>
      <c r="HE108" s="86">
        <f t="shared" si="73"/>
        <v>0.42928236837173178</v>
      </c>
      <c r="HF108" s="86">
        <f t="shared" si="73"/>
        <v>0.35796870195670449</v>
      </c>
      <c r="HG108" s="86">
        <f t="shared" si="73"/>
        <v>0.50075340766010545</v>
      </c>
      <c r="HH108" s="86">
        <f t="shared" si="73"/>
        <v>0.46933912120975291</v>
      </c>
      <c r="HI108" s="86">
        <f t="shared" si="138"/>
        <v>0.51558264657451347</v>
      </c>
      <c r="HJ108" s="86">
        <f t="shared" si="138"/>
        <v>0.33676025946159482</v>
      </c>
      <c r="HK108" s="86">
        <f t="shared" si="138"/>
        <v>0.34519193653669217</v>
      </c>
      <c r="HL108" s="86">
        <f t="shared" si="138"/>
        <v>0.36620936073276023</v>
      </c>
      <c r="HM108" s="86">
        <f t="shared" si="138"/>
        <v>0.42642878979485427</v>
      </c>
      <c r="HN108" s="86">
        <f t="shared" si="138"/>
        <v>0.51175023350954607</v>
      </c>
      <c r="HO108" s="86">
        <f t="shared" si="138"/>
        <v>0.56050716791399779</v>
      </c>
      <c r="HP108" s="86">
        <f t="shared" si="138"/>
        <v>0.55739889378029273</v>
      </c>
      <c r="HQ108" s="86">
        <f t="shared" si="138"/>
        <v>0.53023442472051463</v>
      </c>
      <c r="HS108" s="86">
        <f t="shared" si="129"/>
        <v>2.6633172160977274E-10</v>
      </c>
      <c r="HT108" s="86">
        <f t="shared" si="129"/>
        <v>2.9478022819850274E-11</v>
      </c>
      <c r="HU108" s="86">
        <f t="shared" si="129"/>
        <v>1.2224929567643991E-13</v>
      </c>
      <c r="HV108" s="86">
        <f t="shared" si="129"/>
        <v>3.5886160406478199E-12</v>
      </c>
      <c r="HW108" s="86">
        <f t="shared" si="129"/>
        <v>4.0840786919017732E-13</v>
      </c>
      <c r="HX108" s="86">
        <f t="shared" si="129"/>
        <v>1.9919234398242796E-12</v>
      </c>
      <c r="HY108" s="86">
        <f t="shared" si="129"/>
        <v>7.0221404996827422E-13</v>
      </c>
      <c r="HZ108" s="86">
        <f t="shared" si="129"/>
        <v>1.6925219389567239E-12</v>
      </c>
      <c r="IA108" s="86">
        <f t="shared" si="129"/>
        <v>6.5628929030098451E-12</v>
      </c>
      <c r="IB108" s="86">
        <f t="shared" si="129"/>
        <v>1.3630230270142849E-12</v>
      </c>
      <c r="IC108" s="86">
        <f t="shared" si="129"/>
        <v>4.5110126311765965E-13</v>
      </c>
      <c r="ID108" s="86">
        <f t="shared" si="129"/>
        <v>1.6408446754098461E-13</v>
      </c>
      <c r="IE108" s="86">
        <f t="shared" si="129"/>
        <v>4.53044586826182E-13</v>
      </c>
      <c r="IF108" s="86">
        <f t="shared" si="129"/>
        <v>2.027718701765652E-12</v>
      </c>
      <c r="IG108" s="86">
        <f t="shared" si="129"/>
        <v>1.2958795423478596E-9</v>
      </c>
      <c r="II108" s="86">
        <f t="shared" si="130"/>
        <v>5.6087339712141948E-58</v>
      </c>
      <c r="IJ108" s="86">
        <f t="shared" si="130"/>
        <v>4.7879130834328392E-78</v>
      </c>
      <c r="IK108" s="86">
        <f t="shared" si="130"/>
        <v>1.5098668201202822E-97</v>
      </c>
      <c r="IL108" s="86">
        <f t="shared" si="130"/>
        <v>3.0503731444320847E-88</v>
      </c>
      <c r="IM108" s="86">
        <f t="shared" si="130"/>
        <v>3.005352029809612E-88</v>
      </c>
      <c r="IN108" s="86">
        <f t="shared" si="130"/>
        <v>2.5931283601754962E-87</v>
      </c>
      <c r="IO108" s="86">
        <f t="shared" si="130"/>
        <v>4.9097930423006768E-89</v>
      </c>
      <c r="IP108" s="86">
        <f t="shared" si="130"/>
        <v>6.5060885150056781E-89</v>
      </c>
      <c r="IQ108" s="86">
        <f t="shared" si="130"/>
        <v>7.1741580907755348E-82</v>
      </c>
      <c r="IR108" s="86">
        <f t="shared" si="130"/>
        <v>1.236278994181138E-89</v>
      </c>
      <c r="IS108" s="86">
        <f t="shared" si="130"/>
        <v>1.0066448360658036E-92</v>
      </c>
      <c r="IT108" s="86">
        <f t="shared" si="130"/>
        <v>1.4087310306560665E-94</v>
      </c>
      <c r="IU108" s="86">
        <f t="shared" si="130"/>
        <v>1.2191860069213659E-90</v>
      </c>
      <c r="IV108" s="86">
        <f t="shared" si="130"/>
        <v>1.7534341471403934E-69</v>
      </c>
      <c r="IW108" s="86">
        <f t="shared" si="130"/>
        <v>2.565282372118975E-57</v>
      </c>
      <c r="IY108" s="86">
        <f t="shared" si="131"/>
        <v>0.4756334872325878</v>
      </c>
      <c r="IZ108" s="86">
        <f t="shared" si="131"/>
        <v>0.49143835670728364</v>
      </c>
      <c r="JA108" s="86">
        <f t="shared" si="131"/>
        <v>0.42928236837188416</v>
      </c>
      <c r="JB108" s="86">
        <f t="shared" si="131"/>
        <v>0.35796870196029312</v>
      </c>
      <c r="JC108" s="86">
        <f t="shared" si="131"/>
        <v>0.50075340766051391</v>
      </c>
      <c r="JD108" s="86">
        <f t="shared" si="131"/>
        <v>0.46933912121174481</v>
      </c>
      <c r="JE108" s="86">
        <f t="shared" si="131"/>
        <v>0.5155826465752158</v>
      </c>
      <c r="JF108" s="86">
        <f t="shared" si="131"/>
        <v>0.33676025946328936</v>
      </c>
      <c r="JG108" s="86">
        <f t="shared" si="131"/>
        <v>0.34519193654325508</v>
      </c>
      <c r="JH108" s="86">
        <f t="shared" si="131"/>
        <v>0.36620936073412702</v>
      </c>
      <c r="JI108" s="86">
        <f t="shared" si="131"/>
        <v>0.42642878979530535</v>
      </c>
      <c r="JJ108" s="86">
        <f t="shared" si="131"/>
        <v>0.51175023350971016</v>
      </c>
      <c r="JK108" s="86">
        <f t="shared" si="131"/>
        <v>0.5605071679144511</v>
      </c>
      <c r="JL108" s="86">
        <f t="shared" si="131"/>
        <v>0.55739889378232044</v>
      </c>
      <c r="JM108" s="86">
        <f t="shared" si="131"/>
        <v>0.53023442601639414</v>
      </c>
    </row>
    <row r="109" spans="2:273" x14ac:dyDescent="0.25">
      <c r="B109" s="2">
        <v>82</v>
      </c>
      <c r="C109" s="37">
        <v>131.24199999999999</v>
      </c>
      <c r="D109" s="37">
        <v>142.85499999999999</v>
      </c>
      <c r="E109" s="37">
        <v>128.62299999999999</v>
      </c>
      <c r="F109" s="37">
        <v>107.113</v>
      </c>
      <c r="G109" s="37">
        <v>134.62299999999999</v>
      </c>
      <c r="H109" s="37">
        <v>122.78700000000001</v>
      </c>
      <c r="I109" s="37">
        <v>133.88300000000001</v>
      </c>
      <c r="J109" s="37">
        <v>108.339</v>
      </c>
      <c r="K109" s="37">
        <v>106.441</v>
      </c>
      <c r="L109" s="37">
        <v>112.267</v>
      </c>
      <c r="M109" s="37">
        <v>117.333</v>
      </c>
      <c r="N109" s="37">
        <v>137.43299999999999</v>
      </c>
      <c r="O109" s="37">
        <v>153.50800000000001</v>
      </c>
      <c r="P109" s="37">
        <v>154.06700000000001</v>
      </c>
      <c r="Q109" s="37">
        <v>135.25</v>
      </c>
      <c r="S109" s="4">
        <f t="shared" si="132"/>
        <v>129.73081067054625</v>
      </c>
      <c r="T109" s="4">
        <f t="shared" si="132"/>
        <v>139.25720742461633</v>
      </c>
      <c r="U109" s="4">
        <f t="shared" si="132"/>
        <v>128.27090381128258</v>
      </c>
      <c r="V109" s="4">
        <f t="shared" si="132"/>
        <v>113.62633630258712</v>
      </c>
      <c r="W109" s="4">
        <f t="shared" si="132"/>
        <v>131.1170579854479</v>
      </c>
      <c r="X109" s="4">
        <f t="shared" si="132"/>
        <v>123.11327040268841</v>
      </c>
      <c r="Y109" s="4">
        <f t="shared" si="132"/>
        <v>132.39510186972308</v>
      </c>
      <c r="Z109" s="4">
        <f t="shared" si="132"/>
        <v>111.53159515291679</v>
      </c>
      <c r="AA109" s="4">
        <f t="shared" si="132"/>
        <v>110.58890233153735</v>
      </c>
      <c r="AB109" s="4">
        <f t="shared" si="132"/>
        <v>115.9222918500583</v>
      </c>
      <c r="AC109" s="4">
        <f t="shared" si="132"/>
        <v>120.42613715143851</v>
      </c>
      <c r="AD109" s="4">
        <f t="shared" si="132"/>
        <v>133.9815357377523</v>
      </c>
      <c r="AE109" s="4">
        <f t="shared" si="132"/>
        <v>147.50180870628409</v>
      </c>
      <c r="AF109" s="4">
        <f t="shared" si="132"/>
        <v>148.51342424510216</v>
      </c>
      <c r="AG109" s="4">
        <f t="shared" si="132"/>
        <v>132.0456351349475</v>
      </c>
      <c r="AI109" s="4">
        <f t="shared" si="133"/>
        <v>1.5111893294537424</v>
      </c>
      <c r="AJ109" s="4">
        <f t="shared" si="133"/>
        <v>3.5977925753836644</v>
      </c>
      <c r="AK109" s="4">
        <f t="shared" si="133"/>
        <v>0.352096188717411</v>
      </c>
      <c r="AL109" s="4">
        <f t="shared" si="133"/>
        <v>-6.5133363025871205</v>
      </c>
      <c r="AM109" s="4">
        <f t="shared" si="133"/>
        <v>3.5059420145520903</v>
      </c>
      <c r="AN109" s="4">
        <f t="shared" si="133"/>
        <v>-0.32627040268840801</v>
      </c>
      <c r="AO109" s="4">
        <f t="shared" si="133"/>
        <v>1.4878981302769319</v>
      </c>
      <c r="AP109" s="4">
        <f t="shared" si="133"/>
        <v>-3.1925951529167946</v>
      </c>
      <c r="AQ109" s="4">
        <f t="shared" si="133"/>
        <v>-4.1479023315373524</v>
      </c>
      <c r="AR109" s="4">
        <f t="shared" si="133"/>
        <v>-3.6552918500583047</v>
      </c>
      <c r="AS109" s="4">
        <f t="shared" si="133"/>
        <v>-3.093137151438512</v>
      </c>
      <c r="AT109" s="4">
        <f t="shared" si="133"/>
        <v>3.451464262247697</v>
      </c>
      <c r="AU109" s="4">
        <f t="shared" si="133"/>
        <v>6.006191293715915</v>
      </c>
      <c r="AV109" s="4">
        <f t="shared" si="133"/>
        <v>5.5535757548978495</v>
      </c>
      <c r="AW109" s="4">
        <f t="shared" si="133"/>
        <v>3.2043648650524972</v>
      </c>
      <c r="AY109" s="2">
        <f t="shared" si="125"/>
        <v>95.33165529445526</v>
      </c>
      <c r="AZ109" s="2">
        <f t="shared" si="125"/>
        <v>98.902095764923516</v>
      </c>
      <c r="BA109" s="2">
        <f t="shared" si="125"/>
        <v>96.488500243263644</v>
      </c>
      <c r="BB109" s="2">
        <f t="shared" si="125"/>
        <v>92.935757548681295</v>
      </c>
      <c r="BC109" s="2">
        <f t="shared" si="125"/>
        <v>93.292391082152335</v>
      </c>
      <c r="BD109" s="2">
        <f t="shared" si="125"/>
        <v>94.811572855378046</v>
      </c>
      <c r="BE109" s="2">
        <f t="shared" si="125"/>
        <v>93.756357741792129</v>
      </c>
      <c r="BF109" s="2">
        <f t="shared" si="125"/>
        <v>95.018151865543786</v>
      </c>
      <c r="BG109" s="2">
        <f t="shared" si="125"/>
        <v>93.914857736814611</v>
      </c>
      <c r="BH109" s="2">
        <f t="shared" si="125"/>
        <v>94.354935157040472</v>
      </c>
      <c r="BI109" s="2">
        <f t="shared" si="125"/>
        <v>93.644789982979262</v>
      </c>
      <c r="BJ109" s="2">
        <f t="shared" si="125"/>
        <v>92.940119065905989</v>
      </c>
      <c r="BK109" s="2">
        <f t="shared" si="125"/>
        <v>94.540771419793998</v>
      </c>
      <c r="BL109" s="2">
        <f t="shared" si="125"/>
        <v>95.865058027496431</v>
      </c>
      <c r="BM109" s="2">
        <f t="shared" si="125"/>
        <v>99.322609906232884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115.1131390688259</v>
      </c>
      <c r="DL109" s="2">
        <f t="shared" si="134"/>
        <v>108.97174587242027</v>
      </c>
      <c r="DM109" s="2">
        <f t="shared" si="134"/>
        <v>109.73520100667464</v>
      </c>
      <c r="DN109" s="2">
        <f t="shared" si="134"/>
        <v>104.73679588394063</v>
      </c>
      <c r="DO109" s="2">
        <f t="shared" si="134"/>
        <v>102.48517543859651</v>
      </c>
      <c r="DP109" s="2">
        <f t="shared" si="134"/>
        <v>106.84637619047622</v>
      </c>
      <c r="DQ109" s="2">
        <f t="shared" si="134"/>
        <v>106.92549764049764</v>
      </c>
      <c r="DR109" s="2">
        <f t="shared" si="134"/>
        <v>105.66128571428573</v>
      </c>
      <c r="DS109" s="2">
        <f t="shared" si="134"/>
        <v>103.54126014586014</v>
      </c>
      <c r="DT109" s="2">
        <f t="shared" si="134"/>
        <v>106.43705667095666</v>
      </c>
      <c r="DU109" s="2">
        <f t="shared" si="134"/>
        <v>104.23528275418276</v>
      </c>
      <c r="DV109" s="2">
        <f t="shared" si="134"/>
        <v>102.69196823138927</v>
      </c>
      <c r="DW109" s="2">
        <f t="shared" si="134"/>
        <v>104.18159672830726</v>
      </c>
      <c r="DX109" s="2">
        <f t="shared" si="134"/>
        <v>115.66842857142859</v>
      </c>
      <c r="DY109" s="2">
        <f t="shared" si="134"/>
        <v>109.71906935483869</v>
      </c>
      <c r="EA109" s="2">
        <f t="shared" si="94"/>
        <v>94.959340017755494</v>
      </c>
      <c r="EB109" s="2">
        <f t="shared" si="94"/>
        <v>98.691065166656699</v>
      </c>
      <c r="EC109" s="2">
        <f t="shared" si="94"/>
        <v>96.168241431914709</v>
      </c>
      <c r="ED109" s="2">
        <f t="shared" si="94"/>
        <v>92.672144650102382</v>
      </c>
      <c r="EE109" s="2">
        <f t="shared" si="94"/>
        <v>93.067498400852898</v>
      </c>
      <c r="EF109" s="2">
        <f t="shared" si="94"/>
        <v>94.496278854443901</v>
      </c>
      <c r="EG109" s="2">
        <f t="shared" si="94"/>
        <v>93.388501854414613</v>
      </c>
      <c r="EH109" s="2">
        <f t="shared" si="94"/>
        <v>94.728431891732853</v>
      </c>
      <c r="EI109" s="2">
        <f t="shared" si="94"/>
        <v>93.66120808406599</v>
      </c>
      <c r="EJ109" s="2">
        <f t="shared" si="94"/>
        <v>94.049669040250222</v>
      </c>
      <c r="EK109" s="2">
        <f t="shared" si="94"/>
        <v>93.36941517832993</v>
      </c>
      <c r="EL109" s="2">
        <f t="shared" si="94"/>
        <v>92.687357424939137</v>
      </c>
      <c r="EM109" s="2">
        <f t="shared" si="135"/>
        <v>94.29646043139121</v>
      </c>
      <c r="EN109" s="2">
        <f t="shared" si="135"/>
        <v>95.290453169970647</v>
      </c>
      <c r="EO109" s="2">
        <f t="shared" si="135"/>
        <v>98.995278769710765</v>
      </c>
      <c r="EQ109" s="2">
        <f t="shared" si="136"/>
        <v>95.143120379995267</v>
      </c>
      <c r="ER109" s="2">
        <f t="shared" si="136"/>
        <v>98.005396037093362</v>
      </c>
      <c r="ES109" s="2">
        <f t="shared" si="136"/>
        <v>95.870213329948953</v>
      </c>
      <c r="ET109" s="2">
        <f t="shared" si="136"/>
        <v>92.525020692836776</v>
      </c>
      <c r="EU109" s="2">
        <f t="shared" si="136"/>
        <v>92.771042293326062</v>
      </c>
      <c r="EV109" s="2">
        <f t="shared" si="136"/>
        <v>94.143135986053707</v>
      </c>
      <c r="EW109" s="2">
        <f t="shared" si="136"/>
        <v>93.444504647816657</v>
      </c>
      <c r="EX109" s="2">
        <f t="shared" si="136"/>
        <v>94.776745458649856</v>
      </c>
      <c r="EY109" s="2">
        <f t="shared" si="136"/>
        <v>93.766885084956641</v>
      </c>
      <c r="EZ109" s="2">
        <f t="shared" si="136"/>
        <v>94.260548002970992</v>
      </c>
      <c r="FA109" s="2">
        <f t="shared" si="136"/>
        <v>92.858473197405559</v>
      </c>
      <c r="FB109" s="2">
        <f t="shared" si="136"/>
        <v>92.4211680282516</v>
      </c>
      <c r="FC109" s="2">
        <f t="shared" si="136"/>
        <v>94.582622059983109</v>
      </c>
      <c r="FD109" s="2">
        <f t="shared" si="136"/>
        <v>95.517984614259575</v>
      </c>
      <c r="FE109" s="2">
        <f t="shared" si="136"/>
        <v>99.094325159147459</v>
      </c>
      <c r="FG109" s="2">
        <f t="shared" si="137"/>
        <v>0.98157765736146008</v>
      </c>
      <c r="FH109" s="2">
        <f t="shared" si="137"/>
        <v>0.9792621858931444</v>
      </c>
      <c r="FI109" s="2">
        <f t="shared" si="137"/>
        <v>0.97631954002694654</v>
      </c>
      <c r="FJ109" s="2">
        <f t="shared" si="137"/>
        <v>0.97810314721131908</v>
      </c>
      <c r="FK109" s="2">
        <f t="shared" si="137"/>
        <v>0.97600363394218181</v>
      </c>
      <c r="FL109" s="2">
        <f t="shared" si="137"/>
        <v>0.97436210774363663</v>
      </c>
      <c r="FM109" s="2">
        <f t="shared" si="137"/>
        <v>0.97284166317401521</v>
      </c>
      <c r="FN109" s="2">
        <f t="shared" si="137"/>
        <v>0.97351961086172889</v>
      </c>
      <c r="FO109" s="2">
        <f t="shared" si="137"/>
        <v>0.97437857070293887</v>
      </c>
      <c r="FP109" s="2">
        <f t="shared" si="137"/>
        <v>0.97543327617904252</v>
      </c>
      <c r="FQ109" s="2">
        <f t="shared" si="137"/>
        <v>0.97447237496931627</v>
      </c>
      <c r="FR109" s="2">
        <f t="shared" si="137"/>
        <v>0.97464532403230997</v>
      </c>
      <c r="FS109" s="2">
        <f t="shared" si="137"/>
        <v>0.9753709205171881</v>
      </c>
      <c r="FT109" s="2">
        <f t="shared" si="137"/>
        <v>0.97183061009010208</v>
      </c>
      <c r="FU109" s="2">
        <f t="shared" si="137"/>
        <v>0.9694989781550718</v>
      </c>
      <c r="FW109" s="2">
        <f t="shared" si="127"/>
        <v>5.6321856157695435E-3</v>
      </c>
      <c r="FX109" s="2">
        <f t="shared" si="127"/>
        <v>3.1622352644579479E-3</v>
      </c>
      <c r="FY109" s="2">
        <f t="shared" si="127"/>
        <v>3.3991150851822452E-3</v>
      </c>
      <c r="FZ109" s="2">
        <f t="shared" si="127"/>
        <v>3.8402544746668679E-3</v>
      </c>
      <c r="GA109" s="2">
        <f t="shared" si="127"/>
        <v>3.701540581242758E-3</v>
      </c>
      <c r="GB109" s="2">
        <f t="shared" si="127"/>
        <v>3.7844850973666635E-3</v>
      </c>
      <c r="GC109" s="2">
        <f t="shared" si="127"/>
        <v>3.8140277325024166E-3</v>
      </c>
      <c r="GD109" s="2">
        <f t="shared" si="127"/>
        <v>4.4242272212133135E-3</v>
      </c>
      <c r="GE109" s="2">
        <f t="shared" si="127"/>
        <v>4.8127538801884537E-3</v>
      </c>
      <c r="GF109" s="2">
        <f t="shared" si="127"/>
        <v>4.4982486222752529E-3</v>
      </c>
      <c r="GG109" s="2">
        <f t="shared" si="127"/>
        <v>3.9241020213004359E-3</v>
      </c>
      <c r="GH109" s="2">
        <f t="shared" si="127"/>
        <v>3.3886556894272791E-3</v>
      </c>
      <c r="GI109" s="2">
        <f t="shared" si="127"/>
        <v>2.9674867724451392E-3</v>
      </c>
      <c r="GJ109" s="2">
        <f t="shared" si="127"/>
        <v>2.5039302571647644E-3</v>
      </c>
      <c r="GK109" s="2">
        <f t="shared" si="127"/>
        <v>2.4692028259146919E-3</v>
      </c>
      <c r="GM109" s="86">
        <f t="shared" si="128"/>
        <v>9.1587515470618695E-20</v>
      </c>
      <c r="GN109" s="86">
        <f t="shared" si="128"/>
        <v>1.7741268353936087E-16</v>
      </c>
      <c r="GO109" s="86">
        <f t="shared" si="128"/>
        <v>1.9313799636541377E-15</v>
      </c>
      <c r="GP109" s="86">
        <f t="shared" si="128"/>
        <v>9.777061915577643E-25</v>
      </c>
      <c r="GQ109" s="86">
        <f t="shared" si="128"/>
        <v>1.795769013346794E-20</v>
      </c>
      <c r="GR109" s="86">
        <f t="shared" si="128"/>
        <v>1.2842811734949036E-19</v>
      </c>
      <c r="GS109" s="86">
        <f t="shared" si="128"/>
        <v>4.4058952746608213E-18</v>
      </c>
      <c r="GT109" s="86">
        <f t="shared" si="128"/>
        <v>1.0511481834130473E-16</v>
      </c>
      <c r="GU109" s="86">
        <f t="shared" si="128"/>
        <v>7.9846063726951912E-20</v>
      </c>
      <c r="GV109" s="86">
        <f t="shared" si="128"/>
        <v>2.0699737543295935E-16</v>
      </c>
      <c r="GW109" s="86">
        <f t="shared" si="128"/>
        <v>1.6127975030051944E-19</v>
      </c>
      <c r="GX109" s="86">
        <f t="shared" si="128"/>
        <v>5.5679511307690761E-21</v>
      </c>
      <c r="GY109" s="86">
        <f t="shared" si="128"/>
        <v>7.0154861298726114E-18</v>
      </c>
      <c r="GZ109" s="86">
        <f t="shared" si="128"/>
        <v>5.4760238743123703E-21</v>
      </c>
      <c r="HA109" s="86">
        <f t="shared" si="128"/>
        <v>1.962569435898803E-28</v>
      </c>
      <c r="HC109" s="86">
        <f t="shared" si="73"/>
        <v>0.3251489284433608</v>
      </c>
      <c r="HD109" s="86">
        <f t="shared" si="73"/>
        <v>0.36469246010414058</v>
      </c>
      <c r="HE109" s="86">
        <f t="shared" si="73"/>
        <v>0.31065160968282651</v>
      </c>
      <c r="HF109" s="86">
        <f t="shared" si="73"/>
        <v>0.20538887768931305</v>
      </c>
      <c r="HG109" s="86">
        <f t="shared" si="73"/>
        <v>0.3379063847027669</v>
      </c>
      <c r="HH109" s="86">
        <f t="shared" si="73"/>
        <v>0.27302700089120069</v>
      </c>
      <c r="HI109" s="86">
        <f t="shared" si="138"/>
        <v>0.34830776287280513</v>
      </c>
      <c r="HJ109" s="86">
        <f t="shared" si="138"/>
        <v>0.17557336073556815</v>
      </c>
      <c r="HK109" s="86">
        <f t="shared" si="138"/>
        <v>0.17599336744256613</v>
      </c>
      <c r="HL109" s="86">
        <f t="shared" si="138"/>
        <v>0.2337062759082679</v>
      </c>
      <c r="HM109" s="86">
        <f t="shared" si="138"/>
        <v>0.26825989813427337</v>
      </c>
      <c r="HN109" s="86">
        <f t="shared" si="138"/>
        <v>0.37363263095033949</v>
      </c>
      <c r="HO109" s="86">
        <f t="shared" si="138"/>
        <v>0.45341798212048035</v>
      </c>
      <c r="HP109" s="86">
        <f t="shared" si="138"/>
        <v>0.47277271725391806</v>
      </c>
      <c r="HQ109" s="86">
        <f t="shared" si="138"/>
        <v>0.41138580388849594</v>
      </c>
      <c r="HS109" s="86">
        <f t="shared" si="129"/>
        <v>8.2970764565648143E-10</v>
      </c>
      <c r="HT109" s="86">
        <f t="shared" si="129"/>
        <v>1.0315396395874015E-10</v>
      </c>
      <c r="HU109" s="86">
        <f t="shared" si="129"/>
        <v>5.9239942810832043E-13</v>
      </c>
      <c r="HV109" s="86">
        <f t="shared" si="129"/>
        <v>1.5133117876070114E-11</v>
      </c>
      <c r="HW109" s="86">
        <f t="shared" si="129"/>
        <v>1.8126081697534384E-12</v>
      </c>
      <c r="HX109" s="86">
        <f t="shared" si="129"/>
        <v>8.4439383448165881E-12</v>
      </c>
      <c r="HY109" s="86">
        <f t="shared" si="129"/>
        <v>3.1152125842215475E-12</v>
      </c>
      <c r="HZ109" s="86">
        <f t="shared" si="129"/>
        <v>7.6099320254831725E-12</v>
      </c>
      <c r="IA109" s="86">
        <f t="shared" si="129"/>
        <v>2.7301259557538149E-11</v>
      </c>
      <c r="IB109" s="86">
        <f t="shared" si="129"/>
        <v>6.2331018520718891E-12</v>
      </c>
      <c r="IC109" s="86">
        <f t="shared" si="129"/>
        <v>2.1057332958616562E-12</v>
      </c>
      <c r="ID109" s="86">
        <f t="shared" si="129"/>
        <v>7.6915843890587891E-13</v>
      </c>
      <c r="IE109" s="86">
        <f t="shared" si="129"/>
        <v>1.9348405064288152E-12</v>
      </c>
      <c r="IF109" s="86">
        <f t="shared" si="129"/>
        <v>7.5484924908742944E-12</v>
      </c>
      <c r="IG109" s="86">
        <f t="shared" si="129"/>
        <v>3.3818021974142499E-9</v>
      </c>
      <c r="II109" s="86">
        <f t="shared" si="130"/>
        <v>4.9712964968635062E-56</v>
      </c>
      <c r="IJ109" s="86">
        <f t="shared" si="130"/>
        <v>1.1521885123743713E-75</v>
      </c>
      <c r="IK109" s="86">
        <f t="shared" si="130"/>
        <v>1.6058878362953542E-94</v>
      </c>
      <c r="IL109" s="86">
        <f t="shared" si="130"/>
        <v>1.8880773576462852E-85</v>
      </c>
      <c r="IM109" s="86">
        <f t="shared" si="130"/>
        <v>1.7856231705676841E-85</v>
      </c>
      <c r="IN109" s="86">
        <f t="shared" si="130"/>
        <v>1.4737091091646232E-84</v>
      </c>
      <c r="IO109" s="86">
        <f t="shared" si="130"/>
        <v>3.1983012252123201E-86</v>
      </c>
      <c r="IP109" s="86">
        <f t="shared" si="130"/>
        <v>4.9959678356889188E-86</v>
      </c>
      <c r="IQ109" s="86">
        <f t="shared" si="130"/>
        <v>3.5410555358929928E-79</v>
      </c>
      <c r="IR109" s="86">
        <f t="shared" si="130"/>
        <v>1.0233604204108322E-86</v>
      </c>
      <c r="IS109" s="86">
        <f t="shared" si="130"/>
        <v>8.9189919008387159E-90</v>
      </c>
      <c r="IT109" s="86">
        <f t="shared" si="130"/>
        <v>1.202963827282493E-91</v>
      </c>
      <c r="IU109" s="86">
        <f t="shared" si="130"/>
        <v>6.768182875049902E-88</v>
      </c>
      <c r="IV109" s="86">
        <f t="shared" si="130"/>
        <v>1.8946492847384113E-67</v>
      </c>
      <c r="IW109" s="86">
        <f t="shared" si="130"/>
        <v>1.1869524403548077E-55</v>
      </c>
      <c r="IY109" s="86">
        <f t="shared" si="131"/>
        <v>0.32514892927306843</v>
      </c>
      <c r="IZ109" s="86">
        <f t="shared" si="131"/>
        <v>0.36469246020729473</v>
      </c>
      <c r="JA109" s="86">
        <f t="shared" si="131"/>
        <v>0.31065160968342087</v>
      </c>
      <c r="JB109" s="86">
        <f t="shared" si="131"/>
        <v>0.20538887770444617</v>
      </c>
      <c r="JC109" s="86">
        <f t="shared" si="131"/>
        <v>0.33790638470457951</v>
      </c>
      <c r="JD109" s="86">
        <f t="shared" si="131"/>
        <v>0.2730270008996446</v>
      </c>
      <c r="JE109" s="86">
        <f t="shared" si="131"/>
        <v>0.34830776287592036</v>
      </c>
      <c r="JF109" s="86">
        <f t="shared" si="131"/>
        <v>0.1755733607431782</v>
      </c>
      <c r="JG109" s="86">
        <f t="shared" si="131"/>
        <v>0.17599336746986741</v>
      </c>
      <c r="JH109" s="86">
        <f t="shared" si="131"/>
        <v>0.23370627591450119</v>
      </c>
      <c r="JI109" s="86">
        <f t="shared" si="131"/>
        <v>0.26825989813637913</v>
      </c>
      <c r="JJ109" s="86">
        <f t="shared" si="131"/>
        <v>0.37363263095110866</v>
      </c>
      <c r="JK109" s="86">
        <f t="shared" si="131"/>
        <v>0.45341798212241519</v>
      </c>
      <c r="JL109" s="86">
        <f t="shared" si="131"/>
        <v>0.47277271726146658</v>
      </c>
      <c r="JM109" s="86">
        <f t="shared" si="131"/>
        <v>0.41138580727029811</v>
      </c>
    </row>
    <row r="110" spans="2:273" x14ac:dyDescent="0.25">
      <c r="B110" s="2">
        <v>83</v>
      </c>
      <c r="C110" s="37">
        <v>106.871</v>
      </c>
      <c r="D110" s="37">
        <v>118.839</v>
      </c>
      <c r="E110" s="37">
        <v>111.91800000000001</v>
      </c>
      <c r="F110" s="37">
        <v>94.725999999999999</v>
      </c>
      <c r="G110" s="37">
        <v>103.59</v>
      </c>
      <c r="H110" s="37">
        <v>98.688999999999993</v>
      </c>
      <c r="I110" s="37">
        <v>106.417</v>
      </c>
      <c r="J110" s="37">
        <v>96.763000000000005</v>
      </c>
      <c r="K110" s="37">
        <v>95.915000000000006</v>
      </c>
      <c r="L110" s="37">
        <v>100.55</v>
      </c>
      <c r="M110" s="37">
        <v>100.267</v>
      </c>
      <c r="N110" s="37">
        <v>111.15</v>
      </c>
      <c r="O110" s="37">
        <v>126.57599999999999</v>
      </c>
      <c r="P110" s="37">
        <v>132.63300000000001</v>
      </c>
      <c r="Q110" s="37">
        <v>115.917</v>
      </c>
      <c r="S110" s="4">
        <f t="shared" si="132"/>
        <v>112.53408045228961</v>
      </c>
      <c r="T110" s="4">
        <f t="shared" si="132"/>
        <v>121.47987851675541</v>
      </c>
      <c r="U110" s="4">
        <f t="shared" si="132"/>
        <v>113.53313030548388</v>
      </c>
      <c r="V110" s="4">
        <f t="shared" si="132"/>
        <v>100.95188962394771</v>
      </c>
      <c r="W110" s="4">
        <f t="shared" si="132"/>
        <v>110.89678643471298</v>
      </c>
      <c r="X110" s="4">
        <f t="shared" si="132"/>
        <v>105.17575665568785</v>
      </c>
      <c r="Y110" s="4">
        <f t="shared" si="132"/>
        <v>111.52041572407721</v>
      </c>
      <c r="Z110" s="4">
        <f t="shared" si="132"/>
        <v>100.49586529085329</v>
      </c>
      <c r="AA110" s="4">
        <f t="shared" si="132"/>
        <v>99.265581238014136</v>
      </c>
      <c r="AB110" s="4">
        <f t="shared" si="132"/>
        <v>104.11929207217156</v>
      </c>
      <c r="AC110" s="4">
        <f t="shared" si="132"/>
        <v>105.14569897908046</v>
      </c>
      <c r="AD110" s="4">
        <f t="shared" si="132"/>
        <v>114.47772385983552</v>
      </c>
      <c r="AE110" s="4">
        <f t="shared" si="132"/>
        <v>126.7991230498741</v>
      </c>
      <c r="AF110" s="4">
        <f t="shared" si="132"/>
        <v>129.16250099525209</v>
      </c>
      <c r="AG110" s="4">
        <f t="shared" si="132"/>
        <v>116.83163941777462</v>
      </c>
      <c r="AI110" s="4">
        <f t="shared" si="133"/>
        <v>-5.6630804522896199</v>
      </c>
      <c r="AJ110" s="4">
        <f t="shared" si="133"/>
        <v>-2.6408785167554072</v>
      </c>
      <c r="AK110" s="4">
        <f t="shared" si="133"/>
        <v>-1.6151303054838735</v>
      </c>
      <c r="AL110" s="4">
        <f t="shared" si="133"/>
        <v>-6.2258896239477082</v>
      </c>
      <c r="AM110" s="4">
        <f t="shared" si="133"/>
        <v>-7.3067864347129756</v>
      </c>
      <c r="AN110" s="4">
        <f t="shared" si="133"/>
        <v>-6.4867566556878558</v>
      </c>
      <c r="AO110" s="4">
        <f t="shared" si="133"/>
        <v>-5.1034157240772089</v>
      </c>
      <c r="AP110" s="4">
        <f t="shared" si="133"/>
        <v>-3.7328652908532831</v>
      </c>
      <c r="AQ110" s="4">
        <f t="shared" si="133"/>
        <v>-3.3505812380141293</v>
      </c>
      <c r="AR110" s="4">
        <f t="shared" si="133"/>
        <v>-3.5692920721715637</v>
      </c>
      <c r="AS110" s="4">
        <f t="shared" si="133"/>
        <v>-4.8786989790804682</v>
      </c>
      <c r="AT110" s="4">
        <f t="shared" si="133"/>
        <v>-3.3277238598355154</v>
      </c>
      <c r="AU110" s="4">
        <f t="shared" si="133"/>
        <v>-0.22312304987410414</v>
      </c>
      <c r="AV110" s="4">
        <f t="shared" si="133"/>
        <v>3.4704990047479214</v>
      </c>
      <c r="AW110" s="4">
        <f t="shared" si="133"/>
        <v>-0.9146394177746231</v>
      </c>
      <c r="AY110" s="2">
        <f t="shared" ref="AY110:BM126" si="139">IF(OR($B110 &lt; C$230, $B110 &gt; C$233), #N/A, ((1-FG110)*DK110) + (FG110 - FW110)*EA110 + (FW110*EQ110))</f>
        <v>95.177515293407566</v>
      </c>
      <c r="AZ110" s="2">
        <f t="shared" si="139"/>
        <v>98.691753776285324</v>
      </c>
      <c r="BA110" s="2">
        <f t="shared" si="139"/>
        <v>96.294060497296385</v>
      </c>
      <c r="BB110" s="2">
        <f t="shared" si="139"/>
        <v>92.779919159315241</v>
      </c>
      <c r="BC110" s="2">
        <f t="shared" si="139"/>
        <v>93.137551185010821</v>
      </c>
      <c r="BD110" s="2">
        <f t="shared" si="139"/>
        <v>94.626745533808403</v>
      </c>
      <c r="BE110" s="2">
        <f t="shared" si="139"/>
        <v>93.607663468455613</v>
      </c>
      <c r="BF110" s="2">
        <f t="shared" si="139"/>
        <v>94.861444655363215</v>
      </c>
      <c r="BG110" s="2">
        <f t="shared" si="139"/>
        <v>93.77717480626886</v>
      </c>
      <c r="BH110" s="2">
        <f t="shared" si="139"/>
        <v>94.205405677489608</v>
      </c>
      <c r="BI110" s="2">
        <f t="shared" si="139"/>
        <v>93.471248074632896</v>
      </c>
      <c r="BJ110" s="2">
        <f t="shared" si="139"/>
        <v>92.778347918304334</v>
      </c>
      <c r="BK110" s="2">
        <f t="shared" si="139"/>
        <v>94.393938745023874</v>
      </c>
      <c r="BL110" s="2">
        <f t="shared" si="139"/>
        <v>95.718166984945029</v>
      </c>
      <c r="BM110" s="2">
        <f t="shared" si="139"/>
        <v>99.187665229041329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115.21060647773278</v>
      </c>
      <c r="DL110" s="2">
        <f t="shared" si="134"/>
        <v>109.02548020637899</v>
      </c>
      <c r="DM110" s="2">
        <f t="shared" si="134"/>
        <v>109.86778465915305</v>
      </c>
      <c r="DN110" s="2">
        <f t="shared" si="134"/>
        <v>104.80880094466937</v>
      </c>
      <c r="DO110" s="2">
        <f t="shared" si="134"/>
        <v>102.54515357624834</v>
      </c>
      <c r="DP110" s="2">
        <f t="shared" si="134"/>
        <v>106.94380000000002</v>
      </c>
      <c r="DQ110" s="2">
        <f t="shared" si="134"/>
        <v>107.03527344487344</v>
      </c>
      <c r="DR110" s="2">
        <f t="shared" si="134"/>
        <v>105.7375142857143</v>
      </c>
      <c r="DS110" s="2">
        <f t="shared" si="134"/>
        <v>103.58143363363362</v>
      </c>
      <c r="DT110" s="2">
        <f t="shared" si="134"/>
        <v>106.53974804804804</v>
      </c>
      <c r="DU110" s="2">
        <f t="shared" si="134"/>
        <v>104.30738018018019</v>
      </c>
      <c r="DV110" s="2">
        <f t="shared" si="134"/>
        <v>102.75915504978661</v>
      </c>
      <c r="DW110" s="2">
        <f t="shared" si="134"/>
        <v>104.26828022759601</v>
      </c>
      <c r="DX110" s="2">
        <f t="shared" si="134"/>
        <v>115.89482857142859</v>
      </c>
      <c r="DY110" s="2">
        <f t="shared" si="134"/>
        <v>109.79302822580644</v>
      </c>
      <c r="EA110" s="2">
        <f t="shared" si="94"/>
        <v>94.833534257663587</v>
      </c>
      <c r="EB110" s="2">
        <f t="shared" si="94"/>
        <v>98.494481705805413</v>
      </c>
      <c r="EC110" s="2">
        <f t="shared" si="94"/>
        <v>95.994883747941401</v>
      </c>
      <c r="ED110" s="2">
        <f t="shared" si="94"/>
        <v>92.534926546620795</v>
      </c>
      <c r="EE110" s="2">
        <f t="shared" si="94"/>
        <v>92.927771321961643</v>
      </c>
      <c r="EF110" s="2">
        <f t="shared" si="94"/>
        <v>94.332592270495184</v>
      </c>
      <c r="EG110" s="2">
        <f t="shared" si="94"/>
        <v>93.265565798109989</v>
      </c>
      <c r="EH110" s="2">
        <f t="shared" si="94"/>
        <v>94.591413356869666</v>
      </c>
      <c r="EI110" s="2">
        <f t="shared" si="94"/>
        <v>93.541516256567675</v>
      </c>
      <c r="EJ110" s="2">
        <f t="shared" si="94"/>
        <v>93.92108317069389</v>
      </c>
      <c r="EK110" s="2">
        <f t="shared" si="94"/>
        <v>93.214499115112645</v>
      </c>
      <c r="EL110" s="2">
        <f t="shared" si="94"/>
        <v>92.54251878356969</v>
      </c>
      <c r="EM110" s="2">
        <f t="shared" si="135"/>
        <v>94.165630680777809</v>
      </c>
      <c r="EN110" s="2">
        <f t="shared" si="135"/>
        <v>95.184180245850897</v>
      </c>
      <c r="EO110" s="2">
        <f t="shared" si="135"/>
        <v>98.883115611925348</v>
      </c>
      <c r="EQ110" s="2">
        <f t="shared" si="136"/>
        <v>95.005647569484793</v>
      </c>
      <c r="ER110" s="2">
        <f t="shared" si="136"/>
        <v>97.84075970363125</v>
      </c>
      <c r="ES110" s="2">
        <f t="shared" si="136"/>
        <v>95.71049142330402</v>
      </c>
      <c r="ET110" s="2">
        <f t="shared" si="136"/>
        <v>92.394312035667326</v>
      </c>
      <c r="EU110" s="2">
        <f t="shared" si="136"/>
        <v>92.646452089701995</v>
      </c>
      <c r="EV110" s="2">
        <f t="shared" si="136"/>
        <v>93.997704104645905</v>
      </c>
      <c r="EW110" s="2">
        <f t="shared" si="136"/>
        <v>93.31890656360423</v>
      </c>
      <c r="EX110" s="2">
        <f t="shared" si="136"/>
        <v>94.636747226505875</v>
      </c>
      <c r="EY110" s="2">
        <f t="shared" si="136"/>
        <v>93.641144329598276</v>
      </c>
      <c r="EZ110" s="2">
        <f t="shared" si="136"/>
        <v>94.121356766597032</v>
      </c>
      <c r="FA110" s="2">
        <f t="shared" si="136"/>
        <v>92.728335488965683</v>
      </c>
      <c r="FB110" s="2">
        <f t="shared" si="136"/>
        <v>92.287851533695388</v>
      </c>
      <c r="FC110" s="2">
        <f t="shared" si="136"/>
        <v>94.43912603133667</v>
      </c>
      <c r="FD110" s="2">
        <f t="shared" si="136"/>
        <v>95.399774069469814</v>
      </c>
      <c r="FE110" s="2">
        <f t="shared" si="136"/>
        <v>98.975123093407746</v>
      </c>
      <c r="FG110" s="2">
        <f t="shared" si="137"/>
        <v>0.98317134514213278</v>
      </c>
      <c r="FH110" s="2">
        <f t="shared" si="137"/>
        <v>0.98105231485478461</v>
      </c>
      <c r="FI110" s="2">
        <f t="shared" si="137"/>
        <v>0.97835807018366983</v>
      </c>
      <c r="FJ110" s="2">
        <f t="shared" si="137"/>
        <v>0.97999128239891253</v>
      </c>
      <c r="FK110" s="2">
        <f t="shared" si="137"/>
        <v>0.97806874796357568</v>
      </c>
      <c r="FL110" s="2">
        <f t="shared" si="137"/>
        <v>0.97656509858645735</v>
      </c>
      <c r="FM110" s="2">
        <f t="shared" si="137"/>
        <v>0.97517197240629194</v>
      </c>
      <c r="FN110" s="2">
        <f t="shared" si="137"/>
        <v>0.97579319653296892</v>
      </c>
      <c r="FO110" s="2">
        <f t="shared" si="137"/>
        <v>0.97658018093245824</v>
      </c>
      <c r="FP110" s="2">
        <f t="shared" si="137"/>
        <v>0.97754634564712761</v>
      </c>
      <c r="FQ110" s="2">
        <f t="shared" si="137"/>
        <v>0.97666611776910184</v>
      </c>
      <c r="FR110" s="2">
        <f t="shared" si="137"/>
        <v>0.97682455774544674</v>
      </c>
      <c r="FS110" s="2">
        <f t="shared" si="137"/>
        <v>0.9774892296372496</v>
      </c>
      <c r="FT110" s="2">
        <f t="shared" si="137"/>
        <v>0.9742453756270737</v>
      </c>
      <c r="FU110" s="2">
        <f t="shared" si="137"/>
        <v>0.97210788173389606</v>
      </c>
      <c r="FW110" s="2">
        <f t="shared" ref="FW110:GK126" si="141">POWER(10,($B110-C$232)/C$229)/(1+POWER(10,($B110-C$232)/C$229))</f>
        <v>6.1722148470323415E-3</v>
      </c>
      <c r="FX110" s="2">
        <f t="shared" si="141"/>
        <v>3.466264507165891E-3</v>
      </c>
      <c r="FY110" s="2">
        <f t="shared" si="141"/>
        <v>3.7258337253390848E-3</v>
      </c>
      <c r="FZ110" s="2">
        <f t="shared" si="141"/>
        <v>4.2091957886035902E-3</v>
      </c>
      <c r="GA110" s="2">
        <f t="shared" si="141"/>
        <v>4.0572096370501635E-3</v>
      </c>
      <c r="GB110" s="2">
        <f t="shared" si="141"/>
        <v>4.1480908407377339E-3</v>
      </c>
      <c r="GC110" s="2">
        <f t="shared" si="141"/>
        <v>4.1804599621663094E-3</v>
      </c>
      <c r="GD110" s="2">
        <f t="shared" si="141"/>
        <v>4.8489989290532269E-3</v>
      </c>
      <c r="GE110" s="2">
        <f t="shared" si="141"/>
        <v>5.2746305459144775E-3</v>
      </c>
      <c r="GF110" s="2">
        <f t="shared" si="141"/>
        <v>4.930091959486591E-3</v>
      </c>
      <c r="GG110" s="2">
        <f t="shared" si="141"/>
        <v>4.3010639647672703E-3</v>
      </c>
      <c r="GH110" s="2">
        <f t="shared" si="141"/>
        <v>3.714372732659539E-3</v>
      </c>
      <c r="GI110" s="2">
        <f t="shared" si="141"/>
        <v>3.2528532586924303E-3</v>
      </c>
      <c r="GJ110" s="2">
        <f t="shared" si="141"/>
        <v>2.7448418473685868E-3</v>
      </c>
      <c r="GK110" s="2">
        <f t="shared" si="141"/>
        <v>2.7067822393435186E-3</v>
      </c>
      <c r="GM110" s="86">
        <f t="shared" ref="GM110:HA126" si="142" xml:space="preserve"> _xlfn.NORM.DIST($B110, C$7, ABS(C$11), TRUE) * _xlfn.NORM.DIST(($B110 - C$7)*C$15, 0, ABS(C$11), TRUE) * 2</f>
        <v>2.0806022234624537E-21</v>
      </c>
      <c r="GN110" s="86">
        <f t="shared" si="142"/>
        <v>8.0380149118301694E-18</v>
      </c>
      <c r="GO110" s="86">
        <f t="shared" si="142"/>
        <v>1.0973735873514061E-16</v>
      </c>
      <c r="GP110" s="86">
        <f t="shared" si="142"/>
        <v>9.0026349836845169E-27</v>
      </c>
      <c r="GQ110" s="86">
        <f t="shared" si="142"/>
        <v>3.5284008425297514E-22</v>
      </c>
      <c r="GR110" s="86">
        <f t="shared" si="142"/>
        <v>3.1456504833491109E-21</v>
      </c>
      <c r="GS110" s="86">
        <f t="shared" si="142"/>
        <v>1.3699507758582741E-19</v>
      </c>
      <c r="GT110" s="86">
        <f t="shared" si="142"/>
        <v>4.9200306064568806E-18</v>
      </c>
      <c r="GU110" s="86">
        <f t="shared" si="142"/>
        <v>1.8864356737466338E-21</v>
      </c>
      <c r="GV110" s="86">
        <f t="shared" si="142"/>
        <v>1.0078300350732163E-17</v>
      </c>
      <c r="GW110" s="86">
        <f t="shared" si="142"/>
        <v>3.9661305112405703E-21</v>
      </c>
      <c r="GX110" s="86">
        <f t="shared" si="142"/>
        <v>9.8829901363940447E-23</v>
      </c>
      <c r="GY110" s="86">
        <f t="shared" si="142"/>
        <v>2.4844984876655894E-19</v>
      </c>
      <c r="GZ110" s="86">
        <f t="shared" si="142"/>
        <v>9.7104623820908054E-23</v>
      </c>
      <c r="HA110" s="86">
        <f t="shared" si="142"/>
        <v>8.0417949530697667E-31</v>
      </c>
      <c r="HC110" s="86">
        <f t="shared" si="73"/>
        <v>0.18577635898403114</v>
      </c>
      <c r="HD110" s="86">
        <f t="shared" si="73"/>
        <v>0.2345980376101949</v>
      </c>
      <c r="HE110" s="86">
        <f t="shared" si="73"/>
        <v>0.19725780402686335</v>
      </c>
      <c r="HF110" s="86">
        <f t="shared" si="73"/>
        <v>9.4709532787763798E-2</v>
      </c>
      <c r="HG110" s="86">
        <f t="shared" si="73"/>
        <v>0.18307840050492516</v>
      </c>
      <c r="HH110" s="86">
        <f t="shared" si="73"/>
        <v>0.1176240913960156</v>
      </c>
      <c r="HI110" s="86">
        <f t="shared" si="138"/>
        <v>0.1864269620819704</v>
      </c>
      <c r="HJ110" s="86">
        <f t="shared" si="138"/>
        <v>7.0351923184635901E-2</v>
      </c>
      <c r="HK110" s="86">
        <f t="shared" si="138"/>
        <v>6.7610719036126685E-2</v>
      </c>
      <c r="HL110" s="86">
        <f t="shared" si="138"/>
        <v>0.12653495929329481</v>
      </c>
      <c r="HM110" s="86">
        <f t="shared" si="138"/>
        <v>0.13655623209902826</v>
      </c>
      <c r="HN110" s="86">
        <f t="shared" si="138"/>
        <v>0.22845968244042339</v>
      </c>
      <c r="HO110" s="86">
        <f t="shared" si="138"/>
        <v>0.31697656993048839</v>
      </c>
      <c r="HP110" s="86">
        <f t="shared" si="138"/>
        <v>0.34940605861014301</v>
      </c>
      <c r="HQ110" s="86">
        <f t="shared" si="138"/>
        <v>0.26562665333524182</v>
      </c>
      <c r="HS110" s="86">
        <f t="shared" ref="HS110:IG126" si="143" xml:space="preserve"> _xlfn.NORM.DIST($B110, C$9, ABS(C$13), TRUE) * _xlfn.NORM.DIST(($B110 - C$9)*C$17, 0, ABS(C$13), TRUE) * 2</f>
        <v>2.5059577122476468E-9</v>
      </c>
      <c r="HT110" s="86">
        <f t="shared" si="143"/>
        <v>3.4883694973424426E-10</v>
      </c>
      <c r="HU110" s="86">
        <f t="shared" si="143"/>
        <v>2.7465303950381747E-12</v>
      </c>
      <c r="HV110" s="86">
        <f t="shared" si="143"/>
        <v>6.1218113919738167E-11</v>
      </c>
      <c r="HW110" s="86">
        <f t="shared" si="143"/>
        <v>7.7209269011928531E-12</v>
      </c>
      <c r="HX110" s="86">
        <f t="shared" si="143"/>
        <v>3.4359480933096012E-11</v>
      </c>
      <c r="HY110" s="86">
        <f t="shared" si="143"/>
        <v>1.3252984289597842E-11</v>
      </c>
      <c r="HZ110" s="86">
        <f t="shared" si="143"/>
        <v>3.2739825037113543E-11</v>
      </c>
      <c r="IA110" s="86">
        <f t="shared" si="143"/>
        <v>1.0892653698128878E-10</v>
      </c>
      <c r="IB110" s="86">
        <f t="shared" si="143"/>
        <v>2.7256835515796394E-11</v>
      </c>
      <c r="IC110" s="86">
        <f t="shared" si="143"/>
        <v>9.4052945925074328E-12</v>
      </c>
      <c r="ID110" s="86">
        <f t="shared" si="143"/>
        <v>3.4544969784493195E-12</v>
      </c>
      <c r="IE110" s="86">
        <f t="shared" si="143"/>
        <v>7.9462478970619558E-12</v>
      </c>
      <c r="IF110" s="86">
        <f t="shared" si="143"/>
        <v>2.716572985065198E-11</v>
      </c>
      <c r="IG110" s="86">
        <f t="shared" si="143"/>
        <v>8.618313370808259E-9</v>
      </c>
      <c r="II110" s="86">
        <f t="shared" ref="II110:IW126" si="144" xml:space="preserve"> _xlfn.NORM.DIST($B110, C$10, ABS(C$14), TRUE) * _xlfn.NORM.DIST(($B110 - C$10)*C$18, 0, ABS(C$14), TRUE) * 2</f>
        <v>4.0735842644897816E-54</v>
      </c>
      <c r="IJ110" s="86">
        <f t="shared" si="144"/>
        <v>2.5427223151924365E-73</v>
      </c>
      <c r="IK110" s="86">
        <f t="shared" si="144"/>
        <v>1.5276985339733257E-91</v>
      </c>
      <c r="IL110" s="86">
        <f t="shared" si="144"/>
        <v>1.0520643608452365E-82</v>
      </c>
      <c r="IM110" s="86">
        <f t="shared" si="144"/>
        <v>9.5637320896822415E-83</v>
      </c>
      <c r="IN110" s="86">
        <f t="shared" si="144"/>
        <v>7.5523418884713325E-82</v>
      </c>
      <c r="IO110" s="86">
        <f t="shared" si="144"/>
        <v>1.8742293223919454E-83</v>
      </c>
      <c r="IP110" s="86">
        <f t="shared" si="144"/>
        <v>3.4317428084508993E-83</v>
      </c>
      <c r="IQ110" s="86">
        <f t="shared" si="144"/>
        <v>1.5726057128658741E-76</v>
      </c>
      <c r="IR110" s="86">
        <f t="shared" si="144"/>
        <v>7.5654928628882085E-84</v>
      </c>
      <c r="IS110" s="86">
        <f t="shared" si="144"/>
        <v>7.0691112433639191E-87</v>
      </c>
      <c r="IT110" s="86">
        <f t="shared" si="144"/>
        <v>9.2210757187505729E-89</v>
      </c>
      <c r="IU110" s="86">
        <f t="shared" si="144"/>
        <v>3.4038974045537453E-85</v>
      </c>
      <c r="IV110" s="86">
        <f t="shared" si="144"/>
        <v>1.9068873541386698E-65</v>
      </c>
      <c r="IW110" s="86">
        <f t="shared" si="144"/>
        <v>5.1828491309072881E-54</v>
      </c>
      <c r="IY110" s="86">
        <f t="shared" ref="IY110:JM126" si="145">GM110+HC110+HS110+II110</f>
        <v>0.18577636148998886</v>
      </c>
      <c r="IZ110" s="86">
        <f t="shared" si="145"/>
        <v>0.23459803795903186</v>
      </c>
      <c r="JA110" s="86">
        <f t="shared" si="145"/>
        <v>0.19725780402960999</v>
      </c>
      <c r="JB110" s="86">
        <f t="shared" si="145"/>
        <v>9.4709532848981912E-2</v>
      </c>
      <c r="JC110" s="86">
        <f t="shared" si="145"/>
        <v>0.18307840051264609</v>
      </c>
      <c r="JD110" s="86">
        <f t="shared" si="145"/>
        <v>0.11762409143037508</v>
      </c>
      <c r="JE110" s="86">
        <f t="shared" si="145"/>
        <v>0.18642696209522339</v>
      </c>
      <c r="JF110" s="86">
        <f t="shared" si="145"/>
        <v>7.0351923217375725E-2</v>
      </c>
      <c r="JG110" s="86">
        <f t="shared" si="145"/>
        <v>6.7610719145053219E-2</v>
      </c>
      <c r="JH110" s="86">
        <f t="shared" si="145"/>
        <v>0.12653495932055164</v>
      </c>
      <c r="JI110" s="86">
        <f t="shared" si="145"/>
        <v>0.13655623210843354</v>
      </c>
      <c r="JJ110" s="86">
        <f t="shared" si="145"/>
        <v>0.22845968244387788</v>
      </c>
      <c r="JK110" s="86">
        <f t="shared" si="145"/>
        <v>0.31697656993843465</v>
      </c>
      <c r="JL110" s="86">
        <f t="shared" si="145"/>
        <v>0.34940605863730873</v>
      </c>
      <c r="JM110" s="86">
        <f t="shared" si="145"/>
        <v>0.26562666195355522</v>
      </c>
    </row>
    <row r="111" spans="2:273" x14ac:dyDescent="0.25">
      <c r="B111" s="2">
        <v>84</v>
      </c>
      <c r="C111" s="37">
        <v>95.435000000000002</v>
      </c>
      <c r="D111" s="37">
        <v>100.258</v>
      </c>
      <c r="E111" s="37">
        <v>99.606999999999999</v>
      </c>
      <c r="F111" s="37">
        <v>92.048000000000002</v>
      </c>
      <c r="G111" s="37">
        <v>95.459000000000003</v>
      </c>
      <c r="H111" s="37">
        <v>94.18</v>
      </c>
      <c r="I111" s="37">
        <v>98.216999999999999</v>
      </c>
      <c r="J111" s="37">
        <v>97.305000000000007</v>
      </c>
      <c r="K111" s="37">
        <v>92.575999999999993</v>
      </c>
      <c r="L111" s="37">
        <v>94.466999999999999</v>
      </c>
      <c r="M111" s="37">
        <v>93.132999999999996</v>
      </c>
      <c r="N111" s="37">
        <v>95.033000000000001</v>
      </c>
      <c r="O111" s="37">
        <v>106.339</v>
      </c>
      <c r="P111" s="37">
        <v>110.06699999999999</v>
      </c>
      <c r="Q111" s="37">
        <v>103.133</v>
      </c>
      <c r="S111" s="4">
        <f t="shared" si="132"/>
        <v>102.1824754364694</v>
      </c>
      <c r="T111" s="4">
        <f t="shared" si="132"/>
        <v>109.41818019589928</v>
      </c>
      <c r="U111" s="4">
        <f t="shared" si="132"/>
        <v>104.14635549036869</v>
      </c>
      <c r="V111" s="4">
        <f t="shared" si="132"/>
        <v>95.156277754149286</v>
      </c>
      <c r="W111" s="4">
        <f t="shared" si="132"/>
        <v>99.478401100340449</v>
      </c>
      <c r="X111" s="4">
        <f t="shared" si="132"/>
        <v>97.248181715392221</v>
      </c>
      <c r="Y111" s="4">
        <f t="shared" si="132"/>
        <v>99.826037396008402</v>
      </c>
      <c r="Z111" s="4">
        <f t="shared" si="132"/>
        <v>96.142638132607303</v>
      </c>
      <c r="AA111" s="4">
        <f t="shared" si="132"/>
        <v>94.962612176470074</v>
      </c>
      <c r="AB111" s="4">
        <f t="shared" si="132"/>
        <v>97.841241091635425</v>
      </c>
      <c r="AC111" s="4">
        <f t="shared" si="132"/>
        <v>97.30794344653809</v>
      </c>
      <c r="AD111" s="4">
        <f t="shared" si="132"/>
        <v>101.97601910215623</v>
      </c>
      <c r="AE111" s="4">
        <f t="shared" si="132"/>
        <v>110.97134349788001</v>
      </c>
      <c r="AF111" s="4">
        <f t="shared" si="132"/>
        <v>113.61680888889715</v>
      </c>
      <c r="AG111" s="4">
        <f t="shared" si="132"/>
        <v>106.71398774798058</v>
      </c>
      <c r="AI111" s="4">
        <f t="shared" si="133"/>
        <v>-6.7474754364694007</v>
      </c>
      <c r="AJ111" s="4">
        <f t="shared" si="133"/>
        <v>-9.1601801958992866</v>
      </c>
      <c r="AK111" s="4">
        <f t="shared" si="133"/>
        <v>-4.5393554903686919</v>
      </c>
      <c r="AL111" s="4">
        <f t="shared" si="133"/>
        <v>-3.1082777541492845</v>
      </c>
      <c r="AM111" s="4">
        <f t="shared" si="133"/>
        <v>-4.0194011003404455</v>
      </c>
      <c r="AN111" s="4">
        <f t="shared" si="133"/>
        <v>-3.068181715392214</v>
      </c>
      <c r="AO111" s="4">
        <f t="shared" si="133"/>
        <v>-1.6090373960084037</v>
      </c>
      <c r="AP111" s="4">
        <f t="shared" si="133"/>
        <v>1.1623618673927041</v>
      </c>
      <c r="AQ111" s="4">
        <f t="shared" si="133"/>
        <v>-2.3866121764700807</v>
      </c>
      <c r="AR111" s="4">
        <f t="shared" si="133"/>
        <v>-3.374241091635426</v>
      </c>
      <c r="AS111" s="4">
        <f t="shared" si="133"/>
        <v>-4.1749434465380943</v>
      </c>
      <c r="AT111" s="4">
        <f t="shared" si="133"/>
        <v>-6.943019102156228</v>
      </c>
      <c r="AU111" s="4">
        <f t="shared" si="133"/>
        <v>-4.6323434978800151</v>
      </c>
      <c r="AV111" s="4">
        <f t="shared" si="133"/>
        <v>-3.5498088888971608</v>
      </c>
      <c r="AW111" s="4">
        <f t="shared" si="133"/>
        <v>-3.5809877479805863</v>
      </c>
      <c r="AY111" s="2">
        <f t="shared" si="139"/>
        <v>95.025454929663709</v>
      </c>
      <c r="AZ111" s="2">
        <f t="shared" si="139"/>
        <v>98.482153466736619</v>
      </c>
      <c r="BA111" s="2">
        <f t="shared" si="139"/>
        <v>96.100811651731149</v>
      </c>
      <c r="BB111" s="2">
        <f t="shared" si="139"/>
        <v>92.625285163068668</v>
      </c>
      <c r="BC111" s="2">
        <f t="shared" si="139"/>
        <v>92.983597064894681</v>
      </c>
      <c r="BD111" s="2">
        <f t="shared" si="139"/>
        <v>94.44315315636338</v>
      </c>
      <c r="BE111" s="2">
        <f t="shared" si="139"/>
        <v>93.460618929484454</v>
      </c>
      <c r="BF111" s="2">
        <f t="shared" si="139"/>
        <v>94.705934006776033</v>
      </c>
      <c r="BG111" s="2">
        <f t="shared" si="139"/>
        <v>93.640673708983499</v>
      </c>
      <c r="BH111" s="2">
        <f t="shared" si="139"/>
        <v>94.057183829601186</v>
      </c>
      <c r="BI111" s="2">
        <f t="shared" si="139"/>
        <v>93.29879954462082</v>
      </c>
      <c r="BJ111" s="2">
        <f t="shared" si="139"/>
        <v>92.617563483699612</v>
      </c>
      <c r="BK111" s="2">
        <f t="shared" si="139"/>
        <v>94.248025053867664</v>
      </c>
      <c r="BL111" s="2">
        <f t="shared" si="139"/>
        <v>95.5739187112476</v>
      </c>
      <c r="BM111" s="2">
        <f t="shared" si="139"/>
        <v>99.054158973841382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115.30807388663966</v>
      </c>
      <c r="DL111" s="2">
        <f t="shared" si="134"/>
        <v>109.07921454033772</v>
      </c>
      <c r="DM111" s="2">
        <f t="shared" si="134"/>
        <v>110.00036831163143</v>
      </c>
      <c r="DN111" s="2">
        <f t="shared" si="134"/>
        <v>104.88080600539811</v>
      </c>
      <c r="DO111" s="2">
        <f t="shared" si="134"/>
        <v>102.60513171390016</v>
      </c>
      <c r="DP111" s="2">
        <f t="shared" si="134"/>
        <v>107.04122380952384</v>
      </c>
      <c r="DQ111" s="2">
        <f t="shared" si="134"/>
        <v>107.14504924924924</v>
      </c>
      <c r="DR111" s="2">
        <f t="shared" si="134"/>
        <v>105.81374285714287</v>
      </c>
      <c r="DS111" s="2">
        <f t="shared" si="134"/>
        <v>103.62160712140711</v>
      </c>
      <c r="DT111" s="2">
        <f t="shared" si="134"/>
        <v>106.64243942513943</v>
      </c>
      <c r="DU111" s="2">
        <f t="shared" si="134"/>
        <v>104.3794776061776</v>
      </c>
      <c r="DV111" s="2">
        <f t="shared" si="134"/>
        <v>102.82634186818396</v>
      </c>
      <c r="DW111" s="2">
        <f t="shared" si="134"/>
        <v>104.35496372688478</v>
      </c>
      <c r="DX111" s="2">
        <f t="shared" si="134"/>
        <v>116.12122857142859</v>
      </c>
      <c r="DY111" s="2">
        <f t="shared" si="134"/>
        <v>109.86698709677418</v>
      </c>
      <c r="EA111" s="2">
        <f t="shared" si="94"/>
        <v>94.707728497571679</v>
      </c>
      <c r="EB111" s="2">
        <f t="shared" si="94"/>
        <v>98.297898244954141</v>
      </c>
      <c r="EC111" s="2">
        <f t="shared" si="94"/>
        <v>95.821526063968108</v>
      </c>
      <c r="ED111" s="2">
        <f t="shared" si="94"/>
        <v>92.397708443139209</v>
      </c>
      <c r="EE111" s="2">
        <f t="shared" si="94"/>
        <v>92.788044243070388</v>
      </c>
      <c r="EF111" s="2">
        <f t="shared" si="94"/>
        <v>94.168905686546452</v>
      </c>
      <c r="EG111" s="2">
        <f t="shared" si="94"/>
        <v>93.142629741805379</v>
      </c>
      <c r="EH111" s="2">
        <f t="shared" si="94"/>
        <v>94.454394822006464</v>
      </c>
      <c r="EI111" s="2">
        <f t="shared" si="94"/>
        <v>93.421824429069375</v>
      </c>
      <c r="EJ111" s="2">
        <f t="shared" si="94"/>
        <v>93.792497301137544</v>
      </c>
      <c r="EK111" s="2">
        <f t="shared" si="94"/>
        <v>93.059583051895373</v>
      </c>
      <c r="EL111" s="2">
        <f t="shared" si="94"/>
        <v>92.397680142200244</v>
      </c>
      <c r="EM111" s="2">
        <f t="shared" si="135"/>
        <v>94.034800930164408</v>
      </c>
      <c r="EN111" s="2">
        <f t="shared" si="135"/>
        <v>95.077907321731146</v>
      </c>
      <c r="EO111" s="2">
        <f t="shared" si="135"/>
        <v>98.770952454139916</v>
      </c>
      <c r="EQ111" s="2">
        <f t="shared" si="136"/>
        <v>94.868174758974305</v>
      </c>
      <c r="ER111" s="2">
        <f t="shared" si="136"/>
        <v>97.676123370169137</v>
      </c>
      <c r="ES111" s="2">
        <f t="shared" si="136"/>
        <v>95.550769516659088</v>
      </c>
      <c r="ET111" s="2">
        <f t="shared" si="136"/>
        <v>92.263603378497862</v>
      </c>
      <c r="EU111" s="2">
        <f t="shared" si="136"/>
        <v>92.521861886077929</v>
      </c>
      <c r="EV111" s="2">
        <f t="shared" si="136"/>
        <v>93.852272223238117</v>
      </c>
      <c r="EW111" s="2">
        <f t="shared" si="136"/>
        <v>93.193308479391789</v>
      </c>
      <c r="EX111" s="2">
        <f t="shared" si="136"/>
        <v>94.496748994361894</v>
      </c>
      <c r="EY111" s="2">
        <f t="shared" si="136"/>
        <v>93.515403574239926</v>
      </c>
      <c r="EZ111" s="2">
        <f t="shared" si="136"/>
        <v>93.982165530223071</v>
      </c>
      <c r="FA111" s="2">
        <f t="shared" si="136"/>
        <v>92.598197780525823</v>
      </c>
      <c r="FB111" s="2">
        <f t="shared" si="136"/>
        <v>92.154535039139176</v>
      </c>
      <c r="FC111" s="2">
        <f t="shared" si="136"/>
        <v>94.295630002690231</v>
      </c>
      <c r="FD111" s="2">
        <f t="shared" si="136"/>
        <v>95.281563524680053</v>
      </c>
      <c r="FE111" s="2">
        <f t="shared" si="136"/>
        <v>98.855921027668032</v>
      </c>
      <c r="FG111" s="2">
        <f t="shared" si="137"/>
        <v>0.98462932439570638</v>
      </c>
      <c r="FH111" s="2">
        <f t="shared" si="137"/>
        <v>0.98269064777213233</v>
      </c>
      <c r="FI111" s="2">
        <f t="shared" si="137"/>
        <v>0.98022466814363152</v>
      </c>
      <c r="FJ111" s="2">
        <f t="shared" si="137"/>
        <v>0.98171964918969168</v>
      </c>
      <c r="FK111" s="2">
        <f t="shared" si="137"/>
        <v>0.97995978857647847</v>
      </c>
      <c r="FL111" s="2">
        <f t="shared" si="137"/>
        <v>0.97858295357125058</v>
      </c>
      <c r="FM111" s="2">
        <f t="shared" si="137"/>
        <v>0.97730699463627313</v>
      </c>
      <c r="FN111" s="2">
        <f t="shared" si="137"/>
        <v>0.97787601016243453</v>
      </c>
      <c r="FO111" s="2">
        <f t="shared" si="137"/>
        <v>0.97859676571904164</v>
      </c>
      <c r="FP111" s="2">
        <f t="shared" si="137"/>
        <v>0.9794814858659604</v>
      </c>
      <c r="FQ111" s="2">
        <f t="shared" si="137"/>
        <v>0.97867546446498832</v>
      </c>
      <c r="FR111" s="2">
        <f t="shared" si="137"/>
        <v>0.97882055659625433</v>
      </c>
      <c r="FS111" s="2">
        <f t="shared" si="137"/>
        <v>0.97942918874310669</v>
      </c>
      <c r="FT111" s="2">
        <f t="shared" si="137"/>
        <v>0.97645815457841889</v>
      </c>
      <c r="FU111" s="2">
        <f t="shared" si="137"/>
        <v>0.97449950238355598</v>
      </c>
      <c r="FW111" s="2">
        <f t="shared" si="141"/>
        <v>6.7636713425704509E-3</v>
      </c>
      <c r="FX111" s="2">
        <f t="shared" si="141"/>
        <v>3.7994128585250131E-3</v>
      </c>
      <c r="FY111" s="2">
        <f t="shared" si="141"/>
        <v>4.0838274626577862E-3</v>
      </c>
      <c r="FZ111" s="2">
        <f t="shared" si="141"/>
        <v>4.6134179167066601E-3</v>
      </c>
      <c r="GA111" s="2">
        <f t="shared" si="141"/>
        <v>4.4469012435719149E-3</v>
      </c>
      <c r="GB111" s="2">
        <f t="shared" si="141"/>
        <v>4.5464716630677785E-3</v>
      </c>
      <c r="GC111" s="2">
        <f t="shared" si="141"/>
        <v>4.5819351974330392E-3</v>
      </c>
      <c r="GD111" s="2">
        <f t="shared" si="141"/>
        <v>5.3143354322385305E-3</v>
      </c>
      <c r="GE111" s="2">
        <f t="shared" si="141"/>
        <v>5.7805757273884963E-3</v>
      </c>
      <c r="GF111" s="2">
        <f t="shared" si="141"/>
        <v>5.4031683411009191E-3</v>
      </c>
      <c r="GG111" s="2">
        <f t="shared" si="141"/>
        <v>4.7140667136802948E-3</v>
      </c>
      <c r="GH111" s="2">
        <f t="shared" si="141"/>
        <v>4.0712697498446358E-3</v>
      </c>
      <c r="GI111" s="2">
        <f t="shared" si="141"/>
        <v>3.5655636946421323E-3</v>
      </c>
      <c r="GJ111" s="2">
        <f t="shared" si="141"/>
        <v>3.0088624384028298E-3</v>
      </c>
      <c r="GK111" s="2">
        <f t="shared" si="141"/>
        <v>2.9671528486290913E-3</v>
      </c>
      <c r="GM111" s="86">
        <f t="shared" si="142"/>
        <v>4.0251950233461915E-23</v>
      </c>
      <c r="GN111" s="86">
        <f t="shared" si="142"/>
        <v>3.1976280980455948E-19</v>
      </c>
      <c r="GO111" s="86">
        <f t="shared" si="142"/>
        <v>5.5320152376436635E-18</v>
      </c>
      <c r="GP111" s="86">
        <f t="shared" si="142"/>
        <v>6.8231747280290622E-29</v>
      </c>
      <c r="GQ111" s="86">
        <f t="shared" si="142"/>
        <v>5.8686802056807145E-24</v>
      </c>
      <c r="GR111" s="86">
        <f t="shared" si="142"/>
        <v>6.5965967980403295E-23</v>
      </c>
      <c r="GS111" s="86">
        <f t="shared" si="142"/>
        <v>3.673539811214099E-21</v>
      </c>
      <c r="GT111" s="86">
        <f t="shared" si="142"/>
        <v>2.0313885532468574E-19</v>
      </c>
      <c r="GU111" s="86">
        <f t="shared" si="142"/>
        <v>3.8108500342754001E-23</v>
      </c>
      <c r="GV111" s="86">
        <f t="shared" si="142"/>
        <v>4.3322553749459533E-19</v>
      </c>
      <c r="GW111" s="86">
        <f t="shared" si="142"/>
        <v>8.346560460952873E-23</v>
      </c>
      <c r="GX111" s="86">
        <f t="shared" si="142"/>
        <v>1.478689238835345E-24</v>
      </c>
      <c r="GY111" s="86">
        <f t="shared" si="142"/>
        <v>7.6574147638506768E-21</v>
      </c>
      <c r="GZ111" s="86">
        <f t="shared" si="142"/>
        <v>1.4515139375510921E-24</v>
      </c>
      <c r="HA111" s="86">
        <f t="shared" si="142"/>
        <v>2.6146095743280242E-33</v>
      </c>
      <c r="HC111" s="86">
        <f t="shared" si="73"/>
        <v>8.7486805391005729E-2</v>
      </c>
      <c r="HD111" s="86">
        <f t="shared" si="73"/>
        <v>0.12945849531136008</v>
      </c>
      <c r="HE111" s="86">
        <f t="shared" si="73"/>
        <v>0.10919384918108925</v>
      </c>
      <c r="HF111" s="86">
        <f t="shared" si="73"/>
        <v>3.4677893099659407E-2</v>
      </c>
      <c r="HG111" s="86">
        <f t="shared" si="73"/>
        <v>7.8142575688804755E-2</v>
      </c>
      <c r="HH111" s="86">
        <f t="shared" si="73"/>
        <v>3.6567224164922731E-2</v>
      </c>
      <c r="HI111" s="86">
        <f t="shared" si="138"/>
        <v>7.7367324078991842E-2</v>
      </c>
      <c r="HJ111" s="86">
        <f t="shared" si="138"/>
        <v>2.1351131101156044E-2</v>
      </c>
      <c r="HK111" s="86">
        <f t="shared" si="138"/>
        <v>1.9245314615997704E-2</v>
      </c>
      <c r="HL111" s="86">
        <f t="shared" si="138"/>
        <v>5.7676815051392397E-2</v>
      </c>
      <c r="HM111" s="86">
        <f t="shared" si="138"/>
        <v>5.5469951040966282E-2</v>
      </c>
      <c r="HN111" s="86">
        <f t="shared" si="138"/>
        <v>0.11529174212654324</v>
      </c>
      <c r="HO111" s="86">
        <f t="shared" si="138"/>
        <v>0.18880489686258059</v>
      </c>
      <c r="HP111" s="86">
        <f t="shared" si="138"/>
        <v>0.22222016978692941</v>
      </c>
      <c r="HQ111" s="86">
        <f t="shared" si="138"/>
        <v>0.14062148776516431</v>
      </c>
      <c r="HS111" s="86">
        <f t="shared" si="143"/>
        <v>7.3381324946517274E-9</v>
      </c>
      <c r="HT111" s="86">
        <f t="shared" si="143"/>
        <v>1.1400528974545646E-9</v>
      </c>
      <c r="HU111" s="86">
        <f t="shared" si="143"/>
        <v>1.218356738673095E-11</v>
      </c>
      <c r="HV111" s="86">
        <f t="shared" si="143"/>
        <v>2.3757566461635254E-10</v>
      </c>
      <c r="HW111" s="86">
        <f t="shared" si="143"/>
        <v>3.1565191290274928E-11</v>
      </c>
      <c r="HX111" s="86">
        <f t="shared" si="143"/>
        <v>1.342135942647987E-10</v>
      </c>
      <c r="HY111" s="86">
        <f t="shared" si="143"/>
        <v>5.4071245175528555E-11</v>
      </c>
      <c r="HZ111" s="86">
        <f t="shared" si="143"/>
        <v>1.3478528216885857E-10</v>
      </c>
      <c r="IA111" s="86">
        <f t="shared" si="143"/>
        <v>4.168401923200784E-10</v>
      </c>
      <c r="IB111" s="86">
        <f t="shared" si="143"/>
        <v>1.1398258229212241E-10</v>
      </c>
      <c r="IC111" s="86">
        <f t="shared" si="143"/>
        <v>4.0197695314684199E-11</v>
      </c>
      <c r="ID111" s="86">
        <f t="shared" si="143"/>
        <v>1.4865947393415968E-11</v>
      </c>
      <c r="IE111" s="86">
        <f t="shared" si="143"/>
        <v>3.1384003031717416E-11</v>
      </c>
      <c r="IF111" s="86">
        <f t="shared" si="143"/>
        <v>9.4516031257788011E-11</v>
      </c>
      <c r="IG111" s="86">
        <f t="shared" si="143"/>
        <v>2.1448611217781691E-8</v>
      </c>
      <c r="II111" s="86">
        <f t="shared" si="144"/>
        <v>3.0859633034692383E-52</v>
      </c>
      <c r="IJ111" s="86">
        <f t="shared" si="144"/>
        <v>5.1460732519305837E-71</v>
      </c>
      <c r="IK111" s="86">
        <f t="shared" si="144"/>
        <v>1.2998992415230148E-88</v>
      </c>
      <c r="IL111" s="86">
        <f t="shared" si="144"/>
        <v>5.2774541859019342E-80</v>
      </c>
      <c r="IM111" s="86">
        <f t="shared" si="144"/>
        <v>4.6175538344378875E-80</v>
      </c>
      <c r="IN111" s="86">
        <f t="shared" si="144"/>
        <v>3.4900972843576676E-79</v>
      </c>
      <c r="IO111" s="86">
        <f t="shared" si="144"/>
        <v>9.8804606359185416E-81</v>
      </c>
      <c r="IP111" s="86">
        <f t="shared" si="144"/>
        <v>2.1086743388030015E-80</v>
      </c>
      <c r="IQ111" s="86">
        <f t="shared" si="144"/>
        <v>6.2840078743441215E-74</v>
      </c>
      <c r="IR111" s="86">
        <f t="shared" si="144"/>
        <v>4.9951278690095019E-81</v>
      </c>
      <c r="IS111" s="86">
        <f t="shared" si="144"/>
        <v>5.0121884424352709E-84</v>
      </c>
      <c r="IT111" s="86">
        <f t="shared" si="144"/>
        <v>6.3448129043247718E-86</v>
      </c>
      <c r="IU111" s="86">
        <f t="shared" si="144"/>
        <v>1.5509097524510585E-82</v>
      </c>
      <c r="IV111" s="86">
        <f t="shared" si="144"/>
        <v>1.787644661991024E-63</v>
      </c>
      <c r="IW111" s="86">
        <f t="shared" si="144"/>
        <v>2.1357183921725955E-52</v>
      </c>
      <c r="IY111" s="86">
        <f t="shared" si="145"/>
        <v>8.7486812729138219E-2</v>
      </c>
      <c r="IZ111" s="86">
        <f t="shared" si="145"/>
        <v>0.12945849645141297</v>
      </c>
      <c r="JA111" s="86">
        <f t="shared" si="145"/>
        <v>0.10919384919327282</v>
      </c>
      <c r="JB111" s="86">
        <f t="shared" si="145"/>
        <v>3.4677893337235075E-2</v>
      </c>
      <c r="JC111" s="86">
        <f t="shared" si="145"/>
        <v>7.814257572036995E-2</v>
      </c>
      <c r="JD111" s="86">
        <f t="shared" si="145"/>
        <v>3.6567224299136322E-2</v>
      </c>
      <c r="JE111" s="86">
        <f t="shared" si="145"/>
        <v>7.736732413306309E-2</v>
      </c>
      <c r="JF111" s="86">
        <f t="shared" si="145"/>
        <v>2.1351131235941328E-2</v>
      </c>
      <c r="JG111" s="86">
        <f t="shared" si="145"/>
        <v>1.9245315032837895E-2</v>
      </c>
      <c r="JH111" s="86">
        <f t="shared" si="145"/>
        <v>5.7676815165374977E-2</v>
      </c>
      <c r="JI111" s="86">
        <f t="shared" si="145"/>
        <v>5.5469951081163975E-2</v>
      </c>
      <c r="JJ111" s="86">
        <f t="shared" si="145"/>
        <v>0.11529174214140918</v>
      </c>
      <c r="JK111" s="86">
        <f t="shared" si="145"/>
        <v>0.1888048968939646</v>
      </c>
      <c r="JL111" s="86">
        <f t="shared" si="145"/>
        <v>0.22222016988144544</v>
      </c>
      <c r="JM111" s="86">
        <f t="shared" si="145"/>
        <v>0.14062150921377553</v>
      </c>
    </row>
    <row r="112" spans="2:273" x14ac:dyDescent="0.25">
      <c r="B112" s="2">
        <v>85</v>
      </c>
      <c r="C112" s="37">
        <v>93.613</v>
      </c>
      <c r="D112" s="37">
        <v>96.194000000000003</v>
      </c>
      <c r="E112" s="37">
        <v>94.525000000000006</v>
      </c>
      <c r="F112" s="37">
        <v>93.403000000000006</v>
      </c>
      <c r="G112" s="37">
        <v>92.966999999999999</v>
      </c>
      <c r="H112" s="37">
        <v>94.376999999999995</v>
      </c>
      <c r="I112" s="37">
        <v>92.332999999999998</v>
      </c>
      <c r="J112" s="37">
        <v>94.593000000000004</v>
      </c>
      <c r="K112" s="37">
        <v>91.831000000000003</v>
      </c>
      <c r="L112" s="37">
        <v>93.283000000000001</v>
      </c>
      <c r="M112" s="37">
        <v>91.417000000000002</v>
      </c>
      <c r="N112" s="37">
        <v>91.6</v>
      </c>
      <c r="O112" s="37">
        <v>95.22</v>
      </c>
      <c r="P112" s="37">
        <v>96.117000000000004</v>
      </c>
      <c r="Q112" s="37">
        <v>98.9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97.26174075508699</v>
      </c>
      <c r="T112" s="4">
        <f t="shared" si="146"/>
        <v>102.69589102222342</v>
      </c>
      <c r="U112" s="4">
        <f t="shared" si="146"/>
        <v>99.120456730529554</v>
      </c>
      <c r="V112" s="4">
        <f t="shared" si="146"/>
        <v>93.080776712283381</v>
      </c>
      <c r="W112" s="4">
        <f t="shared" si="146"/>
        <v>94.654777700399976</v>
      </c>
      <c r="X112" s="4">
        <f t="shared" si="146"/>
        <v>94.783438614870164</v>
      </c>
      <c r="Y112" s="4">
        <f t="shared" si="146"/>
        <v>95.021991522021523</v>
      </c>
      <c r="Z112" s="4">
        <f t="shared" si="146"/>
        <v>94.822373372308761</v>
      </c>
      <c r="AA112" s="4">
        <f t="shared" si="146"/>
        <v>93.735470370344913</v>
      </c>
      <c r="AB112" s="4">
        <f t="shared" si="146"/>
        <v>95.101567892053993</v>
      </c>
      <c r="AC112" s="4">
        <f t="shared" si="146"/>
        <v>94.200435813755249</v>
      </c>
      <c r="AD112" s="4">
        <f t="shared" si="146"/>
        <v>95.71244578359719</v>
      </c>
      <c r="AE112" s="4">
        <f t="shared" si="146"/>
        <v>101.29980784495292</v>
      </c>
      <c r="AF112" s="4">
        <f t="shared" si="146"/>
        <v>103.61194170917634</v>
      </c>
      <c r="AG112" s="4">
        <f t="shared" si="146"/>
        <v>101.56650668817326</v>
      </c>
      <c r="AI112" s="4">
        <f t="shared" ref="AI112:AW128" si="147">IF(OR($B112 &lt; C$230, $B112 &gt; C$233), 0, C112-S112)</f>
        <v>-3.6487407550869904</v>
      </c>
      <c r="AJ112" s="4">
        <f t="shared" si="147"/>
        <v>-6.5018910222234183</v>
      </c>
      <c r="AK112" s="4">
        <f t="shared" si="147"/>
        <v>-4.5954567305295484</v>
      </c>
      <c r="AL112" s="4">
        <f t="shared" si="147"/>
        <v>0.3222232877166249</v>
      </c>
      <c r="AM112" s="4">
        <f t="shared" si="147"/>
        <v>-1.6877777003999768</v>
      </c>
      <c r="AN112" s="4">
        <f t="shared" si="147"/>
        <v>-0.40643861487016864</v>
      </c>
      <c r="AO112" s="4">
        <f t="shared" si="147"/>
        <v>-2.6889915220215244</v>
      </c>
      <c r="AP112" s="4">
        <f t="shared" si="147"/>
        <v>-0.22937337230875698</v>
      </c>
      <c r="AQ112" s="4">
        <f t="shared" si="147"/>
        <v>-1.9044703703449102</v>
      </c>
      <c r="AR112" s="4">
        <f t="shared" si="147"/>
        <v>-1.8185678920539914</v>
      </c>
      <c r="AS112" s="4">
        <f t="shared" si="147"/>
        <v>-2.7834358137552471</v>
      </c>
      <c r="AT112" s="4">
        <f t="shared" si="147"/>
        <v>-4.1124457835971953</v>
      </c>
      <c r="AU112" s="4">
        <f t="shared" si="147"/>
        <v>-6.0798078449529243</v>
      </c>
      <c r="AV112" s="4">
        <f t="shared" si="147"/>
        <v>-7.4949417091763308</v>
      </c>
      <c r="AW112" s="4">
        <f t="shared" si="147"/>
        <v>-2.6665066881732571</v>
      </c>
      <c r="AY112" s="2">
        <f t="shared" si="139"/>
        <v>94.875330849971988</v>
      </c>
      <c r="AZ112" s="2">
        <f t="shared" si="139"/>
        <v>98.273272988441633</v>
      </c>
      <c r="BA112" s="2">
        <f t="shared" si="139"/>
        <v>95.90871050433779</v>
      </c>
      <c r="BB112" s="2">
        <f t="shared" si="139"/>
        <v>92.471790915539998</v>
      </c>
      <c r="BC112" s="2">
        <f t="shared" si="139"/>
        <v>92.830492819122298</v>
      </c>
      <c r="BD112" s="2">
        <f t="shared" si="139"/>
        <v>94.260746362789405</v>
      </c>
      <c r="BE112" s="2">
        <f t="shared" si="139"/>
        <v>93.315138336425221</v>
      </c>
      <c r="BF112" s="2">
        <f t="shared" si="139"/>
        <v>94.55156498725016</v>
      </c>
      <c r="BG112" s="2">
        <f t="shared" si="139"/>
        <v>93.505288772237009</v>
      </c>
      <c r="BH112" s="2">
        <f t="shared" si="139"/>
        <v>93.910204735974503</v>
      </c>
      <c r="BI112" s="2">
        <f t="shared" si="139"/>
        <v>93.12740006663789</v>
      </c>
      <c r="BJ112" s="2">
        <f t="shared" si="139"/>
        <v>92.457725926828473</v>
      </c>
      <c r="BK112" s="2">
        <f t="shared" si="139"/>
        <v>94.102994795605071</v>
      </c>
      <c r="BL112" s="2">
        <f t="shared" si="139"/>
        <v>95.43217091528679</v>
      </c>
      <c r="BM112" s="2">
        <f t="shared" si="139"/>
        <v>98.92201889304738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>
        <f t="shared" si="140"/>
        <v>94.376999999999995</v>
      </c>
      <c r="CK112" s="2" t="str">
        <f t="shared" si="140"/>
        <v/>
      </c>
      <c r="CL112" s="2">
        <f t="shared" si="140"/>
        <v>94.593000000000004</v>
      </c>
      <c r="CM112" s="2">
        <f t="shared" si="140"/>
        <v>91.831000000000003</v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>
        <f t="shared" si="115"/>
        <v>94.376999999999995</v>
      </c>
      <c r="DA112" s="2" t="str">
        <f t="shared" si="116"/>
        <v/>
      </c>
      <c r="DB112" s="2">
        <f t="shared" si="117"/>
        <v>94.593000000000004</v>
      </c>
      <c r="DC112" s="2">
        <f t="shared" si="118"/>
        <v>91.831000000000003</v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115.40554129554654</v>
      </c>
      <c r="DL112" s="2">
        <f t="shared" si="148"/>
        <v>109.13294887429643</v>
      </c>
      <c r="DM112" s="2">
        <f t="shared" si="148"/>
        <v>110.13295196410982</v>
      </c>
      <c r="DN112" s="2">
        <f t="shared" si="148"/>
        <v>104.95281106612686</v>
      </c>
      <c r="DO112" s="2">
        <f t="shared" si="148"/>
        <v>102.66510985155197</v>
      </c>
      <c r="DP112" s="2">
        <f t="shared" si="148"/>
        <v>107.13864761904765</v>
      </c>
      <c r="DQ112" s="2">
        <f t="shared" si="148"/>
        <v>107.25482505362504</v>
      </c>
      <c r="DR112" s="2">
        <f t="shared" si="148"/>
        <v>105.88997142857144</v>
      </c>
      <c r="DS112" s="2">
        <f t="shared" si="148"/>
        <v>103.6617806091806</v>
      </c>
      <c r="DT112" s="2">
        <f t="shared" si="148"/>
        <v>106.7451308022308</v>
      </c>
      <c r="DU112" s="2">
        <f t="shared" si="148"/>
        <v>104.45157503217503</v>
      </c>
      <c r="DV112" s="2">
        <f t="shared" si="148"/>
        <v>102.89352868658131</v>
      </c>
      <c r="DW112" s="2">
        <f t="shared" si="148"/>
        <v>104.44164722617354</v>
      </c>
      <c r="DX112" s="2">
        <f t="shared" si="148"/>
        <v>116.34762857142859</v>
      </c>
      <c r="DY112" s="2">
        <f t="shared" si="148"/>
        <v>109.94094596774192</v>
      </c>
      <c r="EA112" s="2">
        <f t="shared" si="94"/>
        <v>94.581922737479758</v>
      </c>
      <c r="EB112" s="2">
        <f t="shared" si="94"/>
        <v>98.101314784102868</v>
      </c>
      <c r="EC112" s="2">
        <f t="shared" si="94"/>
        <v>95.6481683799948</v>
      </c>
      <c r="ED112" s="2">
        <f t="shared" si="94"/>
        <v>92.260490339657622</v>
      </c>
      <c r="EE112" s="2">
        <f t="shared" si="94"/>
        <v>92.648317164179133</v>
      </c>
      <c r="EF112" s="2">
        <f t="shared" si="94"/>
        <v>94.005219102597735</v>
      </c>
      <c r="EG112" s="2">
        <f t="shared" si="94"/>
        <v>93.019693685500769</v>
      </c>
      <c r="EH112" s="2">
        <f t="shared" si="94"/>
        <v>94.317376287143276</v>
      </c>
      <c r="EI112" s="2">
        <f t="shared" si="94"/>
        <v>93.30213260157106</v>
      </c>
      <c r="EJ112" s="2">
        <f t="shared" si="94"/>
        <v>93.663911431581198</v>
      </c>
      <c r="EK112" s="2">
        <f t="shared" si="94"/>
        <v>92.904666988678088</v>
      </c>
      <c r="EL112" s="2">
        <f t="shared" si="94"/>
        <v>92.252841500830797</v>
      </c>
      <c r="EM112" s="2">
        <f t="shared" si="135"/>
        <v>93.903971179551021</v>
      </c>
      <c r="EN112" s="2">
        <f t="shared" si="135"/>
        <v>94.971634397611396</v>
      </c>
      <c r="EO112" s="2">
        <f t="shared" si="135"/>
        <v>98.658789296354499</v>
      </c>
      <c r="EQ112" s="2">
        <f t="shared" ref="EQ112:FE128" si="149">CU$228*$B112+CU$229</f>
        <v>94.730701948463832</v>
      </c>
      <c r="ER112" s="2">
        <f t="shared" si="149"/>
        <v>97.511487036707024</v>
      </c>
      <c r="ES112" s="2">
        <f t="shared" si="149"/>
        <v>95.391047610014141</v>
      </c>
      <c r="ET112" s="2">
        <f t="shared" si="149"/>
        <v>92.132894721328412</v>
      </c>
      <c r="EU112" s="2">
        <f t="shared" si="149"/>
        <v>92.397271682453862</v>
      </c>
      <c r="EV112" s="2">
        <f t="shared" si="149"/>
        <v>93.706840341830315</v>
      </c>
      <c r="EW112" s="2">
        <f t="shared" si="149"/>
        <v>93.067710395179361</v>
      </c>
      <c r="EX112" s="2">
        <f t="shared" si="149"/>
        <v>94.356750762217928</v>
      </c>
      <c r="EY112" s="2">
        <f t="shared" si="149"/>
        <v>93.389662818881575</v>
      </c>
      <c r="EZ112" s="2">
        <f t="shared" si="149"/>
        <v>93.84297429384911</v>
      </c>
      <c r="FA112" s="2">
        <f t="shared" si="149"/>
        <v>92.468060072085947</v>
      </c>
      <c r="FB112" s="2">
        <f t="shared" si="149"/>
        <v>92.021218544582979</v>
      </c>
      <c r="FC112" s="2">
        <f t="shared" si="149"/>
        <v>94.152133974043792</v>
      </c>
      <c r="FD112" s="2">
        <f t="shared" si="149"/>
        <v>95.163352979890291</v>
      </c>
      <c r="FE112" s="2">
        <f t="shared" si="149"/>
        <v>98.736718961928318</v>
      </c>
      <c r="FG112" s="2">
        <f t="shared" ref="FG112:FU128" si="150">POWER(10,($B112-C$231)/C$229)/(1+POWER(10,($B112-C$231)/C$229))</f>
        <v>0.98596279257954977</v>
      </c>
      <c r="FH112" s="2">
        <f t="shared" si="150"/>
        <v>0.98418960335258721</v>
      </c>
      <c r="FI112" s="2">
        <f t="shared" si="150"/>
        <v>0.98193324657585523</v>
      </c>
      <c r="FJ112" s="2">
        <f t="shared" si="150"/>
        <v>0.98330126244989435</v>
      </c>
      <c r="FK112" s="2">
        <f t="shared" si="150"/>
        <v>0.98169082499899296</v>
      </c>
      <c r="FL112" s="2">
        <f t="shared" si="150"/>
        <v>0.9804305434966325</v>
      </c>
      <c r="FM112" s="2">
        <f t="shared" si="150"/>
        <v>0.97926232541759528</v>
      </c>
      <c r="FN112" s="2">
        <f t="shared" si="150"/>
        <v>0.97978332623983266</v>
      </c>
      <c r="FO112" s="2">
        <f t="shared" si="150"/>
        <v>0.980443187920916</v>
      </c>
      <c r="FP112" s="2">
        <f t="shared" si="150"/>
        <v>0.98125304682485592</v>
      </c>
      <c r="FQ112" s="2">
        <f t="shared" si="150"/>
        <v>0.98051523263359008</v>
      </c>
      <c r="FR112" s="2">
        <f t="shared" si="150"/>
        <v>0.98064805450469006</v>
      </c>
      <c r="FS112" s="2">
        <f t="shared" si="150"/>
        <v>0.98120517837404364</v>
      </c>
      <c r="FT112" s="2">
        <f t="shared" si="150"/>
        <v>0.97848501507168717</v>
      </c>
      <c r="FU112" s="2">
        <f t="shared" si="150"/>
        <v>0.97669096972300884</v>
      </c>
      <c r="FW112" s="2">
        <f t="shared" si="141"/>
        <v>7.4113818794006693E-3</v>
      </c>
      <c r="FX112" s="2">
        <f t="shared" si="141"/>
        <v>4.16444683580856E-3</v>
      </c>
      <c r="FY112" s="2">
        <f t="shared" si="141"/>
        <v>4.4760641989466665E-3</v>
      </c>
      <c r="FZ112" s="2">
        <f t="shared" si="141"/>
        <v>5.0562616424389729E-3</v>
      </c>
      <c r="GA112" s="2">
        <f t="shared" si="141"/>
        <v>4.8738392355545026E-3</v>
      </c>
      <c r="GB112" s="2">
        <f t="shared" si="141"/>
        <v>4.9829213623071395E-3</v>
      </c>
      <c r="GC112" s="2">
        <f t="shared" si="141"/>
        <v>5.0217721313932165E-3</v>
      </c>
      <c r="GD112" s="2">
        <f t="shared" si="141"/>
        <v>5.8240668274792155E-3</v>
      </c>
      <c r="GE112" s="2">
        <f t="shared" si="141"/>
        <v>6.3347423634678877E-3</v>
      </c>
      <c r="GF112" s="2">
        <f t="shared" si="141"/>
        <v>5.9213695376096279E-3</v>
      </c>
      <c r="GG112" s="2">
        <f t="shared" si="141"/>
        <v>5.1665216086471842E-3</v>
      </c>
      <c r="GH112" s="2">
        <f t="shared" si="141"/>
        <v>4.4623057677661108E-3</v>
      </c>
      <c r="GI112" s="2">
        <f t="shared" si="141"/>
        <v>3.9082184243052114E-3</v>
      </c>
      <c r="GJ112" s="2">
        <f t="shared" si="141"/>
        <v>3.298194627236246E-3</v>
      </c>
      <c r="GK112" s="2">
        <f t="shared" si="141"/>
        <v>3.2524873280574129E-3</v>
      </c>
      <c r="GM112" s="86">
        <f t="shared" si="142"/>
        <v>6.6314339487915831E-25</v>
      </c>
      <c r="GN112" s="86">
        <f t="shared" si="142"/>
        <v>1.1168446251131019E-20</v>
      </c>
      <c r="GO112" s="86">
        <f t="shared" si="142"/>
        <v>2.4740950395430194E-19</v>
      </c>
      <c r="GP112" s="86">
        <f t="shared" si="142"/>
        <v>4.256188921249861E-31</v>
      </c>
      <c r="GQ112" s="86">
        <f t="shared" si="142"/>
        <v>8.2622480957542564E-26</v>
      </c>
      <c r="GR112" s="86">
        <f t="shared" si="142"/>
        <v>1.184252510016531E-24</v>
      </c>
      <c r="GS112" s="86">
        <f t="shared" si="142"/>
        <v>8.4943071862715842E-23</v>
      </c>
      <c r="GT112" s="86">
        <f t="shared" si="142"/>
        <v>7.3976669932102715E-21</v>
      </c>
      <c r="GU112" s="86">
        <f t="shared" si="142"/>
        <v>6.5818617641239545E-25</v>
      </c>
      <c r="GV112" s="86">
        <f t="shared" si="142"/>
        <v>1.6440069714730392E-20</v>
      </c>
      <c r="GW112" s="86">
        <f t="shared" si="142"/>
        <v>1.5029956508781443E-24</v>
      </c>
      <c r="GX112" s="86">
        <f t="shared" si="142"/>
        <v>1.8647373807351723E-26</v>
      </c>
      <c r="GY112" s="86">
        <f t="shared" si="142"/>
        <v>2.0537438083105274E-22</v>
      </c>
      <c r="GZ112" s="86">
        <f t="shared" si="142"/>
        <v>1.8287758706297277E-26</v>
      </c>
      <c r="HA112" s="86">
        <f t="shared" si="142"/>
        <v>6.7442551307006441E-36</v>
      </c>
      <c r="HC112" s="86">
        <f t="shared" si="73"/>
        <v>3.3623080070047329E-2</v>
      </c>
      <c r="HD112" s="86">
        <f t="shared" si="73"/>
        <v>6.0817524827857128E-2</v>
      </c>
      <c r="HE112" s="86">
        <f t="shared" si="73"/>
        <v>5.2449703573599911E-2</v>
      </c>
      <c r="HF112" s="86">
        <f t="shared" si="73"/>
        <v>1.0000009303732096E-2</v>
      </c>
      <c r="HG112" s="86">
        <f t="shared" si="73"/>
        <v>2.5936438525893678E-2</v>
      </c>
      <c r="HH112" s="86">
        <f t="shared" si="73"/>
        <v>8.0671853495587441E-3</v>
      </c>
      <c r="HI112" s="86">
        <f t="shared" si="138"/>
        <v>2.4534136135473505E-2</v>
      </c>
      <c r="HJ112" s="86">
        <f t="shared" si="138"/>
        <v>4.8609081871624233E-3</v>
      </c>
      <c r="HK112" s="86">
        <f t="shared" si="138"/>
        <v>4.0148158727267205E-3</v>
      </c>
      <c r="HL112" s="86">
        <f t="shared" si="138"/>
        <v>2.2014980670793407E-2</v>
      </c>
      <c r="HM112" s="86">
        <f t="shared" si="138"/>
        <v>1.781032990181974E-2</v>
      </c>
      <c r="HN112" s="86">
        <f t="shared" si="138"/>
        <v>4.7525717885358726E-2</v>
      </c>
      <c r="HO112" s="86">
        <f t="shared" si="138"/>
        <v>9.4827777416093398E-2</v>
      </c>
      <c r="HP112" s="86">
        <f t="shared" si="138"/>
        <v>0.12051405873726491</v>
      </c>
      <c r="HQ112" s="86">
        <f t="shared" si="138"/>
        <v>6.0416274367250639E-2</v>
      </c>
      <c r="HS112" s="86">
        <f t="shared" si="143"/>
        <v>2.0834281814298016E-8</v>
      </c>
      <c r="HT112" s="86">
        <f t="shared" si="143"/>
        <v>3.6009060965436706E-9</v>
      </c>
      <c r="HU112" s="86">
        <f t="shared" si="143"/>
        <v>5.1713641958352126E-11</v>
      </c>
      <c r="HV112" s="86">
        <f t="shared" si="143"/>
        <v>8.8453804874887839E-10</v>
      </c>
      <c r="HW112" s="86">
        <f t="shared" si="143"/>
        <v>1.238625808476467E-10</v>
      </c>
      <c r="HX112" s="86">
        <f t="shared" si="143"/>
        <v>5.0328689616720235E-10</v>
      </c>
      <c r="HY112" s="86">
        <f t="shared" si="143"/>
        <v>2.1157588973326936E-10</v>
      </c>
      <c r="HZ112" s="86">
        <f t="shared" si="143"/>
        <v>5.3100964022767087E-10</v>
      </c>
      <c r="IA112" s="86">
        <f t="shared" si="143"/>
        <v>1.5300773902625406E-9</v>
      </c>
      <c r="IB112" s="86">
        <f t="shared" si="143"/>
        <v>4.5584472655646994E-10</v>
      </c>
      <c r="IC112" s="86">
        <f t="shared" si="143"/>
        <v>1.6440358785638335E-10</v>
      </c>
      <c r="ID112" s="86">
        <f t="shared" si="143"/>
        <v>6.1299749524597274E-11</v>
      </c>
      <c r="IE112" s="86">
        <f t="shared" si="143"/>
        <v>1.1920699306683227E-10</v>
      </c>
      <c r="IF112" s="86">
        <f t="shared" si="143"/>
        <v>3.1792736701596344E-10</v>
      </c>
      <c r="IG112" s="86">
        <f t="shared" si="143"/>
        <v>5.2130518716818695E-8</v>
      </c>
      <c r="II112" s="86">
        <f t="shared" si="144"/>
        <v>2.161309117108647E-50</v>
      </c>
      <c r="IJ112" s="86">
        <f t="shared" si="144"/>
        <v>9.5512085177716526E-69</v>
      </c>
      <c r="IK112" s="86">
        <f t="shared" si="144"/>
        <v>9.8931630433865334E-86</v>
      </c>
      <c r="IL112" s="86">
        <f t="shared" si="144"/>
        <v>2.3832543852464281E-77</v>
      </c>
      <c r="IM112" s="86">
        <f t="shared" si="144"/>
        <v>2.0097755333407525E-77</v>
      </c>
      <c r="IN112" s="86">
        <f t="shared" si="144"/>
        <v>1.4543988883826563E-76</v>
      </c>
      <c r="IO112" s="86">
        <f t="shared" si="144"/>
        <v>4.685833687194411E-78</v>
      </c>
      <c r="IP112" s="86">
        <f t="shared" si="144"/>
        <v>1.1590667497120637E-77</v>
      </c>
      <c r="IQ112" s="86">
        <f t="shared" si="144"/>
        <v>2.2593735121110024E-71</v>
      </c>
      <c r="IR112" s="86">
        <f t="shared" si="144"/>
        <v>2.9455153067396049E-78</v>
      </c>
      <c r="IS112" s="86">
        <f t="shared" si="144"/>
        <v>3.1791255408853768E-81</v>
      </c>
      <c r="IT112" s="86">
        <f t="shared" si="144"/>
        <v>3.918935598756281E-83</v>
      </c>
      <c r="IU112" s="86">
        <f t="shared" si="144"/>
        <v>6.4018555833070885E-80</v>
      </c>
      <c r="IV112" s="86">
        <f t="shared" si="144"/>
        <v>1.5609915784362413E-61</v>
      </c>
      <c r="IW112" s="86">
        <f t="shared" si="144"/>
        <v>8.3054426602072603E-51</v>
      </c>
      <c r="IY112" s="86">
        <f t="shared" si="145"/>
        <v>3.3623100904329142E-2</v>
      </c>
      <c r="IZ112" s="86">
        <f t="shared" si="145"/>
        <v>6.0817528428763222E-2</v>
      </c>
      <c r="JA112" s="86">
        <f t="shared" si="145"/>
        <v>5.2449703625313551E-2</v>
      </c>
      <c r="JB112" s="86">
        <f t="shared" si="145"/>
        <v>1.0000010188270144E-2</v>
      </c>
      <c r="JC112" s="86">
        <f t="shared" si="145"/>
        <v>2.5936438649756258E-2</v>
      </c>
      <c r="JD112" s="86">
        <f t="shared" si="145"/>
        <v>8.0671858528456406E-3</v>
      </c>
      <c r="JE112" s="86">
        <f t="shared" si="145"/>
        <v>2.4534136347049394E-2</v>
      </c>
      <c r="JF112" s="86">
        <f t="shared" si="145"/>
        <v>4.8609087181720632E-3</v>
      </c>
      <c r="JG112" s="86">
        <f t="shared" si="145"/>
        <v>4.0148174028041108E-3</v>
      </c>
      <c r="JH112" s="86">
        <f t="shared" si="145"/>
        <v>2.2014981126638133E-2</v>
      </c>
      <c r="JI112" s="86">
        <f t="shared" si="145"/>
        <v>1.7810330066223328E-2</v>
      </c>
      <c r="JJ112" s="86">
        <f t="shared" si="145"/>
        <v>4.7525717946658476E-2</v>
      </c>
      <c r="JK112" s="86">
        <f t="shared" si="145"/>
        <v>9.4827777535300389E-2</v>
      </c>
      <c r="JL112" s="86">
        <f t="shared" si="145"/>
        <v>0.12051405905519227</v>
      </c>
      <c r="JM112" s="86">
        <f t="shared" si="145"/>
        <v>6.0416326497769353E-2</v>
      </c>
    </row>
    <row r="113" spans="2:273" x14ac:dyDescent="0.25">
      <c r="B113" s="2">
        <v>86</v>
      </c>
      <c r="C113" s="37">
        <v>95.161000000000001</v>
      </c>
      <c r="D113" s="37">
        <v>95.21</v>
      </c>
      <c r="E113" s="37">
        <v>93.361000000000004</v>
      </c>
      <c r="F113" s="37">
        <v>91.113</v>
      </c>
      <c r="G113" s="37">
        <v>91.82</v>
      </c>
      <c r="H113" s="37">
        <v>93.197000000000003</v>
      </c>
      <c r="I113" s="37">
        <v>93.1</v>
      </c>
      <c r="J113" s="37">
        <v>93.168999999999997</v>
      </c>
      <c r="K113" s="37">
        <v>93.034000000000006</v>
      </c>
      <c r="L113" s="37">
        <v>93.783000000000001</v>
      </c>
      <c r="M113" s="37">
        <v>92.05</v>
      </c>
      <c r="N113" s="37">
        <v>90.882999999999996</v>
      </c>
      <c r="O113" s="37">
        <v>92.507999999999996</v>
      </c>
      <c r="P113" s="37">
        <v>95.983000000000004</v>
      </c>
      <c r="Q113" s="37">
        <v>97.367000000000004</v>
      </c>
      <c r="S113" s="4">
        <f t="shared" si="146"/>
        <v>95.36551621465108</v>
      </c>
      <c r="T113" s="4">
        <f t="shared" si="146"/>
        <v>99.562757848453458</v>
      </c>
      <c r="U113" s="4">
        <f t="shared" si="146"/>
        <v>96.809404194508858</v>
      </c>
      <c r="V113" s="4">
        <f t="shared" si="146"/>
        <v>92.432451502161598</v>
      </c>
      <c r="W113" s="4">
        <f t="shared" si="146"/>
        <v>93.067902585030936</v>
      </c>
      <c r="X113" s="4">
        <f t="shared" si="146"/>
        <v>94.146926170534272</v>
      </c>
      <c r="Y113" s="4">
        <f t="shared" si="146"/>
        <v>93.512768689910246</v>
      </c>
      <c r="Z113" s="4">
        <f t="shared" si="146"/>
        <v>94.435732118196924</v>
      </c>
      <c r="AA113" s="4">
        <f t="shared" si="146"/>
        <v>93.399692083108022</v>
      </c>
      <c r="AB113" s="4">
        <f t="shared" si="146"/>
        <v>94.072257614237373</v>
      </c>
      <c r="AC113" s="4">
        <f t="shared" si="146"/>
        <v>93.179132945842255</v>
      </c>
      <c r="AD113" s="4">
        <f t="shared" si="146"/>
        <v>93.204040885647217</v>
      </c>
      <c r="AE113" s="4">
        <f t="shared" si="146"/>
        <v>96.519741301043823</v>
      </c>
      <c r="AF113" s="4">
        <f t="shared" si="146"/>
        <v>98.384257106385775</v>
      </c>
      <c r="AG113" s="4">
        <f t="shared" si="146"/>
        <v>99.510797588561843</v>
      </c>
      <c r="AI113" s="4">
        <f t="shared" si="147"/>
        <v>-0.20451621465107905</v>
      </c>
      <c r="AJ113" s="4">
        <f t="shared" si="147"/>
        <v>-4.3527578484534644</v>
      </c>
      <c r="AK113" s="4">
        <f t="shared" si="147"/>
        <v>-3.4484041945088535</v>
      </c>
      <c r="AL113" s="4">
        <f t="shared" si="147"/>
        <v>-1.3194515021615985</v>
      </c>
      <c r="AM113" s="4">
        <f t="shared" si="147"/>
        <v>-1.2479025850309426</v>
      </c>
      <c r="AN113" s="4">
        <f t="shared" si="147"/>
        <v>-0.94992617053426898</v>
      </c>
      <c r="AO113" s="4">
        <f t="shared" si="147"/>
        <v>-0.4127686899102514</v>
      </c>
      <c r="AP113" s="4">
        <f t="shared" si="147"/>
        <v>-1.2667321181969271</v>
      </c>
      <c r="AQ113" s="4">
        <f t="shared" si="147"/>
        <v>-0.36569208310801571</v>
      </c>
      <c r="AR113" s="4">
        <f t="shared" si="147"/>
        <v>-0.28925761423737129</v>
      </c>
      <c r="AS113" s="4">
        <f t="shared" si="147"/>
        <v>-1.1291329458422581</v>
      </c>
      <c r="AT113" s="4">
        <f t="shared" si="147"/>
        <v>-2.3210408856472213</v>
      </c>
      <c r="AU113" s="4">
        <f t="shared" si="147"/>
        <v>-4.011741301043827</v>
      </c>
      <c r="AV113" s="4">
        <f t="shared" si="147"/>
        <v>-2.4012571063857706</v>
      </c>
      <c r="AW113" s="4">
        <f t="shared" si="147"/>
        <v>-2.1437975885618386</v>
      </c>
      <c r="AY113" s="2">
        <f t="shared" si="139"/>
        <v>94.72700772362424</v>
      </c>
      <c r="AZ113" s="2">
        <f t="shared" si="139"/>
        <v>98.065088880462866</v>
      </c>
      <c r="BA113" s="2">
        <f t="shared" si="139"/>
        <v>95.717712127376387</v>
      </c>
      <c r="BB113" s="2">
        <f t="shared" si="139"/>
        <v>92.319373526099128</v>
      </c>
      <c r="BC113" s="2">
        <f t="shared" si="139"/>
        <v>92.67820202340188</v>
      </c>
      <c r="BD113" s="2">
        <f t="shared" si="139"/>
        <v>94.079474886585999</v>
      </c>
      <c r="BE113" s="2">
        <f t="shared" si="139"/>
        <v>93.171137533587199</v>
      </c>
      <c r="BF113" s="2">
        <f t="shared" si="139"/>
        <v>94.398282583393836</v>
      </c>
      <c r="BG113" s="2">
        <f t="shared" si="139"/>
        <v>93.370956109762602</v>
      </c>
      <c r="BH113" s="2">
        <f t="shared" si="139"/>
        <v>93.764404147949335</v>
      </c>
      <c r="BI113" s="2">
        <f t="shared" si="139"/>
        <v>92.957004753705249</v>
      </c>
      <c r="BJ113" s="2">
        <f t="shared" si="139"/>
        <v>92.298794637823164</v>
      </c>
      <c r="BK113" s="2">
        <f t="shared" si="139"/>
        <v>93.958811168918871</v>
      </c>
      <c r="BL113" s="2">
        <f t="shared" si="139"/>
        <v>95.292784627693536</v>
      </c>
      <c r="BM113" s="2">
        <f t="shared" si="139"/>
        <v>98.791173590832543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>
        <f t="shared" si="140"/>
        <v>91.113</v>
      </c>
      <c r="CI113" s="2">
        <f t="shared" si="140"/>
        <v>91.82</v>
      </c>
      <c r="CJ113" s="2">
        <f t="shared" si="140"/>
        <v>93.197000000000003</v>
      </c>
      <c r="CK113" s="2">
        <f t="shared" si="140"/>
        <v>93.1</v>
      </c>
      <c r="CL113" s="2">
        <f t="shared" si="140"/>
        <v>93.168999999999997</v>
      </c>
      <c r="CM113" s="2">
        <f t="shared" si="140"/>
        <v>93.034000000000006</v>
      </c>
      <c r="CN113" s="2">
        <f t="shared" si="140"/>
        <v>93.783000000000001</v>
      </c>
      <c r="CO113" s="2">
        <f t="shared" si="140"/>
        <v>92.05</v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 t="str">
        <f t="shared" si="140"/>
        <v/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>
        <f t="shared" si="113"/>
        <v>91.113</v>
      </c>
      <c r="CY113" s="2">
        <f t="shared" si="114"/>
        <v>91.82</v>
      </c>
      <c r="CZ113" s="2">
        <f t="shared" si="115"/>
        <v>93.197000000000003</v>
      </c>
      <c r="DA113" s="2">
        <f t="shared" si="116"/>
        <v>93.1</v>
      </c>
      <c r="DB113" s="2">
        <f t="shared" si="117"/>
        <v>93.168999999999997</v>
      </c>
      <c r="DC113" s="2">
        <f t="shared" si="118"/>
        <v>93.034000000000006</v>
      </c>
      <c r="DD113" s="2">
        <f t="shared" si="119"/>
        <v>93.783000000000001</v>
      </c>
      <c r="DE113" s="2">
        <f t="shared" si="120"/>
        <v>92.05</v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 t="str">
        <f t="shared" si="124"/>
        <v/>
      </c>
      <c r="DK113" s="2">
        <f t="shared" si="148"/>
        <v>115.50300870445342</v>
      </c>
      <c r="DL113" s="2">
        <f t="shared" si="148"/>
        <v>109.18668320825516</v>
      </c>
      <c r="DM113" s="2">
        <f t="shared" si="148"/>
        <v>110.26553561658821</v>
      </c>
      <c r="DN113" s="2">
        <f t="shared" si="148"/>
        <v>105.0248161268556</v>
      </c>
      <c r="DO113" s="2">
        <f t="shared" si="148"/>
        <v>102.7250879892038</v>
      </c>
      <c r="DP113" s="2">
        <f t="shared" si="148"/>
        <v>107.23607142857145</v>
      </c>
      <c r="DQ113" s="2">
        <f t="shared" si="148"/>
        <v>107.36460085800086</v>
      </c>
      <c r="DR113" s="2">
        <f t="shared" si="148"/>
        <v>105.96620000000001</v>
      </c>
      <c r="DS113" s="2">
        <f t="shared" si="148"/>
        <v>103.70195409695408</v>
      </c>
      <c r="DT113" s="2">
        <f t="shared" si="148"/>
        <v>106.84782217932218</v>
      </c>
      <c r="DU113" s="2">
        <f t="shared" si="148"/>
        <v>104.52367245817246</v>
      </c>
      <c r="DV113" s="2">
        <f t="shared" si="148"/>
        <v>102.96071550497865</v>
      </c>
      <c r="DW113" s="2">
        <f t="shared" si="148"/>
        <v>104.5283307254623</v>
      </c>
      <c r="DX113" s="2">
        <f t="shared" si="148"/>
        <v>116.57402857142858</v>
      </c>
      <c r="DY113" s="2">
        <f t="shared" si="148"/>
        <v>110.01490483870967</v>
      </c>
      <c r="EA113" s="2">
        <f t="shared" si="94"/>
        <v>94.45611697738785</v>
      </c>
      <c r="EB113" s="2">
        <f t="shared" si="94"/>
        <v>97.904731323251582</v>
      </c>
      <c r="EC113" s="2">
        <f t="shared" si="94"/>
        <v>95.474810696021493</v>
      </c>
      <c r="ED113" s="2">
        <f t="shared" si="94"/>
        <v>92.123272236176035</v>
      </c>
      <c r="EE113" s="2">
        <f t="shared" si="94"/>
        <v>92.508590085287864</v>
      </c>
      <c r="EF113" s="2">
        <f t="shared" si="94"/>
        <v>93.841532518649018</v>
      </c>
      <c r="EG113" s="2">
        <f t="shared" si="94"/>
        <v>92.896757629196145</v>
      </c>
      <c r="EH113" s="2">
        <f t="shared" si="94"/>
        <v>94.180357752280074</v>
      </c>
      <c r="EI113" s="2">
        <f t="shared" si="94"/>
        <v>93.182440774072745</v>
      </c>
      <c r="EJ113" s="2">
        <f t="shared" si="94"/>
        <v>93.535325562024866</v>
      </c>
      <c r="EK113" s="2">
        <f t="shared" si="94"/>
        <v>92.749750925460802</v>
      </c>
      <c r="EL113" s="2">
        <f t="shared" si="94"/>
        <v>92.108002859461351</v>
      </c>
      <c r="EM113" s="2">
        <f t="shared" si="135"/>
        <v>93.77314142893762</v>
      </c>
      <c r="EN113" s="2">
        <f t="shared" si="135"/>
        <v>94.865361473491646</v>
      </c>
      <c r="EO113" s="2">
        <f t="shared" si="135"/>
        <v>98.546626138569067</v>
      </c>
      <c r="EQ113" s="2">
        <f t="shared" si="149"/>
        <v>94.593229137953358</v>
      </c>
      <c r="ER113" s="2">
        <f t="shared" si="149"/>
        <v>97.346850703244911</v>
      </c>
      <c r="ES113" s="2">
        <f t="shared" si="149"/>
        <v>95.231325703369208</v>
      </c>
      <c r="ET113" s="2">
        <f t="shared" si="149"/>
        <v>92.002186064158963</v>
      </c>
      <c r="EU113" s="2">
        <f t="shared" si="149"/>
        <v>92.272681478829796</v>
      </c>
      <c r="EV113" s="2">
        <f t="shared" si="149"/>
        <v>93.561408460422527</v>
      </c>
      <c r="EW113" s="2">
        <f t="shared" si="149"/>
        <v>92.94211231096692</v>
      </c>
      <c r="EX113" s="2">
        <f t="shared" si="149"/>
        <v>94.216752530073961</v>
      </c>
      <c r="EY113" s="2">
        <f t="shared" si="149"/>
        <v>93.263922063523211</v>
      </c>
      <c r="EZ113" s="2">
        <f t="shared" si="149"/>
        <v>93.703783057475135</v>
      </c>
      <c r="FA113" s="2">
        <f t="shared" si="149"/>
        <v>92.337922363646072</v>
      </c>
      <c r="FB113" s="2">
        <f t="shared" si="149"/>
        <v>91.887902050026767</v>
      </c>
      <c r="FC113" s="2">
        <f t="shared" si="149"/>
        <v>94.008637945397354</v>
      </c>
      <c r="FD113" s="2">
        <f t="shared" si="149"/>
        <v>95.04514243510053</v>
      </c>
      <c r="FE113" s="2">
        <f t="shared" si="149"/>
        <v>98.617516896188619</v>
      </c>
      <c r="FG113" s="2">
        <f t="shared" si="150"/>
        <v>0.98718208298569832</v>
      </c>
      <c r="FH113" s="2">
        <f t="shared" si="150"/>
        <v>0.98556065968818429</v>
      </c>
      <c r="FI113" s="2">
        <f t="shared" si="150"/>
        <v>0.9834966900887705</v>
      </c>
      <c r="FJ113" s="2">
        <f t="shared" si="150"/>
        <v>0.98474816070276217</v>
      </c>
      <c r="FK113" s="2">
        <f t="shared" si="150"/>
        <v>0.98327488963709309</v>
      </c>
      <c r="FL113" s="2">
        <f t="shared" si="150"/>
        <v>0.98212165883203817</v>
      </c>
      <c r="FM113" s="2">
        <f t="shared" si="150"/>
        <v>0.98105244256824753</v>
      </c>
      <c r="FN113" s="2">
        <f t="shared" si="150"/>
        <v>0.98152931785614883</v>
      </c>
      <c r="FO113" s="2">
        <f t="shared" si="150"/>
        <v>0.98213323048734846</v>
      </c>
      <c r="FP113" s="2">
        <f t="shared" si="150"/>
        <v>0.98287432620938286</v>
      </c>
      <c r="FQ113" s="2">
        <f t="shared" si="150"/>
        <v>0.98219916234318527</v>
      </c>
      <c r="FR113" s="2">
        <f t="shared" si="150"/>
        <v>0.98232071233631513</v>
      </c>
      <c r="FS113" s="2">
        <f t="shared" si="150"/>
        <v>0.98283052509599256</v>
      </c>
      <c r="FT113" s="2">
        <f t="shared" si="150"/>
        <v>0.98034088415032772</v>
      </c>
      <c r="FU113" s="2">
        <f t="shared" si="150"/>
        <v>0.97869822302323028</v>
      </c>
      <c r="FW113" s="2">
        <f t="shared" si="141"/>
        <v>8.1206120979332372E-3</v>
      </c>
      <c r="FX113" s="2">
        <f t="shared" si="141"/>
        <v>4.5643912810070094E-3</v>
      </c>
      <c r="FY113" s="2">
        <f t="shared" si="141"/>
        <v>4.9057882703217211E-3</v>
      </c>
      <c r="FZ113" s="2">
        <f t="shared" si="141"/>
        <v>5.5413774557065941E-3</v>
      </c>
      <c r="GA113" s="2">
        <f t="shared" si="141"/>
        <v>5.3415467553558681E-3</v>
      </c>
      <c r="GB113" s="2">
        <f t="shared" si="141"/>
        <v>5.4610392690198047E-3</v>
      </c>
      <c r="GC113" s="2">
        <f t="shared" si="141"/>
        <v>5.5035972019166039E-3</v>
      </c>
      <c r="GD113" s="2">
        <f t="shared" si="141"/>
        <v>6.3823760610679913E-3</v>
      </c>
      <c r="GE113" s="2">
        <f t="shared" si="141"/>
        <v>6.9416643807737799E-3</v>
      </c>
      <c r="GF113" s="2">
        <f t="shared" si="141"/>
        <v>6.4889455646709986E-3</v>
      </c>
      <c r="GG113" s="2">
        <f t="shared" si="141"/>
        <v>5.6621559542965397E-3</v>
      </c>
      <c r="GH113" s="2">
        <f t="shared" si="141"/>
        <v>4.8907154514844222E-3</v>
      </c>
      <c r="GI113" s="2">
        <f t="shared" si="141"/>
        <v>4.2836610999125455E-3</v>
      </c>
      <c r="GJ113" s="2">
        <f t="shared" si="141"/>
        <v>3.615248109468333E-3</v>
      </c>
      <c r="GK113" s="2">
        <f t="shared" si="141"/>
        <v>3.5651627113855479E-3</v>
      </c>
      <c r="GM113" s="86">
        <f t="shared" si="142"/>
        <v>9.3030694031955568E-27</v>
      </c>
      <c r="GN113" s="86">
        <f t="shared" si="142"/>
        <v>3.4246229942185814E-22</v>
      </c>
      <c r="GO113" s="86">
        <f t="shared" si="142"/>
        <v>9.8155871588793086E-21</v>
      </c>
      <c r="GP113" s="86">
        <f t="shared" si="142"/>
        <v>2.1849206558856409E-33</v>
      </c>
      <c r="GQ113" s="86">
        <f t="shared" si="142"/>
        <v>9.8449208151322306E-28</v>
      </c>
      <c r="GR113" s="86">
        <f t="shared" si="142"/>
        <v>1.8198751697380839E-26</v>
      </c>
      <c r="GS113" s="86">
        <f t="shared" si="142"/>
        <v>1.6935231111155494E-24</v>
      </c>
      <c r="GT113" s="86">
        <f t="shared" si="142"/>
        <v>2.37591815210115E-22</v>
      </c>
      <c r="GU113" s="86">
        <f t="shared" si="142"/>
        <v>9.7180843868522424E-27</v>
      </c>
      <c r="GV113" s="86">
        <f t="shared" si="142"/>
        <v>5.5070189065180037E-22</v>
      </c>
      <c r="GW113" s="86">
        <f t="shared" si="142"/>
        <v>2.3156652586187866E-26</v>
      </c>
      <c r="GX113" s="86">
        <f t="shared" si="142"/>
        <v>1.9818415434466534E-28</v>
      </c>
      <c r="GY113" s="86">
        <f t="shared" si="142"/>
        <v>4.792818269385896E-24</v>
      </c>
      <c r="GZ113" s="86">
        <f t="shared" si="142"/>
        <v>1.9418345640608771E-28</v>
      </c>
      <c r="HA113" s="86">
        <f t="shared" si="142"/>
        <v>1.3800239256107341E-38</v>
      </c>
      <c r="HC113" s="86">
        <f t="shared" si="73"/>
        <v>1.0472786560881204E-2</v>
      </c>
      <c r="HD113" s="86">
        <f t="shared" si="73"/>
        <v>2.4190261640885471E-2</v>
      </c>
      <c r="HE113" s="86">
        <f t="shared" si="73"/>
        <v>2.179061669924055E-2</v>
      </c>
      <c r="HF113" s="86">
        <f t="shared" si="73"/>
        <v>2.2587233436661808E-3</v>
      </c>
      <c r="HG113" s="86">
        <f t="shared" si="73"/>
        <v>6.6363231397321039E-3</v>
      </c>
      <c r="HH113" s="86">
        <f t="shared" si="73"/>
        <v>1.2494941190587538E-3</v>
      </c>
      <c r="HI113" s="86">
        <f t="shared" si="138"/>
        <v>5.887685640692167E-3</v>
      </c>
      <c r="HJ113" s="86">
        <f t="shared" si="138"/>
        <v>8.2499357599059321E-4</v>
      </c>
      <c r="HK113" s="86">
        <f t="shared" si="138"/>
        <v>6.0947009872164965E-4</v>
      </c>
      <c r="HL113" s="86">
        <f t="shared" si="138"/>
        <v>7.0112106820719193E-3</v>
      </c>
      <c r="HM113" s="86">
        <f t="shared" si="138"/>
        <v>4.4915906170825328E-3</v>
      </c>
      <c r="HN113" s="86">
        <f t="shared" si="138"/>
        <v>1.5889775663226829E-2</v>
      </c>
      <c r="HO113" s="86">
        <f t="shared" si="138"/>
        <v>3.9862883309419138E-2</v>
      </c>
      <c r="HP113" s="86">
        <f t="shared" si="138"/>
        <v>5.5372438526362075E-2</v>
      </c>
      <c r="HQ113" s="86">
        <f t="shared" si="138"/>
        <v>2.0926118339040428E-2</v>
      </c>
      <c r="HS113" s="86">
        <f t="shared" si="143"/>
        <v>5.7355111656593437E-8</v>
      </c>
      <c r="HT113" s="86">
        <f t="shared" si="143"/>
        <v>1.0992655982535126E-8</v>
      </c>
      <c r="HU113" s="86">
        <f t="shared" si="143"/>
        <v>2.100382548163313E-10</v>
      </c>
      <c r="HV113" s="86">
        <f t="shared" si="143"/>
        <v>3.1597129292653706E-9</v>
      </c>
      <c r="HW113" s="86">
        <f t="shared" si="143"/>
        <v>4.6653621846939889E-10</v>
      </c>
      <c r="HX113" s="86">
        <f t="shared" si="143"/>
        <v>1.8118679200860846E-9</v>
      </c>
      <c r="HY113" s="86">
        <f t="shared" si="143"/>
        <v>7.9402694956549821E-10</v>
      </c>
      <c r="HZ113" s="86">
        <f t="shared" si="143"/>
        <v>2.0020802216238055E-9</v>
      </c>
      <c r="IA113" s="86">
        <f t="shared" si="143"/>
        <v>5.3875359287924028E-9</v>
      </c>
      <c r="IB113" s="86">
        <f t="shared" si="143"/>
        <v>1.7435579186551683E-9</v>
      </c>
      <c r="IC113" s="86">
        <f t="shared" si="143"/>
        <v>6.4346711035796272E-10</v>
      </c>
      <c r="ID113" s="86">
        <f t="shared" si="143"/>
        <v>2.4221684258147968E-10</v>
      </c>
      <c r="IE113" s="86">
        <f t="shared" si="143"/>
        <v>4.3547338479291299E-10</v>
      </c>
      <c r="IF113" s="86">
        <f t="shared" si="143"/>
        <v>1.0339635857934484E-9</v>
      </c>
      <c r="IG113" s="86">
        <f t="shared" si="143"/>
        <v>1.2374138560516829E-7</v>
      </c>
      <c r="II113" s="86">
        <f t="shared" si="144"/>
        <v>1.3994597998769174E-48</v>
      </c>
      <c r="IJ113" s="86">
        <f t="shared" si="144"/>
        <v>1.6257355518698598E-66</v>
      </c>
      <c r="IK113" s="86">
        <f t="shared" si="144"/>
        <v>6.7346985081821983E-83</v>
      </c>
      <c r="IL113" s="86">
        <f t="shared" si="144"/>
        <v>9.6891222791286252E-75</v>
      </c>
      <c r="IM113" s="86">
        <f t="shared" si="144"/>
        <v>7.8856666846934697E-75</v>
      </c>
      <c r="IN113" s="86">
        <f t="shared" si="144"/>
        <v>5.4654251264983499E-74</v>
      </c>
      <c r="IO113" s="86">
        <f t="shared" si="144"/>
        <v>1.9991992846333347E-75</v>
      </c>
      <c r="IP113" s="86">
        <f t="shared" si="144"/>
        <v>5.6992307893845065E-75</v>
      </c>
      <c r="IQ113" s="86">
        <f t="shared" si="144"/>
        <v>7.3093493334807645E-69</v>
      </c>
      <c r="IR113" s="86">
        <f t="shared" si="144"/>
        <v>1.5512650324617428E-75</v>
      </c>
      <c r="IS113" s="86">
        <f t="shared" si="144"/>
        <v>1.8038901197323932E-78</v>
      </c>
      <c r="IT113" s="86">
        <f t="shared" si="144"/>
        <v>2.1728691055751067E-80</v>
      </c>
      <c r="IU113" s="86">
        <f t="shared" si="144"/>
        <v>2.3940778514752535E-77</v>
      </c>
      <c r="IV113" s="86">
        <f t="shared" si="144"/>
        <v>1.2696573775692366E-59</v>
      </c>
      <c r="IW113" s="86">
        <f t="shared" si="144"/>
        <v>3.0480936884966529E-49</v>
      </c>
      <c r="IY113" s="86">
        <f t="shared" si="145"/>
        <v>1.047284391599286E-2</v>
      </c>
      <c r="IZ113" s="86">
        <f t="shared" si="145"/>
        <v>2.4190272633541454E-2</v>
      </c>
      <c r="JA113" s="86">
        <f t="shared" si="145"/>
        <v>2.1790616909278804E-2</v>
      </c>
      <c r="JB113" s="86">
        <f t="shared" si="145"/>
        <v>2.2587265033791101E-3</v>
      </c>
      <c r="JC113" s="86">
        <f t="shared" si="145"/>
        <v>6.6363236062683224E-3</v>
      </c>
      <c r="JD113" s="86">
        <f t="shared" si="145"/>
        <v>1.2494959309266738E-3</v>
      </c>
      <c r="JE113" s="86">
        <f t="shared" si="145"/>
        <v>5.8876864347191162E-3</v>
      </c>
      <c r="JF113" s="86">
        <f t="shared" si="145"/>
        <v>8.2499557807081487E-4</v>
      </c>
      <c r="JG113" s="86">
        <f t="shared" si="145"/>
        <v>6.0947548625757842E-4</v>
      </c>
      <c r="JH113" s="86">
        <f t="shared" si="145"/>
        <v>7.011212425629838E-3</v>
      </c>
      <c r="JI113" s="86">
        <f t="shared" si="145"/>
        <v>4.4915912605496431E-3</v>
      </c>
      <c r="JJ113" s="86">
        <f t="shared" si="145"/>
        <v>1.5889775905443673E-2</v>
      </c>
      <c r="JK113" s="86">
        <f t="shared" si="145"/>
        <v>3.9862883744892524E-2</v>
      </c>
      <c r="JL113" s="86">
        <f t="shared" si="145"/>
        <v>5.5372439560325663E-2</v>
      </c>
      <c r="JM113" s="86">
        <f t="shared" si="145"/>
        <v>2.0926242080426035E-2</v>
      </c>
    </row>
    <row r="114" spans="2:273" x14ac:dyDescent="0.25">
      <c r="B114" s="2">
        <v>87</v>
      </c>
      <c r="C114" s="37">
        <v>93.918999999999997</v>
      </c>
      <c r="D114" s="37">
        <v>96.29</v>
      </c>
      <c r="E114" s="37">
        <v>93.688999999999993</v>
      </c>
      <c r="F114" s="37">
        <v>89.177000000000007</v>
      </c>
      <c r="G114" s="37">
        <v>91.328000000000003</v>
      </c>
      <c r="H114" s="37">
        <v>91.950999999999993</v>
      </c>
      <c r="I114" s="37">
        <v>92.6</v>
      </c>
      <c r="J114" s="37">
        <v>94.474999999999994</v>
      </c>
      <c r="K114" s="37">
        <v>92.22</v>
      </c>
      <c r="L114" s="37">
        <v>92.75</v>
      </c>
      <c r="M114" s="37">
        <v>91.183000000000007</v>
      </c>
      <c r="N114" s="37">
        <v>91.1</v>
      </c>
      <c r="O114" s="37">
        <v>91.254000000000005</v>
      </c>
      <c r="P114" s="37">
        <v>94.05</v>
      </c>
      <c r="Q114" s="37">
        <v>96.082999999999998</v>
      </c>
      <c r="S114" s="4">
        <f t="shared" si="146"/>
        <v>94.716680232767587</v>
      </c>
      <c r="T114" s="4">
        <f t="shared" si="146"/>
        <v>98.280246841309292</v>
      </c>
      <c r="U114" s="4">
        <f t="shared" si="146"/>
        <v>95.842628909909138</v>
      </c>
      <c r="V114" s="4">
        <f t="shared" si="146"/>
        <v>92.184098167001608</v>
      </c>
      <c r="W114" s="4">
        <f t="shared" si="146"/>
        <v>92.589561183936951</v>
      </c>
      <c r="X114" s="4">
        <f t="shared" si="146"/>
        <v>93.905268633723253</v>
      </c>
      <c r="Y114" s="4">
        <f t="shared" si="146"/>
        <v>93.079189747283863</v>
      </c>
      <c r="Z114" s="4">
        <f t="shared" si="146"/>
        <v>94.249812442946634</v>
      </c>
      <c r="AA114" s="4">
        <f t="shared" si="146"/>
        <v>93.240174184937629</v>
      </c>
      <c r="AB114" s="4">
        <f t="shared" si="146"/>
        <v>93.684767685279652</v>
      </c>
      <c r="AC114" s="4">
        <f t="shared" si="146"/>
        <v>92.822938702628264</v>
      </c>
      <c r="AD114" s="4">
        <f t="shared" si="146"/>
        <v>92.340870358171813</v>
      </c>
      <c r="AE114" s="4">
        <f t="shared" si="146"/>
        <v>94.564254571379465</v>
      </c>
      <c r="AF114" s="4">
        <f t="shared" si="146"/>
        <v>96.123864272190929</v>
      </c>
      <c r="AG114" s="4">
        <f t="shared" si="146"/>
        <v>98.815057861387103</v>
      </c>
      <c r="AI114" s="4">
        <f t="shared" si="147"/>
        <v>-0.79768023276758981</v>
      </c>
      <c r="AJ114" s="4">
        <f t="shared" si="147"/>
        <v>-1.9902468413092862</v>
      </c>
      <c r="AK114" s="4">
        <f t="shared" si="147"/>
        <v>-2.1536289099091448</v>
      </c>
      <c r="AL114" s="4">
        <f t="shared" si="147"/>
        <v>-3.007098167001601</v>
      </c>
      <c r="AM114" s="4">
        <f t="shared" si="147"/>
        <v>-1.2615611839369478</v>
      </c>
      <c r="AN114" s="4">
        <f t="shared" si="147"/>
        <v>-1.9542686337232595</v>
      </c>
      <c r="AO114" s="4">
        <f t="shared" si="147"/>
        <v>-0.47918974728386843</v>
      </c>
      <c r="AP114" s="4">
        <f t="shared" si="147"/>
        <v>0.22518755705335991</v>
      </c>
      <c r="AQ114" s="4">
        <f t="shared" si="147"/>
        <v>-1.0201741849376305</v>
      </c>
      <c r="AR114" s="4">
        <f t="shared" si="147"/>
        <v>-0.93476768527965248</v>
      </c>
      <c r="AS114" s="4">
        <f t="shared" si="147"/>
        <v>-1.6399387026282568</v>
      </c>
      <c r="AT114" s="4">
        <f t="shared" si="147"/>
        <v>-1.2408703581718186</v>
      </c>
      <c r="AU114" s="4">
        <f t="shared" si="147"/>
        <v>-3.3102545713794598</v>
      </c>
      <c r="AV114" s="4">
        <f t="shared" si="147"/>
        <v>-2.0738642721909315</v>
      </c>
      <c r="AW114" s="4">
        <f t="shared" si="147"/>
        <v>-2.7320578613871049</v>
      </c>
      <c r="AY114" s="2">
        <f t="shared" si="139"/>
        <v>94.580357982239818</v>
      </c>
      <c r="AZ114" s="2">
        <f t="shared" si="139"/>
        <v>97.857576600366187</v>
      </c>
      <c r="BA114" s="2">
        <f t="shared" si="139"/>
        <v>95.527770556179931</v>
      </c>
      <c r="BB114" s="2">
        <f t="shared" si="139"/>
        <v>92.167972111787961</v>
      </c>
      <c r="BC114" s="2">
        <f t="shared" si="139"/>
        <v>92.526688164826652</v>
      </c>
      <c r="BD114" s="2">
        <f t="shared" si="139"/>
        <v>93.899288178425351</v>
      </c>
      <c r="BE114" s="2">
        <f t="shared" si="139"/>
        <v>93.02853443616327</v>
      </c>
      <c r="BF114" s="2">
        <f t="shared" si="139"/>
        <v>94.246032165234539</v>
      </c>
      <c r="BG114" s="2">
        <f t="shared" si="139"/>
        <v>93.237613844101247</v>
      </c>
      <c r="BH114" s="2">
        <f t="shared" si="139"/>
        <v>93.619718843989034</v>
      </c>
      <c r="BI114" s="2">
        <f t="shared" si="139"/>
        <v>92.787568699239316</v>
      </c>
      <c r="BJ114" s="2">
        <f t="shared" si="139"/>
        <v>92.140728725066623</v>
      </c>
      <c r="BK114" s="2">
        <f t="shared" si="139"/>
        <v>93.815436606031994</v>
      </c>
      <c r="BL114" s="2">
        <f t="shared" si="139"/>
        <v>95.15562481604529</v>
      </c>
      <c r="BM114" s="2">
        <f t="shared" si="139"/>
        <v>98.661552977517474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93.918999999999997</v>
      </c>
      <c r="CF114" s="2">
        <f t="shared" si="140"/>
        <v>96.29</v>
      </c>
      <c r="CG114" s="2">
        <f t="shared" si="140"/>
        <v>93.688999999999993</v>
      </c>
      <c r="CH114" s="2">
        <f t="shared" si="140"/>
        <v>89.177000000000007</v>
      </c>
      <c r="CI114" s="2">
        <f t="shared" si="140"/>
        <v>91.328000000000003</v>
      </c>
      <c r="CJ114" s="2">
        <f t="shared" si="140"/>
        <v>91.950999999999993</v>
      </c>
      <c r="CK114" s="2">
        <f t="shared" si="140"/>
        <v>92.6</v>
      </c>
      <c r="CL114" s="2">
        <f t="shared" si="140"/>
        <v>94.474999999999994</v>
      </c>
      <c r="CM114" s="2">
        <f t="shared" si="140"/>
        <v>92.22</v>
      </c>
      <c r="CN114" s="2">
        <f t="shared" si="140"/>
        <v>92.75</v>
      </c>
      <c r="CO114" s="2">
        <f t="shared" si="140"/>
        <v>91.183000000000007</v>
      </c>
      <c r="CP114" s="2">
        <f t="shared" si="140"/>
        <v>91.1</v>
      </c>
      <c r="CQ114" s="2" t="str">
        <f t="shared" si="140"/>
        <v/>
      </c>
      <c r="CR114" s="2" t="str">
        <f t="shared" si="140"/>
        <v/>
      </c>
      <c r="CS114" s="2">
        <f t="shared" si="140"/>
        <v>96.082999999999998</v>
      </c>
      <c r="CU114" s="2">
        <f t="shared" si="110"/>
        <v>93.918999999999997</v>
      </c>
      <c r="CV114" s="2">
        <f t="shared" si="111"/>
        <v>96.29</v>
      </c>
      <c r="CW114" s="2">
        <f t="shared" si="112"/>
        <v>93.688999999999993</v>
      </c>
      <c r="CX114" s="2">
        <f t="shared" si="113"/>
        <v>89.177000000000007</v>
      </c>
      <c r="CY114" s="2">
        <f t="shared" si="114"/>
        <v>91.328000000000003</v>
      </c>
      <c r="CZ114" s="2">
        <f t="shared" si="115"/>
        <v>91.950999999999993</v>
      </c>
      <c r="DA114" s="2">
        <f t="shared" si="116"/>
        <v>92.6</v>
      </c>
      <c r="DB114" s="2">
        <f t="shared" si="117"/>
        <v>94.474999999999994</v>
      </c>
      <c r="DC114" s="2">
        <f t="shared" si="118"/>
        <v>92.22</v>
      </c>
      <c r="DD114" s="2">
        <f t="shared" si="119"/>
        <v>92.75</v>
      </c>
      <c r="DE114" s="2">
        <f t="shared" si="120"/>
        <v>91.183000000000007</v>
      </c>
      <c r="DF114" s="2">
        <f t="shared" si="121"/>
        <v>91.1</v>
      </c>
      <c r="DG114" s="2" t="str">
        <f t="shared" si="122"/>
        <v/>
      </c>
      <c r="DH114" s="2" t="str">
        <f t="shared" si="123"/>
        <v/>
      </c>
      <c r="DI114" s="2">
        <f t="shared" si="124"/>
        <v>96.082999999999998</v>
      </c>
      <c r="DK114" s="2">
        <f t="shared" si="148"/>
        <v>115.60047611336032</v>
      </c>
      <c r="DL114" s="2">
        <f t="shared" si="148"/>
        <v>109.24041754221389</v>
      </c>
      <c r="DM114" s="2">
        <f t="shared" si="148"/>
        <v>110.3981192690666</v>
      </c>
      <c r="DN114" s="2">
        <f t="shared" si="148"/>
        <v>105.09682118758435</v>
      </c>
      <c r="DO114" s="2">
        <f t="shared" si="148"/>
        <v>102.78506612685563</v>
      </c>
      <c r="DP114" s="2">
        <f t="shared" si="148"/>
        <v>107.33349523809527</v>
      </c>
      <c r="DQ114" s="2">
        <f t="shared" si="148"/>
        <v>107.47437666237666</v>
      </c>
      <c r="DR114" s="2">
        <f t="shared" si="148"/>
        <v>106.04242857142859</v>
      </c>
      <c r="DS114" s="2">
        <f t="shared" si="148"/>
        <v>103.74212758472757</v>
      </c>
      <c r="DT114" s="2">
        <f t="shared" si="148"/>
        <v>106.95051355641355</v>
      </c>
      <c r="DU114" s="2">
        <f t="shared" si="148"/>
        <v>104.59576988416988</v>
      </c>
      <c r="DV114" s="2">
        <f t="shared" si="148"/>
        <v>103.027902323376</v>
      </c>
      <c r="DW114" s="2">
        <f t="shared" si="148"/>
        <v>104.61501422475106</v>
      </c>
      <c r="DX114" s="2">
        <f t="shared" si="148"/>
        <v>116.8004285714286</v>
      </c>
      <c r="DY114" s="2">
        <f t="shared" si="148"/>
        <v>110.08886370967741</v>
      </c>
      <c r="EA114" s="2">
        <f t="shared" si="94"/>
        <v>94.330311217295943</v>
      </c>
      <c r="EB114" s="2">
        <f t="shared" si="94"/>
        <v>97.70814786240031</v>
      </c>
      <c r="EC114" s="2">
        <f t="shared" si="94"/>
        <v>95.301453012048199</v>
      </c>
      <c r="ED114" s="2">
        <f t="shared" si="94"/>
        <v>91.986054132694449</v>
      </c>
      <c r="EE114" s="2">
        <f t="shared" si="94"/>
        <v>92.368863006396609</v>
      </c>
      <c r="EF114" s="2">
        <f t="shared" si="94"/>
        <v>93.677845934700301</v>
      </c>
      <c r="EG114" s="2">
        <f t="shared" si="94"/>
        <v>92.773821572891535</v>
      </c>
      <c r="EH114" s="2">
        <f t="shared" si="94"/>
        <v>94.043339217416886</v>
      </c>
      <c r="EI114" s="2">
        <f t="shared" si="94"/>
        <v>93.062748946574445</v>
      </c>
      <c r="EJ114" s="2">
        <f t="shared" si="94"/>
        <v>93.40673969246852</v>
      </c>
      <c r="EK114" s="2">
        <f t="shared" si="94"/>
        <v>92.59483486224353</v>
      </c>
      <c r="EL114" s="2">
        <f t="shared" si="94"/>
        <v>91.96316421809189</v>
      </c>
      <c r="EM114" s="2">
        <f t="shared" si="135"/>
        <v>93.642311678324234</v>
      </c>
      <c r="EN114" s="2">
        <f t="shared" si="135"/>
        <v>94.759088549371882</v>
      </c>
      <c r="EO114" s="2">
        <f t="shared" si="135"/>
        <v>98.43446298078365</v>
      </c>
      <c r="EQ114" s="2">
        <f t="shared" si="149"/>
        <v>94.45575632744287</v>
      </c>
      <c r="ER114" s="2">
        <f t="shared" si="149"/>
        <v>97.182214369782798</v>
      </c>
      <c r="ES114" s="2">
        <f t="shared" si="149"/>
        <v>95.071603796724276</v>
      </c>
      <c r="ET114" s="2">
        <f t="shared" si="149"/>
        <v>91.871477406989499</v>
      </c>
      <c r="EU114" s="2">
        <f t="shared" si="149"/>
        <v>92.148091275205729</v>
      </c>
      <c r="EV114" s="2">
        <f t="shared" si="149"/>
        <v>93.415976579014725</v>
      </c>
      <c r="EW114" s="2">
        <f t="shared" si="149"/>
        <v>92.816514226754492</v>
      </c>
      <c r="EX114" s="2">
        <f t="shared" si="149"/>
        <v>94.07675429792998</v>
      </c>
      <c r="EY114" s="2">
        <f t="shared" si="149"/>
        <v>93.13818130816486</v>
      </c>
      <c r="EZ114" s="2">
        <f t="shared" si="149"/>
        <v>93.564591821101175</v>
      </c>
      <c r="FA114" s="2">
        <f t="shared" si="149"/>
        <v>92.207784655206211</v>
      </c>
      <c r="FB114" s="2">
        <f t="shared" si="149"/>
        <v>91.754585555470555</v>
      </c>
      <c r="FC114" s="2">
        <f t="shared" si="149"/>
        <v>93.865141916750929</v>
      </c>
      <c r="FD114" s="2">
        <f t="shared" si="149"/>
        <v>94.926931890310755</v>
      </c>
      <c r="FE114" s="2">
        <f t="shared" si="149"/>
        <v>98.498314830448891</v>
      </c>
      <c r="FG114" s="2">
        <f t="shared" si="150"/>
        <v>0.98829672134541813</v>
      </c>
      <c r="FH114" s="2">
        <f t="shared" si="150"/>
        <v>0.98681441276223547</v>
      </c>
      <c r="FI114" s="2">
        <f t="shared" si="150"/>
        <v>0.98492691466177995</v>
      </c>
      <c r="FJ114" s="2">
        <f t="shared" si="150"/>
        <v>0.98607146519531674</v>
      </c>
      <c r="FK114" s="2">
        <f t="shared" si="150"/>
        <v>0.98472403751903692</v>
      </c>
      <c r="FL114" s="2">
        <f t="shared" si="150"/>
        <v>0.98366906887355443</v>
      </c>
      <c r="FM114" s="2">
        <f t="shared" si="150"/>
        <v>0.98269076463754268</v>
      </c>
      <c r="FN114" s="2">
        <f t="shared" si="150"/>
        <v>0.9831271155282737</v>
      </c>
      <c r="FO114" s="2">
        <f t="shared" si="150"/>
        <v>0.98367965561969173</v>
      </c>
      <c r="FP114" s="2">
        <f t="shared" si="150"/>
        <v>0.98435762879449828</v>
      </c>
      <c r="FQ114" s="2">
        <f t="shared" si="150"/>
        <v>0.98373997534352553</v>
      </c>
      <c r="FR114" s="2">
        <f t="shared" si="150"/>
        <v>0.98385117714100256</v>
      </c>
      <c r="FS114" s="2">
        <f t="shared" si="150"/>
        <v>0.98431756088655098</v>
      </c>
      <c r="FT114" s="2">
        <f t="shared" si="150"/>
        <v>0.98203960555836145</v>
      </c>
      <c r="FU114" s="2">
        <f t="shared" si="150"/>
        <v>0.9805360667536891</v>
      </c>
      <c r="FW114" s="2">
        <f t="shared" si="141"/>
        <v>8.8971035621089965E-3</v>
      </c>
      <c r="FX114" s="2">
        <f t="shared" si="141"/>
        <v>5.0025525730419485E-3</v>
      </c>
      <c r="FY114" s="2">
        <f t="shared" si="141"/>
        <v>5.3765451458667223E-3</v>
      </c>
      <c r="FZ114" s="2">
        <f t="shared" si="141"/>
        <v>6.0727529288515485E-3</v>
      </c>
      <c r="GA114" s="2">
        <f t="shared" si="141"/>
        <v>5.853872799753539E-3</v>
      </c>
      <c r="GB114" s="2">
        <f t="shared" si="141"/>
        <v>5.9847572904004427E-3</v>
      </c>
      <c r="GC114" s="2">
        <f t="shared" si="141"/>
        <v>6.0313718117595803E-3</v>
      </c>
      <c r="GD114" s="2">
        <f t="shared" si="141"/>
        <v>6.9938296690846809E-3</v>
      </c>
      <c r="GE114" s="2">
        <f t="shared" si="141"/>
        <v>7.6062895598644339E-3</v>
      </c>
      <c r="GF114" s="2">
        <f t="shared" si="141"/>
        <v>7.1105358352319681E-3</v>
      </c>
      <c r="GG114" s="2">
        <f t="shared" si="141"/>
        <v>6.2050408908628039E-3</v>
      </c>
      <c r="GH114" s="2">
        <f t="shared" si="141"/>
        <v>5.3600337380853135E-3</v>
      </c>
      <c r="GI114" s="2">
        <f t="shared" si="141"/>
        <v>4.6950006463429015E-3</v>
      </c>
      <c r="GJ114" s="2">
        <f t="shared" si="141"/>
        <v>3.9626585796267589E-3</v>
      </c>
      <c r="GK114" s="2">
        <f t="shared" si="141"/>
        <v>3.907779057226138E-3</v>
      </c>
      <c r="GM114" s="86">
        <f t="shared" si="142"/>
        <v>1.1112654418069562E-28</v>
      </c>
      <c r="GN114" s="86">
        <f t="shared" si="142"/>
        <v>9.2184371196520809E-24</v>
      </c>
      <c r="GO114" s="86">
        <f t="shared" si="142"/>
        <v>3.4541982507837006E-22</v>
      </c>
      <c r="GP114" s="86">
        <f t="shared" si="142"/>
        <v>9.2298599327251185E-36</v>
      </c>
      <c r="GQ114" s="86">
        <f t="shared" si="142"/>
        <v>9.9276144809781332E-30</v>
      </c>
      <c r="GR114" s="86">
        <f t="shared" si="142"/>
        <v>2.3937152005915228E-28</v>
      </c>
      <c r="GS114" s="86">
        <f t="shared" si="142"/>
        <v>2.9109411263452173E-26</v>
      </c>
      <c r="GT114" s="86">
        <f t="shared" si="142"/>
        <v>6.7292189627333405E-24</v>
      </c>
      <c r="GU114" s="86">
        <f t="shared" si="142"/>
        <v>1.2265302737316888E-28</v>
      </c>
      <c r="GV114" s="86">
        <f t="shared" si="142"/>
        <v>1.6282294249159176E-23</v>
      </c>
      <c r="GW114" s="86">
        <f t="shared" si="142"/>
        <v>3.0522664463200633E-28</v>
      </c>
      <c r="GX114" s="86">
        <f t="shared" si="142"/>
        <v>1.7749707411522249E-30</v>
      </c>
      <c r="GY114" s="86">
        <f t="shared" si="142"/>
        <v>9.7314703200801794E-26</v>
      </c>
      <c r="GZ114" s="86">
        <f t="shared" si="142"/>
        <v>1.7375384248498225E-30</v>
      </c>
      <c r="HA114" s="86">
        <f t="shared" si="142"/>
        <v>2.2398627352525365E-41</v>
      </c>
      <c r="HC114" s="86">
        <f t="shared" si="73"/>
        <v>2.6310047414144903E-3</v>
      </c>
      <c r="HD114" s="86">
        <f t="shared" si="73"/>
        <v>8.1149818874492654E-3</v>
      </c>
      <c r="HE114" s="86">
        <f t="shared" si="73"/>
        <v>7.8135343273224595E-3</v>
      </c>
      <c r="HF114" s="86">
        <f t="shared" si="73"/>
        <v>3.9817933412088078E-4</v>
      </c>
      <c r="HG114" s="86">
        <f t="shared" si="73"/>
        <v>1.3014775625456577E-3</v>
      </c>
      <c r="HH114" s="86">
        <f t="shared" si="73"/>
        <v>1.3494361175018368E-4</v>
      </c>
      <c r="HI114" s="86">
        <f t="shared" si="138"/>
        <v>1.0624768513092136E-3</v>
      </c>
      <c r="HJ114" s="86">
        <f t="shared" si="138"/>
        <v>1.0396240969320061E-4</v>
      </c>
      <c r="HK114" s="86">
        <f t="shared" si="138"/>
        <v>6.7018841303929599E-5</v>
      </c>
      <c r="HL114" s="86">
        <f t="shared" si="138"/>
        <v>1.8586693062196276E-3</v>
      </c>
      <c r="HM114" s="86">
        <f t="shared" si="138"/>
        <v>8.8600198359383049E-4</v>
      </c>
      <c r="HN114" s="86">
        <f t="shared" si="138"/>
        <v>4.2883080644104512E-3</v>
      </c>
      <c r="HO114" s="86">
        <f t="shared" si="138"/>
        <v>1.3952764943291033E-2</v>
      </c>
      <c r="HP114" s="86">
        <f t="shared" si="138"/>
        <v>2.1461058729929698E-2</v>
      </c>
      <c r="HQ114" s="86">
        <f t="shared" si="138"/>
        <v>5.8193212490407955E-3</v>
      </c>
      <c r="HS114" s="86">
        <f t="shared" si="143"/>
        <v>1.5310428400233886E-7</v>
      </c>
      <c r="HT114" s="86">
        <f t="shared" si="143"/>
        <v>3.2435375052654754E-8</v>
      </c>
      <c r="HU114" s="86">
        <f t="shared" si="143"/>
        <v>8.1635345227948234E-10</v>
      </c>
      <c r="HV114" s="86">
        <f t="shared" si="143"/>
        <v>1.0829823516524303E-8</v>
      </c>
      <c r="HW114" s="86">
        <f t="shared" si="143"/>
        <v>1.6868121989659961E-9</v>
      </c>
      <c r="HX114" s="86">
        <f t="shared" si="143"/>
        <v>6.2625873410187843E-9</v>
      </c>
      <c r="HY114" s="86">
        <f t="shared" si="143"/>
        <v>2.858232984490783E-9</v>
      </c>
      <c r="HZ114" s="86">
        <f t="shared" si="143"/>
        <v>7.2244915213500728E-9</v>
      </c>
      <c r="IA114" s="86">
        <f t="shared" si="143"/>
        <v>1.8198149453567697E-8</v>
      </c>
      <c r="IB114" s="86">
        <f t="shared" si="143"/>
        <v>6.3785910439484657E-9</v>
      </c>
      <c r="IC114" s="86">
        <f t="shared" si="143"/>
        <v>2.4103047578527164E-9</v>
      </c>
      <c r="ID114" s="86">
        <f t="shared" si="143"/>
        <v>9.171756407874792E-10</v>
      </c>
      <c r="IE114" s="86">
        <f t="shared" si="143"/>
        <v>1.5300615404042126E-9</v>
      </c>
      <c r="IF114" s="86">
        <f t="shared" si="143"/>
        <v>3.2512870605468416E-9</v>
      </c>
      <c r="IG114" s="86">
        <f t="shared" si="143"/>
        <v>2.8686863176667793E-7</v>
      </c>
      <c r="II114" s="86">
        <f t="shared" si="144"/>
        <v>8.3777427806133902E-47</v>
      </c>
      <c r="IJ114" s="86">
        <f t="shared" si="144"/>
        <v>2.5377846729619202E-64</v>
      </c>
      <c r="IK114" s="86">
        <f t="shared" si="144"/>
        <v>4.1007466946152913E-80</v>
      </c>
      <c r="IL114" s="86">
        <f t="shared" si="144"/>
        <v>3.5462646984167217E-72</v>
      </c>
      <c r="IM114" s="86">
        <f t="shared" si="144"/>
        <v>2.7892601677941556E-72</v>
      </c>
      <c r="IN114" s="86">
        <f t="shared" si="144"/>
        <v>1.8520952045354252E-71</v>
      </c>
      <c r="IO114" s="86">
        <f t="shared" si="144"/>
        <v>7.6734275499163473E-73</v>
      </c>
      <c r="IP114" s="86">
        <f t="shared" si="144"/>
        <v>2.5069049383965006E-72</v>
      </c>
      <c r="IQ114" s="86">
        <f t="shared" si="144"/>
        <v>2.1277175691443336E-66</v>
      </c>
      <c r="IR114" s="86">
        <f t="shared" si="144"/>
        <v>7.2966880678744198E-73</v>
      </c>
      <c r="IS114" s="86">
        <f t="shared" si="144"/>
        <v>9.1567051436031398E-76</v>
      </c>
      <c r="IT114" s="86">
        <f t="shared" si="144"/>
        <v>1.0814822629229606E-77</v>
      </c>
      <c r="IU114" s="86">
        <f t="shared" si="144"/>
        <v>8.1112478626450083E-75</v>
      </c>
      <c r="IV114" s="86">
        <f t="shared" si="144"/>
        <v>9.6192832511741835E-58</v>
      </c>
      <c r="IW114" s="86">
        <f t="shared" si="144"/>
        <v>1.0557086611645139E-47</v>
      </c>
      <c r="IY114" s="86">
        <f t="shared" si="145"/>
        <v>2.6311578456984924E-3</v>
      </c>
      <c r="IZ114" s="86">
        <f t="shared" si="145"/>
        <v>8.1150143228243179E-3</v>
      </c>
      <c r="JA114" s="86">
        <f t="shared" si="145"/>
        <v>7.8135351436759114E-3</v>
      </c>
      <c r="JB114" s="86">
        <f t="shared" si="145"/>
        <v>3.9819016394439732E-4</v>
      </c>
      <c r="JC114" s="86">
        <f t="shared" si="145"/>
        <v>1.3014792493578568E-3</v>
      </c>
      <c r="JD114" s="86">
        <f t="shared" si="145"/>
        <v>1.349498743375247E-4</v>
      </c>
      <c r="JE114" s="86">
        <f t="shared" si="145"/>
        <v>1.0624797095421981E-3</v>
      </c>
      <c r="JF114" s="86">
        <f t="shared" si="145"/>
        <v>1.0396963418472196E-4</v>
      </c>
      <c r="JG114" s="86">
        <f t="shared" si="145"/>
        <v>6.7037039453383162E-5</v>
      </c>
      <c r="JH114" s="86">
        <f t="shared" si="145"/>
        <v>1.8586756848106717E-3</v>
      </c>
      <c r="JI114" s="86">
        <f t="shared" si="145"/>
        <v>8.8600439389858836E-4</v>
      </c>
      <c r="JJ114" s="86">
        <f t="shared" si="145"/>
        <v>4.2883089815860921E-3</v>
      </c>
      <c r="JK114" s="86">
        <f t="shared" si="145"/>
        <v>1.3952766473352574E-2</v>
      </c>
      <c r="JL114" s="86">
        <f t="shared" si="145"/>
        <v>2.1461061981216757E-2</v>
      </c>
      <c r="JM114" s="86">
        <f t="shared" si="145"/>
        <v>5.8196081176725622E-3</v>
      </c>
    </row>
    <row r="115" spans="2:273" x14ac:dyDescent="0.25">
      <c r="B115" s="2">
        <v>88</v>
      </c>
      <c r="C115" s="37">
        <v>94.613</v>
      </c>
      <c r="D115" s="37">
        <v>98.257999999999996</v>
      </c>
      <c r="E115" s="37">
        <v>92.835999999999999</v>
      </c>
      <c r="F115" s="37">
        <v>90.355000000000004</v>
      </c>
      <c r="G115" s="37">
        <v>90.966999999999999</v>
      </c>
      <c r="H115" s="37">
        <v>93.114999999999995</v>
      </c>
      <c r="I115" s="37">
        <v>92.933000000000007</v>
      </c>
      <c r="J115" s="37">
        <v>92.593000000000004</v>
      </c>
      <c r="K115" s="37">
        <v>92.542000000000002</v>
      </c>
      <c r="L115" s="37">
        <v>91.05</v>
      </c>
      <c r="M115" s="37">
        <v>92.35</v>
      </c>
      <c r="N115" s="37">
        <v>90.85</v>
      </c>
      <c r="O115" s="37">
        <v>90.355999999999995</v>
      </c>
      <c r="P115" s="37">
        <v>92.316999999999993</v>
      </c>
      <c r="Q115" s="37">
        <v>96.216999999999999</v>
      </c>
      <c r="S115" s="4">
        <f t="shared" si="146"/>
        <v>94.458390289689035</v>
      </c>
      <c r="T115" s="4">
        <f t="shared" si="146"/>
        <v>97.749766434157223</v>
      </c>
      <c r="U115" s="4">
        <f t="shared" si="146"/>
        <v>95.415683616081296</v>
      </c>
      <c r="V115" s="4">
        <f t="shared" si="146"/>
        <v>92.01929090208526</v>
      </c>
      <c r="W115" s="4">
        <f t="shared" si="146"/>
        <v>92.383538620752887</v>
      </c>
      <c r="X115" s="4">
        <f t="shared" si="146"/>
        <v>93.720500767665115</v>
      </c>
      <c r="Y115" s="4">
        <f t="shared" si="146"/>
        <v>92.89278514880229</v>
      </c>
      <c r="Z115" s="4">
        <f t="shared" si="146"/>
        <v>94.095041353484845</v>
      </c>
      <c r="AA115" s="4">
        <f t="shared" si="146"/>
        <v>93.105374763482658</v>
      </c>
      <c r="AB115" s="4">
        <f t="shared" si="146"/>
        <v>93.487297977888147</v>
      </c>
      <c r="AC115" s="4">
        <f t="shared" si="146"/>
        <v>92.623364086716691</v>
      </c>
      <c r="AD115" s="4">
        <f t="shared" si="146"/>
        <v>92.018506353080767</v>
      </c>
      <c r="AE115" s="4">
        <f t="shared" si="146"/>
        <v>93.851915704959211</v>
      </c>
      <c r="AF115" s="4">
        <f t="shared" si="146"/>
        <v>95.270736684007943</v>
      </c>
      <c r="AG115" s="4">
        <f t="shared" si="146"/>
        <v>98.558995922799937</v>
      </c>
      <c r="AI115" s="4">
        <f t="shared" si="147"/>
        <v>0.15460971031096449</v>
      </c>
      <c r="AJ115" s="4">
        <f t="shared" si="147"/>
        <v>0.50823356584277235</v>
      </c>
      <c r="AK115" s="4">
        <f t="shared" si="147"/>
        <v>-2.5796836160812973</v>
      </c>
      <c r="AL115" s="4">
        <f t="shared" si="147"/>
        <v>-1.6642909020852557</v>
      </c>
      <c r="AM115" s="4">
        <f t="shared" si="147"/>
        <v>-1.4165386207528883</v>
      </c>
      <c r="AN115" s="4">
        <f t="shared" si="147"/>
        <v>-0.60550076766512007</v>
      </c>
      <c r="AO115" s="4">
        <f t="shared" si="147"/>
        <v>4.0214851197717394E-2</v>
      </c>
      <c r="AP115" s="4">
        <f t="shared" si="147"/>
        <v>-1.5020413534848416</v>
      </c>
      <c r="AQ115" s="4">
        <f t="shared" si="147"/>
        <v>-0.56337476348265625</v>
      </c>
      <c r="AR115" s="4">
        <f t="shared" si="147"/>
        <v>-2.4372979778881501</v>
      </c>
      <c r="AS115" s="4">
        <f t="shared" si="147"/>
        <v>-0.27336408671669687</v>
      </c>
      <c r="AT115" s="4">
        <f t="shared" si="147"/>
        <v>-1.1685063530807724</v>
      </c>
      <c r="AU115" s="4">
        <f t="shared" si="147"/>
        <v>-3.4959157049592164</v>
      </c>
      <c r="AV115" s="4">
        <f t="shared" si="147"/>
        <v>-2.95373668400795</v>
      </c>
      <c r="AW115" s="4">
        <f t="shared" si="147"/>
        <v>-2.3419959227999385</v>
      </c>
      <c r="AY115" s="2">
        <f t="shared" si="139"/>
        <v>94.435261522927505</v>
      </c>
      <c r="AZ115" s="2">
        <f t="shared" si="139"/>
        <v>97.650710987695902</v>
      </c>
      <c r="BA115" s="2">
        <f t="shared" si="139"/>
        <v>95.338839377407382</v>
      </c>
      <c r="BB115" s="2">
        <f t="shared" si="139"/>
        <v>92.017527991833816</v>
      </c>
      <c r="BC115" s="2">
        <f t="shared" si="139"/>
        <v>92.37591500940043</v>
      </c>
      <c r="BD115" s="2">
        <f t="shared" si="139"/>
        <v>93.720135935708612</v>
      </c>
      <c r="BE115" s="2">
        <f t="shared" si="139"/>
        <v>92.887249373113633</v>
      </c>
      <c r="BF115" s="2">
        <f t="shared" si="139"/>
        <v>94.09475986740803</v>
      </c>
      <c r="BG115" s="2">
        <f t="shared" si="139"/>
        <v>93.105202268426069</v>
      </c>
      <c r="BH115" s="2">
        <f t="shared" si="139"/>
        <v>93.47608694605178</v>
      </c>
      <c r="BI115" s="2">
        <f t="shared" si="139"/>
        <v>92.619047438196574</v>
      </c>
      <c r="BJ115" s="2">
        <f t="shared" si="139"/>
        <v>91.983487432306603</v>
      </c>
      <c r="BK115" s="2">
        <f t="shared" si="139"/>
        <v>93.672833179457527</v>
      </c>
      <c r="BL115" s="2">
        <f t="shared" si="139"/>
        <v>95.020560853800674</v>
      </c>
      <c r="BM115" s="2">
        <f t="shared" si="139"/>
        <v>98.533088632304839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94.613</v>
      </c>
      <c r="CF115" s="2">
        <f t="shared" si="140"/>
        <v>98.257999999999996</v>
      </c>
      <c r="CG115" s="2">
        <f t="shared" si="140"/>
        <v>92.835999999999999</v>
      </c>
      <c r="CH115" s="2">
        <f t="shared" si="140"/>
        <v>90.355000000000004</v>
      </c>
      <c r="CI115" s="2">
        <f t="shared" si="140"/>
        <v>90.966999999999999</v>
      </c>
      <c r="CJ115" s="2">
        <f t="shared" si="140"/>
        <v>93.114999999999995</v>
      </c>
      <c r="CK115" s="2">
        <f t="shared" si="140"/>
        <v>92.933000000000007</v>
      </c>
      <c r="CL115" s="2">
        <f t="shared" si="140"/>
        <v>92.593000000000004</v>
      </c>
      <c r="CM115" s="2">
        <f t="shared" si="140"/>
        <v>92.542000000000002</v>
      </c>
      <c r="CN115" s="2">
        <f t="shared" si="140"/>
        <v>91.05</v>
      </c>
      <c r="CO115" s="2">
        <f t="shared" si="140"/>
        <v>92.35</v>
      </c>
      <c r="CP115" s="2">
        <f t="shared" si="140"/>
        <v>90.85</v>
      </c>
      <c r="CQ115" s="2">
        <f t="shared" si="140"/>
        <v>90.355999999999995</v>
      </c>
      <c r="CR115" s="2">
        <f t="shared" si="140"/>
        <v>92.316999999999993</v>
      </c>
      <c r="CS115" s="2">
        <f t="shared" si="140"/>
        <v>96.216999999999999</v>
      </c>
      <c r="CU115" s="2">
        <f t="shared" si="110"/>
        <v>94.613</v>
      </c>
      <c r="CV115" s="2">
        <f t="shared" si="111"/>
        <v>98.257999999999996</v>
      </c>
      <c r="CW115" s="2">
        <f t="shared" si="112"/>
        <v>92.835999999999999</v>
      </c>
      <c r="CX115" s="2">
        <f t="shared" si="113"/>
        <v>90.355000000000004</v>
      </c>
      <c r="CY115" s="2">
        <f t="shared" si="114"/>
        <v>90.966999999999999</v>
      </c>
      <c r="CZ115" s="2">
        <f t="shared" si="115"/>
        <v>93.114999999999995</v>
      </c>
      <c r="DA115" s="2">
        <f t="shared" si="116"/>
        <v>92.933000000000007</v>
      </c>
      <c r="DB115" s="2">
        <f t="shared" si="117"/>
        <v>92.593000000000004</v>
      </c>
      <c r="DC115" s="2">
        <f t="shared" si="118"/>
        <v>92.542000000000002</v>
      </c>
      <c r="DD115" s="2">
        <f t="shared" si="119"/>
        <v>91.05</v>
      </c>
      <c r="DE115" s="2">
        <f t="shared" si="120"/>
        <v>92.35</v>
      </c>
      <c r="DF115" s="2">
        <f t="shared" si="121"/>
        <v>90.85</v>
      </c>
      <c r="DG115" s="2">
        <f t="shared" si="122"/>
        <v>90.355999999999995</v>
      </c>
      <c r="DH115" s="2">
        <f t="shared" si="123"/>
        <v>92.316999999999993</v>
      </c>
      <c r="DI115" s="2">
        <f t="shared" si="124"/>
        <v>96.216999999999999</v>
      </c>
      <c r="DK115" s="2">
        <f t="shared" si="148"/>
        <v>115.6979435222672</v>
      </c>
      <c r="DL115" s="2">
        <f t="shared" si="148"/>
        <v>109.29415187617261</v>
      </c>
      <c r="DM115" s="2">
        <f t="shared" si="148"/>
        <v>110.53070292154499</v>
      </c>
      <c r="DN115" s="2">
        <f t="shared" si="148"/>
        <v>105.1688262483131</v>
      </c>
      <c r="DO115" s="2">
        <f t="shared" si="148"/>
        <v>102.84504426450745</v>
      </c>
      <c r="DP115" s="2">
        <f t="shared" si="148"/>
        <v>107.43091904761907</v>
      </c>
      <c r="DQ115" s="2">
        <f t="shared" si="148"/>
        <v>107.58415246675246</v>
      </c>
      <c r="DR115" s="2">
        <f t="shared" si="148"/>
        <v>106.11865714285716</v>
      </c>
      <c r="DS115" s="2">
        <f t="shared" si="148"/>
        <v>103.78230107250106</v>
      </c>
      <c r="DT115" s="2">
        <f t="shared" si="148"/>
        <v>107.05320493350493</v>
      </c>
      <c r="DU115" s="2">
        <f t="shared" si="148"/>
        <v>104.66786731016731</v>
      </c>
      <c r="DV115" s="2">
        <f t="shared" si="148"/>
        <v>103.09508914177333</v>
      </c>
      <c r="DW115" s="2">
        <f t="shared" si="148"/>
        <v>104.70169772403983</v>
      </c>
      <c r="DX115" s="2">
        <f t="shared" si="148"/>
        <v>117.02682857142858</v>
      </c>
      <c r="DY115" s="2">
        <f t="shared" si="148"/>
        <v>110.16282258064516</v>
      </c>
      <c r="EA115" s="2">
        <f t="shared" si="94"/>
        <v>94.204505457204021</v>
      </c>
      <c r="EB115" s="2">
        <f t="shared" si="94"/>
        <v>97.511564401549023</v>
      </c>
      <c r="EC115" s="2">
        <f t="shared" si="94"/>
        <v>95.128095328074892</v>
      </c>
      <c r="ED115" s="2">
        <f t="shared" si="94"/>
        <v>91.848836029212862</v>
      </c>
      <c r="EE115" s="2">
        <f t="shared" si="94"/>
        <v>92.229135927505354</v>
      </c>
      <c r="EF115" s="2">
        <f t="shared" si="94"/>
        <v>93.514159350751584</v>
      </c>
      <c r="EG115" s="2">
        <f t="shared" si="94"/>
        <v>92.650885516586925</v>
      </c>
      <c r="EH115" s="2">
        <f t="shared" si="94"/>
        <v>93.906320682553684</v>
      </c>
      <c r="EI115" s="2">
        <f t="shared" si="94"/>
        <v>92.94305711907613</v>
      </c>
      <c r="EJ115" s="2">
        <f t="shared" si="94"/>
        <v>93.278153822912174</v>
      </c>
      <c r="EK115" s="2">
        <f t="shared" si="94"/>
        <v>92.439918799026245</v>
      </c>
      <c r="EL115" s="2">
        <f t="shared" si="94"/>
        <v>91.818325576722444</v>
      </c>
      <c r="EM115" s="2">
        <f t="shared" si="135"/>
        <v>93.511481927710832</v>
      </c>
      <c r="EN115" s="2">
        <f t="shared" si="135"/>
        <v>94.652815625252146</v>
      </c>
      <c r="EO115" s="2">
        <f t="shared" si="135"/>
        <v>98.322299822998218</v>
      </c>
      <c r="EQ115" s="2">
        <f t="shared" si="149"/>
        <v>94.318283516932397</v>
      </c>
      <c r="ER115" s="2">
        <f t="shared" si="149"/>
        <v>97.017578036320685</v>
      </c>
      <c r="ES115" s="2">
        <f t="shared" si="149"/>
        <v>94.911881890079343</v>
      </c>
      <c r="ET115" s="2">
        <f t="shared" si="149"/>
        <v>91.740768749820049</v>
      </c>
      <c r="EU115" s="2">
        <f t="shared" si="149"/>
        <v>92.023501071581663</v>
      </c>
      <c r="EV115" s="2">
        <f t="shared" si="149"/>
        <v>93.270544697606937</v>
      </c>
      <c r="EW115" s="2">
        <f t="shared" si="149"/>
        <v>92.690916142542051</v>
      </c>
      <c r="EX115" s="2">
        <f t="shared" si="149"/>
        <v>93.936756065786</v>
      </c>
      <c r="EY115" s="2">
        <f t="shared" si="149"/>
        <v>93.01244055280651</v>
      </c>
      <c r="EZ115" s="2">
        <f t="shared" si="149"/>
        <v>93.425400584727214</v>
      </c>
      <c r="FA115" s="2">
        <f t="shared" si="149"/>
        <v>92.077646946766336</v>
      </c>
      <c r="FB115" s="2">
        <f t="shared" si="149"/>
        <v>91.621269060914344</v>
      </c>
      <c r="FC115" s="2">
        <f t="shared" si="149"/>
        <v>93.72164588810449</v>
      </c>
      <c r="FD115" s="2">
        <f t="shared" si="149"/>
        <v>94.808721345521008</v>
      </c>
      <c r="FE115" s="2">
        <f t="shared" si="149"/>
        <v>98.379112764709191</v>
      </c>
      <c r="FG115" s="2">
        <f t="shared" si="150"/>
        <v>0.98931548050242479</v>
      </c>
      <c r="FH115" s="2">
        <f t="shared" si="150"/>
        <v>0.98796063357836228</v>
      </c>
      <c r="FI115" s="2">
        <f t="shared" si="150"/>
        <v>0.98623492661090173</v>
      </c>
      <c r="FJ115" s="2">
        <f t="shared" si="150"/>
        <v>0.9872814379197401</v>
      </c>
      <c r="FK115" s="2">
        <f t="shared" si="150"/>
        <v>0.98604940537484198</v>
      </c>
      <c r="FL115" s="2">
        <f t="shared" si="150"/>
        <v>0.98508458116054076</v>
      </c>
      <c r="FM115" s="2">
        <f t="shared" si="150"/>
        <v>0.98418971026050817</v>
      </c>
      <c r="FN115" s="2">
        <f t="shared" si="150"/>
        <v>0.98458886662512124</v>
      </c>
      <c r="FO115" s="2">
        <f t="shared" si="150"/>
        <v>0.98509426418672141</v>
      </c>
      <c r="FP115" s="2">
        <f t="shared" si="150"/>
        <v>0.98571432568933293</v>
      </c>
      <c r="FQ115" s="2">
        <f t="shared" si="150"/>
        <v>0.98514943447306269</v>
      </c>
      <c r="FR115" s="2">
        <f t="shared" si="150"/>
        <v>0.98525114154160753</v>
      </c>
      <c r="FS115" s="2">
        <f t="shared" si="150"/>
        <v>0.98567768239471587</v>
      </c>
      <c r="FT115" s="2">
        <f t="shared" si="150"/>
        <v>0.98359399885787213</v>
      </c>
      <c r="FU115" s="2">
        <f t="shared" si="150"/>
        <v>0.98221822857173735</v>
      </c>
      <c r="FW115" s="2">
        <f t="shared" si="141"/>
        <v>9.7471133715943056E-3</v>
      </c>
      <c r="FX115" s="2">
        <f t="shared" si="141"/>
        <v>5.4825437415750482E-3</v>
      </c>
      <c r="FY115" s="2">
        <f t="shared" si="141"/>
        <v>5.8922081204960024E-3</v>
      </c>
      <c r="FZ115" s="2">
        <f t="shared" si="141"/>
        <v>6.6547422417761312E-3</v>
      </c>
      <c r="GA115" s="2">
        <f t="shared" si="141"/>
        <v>6.415020869608247E-3</v>
      </c>
      <c r="GB115" s="2">
        <f t="shared" si="141"/>
        <v>6.558369085085493E-3</v>
      </c>
      <c r="GC115" s="2">
        <f t="shared" si="141"/>
        <v>6.6094216892253191E-3</v>
      </c>
      <c r="GD115" s="2">
        <f t="shared" si="141"/>
        <v>7.6634108373602504E-3</v>
      </c>
      <c r="GE115" s="2">
        <f t="shared" si="141"/>
        <v>8.3340148133775153E-3</v>
      </c>
      <c r="GF115" s="2">
        <f t="shared" si="141"/>
        <v>7.7912026502774548E-3</v>
      </c>
      <c r="GG115" s="2">
        <f t="shared" si="141"/>
        <v>6.7996214417976632E-3</v>
      </c>
      <c r="GH115" s="2">
        <f t="shared" si="141"/>
        <v>5.8741224606815197E-3</v>
      </c>
      <c r="GI115" s="2">
        <f t="shared" si="141"/>
        <v>5.1456350460201347E-3</v>
      </c>
      <c r="GJ115" s="2">
        <f t="shared" si="141"/>
        <v>4.343308240488189E-3</v>
      </c>
      <c r="GK115" s="2">
        <f t="shared" si="141"/>
        <v>4.2831797065645636E-3</v>
      </c>
      <c r="GM115" s="86">
        <f t="shared" si="142"/>
        <v>1.1302018504102765E-30</v>
      </c>
      <c r="GN115" s="86">
        <f t="shared" si="142"/>
        <v>2.1781919392233945E-25</v>
      </c>
      <c r="GO115" s="86">
        <f t="shared" si="142"/>
        <v>1.0781405435847363E-23</v>
      </c>
      <c r="GP115" s="86">
        <f t="shared" si="142"/>
        <v>3.2082293605910158E-38</v>
      </c>
      <c r="GQ115" s="86">
        <f t="shared" si="142"/>
        <v>8.4715081762667133E-32</v>
      </c>
      <c r="GR115" s="86">
        <f t="shared" si="142"/>
        <v>2.694638312072664E-30</v>
      </c>
      <c r="GS115" s="86">
        <f t="shared" si="142"/>
        <v>4.3133720427186204E-28</v>
      </c>
      <c r="GT115" s="86">
        <f t="shared" si="142"/>
        <v>1.6805794951108732E-25</v>
      </c>
      <c r="GU115" s="86">
        <f t="shared" si="142"/>
        <v>1.3231379950533846E-30</v>
      </c>
      <c r="GV115" s="86">
        <f t="shared" si="142"/>
        <v>4.2487984763953604E-25</v>
      </c>
      <c r="GW115" s="86">
        <f t="shared" si="142"/>
        <v>3.4416061888947886E-30</v>
      </c>
      <c r="GX115" s="86">
        <f t="shared" si="142"/>
        <v>1.3395150704341383E-32</v>
      </c>
      <c r="GY115" s="86">
        <f t="shared" si="142"/>
        <v>1.7189906194890243E-27</v>
      </c>
      <c r="GZ115" s="86">
        <f t="shared" si="142"/>
        <v>1.3100518810424139E-32</v>
      </c>
      <c r="HA115" s="86">
        <f t="shared" si="142"/>
        <v>2.8833618668480337E-44</v>
      </c>
      <c r="HC115" s="86">
        <f t="shared" si="73"/>
        <v>5.313336464273068E-4</v>
      </c>
      <c r="HD115" s="86">
        <f t="shared" si="73"/>
        <v>2.289835417451873E-3</v>
      </c>
      <c r="HE115" s="86">
        <f t="shared" si="73"/>
        <v>2.4148592435176653E-3</v>
      </c>
      <c r="HF115" s="86">
        <f t="shared" si="73"/>
        <v>5.4656434233368555E-5</v>
      </c>
      <c r="HG115" s="86">
        <f t="shared" si="73"/>
        <v>1.9489424364740846E-4</v>
      </c>
      <c r="HH115" s="86">
        <f t="shared" si="73"/>
        <v>1.0117537624156302E-5</v>
      </c>
      <c r="HI115" s="86">
        <f t="shared" si="138"/>
        <v>1.4358251455262971E-4</v>
      </c>
      <c r="HJ115" s="86">
        <f t="shared" si="138"/>
        <v>9.7027702813334444E-6</v>
      </c>
      <c r="HK115" s="86">
        <f t="shared" si="138"/>
        <v>5.3226968385422108E-6</v>
      </c>
      <c r="HL115" s="86">
        <f t="shared" si="138"/>
        <v>4.0955195411903548E-4</v>
      </c>
      <c r="HM115" s="86">
        <f t="shared" si="138"/>
        <v>1.3633763298947929E-4</v>
      </c>
      <c r="HN115" s="86">
        <f t="shared" si="138"/>
        <v>9.3123808397841562E-4</v>
      </c>
      <c r="HO115" s="86">
        <f t="shared" si="138"/>
        <v>4.0519838017219669E-3</v>
      </c>
      <c r="HP115" s="86">
        <f t="shared" si="138"/>
        <v>6.996393295591082E-3</v>
      </c>
      <c r="HQ115" s="86">
        <f t="shared" si="138"/>
        <v>1.2962372315590118E-3</v>
      </c>
      <c r="HS115" s="86">
        <f t="shared" si="143"/>
        <v>3.9632084990836311E-7</v>
      </c>
      <c r="HT115" s="86">
        <f t="shared" si="143"/>
        <v>9.2508971738375507E-8</v>
      </c>
      <c r="HU115" s="86">
        <f t="shared" si="143"/>
        <v>3.036481767476404E-9</v>
      </c>
      <c r="HV115" s="86">
        <f t="shared" si="143"/>
        <v>3.5617730234323494E-8</v>
      </c>
      <c r="HW115" s="86">
        <f t="shared" si="143"/>
        <v>5.8547556582023395E-9</v>
      </c>
      <c r="HX115" s="86">
        <f t="shared" si="143"/>
        <v>2.0783760743312584E-8</v>
      </c>
      <c r="HY115" s="86">
        <f t="shared" si="143"/>
        <v>9.8691445574119117E-9</v>
      </c>
      <c r="HZ115" s="86">
        <f t="shared" si="143"/>
        <v>2.4952266205838816E-8</v>
      </c>
      <c r="IA115" s="86">
        <f t="shared" si="143"/>
        <v>5.8973152060476541E-8</v>
      </c>
      <c r="IB115" s="86">
        <f t="shared" si="143"/>
        <v>2.23209466012738E-8</v>
      </c>
      <c r="IC115" s="86">
        <f t="shared" si="143"/>
        <v>8.641239432731022E-9</v>
      </c>
      <c r="ID115" s="86">
        <f t="shared" si="143"/>
        <v>3.3283442187127402E-9</v>
      </c>
      <c r="IE115" s="86">
        <f t="shared" si="143"/>
        <v>5.170901362055559E-9</v>
      </c>
      <c r="IF115" s="86">
        <f t="shared" si="143"/>
        <v>9.8854716332581799E-9</v>
      </c>
      <c r="IG115" s="86">
        <f t="shared" si="143"/>
        <v>6.4954989327619418E-7</v>
      </c>
      <c r="II115" s="86">
        <f t="shared" si="144"/>
        <v>4.6368455388444914E-45</v>
      </c>
      <c r="IJ115" s="86">
        <f t="shared" si="144"/>
        <v>3.6330988399371312E-62</v>
      </c>
      <c r="IK115" s="86">
        <f t="shared" si="144"/>
        <v>2.2334386243875454E-77</v>
      </c>
      <c r="IL115" s="86">
        <f t="shared" si="144"/>
        <v>1.1685178467420752E-69</v>
      </c>
      <c r="IM115" s="86">
        <f t="shared" si="144"/>
        <v>8.8941426789610481E-70</v>
      </c>
      <c r="IN115" s="86">
        <f t="shared" si="144"/>
        <v>5.6598689910033979E-69</v>
      </c>
      <c r="IO115" s="86">
        <f t="shared" si="144"/>
        <v>2.6496688085864487E-70</v>
      </c>
      <c r="IP115" s="86">
        <f t="shared" si="144"/>
        <v>9.8645788491756913E-70</v>
      </c>
      <c r="IQ115" s="86">
        <f t="shared" si="144"/>
        <v>5.5731317434095581E-64</v>
      </c>
      <c r="IR115" s="86">
        <f t="shared" si="144"/>
        <v>3.0653912013107042E-70</v>
      </c>
      <c r="IS115" s="86">
        <f t="shared" si="144"/>
        <v>4.1581486428568392E-73</v>
      </c>
      <c r="IT115" s="86">
        <f t="shared" si="144"/>
        <v>4.8320355754627543E-75</v>
      </c>
      <c r="IU115" s="86">
        <f t="shared" si="144"/>
        <v>2.4897643469168266E-72</v>
      </c>
      <c r="IV115" s="86">
        <f t="shared" si="144"/>
        <v>6.7884844625153787E-56</v>
      </c>
      <c r="IW115" s="86">
        <f t="shared" si="144"/>
        <v>3.4507523093608774E-46</v>
      </c>
      <c r="IY115" s="86">
        <f t="shared" si="145"/>
        <v>5.3172996727721513E-4</v>
      </c>
      <c r="IZ115" s="86">
        <f t="shared" si="145"/>
        <v>2.2899279264236112E-3</v>
      </c>
      <c r="JA115" s="86">
        <f t="shared" si="145"/>
        <v>2.4148622799994328E-3</v>
      </c>
      <c r="JB115" s="86">
        <f t="shared" si="145"/>
        <v>5.4692051963602879E-5</v>
      </c>
      <c r="JC115" s="86">
        <f t="shared" si="145"/>
        <v>1.9490009840306667E-4</v>
      </c>
      <c r="JD115" s="86">
        <f t="shared" si="145"/>
        <v>1.0138321384899615E-5</v>
      </c>
      <c r="JE115" s="86">
        <f t="shared" si="145"/>
        <v>1.4359238369718712E-4</v>
      </c>
      <c r="JF115" s="86">
        <f t="shared" si="145"/>
        <v>9.7277225475392836E-6</v>
      </c>
      <c r="JG115" s="86">
        <f t="shared" si="145"/>
        <v>5.3816699906026871E-6</v>
      </c>
      <c r="JH115" s="86">
        <f t="shared" si="145"/>
        <v>4.0957427506563678E-4</v>
      </c>
      <c r="JI115" s="86">
        <f t="shared" si="145"/>
        <v>1.3634627422891201E-4</v>
      </c>
      <c r="JJ115" s="86">
        <f t="shared" si="145"/>
        <v>9.3124141232263434E-4</v>
      </c>
      <c r="JK115" s="86">
        <f t="shared" si="145"/>
        <v>4.0519889726233294E-3</v>
      </c>
      <c r="JL115" s="86">
        <f t="shared" si="145"/>
        <v>6.9964031810627152E-3</v>
      </c>
      <c r="JM115" s="86">
        <f t="shared" si="145"/>
        <v>1.296886781452288E-3</v>
      </c>
    </row>
    <row r="116" spans="2:273" x14ac:dyDescent="0.25">
      <c r="B116" s="2">
        <v>89</v>
      </c>
      <c r="C116" s="37">
        <v>92.725999999999999</v>
      </c>
      <c r="D116" s="37">
        <v>95.903000000000006</v>
      </c>
      <c r="E116" s="37">
        <v>95.164000000000001</v>
      </c>
      <c r="F116" s="37">
        <v>90.305999999999997</v>
      </c>
      <c r="G116" s="37">
        <v>91.311000000000007</v>
      </c>
      <c r="H116" s="37">
        <v>92.049000000000007</v>
      </c>
      <c r="I116" s="37">
        <v>90.6</v>
      </c>
      <c r="J116" s="37">
        <v>91.864000000000004</v>
      </c>
      <c r="K116" s="37">
        <v>92.373000000000005</v>
      </c>
      <c r="L116" s="37">
        <v>92.55</v>
      </c>
      <c r="M116" s="37">
        <v>90.783000000000001</v>
      </c>
      <c r="N116" s="37">
        <v>88.483000000000004</v>
      </c>
      <c r="O116" s="37">
        <v>92.626999999999995</v>
      </c>
      <c r="P116" s="37">
        <v>91.65</v>
      </c>
      <c r="Q116" s="37">
        <v>97.066999999999993</v>
      </c>
      <c r="S116" s="4">
        <f t="shared" si="146"/>
        <v>94.294714104016379</v>
      </c>
      <c r="T116" s="4">
        <f t="shared" si="146"/>
        <v>97.46369496439263</v>
      </c>
      <c r="U116" s="4">
        <f t="shared" si="146"/>
        <v>95.166709602122225</v>
      </c>
      <c r="V116" s="4">
        <f t="shared" si="146"/>
        <v>91.868141244278362</v>
      </c>
      <c r="W116" s="4">
        <f t="shared" si="146"/>
        <v>92.226541116879787</v>
      </c>
      <c r="X116" s="4">
        <f t="shared" si="146"/>
        <v>93.541991766871845</v>
      </c>
      <c r="Y116" s="4">
        <f t="shared" si="146"/>
        <v>92.74765435088915</v>
      </c>
      <c r="Z116" s="4">
        <f t="shared" si="146"/>
        <v>93.944441333925056</v>
      </c>
      <c r="AA116" s="4">
        <f t="shared" si="146"/>
        <v>92.97370418284406</v>
      </c>
      <c r="AB116" s="4">
        <f t="shared" si="146"/>
        <v>93.335033694974712</v>
      </c>
      <c r="AC116" s="4">
        <f t="shared" si="146"/>
        <v>92.451806223862491</v>
      </c>
      <c r="AD116" s="4">
        <f t="shared" si="146"/>
        <v>91.831866204287294</v>
      </c>
      <c r="AE116" s="4">
        <f t="shared" si="146"/>
        <v>93.565872878920032</v>
      </c>
      <c r="AF116" s="4">
        <f t="shared" si="146"/>
        <v>94.940622992760908</v>
      </c>
      <c r="AG116" s="4">
        <f t="shared" si="146"/>
        <v>98.409973201226663</v>
      </c>
      <c r="AI116" s="4">
        <f t="shared" si="147"/>
        <v>-1.5687141040163795</v>
      </c>
      <c r="AJ116" s="4">
        <f t="shared" si="147"/>
        <v>-1.5606949643926242</v>
      </c>
      <c r="AK116" s="4">
        <f t="shared" si="147"/>
        <v>-2.7096021222234867E-3</v>
      </c>
      <c r="AL116" s="4">
        <f t="shared" si="147"/>
        <v>-1.5621412442783651</v>
      </c>
      <c r="AM116" s="4">
        <f t="shared" si="147"/>
        <v>-0.91554111687977979</v>
      </c>
      <c r="AN116" s="4">
        <f t="shared" si="147"/>
        <v>-1.4929917668718389</v>
      </c>
      <c r="AO116" s="4">
        <f t="shared" si="147"/>
        <v>-2.1476543508891552</v>
      </c>
      <c r="AP116" s="4">
        <f t="shared" si="147"/>
        <v>-2.0804413339250516</v>
      </c>
      <c r="AQ116" s="4">
        <f t="shared" si="147"/>
        <v>-0.60070418284405491</v>
      </c>
      <c r="AR116" s="4">
        <f t="shared" si="147"/>
        <v>-0.78503369497471454</v>
      </c>
      <c r="AS116" s="4">
        <f t="shared" si="147"/>
        <v>-1.6688062238624894</v>
      </c>
      <c r="AT116" s="4">
        <f t="shared" si="147"/>
        <v>-3.3488662042872903</v>
      </c>
      <c r="AU116" s="4">
        <f t="shared" si="147"/>
        <v>-0.93887287892003712</v>
      </c>
      <c r="AV116" s="4">
        <f t="shared" si="147"/>
        <v>-3.2906229927609019</v>
      </c>
      <c r="AW116" s="4">
        <f t="shared" si="147"/>
        <v>-1.3429732012266697</v>
      </c>
      <c r="AY116" s="2">
        <f t="shared" si="139"/>
        <v>94.29160538398024</v>
      </c>
      <c r="AZ116" s="2">
        <f t="shared" si="139"/>
        <v>97.444466667415696</v>
      </c>
      <c r="BA116" s="2">
        <f t="shared" si="139"/>
        <v>95.150872228430444</v>
      </c>
      <c r="BB116" s="2">
        <f t="shared" si="139"/>
        <v>91.867984831464128</v>
      </c>
      <c r="BC116" s="2">
        <f t="shared" si="139"/>
        <v>92.225846912145997</v>
      </c>
      <c r="BD116" s="2">
        <f t="shared" si="139"/>
        <v>93.541968549530338</v>
      </c>
      <c r="BE116" s="2">
        <f t="shared" si="139"/>
        <v>92.747205347564602</v>
      </c>
      <c r="BF116" s="2">
        <f t="shared" si="139"/>
        <v>93.944412897262794</v>
      </c>
      <c r="BG116" s="2">
        <f t="shared" si="139"/>
        <v>92.973663956365613</v>
      </c>
      <c r="BH116" s="2">
        <f t="shared" si="139"/>
        <v>93.333448164182499</v>
      </c>
      <c r="BI116" s="2">
        <f t="shared" si="139"/>
        <v>92.45139733828033</v>
      </c>
      <c r="BJ116" s="2">
        <f t="shared" si="139"/>
        <v>91.827030489000109</v>
      </c>
      <c r="BK116" s="2">
        <f t="shared" si="139"/>
        <v>93.530962939740434</v>
      </c>
      <c r="BL116" s="2">
        <f t="shared" si="139"/>
        <v>94.887466863040743</v>
      </c>
      <c r="BM116" s="2">
        <f t="shared" si="139"/>
        <v>98.405714085951317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92.725999999999999</v>
      </c>
      <c r="CF116" s="2">
        <f t="shared" si="140"/>
        <v>95.903000000000006</v>
      </c>
      <c r="CG116" s="2">
        <f t="shared" si="140"/>
        <v>95.164000000000001</v>
      </c>
      <c r="CH116" s="2">
        <f t="shared" si="140"/>
        <v>90.305999999999997</v>
      </c>
      <c r="CI116" s="2">
        <f t="shared" si="140"/>
        <v>91.311000000000007</v>
      </c>
      <c r="CJ116" s="2">
        <f t="shared" si="140"/>
        <v>92.049000000000007</v>
      </c>
      <c r="CK116" s="2">
        <f t="shared" si="140"/>
        <v>90.6</v>
      </c>
      <c r="CL116" s="2">
        <f t="shared" si="140"/>
        <v>91.864000000000004</v>
      </c>
      <c r="CM116" s="2">
        <f t="shared" si="140"/>
        <v>92.373000000000005</v>
      </c>
      <c r="CN116" s="2">
        <f t="shared" si="140"/>
        <v>92.55</v>
      </c>
      <c r="CO116" s="2">
        <f t="shared" si="140"/>
        <v>90.783000000000001</v>
      </c>
      <c r="CP116" s="2">
        <f t="shared" si="140"/>
        <v>88.483000000000004</v>
      </c>
      <c r="CQ116" s="2">
        <f t="shared" si="140"/>
        <v>92.626999999999995</v>
      </c>
      <c r="CR116" s="2">
        <f t="shared" si="140"/>
        <v>91.65</v>
      </c>
      <c r="CS116" s="2">
        <f t="shared" si="140"/>
        <v>97.066999999999993</v>
      </c>
      <c r="CU116" s="2">
        <f t="shared" si="110"/>
        <v>92.725999999999999</v>
      </c>
      <c r="CV116" s="2">
        <f t="shared" si="111"/>
        <v>95.903000000000006</v>
      </c>
      <c r="CW116" s="2">
        <f t="shared" si="112"/>
        <v>95.164000000000001</v>
      </c>
      <c r="CX116" s="2">
        <f t="shared" si="113"/>
        <v>90.305999999999997</v>
      </c>
      <c r="CY116" s="2">
        <f t="shared" si="114"/>
        <v>91.311000000000007</v>
      </c>
      <c r="CZ116" s="2">
        <f t="shared" si="115"/>
        <v>92.049000000000007</v>
      </c>
      <c r="DA116" s="2">
        <f t="shared" si="116"/>
        <v>90.6</v>
      </c>
      <c r="DB116" s="2">
        <f t="shared" si="117"/>
        <v>91.864000000000004</v>
      </c>
      <c r="DC116" s="2">
        <f t="shared" si="118"/>
        <v>92.373000000000005</v>
      </c>
      <c r="DD116" s="2">
        <f t="shared" si="119"/>
        <v>92.55</v>
      </c>
      <c r="DE116" s="2">
        <f t="shared" si="120"/>
        <v>90.783000000000001</v>
      </c>
      <c r="DF116" s="2">
        <f t="shared" si="121"/>
        <v>88.483000000000004</v>
      </c>
      <c r="DG116" s="2">
        <f t="shared" si="122"/>
        <v>92.626999999999995</v>
      </c>
      <c r="DH116" s="2">
        <f t="shared" si="123"/>
        <v>91.65</v>
      </c>
      <c r="DI116" s="2">
        <f t="shared" si="124"/>
        <v>97.066999999999993</v>
      </c>
      <c r="DK116" s="2">
        <f t="shared" si="148"/>
        <v>115.79541093117408</v>
      </c>
      <c r="DL116" s="2">
        <f t="shared" si="148"/>
        <v>109.34788621013134</v>
      </c>
      <c r="DM116" s="2">
        <f t="shared" si="148"/>
        <v>110.66328657402337</v>
      </c>
      <c r="DN116" s="2">
        <f t="shared" si="148"/>
        <v>105.24083130904184</v>
      </c>
      <c r="DO116" s="2">
        <f t="shared" si="148"/>
        <v>102.90502240215926</v>
      </c>
      <c r="DP116" s="2">
        <f t="shared" si="148"/>
        <v>107.52834285714289</v>
      </c>
      <c r="DQ116" s="2">
        <f t="shared" si="148"/>
        <v>107.69392827112827</v>
      </c>
      <c r="DR116" s="2">
        <f t="shared" si="148"/>
        <v>106.19488571428573</v>
      </c>
      <c r="DS116" s="2">
        <f t="shared" si="148"/>
        <v>103.82247456027454</v>
      </c>
      <c r="DT116" s="2">
        <f t="shared" si="148"/>
        <v>107.1558963105963</v>
      </c>
      <c r="DU116" s="2">
        <f t="shared" si="148"/>
        <v>104.73996473616474</v>
      </c>
      <c r="DV116" s="2">
        <f t="shared" si="148"/>
        <v>103.16227596017067</v>
      </c>
      <c r="DW116" s="2">
        <f t="shared" si="148"/>
        <v>104.78838122332859</v>
      </c>
      <c r="DX116" s="2">
        <f t="shared" si="148"/>
        <v>117.25322857142859</v>
      </c>
      <c r="DY116" s="2">
        <f t="shared" si="148"/>
        <v>110.2367814516129</v>
      </c>
      <c r="EA116" s="2">
        <f t="shared" si="94"/>
        <v>94.078699697112114</v>
      </c>
      <c r="EB116" s="2">
        <f t="shared" si="94"/>
        <v>97.314980940697751</v>
      </c>
      <c r="EC116" s="2">
        <f t="shared" si="94"/>
        <v>94.954737644101584</v>
      </c>
      <c r="ED116" s="2">
        <f t="shared" si="94"/>
        <v>91.711617925731275</v>
      </c>
      <c r="EE116" s="2">
        <f t="shared" ref="EE116:EL147" si="151">CI$228*$B116+CI$229</f>
        <v>92.089408848614099</v>
      </c>
      <c r="EF116" s="2">
        <f t="shared" si="151"/>
        <v>93.350472766802852</v>
      </c>
      <c r="EG116" s="2">
        <f t="shared" si="151"/>
        <v>92.527949460282315</v>
      </c>
      <c r="EH116" s="2">
        <f t="shared" si="151"/>
        <v>93.769302147690496</v>
      </c>
      <c r="EI116" s="2">
        <f t="shared" si="151"/>
        <v>92.823365291577829</v>
      </c>
      <c r="EJ116" s="2">
        <f t="shared" si="151"/>
        <v>93.149567953355842</v>
      </c>
      <c r="EK116" s="2">
        <f t="shared" si="151"/>
        <v>92.285002735808973</v>
      </c>
      <c r="EL116" s="2">
        <f t="shared" si="151"/>
        <v>91.673486935352997</v>
      </c>
      <c r="EM116" s="2">
        <f t="shared" si="135"/>
        <v>93.380652177097431</v>
      </c>
      <c r="EN116" s="2">
        <f t="shared" si="135"/>
        <v>94.546542701132381</v>
      </c>
      <c r="EO116" s="2">
        <f t="shared" si="135"/>
        <v>98.210136665212801</v>
      </c>
      <c r="EQ116" s="2">
        <f t="shared" si="149"/>
        <v>94.180810706421909</v>
      </c>
      <c r="ER116" s="2">
        <f t="shared" si="149"/>
        <v>96.852941702858558</v>
      </c>
      <c r="ES116" s="2">
        <f t="shared" si="149"/>
        <v>94.75215998343441</v>
      </c>
      <c r="ET116" s="2">
        <f t="shared" si="149"/>
        <v>91.610060092650599</v>
      </c>
      <c r="EU116" s="2">
        <f t="shared" si="149"/>
        <v>91.898910867957596</v>
      </c>
      <c r="EV116" s="2">
        <f t="shared" si="149"/>
        <v>93.125112816199135</v>
      </c>
      <c r="EW116" s="2">
        <f t="shared" si="149"/>
        <v>92.565318058329623</v>
      </c>
      <c r="EX116" s="2">
        <f t="shared" si="149"/>
        <v>93.796757833642033</v>
      </c>
      <c r="EY116" s="2">
        <f t="shared" si="149"/>
        <v>92.886699797448159</v>
      </c>
      <c r="EZ116" s="2">
        <f t="shared" si="149"/>
        <v>93.286209348353253</v>
      </c>
      <c r="FA116" s="2">
        <f t="shared" si="149"/>
        <v>91.947509238326475</v>
      </c>
      <c r="FB116" s="2">
        <f t="shared" si="149"/>
        <v>91.487952566358132</v>
      </c>
      <c r="FC116" s="2">
        <f t="shared" si="149"/>
        <v>93.578149859458051</v>
      </c>
      <c r="FD116" s="2">
        <f t="shared" si="149"/>
        <v>94.690510800731232</v>
      </c>
      <c r="FE116" s="2">
        <f t="shared" si="149"/>
        <v>98.259910698969477</v>
      </c>
      <c r="FG116" s="2">
        <f t="shared" si="150"/>
        <v>0.99024643286280889</v>
      </c>
      <c r="FH116" s="2">
        <f t="shared" si="150"/>
        <v>0.98900832347061474</v>
      </c>
      <c r="FI116" s="2">
        <f t="shared" si="150"/>
        <v>0.98743088043289395</v>
      </c>
      <c r="FJ116" s="2">
        <f t="shared" si="150"/>
        <v>0.98838753806670343</v>
      </c>
      <c r="FK116" s="2">
        <f t="shared" si="150"/>
        <v>0.98726126968076899</v>
      </c>
      <c r="FL116" s="2">
        <f t="shared" si="150"/>
        <v>0.98637910034176202</v>
      </c>
      <c r="FM116" s="2">
        <f t="shared" si="150"/>
        <v>0.98556075746120952</v>
      </c>
      <c r="FN116" s="2">
        <f t="shared" si="150"/>
        <v>0.98592579451410711</v>
      </c>
      <c r="FO116" s="2">
        <f t="shared" si="150"/>
        <v>0.98638795458434281</v>
      </c>
      <c r="FP116" s="2">
        <f t="shared" si="150"/>
        <v>0.98695491270874369</v>
      </c>
      <c r="FQ116" s="2">
        <f t="shared" si="150"/>
        <v>0.98643840248133718</v>
      </c>
      <c r="FR116" s="2">
        <f t="shared" si="150"/>
        <v>0.98653140248444116</v>
      </c>
      <c r="FS116" s="2">
        <f t="shared" si="150"/>
        <v>0.98692140934549655</v>
      </c>
      <c r="FT116" s="2">
        <f t="shared" si="150"/>
        <v>0.98501591885350892</v>
      </c>
      <c r="FU116" s="2">
        <f t="shared" si="150"/>
        <v>0.98375741852044618</v>
      </c>
      <c r="FW116" s="2">
        <f t="shared" si="141"/>
        <v>1.067745637904945E-2</v>
      </c>
      <c r="FX116" s="2">
        <f t="shared" si="141"/>
        <v>6.008311600068505E-3</v>
      </c>
      <c r="FY116" s="2">
        <f t="shared" si="141"/>
        <v>6.4570071189380737E-3</v>
      </c>
      <c r="FZ116" s="2">
        <f t="shared" si="141"/>
        <v>7.2920979685121342E-3</v>
      </c>
      <c r="GA116" s="2">
        <f t="shared" si="141"/>
        <v>7.029579836590822E-3</v>
      </c>
      <c r="GB116" s="2">
        <f t="shared" si="141"/>
        <v>7.1865614818820214E-3</v>
      </c>
      <c r="GC116" s="2">
        <f t="shared" si="141"/>
        <v>7.242468502079249E-3</v>
      </c>
      <c r="GD116" s="2">
        <f t="shared" si="141"/>
        <v>8.3965548811558953E-3</v>
      </c>
      <c r="GE116" s="2">
        <f t="shared" si="141"/>
        <v>9.1307239640634509E-3</v>
      </c>
      <c r="GF116" s="2">
        <f t="shared" si="141"/>
        <v>8.5364671261013124E-3</v>
      </c>
      <c r="GG116" s="2">
        <f t="shared" si="141"/>
        <v>7.4507488483797502E-3</v>
      </c>
      <c r="GH116" s="2">
        <f t="shared" si="141"/>
        <v>6.4371990796443859E-3</v>
      </c>
      <c r="GI116" s="2">
        <f t="shared" si="141"/>
        <v>5.6392770616158954E-3</v>
      </c>
      <c r="GJ116" s="2">
        <f t="shared" si="141"/>
        <v>4.7603480345547776E-3</v>
      </c>
      <c r="GK116" s="2">
        <f t="shared" si="141"/>
        <v>4.6944732450273641E-3</v>
      </c>
      <c r="GM116" s="86">
        <f t="shared" si="142"/>
        <v>9.7862172477728865E-33</v>
      </c>
      <c r="GN116" s="86">
        <f t="shared" si="142"/>
        <v>4.5175203407084203E-27</v>
      </c>
      <c r="GO116" s="86">
        <f t="shared" si="142"/>
        <v>2.9844812292017016E-25</v>
      </c>
      <c r="GP116" s="86">
        <f t="shared" si="142"/>
        <v>9.1751860462011642E-41</v>
      </c>
      <c r="GQ116" s="86">
        <f t="shared" si="142"/>
        <v>6.1168305791544115E-34</v>
      </c>
      <c r="GR116" s="86">
        <f t="shared" si="142"/>
        <v>2.5959241165053882E-32</v>
      </c>
      <c r="GS116" s="86">
        <f t="shared" si="142"/>
        <v>5.509429558862391E-30</v>
      </c>
      <c r="GT116" s="86">
        <f t="shared" si="142"/>
        <v>3.7006873808396656E-27</v>
      </c>
      <c r="GU116" s="86">
        <f t="shared" si="142"/>
        <v>1.2199097644603439E-32</v>
      </c>
      <c r="GV116" s="86">
        <f t="shared" si="142"/>
        <v>9.7844442129789369E-27</v>
      </c>
      <c r="GW116" s="86">
        <f t="shared" si="142"/>
        <v>3.319389527140641E-32</v>
      </c>
      <c r="GX116" s="86">
        <f t="shared" si="142"/>
        <v>8.5173394692416149E-35</v>
      </c>
      <c r="GY116" s="86">
        <f t="shared" si="142"/>
        <v>2.6414563622756116E-29</v>
      </c>
      <c r="GZ116" s="86">
        <f t="shared" si="142"/>
        <v>8.3222203866785817E-35</v>
      </c>
      <c r="HA116" s="86">
        <f t="shared" si="142"/>
        <v>2.9436376559217817E-47</v>
      </c>
      <c r="HC116" s="86">
        <f t="shared" si="73"/>
        <v>8.6061011501283597E-5</v>
      </c>
      <c r="HD116" s="86">
        <f t="shared" si="73"/>
        <v>5.4249759444707844E-4</v>
      </c>
      <c r="HE116" s="86">
        <f t="shared" si="73"/>
        <v>6.4278245380874357E-4</v>
      </c>
      <c r="HF116" s="86">
        <f t="shared" si="73"/>
        <v>5.8334183546221569E-6</v>
      </c>
      <c r="HG116" s="86">
        <f t="shared" si="73"/>
        <v>2.2231049470973919E-5</v>
      </c>
      <c r="HH116" s="86">
        <f t="shared" si="73"/>
        <v>5.2516571979737884E-7</v>
      </c>
      <c r="HI116" s="86">
        <f t="shared" si="138"/>
        <v>1.4492485448382238E-5</v>
      </c>
      <c r="HJ116" s="86">
        <f t="shared" si="138"/>
        <v>6.6963398084645859E-7</v>
      </c>
      <c r="HK116" s="86">
        <f t="shared" si="138"/>
        <v>3.047653149911792E-7</v>
      </c>
      <c r="HL116" s="86">
        <f t="shared" si="138"/>
        <v>7.4945408464673619E-5</v>
      </c>
      <c r="HM116" s="86">
        <f t="shared" si="138"/>
        <v>1.6338944750926181E-5</v>
      </c>
      <c r="HN116" s="86">
        <f t="shared" si="138"/>
        <v>1.6239102744045305E-4</v>
      </c>
      <c r="HO116" s="86">
        <f t="shared" si="138"/>
        <v>9.7399898570630847E-4</v>
      </c>
      <c r="HP116" s="86">
        <f t="shared" si="138"/>
        <v>1.9151566008341232E-3</v>
      </c>
      <c r="HQ116" s="86">
        <f t="shared" si="138"/>
        <v>2.3099945227061423E-4</v>
      </c>
      <c r="HS116" s="86">
        <f t="shared" si="143"/>
        <v>9.9489107288987758E-7</v>
      </c>
      <c r="HT116" s="86">
        <f t="shared" si="143"/>
        <v>2.5504840669807218E-7</v>
      </c>
      <c r="HU116" s="86">
        <f t="shared" si="143"/>
        <v>1.0809463991936273E-8</v>
      </c>
      <c r="HV116" s="86">
        <f t="shared" si="143"/>
        <v>1.1241216652253131E-7</v>
      </c>
      <c r="HW116" s="86">
        <f t="shared" si="143"/>
        <v>1.9509144053160343E-8</v>
      </c>
      <c r="HX116" s="86">
        <f t="shared" si="143"/>
        <v>6.6231824026326357E-8</v>
      </c>
      <c r="HY116" s="86">
        <f t="shared" si="143"/>
        <v>3.2689588234869979E-8</v>
      </c>
      <c r="HZ116" s="86">
        <f t="shared" si="143"/>
        <v>8.2494049929657163E-8</v>
      </c>
      <c r="IA116" s="86">
        <f t="shared" si="143"/>
        <v>1.8335979950938074E-7</v>
      </c>
      <c r="IB116" s="86">
        <f t="shared" si="143"/>
        <v>7.4719399762015285E-8</v>
      </c>
      <c r="IC116" s="86">
        <f t="shared" si="143"/>
        <v>2.9653033195790393E-8</v>
      </c>
      <c r="ID116" s="86">
        <f t="shared" si="143"/>
        <v>1.1576006574760509E-8</v>
      </c>
      <c r="IE116" s="86">
        <f t="shared" si="143"/>
        <v>1.6809636198460537E-8</v>
      </c>
      <c r="IF116" s="86">
        <f t="shared" si="143"/>
        <v>2.9063794422312216E-8</v>
      </c>
      <c r="IG116" s="86">
        <f t="shared" si="143"/>
        <v>1.4365500333627783E-6</v>
      </c>
      <c r="II116" s="86">
        <f t="shared" si="144"/>
        <v>2.3727585917100175E-43</v>
      </c>
      <c r="IJ116" s="86">
        <f t="shared" si="144"/>
        <v>4.7700369281590599E-60</v>
      </c>
      <c r="IK116" s="86">
        <f t="shared" si="144"/>
        <v>1.0880682440242677E-74</v>
      </c>
      <c r="IL116" s="86">
        <f t="shared" si="144"/>
        <v>3.4664274411420365E-67</v>
      </c>
      <c r="IM116" s="86">
        <f t="shared" si="144"/>
        <v>2.5567518729178906E-67</v>
      </c>
      <c r="IN116" s="86">
        <f t="shared" si="144"/>
        <v>1.5597614843378285E-66</v>
      </c>
      <c r="IO116" s="86">
        <f t="shared" si="144"/>
        <v>8.2312867685780216E-68</v>
      </c>
      <c r="IP116" s="86">
        <f t="shared" si="144"/>
        <v>3.4725125234284079E-67</v>
      </c>
      <c r="IQ116" s="86">
        <f t="shared" si="144"/>
        <v>1.3135315629064959E-61</v>
      </c>
      <c r="IR116" s="86">
        <f t="shared" si="144"/>
        <v>1.1501963033306237E-67</v>
      </c>
      <c r="IS116" s="86">
        <f t="shared" si="144"/>
        <v>1.6892641713887853E-70</v>
      </c>
      <c r="IT116" s="86">
        <f t="shared" si="144"/>
        <v>1.938074456606709E-72</v>
      </c>
      <c r="IU116" s="86">
        <f t="shared" si="144"/>
        <v>6.9239568968266115E-70</v>
      </c>
      <c r="IV116" s="86">
        <f t="shared" si="144"/>
        <v>4.4625266479878622E-54</v>
      </c>
      <c r="IW116" s="86">
        <f t="shared" si="144"/>
        <v>1.0644892612440217E-44</v>
      </c>
      <c r="IY116" s="86">
        <f t="shared" si="145"/>
        <v>8.705590257417348E-5</v>
      </c>
      <c r="IZ116" s="86">
        <f t="shared" si="145"/>
        <v>5.4275264285377647E-4</v>
      </c>
      <c r="JA116" s="86">
        <f t="shared" si="145"/>
        <v>6.4279326327273555E-4</v>
      </c>
      <c r="JB116" s="86">
        <f t="shared" si="145"/>
        <v>5.9458305211446884E-6</v>
      </c>
      <c r="JC116" s="86">
        <f t="shared" si="145"/>
        <v>2.2250558615027081E-5</v>
      </c>
      <c r="JD116" s="86">
        <f t="shared" si="145"/>
        <v>5.9139754382370518E-7</v>
      </c>
      <c r="JE116" s="86">
        <f t="shared" si="145"/>
        <v>1.4525175036617108E-5</v>
      </c>
      <c r="JF116" s="86">
        <f t="shared" si="145"/>
        <v>7.5212803077611575E-7</v>
      </c>
      <c r="JG116" s="86">
        <f t="shared" si="145"/>
        <v>4.8812511450055992E-7</v>
      </c>
      <c r="JH116" s="86">
        <f t="shared" si="145"/>
        <v>7.502012786443563E-5</v>
      </c>
      <c r="JI116" s="86">
        <f t="shared" si="145"/>
        <v>1.636859778412197E-5</v>
      </c>
      <c r="JJ116" s="86">
        <f t="shared" si="145"/>
        <v>1.624026034470278E-4</v>
      </c>
      <c r="JK116" s="86">
        <f t="shared" si="145"/>
        <v>9.7401579534250697E-4</v>
      </c>
      <c r="JL116" s="86">
        <f t="shared" si="145"/>
        <v>1.9151856646285456E-3</v>
      </c>
      <c r="JM116" s="86">
        <f t="shared" si="145"/>
        <v>2.32436002303977E-4</v>
      </c>
    </row>
    <row r="117" spans="2:273" x14ac:dyDescent="0.25">
      <c r="B117" s="2">
        <v>90</v>
      </c>
      <c r="C117" s="37">
        <v>93.355000000000004</v>
      </c>
      <c r="D117" s="37">
        <v>96.822999999999993</v>
      </c>
      <c r="E117" s="37">
        <v>92.016000000000005</v>
      </c>
      <c r="F117" s="37">
        <v>91.918999999999997</v>
      </c>
      <c r="G117" s="37">
        <v>90.933999999999997</v>
      </c>
      <c r="H117" s="37">
        <v>93.393000000000001</v>
      </c>
      <c r="I117" s="37">
        <v>88.5</v>
      </c>
      <c r="J117" s="37">
        <v>91.661000000000001</v>
      </c>
      <c r="K117" s="37">
        <v>90.728999999999999</v>
      </c>
      <c r="L117" s="37">
        <v>92.417000000000002</v>
      </c>
      <c r="M117" s="37">
        <v>88.832999999999998</v>
      </c>
      <c r="N117" s="37">
        <v>90.716999999999999</v>
      </c>
      <c r="O117" s="37">
        <v>92.745999999999995</v>
      </c>
      <c r="P117" s="37">
        <v>93.483000000000004</v>
      </c>
      <c r="Q117" s="37">
        <v>98</v>
      </c>
      <c r="S117" s="4">
        <f t="shared" si="146"/>
        <v>94.149613643481231</v>
      </c>
      <c r="T117" s="4">
        <f t="shared" si="146"/>
        <v>97.241914313288603</v>
      </c>
      <c r="U117" s="4">
        <f t="shared" si="146"/>
        <v>94.966576746487092</v>
      </c>
      <c r="V117" s="4">
        <f t="shared" si="146"/>
        <v>91.719326800248652</v>
      </c>
      <c r="W117" s="4">
        <f t="shared" si="146"/>
        <v>92.076502709410036</v>
      </c>
      <c r="X117" s="4">
        <f t="shared" si="146"/>
        <v>93.364762376922712</v>
      </c>
      <c r="Y117" s="4">
        <f t="shared" si="146"/>
        <v>92.608370333475193</v>
      </c>
      <c r="Z117" s="4">
        <f t="shared" si="146"/>
        <v>93.794982095268935</v>
      </c>
      <c r="AA117" s="4">
        <f t="shared" si="146"/>
        <v>92.843038885059357</v>
      </c>
      <c r="AB117" s="4">
        <f t="shared" si="146"/>
        <v>93.19196841640381</v>
      </c>
      <c r="AC117" s="4">
        <f t="shared" si="146"/>
        <v>92.284626265639233</v>
      </c>
      <c r="AD117" s="4">
        <f t="shared" si="146"/>
        <v>91.671852881914944</v>
      </c>
      <c r="AE117" s="4">
        <f t="shared" si="146"/>
        <v>93.395331565067281</v>
      </c>
      <c r="AF117" s="4">
        <f t="shared" si="146"/>
        <v>94.765514195321316</v>
      </c>
      <c r="AG117" s="4">
        <f t="shared" si="146"/>
        <v>98.281741332869359</v>
      </c>
      <c r="AI117" s="4">
        <f t="shared" si="147"/>
        <v>-0.79461364348122743</v>
      </c>
      <c r="AJ117" s="4">
        <f t="shared" si="147"/>
        <v>-0.41891431328861017</v>
      </c>
      <c r="AK117" s="4">
        <f t="shared" si="147"/>
        <v>-2.9505767464870871</v>
      </c>
      <c r="AL117" s="4">
        <f t="shared" si="147"/>
        <v>0.19967319975134501</v>
      </c>
      <c r="AM117" s="4">
        <f t="shared" si="147"/>
        <v>-1.1425027094100386</v>
      </c>
      <c r="AN117" s="4">
        <f t="shared" si="147"/>
        <v>2.8237623077288276E-2</v>
      </c>
      <c r="AO117" s="4">
        <f t="shared" si="147"/>
        <v>-4.1083703334751931</v>
      </c>
      <c r="AP117" s="4">
        <f t="shared" si="147"/>
        <v>-2.1339820952689337</v>
      </c>
      <c r="AQ117" s="4">
        <f t="shared" si="147"/>
        <v>-2.1140388850593581</v>
      </c>
      <c r="AR117" s="4">
        <f t="shared" si="147"/>
        <v>-0.77496841640380865</v>
      </c>
      <c r="AS117" s="4">
        <f t="shared" si="147"/>
        <v>-3.4516262656392342</v>
      </c>
      <c r="AT117" s="4">
        <f t="shared" si="147"/>
        <v>-0.95485288191494533</v>
      </c>
      <c r="AU117" s="4">
        <f t="shared" si="147"/>
        <v>-0.64933156506728551</v>
      </c>
      <c r="AV117" s="4">
        <f t="shared" si="147"/>
        <v>-1.2825141953213119</v>
      </c>
      <c r="AW117" s="4">
        <f t="shared" si="147"/>
        <v>-0.28174133286935898</v>
      </c>
      <c r="AY117" s="2">
        <f t="shared" si="139"/>
        <v>94.149283400762201</v>
      </c>
      <c r="AZ117" s="2">
        <f t="shared" si="139"/>
        <v>97.238818400885194</v>
      </c>
      <c r="BA117" s="2">
        <f t="shared" si="139"/>
        <v>94.963823218513397</v>
      </c>
      <c r="BB117" s="2">
        <f t="shared" si="139"/>
        <v>91.719288742802306</v>
      </c>
      <c r="BC117" s="2">
        <f t="shared" si="139"/>
        <v>92.076449077243637</v>
      </c>
      <c r="BD117" s="2">
        <f t="shared" si="139"/>
        <v>93.364737479517373</v>
      </c>
      <c r="BE117" s="2">
        <f t="shared" si="139"/>
        <v>92.608328226249924</v>
      </c>
      <c r="BF117" s="2">
        <f t="shared" si="139"/>
        <v>93.79493977905183</v>
      </c>
      <c r="BG117" s="2">
        <f t="shared" si="139"/>
        <v>92.842943827438276</v>
      </c>
      <c r="BH117" s="2">
        <f t="shared" si="139"/>
        <v>93.191743978587141</v>
      </c>
      <c r="BI117" s="2">
        <f t="shared" si="139"/>
        <v>92.284575930480955</v>
      </c>
      <c r="BJ117" s="2">
        <f t="shared" si="139"/>
        <v>91.67131840220533</v>
      </c>
      <c r="BK117" s="2">
        <f t="shared" si="139"/>
        <v>93.389788191938379</v>
      </c>
      <c r="BL117" s="2">
        <f t="shared" si="139"/>
        <v>94.756221949086139</v>
      </c>
      <c r="BM117" s="2">
        <f t="shared" si="139"/>
        <v>98.279365033956068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93.355000000000004</v>
      </c>
      <c r="CF117" s="2">
        <f t="shared" si="140"/>
        <v>96.822999999999993</v>
      </c>
      <c r="CG117" s="2">
        <f t="shared" si="140"/>
        <v>92.016000000000005</v>
      </c>
      <c r="CH117" s="2">
        <f t="shared" si="140"/>
        <v>91.918999999999997</v>
      </c>
      <c r="CI117" s="2">
        <f t="shared" si="140"/>
        <v>90.933999999999997</v>
      </c>
      <c r="CJ117" s="2">
        <f t="shared" si="140"/>
        <v>93.393000000000001</v>
      </c>
      <c r="CK117" s="2">
        <f t="shared" si="140"/>
        <v>88.5</v>
      </c>
      <c r="CL117" s="2">
        <f t="shared" si="140"/>
        <v>91.661000000000001</v>
      </c>
      <c r="CM117" s="2">
        <f t="shared" si="140"/>
        <v>90.728999999999999</v>
      </c>
      <c r="CN117" s="2">
        <f t="shared" si="140"/>
        <v>92.417000000000002</v>
      </c>
      <c r="CO117" s="2">
        <f t="shared" si="140"/>
        <v>88.832999999999998</v>
      </c>
      <c r="CP117" s="2">
        <f t="shared" si="140"/>
        <v>90.716999999999999</v>
      </c>
      <c r="CQ117" s="2">
        <f t="shared" si="140"/>
        <v>92.745999999999995</v>
      </c>
      <c r="CR117" s="2">
        <f t="shared" si="140"/>
        <v>93.483000000000004</v>
      </c>
      <c r="CS117" s="2">
        <f t="shared" si="140"/>
        <v>98</v>
      </c>
      <c r="CU117" s="2">
        <f t="shared" si="110"/>
        <v>93.355000000000004</v>
      </c>
      <c r="CV117" s="2">
        <f t="shared" si="111"/>
        <v>96.822999999999993</v>
      </c>
      <c r="CW117" s="2">
        <f t="shared" si="112"/>
        <v>92.016000000000005</v>
      </c>
      <c r="CX117" s="2">
        <f t="shared" si="113"/>
        <v>91.918999999999997</v>
      </c>
      <c r="CY117" s="2">
        <f t="shared" si="114"/>
        <v>90.933999999999997</v>
      </c>
      <c r="CZ117" s="2">
        <f t="shared" si="115"/>
        <v>93.393000000000001</v>
      </c>
      <c r="DA117" s="2">
        <f t="shared" si="116"/>
        <v>88.5</v>
      </c>
      <c r="DB117" s="2">
        <f t="shared" si="117"/>
        <v>91.661000000000001</v>
      </c>
      <c r="DC117" s="2">
        <f t="shared" si="118"/>
        <v>90.728999999999999</v>
      </c>
      <c r="DD117" s="2">
        <f t="shared" si="119"/>
        <v>92.417000000000002</v>
      </c>
      <c r="DE117" s="2">
        <f t="shared" si="120"/>
        <v>88.832999999999998</v>
      </c>
      <c r="DF117" s="2">
        <f t="shared" si="121"/>
        <v>90.716999999999999</v>
      </c>
      <c r="DG117" s="2">
        <f t="shared" si="122"/>
        <v>92.745999999999995</v>
      </c>
      <c r="DH117" s="2">
        <f t="shared" si="123"/>
        <v>93.483000000000004</v>
      </c>
      <c r="DI117" s="2">
        <f t="shared" si="124"/>
        <v>98</v>
      </c>
      <c r="DK117" s="2">
        <f t="shared" si="148"/>
        <v>115.89287834008096</v>
      </c>
      <c r="DL117" s="2">
        <f t="shared" si="148"/>
        <v>109.40162054409006</v>
      </c>
      <c r="DM117" s="2">
        <f t="shared" si="148"/>
        <v>110.79587022650176</v>
      </c>
      <c r="DN117" s="2">
        <f t="shared" si="148"/>
        <v>105.31283636977058</v>
      </c>
      <c r="DO117" s="2">
        <f t="shared" si="148"/>
        <v>102.96500053981109</v>
      </c>
      <c r="DP117" s="2">
        <f t="shared" si="148"/>
        <v>107.62576666666669</v>
      </c>
      <c r="DQ117" s="2">
        <f t="shared" si="148"/>
        <v>107.80370407550407</v>
      </c>
      <c r="DR117" s="2">
        <f t="shared" si="148"/>
        <v>106.2711142857143</v>
      </c>
      <c r="DS117" s="2">
        <f t="shared" si="148"/>
        <v>103.86264804804803</v>
      </c>
      <c r="DT117" s="2">
        <f t="shared" si="148"/>
        <v>107.25858768768768</v>
      </c>
      <c r="DU117" s="2">
        <f t="shared" si="148"/>
        <v>104.81206216216216</v>
      </c>
      <c r="DV117" s="2">
        <f t="shared" si="148"/>
        <v>103.22946277856802</v>
      </c>
      <c r="DW117" s="2">
        <f t="shared" si="148"/>
        <v>104.87506472261735</v>
      </c>
      <c r="DX117" s="2">
        <f t="shared" si="148"/>
        <v>117.47962857142859</v>
      </c>
      <c r="DY117" s="2">
        <f t="shared" si="148"/>
        <v>110.31074032258064</v>
      </c>
      <c r="EA117" s="2">
        <f t="shared" ref="EA117:EK159" si="152">CE$228*$B117+CE$229</f>
        <v>93.952893937020207</v>
      </c>
      <c r="EB117" s="2">
        <f t="shared" si="152"/>
        <v>97.118397479846465</v>
      </c>
      <c r="EC117" s="2">
        <f t="shared" si="152"/>
        <v>94.781379960128277</v>
      </c>
      <c r="ED117" s="2">
        <f t="shared" si="152"/>
        <v>91.574399822249688</v>
      </c>
      <c r="EE117" s="2">
        <f t="shared" si="151"/>
        <v>91.949681769722844</v>
      </c>
      <c r="EF117" s="2">
        <f t="shared" si="151"/>
        <v>93.186786182854135</v>
      </c>
      <c r="EG117" s="2">
        <f t="shared" si="151"/>
        <v>92.405013403977691</v>
      </c>
      <c r="EH117" s="2">
        <f t="shared" si="151"/>
        <v>93.632283612827294</v>
      </c>
      <c r="EI117" s="2">
        <f t="shared" si="151"/>
        <v>92.703673464079515</v>
      </c>
      <c r="EJ117" s="2">
        <f t="shared" si="151"/>
        <v>93.020982083799495</v>
      </c>
      <c r="EK117" s="2">
        <f t="shared" si="151"/>
        <v>92.130086672591688</v>
      </c>
      <c r="EL117" s="2">
        <f t="shared" si="151"/>
        <v>91.528648293983537</v>
      </c>
      <c r="EM117" s="2">
        <f t="shared" si="135"/>
        <v>93.249822426484045</v>
      </c>
      <c r="EN117" s="2">
        <f t="shared" si="135"/>
        <v>94.440269777012631</v>
      </c>
      <c r="EO117" s="2">
        <f t="shared" si="135"/>
        <v>98.097973507427369</v>
      </c>
      <c r="EQ117" s="2">
        <f t="shared" si="149"/>
        <v>94.043337895911435</v>
      </c>
      <c r="ER117" s="2">
        <f t="shared" si="149"/>
        <v>96.688305369396446</v>
      </c>
      <c r="ES117" s="2">
        <f t="shared" si="149"/>
        <v>94.592438076789463</v>
      </c>
      <c r="ET117" s="2">
        <f t="shared" si="149"/>
        <v>91.479351435481135</v>
      </c>
      <c r="EU117" s="2">
        <f t="shared" si="149"/>
        <v>91.77432066433353</v>
      </c>
      <c r="EV117" s="2">
        <f t="shared" si="149"/>
        <v>92.979680934791347</v>
      </c>
      <c r="EW117" s="2">
        <f t="shared" si="149"/>
        <v>92.439719974117196</v>
      </c>
      <c r="EX117" s="2">
        <f t="shared" si="149"/>
        <v>93.656759601498052</v>
      </c>
      <c r="EY117" s="2">
        <f t="shared" si="149"/>
        <v>92.760959042089794</v>
      </c>
      <c r="EZ117" s="2">
        <f t="shared" si="149"/>
        <v>93.147018111979293</v>
      </c>
      <c r="FA117" s="2">
        <f t="shared" si="149"/>
        <v>91.8173715298866</v>
      </c>
      <c r="FB117" s="2">
        <f t="shared" si="149"/>
        <v>91.35463607180192</v>
      </c>
      <c r="FC117" s="2">
        <f t="shared" si="149"/>
        <v>93.434653830811612</v>
      </c>
      <c r="FD117" s="2">
        <f t="shared" si="149"/>
        <v>94.572300255941471</v>
      </c>
      <c r="FE117" s="2">
        <f t="shared" si="149"/>
        <v>98.140708633229764</v>
      </c>
      <c r="FG117" s="2">
        <f t="shared" si="150"/>
        <v>0.9910970004213806</v>
      </c>
      <c r="FH117" s="2">
        <f t="shared" si="150"/>
        <v>0.98996576727045849</v>
      </c>
      <c r="FI117" s="2">
        <f t="shared" si="150"/>
        <v>0.98852413502344971</v>
      </c>
      <c r="FJ117" s="2">
        <f t="shared" si="150"/>
        <v>0.98939847651832424</v>
      </c>
      <c r="FK117" s="2">
        <f t="shared" si="150"/>
        <v>0.98836910314367821</v>
      </c>
      <c r="FL117" s="2">
        <f t="shared" si="150"/>
        <v>0.9875626858542712</v>
      </c>
      <c r="FM117" s="2">
        <f t="shared" si="150"/>
        <v>0.9868145021593081</v>
      </c>
      <c r="FN117" s="2">
        <f t="shared" si="150"/>
        <v>0.9871482567314912</v>
      </c>
      <c r="FO117" s="2">
        <f t="shared" si="150"/>
        <v>0.98757078040405233</v>
      </c>
      <c r="FP117" s="2">
        <f t="shared" si="150"/>
        <v>0.98808906730845214</v>
      </c>
      <c r="FQ117" s="2">
        <f t="shared" si="150"/>
        <v>0.98761689963746324</v>
      </c>
      <c r="FR117" s="2">
        <f t="shared" si="150"/>
        <v>0.98770191873449997</v>
      </c>
      <c r="FS117" s="2">
        <f t="shared" si="150"/>
        <v>0.98805844152202138</v>
      </c>
      <c r="FT117" s="2">
        <f t="shared" si="150"/>
        <v>0.98631631450314516</v>
      </c>
      <c r="FU117" s="2">
        <f t="shared" si="150"/>
        <v>0.98516538843323009</v>
      </c>
      <c r="FW117" s="2">
        <f t="shared" si="141"/>
        <v>1.169555003574064E-2</v>
      </c>
      <c r="FX117" s="2">
        <f t="shared" si="141"/>
        <v>6.5841660145832051E-3</v>
      </c>
      <c r="FY117" s="2">
        <f t="shared" si="141"/>
        <v>7.0755597247453882E-3</v>
      </c>
      <c r="FZ117" s="2">
        <f t="shared" si="141"/>
        <v>7.9900052305534909E-3</v>
      </c>
      <c r="GA117" s="2">
        <f t="shared" si="141"/>
        <v>7.7025571355137379E-3</v>
      </c>
      <c r="GB117" s="2">
        <f t="shared" si="141"/>
        <v>7.8744482490857338E-3</v>
      </c>
      <c r="GC117" s="2">
        <f t="shared" si="141"/>
        <v>7.9356638306840883E-3</v>
      </c>
      <c r="GD117" s="2">
        <f t="shared" si="141"/>
        <v>9.1991872312059426E-3</v>
      </c>
      <c r="GE117" s="2">
        <f t="shared" si="141"/>
        <v>1.0002828092510985E-2</v>
      </c>
      <c r="GF117" s="2">
        <f t="shared" si="141"/>
        <v>9.3523476418051355E-3</v>
      </c>
      <c r="GG117" s="2">
        <f t="shared" si="141"/>
        <v>8.1637152944644825E-3</v>
      </c>
      <c r="GH117" s="2">
        <f t="shared" si="141"/>
        <v>7.0538676351150475E-3</v>
      </c>
      <c r="GI117" s="2">
        <f t="shared" si="141"/>
        <v>6.1799820140769225E-3</v>
      </c>
      <c r="GJ117" s="2">
        <f t="shared" si="141"/>
        <v>5.2172217136143423E-3</v>
      </c>
      <c r="GK117" s="2">
        <f t="shared" si="141"/>
        <v>5.1450572854769986E-3</v>
      </c>
      <c r="GM117" s="86">
        <f t="shared" si="142"/>
        <v>7.2138783785387825E-35</v>
      </c>
      <c r="GN117" s="86">
        <f t="shared" si="142"/>
        <v>8.2232095815645768E-29</v>
      </c>
      <c r="GO117" s="86">
        <f t="shared" si="142"/>
        <v>7.326526485421287E-27</v>
      </c>
      <c r="GP117" s="86">
        <f t="shared" si="142"/>
        <v>2.1588080947019027E-43</v>
      </c>
      <c r="GQ117" s="86">
        <f t="shared" si="142"/>
        <v>3.7368971277872364E-36</v>
      </c>
      <c r="GR117" s="86">
        <f t="shared" si="142"/>
        <v>2.1400116886828649E-34</v>
      </c>
      <c r="GS117" s="86">
        <f t="shared" si="142"/>
        <v>6.0655534678921643E-32</v>
      </c>
      <c r="GT117" s="86">
        <f t="shared" si="142"/>
        <v>7.1846425667493826E-29</v>
      </c>
      <c r="GU117" s="86">
        <f t="shared" si="142"/>
        <v>9.6120309231203976E-35</v>
      </c>
      <c r="GV117" s="86">
        <f t="shared" si="142"/>
        <v>1.9883654583601219E-28</v>
      </c>
      <c r="GW117" s="86">
        <f t="shared" si="142"/>
        <v>2.738309471862145E-34</v>
      </c>
      <c r="GX117" s="86">
        <f t="shared" si="142"/>
        <v>4.5627716855175974E-37</v>
      </c>
      <c r="GY117" s="86">
        <f t="shared" si="142"/>
        <v>3.5306784280777967E-31</v>
      </c>
      <c r="GZ117" s="86">
        <f t="shared" si="142"/>
        <v>4.4540429701606905E-37</v>
      </c>
      <c r="HA117" s="86">
        <f t="shared" si="142"/>
        <v>2.3831139133028201E-50</v>
      </c>
      <c r="HC117" s="86">
        <f t="shared" si="73"/>
        <v>1.1162651914897039E-5</v>
      </c>
      <c r="HD117" s="86">
        <f t="shared" si="73"/>
        <v>1.0778138435602946E-4</v>
      </c>
      <c r="HE117" s="86">
        <f t="shared" si="73"/>
        <v>1.4729762599416217E-4</v>
      </c>
      <c r="HF117" s="86">
        <f t="shared" si="73"/>
        <v>4.8367217416112101E-7</v>
      </c>
      <c r="HG117" s="86">
        <f t="shared" si="73"/>
        <v>1.9286770145993039E-6</v>
      </c>
      <c r="HH117" s="86">
        <f t="shared" si="73"/>
        <v>1.8839374989541679E-8</v>
      </c>
      <c r="HI117" s="86">
        <f t="shared" si="138"/>
        <v>1.0907554040605794E-6</v>
      </c>
      <c r="HJ117" s="86">
        <f t="shared" si="138"/>
        <v>3.4143699939214416E-8</v>
      </c>
      <c r="HK117" s="86">
        <f t="shared" si="138"/>
        <v>1.2566681686036889E-8</v>
      </c>
      <c r="HL117" s="86">
        <f t="shared" si="138"/>
        <v>1.138468190775835E-5</v>
      </c>
      <c r="HM117" s="86">
        <f t="shared" si="138"/>
        <v>1.523475987611055E-6</v>
      </c>
      <c r="HN117" s="86">
        <f t="shared" si="138"/>
        <v>2.2711681657539638E-5</v>
      </c>
      <c r="HO117" s="86">
        <f t="shared" si="138"/>
        <v>1.9349198928837649E-4</v>
      </c>
      <c r="HP117" s="86">
        <f t="shared" si="138"/>
        <v>4.3976036785516357E-4</v>
      </c>
      <c r="HQ117" s="86">
        <f t="shared" si="138"/>
        <v>3.2919529483018073E-5</v>
      </c>
      <c r="HS117" s="86">
        <f t="shared" si="143"/>
        <v>2.4221441705602924E-6</v>
      </c>
      <c r="HT117" s="86">
        <f t="shared" si="143"/>
        <v>6.7977096782333897E-7</v>
      </c>
      <c r="HU117" s="86">
        <f t="shared" si="143"/>
        <v>3.6830681641464101E-8</v>
      </c>
      <c r="HV117" s="86">
        <f t="shared" si="143"/>
        <v>3.4048398133778189E-7</v>
      </c>
      <c r="HW117" s="86">
        <f t="shared" si="143"/>
        <v>6.2414315731410578E-8</v>
      </c>
      <c r="HX117" s="86">
        <f t="shared" si="143"/>
        <v>2.0268118169550871E-7</v>
      </c>
      <c r="HY117" s="86">
        <f t="shared" si="143"/>
        <v>1.0387682306143643E-7</v>
      </c>
      <c r="HZ117" s="86">
        <f t="shared" si="143"/>
        <v>2.6108469686650072E-7</v>
      </c>
      <c r="IA117" s="86">
        <f t="shared" si="143"/>
        <v>5.4703150046249855E-7</v>
      </c>
      <c r="IB117" s="86">
        <f t="shared" si="143"/>
        <v>2.3928957607644914E-7</v>
      </c>
      <c r="IC117" s="86">
        <f t="shared" si="143"/>
        <v>9.7405762338924116E-8</v>
      </c>
      <c r="ID117" s="86">
        <f t="shared" si="143"/>
        <v>3.8589918733960869E-8</v>
      </c>
      <c r="IE117" s="86">
        <f t="shared" si="143"/>
        <v>5.2566843067278374E-8</v>
      </c>
      <c r="IF117" s="86">
        <f t="shared" si="143"/>
        <v>8.2630929615804865E-8</v>
      </c>
      <c r="IG117" s="86">
        <f t="shared" si="143"/>
        <v>3.1033198191781128E-6</v>
      </c>
      <c r="II117" s="86">
        <f t="shared" si="144"/>
        <v>1.1226037251730266E-41</v>
      </c>
      <c r="IJ117" s="86">
        <f t="shared" si="144"/>
        <v>5.7437179103047583E-58</v>
      </c>
      <c r="IK117" s="86">
        <f t="shared" si="144"/>
        <v>4.741483884690158E-72</v>
      </c>
      <c r="IL117" s="86">
        <f t="shared" si="144"/>
        <v>9.2579919107430671E-65</v>
      </c>
      <c r="IM117" s="86">
        <f t="shared" si="144"/>
        <v>6.6259435976378046E-65</v>
      </c>
      <c r="IN117" s="86">
        <f t="shared" si="144"/>
        <v>3.8763595501572063E-64</v>
      </c>
      <c r="IO117" s="86">
        <f t="shared" si="144"/>
        <v>2.3005048265220871E-65</v>
      </c>
      <c r="IP117" s="86">
        <f t="shared" si="144"/>
        <v>1.0935522184648222E-64</v>
      </c>
      <c r="IQ117" s="86">
        <f t="shared" si="144"/>
        <v>2.7857602119790449E-59</v>
      </c>
      <c r="IR117" s="86">
        <f t="shared" si="144"/>
        <v>3.8546936640771026E-65</v>
      </c>
      <c r="IS117" s="86">
        <f t="shared" si="144"/>
        <v>6.1395614155177588E-68</v>
      </c>
      <c r="IT117" s="86">
        <f t="shared" si="144"/>
        <v>6.9782317267424902E-70</v>
      </c>
      <c r="IU117" s="86">
        <f t="shared" si="144"/>
        <v>1.7445387196680203E-67</v>
      </c>
      <c r="IV117" s="86">
        <f t="shared" si="144"/>
        <v>2.7325670767008338E-52</v>
      </c>
      <c r="IW117" s="86">
        <f t="shared" si="144"/>
        <v>3.0990646256545118E-43</v>
      </c>
      <c r="IY117" s="86">
        <f t="shared" si="145"/>
        <v>1.3584796085457332E-5</v>
      </c>
      <c r="IZ117" s="86">
        <f t="shared" si="145"/>
        <v>1.084611553238528E-4</v>
      </c>
      <c r="JA117" s="86">
        <f t="shared" si="145"/>
        <v>1.4733445667580364E-4</v>
      </c>
      <c r="JB117" s="86">
        <f t="shared" si="145"/>
        <v>8.241561554989029E-7</v>
      </c>
      <c r="JC117" s="86">
        <f t="shared" si="145"/>
        <v>1.9910913303307143E-6</v>
      </c>
      <c r="JD117" s="86">
        <f t="shared" si="145"/>
        <v>2.2152055668505038E-7</v>
      </c>
      <c r="JE117" s="86">
        <f t="shared" si="145"/>
        <v>1.1946322271220158E-6</v>
      </c>
      <c r="JF117" s="86">
        <f t="shared" si="145"/>
        <v>2.9522839680571514E-7</v>
      </c>
      <c r="JG117" s="86">
        <f t="shared" si="145"/>
        <v>5.5959818214853546E-7</v>
      </c>
      <c r="JH117" s="86">
        <f t="shared" si="145"/>
        <v>1.1623971483834799E-5</v>
      </c>
      <c r="JI117" s="86">
        <f t="shared" si="145"/>
        <v>1.6208817499499792E-6</v>
      </c>
      <c r="JJ117" s="86">
        <f t="shared" si="145"/>
        <v>2.2750271576273599E-5</v>
      </c>
      <c r="JK117" s="86">
        <f t="shared" si="145"/>
        <v>1.9354455613144377E-4</v>
      </c>
      <c r="JL117" s="86">
        <f t="shared" si="145"/>
        <v>4.3984299878477935E-4</v>
      </c>
      <c r="JM117" s="86">
        <f t="shared" si="145"/>
        <v>3.6022849302196186E-5</v>
      </c>
    </row>
    <row r="118" spans="2:273" x14ac:dyDescent="0.25">
      <c r="B118" s="2">
        <v>91</v>
      </c>
      <c r="C118" s="37">
        <v>93.194000000000003</v>
      </c>
      <c r="D118" s="37">
        <v>96.435000000000002</v>
      </c>
      <c r="E118" s="37">
        <v>94.507999999999996</v>
      </c>
      <c r="F118" s="37">
        <v>91.516000000000005</v>
      </c>
      <c r="G118" s="37">
        <v>91.459000000000003</v>
      </c>
      <c r="H118" s="37">
        <v>92.77</v>
      </c>
      <c r="I118" s="37">
        <v>90.85</v>
      </c>
      <c r="J118" s="37">
        <v>93.763000000000005</v>
      </c>
      <c r="K118" s="37">
        <v>92.441000000000003</v>
      </c>
      <c r="L118" s="37">
        <v>90.733000000000004</v>
      </c>
      <c r="M118" s="37">
        <v>91.766999999999996</v>
      </c>
      <c r="N118" s="37">
        <v>90.132999999999996</v>
      </c>
      <c r="O118" s="37">
        <v>90.881</v>
      </c>
      <c r="P118" s="37">
        <v>93.3</v>
      </c>
      <c r="Q118" s="37">
        <v>97.167000000000002</v>
      </c>
      <c r="S118" s="4">
        <f t="shared" si="146"/>
        <v>94.008223525111177</v>
      </c>
      <c r="T118" s="4">
        <f t="shared" si="146"/>
        <v>97.03418192022653</v>
      </c>
      <c r="U118" s="4">
        <f t="shared" si="146"/>
        <v>94.778056410504092</v>
      </c>
      <c r="V118" s="4">
        <f t="shared" si="146"/>
        <v>91.571469254746262</v>
      </c>
      <c r="W118" s="4">
        <f t="shared" si="146"/>
        <v>91.927710052840339</v>
      </c>
      <c r="X118" s="4">
        <f t="shared" si="146"/>
        <v>93.188464872991318</v>
      </c>
      <c r="Y118" s="4">
        <f t="shared" si="146"/>
        <v>92.470595179172236</v>
      </c>
      <c r="Z118" s="4">
        <f t="shared" si="146"/>
        <v>93.64641219164389</v>
      </c>
      <c r="AA118" s="4">
        <f t="shared" si="146"/>
        <v>92.713250245116484</v>
      </c>
      <c r="AB118" s="4">
        <f t="shared" si="146"/>
        <v>93.051068686282818</v>
      </c>
      <c r="AC118" s="4">
        <f t="shared" si="146"/>
        <v>92.118609697441059</v>
      </c>
      <c r="AD118" s="4">
        <f t="shared" si="146"/>
        <v>91.516387482737528</v>
      </c>
      <c r="AE118" s="4">
        <f t="shared" si="146"/>
        <v>93.250020342126675</v>
      </c>
      <c r="AF118" s="4">
        <f t="shared" si="146"/>
        <v>94.628123140766363</v>
      </c>
      <c r="AG118" s="4">
        <f t="shared" si="146"/>
        <v>98.15819435499489</v>
      </c>
      <c r="AI118" s="4">
        <f t="shared" si="147"/>
        <v>-0.81422352511117424</v>
      </c>
      <c r="AJ118" s="4">
        <f t="shared" si="147"/>
        <v>-0.59918192022652761</v>
      </c>
      <c r="AK118" s="4">
        <f t="shared" si="147"/>
        <v>-0.27005641050409679</v>
      </c>
      <c r="AL118" s="4">
        <f t="shared" si="147"/>
        <v>-5.5469254746256524E-2</v>
      </c>
      <c r="AM118" s="4">
        <f t="shared" si="147"/>
        <v>-0.46871005284033629</v>
      </c>
      <c r="AN118" s="4">
        <f t="shared" si="147"/>
        <v>-0.41846487299132207</v>
      </c>
      <c r="AO118" s="4">
        <f t="shared" si="147"/>
        <v>-1.6205951791722413</v>
      </c>
      <c r="AP118" s="4">
        <f t="shared" si="147"/>
        <v>0.11658780835611537</v>
      </c>
      <c r="AQ118" s="4">
        <f t="shared" si="147"/>
        <v>-0.27225024511648144</v>
      </c>
      <c r="AR118" s="4">
        <f t="shared" si="147"/>
        <v>-2.3180686862828139</v>
      </c>
      <c r="AS118" s="4">
        <f t="shared" si="147"/>
        <v>-0.35160969744106296</v>
      </c>
      <c r="AT118" s="4">
        <f t="shared" si="147"/>
        <v>-1.3833874827375325</v>
      </c>
      <c r="AU118" s="4">
        <f t="shared" si="147"/>
        <v>-2.3690203421266744</v>
      </c>
      <c r="AV118" s="4">
        <f t="shared" si="147"/>
        <v>-1.3281231407663654</v>
      </c>
      <c r="AW118" s="4">
        <f t="shared" si="147"/>
        <v>-0.99119435499488873</v>
      </c>
      <c r="AY118" s="2">
        <f t="shared" si="139"/>
        <v>94.008195848132644</v>
      </c>
      <c r="AZ118" s="2">
        <f t="shared" si="139"/>
        <v>97.033741391405314</v>
      </c>
      <c r="BA118" s="2">
        <f t="shared" si="139"/>
        <v>94.777647281614477</v>
      </c>
      <c r="BB118" s="2">
        <f t="shared" si="139"/>
        <v>91.571388349767687</v>
      </c>
      <c r="BC118" s="2">
        <f t="shared" si="139"/>
        <v>91.927687775034457</v>
      </c>
      <c r="BD118" s="2">
        <f t="shared" si="139"/>
        <v>93.188395566173782</v>
      </c>
      <c r="BE118" s="2">
        <f t="shared" si="139"/>
        <v>92.470546868331752</v>
      </c>
      <c r="BF118" s="2">
        <f t="shared" si="139"/>
        <v>93.646290542546595</v>
      </c>
      <c r="BG118" s="2">
        <f t="shared" si="139"/>
        <v>92.712989174843017</v>
      </c>
      <c r="BH118" s="2">
        <f t="shared" si="139"/>
        <v>93.050917767505055</v>
      </c>
      <c r="BI118" s="2">
        <f t="shared" si="139"/>
        <v>92.118542187488828</v>
      </c>
      <c r="BJ118" s="2">
        <f t="shared" si="139"/>
        <v>91.516312697666493</v>
      </c>
      <c r="BK118" s="2">
        <f t="shared" si="139"/>
        <v>93.249271717937205</v>
      </c>
      <c r="BL118" s="2">
        <f t="shared" si="139"/>
        <v>94.626710343120095</v>
      </c>
      <c r="BM118" s="2">
        <f t="shared" si="139"/>
        <v>98.153979489830633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93.194000000000003</v>
      </c>
      <c r="CF118" s="2">
        <f t="shared" si="140"/>
        <v>96.435000000000002</v>
      </c>
      <c r="CG118" s="2">
        <f t="shared" si="140"/>
        <v>94.507999999999996</v>
      </c>
      <c r="CH118" s="2">
        <f t="shared" si="140"/>
        <v>91.516000000000005</v>
      </c>
      <c r="CI118" s="2">
        <f t="shared" si="140"/>
        <v>91.459000000000003</v>
      </c>
      <c r="CJ118" s="2">
        <f t="shared" si="140"/>
        <v>92.77</v>
      </c>
      <c r="CK118" s="2">
        <f t="shared" si="140"/>
        <v>90.85</v>
      </c>
      <c r="CL118" s="2">
        <f t="shared" si="140"/>
        <v>93.763000000000005</v>
      </c>
      <c r="CM118" s="2">
        <f t="shared" si="140"/>
        <v>92.441000000000003</v>
      </c>
      <c r="CN118" s="2">
        <f t="shared" si="140"/>
        <v>90.733000000000004</v>
      </c>
      <c r="CO118" s="2">
        <f t="shared" si="140"/>
        <v>91.766999999999996</v>
      </c>
      <c r="CP118" s="2">
        <f t="shared" si="140"/>
        <v>90.132999999999996</v>
      </c>
      <c r="CQ118" s="2">
        <f t="shared" si="140"/>
        <v>90.881</v>
      </c>
      <c r="CR118" s="2">
        <f t="shared" si="140"/>
        <v>93.3</v>
      </c>
      <c r="CS118" s="2">
        <f t="shared" si="140"/>
        <v>97.167000000000002</v>
      </c>
      <c r="CU118" s="2">
        <f t="shared" si="110"/>
        <v>93.194000000000003</v>
      </c>
      <c r="CV118" s="2">
        <f t="shared" si="111"/>
        <v>96.435000000000002</v>
      </c>
      <c r="CW118" s="2">
        <f t="shared" si="112"/>
        <v>94.507999999999996</v>
      </c>
      <c r="CX118" s="2">
        <f t="shared" si="113"/>
        <v>91.516000000000005</v>
      </c>
      <c r="CY118" s="2">
        <f t="shared" si="114"/>
        <v>91.459000000000003</v>
      </c>
      <c r="CZ118" s="2">
        <f t="shared" si="115"/>
        <v>92.77</v>
      </c>
      <c r="DA118" s="2">
        <f t="shared" si="116"/>
        <v>90.85</v>
      </c>
      <c r="DB118" s="2">
        <f t="shared" si="117"/>
        <v>93.763000000000005</v>
      </c>
      <c r="DC118" s="2">
        <f t="shared" si="118"/>
        <v>92.441000000000003</v>
      </c>
      <c r="DD118" s="2">
        <f t="shared" si="119"/>
        <v>90.733000000000004</v>
      </c>
      <c r="DE118" s="2">
        <f t="shared" si="120"/>
        <v>91.766999999999996</v>
      </c>
      <c r="DF118" s="2">
        <f t="shared" si="121"/>
        <v>90.132999999999996</v>
      </c>
      <c r="DG118" s="2">
        <f t="shared" si="122"/>
        <v>90.881</v>
      </c>
      <c r="DH118" s="2">
        <f t="shared" si="123"/>
        <v>93.3</v>
      </c>
      <c r="DI118" s="2">
        <f t="shared" si="124"/>
        <v>97.167000000000002</v>
      </c>
      <c r="DK118" s="2">
        <f t="shared" si="148"/>
        <v>115.99034574898783</v>
      </c>
      <c r="DL118" s="2">
        <f t="shared" si="148"/>
        <v>109.45535487804878</v>
      </c>
      <c r="DM118" s="2">
        <f t="shared" si="148"/>
        <v>110.92845387898015</v>
      </c>
      <c r="DN118" s="2">
        <f t="shared" si="148"/>
        <v>105.38484143049934</v>
      </c>
      <c r="DO118" s="2">
        <f t="shared" si="148"/>
        <v>103.02497867746291</v>
      </c>
      <c r="DP118" s="2">
        <f t="shared" si="148"/>
        <v>107.72319047619051</v>
      </c>
      <c r="DQ118" s="2">
        <f t="shared" si="148"/>
        <v>107.91347987987987</v>
      </c>
      <c r="DR118" s="2">
        <f t="shared" si="148"/>
        <v>106.34734285714288</v>
      </c>
      <c r="DS118" s="2">
        <f t="shared" si="148"/>
        <v>103.90282153582152</v>
      </c>
      <c r="DT118" s="2">
        <f t="shared" si="148"/>
        <v>107.36127906477907</v>
      </c>
      <c r="DU118" s="2">
        <f t="shared" si="148"/>
        <v>104.88415958815959</v>
      </c>
      <c r="DV118" s="2">
        <f t="shared" si="148"/>
        <v>103.29664959696537</v>
      </c>
      <c r="DW118" s="2">
        <f t="shared" si="148"/>
        <v>104.96174822190612</v>
      </c>
      <c r="DX118" s="2">
        <f t="shared" si="148"/>
        <v>117.70602857142859</v>
      </c>
      <c r="DY118" s="2">
        <f t="shared" si="148"/>
        <v>110.38469919354839</v>
      </c>
      <c r="EA118" s="2">
        <f t="shared" si="152"/>
        <v>93.827088176928299</v>
      </c>
      <c r="EB118" s="2">
        <f t="shared" si="152"/>
        <v>96.921814018995192</v>
      </c>
      <c r="EC118" s="2">
        <f t="shared" si="152"/>
        <v>94.608022276154983</v>
      </c>
      <c r="ED118" s="2">
        <f t="shared" si="152"/>
        <v>91.437181718768102</v>
      </c>
      <c r="EE118" s="2">
        <f t="shared" si="151"/>
        <v>91.809954690831574</v>
      </c>
      <c r="EF118" s="2">
        <f t="shared" si="151"/>
        <v>93.023099598905418</v>
      </c>
      <c r="EG118" s="2">
        <f t="shared" si="151"/>
        <v>92.282077347673081</v>
      </c>
      <c r="EH118" s="2">
        <f t="shared" si="151"/>
        <v>93.495265077964106</v>
      </c>
      <c r="EI118" s="2">
        <f t="shared" si="151"/>
        <v>92.5839816365812</v>
      </c>
      <c r="EJ118" s="2">
        <f t="shared" si="151"/>
        <v>92.892396214243149</v>
      </c>
      <c r="EK118" s="2">
        <f t="shared" si="151"/>
        <v>91.975170609374402</v>
      </c>
      <c r="EL118" s="2">
        <f t="shared" si="151"/>
        <v>91.38380965261409</v>
      </c>
      <c r="EM118" s="2">
        <f t="shared" si="135"/>
        <v>93.118992675870643</v>
      </c>
      <c r="EN118" s="2">
        <f t="shared" si="135"/>
        <v>94.333996852892881</v>
      </c>
      <c r="EO118" s="2">
        <f t="shared" si="135"/>
        <v>97.985810349641952</v>
      </c>
      <c r="EQ118" s="2">
        <f t="shared" si="149"/>
        <v>93.905865085400961</v>
      </c>
      <c r="ER118" s="2">
        <f t="shared" si="149"/>
        <v>96.523669035934333</v>
      </c>
      <c r="ES118" s="2">
        <f t="shared" si="149"/>
        <v>94.432716170144531</v>
      </c>
      <c r="ET118" s="2">
        <f t="shared" si="149"/>
        <v>91.348642778311685</v>
      </c>
      <c r="EU118" s="2">
        <f t="shared" si="149"/>
        <v>91.649730460709463</v>
      </c>
      <c r="EV118" s="2">
        <f t="shared" si="149"/>
        <v>92.834249053383544</v>
      </c>
      <c r="EW118" s="2">
        <f t="shared" si="149"/>
        <v>92.314121889904754</v>
      </c>
      <c r="EX118" s="2">
        <f t="shared" si="149"/>
        <v>93.516761369354086</v>
      </c>
      <c r="EY118" s="2">
        <f t="shared" si="149"/>
        <v>92.635218286731444</v>
      </c>
      <c r="EZ118" s="2">
        <f t="shared" si="149"/>
        <v>93.007826875605332</v>
      </c>
      <c r="FA118" s="2">
        <f t="shared" si="149"/>
        <v>91.687233821446725</v>
      </c>
      <c r="FB118" s="2">
        <f t="shared" si="149"/>
        <v>91.221319577245708</v>
      </c>
      <c r="FC118" s="2">
        <f t="shared" si="149"/>
        <v>93.291157802165174</v>
      </c>
      <c r="FD118" s="2">
        <f t="shared" si="149"/>
        <v>94.45408971115171</v>
      </c>
      <c r="FE118" s="2">
        <f t="shared" si="149"/>
        <v>98.02150656749005</v>
      </c>
      <c r="FG118" s="2">
        <f t="shared" si="150"/>
        <v>0.99187400223929112</v>
      </c>
      <c r="FH118" s="2">
        <f t="shared" si="150"/>
        <v>0.9908405841037109</v>
      </c>
      <c r="FI118" s="2">
        <f t="shared" si="150"/>
        <v>0.98952330789245291</v>
      </c>
      <c r="FJ118" s="2">
        <f t="shared" si="150"/>
        <v>0.99032226809735202</v>
      </c>
      <c r="FK118" s="2">
        <f t="shared" si="150"/>
        <v>0.9893816292308597</v>
      </c>
      <c r="FL118" s="2">
        <f t="shared" si="150"/>
        <v>0.98864460792656428</v>
      </c>
      <c r="FM118" s="2">
        <f t="shared" si="150"/>
        <v>0.98796071529897367</v>
      </c>
      <c r="FN118" s="2">
        <f t="shared" si="150"/>
        <v>0.98826580163750477</v>
      </c>
      <c r="FO118" s="2">
        <f t="shared" si="150"/>
        <v>0.98865200642265139</v>
      </c>
      <c r="FP118" s="2">
        <f t="shared" si="150"/>
        <v>0.98912570365737695</v>
      </c>
      <c r="FQ118" s="2">
        <f t="shared" si="150"/>
        <v>0.98869415964274621</v>
      </c>
      <c r="FR118" s="2">
        <f t="shared" si="150"/>
        <v>0.98877186664364114</v>
      </c>
      <c r="FS118" s="2">
        <f t="shared" si="150"/>
        <v>0.98909771389519829</v>
      </c>
      <c r="FT118" s="2">
        <f t="shared" si="150"/>
        <v>0.98750528666974868</v>
      </c>
      <c r="FU118" s="2">
        <f t="shared" si="150"/>
        <v>0.98645299074522197</v>
      </c>
      <c r="FW118" s="2">
        <f t="shared" si="141"/>
        <v>1.2809461850364596E-2</v>
      </c>
      <c r="FX118" s="2">
        <f t="shared" si="141"/>
        <v>7.2148114212277539E-3</v>
      </c>
      <c r="FY118" s="2">
        <f t="shared" si="141"/>
        <v>7.7529045423415941E-3</v>
      </c>
      <c r="FZ118" s="2">
        <f t="shared" si="141"/>
        <v>8.7541183114216367E-3</v>
      </c>
      <c r="GA118" s="2">
        <f t="shared" si="141"/>
        <v>8.4394143816028579E-3</v>
      </c>
      <c r="GB118" s="2">
        <f t="shared" si="141"/>
        <v>8.6276063108800261E-3</v>
      </c>
      <c r="GC118" s="2">
        <f t="shared" si="141"/>
        <v>8.6946255957859007E-3</v>
      </c>
      <c r="GD118" s="2">
        <f t="shared" si="141"/>
        <v>1.0077763994178502E-2</v>
      </c>
      <c r="GE118" s="2">
        <f t="shared" si="141"/>
        <v>1.0957308499926696E-2</v>
      </c>
      <c r="GF118" s="2">
        <f t="shared" si="141"/>
        <v>1.0245400871064202E-2</v>
      </c>
      <c r="GG118" s="2">
        <f t="shared" si="141"/>
        <v>8.9442911126351582E-3</v>
      </c>
      <c r="GH118" s="2">
        <f t="shared" si="141"/>
        <v>7.7291520290583083E-3</v>
      </c>
      <c r="GI118" s="2">
        <f t="shared" si="141"/>
        <v>6.772177731646279E-3</v>
      </c>
      <c r="GJ118" s="2">
        <f t="shared" si="141"/>
        <v>5.7176918638592407E-3</v>
      </c>
      <c r="GK118" s="2">
        <f t="shared" si="141"/>
        <v>5.6386441882677303E-3</v>
      </c>
      <c r="GM118" s="86">
        <f t="shared" si="142"/>
        <v>4.5268203123380077E-37</v>
      </c>
      <c r="GN118" s="86">
        <f t="shared" si="142"/>
        <v>1.3136920754069772E-30</v>
      </c>
      <c r="GO118" s="86">
        <f t="shared" si="142"/>
        <v>1.5949087580432631E-28</v>
      </c>
      <c r="GP118" s="86">
        <f t="shared" si="142"/>
        <v>4.1786460418309367E-46</v>
      </c>
      <c r="GQ118" s="86">
        <f t="shared" si="142"/>
        <v>1.9314622442445051E-38</v>
      </c>
      <c r="GR118" s="86">
        <f t="shared" si="142"/>
        <v>1.5095400336728389E-36</v>
      </c>
      <c r="GS118" s="86">
        <f t="shared" si="142"/>
        <v>5.7554444940101992E-34</v>
      </c>
      <c r="GT118" s="86">
        <f t="shared" si="142"/>
        <v>1.2297034090771344E-30</v>
      </c>
      <c r="GU118" s="86">
        <f t="shared" si="142"/>
        <v>6.472011109745844E-37</v>
      </c>
      <c r="GV118" s="86">
        <f t="shared" si="142"/>
        <v>3.5654897435865213E-30</v>
      </c>
      <c r="GW118" s="86">
        <f t="shared" si="142"/>
        <v>1.931993250822255E-36</v>
      </c>
      <c r="GX118" s="86">
        <f t="shared" si="142"/>
        <v>2.059173674445428E-39</v>
      </c>
      <c r="GY118" s="86">
        <f t="shared" si="142"/>
        <v>4.104781130566215E-33</v>
      </c>
      <c r="GZ118" s="86">
        <f t="shared" si="142"/>
        <v>2.0081895946695545E-39</v>
      </c>
      <c r="HA118" s="86">
        <f t="shared" si="142"/>
        <v>1.5298584253377646E-53</v>
      </c>
      <c r="HC118" s="86">
        <f t="shared" si="73"/>
        <v>1.1582572876055792E-6</v>
      </c>
      <c r="HD118" s="86">
        <f t="shared" si="73"/>
        <v>1.7943572420934875E-5</v>
      </c>
      <c r="HE118" s="86">
        <f t="shared" si="73"/>
        <v>2.9055539969278199E-5</v>
      </c>
      <c r="HF118" s="86">
        <f t="shared" si="73"/>
        <v>3.1140016673607105E-8</v>
      </c>
      <c r="HG118" s="86">
        <f t="shared" si="73"/>
        <v>1.271456621423074E-7</v>
      </c>
      <c r="HH118" s="86">
        <f t="shared" si="73"/>
        <v>4.6658614866193139E-10</v>
      </c>
      <c r="HI118" s="86">
        <f t="shared" si="138"/>
        <v>6.1154131859948696E-8</v>
      </c>
      <c r="HJ118" s="86">
        <f t="shared" si="138"/>
        <v>1.2855908103915298E-9</v>
      </c>
      <c r="HK118" s="86">
        <f t="shared" si="138"/>
        <v>3.729258298619295E-10</v>
      </c>
      <c r="HL118" s="86">
        <f t="shared" si="138"/>
        <v>1.4353581155645007E-6</v>
      </c>
      <c r="HM118" s="86">
        <f t="shared" si="138"/>
        <v>1.1046370785848547E-7</v>
      </c>
      <c r="HN118" s="86">
        <f t="shared" si="138"/>
        <v>2.5457232929323836E-6</v>
      </c>
      <c r="HO118" s="86">
        <f t="shared" si="138"/>
        <v>3.1737015770094653E-5</v>
      </c>
      <c r="HP118" s="86">
        <f t="shared" si="138"/>
        <v>8.4665673124050317E-5</v>
      </c>
      <c r="HQ118" s="86">
        <f t="shared" si="138"/>
        <v>3.7513838246671354E-6</v>
      </c>
      <c r="HS118" s="86">
        <f t="shared" si="143"/>
        <v>5.7193867889870498E-6</v>
      </c>
      <c r="HT118" s="86">
        <f t="shared" si="143"/>
        <v>1.7515950945607744E-6</v>
      </c>
      <c r="HU118" s="86">
        <f t="shared" si="143"/>
        <v>1.2012171550816568E-7</v>
      </c>
      <c r="HV118" s="86">
        <f t="shared" si="143"/>
        <v>9.8981434410407936E-7</v>
      </c>
      <c r="HW118" s="86">
        <f t="shared" si="143"/>
        <v>1.9172495794240762E-7</v>
      </c>
      <c r="HX118" s="86">
        <f t="shared" si="143"/>
        <v>5.9566106359302616E-7</v>
      </c>
      <c r="HY118" s="86">
        <f t="shared" si="143"/>
        <v>3.166950879723864E-7</v>
      </c>
      <c r="HZ118" s="86">
        <f t="shared" si="143"/>
        <v>7.9109062854532217E-7</v>
      </c>
      <c r="IA118" s="86">
        <f t="shared" si="143"/>
        <v>1.5660956124024161E-6</v>
      </c>
      <c r="IB118" s="86">
        <f t="shared" si="143"/>
        <v>7.3320302145706351E-7</v>
      </c>
      <c r="IC118" s="86">
        <f t="shared" si="143"/>
        <v>3.0630869456596377E-7</v>
      </c>
      <c r="ID118" s="86">
        <f t="shared" si="143"/>
        <v>1.233122158153564E-7</v>
      </c>
      <c r="IE118" s="86">
        <f t="shared" si="143"/>
        <v>1.5814528405667004E-7</v>
      </c>
      <c r="IF118" s="86">
        <f t="shared" si="143"/>
        <v>2.2719190850771316E-7</v>
      </c>
      <c r="IG118" s="86">
        <f t="shared" si="143"/>
        <v>6.5486241002999564E-6</v>
      </c>
      <c r="II118" s="86">
        <f t="shared" si="144"/>
        <v>4.9107574661723346E-40</v>
      </c>
      <c r="IJ118" s="86">
        <f t="shared" si="144"/>
        <v>6.3430232158946704E-56</v>
      </c>
      <c r="IK118" s="86">
        <f t="shared" si="144"/>
        <v>1.8482202521075073E-69</v>
      </c>
      <c r="IL118" s="86">
        <f t="shared" si="144"/>
        <v>2.2261019784032228E-62</v>
      </c>
      <c r="IM118" s="86">
        <f t="shared" si="144"/>
        <v>1.548057466920242E-62</v>
      </c>
      <c r="IN118" s="86">
        <f t="shared" si="144"/>
        <v>8.6877950246968853E-62</v>
      </c>
      <c r="IO118" s="86">
        <f t="shared" si="144"/>
        <v>5.7844687341217813E-63</v>
      </c>
      <c r="IP118" s="86">
        <f t="shared" si="144"/>
        <v>3.0808591762790338E-62</v>
      </c>
      <c r="IQ118" s="86">
        <f t="shared" si="144"/>
        <v>5.31637329630322E-57</v>
      </c>
      <c r="IR118" s="86">
        <f t="shared" si="144"/>
        <v>1.1538407288341247E-62</v>
      </c>
      <c r="IS118" s="86">
        <f t="shared" si="144"/>
        <v>1.9962966854135723E-65</v>
      </c>
      <c r="IT118" s="86">
        <f t="shared" si="144"/>
        <v>2.2555900347580991E-67</v>
      </c>
      <c r="IU118" s="86">
        <f t="shared" si="144"/>
        <v>3.9823723702324202E-65</v>
      </c>
      <c r="IV118" s="86">
        <f t="shared" si="144"/>
        <v>1.5586449729307131E-50</v>
      </c>
      <c r="IW118" s="86">
        <f t="shared" si="144"/>
        <v>8.5150282338998583E-42</v>
      </c>
      <c r="IY118" s="86">
        <f t="shared" si="145"/>
        <v>6.8776440765926294E-6</v>
      </c>
      <c r="IZ118" s="86">
        <f t="shared" si="145"/>
        <v>1.969516751549565E-5</v>
      </c>
      <c r="JA118" s="86">
        <f t="shared" si="145"/>
        <v>2.9175661684786364E-5</v>
      </c>
      <c r="JB118" s="86">
        <f t="shared" si="145"/>
        <v>1.0209543607776864E-6</v>
      </c>
      <c r="JC118" s="86">
        <f t="shared" si="145"/>
        <v>3.1887062008471502E-7</v>
      </c>
      <c r="JD118" s="86">
        <f t="shared" si="145"/>
        <v>5.9612764974168812E-7</v>
      </c>
      <c r="JE118" s="86">
        <f t="shared" si="145"/>
        <v>3.7784921983233511E-7</v>
      </c>
      <c r="JF118" s="86">
        <f t="shared" si="145"/>
        <v>7.9237621935571366E-7</v>
      </c>
      <c r="JG118" s="86">
        <f t="shared" si="145"/>
        <v>1.566468538232278E-6</v>
      </c>
      <c r="JH118" s="86">
        <f t="shared" si="145"/>
        <v>2.1685611370215644E-6</v>
      </c>
      <c r="JI118" s="86">
        <f t="shared" si="145"/>
        <v>4.1677240242444924E-7</v>
      </c>
      <c r="JJ118" s="86">
        <f t="shared" si="145"/>
        <v>2.6690355087477402E-6</v>
      </c>
      <c r="JK118" s="86">
        <f t="shared" si="145"/>
        <v>3.1895161054151324E-5</v>
      </c>
      <c r="JL118" s="86">
        <f t="shared" si="145"/>
        <v>8.4892865032558035E-5</v>
      </c>
      <c r="JM118" s="86">
        <f t="shared" si="145"/>
        <v>1.0300007924967092E-5</v>
      </c>
    </row>
    <row r="119" spans="2:273" x14ac:dyDescent="0.25">
      <c r="B119" s="2">
        <v>92</v>
      </c>
      <c r="C119" s="37">
        <v>93.113</v>
      </c>
      <c r="D119" s="37">
        <v>95.822999999999993</v>
      </c>
      <c r="E119" s="37">
        <v>94.59</v>
      </c>
      <c r="F119" s="37">
        <v>92.903000000000006</v>
      </c>
      <c r="G119" s="37">
        <v>91.966999999999999</v>
      </c>
      <c r="H119" s="37">
        <v>92.343999999999994</v>
      </c>
      <c r="I119" s="37">
        <v>94.183000000000007</v>
      </c>
      <c r="J119" s="37">
        <v>94.084999999999994</v>
      </c>
      <c r="K119" s="37">
        <v>91.322000000000003</v>
      </c>
      <c r="L119" s="37">
        <v>91.9</v>
      </c>
      <c r="M119" s="37">
        <v>92.617000000000004</v>
      </c>
      <c r="N119" s="37">
        <v>90.332999999999998</v>
      </c>
      <c r="O119" s="37">
        <v>93.338999999999999</v>
      </c>
      <c r="P119" s="37">
        <v>91.566999999999993</v>
      </c>
      <c r="Q119" s="37">
        <v>96.45</v>
      </c>
      <c r="S119" s="4">
        <f t="shared" si="146"/>
        <v>93.868250901950702</v>
      </c>
      <c r="T119" s="4">
        <f t="shared" si="146"/>
        <v>96.829334497487736</v>
      </c>
      <c r="U119" s="4">
        <f t="shared" si="146"/>
        <v>94.592370092439083</v>
      </c>
      <c r="V119" s="4">
        <f t="shared" si="146"/>
        <v>91.424450574729079</v>
      </c>
      <c r="W119" s="4">
        <f t="shared" si="146"/>
        <v>91.779587174441104</v>
      </c>
      <c r="X119" s="4">
        <f t="shared" si="146"/>
        <v>93.013085447040936</v>
      </c>
      <c r="Y119" s="4">
        <f t="shared" si="146"/>
        <v>92.333926088215989</v>
      </c>
      <c r="Z119" s="4">
        <f t="shared" si="146"/>
        <v>93.498755654198732</v>
      </c>
      <c r="AA119" s="4">
        <f t="shared" si="146"/>
        <v>92.584438388268993</v>
      </c>
      <c r="AB119" s="4">
        <f t="shared" si="146"/>
        <v>92.911294396579009</v>
      </c>
      <c r="AC119" s="4">
        <f t="shared" si="146"/>
        <v>91.953447752565765</v>
      </c>
      <c r="AD119" s="4">
        <f t="shared" si="146"/>
        <v>91.362067741041429</v>
      </c>
      <c r="AE119" s="4">
        <f t="shared" si="146"/>
        <v>93.109556622925098</v>
      </c>
      <c r="AF119" s="4">
        <f t="shared" si="146"/>
        <v>94.499214623465036</v>
      </c>
      <c r="AG119" s="4">
        <f t="shared" si="146"/>
        <v>98.037861250849673</v>
      </c>
      <c r="AI119" s="4">
        <f t="shared" si="147"/>
        <v>-0.75525090195070277</v>
      </c>
      <c r="AJ119" s="4">
        <f t="shared" si="147"/>
        <v>-1.0063344974877424</v>
      </c>
      <c r="AK119" s="4">
        <f t="shared" si="147"/>
        <v>-2.3700924390794853E-3</v>
      </c>
      <c r="AL119" s="4">
        <f t="shared" si="147"/>
        <v>1.478549425270927</v>
      </c>
      <c r="AM119" s="4">
        <f t="shared" si="147"/>
        <v>0.18741282555889427</v>
      </c>
      <c r="AN119" s="4">
        <f t="shared" si="147"/>
        <v>-0.66908544704094197</v>
      </c>
      <c r="AO119" s="4">
        <f t="shared" si="147"/>
        <v>1.8490739117840178</v>
      </c>
      <c r="AP119" s="4">
        <f t="shared" si="147"/>
        <v>0.58624434580126206</v>
      </c>
      <c r="AQ119" s="4">
        <f t="shared" si="147"/>
        <v>-1.2624383882689898</v>
      </c>
      <c r="AR119" s="4">
        <f t="shared" si="147"/>
        <v>-1.0112943965790038</v>
      </c>
      <c r="AS119" s="4">
        <f t="shared" si="147"/>
        <v>0.66355224743423946</v>
      </c>
      <c r="AT119" s="4">
        <f t="shared" si="147"/>
        <v>-1.0290677410414304</v>
      </c>
      <c r="AU119" s="4">
        <f t="shared" si="147"/>
        <v>0.22944337707490092</v>
      </c>
      <c r="AV119" s="4">
        <f t="shared" si="147"/>
        <v>-2.9322146234650432</v>
      </c>
      <c r="AW119" s="4">
        <f t="shared" si="147"/>
        <v>-1.5878612508496701</v>
      </c>
      <c r="AY119" s="2">
        <f t="shared" si="139"/>
        <v>93.868249074610688</v>
      </c>
      <c r="AZ119" s="2">
        <f t="shared" si="139"/>
        <v>96.829211550826329</v>
      </c>
      <c r="BA119" s="2">
        <f t="shared" si="139"/>
        <v>94.592300469805593</v>
      </c>
      <c r="BB119" s="2">
        <f t="shared" si="139"/>
        <v>91.424234823107156</v>
      </c>
      <c r="BC119" s="2">
        <f t="shared" si="139"/>
        <v>91.779530522119927</v>
      </c>
      <c r="BD119" s="2">
        <f t="shared" si="139"/>
        <v>93.012897289534934</v>
      </c>
      <c r="BE119" s="2">
        <f t="shared" si="139"/>
        <v>92.333793202802511</v>
      </c>
      <c r="BF119" s="2">
        <f t="shared" si="139"/>
        <v>93.498416863587266</v>
      </c>
      <c r="BG119" s="2">
        <f t="shared" si="139"/>
        <v>92.583749661539244</v>
      </c>
      <c r="BH119" s="2">
        <f t="shared" si="139"/>
        <v>92.910914888289668</v>
      </c>
      <c r="BI119" s="2">
        <f t="shared" si="139"/>
        <v>91.953256757790967</v>
      </c>
      <c r="BJ119" s="2">
        <f t="shared" si="139"/>
        <v>91.361976117067414</v>
      </c>
      <c r="BK119" s="2">
        <f t="shared" si="139"/>
        <v>93.109376951042591</v>
      </c>
      <c r="BL119" s="2">
        <f t="shared" si="139"/>
        <v>94.498821467108797</v>
      </c>
      <c r="BM119" s="2">
        <f t="shared" si="139"/>
        <v>98.029497887023894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93.113</v>
      </c>
      <c r="CF119" s="2">
        <f t="shared" si="140"/>
        <v>95.822999999999993</v>
      </c>
      <c r="CG119" s="2">
        <f t="shared" si="140"/>
        <v>94.59</v>
      </c>
      <c r="CH119" s="2">
        <f t="shared" si="140"/>
        <v>92.903000000000006</v>
      </c>
      <c r="CI119" s="2">
        <f t="shared" si="140"/>
        <v>91.966999999999999</v>
      </c>
      <c r="CJ119" s="2">
        <f t="shared" si="140"/>
        <v>92.343999999999994</v>
      </c>
      <c r="CK119" s="2">
        <f t="shared" si="140"/>
        <v>94.183000000000007</v>
      </c>
      <c r="CL119" s="2">
        <f t="shared" si="140"/>
        <v>94.084999999999994</v>
      </c>
      <c r="CM119" s="2">
        <f t="shared" si="140"/>
        <v>91.322000000000003</v>
      </c>
      <c r="CN119" s="2">
        <f t="shared" si="140"/>
        <v>91.9</v>
      </c>
      <c r="CO119" s="2">
        <f t="shared" si="140"/>
        <v>92.617000000000004</v>
      </c>
      <c r="CP119" s="2">
        <f t="shared" si="140"/>
        <v>90.332999999999998</v>
      </c>
      <c r="CQ119" s="2">
        <f t="shared" si="140"/>
        <v>93.338999999999999</v>
      </c>
      <c r="CR119" s="2">
        <f t="shared" si="140"/>
        <v>91.566999999999993</v>
      </c>
      <c r="CS119" s="2">
        <f t="shared" si="140"/>
        <v>96.45</v>
      </c>
      <c r="CU119" s="2">
        <f t="shared" si="110"/>
        <v>93.113</v>
      </c>
      <c r="CV119" s="2">
        <f t="shared" si="111"/>
        <v>95.822999999999993</v>
      </c>
      <c r="CW119" s="2">
        <f t="shared" si="112"/>
        <v>94.59</v>
      </c>
      <c r="CX119" s="2">
        <f t="shared" si="113"/>
        <v>92.903000000000006</v>
      </c>
      <c r="CY119" s="2">
        <f t="shared" si="114"/>
        <v>91.966999999999999</v>
      </c>
      <c r="CZ119" s="2">
        <f t="shared" si="115"/>
        <v>92.343999999999994</v>
      </c>
      <c r="DA119" s="2">
        <f t="shared" si="116"/>
        <v>94.183000000000007</v>
      </c>
      <c r="DB119" s="2">
        <f t="shared" si="117"/>
        <v>94.084999999999994</v>
      </c>
      <c r="DC119" s="2">
        <f t="shared" si="118"/>
        <v>91.322000000000003</v>
      </c>
      <c r="DD119" s="2">
        <f t="shared" si="119"/>
        <v>91.9</v>
      </c>
      <c r="DE119" s="2">
        <f t="shared" si="120"/>
        <v>92.617000000000004</v>
      </c>
      <c r="DF119" s="2">
        <f t="shared" si="121"/>
        <v>90.332999999999998</v>
      </c>
      <c r="DG119" s="2">
        <f t="shared" si="122"/>
        <v>93.338999999999999</v>
      </c>
      <c r="DH119" s="2">
        <f t="shared" si="123"/>
        <v>91.566999999999993</v>
      </c>
      <c r="DI119" s="2">
        <f t="shared" si="124"/>
        <v>96.45</v>
      </c>
      <c r="DK119" s="2">
        <f t="shared" si="148"/>
        <v>116.08781315789471</v>
      </c>
      <c r="DL119" s="2">
        <f t="shared" si="148"/>
        <v>109.50908921200751</v>
      </c>
      <c r="DM119" s="2">
        <f t="shared" si="148"/>
        <v>111.06103753145854</v>
      </c>
      <c r="DN119" s="2">
        <f t="shared" si="148"/>
        <v>105.45684649122808</v>
      </c>
      <c r="DO119" s="2">
        <f t="shared" si="148"/>
        <v>103.08495681511474</v>
      </c>
      <c r="DP119" s="2">
        <f t="shared" si="148"/>
        <v>107.82061428571431</v>
      </c>
      <c r="DQ119" s="2">
        <f t="shared" si="148"/>
        <v>108.02325568425567</v>
      </c>
      <c r="DR119" s="2">
        <f t="shared" si="148"/>
        <v>106.42357142857145</v>
      </c>
      <c r="DS119" s="2">
        <f t="shared" si="148"/>
        <v>103.942995023595</v>
      </c>
      <c r="DT119" s="2">
        <f t="shared" si="148"/>
        <v>107.46397044187044</v>
      </c>
      <c r="DU119" s="2">
        <f t="shared" si="148"/>
        <v>104.95625701415702</v>
      </c>
      <c r="DV119" s="2">
        <f t="shared" si="148"/>
        <v>103.36383641536271</v>
      </c>
      <c r="DW119" s="2">
        <f t="shared" si="148"/>
        <v>105.04843172119487</v>
      </c>
      <c r="DX119" s="2">
        <f t="shared" si="148"/>
        <v>117.93242857142859</v>
      </c>
      <c r="DY119" s="2">
        <f t="shared" si="148"/>
        <v>110.45865806451611</v>
      </c>
      <c r="EA119" s="2">
        <f t="shared" si="152"/>
        <v>93.701282416836392</v>
      </c>
      <c r="EB119" s="2">
        <f t="shared" si="152"/>
        <v>96.72523055814392</v>
      </c>
      <c r="EC119" s="2">
        <f t="shared" si="152"/>
        <v>94.434664592181676</v>
      </c>
      <c r="ED119" s="2">
        <f t="shared" si="152"/>
        <v>91.299963615286515</v>
      </c>
      <c r="EE119" s="2">
        <f t="shared" si="151"/>
        <v>91.670227611940319</v>
      </c>
      <c r="EF119" s="2">
        <f t="shared" si="151"/>
        <v>92.859413014956701</v>
      </c>
      <c r="EG119" s="2">
        <f t="shared" si="151"/>
        <v>92.159141291368471</v>
      </c>
      <c r="EH119" s="2">
        <f t="shared" si="151"/>
        <v>93.358246543100904</v>
      </c>
      <c r="EI119" s="2">
        <f t="shared" si="151"/>
        <v>92.464289809082899</v>
      </c>
      <c r="EJ119" s="2">
        <f t="shared" si="151"/>
        <v>92.763810344686817</v>
      </c>
      <c r="EK119" s="2">
        <f t="shared" si="151"/>
        <v>91.82025454615713</v>
      </c>
      <c r="EL119" s="2">
        <f t="shared" si="151"/>
        <v>91.238971011244644</v>
      </c>
      <c r="EM119" s="2">
        <f t="shared" si="135"/>
        <v>92.988162925257257</v>
      </c>
      <c r="EN119" s="2">
        <f t="shared" si="135"/>
        <v>94.227723928773131</v>
      </c>
      <c r="EO119" s="2">
        <f t="shared" si="135"/>
        <v>97.87364719185652</v>
      </c>
      <c r="EQ119" s="2">
        <f t="shared" si="149"/>
        <v>93.768392274890473</v>
      </c>
      <c r="ER119" s="2">
        <f t="shared" si="149"/>
        <v>96.35903270247222</v>
      </c>
      <c r="ES119" s="2">
        <f t="shared" si="149"/>
        <v>94.272994263499598</v>
      </c>
      <c r="ET119" s="2">
        <f t="shared" si="149"/>
        <v>91.217934121142235</v>
      </c>
      <c r="EU119" s="2">
        <f t="shared" si="149"/>
        <v>91.525140257085411</v>
      </c>
      <c r="EV119" s="2">
        <f t="shared" si="149"/>
        <v>92.688817171975757</v>
      </c>
      <c r="EW119" s="2">
        <f t="shared" si="149"/>
        <v>92.188523805692327</v>
      </c>
      <c r="EX119" s="2">
        <f t="shared" si="149"/>
        <v>93.376763137210105</v>
      </c>
      <c r="EY119" s="2">
        <f t="shared" si="149"/>
        <v>92.509477531373093</v>
      </c>
      <c r="EZ119" s="2">
        <f t="shared" si="149"/>
        <v>92.868635639231371</v>
      </c>
      <c r="FA119" s="2">
        <f t="shared" si="149"/>
        <v>91.557096113006864</v>
      </c>
      <c r="FB119" s="2">
        <f t="shared" si="149"/>
        <v>91.088003082689511</v>
      </c>
      <c r="FC119" s="2">
        <f t="shared" si="149"/>
        <v>93.147661773518735</v>
      </c>
      <c r="FD119" s="2">
        <f t="shared" si="149"/>
        <v>94.335879166361948</v>
      </c>
      <c r="FE119" s="2">
        <f t="shared" si="149"/>
        <v>97.902304501750336</v>
      </c>
      <c r="FG119" s="2">
        <f t="shared" si="150"/>
        <v>0.99258369930871637</v>
      </c>
      <c r="FH119" s="2">
        <f t="shared" si="150"/>
        <v>0.99163977567053418</v>
      </c>
      <c r="FI119" s="2">
        <f t="shared" si="150"/>
        <v>0.99043632710562168</v>
      </c>
      <c r="FJ119" s="2">
        <f t="shared" si="150"/>
        <v>0.99116628137933971</v>
      </c>
      <c r="FK119" s="2">
        <f t="shared" si="150"/>
        <v>0.99030687446020838</v>
      </c>
      <c r="FL119" s="2">
        <f t="shared" si="150"/>
        <v>0.98963340154234869</v>
      </c>
      <c r="FM119" s="2">
        <f t="shared" si="150"/>
        <v>0.98900839815885333</v>
      </c>
      <c r="FN119" s="2">
        <f t="shared" si="150"/>
        <v>0.98928722315014839</v>
      </c>
      <c r="FO119" s="2">
        <f t="shared" si="150"/>
        <v>0.98964016255037002</v>
      </c>
      <c r="FP119" s="2">
        <f t="shared" si="150"/>
        <v>0.99007302553538956</v>
      </c>
      <c r="FQ119" s="2">
        <f t="shared" si="150"/>
        <v>0.98967868348922017</v>
      </c>
      <c r="FR119" s="2">
        <f t="shared" si="150"/>
        <v>0.98974969384199341</v>
      </c>
      <c r="FS119" s="2">
        <f t="shared" si="150"/>
        <v>0.99004744958620838</v>
      </c>
      <c r="FT119" s="2">
        <f t="shared" si="150"/>
        <v>0.98859214421906771</v>
      </c>
      <c r="FU119" s="2">
        <f t="shared" si="150"/>
        <v>0.98763023608422462</v>
      </c>
      <c r="FW119" s="2">
        <f t="shared" si="141"/>
        <v>1.402795939726488E-2</v>
      </c>
      <c r="FX119" s="2">
        <f t="shared" si="141"/>
        <v>7.9053806985751665E-3</v>
      </c>
      <c r="FY119" s="2">
        <f t="shared" si="141"/>
        <v>8.4945369906294001E-3</v>
      </c>
      <c r="FZ119" s="2">
        <f t="shared" si="141"/>
        <v>9.5905998113397679E-3</v>
      </c>
      <c r="GA119" s="2">
        <f t="shared" si="141"/>
        <v>9.2461054984703667E-3</v>
      </c>
      <c r="GB119" s="2">
        <f t="shared" si="141"/>
        <v>9.4521144925372551E-3</v>
      </c>
      <c r="GC119" s="2">
        <f t="shared" si="141"/>
        <v>9.5254770211781453E-3</v>
      </c>
      <c r="GD119" s="2">
        <f t="shared" si="141"/>
        <v>1.103931513059736E-2</v>
      </c>
      <c r="GE119" s="2">
        <f t="shared" si="141"/>
        <v>1.2001762299280662E-2</v>
      </c>
      <c r="GF119" s="2">
        <f t="shared" si="141"/>
        <v>1.1222765435893919E-2</v>
      </c>
      <c r="GG119" s="2">
        <f t="shared" si="141"/>
        <v>9.7987645461619505E-3</v>
      </c>
      <c r="GH119" s="2">
        <f t="shared" si="141"/>
        <v>8.4685317357678508E-3</v>
      </c>
      <c r="GI119" s="2">
        <f t="shared" si="141"/>
        <v>7.4206967811154198E-3</v>
      </c>
      <c r="GJ119" s="2">
        <f t="shared" si="141"/>
        <v>6.2658680039466659E-3</v>
      </c>
      <c r="GK119" s="2">
        <f t="shared" si="141"/>
        <v>6.179288836682866E-3</v>
      </c>
      <c r="GM119" s="86">
        <f t="shared" si="142"/>
        <v>2.4180463468792859E-39</v>
      </c>
      <c r="GN119" s="86">
        <f t="shared" si="142"/>
        <v>1.8417561875814087E-32</v>
      </c>
      <c r="GO119" s="86">
        <f t="shared" si="142"/>
        <v>3.0786248369009378E-30</v>
      </c>
      <c r="GP119" s="86">
        <f t="shared" si="142"/>
        <v>6.6535636923077229E-49</v>
      </c>
      <c r="GQ119" s="86">
        <f t="shared" si="142"/>
        <v>8.4454995762400515E-41</v>
      </c>
      <c r="GR119" s="86">
        <f t="shared" si="142"/>
        <v>9.1106953501138766E-39</v>
      </c>
      <c r="GS119" s="86">
        <f t="shared" si="142"/>
        <v>4.7065747711601593E-36</v>
      </c>
      <c r="GT119" s="86">
        <f t="shared" si="142"/>
        <v>1.8554246518570336E-32</v>
      </c>
      <c r="GU119" s="86">
        <f t="shared" si="142"/>
        <v>3.7236950994133862E-39</v>
      </c>
      <c r="GV119" s="86">
        <f t="shared" si="142"/>
        <v>5.6413134271221561E-32</v>
      </c>
      <c r="GW119" s="86">
        <f t="shared" si="142"/>
        <v>1.1657389704776944E-38</v>
      </c>
      <c r="GX119" s="86">
        <f t="shared" si="142"/>
        <v>7.8283473388140052E-42</v>
      </c>
      <c r="GY119" s="86">
        <f t="shared" si="142"/>
        <v>4.150625481652023E-35</v>
      </c>
      <c r="GZ119" s="86">
        <f t="shared" si="142"/>
        <v>7.6271683879468378E-42</v>
      </c>
      <c r="HA119" s="86">
        <f t="shared" si="142"/>
        <v>7.7871225928060143E-57</v>
      </c>
      <c r="HC119" s="86">
        <f t="shared" si="73"/>
        <v>9.6080036724300728E-8</v>
      </c>
      <c r="HD119" s="86">
        <f t="shared" si="73"/>
        <v>2.5020370633999179E-6</v>
      </c>
      <c r="HE119" s="86">
        <f t="shared" si="73"/>
        <v>4.9336683641499611E-6</v>
      </c>
      <c r="HF119" s="86">
        <f t="shared" si="73"/>
        <v>1.5564094040971089E-9</v>
      </c>
      <c r="HG119" s="86">
        <f t="shared" si="73"/>
        <v>6.3659413796843888E-9</v>
      </c>
      <c r="HH119" s="86">
        <f t="shared" si="73"/>
        <v>7.9731564732563694E-12</v>
      </c>
      <c r="HI119" s="86">
        <f t="shared" si="138"/>
        <v>2.5526743225079308E-9</v>
      </c>
      <c r="HJ119" s="86">
        <f t="shared" si="138"/>
        <v>3.5736293060586459E-11</v>
      </c>
      <c r="HK119" s="86">
        <f t="shared" si="138"/>
        <v>7.9620253845620555E-12</v>
      </c>
      <c r="HL119" s="86">
        <f t="shared" si="138"/>
        <v>1.5019336577202728E-7</v>
      </c>
      <c r="HM119" s="86">
        <f t="shared" si="138"/>
        <v>6.2267971516173548E-9</v>
      </c>
      <c r="HN119" s="86">
        <f t="shared" si="138"/>
        <v>2.2860504541372298E-7</v>
      </c>
      <c r="HO119" s="86">
        <f t="shared" si="138"/>
        <v>4.2956370609253752E-6</v>
      </c>
      <c r="HP119" s="86">
        <f t="shared" si="138"/>
        <v>1.3665172880377642E-5</v>
      </c>
      <c r="HQ119" s="86">
        <f t="shared" si="138"/>
        <v>3.4188669799813455E-7</v>
      </c>
      <c r="HS119" s="86">
        <f t="shared" si="143"/>
        <v>1.3099532404315083E-5</v>
      </c>
      <c r="HT119" s="86">
        <f t="shared" si="143"/>
        <v>4.3638374796444758E-6</v>
      </c>
      <c r="HU119" s="86">
        <f t="shared" si="143"/>
        <v>3.7503938055681466E-7</v>
      </c>
      <c r="HV119" s="86">
        <f t="shared" si="143"/>
        <v>2.7620125771855063E-6</v>
      </c>
      <c r="HW119" s="86">
        <f t="shared" si="143"/>
        <v>5.6553106409809579E-7</v>
      </c>
      <c r="HX119" s="86">
        <f t="shared" si="143"/>
        <v>1.6813667237515044E-6</v>
      </c>
      <c r="HY119" s="86">
        <f t="shared" si="143"/>
        <v>9.2643508904798839E-7</v>
      </c>
      <c r="HZ119" s="86">
        <f t="shared" si="143"/>
        <v>2.2950970998022838E-6</v>
      </c>
      <c r="IA119" s="86">
        <f t="shared" si="143"/>
        <v>4.3029395073877744E-6</v>
      </c>
      <c r="IB119" s="86">
        <f t="shared" si="143"/>
        <v>2.1497075007819021E-6</v>
      </c>
      <c r="IC119" s="86">
        <f t="shared" si="143"/>
        <v>9.2221789350310246E-7</v>
      </c>
      <c r="ID119" s="86">
        <f t="shared" si="143"/>
        <v>3.7773845498189118E-7</v>
      </c>
      <c r="IE119" s="86">
        <f t="shared" si="143"/>
        <v>4.5774470711394282E-7</v>
      </c>
      <c r="IF119" s="86">
        <f t="shared" si="143"/>
        <v>6.0412888221824187E-7</v>
      </c>
      <c r="IG119" s="86">
        <f t="shared" si="143"/>
        <v>1.3499359237028053E-5</v>
      </c>
      <c r="II119" s="86">
        <f t="shared" si="144"/>
        <v>1.9862188262278049E-38</v>
      </c>
      <c r="IJ119" s="86">
        <f t="shared" si="144"/>
        <v>6.4244598034359379E-54</v>
      </c>
      <c r="IK119" s="86">
        <f t="shared" si="144"/>
        <v>6.4443636707001194E-67</v>
      </c>
      <c r="IL119" s="86">
        <f t="shared" si="144"/>
        <v>4.8191769352262586E-60</v>
      </c>
      <c r="IM119" s="86">
        <f t="shared" si="144"/>
        <v>3.2607121352841866E-60</v>
      </c>
      <c r="IN119" s="86">
        <f t="shared" si="144"/>
        <v>1.755984405845027E-59</v>
      </c>
      <c r="IO119" s="86">
        <f t="shared" si="144"/>
        <v>1.3085631260865881E-60</v>
      </c>
      <c r="IP119" s="86">
        <f t="shared" si="144"/>
        <v>7.7651050298821254E-60</v>
      </c>
      <c r="IQ119" s="86">
        <f t="shared" si="144"/>
        <v>9.1298284628276642E-55</v>
      </c>
      <c r="IR119" s="86">
        <f t="shared" si="144"/>
        <v>3.0849389517330216E-60</v>
      </c>
      <c r="IS119" s="86">
        <f t="shared" si="144"/>
        <v>5.8072010182315231E-63</v>
      </c>
      <c r="IT119" s="86">
        <f t="shared" si="144"/>
        <v>6.5451612242371201E-65</v>
      </c>
      <c r="IU119" s="86">
        <f t="shared" si="144"/>
        <v>8.236509994886431E-63</v>
      </c>
      <c r="IV119" s="86">
        <f t="shared" si="144"/>
        <v>8.2816050066648666E-49</v>
      </c>
      <c r="IW119" s="86">
        <f t="shared" si="144"/>
        <v>2.2080664554478596E-40</v>
      </c>
      <c r="IY119" s="86">
        <f t="shared" si="145"/>
        <v>1.3195612441039384E-5</v>
      </c>
      <c r="IZ119" s="86">
        <f t="shared" si="145"/>
        <v>6.8658745430443933E-6</v>
      </c>
      <c r="JA119" s="86">
        <f t="shared" si="145"/>
        <v>5.308707744706776E-6</v>
      </c>
      <c r="JB119" s="86">
        <f t="shared" si="145"/>
        <v>2.7635689865896036E-6</v>
      </c>
      <c r="JC119" s="86">
        <f t="shared" si="145"/>
        <v>5.7189700547778018E-7</v>
      </c>
      <c r="JD119" s="86">
        <f t="shared" si="145"/>
        <v>1.6813746969079776E-6</v>
      </c>
      <c r="JE119" s="86">
        <f t="shared" si="145"/>
        <v>9.2898776337049633E-7</v>
      </c>
      <c r="JF119" s="86">
        <f t="shared" si="145"/>
        <v>2.2951328360953445E-6</v>
      </c>
      <c r="JG119" s="86">
        <f t="shared" si="145"/>
        <v>4.302947469413159E-6</v>
      </c>
      <c r="JH119" s="86">
        <f t="shared" si="145"/>
        <v>2.2999008665539292E-6</v>
      </c>
      <c r="JI119" s="86">
        <f t="shared" si="145"/>
        <v>9.2844469065471982E-7</v>
      </c>
      <c r="JJ119" s="86">
        <f t="shared" si="145"/>
        <v>6.0634350039561421E-7</v>
      </c>
      <c r="JK119" s="86">
        <f t="shared" si="145"/>
        <v>4.7533817680393176E-6</v>
      </c>
      <c r="JL119" s="86">
        <f t="shared" si="145"/>
        <v>1.4269301762595884E-5</v>
      </c>
      <c r="JM119" s="86">
        <f t="shared" si="145"/>
        <v>1.3841245935026188E-5</v>
      </c>
    </row>
    <row r="120" spans="2:273" x14ac:dyDescent="0.25">
      <c r="B120" s="2">
        <v>93</v>
      </c>
      <c r="C120" s="37">
        <v>93.305999999999997</v>
      </c>
      <c r="D120" s="37">
        <v>95.805999999999997</v>
      </c>
      <c r="E120" s="37">
        <v>93.049000000000007</v>
      </c>
      <c r="F120" s="37">
        <v>91.757999999999996</v>
      </c>
      <c r="G120" s="37">
        <v>91.787000000000006</v>
      </c>
      <c r="H120" s="37">
        <v>91.41</v>
      </c>
      <c r="I120" s="37">
        <v>89.183000000000007</v>
      </c>
      <c r="J120" s="37">
        <v>94.271000000000001</v>
      </c>
      <c r="K120" s="37">
        <v>93.644000000000005</v>
      </c>
      <c r="L120" s="37">
        <v>92.132999999999996</v>
      </c>
      <c r="M120" s="37">
        <v>91.95</v>
      </c>
      <c r="N120" s="37">
        <v>90.516999999999996</v>
      </c>
      <c r="O120" s="37">
        <v>93.61</v>
      </c>
      <c r="P120" s="37">
        <v>93.082999999999998</v>
      </c>
      <c r="Q120" s="37">
        <v>96.983000000000004</v>
      </c>
      <c r="S120" s="4">
        <f t="shared" si="146"/>
        <v>93.729355227437296</v>
      </c>
      <c r="T120" s="4">
        <f t="shared" si="146"/>
        <v>96.625391727416485</v>
      </c>
      <c r="U120" s="4">
        <f t="shared" si="146"/>
        <v>94.407803113554323</v>
      </c>
      <c r="V120" s="4">
        <f t="shared" si="146"/>
        <v>91.278336353518426</v>
      </c>
      <c r="W120" s="4">
        <f t="shared" si="146"/>
        <v>91.632100356372277</v>
      </c>
      <c r="X120" s="4">
        <f t="shared" si="146"/>
        <v>92.838688985962776</v>
      </c>
      <c r="Y120" s="4">
        <f t="shared" si="146"/>
        <v>92.198360606448304</v>
      </c>
      <c r="Z120" s="4">
        <f t="shared" si="146"/>
        <v>93.352174330673662</v>
      </c>
      <c r="AA120" s="4">
        <f t="shared" si="146"/>
        <v>92.456918450689116</v>
      </c>
      <c r="AB120" s="4">
        <f t="shared" si="146"/>
        <v>92.772699927663652</v>
      </c>
      <c r="AC120" s="4">
        <f t="shared" si="146"/>
        <v>91.789210496458779</v>
      </c>
      <c r="AD120" s="4">
        <f t="shared" si="146"/>
        <v>91.208523255190244</v>
      </c>
      <c r="AE120" s="4">
        <f t="shared" si="146"/>
        <v>92.970357830833294</v>
      </c>
      <c r="AF120" s="4">
        <f t="shared" si="146"/>
        <v>94.373059066039048</v>
      </c>
      <c r="AG120" s="4">
        <f t="shared" si="146"/>
        <v>97.922151114242837</v>
      </c>
      <c r="AI120" s="4">
        <f t="shared" si="147"/>
        <v>-0.42335522743729825</v>
      </c>
      <c r="AJ120" s="4">
        <f t="shared" si="147"/>
        <v>-0.81939172741648747</v>
      </c>
      <c r="AK120" s="4">
        <f t="shared" si="147"/>
        <v>-1.3588031135543162</v>
      </c>
      <c r="AL120" s="4">
        <f t="shared" si="147"/>
        <v>0.47966364648156912</v>
      </c>
      <c r="AM120" s="4">
        <f t="shared" si="147"/>
        <v>0.15489964362772923</v>
      </c>
      <c r="AN120" s="4">
        <f t="shared" si="147"/>
        <v>-1.4286889859627792</v>
      </c>
      <c r="AO120" s="4">
        <f t="shared" si="147"/>
        <v>-3.0153606064482972</v>
      </c>
      <c r="AP120" s="4">
        <f t="shared" si="147"/>
        <v>0.91882566932633836</v>
      </c>
      <c r="AQ120" s="4">
        <f t="shared" si="147"/>
        <v>1.1870815493108893</v>
      </c>
      <c r="AR120" s="4">
        <f t="shared" si="147"/>
        <v>-0.63969992766365635</v>
      </c>
      <c r="AS120" s="4">
        <f t="shared" si="147"/>
        <v>0.16078950354122412</v>
      </c>
      <c r="AT120" s="4">
        <f t="shared" si="147"/>
        <v>-0.69152325519024771</v>
      </c>
      <c r="AU120" s="4">
        <f t="shared" si="147"/>
        <v>0.6396421691667058</v>
      </c>
      <c r="AV120" s="4">
        <f t="shared" si="147"/>
        <v>-1.2900590660390492</v>
      </c>
      <c r="AW120" s="4">
        <f t="shared" si="147"/>
        <v>-0.93915111424283282</v>
      </c>
      <c r="AY120" s="2">
        <f t="shared" si="139"/>
        <v>93.729355132498569</v>
      </c>
      <c r="AZ120" s="2">
        <f t="shared" si="139"/>
        <v>96.625205733189659</v>
      </c>
      <c r="BA120" s="2">
        <f t="shared" si="139"/>
        <v>94.407740195493716</v>
      </c>
      <c r="BB120" s="2">
        <f t="shared" si="139"/>
        <v>91.277781890954699</v>
      </c>
      <c r="BC120" s="2">
        <f t="shared" si="139"/>
        <v>91.63194623020685</v>
      </c>
      <c r="BD120" s="2">
        <f t="shared" si="139"/>
        <v>92.838198982123558</v>
      </c>
      <c r="BE120" s="2">
        <f t="shared" si="139"/>
        <v>92.198002262604149</v>
      </c>
      <c r="BF120" s="2">
        <f t="shared" si="139"/>
        <v>93.351272163299825</v>
      </c>
      <c r="BG120" s="2">
        <f t="shared" si="139"/>
        <v>92.455177289801853</v>
      </c>
      <c r="BH120" s="2">
        <f t="shared" si="139"/>
        <v>92.771682718258972</v>
      </c>
      <c r="BI120" s="2">
        <f t="shared" si="139"/>
        <v>91.788682162554878</v>
      </c>
      <c r="BJ120" s="2">
        <f t="shared" si="139"/>
        <v>91.208272777780749</v>
      </c>
      <c r="BK120" s="2">
        <f t="shared" si="139"/>
        <v>92.970068108649713</v>
      </c>
      <c r="BL120" s="2">
        <f t="shared" si="139"/>
        <v>94.372449933589678</v>
      </c>
      <c r="BM120" s="2">
        <f t="shared" si="139"/>
        <v>97.905863137128435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93.305999999999997</v>
      </c>
      <c r="CF120" s="2">
        <f t="shared" si="140"/>
        <v>95.805999999999997</v>
      </c>
      <c r="CG120" s="2">
        <f t="shared" si="140"/>
        <v>93.049000000000007</v>
      </c>
      <c r="CH120" s="2">
        <f t="shared" si="140"/>
        <v>91.757999999999996</v>
      </c>
      <c r="CI120" s="2">
        <f t="shared" si="140"/>
        <v>91.787000000000006</v>
      </c>
      <c r="CJ120" s="2">
        <f t="shared" si="140"/>
        <v>91.41</v>
      </c>
      <c r="CK120" s="2">
        <f t="shared" si="140"/>
        <v>89.183000000000007</v>
      </c>
      <c r="CL120" s="2">
        <f t="shared" si="140"/>
        <v>94.271000000000001</v>
      </c>
      <c r="CM120" s="2">
        <f t="shared" si="140"/>
        <v>93.644000000000005</v>
      </c>
      <c r="CN120" s="2">
        <f t="shared" si="140"/>
        <v>92.132999999999996</v>
      </c>
      <c r="CO120" s="2">
        <f t="shared" si="140"/>
        <v>91.95</v>
      </c>
      <c r="CP120" s="2">
        <f t="shared" si="140"/>
        <v>90.516999999999996</v>
      </c>
      <c r="CQ120" s="2">
        <f t="shared" si="140"/>
        <v>93.61</v>
      </c>
      <c r="CR120" s="2">
        <f t="shared" si="140"/>
        <v>93.082999999999998</v>
      </c>
      <c r="CS120" s="2">
        <f t="shared" si="140"/>
        <v>96.983000000000004</v>
      </c>
      <c r="CU120" s="2">
        <f t="shared" si="110"/>
        <v>93.305999999999997</v>
      </c>
      <c r="CV120" s="2">
        <f t="shared" si="111"/>
        <v>95.805999999999997</v>
      </c>
      <c r="CW120" s="2">
        <f t="shared" si="112"/>
        <v>93.049000000000007</v>
      </c>
      <c r="CX120" s="2">
        <f t="shared" si="113"/>
        <v>91.757999999999996</v>
      </c>
      <c r="CY120" s="2">
        <f t="shared" si="114"/>
        <v>91.787000000000006</v>
      </c>
      <c r="CZ120" s="2">
        <f t="shared" si="115"/>
        <v>91.41</v>
      </c>
      <c r="DA120" s="2">
        <f t="shared" si="116"/>
        <v>89.183000000000007</v>
      </c>
      <c r="DB120" s="2">
        <f t="shared" si="117"/>
        <v>94.271000000000001</v>
      </c>
      <c r="DC120" s="2">
        <f t="shared" si="118"/>
        <v>93.644000000000005</v>
      </c>
      <c r="DD120" s="2">
        <f t="shared" si="119"/>
        <v>92.132999999999996</v>
      </c>
      <c r="DE120" s="2">
        <f t="shared" si="120"/>
        <v>91.95</v>
      </c>
      <c r="DF120" s="2">
        <f t="shared" si="121"/>
        <v>90.516999999999996</v>
      </c>
      <c r="DG120" s="2">
        <f t="shared" si="122"/>
        <v>93.61</v>
      </c>
      <c r="DH120" s="2">
        <f t="shared" si="123"/>
        <v>93.082999999999998</v>
      </c>
      <c r="DI120" s="2">
        <f t="shared" si="124"/>
        <v>96.983000000000004</v>
      </c>
      <c r="DK120" s="2">
        <f t="shared" si="148"/>
        <v>116.18528056680161</v>
      </c>
      <c r="DL120" s="2">
        <f t="shared" si="148"/>
        <v>109.56282354596624</v>
      </c>
      <c r="DM120" s="2">
        <f t="shared" si="148"/>
        <v>111.19362118393693</v>
      </c>
      <c r="DN120" s="2">
        <f t="shared" si="148"/>
        <v>105.52885155195682</v>
      </c>
      <c r="DO120" s="2">
        <f t="shared" si="148"/>
        <v>103.14493495276656</v>
      </c>
      <c r="DP120" s="2">
        <f t="shared" si="148"/>
        <v>107.91803809523813</v>
      </c>
      <c r="DQ120" s="2">
        <f t="shared" si="148"/>
        <v>108.13303148863149</v>
      </c>
      <c r="DR120" s="2">
        <f t="shared" si="148"/>
        <v>106.49980000000002</v>
      </c>
      <c r="DS120" s="2">
        <f t="shared" si="148"/>
        <v>103.98316851136849</v>
      </c>
      <c r="DT120" s="2">
        <f t="shared" si="148"/>
        <v>107.56666181896182</v>
      </c>
      <c r="DU120" s="2">
        <f t="shared" si="148"/>
        <v>105.02835444015444</v>
      </c>
      <c r="DV120" s="2">
        <f t="shared" si="148"/>
        <v>103.43102323376006</v>
      </c>
      <c r="DW120" s="2">
        <f t="shared" si="148"/>
        <v>105.13511522048364</v>
      </c>
      <c r="DX120" s="2">
        <f t="shared" si="148"/>
        <v>118.15882857142859</v>
      </c>
      <c r="DY120" s="2">
        <f t="shared" si="148"/>
        <v>110.53261693548386</v>
      </c>
      <c r="EA120" s="2">
        <f t="shared" si="152"/>
        <v>93.57547665674447</v>
      </c>
      <c r="EB120" s="2">
        <f t="shared" si="152"/>
        <v>96.528647097292634</v>
      </c>
      <c r="EC120" s="2">
        <f t="shared" si="152"/>
        <v>94.261306908208383</v>
      </c>
      <c r="ED120" s="2">
        <f t="shared" si="152"/>
        <v>91.162745511804928</v>
      </c>
      <c r="EE120" s="2">
        <f t="shared" si="151"/>
        <v>91.530500533049064</v>
      </c>
      <c r="EF120" s="2">
        <f t="shared" si="151"/>
        <v>92.695726431007984</v>
      </c>
      <c r="EG120" s="2">
        <f t="shared" si="151"/>
        <v>92.036205235063846</v>
      </c>
      <c r="EH120" s="2">
        <f t="shared" si="151"/>
        <v>93.221228008237716</v>
      </c>
      <c r="EI120" s="2">
        <f t="shared" si="151"/>
        <v>92.344597981584585</v>
      </c>
      <c r="EJ120" s="2">
        <f t="shared" si="151"/>
        <v>92.635224475130471</v>
      </c>
      <c r="EK120" s="2">
        <f t="shared" si="151"/>
        <v>91.665338482939845</v>
      </c>
      <c r="EL120" s="2">
        <f t="shared" si="151"/>
        <v>91.094132369875197</v>
      </c>
      <c r="EM120" s="2">
        <f t="shared" si="135"/>
        <v>92.857333174643856</v>
      </c>
      <c r="EN120" s="2">
        <f t="shared" si="135"/>
        <v>94.12145100465338</v>
      </c>
      <c r="EO120" s="2">
        <f t="shared" si="135"/>
        <v>97.761484034071103</v>
      </c>
      <c r="EQ120" s="2">
        <f t="shared" si="149"/>
        <v>93.63091946438</v>
      </c>
      <c r="ER120" s="2">
        <f t="shared" si="149"/>
        <v>96.194396369010107</v>
      </c>
      <c r="ES120" s="2">
        <f t="shared" si="149"/>
        <v>94.113272356854665</v>
      </c>
      <c r="ET120" s="2">
        <f t="shared" si="149"/>
        <v>91.087225463972771</v>
      </c>
      <c r="EU120" s="2">
        <f t="shared" si="149"/>
        <v>91.40055005346133</v>
      </c>
      <c r="EV120" s="2">
        <f t="shared" si="149"/>
        <v>92.543385290567954</v>
      </c>
      <c r="EW120" s="2">
        <f t="shared" si="149"/>
        <v>92.062925721479886</v>
      </c>
      <c r="EX120" s="2">
        <f t="shared" si="149"/>
        <v>93.236764905066138</v>
      </c>
      <c r="EY120" s="2">
        <f t="shared" si="149"/>
        <v>92.383736776014729</v>
      </c>
      <c r="EZ120" s="2">
        <f t="shared" si="149"/>
        <v>92.729444402857396</v>
      </c>
      <c r="FA120" s="2">
        <f t="shared" si="149"/>
        <v>91.426958404566989</v>
      </c>
      <c r="FB120" s="2">
        <f t="shared" si="149"/>
        <v>90.954686588133299</v>
      </c>
      <c r="FC120" s="2">
        <f t="shared" si="149"/>
        <v>93.004165744872296</v>
      </c>
      <c r="FD120" s="2">
        <f t="shared" si="149"/>
        <v>94.217668621572187</v>
      </c>
      <c r="FE120" s="2">
        <f t="shared" si="149"/>
        <v>97.783102436010623</v>
      </c>
      <c r="FG120" s="2">
        <f t="shared" si="150"/>
        <v>0.99323183678915727</v>
      </c>
      <c r="FH120" s="2">
        <f t="shared" si="150"/>
        <v>0.99236977192671005</v>
      </c>
      <c r="FI120" s="2">
        <f t="shared" si="150"/>
        <v>0.9912704807697631</v>
      </c>
      <c r="FJ120" s="2">
        <f t="shared" si="150"/>
        <v>0.99193728594839925</v>
      </c>
      <c r="FK120" s="2">
        <f t="shared" si="150"/>
        <v>0.99115221825607547</v>
      </c>
      <c r="FL120" s="2">
        <f t="shared" si="150"/>
        <v>0.99053691810533695</v>
      </c>
      <c r="FM120" s="2">
        <f t="shared" si="150"/>
        <v>0.98996583551888995</v>
      </c>
      <c r="FN120" s="2">
        <f t="shared" si="150"/>
        <v>0.99022061326278243</v>
      </c>
      <c r="FO120" s="2">
        <f t="shared" si="150"/>
        <v>0.99054309547848696</v>
      </c>
      <c r="FP120" s="2">
        <f t="shared" si="150"/>
        <v>0.99093857683985676</v>
      </c>
      <c r="FQ120" s="2">
        <f t="shared" si="150"/>
        <v>0.99057829100904282</v>
      </c>
      <c r="FR120" s="2">
        <f t="shared" si="150"/>
        <v>0.99064317060458251</v>
      </c>
      <c r="FS120" s="2">
        <f t="shared" si="150"/>
        <v>0.99091521044275221</v>
      </c>
      <c r="FT120" s="2">
        <f t="shared" si="150"/>
        <v>0.98958545809367449</v>
      </c>
      <c r="FU120" s="2">
        <f t="shared" si="150"/>
        <v>0.98870634916086786</v>
      </c>
      <c r="FW120" s="2">
        <f t="shared" si="141"/>
        <v>1.5360562749390358E-2</v>
      </c>
      <c r="FX120" s="2">
        <f t="shared" si="141"/>
        <v>8.6614714910063211E-3</v>
      </c>
      <c r="FY120" s="2">
        <f t="shared" si="141"/>
        <v>9.306447612760638E-3</v>
      </c>
      <c r="FZ120" s="2">
        <f t="shared" si="141"/>
        <v>1.0506162399518593E-2</v>
      </c>
      <c r="GA120" s="2">
        <f t="shared" si="141"/>
        <v>1.0129117423628693E-2</v>
      </c>
      <c r="GB120" s="2">
        <f t="shared" si="141"/>
        <v>1.0354594855767268E-2</v>
      </c>
      <c r="GC120" s="2">
        <f t="shared" si="141"/>
        <v>1.0434888190568089E-2</v>
      </c>
      <c r="GD120" s="2">
        <f t="shared" si="141"/>
        <v>1.2091490260532389E-2</v>
      </c>
      <c r="GE120" s="2">
        <f t="shared" si="141"/>
        <v>1.314445060698338E-2</v>
      </c>
      <c r="GF120" s="2">
        <f t="shared" si="141"/>
        <v>1.229220818586127E-2</v>
      </c>
      <c r="GG120" s="2">
        <f t="shared" si="141"/>
        <v>1.0733984118271228E-2</v>
      </c>
      <c r="GH120" s="2">
        <f t="shared" si="141"/>
        <v>9.2779800259736658E-3</v>
      </c>
      <c r="GI120" s="2">
        <f t="shared" si="141"/>
        <v>8.1308110848748883E-3</v>
      </c>
      <c r="GJ120" s="2">
        <f t="shared" si="141"/>
        <v>6.8662368711814858E-3</v>
      </c>
      <c r="GK120" s="2">
        <f t="shared" si="141"/>
        <v>6.7714185832261674E-3</v>
      </c>
      <c r="GM120" s="86">
        <f t="shared" si="142"/>
        <v>1.0994123272801375E-41</v>
      </c>
      <c r="GN120" s="86">
        <f t="shared" si="142"/>
        <v>2.2658651258460559E-34</v>
      </c>
      <c r="GO120" s="86">
        <f t="shared" si="142"/>
        <v>5.2691145528979122E-32</v>
      </c>
      <c r="GP120" s="86">
        <f t="shared" si="142"/>
        <v>8.7145909365186266E-52</v>
      </c>
      <c r="GQ120" s="86">
        <f t="shared" si="142"/>
        <v>3.1239512740853973E-43</v>
      </c>
      <c r="GR120" s="86">
        <f t="shared" si="142"/>
        <v>4.7044951931283406E-41</v>
      </c>
      <c r="GS120" s="86">
        <f t="shared" si="142"/>
        <v>3.3168359681995012E-38</v>
      </c>
      <c r="GT120" s="86">
        <f t="shared" si="142"/>
        <v>2.4678078910694116E-34</v>
      </c>
      <c r="GU120" s="86">
        <f t="shared" si="142"/>
        <v>1.8306107485158415E-41</v>
      </c>
      <c r="GV120" s="86">
        <f t="shared" si="142"/>
        <v>7.875107116466274E-34</v>
      </c>
      <c r="GW120" s="86">
        <f t="shared" si="142"/>
        <v>6.0151392646975736E-41</v>
      </c>
      <c r="GX120" s="86">
        <f t="shared" si="142"/>
        <v>2.5068922461954961E-44</v>
      </c>
      <c r="GY120" s="86">
        <f t="shared" si="142"/>
        <v>3.6501057544678872E-37</v>
      </c>
      <c r="GZ120" s="86">
        <f t="shared" si="142"/>
        <v>2.4400894622371055E-44</v>
      </c>
      <c r="HA120" s="86">
        <f t="shared" si="142"/>
        <v>3.1426626522193329E-60</v>
      </c>
      <c r="HC120" s="86">
        <f t="shared" si="73"/>
        <v>6.3690569196223998E-9</v>
      </c>
      <c r="HD120" s="86">
        <f t="shared" si="73"/>
        <v>2.9213865572082627E-7</v>
      </c>
      <c r="HE120" s="86">
        <f t="shared" si="73"/>
        <v>7.2119939441229371E-7</v>
      </c>
      <c r="HF120" s="86">
        <f t="shared" si="73"/>
        <v>6.0384133984867517E-11</v>
      </c>
      <c r="HG120" s="86">
        <f t="shared" si="73"/>
        <v>2.4200664322467506E-10</v>
      </c>
      <c r="HH120" s="86">
        <f t="shared" si="73"/>
        <v>9.3976312753230521E-14</v>
      </c>
      <c r="HI120" s="86">
        <f t="shared" si="138"/>
        <v>7.9306652490130674E-11</v>
      </c>
      <c r="HJ120" s="86">
        <f t="shared" si="138"/>
        <v>7.3330544450434331E-13</v>
      </c>
      <c r="HK120" s="86">
        <f t="shared" si="138"/>
        <v>1.2227857429350268E-13</v>
      </c>
      <c r="HL120" s="86">
        <f t="shared" si="138"/>
        <v>1.3043940777275478E-8</v>
      </c>
      <c r="HM120" s="86">
        <f t="shared" si="138"/>
        <v>2.7285209091865453E-10</v>
      </c>
      <c r="HN120" s="86">
        <f t="shared" si="138"/>
        <v>1.644381352346096E-8</v>
      </c>
      <c r="HO120" s="86">
        <f t="shared" si="138"/>
        <v>4.7964825864981188E-7</v>
      </c>
      <c r="HP120" s="86">
        <f t="shared" si="138"/>
        <v>1.8490683650982945E-6</v>
      </c>
      <c r="HQ120" s="86">
        <f t="shared" si="138"/>
        <v>2.4922801711740153E-8</v>
      </c>
      <c r="HS120" s="86">
        <f t="shared" si="143"/>
        <v>2.9104071107049486E-5</v>
      </c>
      <c r="HT120" s="86">
        <f t="shared" si="143"/>
        <v>1.0512424011085263E-5</v>
      </c>
      <c r="HU120" s="86">
        <f t="shared" si="143"/>
        <v>1.1210293466334691E-6</v>
      </c>
      <c r="HV120" s="86">
        <f t="shared" si="143"/>
        <v>7.398740773846703E-6</v>
      </c>
      <c r="HW120" s="86">
        <f t="shared" si="143"/>
        <v>1.6019760854425879E-6</v>
      </c>
      <c r="HX120" s="86">
        <f t="shared" si="143"/>
        <v>4.5587458854252211E-6</v>
      </c>
      <c r="HY120" s="86">
        <f t="shared" si="143"/>
        <v>2.6006444355472266E-6</v>
      </c>
      <c r="HZ120" s="86">
        <f t="shared" si="143"/>
        <v>6.3760910341933862E-6</v>
      </c>
      <c r="IA120" s="86">
        <f t="shared" si="143"/>
        <v>1.1347523012380753E-5</v>
      </c>
      <c r="IB120" s="86">
        <f t="shared" si="143"/>
        <v>6.0316828732286907E-6</v>
      </c>
      <c r="IC120" s="86">
        <f t="shared" si="143"/>
        <v>2.6585931210396214E-6</v>
      </c>
      <c r="ID120" s="86">
        <f t="shared" si="143"/>
        <v>1.109349595759528E-6</v>
      </c>
      <c r="IE120" s="86">
        <f t="shared" si="143"/>
        <v>1.2748179521317549E-6</v>
      </c>
      <c r="IF120" s="86">
        <f t="shared" si="143"/>
        <v>1.5537525497976977E-6</v>
      </c>
      <c r="IG120" s="86">
        <f t="shared" si="143"/>
        <v>2.7185629826022338E-5</v>
      </c>
      <c r="II120" s="86">
        <f t="shared" si="144"/>
        <v>7.4279726524361292E-37</v>
      </c>
      <c r="IJ120" s="86">
        <f t="shared" si="144"/>
        <v>5.967873685900404E-52</v>
      </c>
      <c r="IK120" s="86">
        <f t="shared" si="144"/>
        <v>2.0100141383579612E-64</v>
      </c>
      <c r="IL120" s="86">
        <f t="shared" si="144"/>
        <v>9.3930487551642602E-58</v>
      </c>
      <c r="IM120" s="86">
        <f t="shared" si="144"/>
        <v>6.1919873902416825E-58</v>
      </c>
      <c r="IN120" s="86">
        <f t="shared" si="144"/>
        <v>3.200837228697903E-57</v>
      </c>
      <c r="IO120" s="86">
        <f t="shared" si="144"/>
        <v>2.6633181919636413E-58</v>
      </c>
      <c r="IP120" s="86">
        <f t="shared" si="144"/>
        <v>1.7509467185488387E-57</v>
      </c>
      <c r="IQ120" s="86">
        <f t="shared" si="144"/>
        <v>1.4108878668562202E-52</v>
      </c>
      <c r="IR120" s="86">
        <f t="shared" si="144"/>
        <v>7.3671416678595929E-58</v>
      </c>
      <c r="IS120" s="86">
        <f t="shared" si="144"/>
        <v>1.511364103125146E-60</v>
      </c>
      <c r="IT120" s="86">
        <f t="shared" si="144"/>
        <v>1.7050291136923862E-62</v>
      </c>
      <c r="IU120" s="86">
        <f t="shared" si="144"/>
        <v>1.5434412465635552E-60</v>
      </c>
      <c r="IV120" s="86">
        <f t="shared" si="144"/>
        <v>4.0989967960474868E-47</v>
      </c>
      <c r="IW120" s="86">
        <f t="shared" si="144"/>
        <v>5.4039768893668001E-39</v>
      </c>
      <c r="IY120" s="86">
        <f t="shared" si="145"/>
        <v>2.911044016396911E-5</v>
      </c>
      <c r="IZ120" s="86">
        <f t="shared" si="145"/>
        <v>1.0804562666806089E-5</v>
      </c>
      <c r="JA120" s="86">
        <f t="shared" si="145"/>
        <v>1.842228741045763E-6</v>
      </c>
      <c r="JB120" s="86">
        <f t="shared" si="145"/>
        <v>7.398801157980688E-6</v>
      </c>
      <c r="JC120" s="86">
        <f t="shared" si="145"/>
        <v>1.6022180920858126E-6</v>
      </c>
      <c r="JD120" s="86">
        <f t="shared" si="145"/>
        <v>4.5587459794015335E-6</v>
      </c>
      <c r="JE120" s="86">
        <f t="shared" si="145"/>
        <v>2.6007237421997167E-6</v>
      </c>
      <c r="JF120" s="86">
        <f t="shared" si="145"/>
        <v>6.3760917674988305E-6</v>
      </c>
      <c r="JG120" s="86">
        <f t="shared" si="145"/>
        <v>1.1347523134659327E-5</v>
      </c>
      <c r="JH120" s="86">
        <f t="shared" si="145"/>
        <v>6.0447268140059665E-6</v>
      </c>
      <c r="JI120" s="86">
        <f t="shared" si="145"/>
        <v>2.6588659731305403E-6</v>
      </c>
      <c r="JJ120" s="86">
        <f t="shared" si="145"/>
        <v>1.1257934092829891E-6</v>
      </c>
      <c r="JK120" s="86">
        <f t="shared" si="145"/>
        <v>1.7544662107815668E-6</v>
      </c>
      <c r="JL120" s="86">
        <f t="shared" si="145"/>
        <v>3.4028209148959924E-6</v>
      </c>
      <c r="JM120" s="86">
        <f t="shared" si="145"/>
        <v>2.7210552627734076E-5</v>
      </c>
    </row>
    <row r="121" spans="2:273" x14ac:dyDescent="0.25">
      <c r="B121" s="2">
        <v>94</v>
      </c>
      <c r="C121" s="37">
        <v>92.951999999999998</v>
      </c>
      <c r="D121" s="37">
        <v>95.403000000000006</v>
      </c>
      <c r="E121" s="37">
        <v>95.376999999999995</v>
      </c>
      <c r="F121" s="37">
        <v>89.516000000000005</v>
      </c>
      <c r="G121" s="37">
        <v>91.262</v>
      </c>
      <c r="H121" s="37">
        <v>93.376999999999995</v>
      </c>
      <c r="I121" s="37">
        <v>90.516999999999996</v>
      </c>
      <c r="J121" s="37">
        <v>93.644000000000005</v>
      </c>
      <c r="K121" s="37">
        <v>93.186000000000007</v>
      </c>
      <c r="L121" s="37">
        <v>94.516999999999996</v>
      </c>
      <c r="M121" s="37">
        <v>93.15</v>
      </c>
      <c r="N121" s="37">
        <v>92.117000000000004</v>
      </c>
      <c r="O121" s="37">
        <v>93.694999999999993</v>
      </c>
      <c r="P121" s="37">
        <v>92.983000000000004</v>
      </c>
      <c r="Q121" s="37">
        <v>96.733000000000004</v>
      </c>
      <c r="S121" s="4">
        <f t="shared" si="146"/>
        <v>93.591431411216703</v>
      </c>
      <c r="T121" s="4">
        <f t="shared" si="146"/>
        <v>96.422109769735087</v>
      </c>
      <c r="U121" s="4">
        <f t="shared" si="146"/>
        <v>94.224084614582324</v>
      </c>
      <c r="V121" s="4">
        <f t="shared" si="146"/>
        <v>91.133351712977827</v>
      </c>
      <c r="W121" s="4">
        <f t="shared" si="146"/>
        <v>91.485308075660896</v>
      </c>
      <c r="X121" s="4">
        <f t="shared" si="146"/>
        <v>92.665482945815654</v>
      </c>
      <c r="Y121" s="4">
        <f t="shared" si="146"/>
        <v>92.064038375574441</v>
      </c>
      <c r="Z121" s="4">
        <f t="shared" si="146"/>
        <v>93.207108461422138</v>
      </c>
      <c r="AA121" s="4">
        <f t="shared" si="146"/>
        <v>92.331444528106204</v>
      </c>
      <c r="AB121" s="4">
        <f t="shared" si="146"/>
        <v>92.635783714225155</v>
      </c>
      <c r="AC121" s="4">
        <f t="shared" si="146"/>
        <v>91.62618068710546</v>
      </c>
      <c r="AD121" s="4">
        <f t="shared" si="146"/>
        <v>91.055845149347576</v>
      </c>
      <c r="AE121" s="4">
        <f t="shared" si="146"/>
        <v>92.832041412381955</v>
      </c>
      <c r="AF121" s="4">
        <f t="shared" si="146"/>
        <v>94.248922651518569</v>
      </c>
      <c r="AG121" s="4">
        <f t="shared" si="146"/>
        <v>97.81398472946087</v>
      </c>
      <c r="AI121" s="4">
        <f t="shared" si="147"/>
        <v>-0.63943141121670521</v>
      </c>
      <c r="AJ121" s="4">
        <f t="shared" si="147"/>
        <v>-1.0191097697350813</v>
      </c>
      <c r="AK121" s="4">
        <f t="shared" si="147"/>
        <v>1.1529153854176712</v>
      </c>
      <c r="AL121" s="4">
        <f t="shared" si="147"/>
        <v>-1.6173517129778219</v>
      </c>
      <c r="AM121" s="4">
        <f t="shared" si="147"/>
        <v>-0.22330807566089561</v>
      </c>
      <c r="AN121" s="4">
        <f t="shared" si="147"/>
        <v>0.71151705418434119</v>
      </c>
      <c r="AO121" s="4">
        <f t="shared" si="147"/>
        <v>-1.547038375574445</v>
      </c>
      <c r="AP121" s="4">
        <f t="shared" si="147"/>
        <v>0.43689153857786778</v>
      </c>
      <c r="AQ121" s="4">
        <f t="shared" si="147"/>
        <v>0.85455547189380354</v>
      </c>
      <c r="AR121" s="4">
        <f t="shared" si="147"/>
        <v>1.8812162857748405</v>
      </c>
      <c r="AS121" s="4">
        <f t="shared" si="147"/>
        <v>1.5238193128945454</v>
      </c>
      <c r="AT121" s="4">
        <f t="shared" si="147"/>
        <v>1.0611548506524286</v>
      </c>
      <c r="AU121" s="4">
        <f t="shared" si="147"/>
        <v>0.86295858761803856</v>
      </c>
      <c r="AV121" s="4">
        <f t="shared" si="147"/>
        <v>-1.2659226515185651</v>
      </c>
      <c r="AW121" s="4">
        <f t="shared" si="147"/>
        <v>-1.0809847294608659</v>
      </c>
      <c r="AY121" s="2">
        <f t="shared" si="139"/>
        <v>93.591431407338817</v>
      </c>
      <c r="AZ121" s="2">
        <f t="shared" si="139"/>
        <v>96.421701940871472</v>
      </c>
      <c r="BA121" s="2">
        <f t="shared" si="139"/>
        <v>94.223925429847355</v>
      </c>
      <c r="BB121" s="2">
        <f t="shared" si="139"/>
        <v>91.13198582964732</v>
      </c>
      <c r="BC121" s="2">
        <f t="shared" si="139"/>
        <v>91.484905328793474</v>
      </c>
      <c r="BD121" s="2">
        <f t="shared" si="139"/>
        <v>92.664259003424561</v>
      </c>
      <c r="BE121" s="2">
        <f t="shared" si="139"/>
        <v>92.063112182613594</v>
      </c>
      <c r="BF121" s="2">
        <f t="shared" si="139"/>
        <v>93.204811671966041</v>
      </c>
      <c r="BG121" s="2">
        <f t="shared" si="139"/>
        <v>92.327226348755573</v>
      </c>
      <c r="BH121" s="2">
        <f t="shared" si="139"/>
        <v>92.633170661088187</v>
      </c>
      <c r="BI121" s="2">
        <f t="shared" si="139"/>
        <v>91.624782961726794</v>
      </c>
      <c r="BJ121" s="2">
        <f t="shared" si="139"/>
        <v>91.055168300816888</v>
      </c>
      <c r="BK121" s="2">
        <f t="shared" si="139"/>
        <v>92.831310288181015</v>
      </c>
      <c r="BL121" s="2">
        <f t="shared" si="139"/>
        <v>94.247495491309863</v>
      </c>
      <c r="BM121" s="2">
        <f t="shared" si="139"/>
        <v>97.783020651102561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92.951999999999998</v>
      </c>
      <c r="CF121" s="2">
        <f t="shared" si="140"/>
        <v>95.403000000000006</v>
      </c>
      <c r="CG121" s="2">
        <f t="shared" si="140"/>
        <v>95.376999999999995</v>
      </c>
      <c r="CH121" s="2">
        <f t="shared" si="140"/>
        <v>89.516000000000005</v>
      </c>
      <c r="CI121" s="2">
        <f t="shared" si="140"/>
        <v>91.262</v>
      </c>
      <c r="CJ121" s="2">
        <f t="shared" si="140"/>
        <v>93.376999999999995</v>
      </c>
      <c r="CK121" s="2">
        <f t="shared" si="140"/>
        <v>90.516999999999996</v>
      </c>
      <c r="CL121" s="2">
        <f t="shared" si="140"/>
        <v>93.644000000000005</v>
      </c>
      <c r="CM121" s="2">
        <f t="shared" si="140"/>
        <v>93.186000000000007</v>
      </c>
      <c r="CN121" s="2">
        <f t="shared" si="140"/>
        <v>94.516999999999996</v>
      </c>
      <c r="CO121" s="2">
        <f t="shared" si="140"/>
        <v>93.15</v>
      </c>
      <c r="CP121" s="2">
        <f t="shared" si="140"/>
        <v>92.117000000000004</v>
      </c>
      <c r="CQ121" s="2">
        <f t="shared" si="140"/>
        <v>93.694999999999993</v>
      </c>
      <c r="CR121" s="2">
        <f t="shared" si="140"/>
        <v>92.983000000000004</v>
      </c>
      <c r="CS121" s="2">
        <f t="shared" si="140"/>
        <v>96.733000000000004</v>
      </c>
      <c r="CU121" s="2">
        <f t="shared" si="110"/>
        <v>92.951999999999998</v>
      </c>
      <c r="CV121" s="2">
        <f t="shared" si="111"/>
        <v>95.403000000000006</v>
      </c>
      <c r="CW121" s="2">
        <f t="shared" si="112"/>
        <v>95.376999999999995</v>
      </c>
      <c r="CX121" s="2">
        <f t="shared" si="113"/>
        <v>89.516000000000005</v>
      </c>
      <c r="CY121" s="2">
        <f t="shared" si="114"/>
        <v>91.262</v>
      </c>
      <c r="CZ121" s="2">
        <f t="shared" si="115"/>
        <v>93.376999999999995</v>
      </c>
      <c r="DA121" s="2">
        <f t="shared" si="116"/>
        <v>90.516999999999996</v>
      </c>
      <c r="DB121" s="2">
        <f t="shared" si="117"/>
        <v>93.644000000000005</v>
      </c>
      <c r="DC121" s="2">
        <f t="shared" si="118"/>
        <v>93.186000000000007</v>
      </c>
      <c r="DD121" s="2">
        <f t="shared" si="119"/>
        <v>94.516999999999996</v>
      </c>
      <c r="DE121" s="2">
        <f t="shared" si="120"/>
        <v>93.15</v>
      </c>
      <c r="DF121" s="2">
        <f t="shared" si="121"/>
        <v>92.117000000000004</v>
      </c>
      <c r="DG121" s="2">
        <f t="shared" si="122"/>
        <v>93.694999999999993</v>
      </c>
      <c r="DH121" s="2">
        <f t="shared" si="123"/>
        <v>92.983000000000004</v>
      </c>
      <c r="DI121" s="2">
        <f t="shared" si="124"/>
        <v>96.733000000000004</v>
      </c>
      <c r="DK121" s="2">
        <f t="shared" si="148"/>
        <v>116.28274797570849</v>
      </c>
      <c r="DL121" s="2">
        <f t="shared" si="148"/>
        <v>109.61655787992495</v>
      </c>
      <c r="DM121" s="2">
        <f t="shared" si="148"/>
        <v>111.32620483641531</v>
      </c>
      <c r="DN121" s="2">
        <f t="shared" si="148"/>
        <v>105.60085661268556</v>
      </c>
      <c r="DO121" s="2">
        <f t="shared" si="148"/>
        <v>103.20491309041837</v>
      </c>
      <c r="DP121" s="2">
        <f t="shared" si="148"/>
        <v>108.01546190476193</v>
      </c>
      <c r="DQ121" s="2">
        <f t="shared" si="148"/>
        <v>108.24280729300729</v>
      </c>
      <c r="DR121" s="2">
        <f t="shared" si="148"/>
        <v>106.57602857142859</v>
      </c>
      <c r="DS121" s="2">
        <f t="shared" si="148"/>
        <v>104.02334199914198</v>
      </c>
      <c r="DT121" s="2">
        <f t="shared" si="148"/>
        <v>107.66935319605319</v>
      </c>
      <c r="DU121" s="2">
        <f t="shared" si="148"/>
        <v>105.10045186615187</v>
      </c>
      <c r="DV121" s="2">
        <f t="shared" si="148"/>
        <v>103.4982100521574</v>
      </c>
      <c r="DW121" s="2">
        <f t="shared" si="148"/>
        <v>105.22179871977241</v>
      </c>
      <c r="DX121" s="2">
        <f t="shared" si="148"/>
        <v>118.38522857142858</v>
      </c>
      <c r="DY121" s="2">
        <f t="shared" si="148"/>
        <v>110.6065758064516</v>
      </c>
      <c r="EA121" s="2">
        <f t="shared" si="152"/>
        <v>93.449670896652563</v>
      </c>
      <c r="EB121" s="2">
        <f t="shared" si="152"/>
        <v>96.332063636441362</v>
      </c>
      <c r="EC121" s="2">
        <f t="shared" si="152"/>
        <v>94.087949224235075</v>
      </c>
      <c r="ED121" s="2">
        <f t="shared" si="152"/>
        <v>91.025527408323342</v>
      </c>
      <c r="EE121" s="2">
        <f t="shared" si="151"/>
        <v>91.390773454157809</v>
      </c>
      <c r="EF121" s="2">
        <f t="shared" si="151"/>
        <v>92.532039847059252</v>
      </c>
      <c r="EG121" s="2">
        <f t="shared" si="151"/>
        <v>91.913269178759236</v>
      </c>
      <c r="EH121" s="2">
        <f t="shared" si="151"/>
        <v>93.084209473374514</v>
      </c>
      <c r="EI121" s="2">
        <f t="shared" si="151"/>
        <v>92.22490615408627</v>
      </c>
      <c r="EJ121" s="2">
        <f t="shared" si="151"/>
        <v>92.506638605574125</v>
      </c>
      <c r="EK121" s="2">
        <f t="shared" si="151"/>
        <v>91.510422419722559</v>
      </c>
      <c r="EL121" s="2">
        <f t="shared" si="151"/>
        <v>90.949293728505751</v>
      </c>
      <c r="EM121" s="2">
        <f t="shared" si="135"/>
        <v>92.726503424030454</v>
      </c>
      <c r="EN121" s="2">
        <f t="shared" si="135"/>
        <v>94.01517808053363</v>
      </c>
      <c r="EO121" s="2">
        <f t="shared" si="135"/>
        <v>97.649320876285685</v>
      </c>
      <c r="EQ121" s="2">
        <f t="shared" si="149"/>
        <v>93.493446653869512</v>
      </c>
      <c r="ER121" s="2">
        <f t="shared" si="149"/>
        <v>96.029760035547994</v>
      </c>
      <c r="ES121" s="2">
        <f t="shared" si="149"/>
        <v>93.953550450209733</v>
      </c>
      <c r="ET121" s="2">
        <f t="shared" si="149"/>
        <v>90.956516806803322</v>
      </c>
      <c r="EU121" s="2">
        <f t="shared" si="149"/>
        <v>91.275959849837278</v>
      </c>
      <c r="EV121" s="2">
        <f t="shared" si="149"/>
        <v>92.397953409160166</v>
      </c>
      <c r="EW121" s="2">
        <f t="shared" si="149"/>
        <v>91.937327637267458</v>
      </c>
      <c r="EX121" s="2">
        <f t="shared" si="149"/>
        <v>93.096766672922158</v>
      </c>
      <c r="EY121" s="2">
        <f t="shared" si="149"/>
        <v>92.257996020656378</v>
      </c>
      <c r="EZ121" s="2">
        <f t="shared" si="149"/>
        <v>92.590253166483436</v>
      </c>
      <c r="FA121" s="2">
        <f t="shared" si="149"/>
        <v>91.296820696127128</v>
      </c>
      <c r="FB121" s="2">
        <f t="shared" si="149"/>
        <v>90.821370093577087</v>
      </c>
      <c r="FC121" s="2">
        <f t="shared" si="149"/>
        <v>92.860669716225857</v>
      </c>
      <c r="FD121" s="2">
        <f t="shared" si="149"/>
        <v>94.099458076782426</v>
      </c>
      <c r="FE121" s="2">
        <f t="shared" si="149"/>
        <v>97.663900370270909</v>
      </c>
      <c r="FG121" s="2">
        <f t="shared" si="150"/>
        <v>0.99382368363838014</v>
      </c>
      <c r="FH121" s="2">
        <f t="shared" si="150"/>
        <v>0.99303647413676577</v>
      </c>
      <c r="FI121" s="2">
        <f t="shared" si="150"/>
        <v>0.99203246395075917</v>
      </c>
      <c r="FJ121" s="2">
        <f t="shared" si="150"/>
        <v>0.99264149703694549</v>
      </c>
      <c r="FK121" s="2">
        <f t="shared" si="150"/>
        <v>0.99192444025023496</v>
      </c>
      <c r="FL121" s="2">
        <f t="shared" si="150"/>
        <v>0.99136237463139887</v>
      </c>
      <c r="FM121" s="2">
        <f t="shared" si="150"/>
        <v>0.99084064645707526</v>
      </c>
      <c r="FN121" s="2">
        <f t="shared" si="150"/>
        <v>0.99107341214281142</v>
      </c>
      <c r="FO121" s="2">
        <f t="shared" si="150"/>
        <v>0.99136801785333528</v>
      </c>
      <c r="FP121" s="2">
        <f t="shared" si="150"/>
        <v>0.99172928956248219</v>
      </c>
      <c r="FQ121" s="2">
        <f t="shared" si="150"/>
        <v>0.99140016994478852</v>
      </c>
      <c r="FR121" s="2">
        <f t="shared" si="150"/>
        <v>0.99145943872899767</v>
      </c>
      <c r="FS121" s="2">
        <f t="shared" si="150"/>
        <v>0.99170794508856797</v>
      </c>
      <c r="FT121" s="2">
        <f t="shared" si="150"/>
        <v>0.99049311309896948</v>
      </c>
      <c r="FU121" s="2">
        <f t="shared" si="150"/>
        <v>0.9896898226011005</v>
      </c>
      <c r="FW121" s="2">
        <f t="shared" si="141"/>
        <v>1.6817599136308984E-2</v>
      </c>
      <c r="FX121" s="2">
        <f t="shared" si="141"/>
        <v>9.4891850639501358E-3</v>
      </c>
      <c r="FY121" s="2">
        <f t="shared" si="141"/>
        <v>1.0195162967326428E-2</v>
      </c>
      <c r="FZ121" s="2">
        <f t="shared" si="141"/>
        <v>1.1508113193190374E-2</v>
      </c>
      <c r="GA121" s="2">
        <f t="shared" si="141"/>
        <v>1.1095513432980198E-2</v>
      </c>
      <c r="GB121" s="2">
        <f t="shared" si="141"/>
        <v>1.1342256658396449E-2</v>
      </c>
      <c r="GC121" s="2">
        <f t="shared" si="141"/>
        <v>1.143012023017257E-2</v>
      </c>
      <c r="GD121" s="2">
        <f t="shared" si="141"/>
        <v>1.3242607065401937E-2</v>
      </c>
      <c r="GE121" s="2">
        <f t="shared" si="141"/>
        <v>1.4394349255318975E-2</v>
      </c>
      <c r="GF121" s="2">
        <f t="shared" si="141"/>
        <v>1.3462173062375285E-2</v>
      </c>
      <c r="GG121" s="2">
        <f t="shared" si="141"/>
        <v>1.1757403630020612E-2</v>
      </c>
      <c r="GH121" s="2">
        <f t="shared" si="141"/>
        <v>1.0164004770558892E-2</v>
      </c>
      <c r="GI121" s="2">
        <f t="shared" si="141"/>
        <v>8.9082690156473045E-3</v>
      </c>
      <c r="GJ121" s="2">
        <f t="shared" si="141"/>
        <v>7.523695006126976E-3</v>
      </c>
      <c r="GK121" s="2">
        <f t="shared" si="141"/>
        <v>7.4198654780119342E-3</v>
      </c>
      <c r="GM121" s="86">
        <f t="shared" si="142"/>
        <v>4.2546144121320587E-44</v>
      </c>
      <c r="GN121" s="86">
        <f t="shared" si="142"/>
        <v>2.4461212551334075E-36</v>
      </c>
      <c r="GO121" s="86">
        <f t="shared" si="142"/>
        <v>7.9957098260102881E-34</v>
      </c>
      <c r="GP121" s="86">
        <f t="shared" si="142"/>
        <v>9.3884141821830509E-55</v>
      </c>
      <c r="GQ121" s="86">
        <f t="shared" si="142"/>
        <v>9.7746366559580636E-46</v>
      </c>
      <c r="GR121" s="86">
        <f t="shared" si="142"/>
        <v>2.0782955711870592E-43</v>
      </c>
      <c r="GS121" s="86">
        <f t="shared" si="142"/>
        <v>2.014249614475139E-40</v>
      </c>
      <c r="GT121" s="86">
        <f t="shared" si="142"/>
        <v>2.8932345571732623E-36</v>
      </c>
      <c r="GU121" s="86">
        <f t="shared" si="142"/>
        <v>7.6892353544215033E-44</v>
      </c>
      <c r="GV121" s="86">
        <f t="shared" si="142"/>
        <v>9.6989985577153933E-36</v>
      </c>
      <c r="GW121" s="86">
        <f t="shared" si="142"/>
        <v>2.6540964893402272E-43</v>
      </c>
      <c r="GX121" s="86">
        <f t="shared" si="142"/>
        <v>6.76187773071556E-47</v>
      </c>
      <c r="GY121" s="86">
        <f t="shared" si="142"/>
        <v>2.7915424929823929E-39</v>
      </c>
      <c r="GZ121" s="86">
        <f t="shared" si="142"/>
        <v>6.5752078963393395E-47</v>
      </c>
      <c r="HA121" s="86">
        <f t="shared" si="142"/>
        <v>1.0055211572132732E-63</v>
      </c>
      <c r="HC121" s="86">
        <f t="shared" si="73"/>
        <v>3.373089734032251E-10</v>
      </c>
      <c r="HD121" s="86">
        <f t="shared" si="73"/>
        <v>2.8559022943442937E-8</v>
      </c>
      <c r="HE121" s="86">
        <f t="shared" si="73"/>
        <v>9.0767005186621806E-8</v>
      </c>
      <c r="HF121" s="86">
        <f t="shared" si="73"/>
        <v>1.8184474670886737E-12</v>
      </c>
      <c r="HG121" s="86">
        <f t="shared" si="73"/>
        <v>6.984612663949775E-12</v>
      </c>
      <c r="HH121" s="86">
        <f t="shared" si="73"/>
        <v>7.6387372033296453E-16</v>
      </c>
      <c r="HI121" s="86">
        <f t="shared" si="138"/>
        <v>1.833617645968244E-12</v>
      </c>
      <c r="HJ121" s="86">
        <f t="shared" si="138"/>
        <v>1.1107304748210604E-14</v>
      </c>
      <c r="HK121" s="86">
        <f t="shared" si="138"/>
        <v>1.3507256825090036E-15</v>
      </c>
      <c r="HL121" s="86">
        <f t="shared" si="138"/>
        <v>9.4027773810775822E-10</v>
      </c>
      <c r="HM121" s="86">
        <f t="shared" si="138"/>
        <v>9.2938439046635895E-12</v>
      </c>
      <c r="HN121" s="86">
        <f t="shared" si="138"/>
        <v>9.4741549487199206E-10</v>
      </c>
      <c r="HO121" s="86">
        <f t="shared" si="138"/>
        <v>4.4177288373014316E-8</v>
      </c>
      <c r="HP121" s="86">
        <f t="shared" si="138"/>
        <v>2.0978091112434498E-7</v>
      </c>
      <c r="HQ121" s="86">
        <f t="shared" si="138"/>
        <v>1.4533913188113251E-9</v>
      </c>
      <c r="HS121" s="86">
        <f t="shared" si="143"/>
        <v>6.2730881911068632E-5</v>
      </c>
      <c r="HT121" s="86">
        <f t="shared" si="143"/>
        <v>2.448926762934885E-5</v>
      </c>
      <c r="HU121" s="86">
        <f t="shared" si="143"/>
        <v>3.2083911805007873E-6</v>
      </c>
      <c r="HV121" s="86">
        <f t="shared" si="143"/>
        <v>1.9028319287073849E-5</v>
      </c>
      <c r="HW121" s="86">
        <f t="shared" si="143"/>
        <v>4.3583247491997381E-6</v>
      </c>
      <c r="HX121" s="86">
        <f t="shared" si="143"/>
        <v>1.1873934552470377E-5</v>
      </c>
      <c r="HY121" s="86">
        <f t="shared" si="143"/>
        <v>7.0062375512898347E-6</v>
      </c>
      <c r="HZ121" s="86">
        <f t="shared" si="143"/>
        <v>1.6964477066274938E-5</v>
      </c>
      <c r="IA121" s="86">
        <f t="shared" si="143"/>
        <v>2.8726237109116686E-5</v>
      </c>
      <c r="IB121" s="86">
        <f t="shared" si="143"/>
        <v>1.6197812402119265E-5</v>
      </c>
      <c r="IC121" s="86">
        <f t="shared" si="143"/>
        <v>7.3394517030018165E-6</v>
      </c>
      <c r="ID121" s="86">
        <f t="shared" si="143"/>
        <v>3.1237845401481896E-6</v>
      </c>
      <c r="IE121" s="86">
        <f t="shared" si="143"/>
        <v>3.4164038971931287E-6</v>
      </c>
      <c r="IF121" s="86">
        <f t="shared" si="143"/>
        <v>3.8652827950551906E-6</v>
      </c>
      <c r="IG121" s="86">
        <f t="shared" si="143"/>
        <v>5.3487750449124329E-5</v>
      </c>
      <c r="II121" s="86">
        <f t="shared" si="144"/>
        <v>2.568541554082621E-35</v>
      </c>
      <c r="IJ121" s="86">
        <f t="shared" si="144"/>
        <v>5.0845346529642947E-50</v>
      </c>
      <c r="IK121" s="86">
        <f t="shared" si="144"/>
        <v>5.6081183176736296E-62</v>
      </c>
      <c r="IL121" s="86">
        <f t="shared" si="144"/>
        <v>1.6483630828116809E-55</v>
      </c>
      <c r="IM121" s="86">
        <f t="shared" si="144"/>
        <v>1.0600990355448506E-55</v>
      </c>
      <c r="IN121" s="86">
        <f t="shared" si="144"/>
        <v>5.2619293484960298E-55</v>
      </c>
      <c r="IO121" s="86">
        <f t="shared" si="144"/>
        <v>4.8770284818314905E-56</v>
      </c>
      <c r="IP121" s="86">
        <f t="shared" si="144"/>
        <v>3.5322872052938892E-55</v>
      </c>
      <c r="IQ121" s="86">
        <f t="shared" si="144"/>
        <v>1.9620627217236371E-50</v>
      </c>
      <c r="IR121" s="86">
        <f t="shared" si="144"/>
        <v>1.5714865330113299E-55</v>
      </c>
      <c r="IS121" s="86">
        <f t="shared" si="144"/>
        <v>3.5191569401608914E-58</v>
      </c>
      <c r="IT121" s="86">
        <f t="shared" si="144"/>
        <v>3.9875002761712898E-60</v>
      </c>
      <c r="IU121" s="86">
        <f t="shared" si="144"/>
        <v>2.6205242673435907E-58</v>
      </c>
      <c r="IV121" s="86">
        <f t="shared" si="144"/>
        <v>1.8899115528737225E-45</v>
      </c>
      <c r="IW121" s="86">
        <f t="shared" si="144"/>
        <v>1.2482313109339746E-37</v>
      </c>
      <c r="IY121" s="86">
        <f t="shared" si="145"/>
        <v>6.2731219220042042E-5</v>
      </c>
      <c r="IZ121" s="86">
        <f t="shared" si="145"/>
        <v>2.4517826652292292E-5</v>
      </c>
      <c r="JA121" s="86">
        <f t="shared" si="145"/>
        <v>3.2991581856874091E-6</v>
      </c>
      <c r="JB121" s="86">
        <f t="shared" si="145"/>
        <v>1.9028321105521318E-5</v>
      </c>
      <c r="JC121" s="86">
        <f t="shared" si="145"/>
        <v>4.3583317338124021E-6</v>
      </c>
      <c r="JD121" s="86">
        <f t="shared" si="145"/>
        <v>1.187393455323425E-5</v>
      </c>
      <c r="JE121" s="86">
        <f t="shared" si="145"/>
        <v>7.0062393849074803E-6</v>
      </c>
      <c r="JF121" s="86">
        <f t="shared" si="145"/>
        <v>1.6964477077382244E-5</v>
      </c>
      <c r="JG121" s="86">
        <f t="shared" si="145"/>
        <v>2.8726237110467412E-5</v>
      </c>
      <c r="JH121" s="86">
        <f t="shared" si="145"/>
        <v>1.6198752679857372E-5</v>
      </c>
      <c r="JI121" s="86">
        <f t="shared" si="145"/>
        <v>7.3394609968457211E-6</v>
      </c>
      <c r="JJ121" s="86">
        <f t="shared" si="145"/>
        <v>3.1247319556430614E-6</v>
      </c>
      <c r="JK121" s="86">
        <f t="shared" si="145"/>
        <v>3.4605811855661431E-6</v>
      </c>
      <c r="JL121" s="86">
        <f t="shared" si="145"/>
        <v>4.0750637061795358E-6</v>
      </c>
      <c r="JM121" s="86">
        <f t="shared" si="145"/>
        <v>5.3489203840443144E-5</v>
      </c>
    </row>
    <row r="122" spans="2:273" x14ac:dyDescent="0.25">
      <c r="B122" s="2">
        <v>95</v>
      </c>
      <c r="C122" s="37">
        <v>94.129000000000005</v>
      </c>
      <c r="D122" s="37">
        <v>96.468000000000004</v>
      </c>
      <c r="E122" s="37">
        <v>95.164000000000001</v>
      </c>
      <c r="F122" s="37">
        <v>90.338999999999999</v>
      </c>
      <c r="G122" s="37">
        <v>90.081999999999994</v>
      </c>
      <c r="H122" s="37">
        <v>91.525000000000006</v>
      </c>
      <c r="I122" s="37">
        <v>93.033000000000001</v>
      </c>
      <c r="J122" s="37">
        <v>92.831000000000003</v>
      </c>
      <c r="K122" s="37">
        <v>91.322000000000003</v>
      </c>
      <c r="L122" s="37">
        <v>91.233000000000004</v>
      </c>
      <c r="M122" s="37">
        <v>90.516999999999996</v>
      </c>
      <c r="N122" s="37">
        <v>90.4</v>
      </c>
      <c r="O122" s="37">
        <v>91.694999999999993</v>
      </c>
      <c r="P122" s="37">
        <v>93.667000000000002</v>
      </c>
      <c r="Q122" s="37">
        <v>96.85</v>
      </c>
      <c r="S122" s="4">
        <f t="shared" si="146"/>
        <v>93.454400249492537</v>
      </c>
      <c r="T122" s="4">
        <f t="shared" si="146"/>
        <v>96.219560718892609</v>
      </c>
      <c r="U122" s="4">
        <f t="shared" si="146"/>
        <v>94.041233666756909</v>
      </c>
      <c r="V122" s="4">
        <f t="shared" si="146"/>
        <v>90.990030561171281</v>
      </c>
      <c r="W122" s="4">
        <f t="shared" si="146"/>
        <v>91.339389171782344</v>
      </c>
      <c r="X122" s="4">
        <f t="shared" si="146"/>
        <v>92.493970164800587</v>
      </c>
      <c r="Y122" s="4">
        <f t="shared" si="146"/>
        <v>91.93135804827979</v>
      </c>
      <c r="Z122" s="4">
        <f t="shared" si="146"/>
        <v>93.064582737885075</v>
      </c>
      <c r="AA122" s="4">
        <f t="shared" si="146"/>
        <v>92.209646108147936</v>
      </c>
      <c r="AB122" s="4">
        <f t="shared" si="146"/>
        <v>92.501743892114661</v>
      </c>
      <c r="AC122" s="4">
        <f t="shared" si="146"/>
        <v>91.465061164575616</v>
      </c>
      <c r="AD122" s="4">
        <f t="shared" si="146"/>
        <v>90.904382046198251</v>
      </c>
      <c r="AE122" s="4">
        <f t="shared" si="146"/>
        <v>92.694879370103109</v>
      </c>
      <c r="AF122" s="4">
        <f t="shared" si="146"/>
        <v>94.127167529265492</v>
      </c>
      <c r="AG122" s="4">
        <f t="shared" si="146"/>
        <v>97.7183671672977</v>
      </c>
      <c r="AI122" s="4">
        <f t="shared" si="147"/>
        <v>0.67459975050746834</v>
      </c>
      <c r="AJ122" s="4">
        <f t="shared" si="147"/>
        <v>0.24843928110739455</v>
      </c>
      <c r="AK122" s="4">
        <f t="shared" si="147"/>
        <v>1.1227663332430922</v>
      </c>
      <c r="AL122" s="4">
        <f t="shared" si="147"/>
        <v>-0.65103056117128233</v>
      </c>
      <c r="AM122" s="4">
        <f t="shared" si="147"/>
        <v>-1.25738917178235</v>
      </c>
      <c r="AN122" s="4">
        <f t="shared" si="147"/>
        <v>-0.96897016480058085</v>
      </c>
      <c r="AO122" s="4">
        <f t="shared" si="147"/>
        <v>1.101641951720211</v>
      </c>
      <c r="AP122" s="4">
        <f t="shared" si="147"/>
        <v>-0.23358273788507233</v>
      </c>
      <c r="AQ122" s="4">
        <f t="shared" si="147"/>
        <v>-0.88764610814793343</v>
      </c>
      <c r="AR122" s="4">
        <f t="shared" si="147"/>
        <v>-1.2687438921146565</v>
      </c>
      <c r="AS122" s="4">
        <f t="shared" si="147"/>
        <v>-0.94806116457561984</v>
      </c>
      <c r="AT122" s="4">
        <f t="shared" si="147"/>
        <v>-0.50438204619824489</v>
      </c>
      <c r="AU122" s="4">
        <f t="shared" si="147"/>
        <v>-0.99987937010311612</v>
      </c>
      <c r="AV122" s="4">
        <f t="shared" si="147"/>
        <v>-0.46016752926549032</v>
      </c>
      <c r="AW122" s="4">
        <f t="shared" si="147"/>
        <v>-0.86836716729770558</v>
      </c>
      <c r="AY122" s="2">
        <f t="shared" si="139"/>
        <v>93.454400249368106</v>
      </c>
      <c r="AZ122" s="2">
        <f t="shared" si="139"/>
        <v>96.21867950821968</v>
      </c>
      <c r="BA122" s="2">
        <f t="shared" si="139"/>
        <v>94.040816864093102</v>
      </c>
      <c r="BB122" s="2">
        <f t="shared" si="139"/>
        <v>90.986805438923327</v>
      </c>
      <c r="BC122" s="2">
        <f t="shared" si="139"/>
        <v>91.338379866272263</v>
      </c>
      <c r="BD122" s="2">
        <f t="shared" si="139"/>
        <v>92.491037882363571</v>
      </c>
      <c r="BE122" s="2">
        <f t="shared" si="139"/>
        <v>91.929064167738858</v>
      </c>
      <c r="BF122" s="2">
        <f t="shared" si="139"/>
        <v>93.058992462845822</v>
      </c>
      <c r="BG122" s="2">
        <f t="shared" si="139"/>
        <v>92.199853343777832</v>
      </c>
      <c r="BH122" s="2">
        <f t="shared" si="139"/>
        <v>92.495330123795753</v>
      </c>
      <c r="BI122" s="2">
        <f t="shared" si="139"/>
        <v>91.461525895130805</v>
      </c>
      <c r="BJ122" s="2">
        <f t="shared" si="139"/>
        <v>90.90262991209292</v>
      </c>
      <c r="BK122" s="2">
        <f t="shared" si="139"/>
        <v>92.693069530902008</v>
      </c>
      <c r="BL122" s="2">
        <f t="shared" si="139"/>
        <v>94.123862926246332</v>
      </c>
      <c r="BM122" s="2">
        <f t="shared" si="139"/>
        <v>97.660918329415466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94.129000000000005</v>
      </c>
      <c r="CF122" s="2">
        <f t="shared" si="140"/>
        <v>96.468000000000004</v>
      </c>
      <c r="CG122" s="2">
        <f t="shared" si="140"/>
        <v>95.164000000000001</v>
      </c>
      <c r="CH122" s="2">
        <f t="shared" si="140"/>
        <v>90.338999999999999</v>
      </c>
      <c r="CI122" s="2">
        <f t="shared" si="140"/>
        <v>90.081999999999994</v>
      </c>
      <c r="CJ122" s="2">
        <f t="shared" si="140"/>
        <v>91.525000000000006</v>
      </c>
      <c r="CK122" s="2">
        <f t="shared" si="140"/>
        <v>93.033000000000001</v>
      </c>
      <c r="CL122" s="2">
        <f t="shared" si="140"/>
        <v>92.831000000000003</v>
      </c>
      <c r="CM122" s="2">
        <f t="shared" si="140"/>
        <v>91.322000000000003</v>
      </c>
      <c r="CN122" s="2">
        <f t="shared" si="140"/>
        <v>91.233000000000004</v>
      </c>
      <c r="CO122" s="2">
        <f t="shared" si="140"/>
        <v>90.516999999999996</v>
      </c>
      <c r="CP122" s="2">
        <f t="shared" si="140"/>
        <v>90.4</v>
      </c>
      <c r="CQ122" s="2">
        <f t="shared" si="140"/>
        <v>91.694999999999993</v>
      </c>
      <c r="CR122" s="2">
        <f t="shared" si="140"/>
        <v>93.667000000000002</v>
      </c>
      <c r="CS122" s="2">
        <f t="shared" si="140"/>
        <v>96.85</v>
      </c>
      <c r="CU122" s="2">
        <f t="shared" si="110"/>
        <v>94.129000000000005</v>
      </c>
      <c r="CV122" s="2">
        <f t="shared" si="111"/>
        <v>96.468000000000004</v>
      </c>
      <c r="CW122" s="2">
        <f t="shared" si="112"/>
        <v>95.164000000000001</v>
      </c>
      <c r="CX122" s="2">
        <f t="shared" si="113"/>
        <v>90.338999999999999</v>
      </c>
      <c r="CY122" s="2">
        <f t="shared" si="114"/>
        <v>90.081999999999994</v>
      </c>
      <c r="CZ122" s="2">
        <f t="shared" si="115"/>
        <v>91.525000000000006</v>
      </c>
      <c r="DA122" s="2">
        <f t="shared" si="116"/>
        <v>93.033000000000001</v>
      </c>
      <c r="DB122" s="2">
        <f t="shared" si="117"/>
        <v>92.831000000000003</v>
      </c>
      <c r="DC122" s="2">
        <f t="shared" si="118"/>
        <v>91.322000000000003</v>
      </c>
      <c r="DD122" s="2">
        <f t="shared" si="119"/>
        <v>91.233000000000004</v>
      </c>
      <c r="DE122" s="2">
        <f t="shared" si="120"/>
        <v>90.516999999999996</v>
      </c>
      <c r="DF122" s="2">
        <f t="shared" si="121"/>
        <v>90.4</v>
      </c>
      <c r="DG122" s="2">
        <f t="shared" si="122"/>
        <v>91.694999999999993</v>
      </c>
      <c r="DH122" s="2">
        <f t="shared" si="123"/>
        <v>93.667000000000002</v>
      </c>
      <c r="DI122" s="2">
        <f t="shared" si="124"/>
        <v>96.85</v>
      </c>
      <c r="DK122" s="2">
        <f t="shared" si="148"/>
        <v>116.38021538461537</v>
      </c>
      <c r="DL122" s="2">
        <f t="shared" si="148"/>
        <v>109.67029221388368</v>
      </c>
      <c r="DM122" s="2">
        <f t="shared" si="148"/>
        <v>111.4587884888937</v>
      </c>
      <c r="DN122" s="2">
        <f t="shared" si="148"/>
        <v>105.6728616734143</v>
      </c>
      <c r="DO122" s="2">
        <f t="shared" si="148"/>
        <v>103.2648912280702</v>
      </c>
      <c r="DP122" s="2">
        <f t="shared" si="148"/>
        <v>108.11288571428574</v>
      </c>
      <c r="DQ122" s="2">
        <f t="shared" si="148"/>
        <v>108.35258309738309</v>
      </c>
      <c r="DR122" s="2">
        <f t="shared" si="148"/>
        <v>106.65225714285717</v>
      </c>
      <c r="DS122" s="2">
        <f t="shared" si="148"/>
        <v>104.06351548691546</v>
      </c>
      <c r="DT122" s="2">
        <f t="shared" si="148"/>
        <v>107.77204457314457</v>
      </c>
      <c r="DU122" s="2">
        <f t="shared" si="148"/>
        <v>105.1725492921493</v>
      </c>
      <c r="DV122" s="2">
        <f t="shared" si="148"/>
        <v>103.56539687055475</v>
      </c>
      <c r="DW122" s="2">
        <f t="shared" si="148"/>
        <v>105.30848221906116</v>
      </c>
      <c r="DX122" s="2">
        <f t="shared" si="148"/>
        <v>118.61162857142858</v>
      </c>
      <c r="DY122" s="2">
        <f t="shared" si="148"/>
        <v>110.68053467741935</v>
      </c>
      <c r="EA122" s="2">
        <f t="shared" si="152"/>
        <v>93.323865136560656</v>
      </c>
      <c r="EB122" s="2">
        <f t="shared" si="152"/>
        <v>96.135480175590075</v>
      </c>
      <c r="EC122" s="2">
        <f t="shared" si="152"/>
        <v>93.914591540261767</v>
      </c>
      <c r="ED122" s="2">
        <f t="shared" si="152"/>
        <v>90.888309304841755</v>
      </c>
      <c r="EE122" s="2">
        <f t="shared" si="151"/>
        <v>91.251046375266554</v>
      </c>
      <c r="EF122" s="2">
        <f t="shared" si="151"/>
        <v>92.368353263110535</v>
      </c>
      <c r="EG122" s="2">
        <f t="shared" si="151"/>
        <v>91.790333122454626</v>
      </c>
      <c r="EH122" s="2">
        <f t="shared" si="151"/>
        <v>92.947190938511326</v>
      </c>
      <c r="EI122" s="2">
        <f t="shared" si="151"/>
        <v>92.105214326587969</v>
      </c>
      <c r="EJ122" s="2">
        <f t="shared" si="151"/>
        <v>92.378052736017793</v>
      </c>
      <c r="EK122" s="2">
        <f t="shared" si="151"/>
        <v>91.355506356505288</v>
      </c>
      <c r="EL122" s="2">
        <f t="shared" si="151"/>
        <v>90.80445508713629</v>
      </c>
      <c r="EM122" s="2">
        <f t="shared" si="135"/>
        <v>92.595673673417068</v>
      </c>
      <c r="EN122" s="2">
        <f t="shared" si="135"/>
        <v>93.90890515641388</v>
      </c>
      <c r="EO122" s="2">
        <f t="shared" si="135"/>
        <v>97.537157718500254</v>
      </c>
      <c r="EQ122" s="2">
        <f t="shared" si="149"/>
        <v>93.355973843359038</v>
      </c>
      <c r="ER122" s="2">
        <f t="shared" si="149"/>
        <v>95.865123702085882</v>
      </c>
      <c r="ES122" s="2">
        <f t="shared" si="149"/>
        <v>93.793828543564786</v>
      </c>
      <c r="ET122" s="2">
        <f t="shared" si="149"/>
        <v>90.825808149633872</v>
      </c>
      <c r="EU122" s="2">
        <f t="shared" si="149"/>
        <v>91.151369646213212</v>
      </c>
      <c r="EV122" s="2">
        <f t="shared" si="149"/>
        <v>92.252521527752364</v>
      </c>
      <c r="EW122" s="2">
        <f t="shared" si="149"/>
        <v>91.811729553055017</v>
      </c>
      <c r="EX122" s="2">
        <f t="shared" si="149"/>
        <v>92.956768440778191</v>
      </c>
      <c r="EY122" s="2">
        <f t="shared" si="149"/>
        <v>92.132255265298028</v>
      </c>
      <c r="EZ122" s="2">
        <f t="shared" si="149"/>
        <v>92.451061930109475</v>
      </c>
      <c r="FA122" s="2">
        <f t="shared" si="149"/>
        <v>91.166682987687253</v>
      </c>
      <c r="FB122" s="2">
        <f t="shared" si="149"/>
        <v>90.688053599020876</v>
      </c>
      <c r="FC122" s="2">
        <f t="shared" si="149"/>
        <v>92.717173687579418</v>
      </c>
      <c r="FD122" s="2">
        <f t="shared" si="149"/>
        <v>93.981247531992665</v>
      </c>
      <c r="FE122" s="2">
        <f t="shared" si="149"/>
        <v>97.544698304531195</v>
      </c>
      <c r="FG122" s="2">
        <f t="shared" si="150"/>
        <v>0.99436406969082658</v>
      </c>
      <c r="FH122" s="2">
        <f t="shared" si="150"/>
        <v>0.99364529531100909</v>
      </c>
      <c r="FI122" s="2">
        <f t="shared" si="150"/>
        <v>0.99272842297154273</v>
      </c>
      <c r="FJ122" s="2">
        <f t="shared" si="150"/>
        <v>0.99328461753765651</v>
      </c>
      <c r="FK122" s="2">
        <f t="shared" si="150"/>
        <v>0.99262976496743616</v>
      </c>
      <c r="FL122" s="2">
        <f t="shared" si="150"/>
        <v>0.99211640036459425</v>
      </c>
      <c r="FM122" s="2">
        <f t="shared" si="150"/>
        <v>0.99163983262925048</v>
      </c>
      <c r="FN122" s="2">
        <f t="shared" si="150"/>
        <v>0.99185245568435154</v>
      </c>
      <c r="FO122" s="2">
        <f t="shared" si="150"/>
        <v>0.99212155487366749</v>
      </c>
      <c r="FP122" s="2">
        <f t="shared" si="150"/>
        <v>0.99245152916146728</v>
      </c>
      <c r="FQ122" s="2">
        <f t="shared" si="150"/>
        <v>0.99215092244017966</v>
      </c>
      <c r="FR122" s="2">
        <f t="shared" si="150"/>
        <v>0.99220505782832569</v>
      </c>
      <c r="FS122" s="2">
        <f t="shared" si="150"/>
        <v>0.99243203436963379</v>
      </c>
      <c r="FT122" s="2">
        <f t="shared" si="150"/>
        <v>0.99132235722352469</v>
      </c>
      <c r="FU122" s="2">
        <f t="shared" si="150"/>
        <v>0.99058846846705984</v>
      </c>
      <c r="FW122" s="2">
        <f t="shared" si="141"/>
        <v>1.8410259536059903E-2</v>
      </c>
      <c r="FX122" s="2">
        <f t="shared" si="141"/>
        <v>1.0395167751348394E-2</v>
      </c>
      <c r="FY122" s="2">
        <f t="shared" si="141"/>
        <v>1.116778914030991E-2</v>
      </c>
      <c r="FZ122" s="2">
        <f t="shared" si="141"/>
        <v>1.2604400755777217E-2</v>
      </c>
      <c r="GA122" s="2">
        <f t="shared" si="141"/>
        <v>1.2152979092508445E-2</v>
      </c>
      <c r="GB122" s="2">
        <f t="shared" si="141"/>
        <v>1.2422942937247397E-2</v>
      </c>
      <c r="GC122" s="2">
        <f t="shared" si="141"/>
        <v>1.2519072112497679E-2</v>
      </c>
      <c r="GD122" s="2">
        <f t="shared" si="141"/>
        <v>1.4501702201326018E-2</v>
      </c>
      <c r="GE122" s="2">
        <f t="shared" si="141"/>
        <v>1.5761201881216859E-2</v>
      </c>
      <c r="GF122" s="2">
        <f t="shared" si="141"/>
        <v>1.4741832452606541E-2</v>
      </c>
      <c r="GG122" s="2">
        <f t="shared" si="141"/>
        <v>1.2877129769125252E-2</v>
      </c>
      <c r="GH122" s="2">
        <f t="shared" si="141"/>
        <v>1.1133691864218847E-2</v>
      </c>
      <c r="GI122" s="2">
        <f t="shared" si="141"/>
        <v>9.759335044174167E-3</v>
      </c>
      <c r="GJ122" s="2">
        <f t="shared" si="141"/>
        <v>8.2435837377272704E-3</v>
      </c>
      <c r="GK122" s="2">
        <f t="shared" si="141"/>
        <v>8.1299008828328041E-3</v>
      </c>
      <c r="GM122" s="86">
        <f t="shared" si="142"/>
        <v>1.4013408162375908E-46</v>
      </c>
      <c r="GN122" s="86">
        <f t="shared" si="142"/>
        <v>2.3170964538271447E-38</v>
      </c>
      <c r="GO122" s="86">
        <f t="shared" si="142"/>
        <v>1.0757098890087259E-35</v>
      </c>
      <c r="GP122" s="86">
        <f t="shared" si="142"/>
        <v>8.3189840123706998E-58</v>
      </c>
      <c r="GQ122" s="86">
        <f t="shared" si="142"/>
        <v>2.5869849799530177E-48</v>
      </c>
      <c r="GR122" s="86">
        <f t="shared" si="142"/>
        <v>7.8544231382715918E-46</v>
      </c>
      <c r="GS122" s="86">
        <f t="shared" si="142"/>
        <v>1.0540276722714372E-42</v>
      </c>
      <c r="GT122" s="86">
        <f t="shared" si="142"/>
        <v>2.9897925279118794E-38</v>
      </c>
      <c r="GU122" s="86">
        <f t="shared" si="142"/>
        <v>2.7594054643385765E-46</v>
      </c>
      <c r="GV122" s="86">
        <f t="shared" si="142"/>
        <v>1.0538338603854506E-37</v>
      </c>
      <c r="GW122" s="86">
        <f t="shared" si="142"/>
        <v>1.0013689851651282E-45</v>
      </c>
      <c r="GX122" s="86">
        <f t="shared" si="142"/>
        <v>1.5361882106330872E-49</v>
      </c>
      <c r="GY122" s="86">
        <f t="shared" si="142"/>
        <v>1.856565094081879E-41</v>
      </c>
      <c r="GZ122" s="86">
        <f t="shared" si="142"/>
        <v>1.4922923887117884E-49</v>
      </c>
      <c r="HA122" s="86">
        <f t="shared" si="142"/>
        <v>2.5505679984778412E-67</v>
      </c>
      <c r="HC122" s="86">
        <f t="shared" si="73"/>
        <v>1.4270374363031052E-11</v>
      </c>
      <c r="HD122" s="86">
        <f t="shared" si="73"/>
        <v>2.3374313572135136E-9</v>
      </c>
      <c r="HE122" s="86">
        <f t="shared" si="73"/>
        <v>9.8360715570458997E-9</v>
      </c>
      <c r="HF122" s="86">
        <f t="shared" si="73"/>
        <v>4.2506010249422917E-14</v>
      </c>
      <c r="HG122" s="86">
        <f t="shared" si="73"/>
        <v>1.5303306577206466E-13</v>
      </c>
      <c r="HH122" s="86">
        <f t="shared" si="73"/>
        <v>4.2815415885450695E-18</v>
      </c>
      <c r="HI122" s="86">
        <f t="shared" si="138"/>
        <v>3.1547598569686548E-14</v>
      </c>
      <c r="HJ122" s="86">
        <f t="shared" si="138"/>
        <v>1.2418391449764893E-16</v>
      </c>
      <c r="HK122" s="86">
        <f t="shared" si="138"/>
        <v>1.0731298161727239E-17</v>
      </c>
      <c r="HL122" s="86">
        <f t="shared" si="138"/>
        <v>5.626072315260423E-11</v>
      </c>
      <c r="HM122" s="86">
        <f t="shared" si="138"/>
        <v>2.4607368695712111E-13</v>
      </c>
      <c r="HN122" s="86">
        <f t="shared" si="138"/>
        <v>4.372195335601729E-11</v>
      </c>
      <c r="HO122" s="86">
        <f t="shared" si="138"/>
        <v>3.3561610903857435E-9</v>
      </c>
      <c r="HP122" s="86">
        <f t="shared" si="138"/>
        <v>1.9957241738606211E-8</v>
      </c>
      <c r="HQ122" s="86">
        <f t="shared" si="138"/>
        <v>6.7802572792164338E-11</v>
      </c>
      <c r="HS122" s="86">
        <f t="shared" si="143"/>
        <v>1.3118389526347782E-4</v>
      </c>
      <c r="HT122" s="86">
        <f t="shared" si="143"/>
        <v>5.5173484369683788E-5</v>
      </c>
      <c r="HU122" s="86">
        <f t="shared" si="143"/>
        <v>8.7930224104993769E-6</v>
      </c>
      <c r="HV122" s="86">
        <f t="shared" si="143"/>
        <v>4.6990403922522873E-5</v>
      </c>
      <c r="HW122" s="86">
        <f t="shared" si="143"/>
        <v>1.1389214382116636E-5</v>
      </c>
      <c r="HX122" s="86">
        <f t="shared" si="143"/>
        <v>2.9714049288370549E-5</v>
      </c>
      <c r="HY122" s="86">
        <f t="shared" si="143"/>
        <v>1.8116614863769658E-5</v>
      </c>
      <c r="HZ122" s="86">
        <f t="shared" si="143"/>
        <v>4.3233350494085785E-5</v>
      </c>
      <c r="IA122" s="86">
        <f t="shared" si="143"/>
        <v>6.981633866733518E-5</v>
      </c>
      <c r="IB122" s="86">
        <f t="shared" si="143"/>
        <v>4.1638383015897654E-5</v>
      </c>
      <c r="IC122" s="86">
        <f t="shared" si="143"/>
        <v>1.9405437485952868E-5</v>
      </c>
      <c r="ID122" s="86">
        <f t="shared" si="143"/>
        <v>8.4348418335881099E-6</v>
      </c>
      <c r="IE122" s="86">
        <f t="shared" si="143"/>
        <v>8.8110720163870394E-6</v>
      </c>
      <c r="IF122" s="86">
        <f t="shared" si="143"/>
        <v>9.3017029547822414E-6</v>
      </c>
      <c r="IG122" s="86">
        <f t="shared" si="143"/>
        <v>1.0282190632836812E-4</v>
      </c>
      <c r="II122" s="86">
        <f t="shared" si="144"/>
        <v>8.2126829029999689E-34</v>
      </c>
      <c r="IJ122" s="86">
        <f t="shared" si="144"/>
        <v>3.9731742960270577E-48</v>
      </c>
      <c r="IK122" s="86">
        <f t="shared" si="144"/>
        <v>1.3997188284698049E-59</v>
      </c>
      <c r="IL122" s="86">
        <f t="shared" si="144"/>
        <v>2.6044672266151386E-53</v>
      </c>
      <c r="IM122" s="86">
        <f t="shared" si="144"/>
        <v>1.6363211114533139E-53</v>
      </c>
      <c r="IN122" s="86">
        <f t="shared" si="144"/>
        <v>7.8013896169684279E-53</v>
      </c>
      <c r="IO122" s="86">
        <f t="shared" si="144"/>
        <v>8.0352329963241063E-54</v>
      </c>
      <c r="IP122" s="86">
        <f t="shared" si="144"/>
        <v>6.3753554241786844E-53</v>
      </c>
      <c r="IQ122" s="86">
        <f t="shared" si="144"/>
        <v>2.4554554198859653E-48</v>
      </c>
      <c r="IR122" s="86">
        <f t="shared" si="144"/>
        <v>2.9942594500180737E-53</v>
      </c>
      <c r="IS122" s="86">
        <f t="shared" si="144"/>
        <v>7.3313287108806066E-56</v>
      </c>
      <c r="IT122" s="86">
        <f t="shared" si="144"/>
        <v>8.3720864867873075E-58</v>
      </c>
      <c r="IU122" s="86">
        <f t="shared" si="144"/>
        <v>4.0312850866205256E-56</v>
      </c>
      <c r="IV122" s="86">
        <f t="shared" si="144"/>
        <v>8.1172995695614156E-44</v>
      </c>
      <c r="IW122" s="86">
        <f t="shared" si="144"/>
        <v>2.7212103707396642E-36</v>
      </c>
      <c r="IY122" s="86">
        <f t="shared" si="145"/>
        <v>1.3118390953385217E-4</v>
      </c>
      <c r="IZ122" s="86">
        <f t="shared" si="145"/>
        <v>5.5175821801041002E-5</v>
      </c>
      <c r="JA122" s="86">
        <f t="shared" si="145"/>
        <v>8.8028584820564234E-6</v>
      </c>
      <c r="JB122" s="86">
        <f t="shared" si="145"/>
        <v>4.6990403965028884E-5</v>
      </c>
      <c r="JC122" s="86">
        <f t="shared" si="145"/>
        <v>1.1389214535149703E-5</v>
      </c>
      <c r="JD122" s="86">
        <f t="shared" si="145"/>
        <v>2.9714049288374831E-5</v>
      </c>
      <c r="JE122" s="86">
        <f t="shared" si="145"/>
        <v>1.8116614895317258E-5</v>
      </c>
      <c r="JF122" s="86">
        <f t="shared" si="145"/>
        <v>4.3233350494209967E-5</v>
      </c>
      <c r="JG122" s="86">
        <f t="shared" si="145"/>
        <v>6.9816338667345914E-5</v>
      </c>
      <c r="JH122" s="86">
        <f t="shared" si="145"/>
        <v>4.1638439276620806E-5</v>
      </c>
      <c r="JI122" s="86">
        <f t="shared" si="145"/>
        <v>1.9405437732026554E-5</v>
      </c>
      <c r="JJ122" s="86">
        <f t="shared" si="145"/>
        <v>8.4348855555414664E-6</v>
      </c>
      <c r="JK122" s="86">
        <f t="shared" si="145"/>
        <v>8.8144281774774258E-6</v>
      </c>
      <c r="JL122" s="86">
        <f t="shared" si="145"/>
        <v>9.3216601965208474E-6</v>
      </c>
      <c r="JM122" s="86">
        <f t="shared" si="145"/>
        <v>1.0282197413094091E-4</v>
      </c>
    </row>
    <row r="123" spans="2:273" x14ac:dyDescent="0.25">
      <c r="B123" s="2">
        <v>96</v>
      </c>
      <c r="C123" s="37">
        <v>93.29</v>
      </c>
      <c r="D123" s="37">
        <v>96.548000000000002</v>
      </c>
      <c r="E123" s="37">
        <v>94.066000000000003</v>
      </c>
      <c r="F123" s="37">
        <v>91.418999999999997</v>
      </c>
      <c r="G123" s="37">
        <v>90.59</v>
      </c>
      <c r="H123" s="37">
        <v>91.721000000000004</v>
      </c>
      <c r="I123" s="37">
        <v>91.7</v>
      </c>
      <c r="J123" s="37">
        <v>91.153000000000006</v>
      </c>
      <c r="K123" s="37">
        <v>92.474999999999994</v>
      </c>
      <c r="L123" s="37">
        <v>93.867000000000004</v>
      </c>
      <c r="M123" s="37">
        <v>91.9</v>
      </c>
      <c r="N123" s="37">
        <v>91.716999999999999</v>
      </c>
      <c r="O123" s="37">
        <v>94.168999999999997</v>
      </c>
      <c r="P123" s="37">
        <v>93.1</v>
      </c>
      <c r="Q123" s="37">
        <v>99.867000000000004</v>
      </c>
      <c r="S123" s="4">
        <f t="shared" si="146"/>
        <v>93.31818860903924</v>
      </c>
      <c r="T123" s="4">
        <f t="shared" si="146"/>
        <v>96.017959220870921</v>
      </c>
      <c r="U123" s="4">
        <f t="shared" si="146"/>
        <v>93.859423128047482</v>
      </c>
      <c r="V123" s="4">
        <f t="shared" si="146"/>
        <v>90.849501110048294</v>
      </c>
      <c r="W123" s="4">
        <f t="shared" si="146"/>
        <v>91.19476931510718</v>
      </c>
      <c r="X123" s="4">
        <f t="shared" si="146"/>
        <v>92.325236479238242</v>
      </c>
      <c r="Y123" s="4">
        <f t="shared" si="146"/>
        <v>91.801246296818476</v>
      </c>
      <c r="Z123" s="4">
        <f t="shared" si="146"/>
        <v>92.926781836695227</v>
      </c>
      <c r="AA123" s="4">
        <f t="shared" si="146"/>
        <v>92.094803021149531</v>
      </c>
      <c r="AB123" s="4">
        <f t="shared" si="146"/>
        <v>92.373155420337937</v>
      </c>
      <c r="AC123" s="4">
        <f t="shared" si="146"/>
        <v>91.307428877654175</v>
      </c>
      <c r="AD123" s="4">
        <f t="shared" si="146"/>
        <v>90.754968990807413</v>
      </c>
      <c r="AE123" s="4">
        <f t="shared" si="146"/>
        <v>92.55962039753021</v>
      </c>
      <c r="AF123" s="4">
        <f t="shared" si="146"/>
        <v>94.008859951274104</v>
      </c>
      <c r="AG123" s="4">
        <f t="shared" si="146"/>
        <v>97.643530796949975</v>
      </c>
      <c r="AI123" s="4">
        <f t="shared" si="147"/>
        <v>-2.818860903923337E-2</v>
      </c>
      <c r="AJ123" s="4">
        <f t="shared" si="147"/>
        <v>0.53004077912908087</v>
      </c>
      <c r="AK123" s="4">
        <f t="shared" si="147"/>
        <v>0.20657687195252095</v>
      </c>
      <c r="AL123" s="4">
        <f t="shared" si="147"/>
        <v>0.56949888995170284</v>
      </c>
      <c r="AM123" s="4">
        <f t="shared" si="147"/>
        <v>-0.60476931510717691</v>
      </c>
      <c r="AN123" s="4">
        <f t="shared" si="147"/>
        <v>-0.60423647923823864</v>
      </c>
      <c r="AO123" s="4">
        <f t="shared" si="147"/>
        <v>-0.10124629681847352</v>
      </c>
      <c r="AP123" s="4">
        <f t="shared" si="147"/>
        <v>-1.7737818366952212</v>
      </c>
      <c r="AQ123" s="4">
        <f t="shared" si="147"/>
        <v>0.38019697885046355</v>
      </c>
      <c r="AR123" s="4">
        <f t="shared" si="147"/>
        <v>1.493844579662067</v>
      </c>
      <c r="AS123" s="4">
        <f t="shared" si="147"/>
        <v>0.59257112234583076</v>
      </c>
      <c r="AT123" s="4">
        <f t="shared" si="147"/>
        <v>0.96203100919258588</v>
      </c>
      <c r="AU123" s="4">
        <f t="shared" si="147"/>
        <v>1.6093796024697866</v>
      </c>
      <c r="AV123" s="4">
        <f t="shared" si="147"/>
        <v>-0.90885995127410979</v>
      </c>
      <c r="AW123" s="4">
        <f t="shared" si="147"/>
        <v>2.2234692030500298</v>
      </c>
      <c r="AY123" s="2">
        <f t="shared" si="139"/>
        <v>93.318188609036099</v>
      </c>
      <c r="AZ123" s="2">
        <f t="shared" si="139"/>
        <v>96.01611926722866</v>
      </c>
      <c r="BA123" s="2">
        <f t="shared" si="139"/>
        <v>93.858377039656091</v>
      </c>
      <c r="BB123" s="2">
        <f t="shared" si="139"/>
        <v>90.84220200508561</v>
      </c>
      <c r="BC123" s="2">
        <f t="shared" si="139"/>
        <v>91.19234359353959</v>
      </c>
      <c r="BD123" s="2">
        <f t="shared" si="139"/>
        <v>92.318498433585759</v>
      </c>
      <c r="BE123" s="2">
        <f t="shared" si="139"/>
        <v>91.795802436549465</v>
      </c>
      <c r="BF123" s="2">
        <f t="shared" si="139"/>
        <v>92.913773460613768</v>
      </c>
      <c r="BG123" s="2">
        <f t="shared" si="139"/>
        <v>92.073016911111026</v>
      </c>
      <c r="BH123" s="2">
        <f t="shared" si="139"/>
        <v>92.358114468719108</v>
      </c>
      <c r="BI123" s="2">
        <f t="shared" si="139"/>
        <v>91.298880003755386</v>
      </c>
      <c r="BJ123" s="2">
        <f t="shared" si="139"/>
        <v>90.750626521594839</v>
      </c>
      <c r="BK123" s="2">
        <f t="shared" si="139"/>
        <v>92.555312857685266</v>
      </c>
      <c r="BL123" s="2">
        <f t="shared" si="139"/>
        <v>94.001461926224835</v>
      </c>
      <c r="BM123" s="2">
        <f t="shared" si="139"/>
        <v>97.53950652626277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93.29</v>
      </c>
      <c r="CF123" s="2">
        <f t="shared" si="140"/>
        <v>96.548000000000002</v>
      </c>
      <c r="CG123" s="2">
        <f t="shared" si="140"/>
        <v>94.066000000000003</v>
      </c>
      <c r="CH123" s="2">
        <f t="shared" si="140"/>
        <v>91.418999999999997</v>
      </c>
      <c r="CI123" s="2">
        <f t="shared" si="140"/>
        <v>90.59</v>
      </c>
      <c r="CJ123" s="2">
        <f t="shared" si="140"/>
        <v>91.721000000000004</v>
      </c>
      <c r="CK123" s="2">
        <f t="shared" si="140"/>
        <v>91.7</v>
      </c>
      <c r="CL123" s="2">
        <f t="shared" si="140"/>
        <v>91.153000000000006</v>
      </c>
      <c r="CM123" s="2">
        <f t="shared" si="140"/>
        <v>92.474999999999994</v>
      </c>
      <c r="CN123" s="2">
        <f t="shared" si="140"/>
        <v>93.867000000000004</v>
      </c>
      <c r="CO123" s="2">
        <f t="shared" si="140"/>
        <v>91.9</v>
      </c>
      <c r="CP123" s="2">
        <f t="shared" si="140"/>
        <v>91.716999999999999</v>
      </c>
      <c r="CQ123" s="2">
        <f t="shared" si="140"/>
        <v>94.168999999999997</v>
      </c>
      <c r="CR123" s="2">
        <f t="shared" si="140"/>
        <v>93.1</v>
      </c>
      <c r="CS123" s="2">
        <f t="shared" si="140"/>
        <v>99.867000000000004</v>
      </c>
      <c r="CU123" s="2">
        <f t="shared" si="110"/>
        <v>93.29</v>
      </c>
      <c r="CV123" s="2">
        <f t="shared" si="111"/>
        <v>96.548000000000002</v>
      </c>
      <c r="CW123" s="2">
        <f t="shared" si="112"/>
        <v>94.066000000000003</v>
      </c>
      <c r="CX123" s="2">
        <f t="shared" si="113"/>
        <v>91.418999999999997</v>
      </c>
      <c r="CY123" s="2">
        <f t="shared" si="114"/>
        <v>90.59</v>
      </c>
      <c r="CZ123" s="2">
        <f t="shared" si="115"/>
        <v>91.721000000000004</v>
      </c>
      <c r="DA123" s="2">
        <f t="shared" si="116"/>
        <v>91.7</v>
      </c>
      <c r="DB123" s="2">
        <f t="shared" si="117"/>
        <v>91.153000000000006</v>
      </c>
      <c r="DC123" s="2">
        <f t="shared" si="118"/>
        <v>92.474999999999994</v>
      </c>
      <c r="DD123" s="2">
        <f t="shared" si="119"/>
        <v>93.867000000000004</v>
      </c>
      <c r="DE123" s="2">
        <f t="shared" si="120"/>
        <v>91.9</v>
      </c>
      <c r="DF123" s="2">
        <f t="shared" si="121"/>
        <v>91.716999999999999</v>
      </c>
      <c r="DG123" s="2">
        <f t="shared" si="122"/>
        <v>94.168999999999997</v>
      </c>
      <c r="DH123" s="2">
        <f t="shared" si="123"/>
        <v>93.1</v>
      </c>
      <c r="DI123" s="2">
        <f t="shared" si="124"/>
        <v>99.867000000000004</v>
      </c>
      <c r="DK123" s="2">
        <f t="shared" si="148"/>
        <v>116.47768279352225</v>
      </c>
      <c r="DL123" s="2">
        <f t="shared" si="148"/>
        <v>109.7240265478424</v>
      </c>
      <c r="DM123" s="2">
        <f t="shared" si="148"/>
        <v>111.5913721413721</v>
      </c>
      <c r="DN123" s="2">
        <f t="shared" si="148"/>
        <v>105.74486673414306</v>
      </c>
      <c r="DO123" s="2">
        <f t="shared" si="148"/>
        <v>103.32486936572202</v>
      </c>
      <c r="DP123" s="2">
        <f t="shared" si="148"/>
        <v>108.21030952380956</v>
      </c>
      <c r="DQ123" s="2">
        <f t="shared" si="148"/>
        <v>108.46235890175889</v>
      </c>
      <c r="DR123" s="2">
        <f t="shared" si="148"/>
        <v>106.72848571428574</v>
      </c>
      <c r="DS123" s="2">
        <f t="shared" si="148"/>
        <v>104.10368897468896</v>
      </c>
      <c r="DT123" s="2">
        <f t="shared" si="148"/>
        <v>107.87473595023594</v>
      </c>
      <c r="DU123" s="2">
        <f t="shared" si="148"/>
        <v>105.24464671814673</v>
      </c>
      <c r="DV123" s="2">
        <f t="shared" si="148"/>
        <v>103.6325836889521</v>
      </c>
      <c r="DW123" s="2">
        <f t="shared" si="148"/>
        <v>105.39516571834993</v>
      </c>
      <c r="DX123" s="2">
        <f t="shared" si="148"/>
        <v>118.83802857142859</v>
      </c>
      <c r="DY123" s="2">
        <f t="shared" si="148"/>
        <v>110.75449354838709</v>
      </c>
      <c r="EA123" s="2">
        <f t="shared" si="152"/>
        <v>93.198059376468734</v>
      </c>
      <c r="EB123" s="2">
        <f t="shared" si="152"/>
        <v>95.938896714738803</v>
      </c>
      <c r="EC123" s="2">
        <f t="shared" si="152"/>
        <v>93.74123385628846</v>
      </c>
      <c r="ED123" s="2">
        <f t="shared" si="152"/>
        <v>90.751091201360168</v>
      </c>
      <c r="EE123" s="2">
        <f t="shared" si="151"/>
        <v>91.111319296375285</v>
      </c>
      <c r="EF123" s="2">
        <f t="shared" si="151"/>
        <v>92.204666679161818</v>
      </c>
      <c r="EG123" s="2">
        <f t="shared" si="151"/>
        <v>91.667397066150016</v>
      </c>
      <c r="EH123" s="2">
        <f t="shared" si="151"/>
        <v>92.810172403648124</v>
      </c>
      <c r="EI123" s="2">
        <f t="shared" si="151"/>
        <v>91.985522499089655</v>
      </c>
      <c r="EJ123" s="2">
        <f t="shared" si="151"/>
        <v>92.249466866461447</v>
      </c>
      <c r="EK123" s="2">
        <f t="shared" si="151"/>
        <v>91.200590293288002</v>
      </c>
      <c r="EL123" s="2">
        <f t="shared" si="151"/>
        <v>90.659616445766844</v>
      </c>
      <c r="EM123" s="2">
        <f t="shared" si="135"/>
        <v>92.464843922803666</v>
      </c>
      <c r="EN123" s="2">
        <f t="shared" si="135"/>
        <v>93.80263223229413</v>
      </c>
      <c r="EO123" s="2">
        <f t="shared" si="135"/>
        <v>97.424994560714822</v>
      </c>
      <c r="EQ123" s="2">
        <f t="shared" si="149"/>
        <v>93.218501032848565</v>
      </c>
      <c r="ER123" s="2">
        <f t="shared" si="149"/>
        <v>95.700487368623769</v>
      </c>
      <c r="ES123" s="2">
        <f t="shared" si="149"/>
        <v>93.634106636919853</v>
      </c>
      <c r="ET123" s="2">
        <f t="shared" si="149"/>
        <v>90.695099492464408</v>
      </c>
      <c r="EU123" s="2">
        <f t="shared" si="149"/>
        <v>91.026779442589145</v>
      </c>
      <c r="EV123" s="2">
        <f t="shared" si="149"/>
        <v>92.107089646344576</v>
      </c>
      <c r="EW123" s="2">
        <f t="shared" si="149"/>
        <v>91.686131468842589</v>
      </c>
      <c r="EX123" s="2">
        <f t="shared" si="149"/>
        <v>92.81677020863421</v>
      </c>
      <c r="EY123" s="2">
        <f t="shared" si="149"/>
        <v>92.006514509939677</v>
      </c>
      <c r="EZ123" s="2">
        <f t="shared" si="149"/>
        <v>92.311870693735514</v>
      </c>
      <c r="FA123" s="2">
        <f t="shared" si="149"/>
        <v>91.036545279247377</v>
      </c>
      <c r="FB123" s="2">
        <f t="shared" si="149"/>
        <v>90.554737104464664</v>
      </c>
      <c r="FC123" s="2">
        <f t="shared" si="149"/>
        <v>92.573677658932979</v>
      </c>
      <c r="FD123" s="2">
        <f t="shared" si="149"/>
        <v>93.863036987202904</v>
      </c>
      <c r="FE123" s="2">
        <f t="shared" si="149"/>
        <v>97.425496238791482</v>
      </c>
      <c r="FG123" s="2">
        <f t="shared" si="150"/>
        <v>0.99485742025888813</v>
      </c>
      <c r="FH123" s="2">
        <f t="shared" si="150"/>
        <v>0.99420119807086593</v>
      </c>
      <c r="FI123" s="2">
        <f t="shared" si="150"/>
        <v>0.9933639970837197</v>
      </c>
      <c r="FJ123" s="2">
        <f t="shared" si="150"/>
        <v>0.99387187741353966</v>
      </c>
      <c r="FK123" s="2">
        <f t="shared" si="150"/>
        <v>0.99327390388302694</v>
      </c>
      <c r="FL123" s="2">
        <f t="shared" si="150"/>
        <v>0.99280508077028595</v>
      </c>
      <c r="FM123" s="2">
        <f t="shared" si="150"/>
        <v>0.99236982395018614</v>
      </c>
      <c r="FN123" s="2">
        <f t="shared" si="150"/>
        <v>0.99256402044908099</v>
      </c>
      <c r="FO123" s="2">
        <f t="shared" si="150"/>
        <v>0.9928097882649416</v>
      </c>
      <c r="FP123" s="2">
        <f t="shared" si="150"/>
        <v>0.99311113730498035</v>
      </c>
      <c r="FQ123" s="2">
        <f t="shared" si="150"/>
        <v>0.99283660890687164</v>
      </c>
      <c r="FR123" s="2">
        <f t="shared" si="150"/>
        <v>0.99288604899872679</v>
      </c>
      <c r="FS123" s="2">
        <f t="shared" si="150"/>
        <v>0.99309333417175427</v>
      </c>
      <c r="FT123" s="2">
        <f t="shared" si="150"/>
        <v>0.99207984838707997</v>
      </c>
      <c r="FU123" s="2">
        <f t="shared" si="150"/>
        <v>0.99140946729727264</v>
      </c>
      <c r="FW123" s="2">
        <f t="shared" si="141"/>
        <v>2.0150656799121779E-2</v>
      </c>
      <c r="FX123" s="2">
        <f t="shared" si="141"/>
        <v>1.1386655028191268E-2</v>
      </c>
      <c r="FY123" s="2">
        <f t="shared" si="141"/>
        <v>1.2232057883323141E-2</v>
      </c>
      <c r="FZ123" s="2">
        <f t="shared" si="141"/>
        <v>1.3803664659843664E-2</v>
      </c>
      <c r="GA123" s="2">
        <f t="shared" si="141"/>
        <v>1.3309870802869691E-2</v>
      </c>
      <c r="GB123" s="2">
        <f t="shared" si="141"/>
        <v>1.360517966806209E-2</v>
      </c>
      <c r="GC123" s="2">
        <f t="shared" si="141"/>
        <v>1.3710330030827186E-2</v>
      </c>
      <c r="GD123" s="2">
        <f t="shared" si="141"/>
        <v>1.5878584573693923E-2</v>
      </c>
      <c r="GE123" s="2">
        <f t="shared" si="141"/>
        <v>1.7255575167463916E-2</v>
      </c>
      <c r="GF123" s="2">
        <f t="shared" si="141"/>
        <v>1.6141140869257838E-2</v>
      </c>
      <c r="GG123" s="2">
        <f t="shared" si="141"/>
        <v>1.4101972262739458E-2</v>
      </c>
      <c r="GH123" s="2">
        <f t="shared" si="141"/>
        <v>1.2194751275863235E-2</v>
      </c>
      <c r="GI123" s="2">
        <f t="shared" si="141"/>
        <v>1.0690831992515437E-2</v>
      </c>
      <c r="GJ123" s="2">
        <f t="shared" si="141"/>
        <v>9.0317266586602048E-3</v>
      </c>
      <c r="GK123" s="2">
        <f t="shared" si="141"/>
        <v>8.9072725628065504E-3</v>
      </c>
      <c r="GM123" s="86">
        <f t="shared" si="142"/>
        <v>3.928194100759199E-49</v>
      </c>
      <c r="GN123" s="86">
        <f t="shared" si="142"/>
        <v>1.9258129224282828E-40</v>
      </c>
      <c r="GO123" s="86">
        <f t="shared" si="142"/>
        <v>1.2830211406716759E-37</v>
      </c>
      <c r="GP123" s="86">
        <f t="shared" si="142"/>
        <v>6.0626562615415045E-61</v>
      </c>
      <c r="GQ123" s="86">
        <f t="shared" si="142"/>
        <v>5.7911546515618729E-51</v>
      </c>
      <c r="GR123" s="86">
        <f t="shared" si="142"/>
        <v>2.5393085700157494E-48</v>
      </c>
      <c r="GS123" s="86">
        <f t="shared" si="142"/>
        <v>4.7524875701328488E-45</v>
      </c>
      <c r="GT123" s="86">
        <f t="shared" si="142"/>
        <v>2.7231145291388318E-40</v>
      </c>
      <c r="GU123" s="86">
        <f t="shared" si="142"/>
        <v>8.4600835613770804E-49</v>
      </c>
      <c r="GV123" s="86">
        <f t="shared" si="142"/>
        <v>1.0101232710624965E-39</v>
      </c>
      <c r="GW123" s="86">
        <f t="shared" si="142"/>
        <v>3.2304225111816313E-48</v>
      </c>
      <c r="GX123" s="86">
        <f t="shared" si="142"/>
        <v>2.9393279405462828E-52</v>
      </c>
      <c r="GY123" s="86">
        <f t="shared" si="142"/>
        <v>1.0737051810454724E-43</v>
      </c>
      <c r="GZ123" s="86">
        <f t="shared" si="142"/>
        <v>2.8524633516171779E-52</v>
      </c>
      <c r="HA123" s="86">
        <f t="shared" si="142"/>
        <v>5.1288031910139074E-71</v>
      </c>
      <c r="HC123" s="86">
        <f t="shared" ref="HC123:HK153" si="153" xml:space="preserve"> _xlfn.NORM.DIST($B123, C$8, ABS(C$12), TRUE) * _xlfn.NORM.DIST(($B123 - C$8)*C$16, 0, ABS(C$12), TRUE) * 2</f>
        <v>4.8224643254375708E-13</v>
      </c>
      <c r="HD123" s="86">
        <f t="shared" si="153"/>
        <v>1.6016731223722956E-10</v>
      </c>
      <c r="HE123" s="86">
        <f t="shared" si="153"/>
        <v>9.1781013546323287E-10</v>
      </c>
      <c r="HF123" s="86">
        <f t="shared" si="153"/>
        <v>7.7118750876407788E-16</v>
      </c>
      <c r="HG123" s="86">
        <f t="shared" si="153"/>
        <v>2.5453268497590188E-15</v>
      </c>
      <c r="HH123" s="86">
        <f t="shared" si="153"/>
        <v>1.6547317418090392E-20</v>
      </c>
      <c r="HI123" s="86">
        <f t="shared" si="138"/>
        <v>4.0389317716213434E-16</v>
      </c>
      <c r="HJ123" s="86">
        <f t="shared" si="138"/>
        <v>1.0247846750164759E-18</v>
      </c>
      <c r="HK123" s="86">
        <f t="shared" si="138"/>
        <v>6.1317402110476656E-20</v>
      </c>
      <c r="HL123" s="86">
        <f t="shared" si="138"/>
        <v>2.7941691978122611E-12</v>
      </c>
      <c r="HM123" s="86">
        <f t="shared" si="138"/>
        <v>5.0643900213163882E-15</v>
      </c>
      <c r="HN123" s="86">
        <f t="shared" si="138"/>
        <v>1.6161506334711798E-12</v>
      </c>
      <c r="HO123" s="86">
        <f t="shared" si="138"/>
        <v>2.1030890760304454E-10</v>
      </c>
      <c r="HP123" s="86">
        <f t="shared" si="138"/>
        <v>1.5921593386662949E-9</v>
      </c>
      <c r="HQ123" s="86">
        <f t="shared" si="138"/>
        <v>2.5301901181113039E-12</v>
      </c>
      <c r="HS123" s="86">
        <f t="shared" si="143"/>
        <v>2.6619326528796441E-4</v>
      </c>
      <c r="HT123" s="86">
        <f t="shared" si="143"/>
        <v>1.2023036144110589E-4</v>
      </c>
      <c r="HU123" s="86">
        <f t="shared" si="143"/>
        <v>2.3079447653206967E-5</v>
      </c>
      <c r="HV123" s="86">
        <f t="shared" si="143"/>
        <v>1.114412433983669E-4</v>
      </c>
      <c r="HW123" s="86">
        <f t="shared" si="143"/>
        <v>2.859105364250849E-5</v>
      </c>
      <c r="HX123" s="86">
        <f t="shared" si="143"/>
        <v>7.1450320768185588E-5</v>
      </c>
      <c r="HY123" s="86">
        <f t="shared" si="143"/>
        <v>4.4969025168810967E-5</v>
      </c>
      <c r="HZ123" s="86">
        <f t="shared" si="143"/>
        <v>1.0554959510108599E-4</v>
      </c>
      <c r="IA123" s="86">
        <f t="shared" si="143"/>
        <v>1.6293018716461016E-4</v>
      </c>
      <c r="IB123" s="86">
        <f t="shared" si="143"/>
        <v>1.0247523000343391E-4</v>
      </c>
      <c r="IC123" s="86">
        <f t="shared" si="143"/>
        <v>4.9146449143189261E-5</v>
      </c>
      <c r="ID123" s="86">
        <f t="shared" si="143"/>
        <v>2.184283557803882E-5</v>
      </c>
      <c r="IE123" s="86">
        <f t="shared" si="143"/>
        <v>2.1871242895983327E-5</v>
      </c>
      <c r="IF123" s="86">
        <f t="shared" si="143"/>
        <v>2.1655257911816797E-5</v>
      </c>
      <c r="IG123" s="86">
        <f t="shared" si="143"/>
        <v>1.9313609058559811E-4</v>
      </c>
      <c r="II123" s="86">
        <f t="shared" si="144"/>
        <v>2.4281490273109448E-32</v>
      </c>
      <c r="IJ123" s="86">
        <f t="shared" si="144"/>
        <v>2.8476423392209651E-46</v>
      </c>
      <c r="IK123" s="86">
        <f t="shared" si="144"/>
        <v>3.1251942755250263E-57</v>
      </c>
      <c r="IL123" s="86">
        <f t="shared" si="144"/>
        <v>3.7052045356046654E-51</v>
      </c>
      <c r="IM123" s="86">
        <f t="shared" si="144"/>
        <v>2.2772133347253762E-51</v>
      </c>
      <c r="IN123" s="86">
        <f t="shared" si="144"/>
        <v>1.0431624257152929E-50</v>
      </c>
      <c r="IO123" s="86">
        <f t="shared" si="144"/>
        <v>1.1911326508443774E-51</v>
      </c>
      <c r="IP123" s="86">
        <f t="shared" si="144"/>
        <v>1.0295002290279636E-50</v>
      </c>
      <c r="IQ123" s="86">
        <f t="shared" si="144"/>
        <v>2.7654054384547491E-46</v>
      </c>
      <c r="IR123" s="86">
        <f t="shared" si="144"/>
        <v>5.0961682168555199E-51</v>
      </c>
      <c r="IS123" s="86">
        <f t="shared" si="144"/>
        <v>1.366497880035274E-53</v>
      </c>
      <c r="IT123" s="86">
        <f t="shared" si="144"/>
        <v>1.5781116001478865E-55</v>
      </c>
      <c r="IU123" s="86">
        <f t="shared" si="144"/>
        <v>5.6190444082630879E-54</v>
      </c>
      <c r="IV123" s="86">
        <f t="shared" si="144"/>
        <v>3.247831722105717E-42</v>
      </c>
      <c r="IW123" s="86">
        <f t="shared" si="144"/>
        <v>5.5991241965570819E-35</v>
      </c>
      <c r="IY123" s="86">
        <f t="shared" si="145"/>
        <v>2.6619326577021087E-4</v>
      </c>
      <c r="IZ123" s="86">
        <f t="shared" si="145"/>
        <v>1.2023052160841813E-4</v>
      </c>
      <c r="JA123" s="86">
        <f t="shared" si="145"/>
        <v>2.3080365463342429E-5</v>
      </c>
      <c r="JB123" s="86">
        <f t="shared" si="145"/>
        <v>1.1144124339913809E-4</v>
      </c>
      <c r="JC123" s="86">
        <f t="shared" si="145"/>
        <v>2.8591053645053817E-5</v>
      </c>
      <c r="JD123" s="86">
        <f t="shared" si="145"/>
        <v>7.1450320768185602E-5</v>
      </c>
      <c r="JE123" s="86">
        <f t="shared" si="145"/>
        <v>4.4969025169214859E-5</v>
      </c>
      <c r="JF123" s="86">
        <f t="shared" si="145"/>
        <v>1.0554959510108702E-4</v>
      </c>
      <c r="JG123" s="86">
        <f t="shared" si="145"/>
        <v>1.6293018716461021E-4</v>
      </c>
      <c r="JH123" s="86">
        <f t="shared" si="145"/>
        <v>1.024752327976031E-4</v>
      </c>
      <c r="JI123" s="86">
        <f t="shared" si="145"/>
        <v>4.9146449148253651E-5</v>
      </c>
      <c r="JJ123" s="86">
        <f t="shared" si="145"/>
        <v>2.1842837194189454E-5</v>
      </c>
      <c r="JK123" s="86">
        <f t="shared" si="145"/>
        <v>2.1871453204890931E-5</v>
      </c>
      <c r="JL123" s="86">
        <f t="shared" si="145"/>
        <v>2.1656850071155463E-5</v>
      </c>
      <c r="JM123" s="86">
        <f t="shared" si="145"/>
        <v>1.9313609311578822E-4</v>
      </c>
    </row>
    <row r="124" spans="2:273" x14ac:dyDescent="0.25">
      <c r="B124" s="2">
        <v>97</v>
      </c>
      <c r="C124" s="37">
        <v>93.564999999999998</v>
      </c>
      <c r="D124" s="37">
        <v>98.144999999999996</v>
      </c>
      <c r="E124" s="37">
        <v>93.902000000000001</v>
      </c>
      <c r="F124" s="37">
        <v>90.531999999999996</v>
      </c>
      <c r="G124" s="37">
        <v>92.18</v>
      </c>
      <c r="H124" s="37">
        <v>92.507999999999996</v>
      </c>
      <c r="I124" s="37">
        <v>91.832999999999998</v>
      </c>
      <c r="J124" s="37">
        <v>93.119</v>
      </c>
      <c r="K124" s="37">
        <v>91.644000000000005</v>
      </c>
      <c r="L124" s="37">
        <v>92.566999999999993</v>
      </c>
      <c r="M124" s="37">
        <v>89.917000000000002</v>
      </c>
      <c r="N124" s="37">
        <v>92.033000000000001</v>
      </c>
      <c r="O124" s="37">
        <v>91.016999999999996</v>
      </c>
      <c r="P124" s="37">
        <v>92.55</v>
      </c>
      <c r="Q124" s="37">
        <v>97.35</v>
      </c>
      <c r="S124" s="4">
        <f t="shared" si="146"/>
        <v>93.182727678169258</v>
      </c>
      <c r="T124" s="4">
        <f t="shared" si="146"/>
        <v>95.817713681244598</v>
      </c>
      <c r="U124" s="4">
        <f t="shared" si="146"/>
        <v>93.679080608959111</v>
      </c>
      <c r="V124" s="4">
        <f t="shared" si="146"/>
        <v>90.71397300892265</v>
      </c>
      <c r="W124" s="4">
        <f t="shared" si="146"/>
        <v>91.052363002090473</v>
      </c>
      <c r="X124" s="4">
        <f t="shared" si="146"/>
        <v>92.161456501458773</v>
      </c>
      <c r="Y124" s="4">
        <f t="shared" si="146"/>
        <v>91.675653841298072</v>
      </c>
      <c r="Z124" s="4">
        <f t="shared" si="146"/>
        <v>92.798054921046671</v>
      </c>
      <c r="AA124" s="4">
        <f t="shared" si="146"/>
        <v>91.993123708471813</v>
      </c>
      <c r="AB124" s="4">
        <f t="shared" si="146"/>
        <v>92.255179246852677</v>
      </c>
      <c r="AC124" s="4">
        <f t="shared" si="146"/>
        <v>91.156581016431716</v>
      </c>
      <c r="AD124" s="4">
        <f t="shared" si="146"/>
        <v>90.609432544662695</v>
      </c>
      <c r="AE124" s="4">
        <f t="shared" si="146"/>
        <v>92.427860267099831</v>
      </c>
      <c r="AF124" s="4">
        <f t="shared" si="146"/>
        <v>93.896207847035569</v>
      </c>
      <c r="AG124" s="4">
        <f t="shared" si="146"/>
        <v>97.602568852914203</v>
      </c>
      <c r="AI124" s="4">
        <f t="shared" si="147"/>
        <v>0.38227232183074022</v>
      </c>
      <c r="AJ124" s="4">
        <f t="shared" si="147"/>
        <v>2.327286318755398</v>
      </c>
      <c r="AK124" s="4">
        <f t="shared" si="147"/>
        <v>0.22291939104088954</v>
      </c>
      <c r="AL124" s="4">
        <f t="shared" si="147"/>
        <v>-0.18197300892265389</v>
      </c>
      <c r="AM124" s="4">
        <f t="shared" si="147"/>
        <v>1.1276369979095335</v>
      </c>
      <c r="AN124" s="4">
        <f t="shared" si="147"/>
        <v>0.34654349854122302</v>
      </c>
      <c r="AO124" s="4">
        <f t="shared" si="147"/>
        <v>0.1573461587019267</v>
      </c>
      <c r="AP124" s="4">
        <f t="shared" si="147"/>
        <v>0.32094507895332924</v>
      </c>
      <c r="AQ124" s="4">
        <f t="shared" si="147"/>
        <v>-0.34912370847180796</v>
      </c>
      <c r="AR124" s="4">
        <f t="shared" si="147"/>
        <v>0.31182075314731605</v>
      </c>
      <c r="AS124" s="4">
        <f t="shared" si="147"/>
        <v>-1.239581016431714</v>
      </c>
      <c r="AT124" s="4">
        <f t="shared" si="147"/>
        <v>1.4235674553373059</v>
      </c>
      <c r="AU124" s="4">
        <f t="shared" si="147"/>
        <v>-1.4108602670998351</v>
      </c>
      <c r="AV124" s="4">
        <f t="shared" si="147"/>
        <v>-1.3462078470355721</v>
      </c>
      <c r="AW124" s="4">
        <f t="shared" si="147"/>
        <v>-0.25256885291420872</v>
      </c>
      <c r="AY124" s="2">
        <f t="shared" si="139"/>
        <v>93.182727678169201</v>
      </c>
      <c r="AZ124" s="2">
        <f t="shared" si="139"/>
        <v>95.814003699375405</v>
      </c>
      <c r="BA124" s="2">
        <f t="shared" si="139"/>
        <v>93.676570452475872</v>
      </c>
      <c r="BB124" s="2">
        <f t="shared" si="139"/>
        <v>90.698139255226224</v>
      </c>
      <c r="BC124" s="2">
        <f t="shared" si="139"/>
        <v>91.046772033752433</v>
      </c>
      <c r="BD124" s="2">
        <f t="shared" si="139"/>
        <v>92.146605852693554</v>
      </c>
      <c r="BE124" s="2">
        <f t="shared" si="139"/>
        <v>91.663274145126053</v>
      </c>
      <c r="BF124" s="2">
        <f t="shared" si="139"/>
        <v>92.769115428495226</v>
      </c>
      <c r="BG124" s="2">
        <f t="shared" si="139"/>
        <v>91.946677720540649</v>
      </c>
      <c r="BH124" s="2">
        <f t="shared" si="139"/>
        <v>92.221478944292585</v>
      </c>
      <c r="BI124" s="2">
        <f t="shared" si="139"/>
        <v>91.136816735852335</v>
      </c>
      <c r="BJ124" s="2">
        <f t="shared" si="139"/>
        <v>90.599128784502213</v>
      </c>
      <c r="BK124" s="2">
        <f t="shared" si="139"/>
        <v>92.418008280295254</v>
      </c>
      <c r="BL124" s="2">
        <f t="shared" si="139"/>
        <v>93.880206916176519</v>
      </c>
      <c r="BM124" s="2">
        <f t="shared" si="139"/>
        <v>97.418737992309588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93.564999999999998</v>
      </c>
      <c r="CF124" s="2">
        <f t="shared" si="140"/>
        <v>98.144999999999996</v>
      </c>
      <c r="CG124" s="2">
        <f t="shared" si="140"/>
        <v>93.902000000000001</v>
      </c>
      <c r="CH124" s="2">
        <f t="shared" si="140"/>
        <v>90.531999999999996</v>
      </c>
      <c r="CI124" s="2">
        <f t="shared" si="140"/>
        <v>92.18</v>
      </c>
      <c r="CJ124" s="2">
        <f t="shared" si="140"/>
        <v>92.507999999999996</v>
      </c>
      <c r="CK124" s="2">
        <f t="shared" si="140"/>
        <v>91.832999999999998</v>
      </c>
      <c r="CL124" s="2">
        <f t="shared" si="140"/>
        <v>93.119</v>
      </c>
      <c r="CM124" s="2">
        <f t="shared" si="140"/>
        <v>91.644000000000005</v>
      </c>
      <c r="CN124" s="2">
        <f t="shared" si="140"/>
        <v>92.566999999999993</v>
      </c>
      <c r="CO124" s="2">
        <f t="shared" si="140"/>
        <v>89.917000000000002</v>
      </c>
      <c r="CP124" s="2">
        <f t="shared" si="140"/>
        <v>92.033000000000001</v>
      </c>
      <c r="CQ124" s="2">
        <f t="shared" si="140"/>
        <v>91.016999999999996</v>
      </c>
      <c r="CR124" s="2">
        <f t="shared" si="140"/>
        <v>92.55</v>
      </c>
      <c r="CS124" s="2">
        <f t="shared" si="140"/>
        <v>97.35</v>
      </c>
      <c r="CU124" s="2">
        <f t="shared" si="110"/>
        <v>93.564999999999998</v>
      </c>
      <c r="CV124" s="2">
        <f t="shared" si="111"/>
        <v>98.144999999999996</v>
      </c>
      <c r="CW124" s="2">
        <f t="shared" si="112"/>
        <v>93.902000000000001</v>
      </c>
      <c r="CX124" s="2">
        <f t="shared" si="113"/>
        <v>90.531999999999996</v>
      </c>
      <c r="CY124" s="2">
        <f t="shared" si="114"/>
        <v>92.18</v>
      </c>
      <c r="CZ124" s="2">
        <f t="shared" si="115"/>
        <v>92.507999999999996</v>
      </c>
      <c r="DA124" s="2">
        <f t="shared" si="116"/>
        <v>91.832999999999998</v>
      </c>
      <c r="DB124" s="2">
        <f t="shared" si="117"/>
        <v>93.119</v>
      </c>
      <c r="DC124" s="2">
        <f t="shared" si="118"/>
        <v>91.644000000000005</v>
      </c>
      <c r="DD124" s="2">
        <f t="shared" si="119"/>
        <v>92.566999999999993</v>
      </c>
      <c r="DE124" s="2">
        <f t="shared" si="120"/>
        <v>89.917000000000002</v>
      </c>
      <c r="DF124" s="2">
        <f t="shared" si="121"/>
        <v>92.033000000000001</v>
      </c>
      <c r="DG124" s="2">
        <f t="shared" si="122"/>
        <v>91.016999999999996</v>
      </c>
      <c r="DH124" s="2">
        <f t="shared" si="123"/>
        <v>92.55</v>
      </c>
      <c r="DI124" s="2">
        <f t="shared" si="124"/>
        <v>97.35</v>
      </c>
      <c r="DK124" s="2">
        <f t="shared" si="148"/>
        <v>116.57515020242914</v>
      </c>
      <c r="DL124" s="2">
        <f t="shared" si="148"/>
        <v>109.77776088180113</v>
      </c>
      <c r="DM124" s="2">
        <f t="shared" si="148"/>
        <v>111.72395579385049</v>
      </c>
      <c r="DN124" s="2">
        <f t="shared" si="148"/>
        <v>105.8168717948718</v>
      </c>
      <c r="DO124" s="2">
        <f t="shared" si="148"/>
        <v>103.38484750337385</v>
      </c>
      <c r="DP124" s="2">
        <f t="shared" si="148"/>
        <v>108.30773333333336</v>
      </c>
      <c r="DQ124" s="2">
        <f t="shared" si="148"/>
        <v>108.5721347061347</v>
      </c>
      <c r="DR124" s="2">
        <f t="shared" si="148"/>
        <v>106.8047142857143</v>
      </c>
      <c r="DS124" s="2">
        <f t="shared" si="148"/>
        <v>104.14386246246245</v>
      </c>
      <c r="DT124" s="2">
        <f t="shared" si="148"/>
        <v>107.97742732732732</v>
      </c>
      <c r="DU124" s="2">
        <f t="shared" si="148"/>
        <v>105.31674414414415</v>
      </c>
      <c r="DV124" s="2">
        <f t="shared" si="148"/>
        <v>103.69977050734944</v>
      </c>
      <c r="DW124" s="2">
        <f t="shared" si="148"/>
        <v>105.48184921763868</v>
      </c>
      <c r="DX124" s="2">
        <f t="shared" si="148"/>
        <v>119.06442857142859</v>
      </c>
      <c r="DY124" s="2">
        <f t="shared" si="148"/>
        <v>110.82845241935483</v>
      </c>
      <c r="EA124" s="2">
        <f t="shared" si="152"/>
        <v>93.072253616376827</v>
      </c>
      <c r="EB124" s="2">
        <f t="shared" si="152"/>
        <v>95.742313253887517</v>
      </c>
      <c r="EC124" s="2">
        <f t="shared" si="152"/>
        <v>93.567876172315152</v>
      </c>
      <c r="ED124" s="2">
        <f t="shared" si="152"/>
        <v>90.613873097878582</v>
      </c>
      <c r="EE124" s="2">
        <f t="shared" si="151"/>
        <v>90.97159221748403</v>
      </c>
      <c r="EF124" s="2">
        <f t="shared" si="151"/>
        <v>92.040980095213101</v>
      </c>
      <c r="EG124" s="2">
        <f t="shared" si="151"/>
        <v>91.544461009845392</v>
      </c>
      <c r="EH124" s="2">
        <f t="shared" si="151"/>
        <v>92.673153868784937</v>
      </c>
      <c r="EI124" s="2">
        <f t="shared" si="151"/>
        <v>91.86583067159134</v>
      </c>
      <c r="EJ124" s="2">
        <f t="shared" si="151"/>
        <v>92.1208809969051</v>
      </c>
      <c r="EK124" s="2">
        <f t="shared" si="151"/>
        <v>91.04567423007073</v>
      </c>
      <c r="EL124" s="2">
        <f t="shared" si="151"/>
        <v>90.514777804397397</v>
      </c>
      <c r="EM124" s="2">
        <f t="shared" si="135"/>
        <v>92.334014172190265</v>
      </c>
      <c r="EN124" s="2">
        <f t="shared" si="135"/>
        <v>93.69635930817438</v>
      </c>
      <c r="EO124" s="2">
        <f t="shared" si="135"/>
        <v>97.312831402929405</v>
      </c>
      <c r="EQ124" s="2">
        <f t="shared" si="149"/>
        <v>93.081028222338077</v>
      </c>
      <c r="ER124" s="2">
        <f t="shared" si="149"/>
        <v>95.535851035161656</v>
      </c>
      <c r="ES124" s="2">
        <f t="shared" si="149"/>
        <v>93.47438473027492</v>
      </c>
      <c r="ET124" s="2">
        <f t="shared" si="149"/>
        <v>90.564390835294958</v>
      </c>
      <c r="EU124" s="2">
        <f t="shared" si="149"/>
        <v>90.902189238965079</v>
      </c>
      <c r="EV124" s="2">
        <f t="shared" si="149"/>
        <v>91.961657764936774</v>
      </c>
      <c r="EW124" s="2">
        <f t="shared" si="149"/>
        <v>91.560533384630148</v>
      </c>
      <c r="EX124" s="2">
        <f t="shared" si="149"/>
        <v>92.676771976490244</v>
      </c>
      <c r="EY124" s="2">
        <f t="shared" si="149"/>
        <v>91.880773754581313</v>
      </c>
      <c r="EZ124" s="2">
        <f t="shared" si="149"/>
        <v>92.172679457361554</v>
      </c>
      <c r="FA124" s="2">
        <f t="shared" si="149"/>
        <v>90.906407570807517</v>
      </c>
      <c r="FB124" s="2">
        <f t="shared" si="149"/>
        <v>90.421420609908452</v>
      </c>
      <c r="FC124" s="2">
        <f t="shared" si="149"/>
        <v>92.430181630286555</v>
      </c>
      <c r="FD124" s="2">
        <f t="shared" si="149"/>
        <v>93.744826442413142</v>
      </c>
      <c r="FE124" s="2">
        <f t="shared" si="149"/>
        <v>97.306294173051768</v>
      </c>
      <c r="FG124" s="2">
        <f t="shared" si="150"/>
        <v>0.99530778834902145</v>
      </c>
      <c r="FH124" s="2">
        <f t="shared" si="150"/>
        <v>0.99470873001159377</v>
      </c>
      <c r="FI124" s="2">
        <f t="shared" si="150"/>
        <v>0.99394435754296895</v>
      </c>
      <c r="FJ124" s="2">
        <f t="shared" si="150"/>
        <v>0.99440807056112923</v>
      </c>
      <c r="FK124" s="2">
        <f t="shared" si="150"/>
        <v>0.99386209487796129</v>
      </c>
      <c r="FL124" s="2">
        <f t="shared" si="150"/>
        <v>0.99343399890369721</v>
      </c>
      <c r="FM124" s="2">
        <f t="shared" si="150"/>
        <v>0.99303652164651213</v>
      </c>
      <c r="FN124" s="2">
        <f t="shared" si="150"/>
        <v>0.99321386597856809</v>
      </c>
      <c r="FO124" s="2">
        <f t="shared" si="150"/>
        <v>0.99343829762917757</v>
      </c>
      <c r="FP124" s="2">
        <f t="shared" si="150"/>
        <v>0.9937134720022458</v>
      </c>
      <c r="FQ124" s="2">
        <f t="shared" si="150"/>
        <v>0.99346278926756526</v>
      </c>
      <c r="FR124" s="2">
        <f t="shared" si="150"/>
        <v>0.99350793586489772</v>
      </c>
      <c r="FS124" s="2">
        <f t="shared" si="150"/>
        <v>0.99369721562484015</v>
      </c>
      <c r="FT124" s="2">
        <f t="shared" si="150"/>
        <v>0.99277169856681324</v>
      </c>
      <c r="FU124" s="2">
        <f t="shared" si="150"/>
        <v>0.99215941456646328</v>
      </c>
      <c r="FW124" s="2">
        <f t="shared" si="141"/>
        <v>2.2051884770649975E-2</v>
      </c>
      <c r="FX124" s="2">
        <f t="shared" si="141"/>
        <v>1.2471518205273143E-2</v>
      </c>
      <c r="FY124" s="2">
        <f t="shared" si="141"/>
        <v>1.3396375340395401E-2</v>
      </c>
      <c r="FZ124" s="2">
        <f t="shared" si="141"/>
        <v>1.5115287501954464E-2</v>
      </c>
      <c r="GA124" s="2">
        <f t="shared" si="141"/>
        <v>1.4575266849014426E-2</v>
      </c>
      <c r="GB124" s="2">
        <f t="shared" si="141"/>
        <v>1.4898227399791936E-2</v>
      </c>
      <c r="GC124" s="2">
        <f t="shared" si="141"/>
        <v>1.5013219236363338E-2</v>
      </c>
      <c r="GD124" s="2">
        <f t="shared" si="141"/>
        <v>1.7383890741815334E-2</v>
      </c>
      <c r="GE124" s="2">
        <f t="shared" si="141"/>
        <v>1.8888915915801385E-2</v>
      </c>
      <c r="GF124" s="2">
        <f t="shared" si="141"/>
        <v>1.767089070865006E-2</v>
      </c>
      <c r="GG124" s="2">
        <f t="shared" si="141"/>
        <v>1.5441496445604604E-2</v>
      </c>
      <c r="GH124" s="2">
        <f t="shared" si="141"/>
        <v>1.3355565689652248E-2</v>
      </c>
      <c r="GI124" s="2">
        <f t="shared" si="141"/>
        <v>1.1710185915766702E-2</v>
      </c>
      <c r="GJ124" s="2">
        <f t="shared" si="141"/>
        <v>9.8944696631950609E-3</v>
      </c>
      <c r="GK124" s="2">
        <f t="shared" si="141"/>
        <v>9.7582443308966791E-3</v>
      </c>
      <c r="GM124" s="86">
        <f t="shared" si="142"/>
        <v>9.3711007064022238E-52</v>
      </c>
      <c r="GN124" s="86">
        <f t="shared" si="142"/>
        <v>1.4043356697099117E-42</v>
      </c>
      <c r="GO124" s="86">
        <f t="shared" si="142"/>
        <v>1.3566134655718959E-39</v>
      </c>
      <c r="GP124" s="86">
        <f t="shared" si="142"/>
        <v>3.6337361303223321E-64</v>
      </c>
      <c r="GQ124" s="86">
        <f t="shared" si="142"/>
        <v>1.09647038641613E-53</v>
      </c>
      <c r="GR124" s="86">
        <f t="shared" si="142"/>
        <v>7.022533091124561E-51</v>
      </c>
      <c r="GS124" s="86">
        <f t="shared" si="142"/>
        <v>1.8463011352727564E-47</v>
      </c>
      <c r="GT124" s="86">
        <f t="shared" si="142"/>
        <v>2.185958356295713E-42</v>
      </c>
      <c r="GU124" s="86">
        <f t="shared" si="142"/>
        <v>2.2158661414937884E-51</v>
      </c>
      <c r="GV124" s="86">
        <f t="shared" si="142"/>
        <v>8.5411643519648974E-42</v>
      </c>
      <c r="GW124" s="86">
        <f t="shared" si="142"/>
        <v>8.9103564604913723E-51</v>
      </c>
      <c r="GX124" s="86">
        <f t="shared" si="142"/>
        <v>4.7365340501844253E-55</v>
      </c>
      <c r="GY124" s="86">
        <f t="shared" si="142"/>
        <v>5.3994811229907081E-46</v>
      </c>
      <c r="GZ124" s="86">
        <f t="shared" si="142"/>
        <v>4.5918790176279729E-55</v>
      </c>
      <c r="HA124" s="86">
        <f t="shared" si="142"/>
        <v>8.1754422924144754E-75</v>
      </c>
      <c r="HC124" s="86">
        <f t="shared" si="153"/>
        <v>1.3017095905663908E-14</v>
      </c>
      <c r="HD124" s="86">
        <f t="shared" si="153"/>
        <v>9.1886314662837009E-12</v>
      </c>
      <c r="HE124" s="86">
        <f t="shared" si="153"/>
        <v>7.3742523423591163E-11</v>
      </c>
      <c r="HF124" s="86">
        <f t="shared" si="153"/>
        <v>1.0859448143050825E-17</v>
      </c>
      <c r="HG124" s="86">
        <f t="shared" si="153"/>
        <v>3.2136749268735453E-17</v>
      </c>
      <c r="HH124" s="86">
        <f t="shared" si="153"/>
        <v>4.409376389909612E-23</v>
      </c>
      <c r="HI124" s="86">
        <f t="shared" si="138"/>
        <v>3.8476130242756306E-18</v>
      </c>
      <c r="HJ124" s="86">
        <f t="shared" si="138"/>
        <v>6.2413216864488538E-21</v>
      </c>
      <c r="HK124" s="86">
        <f t="shared" si="138"/>
        <v>2.519602543611048E-22</v>
      </c>
      <c r="HL124" s="86">
        <f t="shared" si="138"/>
        <v>1.1517995803171298E-13</v>
      </c>
      <c r="HM124" s="86">
        <f t="shared" si="138"/>
        <v>8.1013863132411364E-17</v>
      </c>
      <c r="HN124" s="86">
        <f t="shared" si="138"/>
        <v>4.7849878483426839E-14</v>
      </c>
      <c r="HO124" s="86">
        <f t="shared" si="138"/>
        <v>1.0870489266759894E-11</v>
      </c>
      <c r="HP124" s="86">
        <f t="shared" si="138"/>
        <v>1.0651958076134872E-10</v>
      </c>
      <c r="HQ124" s="86">
        <f t="shared" si="138"/>
        <v>7.5515321648933799E-14</v>
      </c>
      <c r="HS124" s="86">
        <f t="shared" si="143"/>
        <v>5.2418142433785151E-4</v>
      </c>
      <c r="HT124" s="86">
        <f t="shared" si="143"/>
        <v>2.534424775336856E-4</v>
      </c>
      <c r="HU124" s="86">
        <f t="shared" si="143"/>
        <v>5.8024463675338317E-5</v>
      </c>
      <c r="HV124" s="86">
        <f t="shared" si="143"/>
        <v>2.5385150688926633E-4</v>
      </c>
      <c r="HW124" s="86">
        <f t="shared" si="143"/>
        <v>6.8958212961872921E-5</v>
      </c>
      <c r="HX124" s="86">
        <f t="shared" si="143"/>
        <v>1.6511454894341658E-4</v>
      </c>
      <c r="HY124" s="86">
        <f t="shared" si="143"/>
        <v>1.0716582185233422E-4</v>
      </c>
      <c r="HZ124" s="86">
        <f t="shared" si="143"/>
        <v>2.4690405315893715E-4</v>
      </c>
      <c r="IA124" s="86">
        <f t="shared" si="143"/>
        <v>3.6516179811160629E-4</v>
      </c>
      <c r="IB124" s="86">
        <f t="shared" si="143"/>
        <v>2.4149464894507536E-4</v>
      </c>
      <c r="IC124" s="86">
        <f t="shared" si="143"/>
        <v>1.1924428042684986E-4</v>
      </c>
      <c r="ID124" s="86">
        <f t="shared" si="143"/>
        <v>5.425454536891218E-5</v>
      </c>
      <c r="IE124" s="86">
        <f t="shared" si="143"/>
        <v>5.2258260676441336E-5</v>
      </c>
      <c r="IF124" s="86">
        <f t="shared" si="143"/>
        <v>4.8778181955805186E-5</v>
      </c>
      <c r="IG124" s="86">
        <f t="shared" si="143"/>
        <v>3.5450340881084373E-4</v>
      </c>
      <c r="II124" s="86">
        <f t="shared" si="144"/>
        <v>6.6384665585151671E-31</v>
      </c>
      <c r="IJ124" s="86">
        <f t="shared" si="144"/>
        <v>1.871982068698674E-44</v>
      </c>
      <c r="IK124" s="86">
        <f t="shared" si="144"/>
        <v>6.2421362345363609E-55</v>
      </c>
      <c r="IL124" s="86">
        <f t="shared" si="144"/>
        <v>4.7461426378958383E-49</v>
      </c>
      <c r="IM124" s="86">
        <f t="shared" si="144"/>
        <v>2.8573262318474645E-49</v>
      </c>
      <c r="IN124" s="86">
        <f t="shared" si="144"/>
        <v>1.2580354129269719E-48</v>
      </c>
      <c r="IO124" s="86">
        <f t="shared" si="144"/>
        <v>1.5887232779716031E-49</v>
      </c>
      <c r="IP124" s="86">
        <f t="shared" si="144"/>
        <v>1.4874111363273381E-48</v>
      </c>
      <c r="IQ124" s="86">
        <f t="shared" si="144"/>
        <v>2.8028674655915492E-44</v>
      </c>
      <c r="IR124" s="86">
        <f t="shared" si="144"/>
        <v>7.7478755203038587E-49</v>
      </c>
      <c r="IS124" s="86">
        <f t="shared" si="144"/>
        <v>2.2789018605342933E-51</v>
      </c>
      <c r="IT124" s="86">
        <f t="shared" si="144"/>
        <v>2.6706695033825302E-53</v>
      </c>
      <c r="IU124" s="86">
        <f t="shared" si="144"/>
        <v>7.0966242140158447E-52</v>
      </c>
      <c r="IV124" s="86">
        <f t="shared" si="144"/>
        <v>1.2105794485603066E-40</v>
      </c>
      <c r="IW124" s="86">
        <f t="shared" si="144"/>
        <v>1.0873636050025166E-33</v>
      </c>
      <c r="IY124" s="86">
        <f t="shared" si="145"/>
        <v>5.2418142435086865E-4</v>
      </c>
      <c r="IZ124" s="86">
        <f t="shared" si="145"/>
        <v>2.5344248672231706E-4</v>
      </c>
      <c r="JA124" s="86">
        <f t="shared" si="145"/>
        <v>5.8024537417861744E-5</v>
      </c>
      <c r="JB124" s="86">
        <f t="shared" si="145"/>
        <v>2.5385150688927717E-4</v>
      </c>
      <c r="JC124" s="86">
        <f t="shared" si="145"/>
        <v>6.8958212961905054E-5</v>
      </c>
      <c r="JD124" s="86">
        <f t="shared" si="145"/>
        <v>1.6511454894341658E-4</v>
      </c>
      <c r="JE124" s="86">
        <f t="shared" si="145"/>
        <v>1.0716582185233806E-4</v>
      </c>
      <c r="JF124" s="86">
        <f t="shared" si="145"/>
        <v>2.4690405315893715E-4</v>
      </c>
      <c r="JG124" s="86">
        <f t="shared" si="145"/>
        <v>3.6516179811160629E-4</v>
      </c>
      <c r="JH124" s="86">
        <f t="shared" si="145"/>
        <v>2.4149464906025531E-4</v>
      </c>
      <c r="JI124" s="86">
        <f t="shared" si="145"/>
        <v>1.1924428042693088E-4</v>
      </c>
      <c r="JJ124" s="86">
        <f t="shared" si="145"/>
        <v>5.425454541676206E-5</v>
      </c>
      <c r="JK124" s="86">
        <f t="shared" si="145"/>
        <v>5.2258271546930605E-5</v>
      </c>
      <c r="JL124" s="86">
        <f t="shared" si="145"/>
        <v>4.8778288475385946E-5</v>
      </c>
      <c r="JM124" s="86">
        <f t="shared" si="145"/>
        <v>3.5450340888635906E-4</v>
      </c>
    </row>
    <row r="125" spans="2:273" x14ac:dyDescent="0.25">
      <c r="B125" s="2">
        <v>98</v>
      </c>
      <c r="C125" s="37">
        <v>92.951999999999998</v>
      </c>
      <c r="D125" s="37">
        <v>95.531999999999996</v>
      </c>
      <c r="E125" s="37">
        <v>94.361000000000004</v>
      </c>
      <c r="F125" s="37">
        <v>93.370999999999995</v>
      </c>
      <c r="G125" s="37">
        <v>90.902000000000001</v>
      </c>
      <c r="H125" s="37">
        <v>92.295000000000002</v>
      </c>
      <c r="I125" s="37">
        <v>91.55</v>
      </c>
      <c r="J125" s="37">
        <v>92.542000000000002</v>
      </c>
      <c r="K125" s="37">
        <v>95.102000000000004</v>
      </c>
      <c r="L125" s="37">
        <v>92.75</v>
      </c>
      <c r="M125" s="37">
        <v>92.85</v>
      </c>
      <c r="N125" s="37">
        <v>90.483000000000004</v>
      </c>
      <c r="O125" s="37">
        <v>93.763000000000005</v>
      </c>
      <c r="P125" s="37">
        <v>93.783000000000001</v>
      </c>
      <c r="Q125" s="37">
        <v>97.082999999999998</v>
      </c>
      <c r="S125" s="4">
        <f t="shared" si="146"/>
        <v>93.047952537968627</v>
      </c>
      <c r="T125" s="4">
        <f t="shared" si="146"/>
        <v>95.619540887050007</v>
      </c>
      <c r="U125" s="4">
        <f t="shared" si="146"/>
        <v>93.501121964878848</v>
      </c>
      <c r="V125" s="4">
        <f t="shared" si="146"/>
        <v>90.587505517203937</v>
      </c>
      <c r="W125" s="4">
        <f t="shared" si="146"/>
        <v>90.914000902916939</v>
      </c>
      <c r="X125" s="4">
        <f t="shared" si="146"/>
        <v>92.006721330725028</v>
      </c>
      <c r="Y125" s="4">
        <f t="shared" si="146"/>
        <v>91.558405437677081</v>
      </c>
      <c r="Z125" s="4">
        <f t="shared" si="146"/>
        <v>92.686532156332404</v>
      </c>
      <c r="AA125" s="4">
        <f t="shared" si="146"/>
        <v>91.915686269035859</v>
      </c>
      <c r="AB125" s="4">
        <f t="shared" si="146"/>
        <v>92.157522686954394</v>
      </c>
      <c r="AC125" s="4">
        <f t="shared" si="146"/>
        <v>91.018995693574368</v>
      </c>
      <c r="AD125" s="4">
        <f t="shared" si="146"/>
        <v>90.471516067999232</v>
      </c>
      <c r="AE125" s="4">
        <f t="shared" si="146"/>
        <v>92.302777800965274</v>
      </c>
      <c r="AF125" s="4">
        <f t="shared" si="146"/>
        <v>93.793451682966818</v>
      </c>
      <c r="AG125" s="4">
        <f t="shared" si="146"/>
        <v>97.615621239743788</v>
      </c>
      <c r="AI125" s="4">
        <f t="shared" si="147"/>
        <v>-9.5952537968628349E-2</v>
      </c>
      <c r="AJ125" s="4">
        <f t="shared" si="147"/>
        <v>-8.7540887050010951E-2</v>
      </c>
      <c r="AK125" s="4">
        <f t="shared" si="147"/>
        <v>0.8598780351211559</v>
      </c>
      <c r="AL125" s="4">
        <f t="shared" si="147"/>
        <v>2.7834944827960584</v>
      </c>
      <c r="AM125" s="4">
        <f t="shared" si="147"/>
        <v>-1.2000902916938117E-2</v>
      </c>
      <c r="AN125" s="4">
        <f t="shared" si="147"/>
        <v>0.28827866927497325</v>
      </c>
      <c r="AO125" s="4">
        <f t="shared" si="147"/>
        <v>-8.4054376770836825E-3</v>
      </c>
      <c r="AP125" s="4">
        <f t="shared" si="147"/>
        <v>-0.14453215633240291</v>
      </c>
      <c r="AQ125" s="4">
        <f t="shared" si="147"/>
        <v>3.1863137309641445</v>
      </c>
      <c r="AR125" s="4">
        <f t="shared" si="147"/>
        <v>0.59247731304560602</v>
      </c>
      <c r="AS125" s="4">
        <f t="shared" si="147"/>
        <v>1.8310043064256263</v>
      </c>
      <c r="AT125" s="4">
        <f t="shared" si="147"/>
        <v>1.1483932000771802E-2</v>
      </c>
      <c r="AU125" s="4">
        <f t="shared" si="147"/>
        <v>1.4602221990347317</v>
      </c>
      <c r="AV125" s="4">
        <f t="shared" si="147"/>
        <v>-1.0451682966817089E-2</v>
      </c>
      <c r="AW125" s="4">
        <f t="shared" si="147"/>
        <v>-0.53262123974378994</v>
      </c>
      <c r="AY125" s="2">
        <f t="shared" si="139"/>
        <v>93.047952537968627</v>
      </c>
      <c r="AZ125" s="2">
        <f t="shared" si="139"/>
        <v>95.612317077349459</v>
      </c>
      <c r="BA125" s="2">
        <f t="shared" si="139"/>
        <v>93.49536363623703</v>
      </c>
      <c r="BB125" s="2">
        <f t="shared" si="139"/>
        <v>90.5545833051751</v>
      </c>
      <c r="BC125" s="2">
        <f t="shared" si="139"/>
        <v>90.901642541456241</v>
      </c>
      <c r="BD125" s="2">
        <f t="shared" si="139"/>
        <v>91.975327795008553</v>
      </c>
      <c r="BE125" s="2">
        <f t="shared" si="139"/>
        <v>91.531429295153728</v>
      </c>
      <c r="BF125" s="2">
        <f t="shared" si="139"/>
        <v>92.624980937664432</v>
      </c>
      <c r="BG125" s="2">
        <f t="shared" si="139"/>
        <v>91.820798368570976</v>
      </c>
      <c r="BH125" s="2">
        <f t="shared" si="139"/>
        <v>92.085380597920178</v>
      </c>
      <c r="BI125" s="2">
        <f t="shared" si="139"/>
        <v>90.975310041948205</v>
      </c>
      <c r="BJ125" s="2">
        <f t="shared" si="139"/>
        <v>90.448109147880231</v>
      </c>
      <c r="BK125" s="2">
        <f t="shared" si="139"/>
        <v>92.28112479131147</v>
      </c>
      <c r="BL125" s="2">
        <f t="shared" si="139"/>
        <v>93.760016870018902</v>
      </c>
      <c r="BM125" s="2">
        <f t="shared" si="139"/>
        <v>97.298567799796857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92.951999999999998</v>
      </c>
      <c r="CF125" s="2">
        <f t="shared" si="140"/>
        <v>95.531999999999996</v>
      </c>
      <c r="CG125" s="2">
        <f t="shared" si="140"/>
        <v>94.361000000000004</v>
      </c>
      <c r="CH125" s="2">
        <f t="shared" si="140"/>
        <v>93.370999999999995</v>
      </c>
      <c r="CI125" s="2">
        <f t="shared" si="140"/>
        <v>90.902000000000001</v>
      </c>
      <c r="CJ125" s="2">
        <f t="shared" si="140"/>
        <v>92.295000000000002</v>
      </c>
      <c r="CK125" s="2">
        <f t="shared" si="140"/>
        <v>91.55</v>
      </c>
      <c r="CL125" s="2">
        <f t="shared" si="140"/>
        <v>92.542000000000002</v>
      </c>
      <c r="CM125" s="2">
        <f t="shared" si="140"/>
        <v>95.102000000000004</v>
      </c>
      <c r="CN125" s="2">
        <f t="shared" si="140"/>
        <v>92.75</v>
      </c>
      <c r="CO125" s="2">
        <f t="shared" si="140"/>
        <v>92.85</v>
      </c>
      <c r="CP125" s="2">
        <f t="shared" si="140"/>
        <v>90.483000000000004</v>
      </c>
      <c r="CQ125" s="2">
        <f t="shared" si="140"/>
        <v>93.763000000000005</v>
      </c>
      <c r="CR125" s="2">
        <f t="shared" si="140"/>
        <v>93.783000000000001</v>
      </c>
      <c r="CS125" s="2">
        <f t="shared" si="140"/>
        <v>97.082999999999998</v>
      </c>
      <c r="CU125" s="2">
        <f t="shared" si="110"/>
        <v>92.951999999999998</v>
      </c>
      <c r="CV125" s="2">
        <f t="shared" si="111"/>
        <v>95.531999999999996</v>
      </c>
      <c r="CW125" s="2">
        <f t="shared" si="112"/>
        <v>94.361000000000004</v>
      </c>
      <c r="CX125" s="2">
        <f t="shared" si="113"/>
        <v>93.370999999999995</v>
      </c>
      <c r="CY125" s="2">
        <f t="shared" si="114"/>
        <v>90.902000000000001</v>
      </c>
      <c r="CZ125" s="2">
        <f t="shared" si="115"/>
        <v>92.295000000000002</v>
      </c>
      <c r="DA125" s="2">
        <f t="shared" si="116"/>
        <v>91.55</v>
      </c>
      <c r="DB125" s="2">
        <f t="shared" si="117"/>
        <v>92.542000000000002</v>
      </c>
      <c r="DC125" s="2">
        <f t="shared" si="118"/>
        <v>95.102000000000004</v>
      </c>
      <c r="DD125" s="2">
        <f t="shared" si="119"/>
        <v>92.75</v>
      </c>
      <c r="DE125" s="2">
        <f t="shared" si="120"/>
        <v>92.85</v>
      </c>
      <c r="DF125" s="2">
        <f t="shared" si="121"/>
        <v>90.483000000000004</v>
      </c>
      <c r="DG125" s="2">
        <f t="shared" si="122"/>
        <v>93.763000000000005</v>
      </c>
      <c r="DH125" s="2">
        <f t="shared" si="123"/>
        <v>93.783000000000001</v>
      </c>
      <c r="DI125" s="2">
        <f t="shared" si="124"/>
        <v>97.082999999999998</v>
      </c>
      <c r="DK125" s="2">
        <f t="shared" si="148"/>
        <v>116.67261761133602</v>
      </c>
      <c r="DL125" s="2">
        <f t="shared" si="148"/>
        <v>109.83149521575986</v>
      </c>
      <c r="DM125" s="2">
        <f t="shared" si="148"/>
        <v>111.85653944632888</v>
      </c>
      <c r="DN125" s="2">
        <f t="shared" si="148"/>
        <v>105.88887685560054</v>
      </c>
      <c r="DO125" s="2">
        <f t="shared" si="148"/>
        <v>103.44482564102566</v>
      </c>
      <c r="DP125" s="2">
        <f t="shared" si="148"/>
        <v>108.40515714285718</v>
      </c>
      <c r="DQ125" s="2">
        <f t="shared" si="148"/>
        <v>108.68191051051051</v>
      </c>
      <c r="DR125" s="2">
        <f t="shared" si="148"/>
        <v>106.88094285714287</v>
      </c>
      <c r="DS125" s="2">
        <f t="shared" si="148"/>
        <v>104.18403595023594</v>
      </c>
      <c r="DT125" s="2">
        <f t="shared" si="148"/>
        <v>108.08011870441869</v>
      </c>
      <c r="DU125" s="2">
        <f t="shared" si="148"/>
        <v>105.38884157014158</v>
      </c>
      <c r="DV125" s="2">
        <f t="shared" si="148"/>
        <v>103.76695732574679</v>
      </c>
      <c r="DW125" s="2">
        <f t="shared" si="148"/>
        <v>105.56853271692745</v>
      </c>
      <c r="DX125" s="2">
        <f t="shared" si="148"/>
        <v>119.29082857142859</v>
      </c>
      <c r="DY125" s="2">
        <f t="shared" si="148"/>
        <v>110.90241129032258</v>
      </c>
      <c r="EA125" s="2">
        <f t="shared" si="152"/>
        <v>92.946447856284919</v>
      </c>
      <c r="EB125" s="2">
        <f t="shared" si="152"/>
        <v>95.545729793036244</v>
      </c>
      <c r="EC125" s="2">
        <f t="shared" si="152"/>
        <v>93.394518488341859</v>
      </c>
      <c r="ED125" s="2">
        <f t="shared" si="152"/>
        <v>90.476654994396995</v>
      </c>
      <c r="EE125" s="2">
        <f t="shared" si="151"/>
        <v>90.831865138592775</v>
      </c>
      <c r="EF125" s="2">
        <f t="shared" si="151"/>
        <v>91.877293511264384</v>
      </c>
      <c r="EG125" s="2">
        <f t="shared" si="151"/>
        <v>91.421524953540782</v>
      </c>
      <c r="EH125" s="2">
        <f t="shared" si="151"/>
        <v>92.536135333921735</v>
      </c>
      <c r="EI125" s="2">
        <f t="shared" si="151"/>
        <v>91.746138844093039</v>
      </c>
      <c r="EJ125" s="2">
        <f t="shared" si="151"/>
        <v>91.992295127348768</v>
      </c>
      <c r="EK125" s="2">
        <f t="shared" si="151"/>
        <v>90.890758166853445</v>
      </c>
      <c r="EL125" s="2">
        <f t="shared" si="151"/>
        <v>90.369939163027937</v>
      </c>
      <c r="EM125" s="2">
        <f t="shared" si="135"/>
        <v>92.203184421576879</v>
      </c>
      <c r="EN125" s="2">
        <f t="shared" si="135"/>
        <v>93.590086384054629</v>
      </c>
      <c r="EO125" s="2">
        <f t="shared" si="135"/>
        <v>97.200668245143987</v>
      </c>
      <c r="EQ125" s="2">
        <f t="shared" si="149"/>
        <v>92.943555411827603</v>
      </c>
      <c r="ER125" s="2">
        <f t="shared" si="149"/>
        <v>95.371214701699543</v>
      </c>
      <c r="ES125" s="2">
        <f t="shared" si="149"/>
        <v>93.314662823629988</v>
      </c>
      <c r="ET125" s="2">
        <f t="shared" si="149"/>
        <v>90.433682178125508</v>
      </c>
      <c r="EU125" s="2">
        <f t="shared" si="149"/>
        <v>90.777599035341012</v>
      </c>
      <c r="EV125" s="2">
        <f t="shared" si="149"/>
        <v>91.816225883528986</v>
      </c>
      <c r="EW125" s="2">
        <f t="shared" si="149"/>
        <v>91.43493530041772</v>
      </c>
      <c r="EX125" s="2">
        <f t="shared" si="149"/>
        <v>92.536773744346263</v>
      </c>
      <c r="EY125" s="2">
        <f t="shared" si="149"/>
        <v>91.755032999222962</v>
      </c>
      <c r="EZ125" s="2">
        <f t="shared" si="149"/>
        <v>92.033488220987579</v>
      </c>
      <c r="FA125" s="2">
        <f t="shared" si="149"/>
        <v>90.776269862367641</v>
      </c>
      <c r="FB125" s="2">
        <f t="shared" si="149"/>
        <v>90.28810411535224</v>
      </c>
      <c r="FC125" s="2">
        <f t="shared" si="149"/>
        <v>92.286685601640116</v>
      </c>
      <c r="FD125" s="2">
        <f t="shared" si="149"/>
        <v>93.626615897623381</v>
      </c>
      <c r="FE125" s="2">
        <f t="shared" si="149"/>
        <v>97.187092107312054</v>
      </c>
      <c r="FG125" s="2">
        <f t="shared" si="150"/>
        <v>0.99571888459633262</v>
      </c>
      <c r="FH125" s="2">
        <f t="shared" si="150"/>
        <v>0.99517205664976216</v>
      </c>
      <c r="FI125" s="2">
        <f t="shared" si="150"/>
        <v>0.99447424414647601</v>
      </c>
      <c r="FJ125" s="2">
        <f t="shared" si="150"/>
        <v>0.99489758920384819</v>
      </c>
      <c r="FK125" s="2">
        <f t="shared" si="150"/>
        <v>0.99439913914577083</v>
      </c>
      <c r="FL125" s="2">
        <f t="shared" si="150"/>
        <v>0.99400827418770132</v>
      </c>
      <c r="FM125" s="2">
        <f t="shared" si="150"/>
        <v>0.99364533869355853</v>
      </c>
      <c r="FN125" s="2">
        <f t="shared" si="150"/>
        <v>0.99380727450011497</v>
      </c>
      <c r="FO125" s="2">
        <f t="shared" si="150"/>
        <v>0.99401219920439521</v>
      </c>
      <c r="FP125" s="2">
        <f t="shared" si="150"/>
        <v>0.99426344516992926</v>
      </c>
      <c r="FQ125" s="2">
        <f t="shared" si="150"/>
        <v>0.99403456161071979</v>
      </c>
      <c r="FR125" s="2">
        <f t="shared" si="150"/>
        <v>0.99407578304099142</v>
      </c>
      <c r="FS125" s="2">
        <f t="shared" si="150"/>
        <v>0.9942486027407792</v>
      </c>
      <c r="FT125" s="2">
        <f t="shared" si="150"/>
        <v>0.99340351529821269</v>
      </c>
      <c r="FU125" s="2">
        <f t="shared" si="150"/>
        <v>0.99284436452117908</v>
      </c>
      <c r="FW125" s="2">
        <f t="shared" si="141"/>
        <v>2.4128077720649219E-2</v>
      </c>
      <c r="FX125" s="2">
        <f t="shared" si="141"/>
        <v>1.3658313697835935E-2</v>
      </c>
      <c r="FY125" s="2">
        <f t="shared" si="141"/>
        <v>1.4669873271152187E-2</v>
      </c>
      <c r="FZ125" s="2">
        <f t="shared" si="141"/>
        <v>1.6549449184203154E-2</v>
      </c>
      <c r="GA125" s="2">
        <f t="shared" si="141"/>
        <v>1.5959020800414697E-2</v>
      </c>
      <c r="GB125" s="2">
        <f t="shared" si="141"/>
        <v>1.6312135190573056E-2</v>
      </c>
      <c r="GC125" s="2">
        <f t="shared" si="141"/>
        <v>1.6437858158716095E-2</v>
      </c>
      <c r="GD125" s="2">
        <f t="shared" si="141"/>
        <v>1.9029142124349828E-2</v>
      </c>
      <c r="GE125" s="2">
        <f t="shared" si="141"/>
        <v>2.0673609514980314E-2</v>
      </c>
      <c r="GF125" s="2">
        <f t="shared" si="141"/>
        <v>1.9342769737999678E-2</v>
      </c>
      <c r="GG125" s="2">
        <f t="shared" si="141"/>
        <v>1.6906078039045848E-2</v>
      </c>
      <c r="GH125" s="2">
        <f t="shared" si="141"/>
        <v>1.4625241646534287E-2</v>
      </c>
      <c r="GI125" s="2">
        <f t="shared" si="141"/>
        <v>1.2825473596467393E-2</v>
      </c>
      <c r="GJ125" s="2">
        <f t="shared" si="141"/>
        <v>1.0838723596209089E-2</v>
      </c>
      <c r="GK125" s="2">
        <f t="shared" si="141"/>
        <v>1.0689638297998237E-2</v>
      </c>
      <c r="GM125" s="86">
        <f t="shared" si="142"/>
        <v>1.902483287414241E-54</v>
      </c>
      <c r="GN125" s="86">
        <f t="shared" si="142"/>
        <v>8.9846018471202089E-45</v>
      </c>
      <c r="GO125" s="86">
        <f t="shared" si="142"/>
        <v>1.2715882103014676E-41</v>
      </c>
      <c r="GP125" s="86">
        <f t="shared" si="142"/>
        <v>1.7911256395670198E-67</v>
      </c>
      <c r="GQ125" s="86">
        <f t="shared" si="142"/>
        <v>1.7557916406748862E-56</v>
      </c>
      <c r="GR125" s="86">
        <f t="shared" si="142"/>
        <v>1.6612441246488914E-53</v>
      </c>
      <c r="GS125" s="86">
        <f t="shared" si="142"/>
        <v>6.179883915038877E-50</v>
      </c>
      <c r="GT125" s="86">
        <f t="shared" si="142"/>
        <v>1.5465140444420484E-44</v>
      </c>
      <c r="GU125" s="86">
        <f t="shared" si="142"/>
        <v>4.957998361163624E-54</v>
      </c>
      <c r="GV125" s="86">
        <f t="shared" si="142"/>
        <v>6.370668129026075E-44</v>
      </c>
      <c r="GW125" s="86">
        <f t="shared" si="142"/>
        <v>2.101287522853377E-53</v>
      </c>
      <c r="GX125" s="86">
        <f t="shared" si="142"/>
        <v>6.4278557657394153E-58</v>
      </c>
      <c r="GY125" s="86">
        <f t="shared" si="142"/>
        <v>2.3609976503721191E-48</v>
      </c>
      <c r="GZ125" s="86">
        <f t="shared" si="142"/>
        <v>6.2251360612272419E-58</v>
      </c>
      <c r="HA125" s="86">
        <f t="shared" si="142"/>
        <v>1.0330148391502174E-78</v>
      </c>
      <c r="HC125" s="86">
        <f t="shared" si="153"/>
        <v>2.8064688273775366E-16</v>
      </c>
      <c r="HD125" s="86">
        <f t="shared" si="153"/>
        <v>4.4133530515135454E-13</v>
      </c>
      <c r="HE125" s="86">
        <f t="shared" si="153"/>
        <v>5.1014626084875006E-12</v>
      </c>
      <c r="HF125" s="86">
        <f t="shared" si="153"/>
        <v>1.1867514398908977E-19</v>
      </c>
      <c r="HG125" s="86">
        <f t="shared" si="153"/>
        <v>3.079897383708426E-19</v>
      </c>
      <c r="HH125" s="86">
        <f t="shared" si="153"/>
        <v>8.1005673947620364E-26</v>
      </c>
      <c r="HI125" s="86">
        <f t="shared" si="138"/>
        <v>2.7271806376940003E-20</v>
      </c>
      <c r="HJ125" s="86">
        <f t="shared" si="138"/>
        <v>2.8051175350458888E-23</v>
      </c>
      <c r="HK125" s="86">
        <f t="shared" si="138"/>
        <v>7.4448748839554506E-25</v>
      </c>
      <c r="HL125" s="86">
        <f t="shared" si="138"/>
        <v>3.94040171261951E-15</v>
      </c>
      <c r="HM125" s="86">
        <f t="shared" si="138"/>
        <v>1.0072235527722822E-18</v>
      </c>
      <c r="HN125" s="86">
        <f t="shared" si="138"/>
        <v>1.1346888922590569E-15</v>
      </c>
      <c r="HO125" s="86">
        <f t="shared" si="138"/>
        <v>4.6346339173415778E-13</v>
      </c>
      <c r="HP125" s="86">
        <f t="shared" si="138"/>
        <v>5.9759832197015838E-12</v>
      </c>
      <c r="HQ125" s="86">
        <f t="shared" si="138"/>
        <v>1.8021903916955253E-15</v>
      </c>
      <c r="HS125" s="86">
        <f t="shared" si="143"/>
        <v>1.0018209073210209E-3</v>
      </c>
      <c r="HT125" s="86">
        <f t="shared" si="143"/>
        <v>5.1687336275021945E-4</v>
      </c>
      <c r="HU125" s="86">
        <f t="shared" si="143"/>
        <v>1.3975414205765599E-4</v>
      </c>
      <c r="HV125" s="86">
        <f t="shared" si="143"/>
        <v>5.5550467132177341E-4</v>
      </c>
      <c r="HW125" s="86">
        <f t="shared" si="143"/>
        <v>1.5981772594513178E-4</v>
      </c>
      <c r="HX125" s="86">
        <f t="shared" si="143"/>
        <v>3.6675523852630653E-4</v>
      </c>
      <c r="HY125" s="86">
        <f t="shared" si="143"/>
        <v>2.4523071486038555E-4</v>
      </c>
      <c r="HZ125" s="86">
        <f t="shared" si="143"/>
        <v>5.5350000045533191E-4</v>
      </c>
      <c r="IA125" s="86">
        <f t="shared" si="143"/>
        <v>7.8612264874786174E-4</v>
      </c>
      <c r="IB125" s="86">
        <f t="shared" si="143"/>
        <v>5.4506085842444371E-4</v>
      </c>
      <c r="IC125" s="86">
        <f t="shared" si="143"/>
        <v>2.772270081162548E-4</v>
      </c>
      <c r="ID125" s="86">
        <f t="shared" si="143"/>
        <v>1.2927775897726002E-4</v>
      </c>
      <c r="IE125" s="86">
        <f t="shared" si="143"/>
        <v>1.2020718351368218E-4</v>
      </c>
      <c r="IF125" s="86">
        <f t="shared" si="143"/>
        <v>1.0631512629893057E-4</v>
      </c>
      <c r="IG125" s="86">
        <f t="shared" si="143"/>
        <v>6.3590502331505353E-4</v>
      </c>
      <c r="II125" s="86">
        <f t="shared" si="144"/>
        <v>1.6783147165685833E-29</v>
      </c>
      <c r="IJ125" s="86">
        <f t="shared" si="144"/>
        <v>1.1287396372959415E-42</v>
      </c>
      <c r="IK125" s="86">
        <f t="shared" si="144"/>
        <v>1.1153659170766638E-52</v>
      </c>
      <c r="IL125" s="86">
        <f t="shared" si="144"/>
        <v>5.4741065886932016E-47</v>
      </c>
      <c r="IM125" s="86">
        <f t="shared" si="144"/>
        <v>3.2325496208659933E-47</v>
      </c>
      <c r="IN125" s="86">
        <f t="shared" si="144"/>
        <v>1.3683689886117481E-46</v>
      </c>
      <c r="IO125" s="86">
        <f t="shared" si="144"/>
        <v>1.9066517679420912E-47</v>
      </c>
      <c r="IP125" s="86">
        <f t="shared" si="144"/>
        <v>1.9227712581411456E-46</v>
      </c>
      <c r="IQ125" s="86">
        <f t="shared" si="144"/>
        <v>2.5566621541272407E-42</v>
      </c>
      <c r="IR125" s="86">
        <f t="shared" si="144"/>
        <v>1.0522420771545367E-46</v>
      </c>
      <c r="IS125" s="86">
        <f t="shared" si="144"/>
        <v>3.4004890735121137E-49</v>
      </c>
      <c r="IT125" s="86">
        <f t="shared" si="144"/>
        <v>4.0577835694908881E-51</v>
      </c>
      <c r="IU125" s="86">
        <f t="shared" si="144"/>
        <v>8.1211722559655627E-50</v>
      </c>
      <c r="IV125" s="86">
        <f t="shared" si="144"/>
        <v>4.2035598443968361E-39</v>
      </c>
      <c r="IW125" s="86">
        <f t="shared" si="144"/>
        <v>1.9931145715806038E-32</v>
      </c>
      <c r="IY125" s="86">
        <f t="shared" si="145"/>
        <v>1.0018209073213015E-3</v>
      </c>
      <c r="IZ125" s="86">
        <f t="shared" si="145"/>
        <v>5.1687336319155479E-4</v>
      </c>
      <c r="JA125" s="86">
        <f t="shared" si="145"/>
        <v>1.3975414715911859E-4</v>
      </c>
      <c r="JB125" s="86">
        <f t="shared" si="145"/>
        <v>5.5550467132177352E-4</v>
      </c>
      <c r="JC125" s="86">
        <f t="shared" si="145"/>
        <v>1.5981772594513208E-4</v>
      </c>
      <c r="JD125" s="86">
        <f t="shared" si="145"/>
        <v>3.6675523852630653E-4</v>
      </c>
      <c r="JE125" s="86">
        <f t="shared" si="145"/>
        <v>2.452307148603856E-4</v>
      </c>
      <c r="JF125" s="86">
        <f t="shared" si="145"/>
        <v>5.5350000045533191E-4</v>
      </c>
      <c r="JG125" s="86">
        <f t="shared" si="145"/>
        <v>7.8612264874786174E-4</v>
      </c>
      <c r="JH125" s="86">
        <f t="shared" si="145"/>
        <v>5.4506085842838414E-4</v>
      </c>
      <c r="JI125" s="86">
        <f t="shared" si="145"/>
        <v>2.7722700811625583E-4</v>
      </c>
      <c r="JJ125" s="86">
        <f t="shared" si="145"/>
        <v>1.2927775897839472E-4</v>
      </c>
      <c r="JK125" s="86">
        <f t="shared" si="145"/>
        <v>1.2020718397714557E-4</v>
      </c>
      <c r="JL125" s="86">
        <f t="shared" si="145"/>
        <v>1.0631513227491379E-4</v>
      </c>
      <c r="JM125" s="86">
        <f t="shared" si="145"/>
        <v>6.3590502331685569E-4</v>
      </c>
    </row>
    <row r="126" spans="2:273" x14ac:dyDescent="0.25">
      <c r="B126" s="2">
        <v>99</v>
      </c>
      <c r="C126" s="37">
        <v>95.79</v>
      </c>
      <c r="D126" s="37">
        <v>97.79</v>
      </c>
      <c r="E126" s="37">
        <v>93.671999999999997</v>
      </c>
      <c r="F126" s="37">
        <v>92.387</v>
      </c>
      <c r="G126" s="37">
        <v>91.754000000000005</v>
      </c>
      <c r="H126" s="37">
        <v>93.77</v>
      </c>
      <c r="I126" s="37">
        <v>94.05</v>
      </c>
      <c r="J126" s="37">
        <v>94.983000000000004</v>
      </c>
      <c r="K126" s="37">
        <v>92.745999999999995</v>
      </c>
      <c r="L126" s="37">
        <v>92.867000000000004</v>
      </c>
      <c r="M126" s="37">
        <v>93.266999999999996</v>
      </c>
      <c r="N126" s="37">
        <v>90.8</v>
      </c>
      <c r="O126" s="37">
        <v>92.745999999999995</v>
      </c>
      <c r="P126" s="37">
        <v>93.082999999999998</v>
      </c>
      <c r="Q126" s="37">
        <v>95.8</v>
      </c>
      <c r="S126" s="4">
        <f t="shared" si="146"/>
        <v>92.913801814731372</v>
      </c>
      <c r="T126" s="4">
        <f t="shared" si="146"/>
        <v>95.424628428183524</v>
      </c>
      <c r="U126" s="4">
        <f t="shared" si="146"/>
        <v>93.327353810104768</v>
      </c>
      <c r="V126" s="4">
        <f t="shared" si="146"/>
        <v>90.477114858785228</v>
      </c>
      <c r="W126" s="4">
        <f t="shared" si="146"/>
        <v>90.783132015697177</v>
      </c>
      <c r="X126" s="4">
        <f t="shared" si="146"/>
        <v>91.868287365927941</v>
      </c>
      <c r="Y126" s="4">
        <f t="shared" si="146"/>
        <v>91.456547620702821</v>
      </c>
      <c r="Z126" s="4">
        <f t="shared" si="146"/>
        <v>92.606492809533563</v>
      </c>
      <c r="AA126" s="4">
        <f t="shared" si="146"/>
        <v>91.881109835561489</v>
      </c>
      <c r="AB126" s="4">
        <f t="shared" si="146"/>
        <v>92.097328456337365</v>
      </c>
      <c r="AC126" s="4">
        <f t="shared" si="146"/>
        <v>90.906653600231138</v>
      </c>
      <c r="AD126" s="4">
        <f t="shared" si="146"/>
        <v>90.34844945328696</v>
      </c>
      <c r="AE126" s="4">
        <f t="shared" si="146"/>
        <v>92.190363530195455</v>
      </c>
      <c r="AF126" s="4">
        <f t="shared" si="146"/>
        <v>93.708310872037345</v>
      </c>
      <c r="AG126" s="4">
        <f t="shared" si="146"/>
        <v>97.712628214455691</v>
      </c>
      <c r="AI126" s="4">
        <f t="shared" si="147"/>
        <v>2.8761981852686347</v>
      </c>
      <c r="AJ126" s="4">
        <f t="shared" si="147"/>
        <v>2.3653715718164818</v>
      </c>
      <c r="AK126" s="4">
        <f t="shared" si="147"/>
        <v>0.34464618989522933</v>
      </c>
      <c r="AL126" s="4">
        <f t="shared" si="147"/>
        <v>1.9098851412147724</v>
      </c>
      <c r="AM126" s="4">
        <f t="shared" si="147"/>
        <v>0.97086798430282784</v>
      </c>
      <c r="AN126" s="4">
        <f t="shared" si="147"/>
        <v>1.9017126340720552</v>
      </c>
      <c r="AO126" s="4">
        <f t="shared" si="147"/>
        <v>2.593452379297176</v>
      </c>
      <c r="AP126" s="4">
        <f t="shared" si="147"/>
        <v>2.376507190466441</v>
      </c>
      <c r="AQ126" s="4">
        <f t="shared" si="147"/>
        <v>0.8648901644385063</v>
      </c>
      <c r="AR126" s="4">
        <f t="shared" si="147"/>
        <v>0.76967154366263912</v>
      </c>
      <c r="AS126" s="4">
        <f t="shared" si="147"/>
        <v>2.3603463997688579</v>
      </c>
      <c r="AT126" s="4">
        <f t="shared" si="147"/>
        <v>0.45155054671303674</v>
      </c>
      <c r="AU126" s="4">
        <f t="shared" si="147"/>
        <v>0.55563646980453996</v>
      </c>
      <c r="AV126" s="4">
        <f t="shared" si="147"/>
        <v>-0.62531087203734614</v>
      </c>
      <c r="AW126" s="4">
        <f t="shared" si="147"/>
        <v>-1.9126282144556939</v>
      </c>
      <c r="AY126" s="2">
        <f t="shared" si="139"/>
        <v>92.913801814731372</v>
      </c>
      <c r="AZ126" s="2">
        <f t="shared" si="139"/>
        <v>95.411045600038008</v>
      </c>
      <c r="BA126" s="2">
        <f t="shared" si="139"/>
        <v>93.31472522870726</v>
      </c>
      <c r="BB126" s="2">
        <f t="shared" si="139"/>
        <v>90.411502603448056</v>
      </c>
      <c r="BC126" s="2">
        <f t="shared" si="139"/>
        <v>90.756934353920926</v>
      </c>
      <c r="BD126" s="2">
        <f t="shared" si="139"/>
        <v>91.804634441873219</v>
      </c>
      <c r="BE126" s="2">
        <f t="shared" si="139"/>
        <v>91.400220629698751</v>
      </c>
      <c r="BF126" s="2">
        <f t="shared" si="139"/>
        <v>92.481334322001402</v>
      </c>
      <c r="BG126" s="2">
        <f t="shared" si="139"/>
        <v>91.695343264165871</v>
      </c>
      <c r="BH126" s="2">
        <f t="shared" si="139"/>
        <v>91.949778173785703</v>
      </c>
      <c r="BI126" s="2">
        <f t="shared" si="139"/>
        <v>90.814336462376303</v>
      </c>
      <c r="BJ126" s="2">
        <f t="shared" si="139"/>
        <v>90.297541886117401</v>
      </c>
      <c r="BK126" s="2">
        <f t="shared" si="139"/>
        <v>92.144632335397532</v>
      </c>
      <c r="BL126" s="2">
        <f t="shared" si="139"/>
        <v>93.640815104219286</v>
      </c>
      <c r="BM126" s="2">
        <f t="shared" si="139"/>
        <v>97.178953253290075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95.79</v>
      </c>
      <c r="CF126" s="2">
        <f t="shared" si="140"/>
        <v>97.79</v>
      </c>
      <c r="CG126" s="2">
        <f t="shared" si="140"/>
        <v>93.671999999999997</v>
      </c>
      <c r="CH126" s="2">
        <f t="shared" si="140"/>
        <v>92.387</v>
      </c>
      <c r="CI126" s="2">
        <f t="shared" si="140"/>
        <v>91.754000000000005</v>
      </c>
      <c r="CJ126" s="2">
        <f t="shared" si="140"/>
        <v>93.77</v>
      </c>
      <c r="CK126" s="2">
        <f t="shared" si="140"/>
        <v>94.05</v>
      </c>
      <c r="CL126" s="2">
        <f t="shared" si="140"/>
        <v>94.983000000000004</v>
      </c>
      <c r="CM126" s="2">
        <f t="shared" si="140"/>
        <v>92.745999999999995</v>
      </c>
      <c r="CN126" s="2">
        <f t="shared" si="140"/>
        <v>92.867000000000004</v>
      </c>
      <c r="CO126" s="2">
        <f t="shared" si="140"/>
        <v>93.266999999999996</v>
      </c>
      <c r="CP126" s="2">
        <f t="shared" si="140"/>
        <v>90.8</v>
      </c>
      <c r="CQ126" s="2">
        <f t="shared" si="140"/>
        <v>92.745999999999995</v>
      </c>
      <c r="CR126" s="2">
        <f t="shared" si="140"/>
        <v>93.082999999999998</v>
      </c>
      <c r="CS126" s="2">
        <f t="shared" si="140"/>
        <v>95.8</v>
      </c>
      <c r="CU126" s="2">
        <f t="shared" si="110"/>
        <v>95.79</v>
      </c>
      <c r="CV126" s="2">
        <f t="shared" si="111"/>
        <v>97.79</v>
      </c>
      <c r="CW126" s="2">
        <f t="shared" si="112"/>
        <v>93.671999999999997</v>
      </c>
      <c r="CX126" s="2">
        <f t="shared" si="113"/>
        <v>92.387</v>
      </c>
      <c r="CY126" s="2">
        <f t="shared" si="114"/>
        <v>91.754000000000005</v>
      </c>
      <c r="CZ126" s="2">
        <f t="shared" si="115"/>
        <v>93.77</v>
      </c>
      <c r="DA126" s="2">
        <f t="shared" si="116"/>
        <v>94.05</v>
      </c>
      <c r="DB126" s="2">
        <f t="shared" si="117"/>
        <v>94.983000000000004</v>
      </c>
      <c r="DC126" s="2">
        <f t="shared" si="118"/>
        <v>92.745999999999995</v>
      </c>
      <c r="DD126" s="2">
        <f t="shared" si="119"/>
        <v>92.867000000000004</v>
      </c>
      <c r="DE126" s="2">
        <f t="shared" si="120"/>
        <v>93.266999999999996</v>
      </c>
      <c r="DF126" s="2">
        <f t="shared" si="121"/>
        <v>90.8</v>
      </c>
      <c r="DG126" s="2">
        <f t="shared" si="122"/>
        <v>92.745999999999995</v>
      </c>
      <c r="DH126" s="2">
        <f t="shared" si="123"/>
        <v>93.082999999999998</v>
      </c>
      <c r="DI126" s="2">
        <f t="shared" si="124"/>
        <v>95.8</v>
      </c>
      <c r="DK126" s="2">
        <f t="shared" si="148"/>
        <v>116.7700850202429</v>
      </c>
      <c r="DL126" s="2">
        <f t="shared" si="148"/>
        <v>109.88522954971857</v>
      </c>
      <c r="DM126" s="2">
        <f t="shared" si="148"/>
        <v>111.98912309880727</v>
      </c>
      <c r="DN126" s="2">
        <f t="shared" si="148"/>
        <v>105.96088191632928</v>
      </c>
      <c r="DO126" s="2">
        <f t="shared" si="148"/>
        <v>103.50480377867748</v>
      </c>
      <c r="DP126" s="2">
        <f t="shared" si="148"/>
        <v>108.50258095238098</v>
      </c>
      <c r="DQ126" s="2">
        <f t="shared" si="148"/>
        <v>108.79168631488631</v>
      </c>
      <c r="DR126" s="2">
        <f t="shared" si="148"/>
        <v>106.95717142857144</v>
      </c>
      <c r="DS126" s="2">
        <f t="shared" si="148"/>
        <v>104.22420943800942</v>
      </c>
      <c r="DT126" s="2">
        <f t="shared" si="148"/>
        <v>108.18281008151007</v>
      </c>
      <c r="DU126" s="2">
        <f t="shared" si="148"/>
        <v>105.46093899613899</v>
      </c>
      <c r="DV126" s="2">
        <f t="shared" si="148"/>
        <v>103.83414414414412</v>
      </c>
      <c r="DW126" s="2">
        <f t="shared" si="148"/>
        <v>105.65521621621622</v>
      </c>
      <c r="DX126" s="2">
        <f t="shared" si="148"/>
        <v>119.51722857142859</v>
      </c>
      <c r="DY126" s="2">
        <f t="shared" si="148"/>
        <v>110.97637016129032</v>
      </c>
      <c r="EA126" s="2">
        <f t="shared" si="152"/>
        <v>92.820642096193012</v>
      </c>
      <c r="EB126" s="2">
        <f t="shared" si="152"/>
        <v>95.349146332184972</v>
      </c>
      <c r="EC126" s="2">
        <f t="shared" si="152"/>
        <v>93.221160804368552</v>
      </c>
      <c r="ED126" s="2">
        <f t="shared" si="152"/>
        <v>90.339436890915408</v>
      </c>
      <c r="EE126" s="2">
        <f t="shared" si="151"/>
        <v>90.69213805970152</v>
      </c>
      <c r="EF126" s="2">
        <f t="shared" si="151"/>
        <v>91.713606927315652</v>
      </c>
      <c r="EG126" s="2">
        <f t="shared" si="151"/>
        <v>91.298588897236172</v>
      </c>
      <c r="EH126" s="2">
        <f t="shared" si="151"/>
        <v>92.399116799058532</v>
      </c>
      <c r="EI126" s="2">
        <f t="shared" si="151"/>
        <v>91.626447016594724</v>
      </c>
      <c r="EJ126" s="2">
        <f t="shared" si="151"/>
        <v>91.863709257792422</v>
      </c>
      <c r="EK126" s="2">
        <f t="shared" si="151"/>
        <v>90.735842103636159</v>
      </c>
      <c r="EL126" s="2">
        <f t="shared" si="151"/>
        <v>90.22510052165849</v>
      </c>
      <c r="EM126" s="2">
        <f t="shared" si="135"/>
        <v>92.072354670963477</v>
      </c>
      <c r="EN126" s="2">
        <f t="shared" si="135"/>
        <v>93.483813459934879</v>
      </c>
      <c r="EO126" s="2">
        <f t="shared" si="135"/>
        <v>97.088505087358556</v>
      </c>
      <c r="EQ126" s="2">
        <f t="shared" si="149"/>
        <v>92.806082601317115</v>
      </c>
      <c r="ER126" s="2">
        <f t="shared" si="149"/>
        <v>95.20657836823743</v>
      </c>
      <c r="ES126" s="2">
        <f t="shared" si="149"/>
        <v>93.154940916985055</v>
      </c>
      <c r="ET126" s="2">
        <f t="shared" si="149"/>
        <v>90.302973520956058</v>
      </c>
      <c r="EU126" s="2">
        <f t="shared" si="149"/>
        <v>90.653008831716946</v>
      </c>
      <c r="EV126" s="2">
        <f t="shared" si="149"/>
        <v>91.670794002121184</v>
      </c>
      <c r="EW126" s="2">
        <f t="shared" si="149"/>
        <v>91.309337216205279</v>
      </c>
      <c r="EX126" s="2">
        <f t="shared" si="149"/>
        <v>92.396775512202282</v>
      </c>
      <c r="EY126" s="2">
        <f t="shared" si="149"/>
        <v>91.629292243864612</v>
      </c>
      <c r="EZ126" s="2">
        <f t="shared" si="149"/>
        <v>91.894296984613618</v>
      </c>
      <c r="FA126" s="2">
        <f t="shared" si="149"/>
        <v>90.646132153927766</v>
      </c>
      <c r="FB126" s="2">
        <f t="shared" si="149"/>
        <v>90.154787620796029</v>
      </c>
      <c r="FC126" s="2">
        <f t="shared" si="149"/>
        <v>92.143189572993677</v>
      </c>
      <c r="FD126" s="2">
        <f t="shared" si="149"/>
        <v>93.50840535283362</v>
      </c>
      <c r="FE126" s="2">
        <f t="shared" si="149"/>
        <v>97.06789004157234</v>
      </c>
      <c r="FG126" s="2">
        <f t="shared" si="150"/>
        <v>0.99609410502890605</v>
      </c>
      <c r="FH126" s="2">
        <f t="shared" si="150"/>
        <v>0.99559499205597335</v>
      </c>
      <c r="FI126" s="2">
        <f t="shared" si="150"/>
        <v>0.9949579993118417</v>
      </c>
      <c r="FJ126" s="2">
        <f t="shared" si="150"/>
        <v>0.99534445590868414</v>
      </c>
      <c r="FK126" s="2">
        <f t="shared" si="150"/>
        <v>0.99488943562820564</v>
      </c>
      <c r="FL126" s="2">
        <f t="shared" si="150"/>
        <v>0.99453259866088717</v>
      </c>
      <c r="FM126" s="2">
        <f t="shared" si="150"/>
        <v>0.99420123768050384</v>
      </c>
      <c r="FN126" s="2">
        <f t="shared" si="150"/>
        <v>0.99434908807818811</v>
      </c>
      <c r="FO126" s="2">
        <f t="shared" si="150"/>
        <v>0.99453618209484596</v>
      </c>
      <c r="FP126" s="2">
        <f t="shared" si="150"/>
        <v>0.99476555770535646</v>
      </c>
      <c r="FQ126" s="2">
        <f t="shared" si="150"/>
        <v>0.99455659831903787</v>
      </c>
      <c r="FR126" s="2">
        <f t="shared" si="150"/>
        <v>0.99459423207091813</v>
      </c>
      <c r="FS126" s="2">
        <f t="shared" si="150"/>
        <v>0.99475200755585247</v>
      </c>
      <c r="FT126" s="2">
        <f t="shared" si="150"/>
        <v>0.99398044058275148</v>
      </c>
      <c r="FU126" s="2">
        <f t="shared" si="150"/>
        <v>0.99346987139197307</v>
      </c>
      <c r="FW126" s="2">
        <f t="shared" si="141"/>
        <v>2.6394469208148995E-2</v>
      </c>
      <c r="FX126" s="2">
        <f t="shared" si="141"/>
        <v>1.4956334762711914E-2</v>
      </c>
      <c r="FY126" s="2">
        <f t="shared" si="141"/>
        <v>1.6062462610664539E-2</v>
      </c>
      <c r="FZ126" s="2">
        <f t="shared" si="141"/>
        <v>1.8117183188750326E-2</v>
      </c>
      <c r="GA126" s="2">
        <f t="shared" si="141"/>
        <v>1.7471817025773204E-2</v>
      </c>
      <c r="GB126" s="2">
        <f t="shared" si="141"/>
        <v>1.7857796586999652E-2</v>
      </c>
      <c r="GC126" s="2">
        <f t="shared" si="141"/>
        <v>1.7995214543292979E-2</v>
      </c>
      <c r="GD126" s="2">
        <f t="shared" si="141"/>
        <v>2.0826803558108023E-2</v>
      </c>
      <c r="GE126" s="2">
        <f t="shared" si="141"/>
        <v>2.2623039228087699E-2</v>
      </c>
      <c r="GF126" s="2">
        <f t="shared" si="141"/>
        <v>2.1169419840774223E-2</v>
      </c>
      <c r="GG126" s="2">
        <f t="shared" si="141"/>
        <v>1.8506959843739429E-2</v>
      </c>
      <c r="GH126" s="2">
        <f t="shared" si="141"/>
        <v>1.6013663029069293E-2</v>
      </c>
      <c r="GI126" s="2">
        <f t="shared" si="141"/>
        <v>1.404547258713058E-2</v>
      </c>
      <c r="GJ126" s="2">
        <f t="shared" si="141"/>
        <v>1.1872009530950847E-2</v>
      </c>
      <c r="GK126" s="2">
        <f t="shared" si="141"/>
        <v>1.1708879751434585E-2</v>
      </c>
      <c r="GM126" s="86">
        <f t="shared" si="142"/>
        <v>3.2867665876135306E-57</v>
      </c>
      <c r="GN126" s="86">
        <f t="shared" si="142"/>
        <v>5.0429329220208176E-47</v>
      </c>
      <c r="GO126" s="86">
        <f t="shared" si="142"/>
        <v>1.0565509737479527E-43</v>
      </c>
      <c r="GP126" s="86">
        <f t="shared" si="142"/>
        <v>7.260499710188118E-71</v>
      </c>
      <c r="GQ126" s="86">
        <f t="shared" si="142"/>
        <v>2.3778168926113749E-59</v>
      </c>
      <c r="GR126" s="86">
        <f t="shared" si="142"/>
        <v>3.3613973071547083E-56</v>
      </c>
      <c r="GS126" s="86">
        <f t="shared" si="142"/>
        <v>1.7821292947035547E-52</v>
      </c>
      <c r="GT126" s="86">
        <f t="shared" si="142"/>
        <v>9.6424598913501362E-47</v>
      </c>
      <c r="GU126" s="86">
        <f t="shared" si="142"/>
        <v>9.476514606071298E-57</v>
      </c>
      <c r="GV126" s="86">
        <f t="shared" si="142"/>
        <v>4.1914464354098535E-46</v>
      </c>
      <c r="GW126" s="86">
        <f t="shared" si="142"/>
        <v>4.2365838487826421E-56</v>
      </c>
      <c r="GX126" s="86">
        <f t="shared" si="142"/>
        <v>7.3459751370224597E-61</v>
      </c>
      <c r="GY126" s="86">
        <f t="shared" si="142"/>
        <v>8.9763795761047105E-51</v>
      </c>
      <c r="GZ126" s="86">
        <f t="shared" si="142"/>
        <v>7.1069022318525767E-61</v>
      </c>
      <c r="HA126" s="86">
        <f t="shared" si="142"/>
        <v>1.034634888077287E-82</v>
      </c>
      <c r="HC126" s="86">
        <f t="shared" si="153"/>
        <v>4.8327626998501581E-18</v>
      </c>
      <c r="HD126" s="86">
        <f t="shared" si="153"/>
        <v>1.7746749649128403E-14</v>
      </c>
      <c r="HE126" s="86">
        <f t="shared" si="153"/>
        <v>3.0384007701054133E-13</v>
      </c>
      <c r="HF126" s="86">
        <f t="shared" si="153"/>
        <v>1.0064016476293964E-21</v>
      </c>
      <c r="HG126" s="86">
        <f t="shared" si="153"/>
        <v>2.2403267203821708E-21</v>
      </c>
      <c r="HH126" s="86">
        <f t="shared" si="153"/>
        <v>1.0258880793019202E-28</v>
      </c>
      <c r="HI126" s="86">
        <f t="shared" si="138"/>
        <v>1.4381231298412121E-22</v>
      </c>
      <c r="HJ126" s="86">
        <f t="shared" si="138"/>
        <v>9.302505485898106E-26</v>
      </c>
      <c r="HK126" s="86">
        <f t="shared" si="138"/>
        <v>1.581650524331854E-27</v>
      </c>
      <c r="HL126" s="86">
        <f t="shared" si="138"/>
        <v>1.1186483180047153E-16</v>
      </c>
      <c r="HM126" s="86">
        <f t="shared" si="138"/>
        <v>9.7314704998418547E-21</v>
      </c>
      <c r="HN126" s="86">
        <f t="shared" si="138"/>
        <v>2.1549447241367263E-17</v>
      </c>
      <c r="HO126" s="86">
        <f t="shared" si="138"/>
        <v>1.6298355088712773E-14</v>
      </c>
      <c r="HP126" s="86">
        <f t="shared" si="138"/>
        <v>2.8111534603697583E-13</v>
      </c>
      <c r="HQ126" s="86">
        <f t="shared" si="138"/>
        <v>3.4383238452590675E-17</v>
      </c>
      <c r="HS126" s="86">
        <f t="shared" si="143"/>
        <v>1.8585929008863905E-3</v>
      </c>
      <c r="HT126" s="86">
        <f t="shared" si="143"/>
        <v>1.0199824861381354E-3</v>
      </c>
      <c r="HU126" s="86">
        <f t="shared" si="143"/>
        <v>3.2252522053608575E-4</v>
      </c>
      <c r="HV126" s="86">
        <f t="shared" si="143"/>
        <v>1.1680363354764321E-3</v>
      </c>
      <c r="HW126" s="86">
        <f t="shared" si="143"/>
        <v>3.559737888405043E-4</v>
      </c>
      <c r="HX126" s="86">
        <f t="shared" si="143"/>
        <v>7.8317092379632549E-4</v>
      </c>
      <c r="HY126" s="86">
        <f t="shared" si="143"/>
        <v>5.3894780277622875E-4</v>
      </c>
      <c r="HZ126" s="86">
        <f t="shared" si="143"/>
        <v>1.189375652258818E-3</v>
      </c>
      <c r="IA126" s="86">
        <f t="shared" si="143"/>
        <v>1.6259546711207315E-3</v>
      </c>
      <c r="IB126" s="86">
        <f t="shared" si="143"/>
        <v>1.1784940400162524E-3</v>
      </c>
      <c r="IC126" s="86">
        <f t="shared" si="143"/>
        <v>6.1769090454320049E-4</v>
      </c>
      <c r="ID126" s="86">
        <f t="shared" si="143"/>
        <v>2.9555974373944637E-4</v>
      </c>
      <c r="IE126" s="86">
        <f t="shared" si="143"/>
        <v>2.6623396833730498E-4</v>
      </c>
      <c r="IF126" s="86">
        <f t="shared" si="143"/>
        <v>2.2424475091851085E-4</v>
      </c>
      <c r="IG126" s="86">
        <f t="shared" si="143"/>
        <v>1.1148537266865235E-3</v>
      </c>
      <c r="II126" s="86">
        <f t="shared" si="144"/>
        <v>3.9237747259613169E-28</v>
      </c>
      <c r="IJ126" s="86">
        <f t="shared" si="144"/>
        <v>6.242659002134095E-41</v>
      </c>
      <c r="IK126" s="86">
        <f t="shared" si="144"/>
        <v>1.7829444134206873E-50</v>
      </c>
      <c r="IL126" s="86">
        <f t="shared" si="144"/>
        <v>5.6851077036268042E-45</v>
      </c>
      <c r="IM126" s="86">
        <f t="shared" si="144"/>
        <v>3.2973778445608213E-45</v>
      </c>
      <c r="IN126" s="86">
        <f t="shared" si="144"/>
        <v>1.3424311610677865E-44</v>
      </c>
      <c r="IO126" s="86">
        <f t="shared" si="144"/>
        <v>2.0589157383491945E-45</v>
      </c>
      <c r="IP126" s="86">
        <f t="shared" si="144"/>
        <v>2.2239568172819883E-44</v>
      </c>
      <c r="IQ126" s="86">
        <f t="shared" si="144"/>
        <v>2.098852365952336E-40</v>
      </c>
      <c r="IR126" s="86">
        <f t="shared" si="144"/>
        <v>1.2765948846757121E-44</v>
      </c>
      <c r="IS126" s="86">
        <f t="shared" si="144"/>
        <v>4.5401011892889425E-47</v>
      </c>
      <c r="IT126" s="86">
        <f t="shared" si="144"/>
        <v>5.5354417049871084E-49</v>
      </c>
      <c r="IU126" s="86">
        <f t="shared" si="144"/>
        <v>8.4211388525503848E-48</v>
      </c>
      <c r="IV126" s="86">
        <f t="shared" si="144"/>
        <v>1.3597906030675622E-37</v>
      </c>
      <c r="IW126" s="86">
        <f t="shared" si="144"/>
        <v>3.4482512400794089E-31</v>
      </c>
      <c r="IY126" s="86">
        <f t="shared" si="145"/>
        <v>1.8585929008863953E-3</v>
      </c>
      <c r="IZ126" s="86">
        <f t="shared" si="145"/>
        <v>1.0199824861558821E-3</v>
      </c>
      <c r="JA126" s="86">
        <f t="shared" si="145"/>
        <v>3.2252522083992582E-4</v>
      </c>
      <c r="JB126" s="86">
        <f t="shared" si="145"/>
        <v>1.1680363354764321E-3</v>
      </c>
      <c r="JC126" s="86">
        <f t="shared" si="145"/>
        <v>3.559737888405043E-4</v>
      </c>
      <c r="JD126" s="86">
        <f t="shared" si="145"/>
        <v>7.8317092379632549E-4</v>
      </c>
      <c r="JE126" s="86">
        <f t="shared" si="145"/>
        <v>5.3894780277622875E-4</v>
      </c>
      <c r="JF126" s="86">
        <f t="shared" si="145"/>
        <v>1.189375652258818E-3</v>
      </c>
      <c r="JG126" s="86">
        <f t="shared" si="145"/>
        <v>1.6259546711207315E-3</v>
      </c>
      <c r="JH126" s="86">
        <f t="shared" si="145"/>
        <v>1.1784940400163643E-3</v>
      </c>
      <c r="JI126" s="86">
        <f t="shared" si="145"/>
        <v>6.1769090454320049E-4</v>
      </c>
      <c r="JJ126" s="86">
        <f t="shared" si="145"/>
        <v>2.9555974373946794E-4</v>
      </c>
      <c r="JK126" s="86">
        <f t="shared" si="145"/>
        <v>2.6623396835360336E-4</v>
      </c>
      <c r="JL126" s="86">
        <f t="shared" si="145"/>
        <v>2.242447511996262E-4</v>
      </c>
      <c r="JM126" s="86">
        <f t="shared" si="145"/>
        <v>1.114853726686558E-3</v>
      </c>
    </row>
    <row r="127" spans="2:273" x14ac:dyDescent="0.25">
      <c r="B127" s="2">
        <v>100</v>
      </c>
      <c r="C127" s="37">
        <v>94.435000000000002</v>
      </c>
      <c r="D127" s="37">
        <v>96.129000000000005</v>
      </c>
      <c r="E127" s="37">
        <v>95.474999999999994</v>
      </c>
      <c r="F127" s="37">
        <v>90.418999999999997</v>
      </c>
      <c r="G127" s="37">
        <v>92.525000000000006</v>
      </c>
      <c r="H127" s="37">
        <v>92.540999999999997</v>
      </c>
      <c r="I127" s="37">
        <v>92.082999999999998</v>
      </c>
      <c r="J127" s="37">
        <v>92.39</v>
      </c>
      <c r="K127" s="37">
        <v>93.831000000000003</v>
      </c>
      <c r="L127" s="37">
        <v>93.016999999999996</v>
      </c>
      <c r="M127" s="37">
        <v>91.382999999999996</v>
      </c>
      <c r="N127" s="37">
        <v>91.75</v>
      </c>
      <c r="O127" s="37">
        <v>93.102000000000004</v>
      </c>
      <c r="P127" s="37">
        <v>93.283000000000001</v>
      </c>
      <c r="Q127" s="37">
        <v>100.1</v>
      </c>
      <c r="S127" s="4">
        <f t="shared" si="146"/>
        <v>92.780217343964296</v>
      </c>
      <c r="T127" s="4">
        <f t="shared" si="146"/>
        <v>95.234840385995355</v>
      </c>
      <c r="U127" s="4">
        <f t="shared" si="146"/>
        <v>93.161103412754088</v>
      </c>
      <c r="V127" s="4">
        <f t="shared" si="146"/>
        <v>90.394202680954891</v>
      </c>
      <c r="W127" s="4">
        <f t="shared" si="146"/>
        <v>90.665887506427907</v>
      </c>
      <c r="X127" s="4">
        <f t="shared" si="146"/>
        <v>91.758286911479388</v>
      </c>
      <c r="Y127" s="4">
        <f t="shared" si="146"/>
        <v>91.382302526540983</v>
      </c>
      <c r="Z127" s="4">
        <f t="shared" si="146"/>
        <v>92.581452648154198</v>
      </c>
      <c r="AA127" s="4">
        <f t="shared" si="146"/>
        <v>91.918790924421785</v>
      </c>
      <c r="AB127" s="4">
        <f t="shared" si="146"/>
        <v>92.102960598676091</v>
      </c>
      <c r="AC127" s="4">
        <f t="shared" si="146"/>
        <v>90.840389253249398</v>
      </c>
      <c r="AD127" s="4">
        <f t="shared" si="146"/>
        <v>90.253404124526142</v>
      </c>
      <c r="AE127" s="4">
        <f t="shared" si="146"/>
        <v>92.101314303402376</v>
      </c>
      <c r="AF127" s="4">
        <f t="shared" si="146"/>
        <v>93.654166118093087</v>
      </c>
      <c r="AG127" s="4">
        <f t="shared" si="146"/>
        <v>97.936554771174158</v>
      </c>
      <c r="AI127" s="4">
        <f t="shared" si="147"/>
        <v>1.6547826560357066</v>
      </c>
      <c r="AJ127" s="4">
        <f t="shared" si="147"/>
        <v>0.89415961400464994</v>
      </c>
      <c r="AK127" s="4">
        <f t="shared" si="147"/>
        <v>2.3138965872459067</v>
      </c>
      <c r="AL127" s="4">
        <f t="shared" si="147"/>
        <v>2.4797319045106292E-2</v>
      </c>
      <c r="AM127" s="4">
        <f t="shared" si="147"/>
        <v>1.8591124935720984</v>
      </c>
      <c r="AN127" s="4">
        <f t="shared" si="147"/>
        <v>0.78271308852060884</v>
      </c>
      <c r="AO127" s="4">
        <f t="shared" si="147"/>
        <v>0.7006974734590159</v>
      </c>
      <c r="AP127" s="4">
        <f t="shared" si="147"/>
        <v>-0.19145264815419694</v>
      </c>
      <c r="AQ127" s="4">
        <f t="shared" si="147"/>
        <v>1.9122090755782182</v>
      </c>
      <c r="AR127" s="4">
        <f t="shared" si="147"/>
        <v>0.9140394013239046</v>
      </c>
      <c r="AS127" s="4">
        <f t="shared" si="147"/>
        <v>0.54261074675059717</v>
      </c>
      <c r="AT127" s="4">
        <f t="shared" si="147"/>
        <v>1.496595875473858</v>
      </c>
      <c r="AU127" s="4">
        <f t="shared" si="147"/>
        <v>1.0006856965976283</v>
      </c>
      <c r="AV127" s="4">
        <f t="shared" si="147"/>
        <v>-0.37116611809308608</v>
      </c>
      <c r="AW127" s="4">
        <f t="shared" si="147"/>
        <v>2.1634452288258359</v>
      </c>
      <c r="AY127" s="2">
        <f t="shared" ref="AY127:BM143" si="154">IF(OR($B127 &lt; C$230, $B127 &gt; C$233), #N/A, ((1-FG127)*DK127) + (FG127 - FW127)*EA127 + (FW127*EQ127))</f>
        <v>92.780217343964296</v>
      </c>
      <c r="AZ127" s="2">
        <f t="shared" si="154"/>
        <v>95.210177523778299</v>
      </c>
      <c r="BA127" s="2">
        <f t="shared" si="154"/>
        <v>93.134626024874891</v>
      </c>
      <c r="BB127" s="2">
        <f t="shared" si="154"/>
        <v>90.268867873123838</v>
      </c>
      <c r="BC127" s="2">
        <f t="shared" si="154"/>
        <v>90.612628637163269</v>
      </c>
      <c r="BD127" s="2">
        <f t="shared" si="154"/>
        <v>91.634498557996352</v>
      </c>
      <c r="BE127" s="2">
        <f t="shared" si="154"/>
        <v>91.269603519592678</v>
      </c>
      <c r="BF127" s="2">
        <f t="shared" si="154"/>
        <v>92.33814162088953</v>
      </c>
      <c r="BG127" s="2">
        <f t="shared" si="154"/>
        <v>91.570278508811171</v>
      </c>
      <c r="BH127" s="2">
        <f t="shared" si="154"/>
        <v>91.814631998054537</v>
      </c>
      <c r="BI127" s="2">
        <f t="shared" si="154"/>
        <v>90.65387521047073</v>
      </c>
      <c r="BJ127" s="2">
        <f t="shared" si="154"/>
        <v>90.147403127897391</v>
      </c>
      <c r="BK127" s="2">
        <f t="shared" si="154"/>
        <v>92.008501764257886</v>
      </c>
      <c r="BL127" s="2">
        <f t="shared" si="154"/>
        <v>93.522529057281787</v>
      </c>
      <c r="BM127" s="2">
        <f t="shared" si="154"/>
        <v>97.059853788858732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94.435000000000002</v>
      </c>
      <c r="CF127" s="2">
        <f t="shared" si="155"/>
        <v>96.129000000000005</v>
      </c>
      <c r="CG127" s="2">
        <f t="shared" si="155"/>
        <v>95.474999999999994</v>
      </c>
      <c r="CH127" s="2">
        <f t="shared" si="155"/>
        <v>90.418999999999997</v>
      </c>
      <c r="CI127" s="2">
        <f t="shared" si="155"/>
        <v>92.525000000000006</v>
      </c>
      <c r="CJ127" s="2">
        <f t="shared" si="155"/>
        <v>92.540999999999997</v>
      </c>
      <c r="CK127" s="2">
        <f t="shared" si="155"/>
        <v>92.082999999999998</v>
      </c>
      <c r="CL127" s="2">
        <f t="shared" si="155"/>
        <v>92.39</v>
      </c>
      <c r="CM127" s="2">
        <f t="shared" si="155"/>
        <v>93.831000000000003</v>
      </c>
      <c r="CN127" s="2">
        <f t="shared" si="155"/>
        <v>93.016999999999996</v>
      </c>
      <c r="CO127" s="2">
        <f t="shared" si="155"/>
        <v>91.382999999999996</v>
      </c>
      <c r="CP127" s="2">
        <f t="shared" si="155"/>
        <v>91.75</v>
      </c>
      <c r="CQ127" s="2">
        <f t="shared" si="155"/>
        <v>93.102000000000004</v>
      </c>
      <c r="CR127" s="2">
        <f t="shared" si="155"/>
        <v>93.283000000000001</v>
      </c>
      <c r="CS127" s="2">
        <f t="shared" si="155"/>
        <v>100.1</v>
      </c>
      <c r="CU127" s="2">
        <f t="shared" si="110"/>
        <v>94.435000000000002</v>
      </c>
      <c r="CV127" s="2">
        <f t="shared" si="111"/>
        <v>96.129000000000005</v>
      </c>
      <c r="CW127" s="2">
        <f t="shared" si="112"/>
        <v>95.474999999999994</v>
      </c>
      <c r="CX127" s="2">
        <f t="shared" si="113"/>
        <v>90.418999999999997</v>
      </c>
      <c r="CY127" s="2">
        <f t="shared" si="114"/>
        <v>92.525000000000006</v>
      </c>
      <c r="CZ127" s="2">
        <f t="shared" si="115"/>
        <v>92.540999999999997</v>
      </c>
      <c r="DA127" s="2">
        <f t="shared" si="116"/>
        <v>92.082999999999998</v>
      </c>
      <c r="DB127" s="2">
        <f t="shared" si="117"/>
        <v>92.39</v>
      </c>
      <c r="DC127" s="2">
        <f t="shared" si="118"/>
        <v>93.831000000000003</v>
      </c>
      <c r="DD127" s="2">
        <f t="shared" si="119"/>
        <v>93.016999999999996</v>
      </c>
      <c r="DE127" s="2">
        <f t="shared" si="120"/>
        <v>91.382999999999996</v>
      </c>
      <c r="DF127" s="2">
        <f t="shared" si="121"/>
        <v>91.75</v>
      </c>
      <c r="DG127" s="2">
        <f t="shared" si="122"/>
        <v>93.102000000000004</v>
      </c>
      <c r="DH127" s="2">
        <f t="shared" si="123"/>
        <v>93.283000000000001</v>
      </c>
      <c r="DI127" s="2">
        <f t="shared" si="124"/>
        <v>100.1</v>
      </c>
      <c r="DK127" s="2">
        <f t="shared" si="148"/>
        <v>116.86755242914978</v>
      </c>
      <c r="DL127" s="2">
        <f t="shared" si="148"/>
        <v>109.9389638836773</v>
      </c>
      <c r="DM127" s="2">
        <f t="shared" si="148"/>
        <v>112.12170675128566</v>
      </c>
      <c r="DN127" s="2">
        <f t="shared" si="148"/>
        <v>106.03288697705804</v>
      </c>
      <c r="DO127" s="2">
        <f t="shared" si="148"/>
        <v>103.56478191632931</v>
      </c>
      <c r="DP127" s="2">
        <f t="shared" si="148"/>
        <v>108.60000476190478</v>
      </c>
      <c r="DQ127" s="2">
        <f t="shared" si="148"/>
        <v>108.90146211926211</v>
      </c>
      <c r="DR127" s="2">
        <f t="shared" si="148"/>
        <v>107.03340000000001</v>
      </c>
      <c r="DS127" s="2">
        <f t="shared" si="148"/>
        <v>104.26438292578291</v>
      </c>
      <c r="DT127" s="2">
        <f t="shared" si="148"/>
        <v>108.28550145860146</v>
      </c>
      <c r="DU127" s="2">
        <f t="shared" si="148"/>
        <v>105.53303642213642</v>
      </c>
      <c r="DV127" s="2">
        <f t="shared" si="148"/>
        <v>103.90133096254146</v>
      </c>
      <c r="DW127" s="2">
        <f t="shared" si="148"/>
        <v>105.74189971550497</v>
      </c>
      <c r="DX127" s="2">
        <f t="shared" si="148"/>
        <v>119.74362857142859</v>
      </c>
      <c r="DY127" s="2">
        <f t="shared" si="148"/>
        <v>111.05032903225806</v>
      </c>
      <c r="EA127" s="2">
        <f t="shared" si="152"/>
        <v>92.694836336101105</v>
      </c>
      <c r="EB127" s="2">
        <f t="shared" si="152"/>
        <v>95.152562871333686</v>
      </c>
      <c r="EC127" s="2">
        <f t="shared" si="152"/>
        <v>93.047803120395258</v>
      </c>
      <c r="ED127" s="2">
        <f t="shared" si="152"/>
        <v>90.202218787433821</v>
      </c>
      <c r="EE127" s="2">
        <f t="shared" si="151"/>
        <v>90.552410980810265</v>
      </c>
      <c r="EF127" s="2">
        <f t="shared" si="151"/>
        <v>91.549920343366935</v>
      </c>
      <c r="EG127" s="2">
        <f t="shared" si="151"/>
        <v>91.175652840931548</v>
      </c>
      <c r="EH127" s="2">
        <f t="shared" si="151"/>
        <v>92.262098264195345</v>
      </c>
      <c r="EI127" s="2">
        <f t="shared" si="151"/>
        <v>91.506755189096424</v>
      </c>
      <c r="EJ127" s="2">
        <f t="shared" si="151"/>
        <v>91.735123388236076</v>
      </c>
      <c r="EK127" s="2">
        <f t="shared" si="151"/>
        <v>90.580926040418888</v>
      </c>
      <c r="EL127" s="2">
        <f t="shared" si="151"/>
        <v>90.080261880289044</v>
      </c>
      <c r="EM127" s="2">
        <f t="shared" si="135"/>
        <v>91.941524920350076</v>
      </c>
      <c r="EN127" s="2">
        <f t="shared" si="135"/>
        <v>93.377540535815115</v>
      </c>
      <c r="EO127" s="2">
        <f t="shared" si="135"/>
        <v>96.976341929573138</v>
      </c>
      <c r="EQ127" s="2">
        <f t="shared" si="149"/>
        <v>92.668609790806642</v>
      </c>
      <c r="ER127" s="2">
        <f t="shared" si="149"/>
        <v>95.041942034775317</v>
      </c>
      <c r="ES127" s="2">
        <f t="shared" si="149"/>
        <v>92.995219010340122</v>
      </c>
      <c r="ET127" s="2">
        <f t="shared" si="149"/>
        <v>90.172264863786594</v>
      </c>
      <c r="EU127" s="2">
        <f t="shared" si="149"/>
        <v>90.528418628092879</v>
      </c>
      <c r="EV127" s="2">
        <f t="shared" si="149"/>
        <v>91.525362120713396</v>
      </c>
      <c r="EW127" s="2">
        <f t="shared" si="149"/>
        <v>91.183739131992851</v>
      </c>
      <c r="EX127" s="2">
        <f t="shared" si="149"/>
        <v>92.256777280058316</v>
      </c>
      <c r="EY127" s="2">
        <f t="shared" si="149"/>
        <v>91.503551488506247</v>
      </c>
      <c r="EZ127" s="2">
        <f t="shared" si="149"/>
        <v>91.755105748239657</v>
      </c>
      <c r="FA127" s="2">
        <f t="shared" si="149"/>
        <v>90.515994445487905</v>
      </c>
      <c r="FB127" s="2">
        <f t="shared" si="149"/>
        <v>90.021471126239817</v>
      </c>
      <c r="FC127" s="2">
        <f t="shared" si="149"/>
        <v>91.999693544347238</v>
      </c>
      <c r="FD127" s="2">
        <f t="shared" si="149"/>
        <v>93.390194808043859</v>
      </c>
      <c r="FE127" s="2">
        <f t="shared" si="149"/>
        <v>96.948687975832627</v>
      </c>
      <c r="FG127" s="2">
        <f t="shared" si="150"/>
        <v>0.99643655677756671</v>
      </c>
      <c r="FH127" s="2">
        <f t="shared" si="150"/>
        <v>0.99598102728210058</v>
      </c>
      <c r="FI127" s="2">
        <f t="shared" si="150"/>
        <v>0.99539959979233184</v>
      </c>
      <c r="FJ127" s="2">
        <f t="shared" si="150"/>
        <v>0.99575235333061096</v>
      </c>
      <c r="FK127" s="2">
        <f t="shared" si="150"/>
        <v>0.99533701307245714</v>
      </c>
      <c r="FL127" s="2">
        <f t="shared" si="150"/>
        <v>0.99501127077740248</v>
      </c>
      <c r="FM127" s="2">
        <f t="shared" si="150"/>
        <v>0.9947087661729046</v>
      </c>
      <c r="FN127" s="2">
        <f t="shared" si="150"/>
        <v>0.99484374328627123</v>
      </c>
      <c r="FO127" s="2">
        <f t="shared" si="150"/>
        <v>0.99501454205366624</v>
      </c>
      <c r="FP127" s="2">
        <f t="shared" si="150"/>
        <v>0.99522393215575222</v>
      </c>
      <c r="FQ127" s="2">
        <f t="shared" si="150"/>
        <v>0.99503317975405603</v>
      </c>
      <c r="FR127" s="2">
        <f t="shared" si="150"/>
        <v>0.99506753493164268</v>
      </c>
      <c r="FS127" s="2">
        <f t="shared" si="150"/>
        <v>0.99521156286646228</v>
      </c>
      <c r="FT127" s="2">
        <f t="shared" si="150"/>
        <v>0.99450718726220566</v>
      </c>
      <c r="FU127" s="2">
        <f t="shared" si="150"/>
        <v>0.99404102801778105</v>
      </c>
      <c r="FW127" s="2">
        <f t="shared" ref="FW127:GK143" si="156">POWER(10,($B127-C$232)/C$229)/(1+POWER(10,($B127-C$232)/C$229))</f>
        <v>2.886744929211979E-2</v>
      </c>
      <c r="FX127" s="2">
        <f t="shared" si="156"/>
        <v>1.6375665527945966E-2</v>
      </c>
      <c r="FY127" s="2">
        <f t="shared" si="156"/>
        <v>1.7584889123381086E-2</v>
      </c>
      <c r="FZ127" s="2">
        <f t="shared" si="156"/>
        <v>1.9830434464761054E-2</v>
      </c>
      <c r="GA127" s="2">
        <f t="shared" si="156"/>
        <v>1.9125227986874081E-2</v>
      </c>
      <c r="GB127" s="2">
        <f t="shared" si="156"/>
        <v>1.9547007284483661E-2</v>
      </c>
      <c r="GC127" s="2">
        <f t="shared" si="156"/>
        <v>1.9697163233664126E-2</v>
      </c>
      <c r="GD127" s="2">
        <f t="shared" si="156"/>
        <v>2.2790342622102729E-2</v>
      </c>
      <c r="GE127" s="2">
        <f t="shared" si="156"/>
        <v>2.4751645559546381E-2</v>
      </c>
      <c r="GF127" s="2">
        <f t="shared" si="156"/>
        <v>2.3164496403909048E-2</v>
      </c>
      <c r="GG127" s="2">
        <f t="shared" si="156"/>
        <v>2.0256309937488347E-2</v>
      </c>
      <c r="GH127" s="2">
        <f t="shared" si="156"/>
        <v>1.7531546650005149E-2</v>
      </c>
      <c r="GI127" s="2">
        <f t="shared" si="156"/>
        <v>1.5379713675314625E-2</v>
      </c>
      <c r="GJ127" s="2">
        <f t="shared" si="156"/>
        <v>1.3002506653162235E-2</v>
      </c>
      <c r="GK127" s="2">
        <f t="shared" si="156"/>
        <v>1.2824044646192356E-2</v>
      </c>
      <c r="GM127" s="86">
        <f t="shared" ref="GM127:HA143" si="157" xml:space="preserve"> _xlfn.NORM.DIST($B127, C$7, ABS(C$11), TRUE) * _xlfn.NORM.DIST(($B127 - C$7)*C$15, 0, ABS(C$11), TRUE) * 2</f>
        <v>4.8319325130036156E-60</v>
      </c>
      <c r="GN127" s="86">
        <f t="shared" si="157"/>
        <v>2.4831925574740594E-49</v>
      </c>
      <c r="GO127" s="86">
        <f t="shared" si="157"/>
        <v>7.7817016450827521E-46</v>
      </c>
      <c r="GP127" s="86">
        <f t="shared" si="157"/>
        <v>2.4202564288607189E-74</v>
      </c>
      <c r="GQ127" s="86">
        <f t="shared" si="157"/>
        <v>2.7233240286502112E-62</v>
      </c>
      <c r="GR127" s="86">
        <f t="shared" si="157"/>
        <v>5.8175402237316644E-59</v>
      </c>
      <c r="GS127" s="86">
        <f t="shared" si="157"/>
        <v>4.4275674864722753E-55</v>
      </c>
      <c r="GT127" s="86">
        <f t="shared" si="157"/>
        <v>5.298229622554015E-49</v>
      </c>
      <c r="GU127" s="86">
        <f t="shared" si="157"/>
        <v>1.547236688078513E-59</v>
      </c>
      <c r="GV127" s="86">
        <f t="shared" si="157"/>
        <v>2.4324321570170803E-48</v>
      </c>
      <c r="GW127" s="86">
        <f t="shared" si="157"/>
        <v>7.3025137386760855E-59</v>
      </c>
      <c r="GX127" s="86">
        <f t="shared" si="157"/>
        <v>7.0696314787998053E-64</v>
      </c>
      <c r="GY127" s="86">
        <f t="shared" si="157"/>
        <v>2.967259972105615E-53</v>
      </c>
      <c r="GZ127" s="86">
        <f t="shared" si="157"/>
        <v>6.8323646541000606E-64</v>
      </c>
      <c r="HA127" s="86">
        <f t="shared" si="157"/>
        <v>8.2137066298447381E-87</v>
      </c>
      <c r="HC127" s="86">
        <f t="shared" si="153"/>
        <v>6.6466561235927696E-20</v>
      </c>
      <c r="HD127" s="86">
        <f t="shared" si="153"/>
        <v>5.9742539973912633E-16</v>
      </c>
      <c r="HE127" s="86">
        <f t="shared" si="153"/>
        <v>1.5578294602225884E-14</v>
      </c>
      <c r="HF127" s="86">
        <f t="shared" si="153"/>
        <v>6.6220064502197553E-24</v>
      </c>
      <c r="HG127" s="86">
        <f t="shared" si="153"/>
        <v>1.2367505113365163E-23</v>
      </c>
      <c r="HH127" s="86">
        <f t="shared" si="153"/>
        <v>8.9552976603663145E-32</v>
      </c>
      <c r="HI127" s="86">
        <f t="shared" si="138"/>
        <v>5.6414378495030022E-25</v>
      </c>
      <c r="HJ127" s="86">
        <f t="shared" si="138"/>
        <v>2.2759368804565781E-28</v>
      </c>
      <c r="HK127" s="86">
        <f t="shared" si="138"/>
        <v>2.4156542627464126E-30</v>
      </c>
      <c r="HL127" s="86">
        <f t="shared" si="138"/>
        <v>2.6349845402362338E-18</v>
      </c>
      <c r="HM127" s="86">
        <f t="shared" si="138"/>
        <v>7.305664029756286E-23</v>
      </c>
      <c r="HN127" s="86">
        <f t="shared" si="138"/>
        <v>3.2772788031458848E-19</v>
      </c>
      <c r="HO127" s="86">
        <f t="shared" si="138"/>
        <v>4.7272550954019587E-16</v>
      </c>
      <c r="HP127" s="86">
        <f t="shared" si="138"/>
        <v>1.1086567599390052E-14</v>
      </c>
      <c r="HQ127" s="86">
        <f t="shared" si="138"/>
        <v>5.2428475671406306E-19</v>
      </c>
      <c r="HS127" s="86">
        <f t="shared" ref="HS127:IG143" si="158" xml:space="preserve"> _xlfn.NORM.DIST($B127, C$9, ABS(C$13), TRUE) * _xlfn.NORM.DIST(($B127 - C$9)*C$17, 0, ABS(C$13), TRUE) * 2</f>
        <v>3.3475929692133467E-3</v>
      </c>
      <c r="HT127" s="86">
        <f t="shared" si="158"/>
        <v>1.9479446370845627E-3</v>
      </c>
      <c r="HU127" s="86">
        <f t="shared" si="158"/>
        <v>7.1333780875331148E-4</v>
      </c>
      <c r="HV127" s="86">
        <f t="shared" si="158"/>
        <v>2.3603851893373722E-3</v>
      </c>
      <c r="HW127" s="86">
        <f t="shared" si="158"/>
        <v>7.6215737665558342E-4</v>
      </c>
      <c r="HX127" s="86">
        <f t="shared" si="158"/>
        <v>1.6081076070986581E-3</v>
      </c>
      <c r="HY127" s="86">
        <f t="shared" si="158"/>
        <v>1.1377812673687669E-3</v>
      </c>
      <c r="HZ127" s="86">
        <f t="shared" si="158"/>
        <v>2.4504101556927132E-3</v>
      </c>
      <c r="IA127" s="86">
        <f t="shared" si="158"/>
        <v>3.2317904825780517E-3</v>
      </c>
      <c r="IB127" s="86">
        <f t="shared" si="158"/>
        <v>2.4415358551634508E-3</v>
      </c>
      <c r="IC127" s="86">
        <f t="shared" si="158"/>
        <v>1.3192902374029967E-3</v>
      </c>
      <c r="ID127" s="86">
        <f t="shared" si="158"/>
        <v>6.4845902432790438E-4</v>
      </c>
      <c r="IE127" s="86">
        <f t="shared" si="158"/>
        <v>5.6783865385151371E-4</v>
      </c>
      <c r="IF127" s="86">
        <f t="shared" si="158"/>
        <v>4.5778674055965723E-4</v>
      </c>
      <c r="IG127" s="86">
        <f t="shared" si="158"/>
        <v>1.9104685383029485E-3</v>
      </c>
      <c r="II127" s="86">
        <f t="shared" ref="II127:IW143" si="159" xml:space="preserve"> _xlfn.NORM.DIST($B127, C$10, ABS(C$14), TRUE) * _xlfn.NORM.DIST(($B127 - C$10)*C$18, 0, ABS(C$14), TRUE) * 2</f>
        <v>8.4834490970883312E-27</v>
      </c>
      <c r="IJ127" s="86">
        <f t="shared" si="159"/>
        <v>3.1669236644218985E-39</v>
      </c>
      <c r="IK127" s="86">
        <f t="shared" si="159"/>
        <v>2.5497846410789589E-48</v>
      </c>
      <c r="IL127" s="86">
        <f t="shared" si="159"/>
        <v>5.3165127791346792E-43</v>
      </c>
      <c r="IM127" s="86">
        <f t="shared" si="159"/>
        <v>3.0327726085418445E-43</v>
      </c>
      <c r="IN127" s="86">
        <f t="shared" si="159"/>
        <v>1.1878699466071294E-42</v>
      </c>
      <c r="IO127" s="86">
        <f t="shared" si="159"/>
        <v>2.0005966055933109E-43</v>
      </c>
      <c r="IP127" s="86">
        <f t="shared" si="159"/>
        <v>2.3016434434832802E-42</v>
      </c>
      <c r="IQ127" s="86">
        <f t="shared" si="159"/>
        <v>1.5507425756510138E-38</v>
      </c>
      <c r="IR127" s="86">
        <f t="shared" si="159"/>
        <v>1.3835852272057538E-42</v>
      </c>
      <c r="IS127" s="86">
        <f t="shared" si="159"/>
        <v>5.4238539637728787E-45</v>
      </c>
      <c r="IT127" s="86">
        <f t="shared" si="159"/>
        <v>6.7798373520196354E-47</v>
      </c>
      <c r="IU127" s="86">
        <f t="shared" si="159"/>
        <v>7.9125457343360044E-46</v>
      </c>
      <c r="IV127" s="86">
        <f t="shared" si="159"/>
        <v>4.0979325587489307E-36</v>
      </c>
      <c r="IW127" s="86">
        <f t="shared" si="159"/>
        <v>5.630946661902121E-30</v>
      </c>
      <c r="IY127" s="86">
        <f t="shared" ref="IY127:JM143" si="160">GM127+HC127+HS127+II127</f>
        <v>3.3475929692133467E-3</v>
      </c>
      <c r="IZ127" s="86">
        <f t="shared" si="160"/>
        <v>1.9479446370851601E-3</v>
      </c>
      <c r="JA127" s="86">
        <f t="shared" si="160"/>
        <v>7.1333780876888973E-4</v>
      </c>
      <c r="JB127" s="86">
        <f t="shared" si="160"/>
        <v>2.3603851893373722E-3</v>
      </c>
      <c r="JC127" s="86">
        <f t="shared" si="160"/>
        <v>7.6215737665558342E-4</v>
      </c>
      <c r="JD127" s="86">
        <f t="shared" si="160"/>
        <v>1.6081076070986581E-3</v>
      </c>
      <c r="JE127" s="86">
        <f t="shared" si="160"/>
        <v>1.1377812673687669E-3</v>
      </c>
      <c r="JF127" s="86">
        <f t="shared" si="160"/>
        <v>2.4504101556927132E-3</v>
      </c>
      <c r="JG127" s="86">
        <f t="shared" si="160"/>
        <v>3.2317904825780517E-3</v>
      </c>
      <c r="JH127" s="86">
        <f t="shared" si="160"/>
        <v>2.4415358551634534E-3</v>
      </c>
      <c r="JI127" s="86">
        <f t="shared" si="160"/>
        <v>1.3192902374029967E-3</v>
      </c>
      <c r="JJ127" s="86">
        <f t="shared" si="160"/>
        <v>6.484590243279047E-4</v>
      </c>
      <c r="JK127" s="86">
        <f t="shared" si="160"/>
        <v>5.6783865385198642E-4</v>
      </c>
      <c r="JL127" s="86">
        <f t="shared" si="160"/>
        <v>4.5778674057074379E-4</v>
      </c>
      <c r="JM127" s="86">
        <f t="shared" si="160"/>
        <v>1.9104685383029489E-3</v>
      </c>
    </row>
    <row r="128" spans="2:273" x14ac:dyDescent="0.25">
      <c r="B128" s="2">
        <v>101</v>
      </c>
      <c r="C128" s="37">
        <v>91.774000000000001</v>
      </c>
      <c r="D128" s="37">
        <v>94.274000000000001</v>
      </c>
      <c r="E128" s="37">
        <v>95.066000000000003</v>
      </c>
      <c r="F128" s="37">
        <v>92.435000000000002</v>
      </c>
      <c r="G128" s="37">
        <v>92.18</v>
      </c>
      <c r="H128" s="37">
        <v>94.507999999999996</v>
      </c>
      <c r="I128" s="37">
        <v>93.632999999999996</v>
      </c>
      <c r="J128" s="37">
        <v>92.626999999999995</v>
      </c>
      <c r="K128" s="37">
        <v>92.355999999999995</v>
      </c>
      <c r="L128" s="37">
        <v>93.617000000000004</v>
      </c>
      <c r="M128" s="37">
        <v>92.483000000000004</v>
      </c>
      <c r="N128" s="37">
        <v>92.417000000000002</v>
      </c>
      <c r="O128" s="37">
        <v>92.983000000000004</v>
      </c>
      <c r="P128" s="37">
        <v>96.316999999999993</v>
      </c>
      <c r="Q128" s="37">
        <v>99.617000000000004</v>
      </c>
      <c r="S128" s="4">
        <f t="shared" si="146"/>
        <v>92.647143843420523</v>
      </c>
      <c r="T128" s="4">
        <f t="shared" si="146"/>
        <v>95.052947301848533</v>
      </c>
      <c r="U128" s="4">
        <f t="shared" si="146"/>
        <v>93.00811012580246</v>
      </c>
      <c r="V128" s="4">
        <f t="shared" si="146"/>
        <v>90.35613419043419</v>
      </c>
      <c r="W128" s="4">
        <f t="shared" si="146"/>
        <v>90.572544804744282</v>
      </c>
      <c r="X128" s="4">
        <f t="shared" si="146"/>
        <v>91.695795783551119</v>
      </c>
      <c r="Y128" s="4">
        <f t="shared" si="146"/>
        <v>91.355603817705969</v>
      </c>
      <c r="Z128" s="4">
        <f t="shared" si="146"/>
        <v>92.647581107860745</v>
      </c>
      <c r="AA128" s="4">
        <f t="shared" si="146"/>
        <v>92.072131149848971</v>
      </c>
      <c r="AB128" s="4">
        <f t="shared" si="146"/>
        <v>92.218212512183598</v>
      </c>
      <c r="AC128" s="4">
        <f t="shared" si="146"/>
        <v>90.854176795919585</v>
      </c>
      <c r="AD128" s="4">
        <f t="shared" si="146"/>
        <v>90.208984294734407</v>
      </c>
      <c r="AE128" s="4">
        <f t="shared" si="146"/>
        <v>92.05371394749632</v>
      </c>
      <c r="AF128" s="4">
        <f t="shared" si="146"/>
        <v>93.653119821437727</v>
      </c>
      <c r="AG128" s="4">
        <f t="shared" si="146"/>
        <v>98.346813770921841</v>
      </c>
      <c r="AI128" s="4">
        <f t="shared" si="147"/>
        <v>-0.87314384342052165</v>
      </c>
      <c r="AJ128" s="4">
        <f t="shared" si="147"/>
        <v>-0.77894730184853245</v>
      </c>
      <c r="AK128" s="4">
        <f t="shared" si="147"/>
        <v>2.0578898741975422</v>
      </c>
      <c r="AL128" s="4">
        <f t="shared" si="147"/>
        <v>2.0788658095658121</v>
      </c>
      <c r="AM128" s="4">
        <f t="shared" si="147"/>
        <v>1.6074551952557243</v>
      </c>
      <c r="AN128" s="4">
        <f t="shared" si="147"/>
        <v>2.8122042164488761</v>
      </c>
      <c r="AO128" s="4">
        <f t="shared" si="147"/>
        <v>2.2773961822940265</v>
      </c>
      <c r="AP128" s="4">
        <f t="shared" si="147"/>
        <v>-2.0581107860749626E-2</v>
      </c>
      <c r="AQ128" s="4">
        <f t="shared" si="147"/>
        <v>0.28386885015102337</v>
      </c>
      <c r="AR128" s="4">
        <f t="shared" si="147"/>
        <v>1.3987874878164064</v>
      </c>
      <c r="AS128" s="4">
        <f t="shared" si="147"/>
        <v>1.6288232040804189</v>
      </c>
      <c r="AT128" s="4">
        <f t="shared" si="147"/>
        <v>2.2080157052655949</v>
      </c>
      <c r="AU128" s="4">
        <f t="shared" si="147"/>
        <v>0.92928605250368435</v>
      </c>
      <c r="AV128" s="4">
        <f t="shared" si="147"/>
        <v>2.6638801785622661</v>
      </c>
      <c r="AW128" s="4">
        <f t="shared" si="147"/>
        <v>1.2701862290781634</v>
      </c>
      <c r="AY128" s="2">
        <f t="shared" si="154"/>
        <v>92.647143843420523</v>
      </c>
      <c r="AZ128" s="2">
        <f t="shared" si="154"/>
        <v>95.009703292551706</v>
      </c>
      <c r="BA128" s="2">
        <f t="shared" si="154"/>
        <v>92.955039020114228</v>
      </c>
      <c r="BB128" s="2">
        <f t="shared" si="154"/>
        <v>90.126652053270917</v>
      </c>
      <c r="BC128" s="2">
        <f t="shared" si="154"/>
        <v>90.468708528795219</v>
      </c>
      <c r="BD128" s="2">
        <f t="shared" si="154"/>
        <v>91.464895542867779</v>
      </c>
      <c r="BE128" s="2">
        <f t="shared" si="154"/>
        <v>91.139535842898397</v>
      </c>
      <c r="BF128" s="2">
        <f t="shared" si="154"/>
        <v>92.195370512373785</v>
      </c>
      <c r="BG128" s="2">
        <f t="shared" si="154"/>
        <v>91.445571772397173</v>
      </c>
      <c r="BH128" s="2">
        <f t="shared" si="154"/>
        <v>91.679903853597125</v>
      </c>
      <c r="BI128" s="2">
        <f t="shared" si="154"/>
        <v>90.493908254118026</v>
      </c>
      <c r="BJ128" s="2">
        <f t="shared" si="154"/>
        <v>89.997670877135505</v>
      </c>
      <c r="BK128" s="2">
        <f t="shared" si="154"/>
        <v>91.872704777300328</v>
      </c>
      <c r="BL128" s="2">
        <f t="shared" si="154"/>
        <v>93.405090058687065</v>
      </c>
      <c r="BM128" s="2">
        <f t="shared" si="154"/>
        <v>96.941230864039895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91.774000000000001</v>
      </c>
      <c r="CF128" s="2">
        <f t="shared" si="155"/>
        <v>94.274000000000001</v>
      </c>
      <c r="CG128" s="2">
        <f t="shared" si="155"/>
        <v>95.066000000000003</v>
      </c>
      <c r="CH128" s="2">
        <f t="shared" si="155"/>
        <v>92.435000000000002</v>
      </c>
      <c r="CI128" s="2">
        <f t="shared" si="155"/>
        <v>92.18</v>
      </c>
      <c r="CJ128" s="2">
        <f t="shared" si="155"/>
        <v>94.507999999999996</v>
      </c>
      <c r="CK128" s="2">
        <f t="shared" si="155"/>
        <v>93.632999999999996</v>
      </c>
      <c r="CL128" s="2">
        <f t="shared" si="155"/>
        <v>92.626999999999995</v>
      </c>
      <c r="CM128" s="2">
        <f t="shared" si="155"/>
        <v>92.355999999999995</v>
      </c>
      <c r="CN128" s="2">
        <f t="shared" si="155"/>
        <v>93.617000000000004</v>
      </c>
      <c r="CO128" s="2">
        <f t="shared" si="155"/>
        <v>92.483000000000004</v>
      </c>
      <c r="CP128" s="2">
        <f t="shared" si="155"/>
        <v>92.417000000000002</v>
      </c>
      <c r="CQ128" s="2">
        <f t="shared" si="155"/>
        <v>92.983000000000004</v>
      </c>
      <c r="CR128" s="2">
        <f t="shared" si="155"/>
        <v>96.316999999999993</v>
      </c>
      <c r="CS128" s="2">
        <f t="shared" si="155"/>
        <v>99.617000000000004</v>
      </c>
      <c r="CU128" s="2">
        <f t="shared" si="110"/>
        <v>91.774000000000001</v>
      </c>
      <c r="CV128" s="2">
        <f t="shared" si="111"/>
        <v>94.274000000000001</v>
      </c>
      <c r="CW128" s="2">
        <f t="shared" si="112"/>
        <v>95.066000000000003</v>
      </c>
      <c r="CX128" s="2">
        <f t="shared" si="113"/>
        <v>92.435000000000002</v>
      </c>
      <c r="CY128" s="2">
        <f t="shared" si="114"/>
        <v>92.18</v>
      </c>
      <c r="CZ128" s="2">
        <f t="shared" si="115"/>
        <v>94.507999999999996</v>
      </c>
      <c r="DA128" s="2">
        <f t="shared" si="116"/>
        <v>93.632999999999996</v>
      </c>
      <c r="DB128" s="2">
        <f t="shared" si="117"/>
        <v>92.626999999999995</v>
      </c>
      <c r="DC128" s="2">
        <f t="shared" si="118"/>
        <v>92.355999999999995</v>
      </c>
      <c r="DD128" s="2">
        <f t="shared" si="119"/>
        <v>93.617000000000004</v>
      </c>
      <c r="DE128" s="2">
        <f t="shared" si="120"/>
        <v>92.483000000000004</v>
      </c>
      <c r="DF128" s="2">
        <f t="shared" si="121"/>
        <v>92.417000000000002</v>
      </c>
      <c r="DG128" s="2">
        <f t="shared" si="122"/>
        <v>92.983000000000004</v>
      </c>
      <c r="DH128" s="2">
        <f t="shared" si="123"/>
        <v>96.316999999999993</v>
      </c>
      <c r="DI128" s="2">
        <f t="shared" si="124"/>
        <v>99.617000000000004</v>
      </c>
      <c r="DK128" s="2">
        <f t="shared" si="148"/>
        <v>116.96501983805666</v>
      </c>
      <c r="DL128" s="2">
        <f t="shared" si="148"/>
        <v>109.99269821763602</v>
      </c>
      <c r="DM128" s="2">
        <f t="shared" si="148"/>
        <v>112.25429040376405</v>
      </c>
      <c r="DN128" s="2">
        <f t="shared" si="148"/>
        <v>106.10489203778678</v>
      </c>
      <c r="DO128" s="2">
        <f t="shared" si="148"/>
        <v>103.62476005398113</v>
      </c>
      <c r="DP128" s="2">
        <f t="shared" si="148"/>
        <v>108.6974285714286</v>
      </c>
      <c r="DQ128" s="2">
        <f t="shared" si="148"/>
        <v>109.01123792363792</v>
      </c>
      <c r="DR128" s="2">
        <f t="shared" si="148"/>
        <v>107.10962857142859</v>
      </c>
      <c r="DS128" s="2">
        <f t="shared" si="148"/>
        <v>104.3045564135564</v>
      </c>
      <c r="DT128" s="2">
        <f t="shared" si="148"/>
        <v>108.38819283569283</v>
      </c>
      <c r="DU128" s="2">
        <f t="shared" si="148"/>
        <v>105.60513384813385</v>
      </c>
      <c r="DV128" s="2">
        <f t="shared" si="148"/>
        <v>103.96851778093881</v>
      </c>
      <c r="DW128" s="2">
        <f t="shared" si="148"/>
        <v>105.82858321479374</v>
      </c>
      <c r="DX128" s="2">
        <f t="shared" si="148"/>
        <v>119.97002857142859</v>
      </c>
      <c r="DY128" s="2">
        <f t="shared" si="148"/>
        <v>111.12428790322579</v>
      </c>
      <c r="EA128" s="2">
        <f t="shared" si="152"/>
        <v>92.569030576009183</v>
      </c>
      <c r="EB128" s="2">
        <f t="shared" si="152"/>
        <v>94.955979410482399</v>
      </c>
      <c r="EC128" s="2">
        <f t="shared" si="152"/>
        <v>92.874445436421951</v>
      </c>
      <c r="ED128" s="2">
        <f t="shared" si="152"/>
        <v>90.065000683952235</v>
      </c>
      <c r="EE128" s="2">
        <f t="shared" si="151"/>
        <v>90.412683901918996</v>
      </c>
      <c r="EF128" s="2">
        <f t="shared" si="151"/>
        <v>91.386233759418218</v>
      </c>
      <c r="EG128" s="2">
        <f t="shared" si="151"/>
        <v>91.052716784626938</v>
      </c>
      <c r="EH128" s="2">
        <f t="shared" si="151"/>
        <v>92.125079729332157</v>
      </c>
      <c r="EI128" s="2">
        <f t="shared" si="151"/>
        <v>91.387063361598109</v>
      </c>
      <c r="EJ128" s="2">
        <f t="shared" si="151"/>
        <v>91.606537518679744</v>
      </c>
      <c r="EK128" s="2">
        <f t="shared" si="151"/>
        <v>90.426009977201602</v>
      </c>
      <c r="EL128" s="2">
        <f t="shared" si="151"/>
        <v>89.935423238919597</v>
      </c>
      <c r="EM128" s="2">
        <f t="shared" si="135"/>
        <v>91.81069516973669</v>
      </c>
      <c r="EN128" s="2">
        <f t="shared" si="135"/>
        <v>93.271267611695365</v>
      </c>
      <c r="EO128" s="2">
        <f t="shared" si="135"/>
        <v>96.864178771787707</v>
      </c>
      <c r="EQ128" s="2">
        <f t="shared" si="149"/>
        <v>92.531136980296154</v>
      </c>
      <c r="ER128" s="2">
        <f t="shared" si="149"/>
        <v>94.877305701313205</v>
      </c>
      <c r="ES128" s="2">
        <f t="shared" si="149"/>
        <v>92.835497103695175</v>
      </c>
      <c r="ET128" s="2">
        <f t="shared" si="149"/>
        <v>90.041556206617145</v>
      </c>
      <c r="EU128" s="2">
        <f t="shared" si="149"/>
        <v>90.403828424468813</v>
      </c>
      <c r="EV128" s="2">
        <f t="shared" si="149"/>
        <v>91.379930239305594</v>
      </c>
      <c r="EW128" s="2">
        <f t="shared" si="149"/>
        <v>91.058141047780424</v>
      </c>
      <c r="EX128" s="2">
        <f t="shared" si="149"/>
        <v>92.116779047914335</v>
      </c>
      <c r="EY128" s="2">
        <f t="shared" si="149"/>
        <v>91.377810733147896</v>
      </c>
      <c r="EZ128" s="2">
        <f t="shared" si="149"/>
        <v>91.615914511865697</v>
      </c>
      <c r="FA128" s="2">
        <f t="shared" si="149"/>
        <v>90.38585673704803</v>
      </c>
      <c r="FB128" s="2">
        <f t="shared" si="149"/>
        <v>89.888154631683619</v>
      </c>
      <c r="FC128" s="2">
        <f t="shared" si="149"/>
        <v>91.856197515700799</v>
      </c>
      <c r="FD128" s="2">
        <f t="shared" si="149"/>
        <v>93.271984263254097</v>
      </c>
      <c r="FE128" s="2">
        <f t="shared" si="149"/>
        <v>96.829485910092913</v>
      </c>
      <c r="FG128" s="2">
        <f t="shared" si="150"/>
        <v>0.99674908184860134</v>
      </c>
      <c r="FH128" s="2">
        <f t="shared" si="150"/>
        <v>0.99633335669766321</v>
      </c>
      <c r="FI128" s="2">
        <f t="shared" si="150"/>
        <v>0.99580268613405698</v>
      </c>
      <c r="FJ128" s="2">
        <f t="shared" si="150"/>
        <v>0.99612465179652065</v>
      </c>
      <c r="FK128" s="2">
        <f t="shared" si="150"/>
        <v>0.99574555981423207</v>
      </c>
      <c r="FL128" s="2">
        <f t="shared" si="150"/>
        <v>0.99544822685490886</v>
      </c>
      <c r="FM128" s="2">
        <f t="shared" si="150"/>
        <v>0.99517208965999981</v>
      </c>
      <c r="FN128" s="2">
        <f t="shared" si="150"/>
        <v>0.99529530349070483</v>
      </c>
      <c r="FO128" s="2">
        <f t="shared" si="150"/>
        <v>0.99545121291437155</v>
      </c>
      <c r="FP128" s="2">
        <f t="shared" si="150"/>
        <v>0.9956423430852146</v>
      </c>
      <c r="FQ128" s="2">
        <f t="shared" si="150"/>
        <v>0.9954682255937638</v>
      </c>
      <c r="FR128" s="2">
        <f t="shared" si="150"/>
        <v>0.9954995851973123</v>
      </c>
      <c r="FS128" s="2">
        <f t="shared" si="150"/>
        <v>0.9956310526595914</v>
      </c>
      <c r="FT128" s="2">
        <f t="shared" si="150"/>
        <v>0.99498807294022429</v>
      </c>
      <c r="FU128" s="2">
        <f t="shared" si="150"/>
        <v>0.99456250194494022</v>
      </c>
      <c r="FW128" s="2">
        <f t="shared" si="156"/>
        <v>3.1564618756507311E-2</v>
      </c>
      <c r="FX128" s="2">
        <f t="shared" si="156"/>
        <v>1.7927237052445349E-2</v>
      </c>
      <c r="FY128" s="2">
        <f t="shared" si="156"/>
        <v>1.9248790807994118E-2</v>
      </c>
      <c r="FZ128" s="2">
        <f t="shared" si="156"/>
        <v>2.1702118419041967E-2</v>
      </c>
      <c r="GA128" s="2">
        <f t="shared" si="156"/>
        <v>2.0931772856944614E-2</v>
      </c>
      <c r="GB128" s="2">
        <f t="shared" si="156"/>
        <v>2.1392523981951742E-2</v>
      </c>
      <c r="GC128" s="2">
        <f t="shared" si="156"/>
        <v>2.1556545100560931E-2</v>
      </c>
      <c r="GD128" s="2">
        <f t="shared" si="156"/>
        <v>2.4934288972637622E-2</v>
      </c>
      <c r="GE128" s="2">
        <f t="shared" si="156"/>
        <v>2.7074984770407106E-2</v>
      </c>
      <c r="GF128" s="2">
        <f t="shared" si="156"/>
        <v>2.5342727559693613E-2</v>
      </c>
      <c r="GG128" s="2">
        <f t="shared" si="156"/>
        <v>2.2167280835782371E-2</v>
      </c>
      <c r="GH128" s="2">
        <f t="shared" si="156"/>
        <v>1.919049960514883E-2</v>
      </c>
      <c r="GI128" s="2">
        <f t="shared" si="156"/>
        <v>1.6838535570409704E-2</v>
      </c>
      <c r="GJ128" s="2">
        <f t="shared" si="156"/>
        <v>1.4239102678617176E-2</v>
      </c>
      <c r="GK128" s="2">
        <f t="shared" si="156"/>
        <v>1.4043909644391585E-2</v>
      </c>
      <c r="GM128" s="86">
        <f t="shared" si="157"/>
        <v>6.0445504057004116E-63</v>
      </c>
      <c r="GN128" s="86">
        <f t="shared" si="157"/>
        <v>1.0726741315272291E-51</v>
      </c>
      <c r="GO128" s="86">
        <f t="shared" si="157"/>
        <v>5.0802649155695211E-48</v>
      </c>
      <c r="GP128" s="86">
        <f t="shared" si="157"/>
        <v>6.6343474214641046E-78</v>
      </c>
      <c r="GQ128" s="86">
        <f t="shared" si="157"/>
        <v>2.6376842634961474E-65</v>
      </c>
      <c r="GR128" s="86">
        <f t="shared" si="157"/>
        <v>8.6115134552510128E-62</v>
      </c>
      <c r="GS128" s="86">
        <f t="shared" si="157"/>
        <v>9.4764403066115998E-58</v>
      </c>
      <c r="GT128" s="86">
        <f t="shared" si="157"/>
        <v>2.5654913281189885E-51</v>
      </c>
      <c r="GU128" s="86">
        <f t="shared" si="157"/>
        <v>2.1578345754312789E-62</v>
      </c>
      <c r="GV128" s="86">
        <f t="shared" si="157"/>
        <v>1.2450969922526928E-50</v>
      </c>
      <c r="GW128" s="86">
        <f t="shared" si="157"/>
        <v>1.0760749115803374E-61</v>
      </c>
      <c r="GX128" s="86">
        <f t="shared" si="157"/>
        <v>5.7292159403289168E-67</v>
      </c>
      <c r="GY128" s="86">
        <f t="shared" si="157"/>
        <v>8.5279818559273446E-56</v>
      </c>
      <c r="GZ128" s="86">
        <f t="shared" si="157"/>
        <v>5.531055844769413E-67</v>
      </c>
      <c r="HA128" s="86">
        <f t="shared" si="157"/>
        <v>5.168327129560613E-91</v>
      </c>
      <c r="HC128" s="86">
        <f t="shared" si="153"/>
        <v>7.300638332752606E-22</v>
      </c>
      <c r="HD128" s="86">
        <f t="shared" si="153"/>
        <v>1.6835922838528389E-17</v>
      </c>
      <c r="HE128" s="86">
        <f t="shared" si="153"/>
        <v>6.87485078310727E-16</v>
      </c>
      <c r="HF128" s="86">
        <f t="shared" si="153"/>
        <v>3.3803103892133332E-26</v>
      </c>
      <c r="HG128" s="86">
        <f t="shared" si="153"/>
        <v>5.1807849120546186E-26</v>
      </c>
      <c r="HH128" s="86">
        <f t="shared" si="153"/>
        <v>5.3876394444688954E-35</v>
      </c>
      <c r="HI128" s="86">
        <f t="shared" si="138"/>
        <v>1.6460363761563935E-27</v>
      </c>
      <c r="HJ128" s="86">
        <f t="shared" si="138"/>
        <v>4.1073863035385285E-31</v>
      </c>
      <c r="HK128" s="86">
        <f t="shared" si="138"/>
        <v>2.6519726995282452E-33</v>
      </c>
      <c r="HL128" s="86">
        <f t="shared" ref="HL128:HQ170" si="161" xml:space="preserve"> _xlfn.NORM.DIST($B128, L$8, ABS(L$12), TRUE) * _xlfn.NORM.DIST(($B128 - L$8)*L$16, 0, ABS(L$12), TRUE) * 2</f>
        <v>5.1491046565395791E-20</v>
      </c>
      <c r="HM128" s="86">
        <f t="shared" si="161"/>
        <v>4.260951534749987E-25</v>
      </c>
      <c r="HN128" s="86">
        <f t="shared" si="161"/>
        <v>3.9907497130128562E-21</v>
      </c>
      <c r="HO128" s="86">
        <f t="shared" si="161"/>
        <v>1.1307726946794439E-17</v>
      </c>
      <c r="HP128" s="86">
        <f t="shared" si="161"/>
        <v>3.665042999854257E-16</v>
      </c>
      <c r="HQ128" s="86">
        <f t="shared" si="161"/>
        <v>6.3879128398694137E-21</v>
      </c>
      <c r="HS128" s="86">
        <f t="shared" si="158"/>
        <v>5.8547853176988693E-3</v>
      </c>
      <c r="HT128" s="86">
        <f t="shared" si="158"/>
        <v>3.6009363751295042E-3</v>
      </c>
      <c r="HU128" s="86">
        <f t="shared" si="158"/>
        <v>1.5123680203016929E-3</v>
      </c>
      <c r="HV128" s="86">
        <f t="shared" si="158"/>
        <v>4.585394509842561E-3</v>
      </c>
      <c r="HW128" s="86">
        <f t="shared" si="158"/>
        <v>1.5688952675330979E-3</v>
      </c>
      <c r="HX128" s="86">
        <f t="shared" si="158"/>
        <v>3.1757922894045739E-3</v>
      </c>
      <c r="HY128" s="86">
        <f t="shared" si="158"/>
        <v>2.3078567781909341E-3</v>
      </c>
      <c r="HZ128" s="86">
        <f t="shared" si="158"/>
        <v>4.8416890574745006E-3</v>
      </c>
      <c r="IA128" s="86">
        <f t="shared" si="158"/>
        <v>6.1746309501511725E-3</v>
      </c>
      <c r="IB128" s="86">
        <f t="shared" si="158"/>
        <v>4.8481346332434729E-3</v>
      </c>
      <c r="IC128" s="86">
        <f t="shared" si="158"/>
        <v>2.7017865402787283E-3</v>
      </c>
      <c r="ID128" s="86">
        <f t="shared" si="158"/>
        <v>1.365613263029598E-3</v>
      </c>
      <c r="IE128" s="86">
        <f t="shared" si="158"/>
        <v>1.1665250639583276E-3</v>
      </c>
      <c r="IF128" s="86">
        <f t="shared" si="158"/>
        <v>9.0464836820412331E-4</v>
      </c>
      <c r="IG128" s="86">
        <f t="shared" si="158"/>
        <v>3.2004045964612641E-3</v>
      </c>
      <c r="II128" s="86">
        <f t="shared" si="159"/>
        <v>1.6962592474765506E-25</v>
      </c>
      <c r="IJ128" s="86">
        <f t="shared" si="159"/>
        <v>1.4736918219978443E-37</v>
      </c>
      <c r="IK128" s="86">
        <f t="shared" si="159"/>
        <v>3.2623009108418889E-46</v>
      </c>
      <c r="IL128" s="86">
        <f t="shared" si="159"/>
        <v>4.4770108849485521E-41</v>
      </c>
      <c r="IM128" s="86">
        <f t="shared" si="159"/>
        <v>2.5151779770174029E-41</v>
      </c>
      <c r="IN128" s="86">
        <f t="shared" si="159"/>
        <v>9.4807810635038335E-41</v>
      </c>
      <c r="IO128" s="86">
        <f t="shared" si="159"/>
        <v>1.7492206665208056E-41</v>
      </c>
      <c r="IP128" s="86">
        <f t="shared" si="159"/>
        <v>2.1314459069065796E-40</v>
      </c>
      <c r="IQ128" s="86">
        <f t="shared" si="159"/>
        <v>1.0312385542588512E-36</v>
      </c>
      <c r="IR128" s="86">
        <f t="shared" si="159"/>
        <v>1.3396331235889482E-40</v>
      </c>
      <c r="IS128" s="86">
        <f t="shared" si="159"/>
        <v>5.798015288282479E-43</v>
      </c>
      <c r="IT128" s="86">
        <f t="shared" si="159"/>
        <v>7.4558880661891464E-45</v>
      </c>
      <c r="IU128" s="86">
        <f t="shared" si="159"/>
        <v>6.7369537841935492E-44</v>
      </c>
      <c r="IV128" s="86">
        <f t="shared" si="159"/>
        <v>1.1505436301369213E-34</v>
      </c>
      <c r="IW128" s="86">
        <f t="shared" si="159"/>
        <v>8.6793428770598471E-29</v>
      </c>
      <c r="IY128" s="86">
        <f t="shared" si="160"/>
        <v>5.8547853176988693E-3</v>
      </c>
      <c r="IZ128" s="86">
        <f t="shared" si="160"/>
        <v>3.6009363751295211E-3</v>
      </c>
      <c r="JA128" s="86">
        <f t="shared" si="160"/>
        <v>1.5123680203023803E-3</v>
      </c>
      <c r="JB128" s="86">
        <f t="shared" si="160"/>
        <v>4.585394509842561E-3</v>
      </c>
      <c r="JC128" s="86">
        <f t="shared" si="160"/>
        <v>1.5688952675330979E-3</v>
      </c>
      <c r="JD128" s="86">
        <f t="shared" si="160"/>
        <v>3.1757922894045739E-3</v>
      </c>
      <c r="JE128" s="86">
        <f t="shared" si="160"/>
        <v>2.3078567781909341E-3</v>
      </c>
      <c r="JF128" s="86">
        <f t="shared" si="160"/>
        <v>4.8416890574745006E-3</v>
      </c>
      <c r="JG128" s="86">
        <f t="shared" si="160"/>
        <v>6.1746309501511725E-3</v>
      </c>
      <c r="JH128" s="86">
        <f t="shared" si="160"/>
        <v>4.8481346332434729E-3</v>
      </c>
      <c r="JI128" s="86">
        <f t="shared" si="160"/>
        <v>2.7017865402787283E-3</v>
      </c>
      <c r="JJ128" s="86">
        <f t="shared" si="160"/>
        <v>1.365613263029598E-3</v>
      </c>
      <c r="JK128" s="86">
        <f t="shared" si="160"/>
        <v>1.1665250639583389E-3</v>
      </c>
      <c r="JL128" s="86">
        <f t="shared" si="160"/>
        <v>9.0464836820448977E-4</v>
      </c>
      <c r="JM128" s="86">
        <f t="shared" si="160"/>
        <v>3.2004045964612641E-3</v>
      </c>
    </row>
    <row r="129" spans="2:273" x14ac:dyDescent="0.25">
      <c r="B129" s="2">
        <v>102</v>
      </c>
      <c r="C129" s="37">
        <v>92.144999999999996</v>
      </c>
      <c r="D129" s="37">
        <v>96.305999999999997</v>
      </c>
      <c r="E129" s="37">
        <v>91.23</v>
      </c>
      <c r="F129" s="37">
        <v>90.194000000000003</v>
      </c>
      <c r="G129" s="37">
        <v>91.147999999999996</v>
      </c>
      <c r="H129" s="37">
        <v>92.933999999999997</v>
      </c>
      <c r="I129" s="37">
        <v>93.433000000000007</v>
      </c>
      <c r="J129" s="37">
        <v>95.831000000000003</v>
      </c>
      <c r="K129" s="37">
        <v>93.78</v>
      </c>
      <c r="L129" s="37">
        <v>93.867000000000004</v>
      </c>
      <c r="M129" s="37">
        <v>90.832999999999998</v>
      </c>
      <c r="N129" s="37">
        <v>91.4</v>
      </c>
      <c r="O129" s="37">
        <v>94.355999999999995</v>
      </c>
      <c r="P129" s="37">
        <v>94.933000000000007</v>
      </c>
      <c r="Q129" s="37">
        <v>98.683000000000007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92.514528595521142</v>
      </c>
      <c r="T129" s="4">
        <f t="shared" si="162"/>
        <v>94.882836892700112</v>
      </c>
      <c r="U129" s="4">
        <f t="shared" si="162"/>
        <v>92.877635344977762</v>
      </c>
      <c r="V129" s="4">
        <f t="shared" si="162"/>
        <v>90.387561228714105</v>
      </c>
      <c r="W129" s="4">
        <f t="shared" si="162"/>
        <v>90.519307615352218</v>
      </c>
      <c r="X129" s="4">
        <f t="shared" si="162"/>
        <v>91.708899995073637</v>
      </c>
      <c r="Y129" s="4">
        <f t="shared" si="162"/>
        <v>91.406919975355862</v>
      </c>
      <c r="Z129" s="4">
        <f t="shared" si="162"/>
        <v>92.856507696338824</v>
      </c>
      <c r="AA129" s="4">
        <f t="shared" si="162"/>
        <v>92.400627397292425</v>
      </c>
      <c r="AB129" s="4">
        <f t="shared" si="162"/>
        <v>92.505773233398926</v>
      </c>
      <c r="AC129" s="4">
        <f t="shared" si="162"/>
        <v>90.999733801418685</v>
      </c>
      <c r="AD129" s="4">
        <f t="shared" si="162"/>
        <v>90.251630048823387</v>
      </c>
      <c r="AE129" s="4">
        <f t="shared" si="162"/>
        <v>92.076443856931107</v>
      </c>
      <c r="AF129" s="4">
        <f t="shared" si="162"/>
        <v>93.739928546982895</v>
      </c>
      <c r="AG129" s="4">
        <f t="shared" si="162"/>
        <v>99.022384667261107</v>
      </c>
      <c r="AI129" s="4">
        <f t="shared" ref="AI129:AW145" si="163">IF(OR($B129 &lt; C$230, $B129 &gt; C$233), 0, C129-S129)</f>
        <v>-0.36952859552114603</v>
      </c>
      <c r="AJ129" s="4">
        <f t="shared" si="163"/>
        <v>1.4231631072998852</v>
      </c>
      <c r="AK129" s="4">
        <f t="shared" si="163"/>
        <v>-1.6476353449777577</v>
      </c>
      <c r="AL129" s="4">
        <f t="shared" si="163"/>
        <v>-0.19356122871410264</v>
      </c>
      <c r="AM129" s="4">
        <f t="shared" si="163"/>
        <v>0.62869238464777766</v>
      </c>
      <c r="AN129" s="4">
        <f t="shared" si="163"/>
        <v>1.225100004926361</v>
      </c>
      <c r="AO129" s="4">
        <f t="shared" si="163"/>
        <v>2.0260800246441448</v>
      </c>
      <c r="AP129" s="4">
        <f t="shared" si="163"/>
        <v>2.9744923036611794</v>
      </c>
      <c r="AQ129" s="4">
        <f t="shared" si="163"/>
        <v>1.3793726027075763</v>
      </c>
      <c r="AR129" s="4">
        <f t="shared" si="163"/>
        <v>1.361226766601078</v>
      </c>
      <c r="AS129" s="4">
        <f t="shared" si="163"/>
        <v>-0.16673380141868677</v>
      </c>
      <c r="AT129" s="4">
        <f t="shared" si="163"/>
        <v>1.148369951176619</v>
      </c>
      <c r="AU129" s="4">
        <f t="shared" si="163"/>
        <v>2.2795561430688878</v>
      </c>
      <c r="AV129" s="4">
        <f t="shared" si="163"/>
        <v>1.1930714530171116</v>
      </c>
      <c r="AW129" s="4">
        <f t="shared" si="163"/>
        <v>-0.3393846672611005</v>
      </c>
      <c r="AY129" s="2">
        <f t="shared" si="154"/>
        <v>92.514528595521142</v>
      </c>
      <c r="AZ129" s="2">
        <f t="shared" si="154"/>
        <v>94.80961566946209</v>
      </c>
      <c r="BA129" s="2">
        <f t="shared" si="154"/>
        <v>92.775939446179933</v>
      </c>
      <c r="BB129" s="2">
        <f t="shared" si="154"/>
        <v>89.984830241265684</v>
      </c>
      <c r="BC129" s="2">
        <f t="shared" si="154"/>
        <v>90.325159179516405</v>
      </c>
      <c r="BD129" s="2">
        <f t="shared" si="154"/>
        <v>91.295803478812985</v>
      </c>
      <c r="BE129" s="2">
        <f t="shared" si="154"/>
        <v>91.009977859540612</v>
      </c>
      <c r="BF129" s="2">
        <f t="shared" si="154"/>
        <v>92.052990238683989</v>
      </c>
      <c r="BG129" s="2">
        <f t="shared" si="154"/>
        <v>91.321192166211944</v>
      </c>
      <c r="BH129" s="2">
        <f t="shared" si="154"/>
        <v>91.545556846100325</v>
      </c>
      <c r="BI129" s="2">
        <f t="shared" si="154"/>
        <v>90.334420397925754</v>
      </c>
      <c r="BJ129" s="2">
        <f t="shared" si="154"/>
        <v>89.848325029976962</v>
      </c>
      <c r="BK129" s="2">
        <f t="shared" si="154"/>
        <v>91.737213849743938</v>
      </c>
      <c r="BL129" s="2">
        <f t="shared" si="154"/>
        <v>93.288433090199632</v>
      </c>
      <c r="BM129" s="2">
        <f t="shared" si="154"/>
        <v>96.823047840564314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92.144999999999996</v>
      </c>
      <c r="CF129" s="2">
        <f t="shared" si="155"/>
        <v>96.305999999999997</v>
      </c>
      <c r="CG129" s="2">
        <f t="shared" si="155"/>
        <v>91.23</v>
      </c>
      <c r="CH129" s="2">
        <f t="shared" si="155"/>
        <v>90.194000000000003</v>
      </c>
      <c r="CI129" s="2">
        <f t="shared" si="155"/>
        <v>91.147999999999996</v>
      </c>
      <c r="CJ129" s="2">
        <f t="shared" si="155"/>
        <v>92.933999999999997</v>
      </c>
      <c r="CK129" s="2">
        <f t="shared" si="155"/>
        <v>93.433000000000007</v>
      </c>
      <c r="CL129" s="2">
        <f t="shared" si="155"/>
        <v>95.831000000000003</v>
      </c>
      <c r="CM129" s="2" t="str">
        <f t="shared" si="155"/>
        <v/>
      </c>
      <c r="CN129" s="2">
        <f t="shared" si="155"/>
        <v>93.867000000000004</v>
      </c>
      <c r="CO129" s="2">
        <f t="shared" si="155"/>
        <v>90.832999999999998</v>
      </c>
      <c r="CP129" s="2">
        <f t="shared" si="155"/>
        <v>91.4</v>
      </c>
      <c r="CQ129" s="2">
        <f t="shared" si="155"/>
        <v>94.355999999999995</v>
      </c>
      <c r="CR129" s="2">
        <f t="shared" si="155"/>
        <v>94.933000000000007</v>
      </c>
      <c r="CS129" s="2">
        <f t="shared" si="155"/>
        <v>98.683000000000007</v>
      </c>
      <c r="CU129" s="2">
        <f t="shared" si="110"/>
        <v>92.144999999999996</v>
      </c>
      <c r="CV129" s="2">
        <f t="shared" si="111"/>
        <v>96.305999999999997</v>
      </c>
      <c r="CW129" s="2">
        <f t="shared" si="112"/>
        <v>91.23</v>
      </c>
      <c r="CX129" s="2">
        <f t="shared" si="113"/>
        <v>90.194000000000003</v>
      </c>
      <c r="CY129" s="2">
        <f t="shared" si="114"/>
        <v>91.147999999999996</v>
      </c>
      <c r="CZ129" s="2">
        <f t="shared" si="115"/>
        <v>92.933999999999997</v>
      </c>
      <c r="DA129" s="2">
        <f t="shared" si="116"/>
        <v>93.433000000000007</v>
      </c>
      <c r="DB129" s="2">
        <f t="shared" si="117"/>
        <v>95.831000000000003</v>
      </c>
      <c r="DC129" s="2" t="str">
        <f t="shared" si="118"/>
        <v/>
      </c>
      <c r="DD129" s="2">
        <f t="shared" si="119"/>
        <v>93.867000000000004</v>
      </c>
      <c r="DE129" s="2">
        <f t="shared" si="120"/>
        <v>90.832999999999998</v>
      </c>
      <c r="DF129" s="2">
        <f t="shared" si="121"/>
        <v>91.4</v>
      </c>
      <c r="DG129" s="2">
        <f t="shared" si="122"/>
        <v>94.355999999999995</v>
      </c>
      <c r="DH129" s="2">
        <f t="shared" si="123"/>
        <v>94.933000000000007</v>
      </c>
      <c r="DI129" s="2">
        <f t="shared" si="124"/>
        <v>98.683000000000007</v>
      </c>
      <c r="DK129" s="2">
        <f t="shared" ref="DK129:DY145" si="164">BO$228*$B129+BO$229</f>
        <v>117.06248724696354</v>
      </c>
      <c r="DL129" s="2">
        <f t="shared" si="164"/>
        <v>110.04643255159475</v>
      </c>
      <c r="DM129" s="2">
        <f t="shared" si="164"/>
        <v>112.38687405624243</v>
      </c>
      <c r="DN129" s="2">
        <f t="shared" si="164"/>
        <v>106.17689709851552</v>
      </c>
      <c r="DO129" s="2">
        <f t="shared" si="164"/>
        <v>103.68473819163295</v>
      </c>
      <c r="DP129" s="2">
        <f t="shared" si="164"/>
        <v>108.79485238095241</v>
      </c>
      <c r="DQ129" s="2">
        <f t="shared" si="164"/>
        <v>109.12101372801372</v>
      </c>
      <c r="DR129" s="2">
        <f t="shared" si="164"/>
        <v>107.18585714285716</v>
      </c>
      <c r="DS129" s="2">
        <f t="shared" si="164"/>
        <v>104.34472990132988</v>
      </c>
      <c r="DT129" s="2">
        <f t="shared" si="164"/>
        <v>108.49088421278421</v>
      </c>
      <c r="DU129" s="2">
        <f t="shared" si="164"/>
        <v>105.67723127413127</v>
      </c>
      <c r="DV129" s="2">
        <f t="shared" si="164"/>
        <v>104.03570459933616</v>
      </c>
      <c r="DW129" s="2">
        <f t="shared" si="164"/>
        <v>105.91526671408251</v>
      </c>
      <c r="DX129" s="2">
        <f t="shared" si="164"/>
        <v>120.19642857142858</v>
      </c>
      <c r="DY129" s="2">
        <f t="shared" si="164"/>
        <v>111.19824677419354</v>
      </c>
      <c r="EA129" s="2">
        <f t="shared" si="152"/>
        <v>92.443224815917276</v>
      </c>
      <c r="EB129" s="2">
        <f t="shared" si="152"/>
        <v>94.759395949631127</v>
      </c>
      <c r="EC129" s="2">
        <f t="shared" si="152"/>
        <v>92.701087752448643</v>
      </c>
      <c r="ED129" s="2">
        <f t="shared" si="152"/>
        <v>89.927782580470634</v>
      </c>
      <c r="EE129" s="2">
        <f t="shared" si="151"/>
        <v>90.272956823027741</v>
      </c>
      <c r="EF129" s="2">
        <f t="shared" si="151"/>
        <v>91.222547175469501</v>
      </c>
      <c r="EG129" s="2">
        <f t="shared" si="151"/>
        <v>90.929780728322328</v>
      </c>
      <c r="EH129" s="2">
        <f t="shared" si="151"/>
        <v>91.988061194468955</v>
      </c>
      <c r="EI129" s="2">
        <f t="shared" si="151"/>
        <v>91.267371534099794</v>
      </c>
      <c r="EJ129" s="2">
        <f t="shared" si="151"/>
        <v>91.477951649123398</v>
      </c>
      <c r="EK129" s="2">
        <f t="shared" si="151"/>
        <v>90.271093913984316</v>
      </c>
      <c r="EL129" s="2">
        <f t="shared" si="151"/>
        <v>89.790584597550151</v>
      </c>
      <c r="EM129" s="2">
        <f t="shared" si="135"/>
        <v>91.679865419123288</v>
      </c>
      <c r="EN129" s="2">
        <f t="shared" si="135"/>
        <v>93.164994687575614</v>
      </c>
      <c r="EO129" s="2">
        <f t="shared" si="135"/>
        <v>96.752015614002289</v>
      </c>
      <c r="EQ129" s="2">
        <f t="shared" ref="EQ129:FE145" si="165">CU$228*$B129+CU$229</f>
        <v>92.39366416978568</v>
      </c>
      <c r="ER129" s="2">
        <f t="shared" si="165"/>
        <v>94.712669367851092</v>
      </c>
      <c r="ES129" s="2">
        <f t="shared" si="165"/>
        <v>92.675775197050243</v>
      </c>
      <c r="ET129" s="2">
        <f t="shared" si="165"/>
        <v>89.910847549447695</v>
      </c>
      <c r="EU129" s="2">
        <f t="shared" si="165"/>
        <v>90.279238220844746</v>
      </c>
      <c r="EV129" s="2">
        <f t="shared" si="165"/>
        <v>91.234498357897806</v>
      </c>
      <c r="EW129" s="2">
        <f t="shared" si="165"/>
        <v>90.932542963567982</v>
      </c>
      <c r="EX129" s="2">
        <f t="shared" si="165"/>
        <v>91.976780815770368</v>
      </c>
      <c r="EY129" s="2">
        <f t="shared" si="165"/>
        <v>91.252069977789546</v>
      </c>
      <c r="EZ129" s="2">
        <f t="shared" si="165"/>
        <v>91.476723275491736</v>
      </c>
      <c r="FA129" s="2">
        <f t="shared" si="165"/>
        <v>90.255719028608169</v>
      </c>
      <c r="FB129" s="2">
        <f t="shared" si="165"/>
        <v>89.754838137127408</v>
      </c>
      <c r="FC129" s="2">
        <f t="shared" si="165"/>
        <v>91.71270148705436</v>
      </c>
      <c r="FD129" s="2">
        <f t="shared" si="165"/>
        <v>93.153773718464322</v>
      </c>
      <c r="FE129" s="2">
        <f t="shared" si="165"/>
        <v>96.710283844353199</v>
      </c>
      <c r="FG129" s="2">
        <f t="shared" ref="FG129:FU145" si="166">POWER(10,($B129-C$231)/C$229)/(1+POWER(10,($B129-C$231)/C$229))</f>
        <v>0.99703427907676478</v>
      </c>
      <c r="FH129" s="2">
        <f t="shared" si="166"/>
        <v>0.99665490235253507</v>
      </c>
      <c r="FI129" s="2">
        <f t="shared" si="166"/>
        <v>0.99617058998755925</v>
      </c>
      <c r="FJ129" s="2">
        <f t="shared" si="166"/>
        <v>0.99646443484460989</v>
      </c>
      <c r="FK129" s="2">
        <f t="shared" si="166"/>
        <v>0.99611845139834831</v>
      </c>
      <c r="FL129" s="2">
        <f t="shared" si="166"/>
        <v>0.99584707027721553</v>
      </c>
      <c r="FM129" s="2">
        <f t="shared" si="166"/>
        <v>0.99559502218726237</v>
      </c>
      <c r="FN129" s="2">
        <f t="shared" si="166"/>
        <v>0.99570748884986748</v>
      </c>
      <c r="FO129" s="2">
        <f t="shared" si="166"/>
        <v>0.99584979577782196</v>
      </c>
      <c r="FP129" s="2">
        <f t="shared" si="166"/>
        <v>0.99602424524949729</v>
      </c>
      <c r="FQ129" s="2">
        <f t="shared" si="166"/>
        <v>0.99586532393020966</v>
      </c>
      <c r="FR129" s="2">
        <f t="shared" si="166"/>
        <v>0.99589394697176992</v>
      </c>
      <c r="FS129" s="2">
        <f t="shared" si="166"/>
        <v>0.99601394034788338</v>
      </c>
      <c r="FT129" s="2">
        <f t="shared" si="166"/>
        <v>0.99542705154685329</v>
      </c>
      <c r="FU129" s="2">
        <f t="shared" si="166"/>
        <v>0.99503856908338606</v>
      </c>
      <c r="FW129" s="2">
        <f t="shared" si="156"/>
        <v>3.4504838737641583E-2</v>
      </c>
      <c r="FX129" s="2">
        <f t="shared" si="156"/>
        <v>1.962288504854685E-2</v>
      </c>
      <c r="FY129" s="2">
        <f t="shared" si="156"/>
        <v>2.1066756589268053E-2</v>
      </c>
      <c r="FZ129" s="2">
        <f t="shared" si="156"/>
        <v>2.3746180349717094E-2</v>
      </c>
      <c r="GA129" s="2">
        <f t="shared" si="156"/>
        <v>2.2904976866840003E-2</v>
      </c>
      <c r="GB129" s="2">
        <f t="shared" si="156"/>
        <v>2.3408123796160214E-2</v>
      </c>
      <c r="GC129" s="2">
        <f t="shared" si="156"/>
        <v>2.3587226469083251E-2</v>
      </c>
      <c r="GD129" s="2">
        <f t="shared" si="156"/>
        <v>2.7274292741038226E-2</v>
      </c>
      <c r="GE129" s="2">
        <f t="shared" si="156"/>
        <v>2.9609785388339107E-2</v>
      </c>
      <c r="GF129" s="2">
        <f t="shared" si="156"/>
        <v>2.7719972295589573E-2</v>
      </c>
      <c r="GG129" s="2">
        <f t="shared" si="156"/>
        <v>2.4254068914935849E-2</v>
      </c>
      <c r="GH129" s="2">
        <f t="shared" si="156"/>
        <v>2.1003077930974466E-2</v>
      </c>
      <c r="GI129" s="2">
        <f t="shared" si="156"/>
        <v>1.8433141519538697E-2</v>
      </c>
      <c r="GJ129" s="2">
        <f t="shared" si="156"/>
        <v>1.5591446668116475E-2</v>
      </c>
      <c r="GK129" s="2">
        <f t="shared" si="156"/>
        <v>1.5378004577494652E-2</v>
      </c>
      <c r="GM129" s="86">
        <f t="shared" si="157"/>
        <v>6.4340781204476982E-66</v>
      </c>
      <c r="GN129" s="86">
        <f t="shared" si="157"/>
        <v>4.0648416903493392E-54</v>
      </c>
      <c r="GO129" s="86">
        <f t="shared" si="157"/>
        <v>2.939775482013095E-50</v>
      </c>
      <c r="GP129" s="86">
        <f t="shared" si="157"/>
        <v>1.4954276328091648E-81</v>
      </c>
      <c r="GQ129" s="86">
        <f t="shared" si="157"/>
        <v>2.1604134609337484E-68</v>
      </c>
      <c r="GR129" s="86">
        <f t="shared" si="157"/>
        <v>1.090255711683762E-64</v>
      </c>
      <c r="GS129" s="86">
        <f t="shared" si="157"/>
        <v>1.7472989336736661E-60</v>
      </c>
      <c r="GT129" s="86">
        <f t="shared" si="157"/>
        <v>1.0947018764150763E-53</v>
      </c>
      <c r="GU129" s="86">
        <f t="shared" si="157"/>
        <v>2.5705206274287117E-65</v>
      </c>
      <c r="GV129" s="86">
        <f t="shared" si="157"/>
        <v>5.6213399630368194E-53</v>
      </c>
      <c r="GW129" s="86">
        <f t="shared" si="157"/>
        <v>1.355546272524428E-64</v>
      </c>
      <c r="GX129" s="86">
        <f t="shared" si="157"/>
        <v>3.909603362266152E-70</v>
      </c>
      <c r="GY129" s="86">
        <f t="shared" si="157"/>
        <v>2.1308928655674854E-58</v>
      </c>
      <c r="GZ129" s="86">
        <f t="shared" si="157"/>
        <v>3.7703299679561172E-70</v>
      </c>
      <c r="HA129" s="86">
        <f t="shared" si="157"/>
        <v>2.5775533153617688E-95</v>
      </c>
      <c r="HC129" s="86">
        <f t="shared" si="153"/>
        <v>6.4038312568131035E-24</v>
      </c>
      <c r="HD129" s="86">
        <f t="shared" si="153"/>
        <v>3.9714117549107247E-19</v>
      </c>
      <c r="HE129" s="86">
        <f t="shared" si="153"/>
        <v>2.6110551959142767E-17</v>
      </c>
      <c r="HF129" s="86">
        <f t="shared" si="153"/>
        <v>1.3384808112177313E-28</v>
      </c>
      <c r="HG129" s="86">
        <f t="shared" si="153"/>
        <v>1.6466223831440854E-28</v>
      </c>
      <c r="HH129" s="86">
        <f t="shared" si="153"/>
        <v>2.2335454773794293E-38</v>
      </c>
      <c r="HI129" s="86">
        <f t="shared" si="153"/>
        <v>3.5717794518384494E-30</v>
      </c>
      <c r="HJ129" s="86">
        <f t="shared" si="153"/>
        <v>5.4670015329051917E-34</v>
      </c>
      <c r="HK129" s="86">
        <f t="shared" si="153"/>
        <v>2.0924283116440524E-36</v>
      </c>
      <c r="HL129" s="86">
        <f t="shared" si="161"/>
        <v>8.3462487964590891E-22</v>
      </c>
      <c r="HM129" s="86">
        <f t="shared" si="161"/>
        <v>1.930430058636498E-27</v>
      </c>
      <c r="HN129" s="86">
        <f t="shared" si="161"/>
        <v>3.8904534437857023E-23</v>
      </c>
      <c r="HO129" s="86">
        <f t="shared" si="161"/>
        <v>2.2304798927631138E-19</v>
      </c>
      <c r="HP129" s="86">
        <f t="shared" si="161"/>
        <v>1.0154483603364878E-17</v>
      </c>
      <c r="HQ129" s="86">
        <f t="shared" si="161"/>
        <v>6.2176423115200041E-23</v>
      </c>
      <c r="HS129" s="86">
        <f t="shared" si="158"/>
        <v>9.9449470285453354E-3</v>
      </c>
      <c r="HT129" s="86">
        <f t="shared" si="158"/>
        <v>6.4446261618241489E-3</v>
      </c>
      <c r="HU129" s="86">
        <f t="shared" si="158"/>
        <v>3.0744054711449044E-3</v>
      </c>
      <c r="HV129" s="86">
        <f t="shared" si="158"/>
        <v>8.5656531803764979E-3</v>
      </c>
      <c r="HW129" s="86">
        <f t="shared" si="158"/>
        <v>3.1057468723955277E-3</v>
      </c>
      <c r="HX129" s="86">
        <f t="shared" si="158"/>
        <v>6.033648212961944E-3</v>
      </c>
      <c r="HY129" s="86">
        <f t="shared" si="158"/>
        <v>4.498906807873483E-3</v>
      </c>
      <c r="HZ129" s="86">
        <f t="shared" si="158"/>
        <v>9.1775831402152886E-3</v>
      </c>
      <c r="IA129" s="86">
        <f t="shared" si="158"/>
        <v>1.1343357249772579E-2</v>
      </c>
      <c r="IB129" s="86">
        <f t="shared" si="158"/>
        <v>9.2299625762083046E-3</v>
      </c>
      <c r="IC129" s="86">
        <f t="shared" si="158"/>
        <v>5.3067090728735394E-3</v>
      </c>
      <c r="ID129" s="86">
        <f t="shared" si="158"/>
        <v>2.7611157712639023E-3</v>
      </c>
      <c r="IE129" s="86">
        <f t="shared" si="158"/>
        <v>2.3086576323788307E-3</v>
      </c>
      <c r="IF129" s="86">
        <f t="shared" si="158"/>
        <v>1.7307761570661024E-3</v>
      </c>
      <c r="IG129" s="86">
        <f t="shared" si="158"/>
        <v>5.2416019204825229E-3</v>
      </c>
      <c r="II129" s="86">
        <f t="shared" si="159"/>
        <v>3.1367367079259997E-24</v>
      </c>
      <c r="IJ129" s="86">
        <f t="shared" si="159"/>
        <v>6.2905177799254764E-36</v>
      </c>
      <c r="IK129" s="86">
        <f t="shared" si="159"/>
        <v>3.7343030918796298E-44</v>
      </c>
      <c r="IL129" s="86">
        <f t="shared" si="159"/>
        <v>3.3949524730814247E-39</v>
      </c>
      <c r="IM129" s="86">
        <f t="shared" si="159"/>
        <v>1.8809019687972742E-39</v>
      </c>
      <c r="IN129" s="86">
        <f t="shared" si="159"/>
        <v>6.825409286652375E-39</v>
      </c>
      <c r="IO129" s="86">
        <f t="shared" si="159"/>
        <v>1.3762739031508482E-39</v>
      </c>
      <c r="IP129" s="86">
        <f t="shared" si="159"/>
        <v>1.7662314442313399E-38</v>
      </c>
      <c r="IQ129" s="86">
        <f t="shared" si="159"/>
        <v>6.1723912126397478E-35</v>
      </c>
      <c r="IR129" s="86">
        <f t="shared" si="159"/>
        <v>1.1587923276134285E-38</v>
      </c>
      <c r="IS129" s="86">
        <f t="shared" si="159"/>
        <v>5.5461421607262044E-41</v>
      </c>
      <c r="IT129" s="86">
        <f t="shared" si="159"/>
        <v>7.3621178233513991E-43</v>
      </c>
      <c r="IU129" s="86">
        <f t="shared" si="159"/>
        <v>5.1978295542963213E-42</v>
      </c>
      <c r="IV129" s="86">
        <f t="shared" si="159"/>
        <v>3.0095038954385026E-33</v>
      </c>
      <c r="IW129" s="86">
        <f t="shared" si="159"/>
        <v>1.262765121478025E-27</v>
      </c>
      <c r="IY129" s="86">
        <f t="shared" si="160"/>
        <v>9.9449470285453354E-3</v>
      </c>
      <c r="IZ129" s="86">
        <f t="shared" si="160"/>
        <v>6.4446261618241489E-3</v>
      </c>
      <c r="JA129" s="86">
        <f t="shared" si="160"/>
        <v>3.0744054711449305E-3</v>
      </c>
      <c r="JB129" s="86">
        <f t="shared" si="160"/>
        <v>8.5656531803764979E-3</v>
      </c>
      <c r="JC129" s="86">
        <f t="shared" si="160"/>
        <v>3.1057468723955277E-3</v>
      </c>
      <c r="JD129" s="86">
        <f t="shared" si="160"/>
        <v>6.033648212961944E-3</v>
      </c>
      <c r="JE129" s="86">
        <f t="shared" si="160"/>
        <v>4.498906807873483E-3</v>
      </c>
      <c r="JF129" s="86">
        <f t="shared" si="160"/>
        <v>9.1775831402152886E-3</v>
      </c>
      <c r="JG129" s="86">
        <f t="shared" si="160"/>
        <v>1.1343357249772579E-2</v>
      </c>
      <c r="JH129" s="86">
        <f t="shared" si="160"/>
        <v>9.2299625762083046E-3</v>
      </c>
      <c r="JI129" s="86">
        <f t="shared" si="160"/>
        <v>5.3067090728735394E-3</v>
      </c>
      <c r="JJ129" s="86">
        <f t="shared" si="160"/>
        <v>2.7611157712639023E-3</v>
      </c>
      <c r="JK129" s="86">
        <f t="shared" si="160"/>
        <v>2.3086576323788311E-3</v>
      </c>
      <c r="JL129" s="86">
        <f t="shared" si="160"/>
        <v>1.7307761570661126E-3</v>
      </c>
      <c r="JM129" s="86">
        <f t="shared" si="160"/>
        <v>5.2416019204825229E-3</v>
      </c>
    </row>
    <row r="130" spans="2:273" x14ac:dyDescent="0.25">
      <c r="B130" s="2">
        <v>103</v>
      </c>
      <c r="C130" s="37">
        <v>92.451999999999998</v>
      </c>
      <c r="D130" s="37">
        <v>95.483999999999995</v>
      </c>
      <c r="E130" s="37">
        <v>95.361000000000004</v>
      </c>
      <c r="F130" s="37">
        <v>92.031999999999996</v>
      </c>
      <c r="G130" s="37">
        <v>92.525000000000006</v>
      </c>
      <c r="H130" s="37">
        <v>92.656000000000006</v>
      </c>
      <c r="I130" s="37">
        <v>92.9</v>
      </c>
      <c r="J130" s="37">
        <v>91.983000000000004</v>
      </c>
      <c r="K130" s="37">
        <v>91.474999999999994</v>
      </c>
      <c r="L130" s="37">
        <v>92.882999999999996</v>
      </c>
      <c r="M130" s="37">
        <v>92.082999999999998</v>
      </c>
      <c r="N130" s="37">
        <v>91.082999999999998</v>
      </c>
      <c r="O130" s="37">
        <v>91.575999999999993</v>
      </c>
      <c r="P130" s="37">
        <v>93.8</v>
      </c>
      <c r="Q130" s="37">
        <v>98.45</v>
      </c>
      <c r="S130" s="4">
        <f t="shared" si="162"/>
        <v>92.382321139628516</v>
      </c>
      <c r="T130" s="4">
        <f t="shared" si="162"/>
        <v>94.729631913375002</v>
      </c>
      <c r="U130" s="4">
        <f t="shared" si="162"/>
        <v>92.783603751058081</v>
      </c>
      <c r="V130" s="4">
        <f t="shared" si="162"/>
        <v>90.520809246335986</v>
      </c>
      <c r="W130" s="4">
        <f t="shared" si="162"/>
        <v>90.530101219643839</v>
      </c>
      <c r="X130" s="4">
        <f t="shared" si="162"/>
        <v>91.836060022689225</v>
      </c>
      <c r="Y130" s="4">
        <f t="shared" si="162"/>
        <v>91.579653629097393</v>
      </c>
      <c r="Z130" s="4">
        <f t="shared" si="162"/>
        <v>93.27592534776629</v>
      </c>
      <c r="AA130" s="4">
        <f t="shared" si="162"/>
        <v>92.979119980558707</v>
      </c>
      <c r="AB130" s="4">
        <f t="shared" si="162"/>
        <v>93.047969080325487</v>
      </c>
      <c r="AC130" s="4">
        <f t="shared" si="162"/>
        <v>91.350051031720497</v>
      </c>
      <c r="AD130" s="4">
        <f t="shared" si="162"/>
        <v>90.436282293291598</v>
      </c>
      <c r="AE130" s="4">
        <f t="shared" si="162"/>
        <v>92.212926487429229</v>
      </c>
      <c r="AF130" s="4">
        <f t="shared" si="162"/>
        <v>93.966508125673357</v>
      </c>
      <c r="AG130" s="4">
        <f t="shared" si="162"/>
        <v>100.06386237788921</v>
      </c>
      <c r="AI130" s="4">
        <f t="shared" si="163"/>
        <v>6.9678860371482187E-2</v>
      </c>
      <c r="AJ130" s="4">
        <f t="shared" si="163"/>
        <v>0.75436808662499288</v>
      </c>
      <c r="AK130" s="4">
        <f t="shared" si="163"/>
        <v>2.5773962489419233</v>
      </c>
      <c r="AL130" s="4">
        <f t="shared" si="163"/>
        <v>1.5111907536640103</v>
      </c>
      <c r="AM130" s="4">
        <f t="shared" si="163"/>
        <v>1.9948987803561664</v>
      </c>
      <c r="AN130" s="4">
        <f t="shared" si="163"/>
        <v>0.81993997731078139</v>
      </c>
      <c r="AO130" s="4">
        <f t="shared" si="163"/>
        <v>1.3203463709026124</v>
      </c>
      <c r="AP130" s="4">
        <f t="shared" si="163"/>
        <v>-1.2929253477662854</v>
      </c>
      <c r="AQ130" s="4">
        <f t="shared" si="163"/>
        <v>-1.5041199805587127</v>
      </c>
      <c r="AR130" s="4">
        <f t="shared" si="163"/>
        <v>-0.16496908032549129</v>
      </c>
      <c r="AS130" s="4">
        <f t="shared" si="163"/>
        <v>0.7329489682795014</v>
      </c>
      <c r="AT130" s="4">
        <f t="shared" si="163"/>
        <v>0.6467177067084009</v>
      </c>
      <c r="AU130" s="4">
        <f t="shared" si="163"/>
        <v>-0.63692648742923552</v>
      </c>
      <c r="AV130" s="4">
        <f t="shared" si="163"/>
        <v>-0.16650812567336004</v>
      </c>
      <c r="AW130" s="4">
        <f t="shared" si="163"/>
        <v>-1.6138623778892054</v>
      </c>
      <c r="AY130" s="2">
        <f t="shared" si="154"/>
        <v>92.382321139628516</v>
      </c>
      <c r="AZ130" s="2">
        <f t="shared" si="154"/>
        <v>94.609909871509942</v>
      </c>
      <c r="BA130" s="2">
        <f t="shared" si="154"/>
        <v>92.597304802429946</v>
      </c>
      <c r="BB130" s="2">
        <f t="shared" si="154"/>
        <v>89.843379637090067</v>
      </c>
      <c r="BC130" s="2">
        <f t="shared" si="154"/>
        <v>90.181967794756702</v>
      </c>
      <c r="BD130" s="2">
        <f t="shared" si="154"/>
        <v>91.12720317782248</v>
      </c>
      <c r="BE130" s="2">
        <f t="shared" si="154"/>
        <v>90.880892082849783</v>
      </c>
      <c r="BF130" s="2">
        <f t="shared" si="154"/>
        <v>91.910971525857406</v>
      </c>
      <c r="BG130" s="2">
        <f t="shared" si="154"/>
        <v>91.197110114174848</v>
      </c>
      <c r="BH130" s="2">
        <f t="shared" si="154"/>
        <v>91.411555263230795</v>
      </c>
      <c r="BI130" s="2">
        <f t="shared" si="154"/>
        <v>90.175399367833606</v>
      </c>
      <c r="BJ130" s="2">
        <f t="shared" si="154"/>
        <v>89.699347389646888</v>
      </c>
      <c r="BK130" s="2">
        <f t="shared" si="154"/>
        <v>91.602002149674263</v>
      </c>
      <c r="BL130" s="2">
        <f t="shared" si="154"/>
        <v>93.172496541931721</v>
      </c>
      <c r="BM130" s="2">
        <f t="shared" si="154"/>
        <v>96.705269861497328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>
        <f t="shared" si="155"/>
        <v>95.361000000000004</v>
      </c>
      <c r="CH130" s="2" t="str">
        <f t="shared" si="155"/>
        <v/>
      </c>
      <c r="CI130" s="2">
        <f t="shared" si="155"/>
        <v>92.525000000000006</v>
      </c>
      <c r="CJ130" s="2" t="str">
        <f t="shared" si="155"/>
        <v/>
      </c>
      <c r="CK130" s="2">
        <f t="shared" si="155"/>
        <v>92.9</v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91.082999999999998</v>
      </c>
      <c r="CQ130" s="2">
        <f t="shared" si="155"/>
        <v>91.575999999999993</v>
      </c>
      <c r="CR130" s="2">
        <f t="shared" si="155"/>
        <v>93.8</v>
      </c>
      <c r="CS130" s="2">
        <f t="shared" si="155"/>
        <v>98.45</v>
      </c>
      <c r="CU130" s="2" t="str">
        <f t="shared" si="110"/>
        <v/>
      </c>
      <c r="CV130" s="2" t="str">
        <f t="shared" si="111"/>
        <v/>
      </c>
      <c r="CW130" s="2">
        <f t="shared" si="112"/>
        <v>95.361000000000004</v>
      </c>
      <c r="CX130" s="2" t="str">
        <f t="shared" si="113"/>
        <v/>
      </c>
      <c r="CY130" s="2">
        <f t="shared" si="114"/>
        <v>92.525000000000006</v>
      </c>
      <c r="CZ130" s="2" t="str">
        <f t="shared" si="115"/>
        <v/>
      </c>
      <c r="DA130" s="2">
        <f t="shared" si="116"/>
        <v>92.9</v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91.082999999999998</v>
      </c>
      <c r="DG130" s="2">
        <f t="shared" si="122"/>
        <v>91.575999999999993</v>
      </c>
      <c r="DH130" s="2">
        <f t="shared" si="123"/>
        <v>93.8</v>
      </c>
      <c r="DI130" s="2">
        <f t="shared" si="124"/>
        <v>98.45</v>
      </c>
      <c r="DK130" s="2">
        <f t="shared" si="164"/>
        <v>117.15995465587044</v>
      </c>
      <c r="DL130" s="2">
        <f t="shared" si="164"/>
        <v>110.10016688555348</v>
      </c>
      <c r="DM130" s="2">
        <f t="shared" si="164"/>
        <v>112.51945770872082</v>
      </c>
      <c r="DN130" s="2">
        <f t="shared" si="164"/>
        <v>106.24890215924427</v>
      </c>
      <c r="DO130" s="2">
        <f t="shared" si="164"/>
        <v>103.74471632928477</v>
      </c>
      <c r="DP130" s="2">
        <f t="shared" si="164"/>
        <v>108.89227619047622</v>
      </c>
      <c r="DQ130" s="2">
        <f t="shared" si="164"/>
        <v>109.23078953238952</v>
      </c>
      <c r="DR130" s="2">
        <f t="shared" si="164"/>
        <v>107.26208571428573</v>
      </c>
      <c r="DS130" s="2">
        <f t="shared" si="164"/>
        <v>104.38490338910337</v>
      </c>
      <c r="DT130" s="2">
        <f t="shared" si="164"/>
        <v>108.59357558987558</v>
      </c>
      <c r="DU130" s="2">
        <f t="shared" si="164"/>
        <v>105.7493287001287</v>
      </c>
      <c r="DV130" s="2">
        <f t="shared" si="164"/>
        <v>104.1028914177335</v>
      </c>
      <c r="DW130" s="2">
        <f t="shared" si="164"/>
        <v>106.00195021337126</v>
      </c>
      <c r="DX130" s="2">
        <f t="shared" si="164"/>
        <v>120.4228285714286</v>
      </c>
      <c r="DY130" s="2">
        <f t="shared" si="164"/>
        <v>111.27220564516128</v>
      </c>
      <c r="EA130" s="2">
        <f t="shared" si="152"/>
        <v>92.317419055825368</v>
      </c>
      <c r="EB130" s="2">
        <f t="shared" si="152"/>
        <v>94.562812488779855</v>
      </c>
      <c r="EC130" s="2">
        <f t="shared" si="152"/>
        <v>92.527730068475336</v>
      </c>
      <c r="ED130" s="2">
        <f t="shared" si="152"/>
        <v>89.790564476989047</v>
      </c>
      <c r="EE130" s="2">
        <f t="shared" si="151"/>
        <v>90.133229744136486</v>
      </c>
      <c r="EF130" s="2">
        <f t="shared" si="151"/>
        <v>91.058860591520784</v>
      </c>
      <c r="EG130" s="2">
        <f t="shared" si="151"/>
        <v>90.806844672017704</v>
      </c>
      <c r="EH130" s="2">
        <f t="shared" si="151"/>
        <v>91.851042659605753</v>
      </c>
      <c r="EI130" s="2">
        <f t="shared" si="151"/>
        <v>91.147679706601494</v>
      </c>
      <c r="EJ130" s="2">
        <f t="shared" si="151"/>
        <v>91.349365779567052</v>
      </c>
      <c r="EK130" s="2">
        <f t="shared" si="151"/>
        <v>90.116177850767045</v>
      </c>
      <c r="EL130" s="2">
        <f t="shared" si="151"/>
        <v>89.64574595618069</v>
      </c>
      <c r="EM130" s="2">
        <f t="shared" si="135"/>
        <v>91.549035668509902</v>
      </c>
      <c r="EN130" s="2">
        <f t="shared" si="135"/>
        <v>93.058721763455864</v>
      </c>
      <c r="EO130" s="2">
        <f t="shared" si="135"/>
        <v>96.639852456216857</v>
      </c>
      <c r="EQ130" s="2">
        <f t="shared" si="165"/>
        <v>92.256191359275192</v>
      </c>
      <c r="ER130" s="2">
        <f t="shared" si="165"/>
        <v>94.548033034388979</v>
      </c>
      <c r="ES130" s="2">
        <f t="shared" si="165"/>
        <v>92.51605329040531</v>
      </c>
      <c r="ET130" s="2">
        <f t="shared" si="165"/>
        <v>89.780138892278231</v>
      </c>
      <c r="EU130" s="2">
        <f t="shared" si="165"/>
        <v>90.15464801722068</v>
      </c>
      <c r="EV130" s="2">
        <f t="shared" si="165"/>
        <v>91.089066476490018</v>
      </c>
      <c r="EW130" s="2">
        <f t="shared" si="165"/>
        <v>90.806944879355555</v>
      </c>
      <c r="EX130" s="2">
        <f t="shared" si="165"/>
        <v>91.836782583626388</v>
      </c>
      <c r="EY130" s="2">
        <f t="shared" si="165"/>
        <v>91.126329222431195</v>
      </c>
      <c r="EZ130" s="2">
        <f t="shared" si="165"/>
        <v>91.337532039117775</v>
      </c>
      <c r="FA130" s="2">
        <f t="shared" si="165"/>
        <v>90.125581320168294</v>
      </c>
      <c r="FB130" s="2">
        <f t="shared" si="165"/>
        <v>89.621521642571196</v>
      </c>
      <c r="FC130" s="2">
        <f t="shared" si="165"/>
        <v>91.569205458407922</v>
      </c>
      <c r="FD130" s="2">
        <f t="shared" si="165"/>
        <v>93.035563173674561</v>
      </c>
      <c r="FE130" s="2">
        <f t="shared" si="165"/>
        <v>96.5910817786135</v>
      </c>
      <c r="FG130" s="2">
        <f t="shared" si="166"/>
        <v>0.99729452437413746</v>
      </c>
      <c r="FH130" s="2">
        <f t="shared" si="166"/>
        <v>0.99694833648356174</v>
      </c>
      <c r="FI130" s="2">
        <f t="shared" si="166"/>
        <v>0.99650635939008603</v>
      </c>
      <c r="FJ130" s="2">
        <f t="shared" si="166"/>
        <v>0.99677452283679524</v>
      </c>
      <c r="FK130" s="2">
        <f t="shared" si="166"/>
        <v>0.99645877615274092</v>
      </c>
      <c r="FL130" s="2">
        <f t="shared" si="166"/>
        <v>0.99621109856465284</v>
      </c>
      <c r="FM130" s="2">
        <f t="shared" si="166"/>
        <v>0.9959810547834772</v>
      </c>
      <c r="FN130" s="2">
        <f t="shared" si="166"/>
        <v>0.99608370413979974</v>
      </c>
      <c r="FO130" s="2">
        <f t="shared" si="166"/>
        <v>0.99621358606775101</v>
      </c>
      <c r="FP130" s="2">
        <f t="shared" si="166"/>
        <v>0.99637279969365489</v>
      </c>
      <c r="FQ130" s="2">
        <f t="shared" si="166"/>
        <v>0.99622775824038656</v>
      </c>
      <c r="FR130" s="2">
        <f t="shared" si="166"/>
        <v>0.99625388170309914</v>
      </c>
      <c r="FS130" s="2">
        <f t="shared" si="166"/>
        <v>0.9963633949242956</v>
      </c>
      <c r="FT130" s="2">
        <f t="shared" si="166"/>
        <v>0.99582774265215901</v>
      </c>
      <c r="FU130" s="2">
        <f t="shared" si="166"/>
        <v>0.9954731450170935</v>
      </c>
      <c r="FW130" s="2">
        <f t="shared" si="156"/>
        <v>3.7708273828572676E-2</v>
      </c>
      <c r="FX130" s="2">
        <f t="shared" si="156"/>
        <v>2.147540877490375E-2</v>
      </c>
      <c r="FY130" s="2">
        <f t="shared" si="156"/>
        <v>2.3052385689073404E-2</v>
      </c>
      <c r="FZ130" s="2">
        <f t="shared" si="156"/>
        <v>2.5977654483691475E-2</v>
      </c>
      <c r="GA130" s="2">
        <f t="shared" si="156"/>
        <v>2.5059430614777743E-2</v>
      </c>
      <c r="GB130" s="2">
        <f t="shared" si="156"/>
        <v>2.5608663426747114E-2</v>
      </c>
      <c r="GC130" s="2">
        <f t="shared" si="156"/>
        <v>2.5804158219183634E-2</v>
      </c>
      <c r="GD130" s="2">
        <f t="shared" si="156"/>
        <v>2.9827180820825042E-2</v>
      </c>
      <c r="GE130" s="2">
        <f t="shared" si="156"/>
        <v>3.2374001303922234E-2</v>
      </c>
      <c r="GF130" s="2">
        <f t="shared" si="156"/>
        <v>3.0313276214654308E-2</v>
      </c>
      <c r="GG130" s="2">
        <f t="shared" si="156"/>
        <v>2.6531973212343792E-2</v>
      </c>
      <c r="GH130" s="2">
        <f t="shared" si="156"/>
        <v>2.2982845964440713E-2</v>
      </c>
      <c r="GI130" s="2">
        <f t="shared" si="156"/>
        <v>2.0175657449187003E-2</v>
      </c>
      <c r="GJ130" s="2">
        <f t="shared" si="156"/>
        <v>1.7070004026390268E-2</v>
      </c>
      <c r="GK130" s="2">
        <f t="shared" si="156"/>
        <v>1.6836667130528678E-2</v>
      </c>
      <c r="GM130" s="86">
        <f t="shared" si="157"/>
        <v>5.8274247488211433E-69</v>
      </c>
      <c r="GN130" s="86">
        <f t="shared" si="157"/>
        <v>1.3512225690071574E-56</v>
      </c>
      <c r="GO130" s="86">
        <f t="shared" si="157"/>
        <v>1.5078117485892627E-52</v>
      </c>
      <c r="GP130" s="86">
        <f t="shared" si="157"/>
        <v>2.7717377613159416E-85</v>
      </c>
      <c r="GQ130" s="86">
        <f t="shared" si="157"/>
        <v>1.4963401395218395E-71</v>
      </c>
      <c r="GR130" s="86">
        <f t="shared" si="157"/>
        <v>1.1805247514948539E-67</v>
      </c>
      <c r="GS130" s="86">
        <f t="shared" si="157"/>
        <v>2.7753632441845826E-63</v>
      </c>
      <c r="GT130" s="86">
        <f t="shared" si="157"/>
        <v>4.116197062173732E-56</v>
      </c>
      <c r="GU130" s="86">
        <f t="shared" si="157"/>
        <v>2.6154996063846957E-68</v>
      </c>
      <c r="GV130" s="86">
        <f t="shared" si="157"/>
        <v>2.238412298369356E-55</v>
      </c>
      <c r="GW130" s="86">
        <f t="shared" si="157"/>
        <v>1.4597445913349735E-67</v>
      </c>
      <c r="GX130" s="86">
        <f t="shared" si="157"/>
        <v>2.2464570081832768E-73</v>
      </c>
      <c r="GY130" s="86">
        <f t="shared" si="157"/>
        <v>4.6290387391896037E-61</v>
      </c>
      <c r="GZ130" s="86">
        <f t="shared" si="157"/>
        <v>2.1640824444282861E-73</v>
      </c>
      <c r="HA130" s="86">
        <f t="shared" si="157"/>
        <v>1.0188285283670657E-99</v>
      </c>
      <c r="HC130" s="86">
        <f t="shared" si="153"/>
        <v>4.4854597297001937E-26</v>
      </c>
      <c r="HD130" s="86">
        <f t="shared" si="153"/>
        <v>7.840948992124976E-21</v>
      </c>
      <c r="HE130" s="86">
        <f t="shared" si="153"/>
        <v>8.5333385206283057E-19</v>
      </c>
      <c r="HF130" s="86">
        <f t="shared" si="153"/>
        <v>4.110516829277275E-31</v>
      </c>
      <c r="HG130" s="86">
        <f t="shared" si="153"/>
        <v>3.9702483908581214E-31</v>
      </c>
      <c r="HH130" s="86">
        <f t="shared" si="153"/>
        <v>6.3798001265977924E-42</v>
      </c>
      <c r="HI130" s="86">
        <f t="shared" si="153"/>
        <v>5.76319579041616E-33</v>
      </c>
      <c r="HJ130" s="86">
        <f t="shared" si="153"/>
        <v>5.3659456008373482E-37</v>
      </c>
      <c r="HK130" s="86">
        <f t="shared" si="153"/>
        <v>1.1863621847471641E-39</v>
      </c>
      <c r="HL130" s="86">
        <f t="shared" si="161"/>
        <v>1.1220060684459168E-23</v>
      </c>
      <c r="HM130" s="86">
        <f t="shared" si="161"/>
        <v>6.792624543553386E-30</v>
      </c>
      <c r="HN130" s="86">
        <f t="shared" si="161"/>
        <v>3.0359133749526511E-25</v>
      </c>
      <c r="HO130" s="86">
        <f t="shared" si="161"/>
        <v>3.6276738241316526E-21</v>
      </c>
      <c r="HP130" s="86">
        <f t="shared" si="161"/>
        <v>2.3575471385395187E-19</v>
      </c>
      <c r="HQ130" s="86">
        <f t="shared" si="161"/>
        <v>4.8336990832838935E-25</v>
      </c>
      <c r="HS130" s="86">
        <f t="shared" si="158"/>
        <v>1.6409538270714841E-2</v>
      </c>
      <c r="HT130" s="86">
        <f t="shared" si="158"/>
        <v>1.1169169769546305E-2</v>
      </c>
      <c r="HU130" s="86">
        <f t="shared" si="158"/>
        <v>5.9941997942216732E-3</v>
      </c>
      <c r="HV130" s="86">
        <f t="shared" si="158"/>
        <v>1.539107850429168E-2</v>
      </c>
      <c r="HW130" s="86">
        <f t="shared" si="158"/>
        <v>5.9138937821597874E-3</v>
      </c>
      <c r="HX130" s="86">
        <f t="shared" si="158"/>
        <v>1.1031233882415316E-2</v>
      </c>
      <c r="HY130" s="86">
        <f t="shared" si="158"/>
        <v>8.4309533367581419E-3</v>
      </c>
      <c r="HZ130" s="86">
        <f t="shared" si="158"/>
        <v>1.6694802920058677E-2</v>
      </c>
      <c r="IA130" s="86">
        <f t="shared" si="158"/>
        <v>2.004354698952018E-2</v>
      </c>
      <c r="IB130" s="86">
        <f t="shared" si="158"/>
        <v>1.6853510811490228E-2</v>
      </c>
      <c r="IC130" s="86">
        <f t="shared" si="158"/>
        <v>1.0000000457425898E-2</v>
      </c>
      <c r="ID130" s="86">
        <f t="shared" si="158"/>
        <v>5.3613005172903029E-3</v>
      </c>
      <c r="IE130" s="86">
        <f t="shared" si="158"/>
        <v>4.4027172137234734E-3</v>
      </c>
      <c r="IF130" s="86">
        <f t="shared" si="158"/>
        <v>3.2064397862790134E-3</v>
      </c>
      <c r="IG130" s="86">
        <f t="shared" si="158"/>
        <v>8.3940886677645165E-3</v>
      </c>
      <c r="II130" s="86">
        <f t="shared" si="159"/>
        <v>5.3647046152008887E-23</v>
      </c>
      <c r="IJ130" s="86">
        <f t="shared" si="159"/>
        <v>2.4631278505937957E-34</v>
      </c>
      <c r="IK130" s="86">
        <f t="shared" si="159"/>
        <v>3.8244683206189067E-42</v>
      </c>
      <c r="IL130" s="86">
        <f t="shared" si="159"/>
        <v>2.3183310291114184E-37</v>
      </c>
      <c r="IM130" s="86">
        <f t="shared" si="159"/>
        <v>1.2683635914853445E-37</v>
      </c>
      <c r="IN130" s="86">
        <f t="shared" si="159"/>
        <v>4.4323539479550595E-37</v>
      </c>
      <c r="IO130" s="86">
        <f t="shared" si="159"/>
        <v>9.7443356617877929E-38</v>
      </c>
      <c r="IP130" s="86">
        <f t="shared" si="159"/>
        <v>1.3096984834644302E-36</v>
      </c>
      <c r="IQ130" s="86">
        <f t="shared" si="159"/>
        <v>3.3253464094146048E-33</v>
      </c>
      <c r="IR130" s="86">
        <f t="shared" si="159"/>
        <v>8.9552702508850933E-37</v>
      </c>
      <c r="IS130" s="86">
        <f t="shared" si="159"/>
        <v>4.7473920249717811E-39</v>
      </c>
      <c r="IT130" s="86">
        <f t="shared" si="159"/>
        <v>6.5274012287516668E-41</v>
      </c>
      <c r="IU130" s="86">
        <f t="shared" si="159"/>
        <v>3.6341383269255987E-40</v>
      </c>
      <c r="IV130" s="86">
        <f t="shared" si="159"/>
        <v>7.3341331424560157E-32</v>
      </c>
      <c r="IW130" s="86">
        <f t="shared" si="159"/>
        <v>1.7341886048145362E-26</v>
      </c>
      <c r="IY130" s="86">
        <f t="shared" si="160"/>
        <v>1.6409538270714841E-2</v>
      </c>
      <c r="IZ130" s="86">
        <f t="shared" si="160"/>
        <v>1.1169169769546305E-2</v>
      </c>
      <c r="JA130" s="86">
        <f t="shared" si="160"/>
        <v>5.9941997942216741E-3</v>
      </c>
      <c r="JB130" s="86">
        <f t="shared" si="160"/>
        <v>1.539107850429168E-2</v>
      </c>
      <c r="JC130" s="86">
        <f t="shared" si="160"/>
        <v>5.9138937821597874E-3</v>
      </c>
      <c r="JD130" s="86">
        <f t="shared" si="160"/>
        <v>1.1031233882415316E-2</v>
      </c>
      <c r="JE130" s="86">
        <f t="shared" si="160"/>
        <v>8.4309533367581419E-3</v>
      </c>
      <c r="JF130" s="86">
        <f t="shared" si="160"/>
        <v>1.6694802920058677E-2</v>
      </c>
      <c r="JG130" s="86">
        <f t="shared" si="160"/>
        <v>2.004354698952018E-2</v>
      </c>
      <c r="JH130" s="86">
        <f t="shared" si="160"/>
        <v>1.6853510811490228E-2</v>
      </c>
      <c r="JI130" s="86">
        <f t="shared" si="160"/>
        <v>1.0000000457425898E-2</v>
      </c>
      <c r="JJ130" s="86">
        <f t="shared" si="160"/>
        <v>5.3613005172903029E-3</v>
      </c>
      <c r="JK130" s="86">
        <f t="shared" si="160"/>
        <v>4.4027172137234734E-3</v>
      </c>
      <c r="JL130" s="86">
        <f t="shared" si="160"/>
        <v>3.2064397862790139E-3</v>
      </c>
      <c r="JM130" s="86">
        <f t="shared" si="160"/>
        <v>8.3940886677645165E-3</v>
      </c>
    </row>
    <row r="131" spans="2:273" x14ac:dyDescent="0.25">
      <c r="B131" s="2">
        <v>104</v>
      </c>
      <c r="C131" s="37">
        <v>92.548000000000002</v>
      </c>
      <c r="D131" s="37">
        <v>94.355000000000004</v>
      </c>
      <c r="E131" s="37">
        <v>91.802999999999997</v>
      </c>
      <c r="F131" s="37">
        <v>90.887</v>
      </c>
      <c r="G131" s="37">
        <v>93.278999999999996</v>
      </c>
      <c r="H131" s="37">
        <v>91.918000000000006</v>
      </c>
      <c r="I131" s="37">
        <v>91.35</v>
      </c>
      <c r="J131" s="37">
        <v>93.406999999999996</v>
      </c>
      <c r="K131" s="37">
        <v>92.051000000000002</v>
      </c>
      <c r="L131" s="37">
        <v>93.45</v>
      </c>
      <c r="M131" s="37">
        <v>92.35</v>
      </c>
      <c r="N131" s="37">
        <v>90.25</v>
      </c>
      <c r="O131" s="37">
        <v>92.338999999999999</v>
      </c>
      <c r="P131" s="37">
        <v>92.417000000000002</v>
      </c>
      <c r="Q131" s="37">
        <v>101.2</v>
      </c>
      <c r="S131" s="4">
        <f t="shared" si="162"/>
        <v>92.25047297471059</v>
      </c>
      <c r="T131" s="4">
        <f t="shared" si="162"/>
        <v>94.599612994114764</v>
      </c>
      <c r="U131" s="4">
        <f t="shared" si="162"/>
        <v>92.745384093418892</v>
      </c>
      <c r="V131" s="4">
        <f t="shared" si="162"/>
        <v>90.794410533660155</v>
      </c>
      <c r="W131" s="4">
        <f t="shared" si="162"/>
        <v>90.637786104645414</v>
      </c>
      <c r="X131" s="4">
        <f t="shared" si="162"/>
        <v>92.125713630633228</v>
      </c>
      <c r="Y131" s="4">
        <f t="shared" si="162"/>
        <v>91.93090709133665</v>
      </c>
      <c r="Z131" s="4">
        <f t="shared" si="162"/>
        <v>93.985853880221981</v>
      </c>
      <c r="AA131" s="4">
        <f t="shared" si="162"/>
        <v>93.892101084644636</v>
      </c>
      <c r="AB131" s="4">
        <f t="shared" si="162"/>
        <v>93.942112109894794</v>
      </c>
      <c r="AC131" s="4">
        <f t="shared" si="162"/>
        <v>91.999575429335906</v>
      </c>
      <c r="AD131" s="4">
        <f t="shared" si="162"/>
        <v>90.839895234939377</v>
      </c>
      <c r="AE131" s="4">
        <f t="shared" si="162"/>
        <v>92.524296225430476</v>
      </c>
      <c r="AF131" s="4">
        <f t="shared" si="162"/>
        <v>94.406258575891599</v>
      </c>
      <c r="AG131" s="4">
        <f t="shared" si="162"/>
        <v>101.59342869586592</v>
      </c>
      <c r="AI131" s="4">
        <f t="shared" si="163"/>
        <v>0.29752702528941199</v>
      </c>
      <c r="AJ131" s="4">
        <f t="shared" si="163"/>
        <v>-0.24461299411476034</v>
      </c>
      <c r="AK131" s="4">
        <f t="shared" si="163"/>
        <v>-0.94238409341889451</v>
      </c>
      <c r="AL131" s="4">
        <f t="shared" si="163"/>
        <v>9.2589466339845217E-2</v>
      </c>
      <c r="AM131" s="4">
        <f t="shared" si="163"/>
        <v>2.6412138953545821</v>
      </c>
      <c r="AN131" s="4">
        <f t="shared" si="163"/>
        <v>-0.20771363063322212</v>
      </c>
      <c r="AO131" s="4">
        <f t="shared" si="163"/>
        <v>-0.58090709133665541</v>
      </c>
      <c r="AP131" s="4">
        <f t="shared" si="163"/>
        <v>-0.5788538802219847</v>
      </c>
      <c r="AQ131" s="4">
        <f t="shared" si="163"/>
        <v>-1.8411010846446345</v>
      </c>
      <c r="AR131" s="4">
        <f t="shared" si="163"/>
        <v>-0.49211210989479071</v>
      </c>
      <c r="AS131" s="4">
        <f t="shared" si="163"/>
        <v>0.35042457066408872</v>
      </c>
      <c r="AT131" s="4">
        <f t="shared" si="163"/>
        <v>-0.58989523493937668</v>
      </c>
      <c r="AU131" s="4">
        <f t="shared" si="163"/>
        <v>-0.18529622543047708</v>
      </c>
      <c r="AV131" s="4">
        <f t="shared" si="163"/>
        <v>-1.989258575891597</v>
      </c>
      <c r="AW131" s="4">
        <f t="shared" si="163"/>
        <v>-0.39342869586592144</v>
      </c>
      <c r="AY131" s="2">
        <f t="shared" si="154"/>
        <v>92.25047297471059</v>
      </c>
      <c r="AZ131" s="2">
        <f t="shared" si="154"/>
        <v>94.410583709329188</v>
      </c>
      <c r="BA131" s="2">
        <f t="shared" si="154"/>
        <v>92.419114884299162</v>
      </c>
      <c r="BB131" s="2">
        <f t="shared" si="154"/>
        <v>89.702279490462999</v>
      </c>
      <c r="BC131" s="2">
        <f t="shared" si="154"/>
        <v>90.03912367766786</v>
      </c>
      <c r="BD131" s="2">
        <f t="shared" si="154"/>
        <v>90.959078228863632</v>
      </c>
      <c r="BE131" s="2">
        <f t="shared" si="154"/>
        <v>90.752243149481728</v>
      </c>
      <c r="BF131" s="2">
        <f t="shared" si="154"/>
        <v>91.769286498967759</v>
      </c>
      <c r="BG131" s="2">
        <f t="shared" si="154"/>
        <v>91.073297223324843</v>
      </c>
      <c r="BH131" s="2">
        <f t="shared" si="154"/>
        <v>91.277864428369426</v>
      </c>
      <c r="BI131" s="2">
        <f t="shared" si="154"/>
        <v>90.016835899550941</v>
      </c>
      <c r="BJ131" s="2">
        <f t="shared" si="154"/>
        <v>89.550721680648053</v>
      </c>
      <c r="BK131" s="2">
        <f t="shared" si="154"/>
        <v>91.467043445353198</v>
      </c>
      <c r="BL131" s="2">
        <f t="shared" si="154"/>
        <v>93.057221965108724</v>
      </c>
      <c r="BM131" s="2">
        <f t="shared" si="154"/>
        <v>96.587863724171413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92.338999999999999</v>
      </c>
      <c r="CR131" s="2">
        <f t="shared" si="155"/>
        <v>92.417000000000002</v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92.338999999999999</v>
      </c>
      <c r="DH131" s="2">
        <f t="shared" si="123"/>
        <v>92.417000000000002</v>
      </c>
      <c r="DI131" s="2" t="str">
        <f t="shared" si="124"/>
        <v/>
      </c>
      <c r="DK131" s="2">
        <f t="shared" si="164"/>
        <v>117.25742206477732</v>
      </c>
      <c r="DL131" s="2">
        <f t="shared" si="164"/>
        <v>110.15390121951219</v>
      </c>
      <c r="DM131" s="2">
        <f t="shared" si="164"/>
        <v>112.65204136119921</v>
      </c>
      <c r="DN131" s="2">
        <f t="shared" si="164"/>
        <v>106.32090721997301</v>
      </c>
      <c r="DO131" s="2">
        <f t="shared" si="164"/>
        <v>103.8046944669366</v>
      </c>
      <c r="DP131" s="2">
        <f t="shared" si="164"/>
        <v>108.98970000000003</v>
      </c>
      <c r="DQ131" s="2">
        <f t="shared" si="164"/>
        <v>109.34056533676534</v>
      </c>
      <c r="DR131" s="2">
        <f t="shared" si="164"/>
        <v>107.3383142857143</v>
      </c>
      <c r="DS131" s="2">
        <f t="shared" si="164"/>
        <v>104.42507687687686</v>
      </c>
      <c r="DT131" s="2">
        <f t="shared" si="164"/>
        <v>108.69626696696696</v>
      </c>
      <c r="DU131" s="2">
        <f t="shared" si="164"/>
        <v>105.82142612612613</v>
      </c>
      <c r="DV131" s="2">
        <f t="shared" si="164"/>
        <v>104.17007823613085</v>
      </c>
      <c r="DW131" s="2">
        <f t="shared" si="164"/>
        <v>106.08863371266003</v>
      </c>
      <c r="DX131" s="2">
        <f t="shared" si="164"/>
        <v>120.64922857142858</v>
      </c>
      <c r="DY131" s="2">
        <f t="shared" si="164"/>
        <v>111.34616451612902</v>
      </c>
      <c r="EA131" s="2">
        <f t="shared" si="152"/>
        <v>92.191613295733461</v>
      </c>
      <c r="EB131" s="2">
        <f t="shared" si="152"/>
        <v>94.366229027928568</v>
      </c>
      <c r="EC131" s="2">
        <f t="shared" si="152"/>
        <v>92.354372384502042</v>
      </c>
      <c r="ED131" s="2">
        <f t="shared" si="152"/>
        <v>89.65334637350746</v>
      </c>
      <c r="EE131" s="2">
        <f t="shared" si="151"/>
        <v>89.993502665245231</v>
      </c>
      <c r="EF131" s="2">
        <f t="shared" si="151"/>
        <v>90.895174007572052</v>
      </c>
      <c r="EG131" s="2">
        <f t="shared" si="151"/>
        <v>90.683908615713094</v>
      </c>
      <c r="EH131" s="2">
        <f t="shared" si="151"/>
        <v>91.714024124742565</v>
      </c>
      <c r="EI131" s="2">
        <f t="shared" si="151"/>
        <v>91.027987879103179</v>
      </c>
      <c r="EJ131" s="2">
        <f t="shared" si="151"/>
        <v>91.22077991001072</v>
      </c>
      <c r="EK131" s="2">
        <f t="shared" si="151"/>
        <v>89.961261787549759</v>
      </c>
      <c r="EL131" s="2">
        <f t="shared" si="151"/>
        <v>89.500907314811244</v>
      </c>
      <c r="EM131" s="2">
        <f t="shared" si="135"/>
        <v>91.418205917896501</v>
      </c>
      <c r="EN131" s="2">
        <f t="shared" si="135"/>
        <v>92.952448839336114</v>
      </c>
      <c r="EO131" s="2">
        <f t="shared" si="135"/>
        <v>96.52768929843144</v>
      </c>
      <c r="EQ131" s="2">
        <f t="shared" si="165"/>
        <v>92.118718548764718</v>
      </c>
      <c r="ER131" s="2">
        <f t="shared" si="165"/>
        <v>94.383396700926866</v>
      </c>
      <c r="ES131" s="2">
        <f t="shared" si="165"/>
        <v>92.356331383760377</v>
      </c>
      <c r="ET131" s="2">
        <f t="shared" si="165"/>
        <v>89.649430235108781</v>
      </c>
      <c r="EU131" s="2">
        <f t="shared" si="165"/>
        <v>90.030057813596613</v>
      </c>
      <c r="EV131" s="2">
        <f t="shared" si="165"/>
        <v>90.943634595082216</v>
      </c>
      <c r="EW131" s="2">
        <f t="shared" si="165"/>
        <v>90.681346795143114</v>
      </c>
      <c r="EX131" s="2">
        <f t="shared" si="165"/>
        <v>91.696784351482421</v>
      </c>
      <c r="EY131" s="2">
        <f t="shared" si="165"/>
        <v>91.000588467072831</v>
      </c>
      <c r="EZ131" s="2">
        <f t="shared" si="165"/>
        <v>91.1983408027438</v>
      </c>
      <c r="FA131" s="2">
        <f t="shared" si="165"/>
        <v>89.995443611728419</v>
      </c>
      <c r="FB131" s="2">
        <f t="shared" si="165"/>
        <v>89.488205148014984</v>
      </c>
      <c r="FC131" s="2">
        <f t="shared" si="165"/>
        <v>91.425709429761483</v>
      </c>
      <c r="FD131" s="2">
        <f t="shared" si="165"/>
        <v>92.9173526288848</v>
      </c>
      <c r="FE131" s="2">
        <f t="shared" si="165"/>
        <v>96.471879712873786</v>
      </c>
      <c r="FG131" s="2">
        <f t="shared" si="166"/>
        <v>0.99753198938743104</v>
      </c>
      <c r="FH131" s="2">
        <f t="shared" si="166"/>
        <v>0.99721610228134638</v>
      </c>
      <c r="FI131" s="2">
        <f t="shared" si="166"/>
        <v>0.99681278213618962</v>
      </c>
      <c r="FJ131" s="2">
        <f t="shared" si="166"/>
        <v>0.99705749476139482</v>
      </c>
      <c r="FK131" s="2">
        <f t="shared" si="166"/>
        <v>0.9967693588334493</v>
      </c>
      <c r="FL131" s="2">
        <f t="shared" si="166"/>
        <v>0.99654332842874183</v>
      </c>
      <c r="FM131" s="2">
        <f t="shared" si="166"/>
        <v>0.99633338179696518</v>
      </c>
      <c r="FN131" s="2">
        <f t="shared" si="166"/>
        <v>0.99642706452187113</v>
      </c>
      <c r="FO131" s="2">
        <f t="shared" si="166"/>
        <v>0.99654559857143188</v>
      </c>
      <c r="FP131" s="2">
        <f t="shared" si="166"/>
        <v>0.99669089788989595</v>
      </c>
      <c r="FQ131" s="2">
        <f t="shared" si="166"/>
        <v>0.99655853234705505</v>
      </c>
      <c r="FR131" s="2">
        <f t="shared" si="166"/>
        <v>0.99658237299700725</v>
      </c>
      <c r="FS131" s="2">
        <f t="shared" si="166"/>
        <v>0.99668231515363825</v>
      </c>
      <c r="FT131" s="2">
        <f t="shared" si="166"/>
        <v>0.99619345864176256</v>
      </c>
      <c r="FU131" s="2">
        <f t="shared" si="166"/>
        <v>0.99586981407581743</v>
      </c>
      <c r="FW131" s="2">
        <f t="shared" si="156"/>
        <v>4.1196426387091645E-2</v>
      </c>
      <c r="FX131" s="2">
        <f t="shared" si="156"/>
        <v>2.3498630458058906E-2</v>
      </c>
      <c r="FY131" s="2">
        <f t="shared" si="156"/>
        <v>2.5220346899358415E-2</v>
      </c>
      <c r="FZ131" s="2">
        <f t="shared" si="156"/>
        <v>2.841272157077844E-2</v>
      </c>
      <c r="GA131" s="2">
        <f t="shared" si="156"/>
        <v>2.7410848379521392E-2</v>
      </c>
      <c r="GB131" s="2">
        <f t="shared" si="156"/>
        <v>2.8010137060104346E-2</v>
      </c>
      <c r="GC131" s="2">
        <f t="shared" si="156"/>
        <v>2.8223433528897154E-2</v>
      </c>
      <c r="GD131" s="2">
        <f t="shared" si="156"/>
        <v>3.2611009613578379E-2</v>
      </c>
      <c r="GE131" s="2">
        <f t="shared" si="156"/>
        <v>3.5386859755936258E-2</v>
      </c>
      <c r="GF131" s="2">
        <f t="shared" si="156"/>
        <v>3.3140923465588612E-2</v>
      </c>
      <c r="GG131" s="2">
        <f t="shared" si="156"/>
        <v>2.9017452503270338E-2</v>
      </c>
      <c r="GH131" s="2">
        <f t="shared" si="156"/>
        <v>2.5144435633887501E-2</v>
      </c>
      <c r="GI131" s="2">
        <f t="shared" si="156"/>
        <v>2.2079191096736162E-2</v>
      </c>
      <c r="GJ131" s="2">
        <f t="shared" si="156"/>
        <v>1.8686113376882713E-2</v>
      </c>
      <c r="GK131" s="2">
        <f t="shared" si="156"/>
        <v>1.8431099455844403E-2</v>
      </c>
      <c r="GM131" s="86">
        <f t="shared" si="157"/>
        <v>4.4908092309825523E-72</v>
      </c>
      <c r="GN131" s="86">
        <f t="shared" si="157"/>
        <v>3.9401004895254809E-59</v>
      </c>
      <c r="GO131" s="86">
        <f t="shared" si="157"/>
        <v>6.8544890089012494E-55</v>
      </c>
      <c r="GP131" s="86">
        <f t="shared" si="157"/>
        <v>4.2242373969251279E-89</v>
      </c>
      <c r="GQ131" s="86">
        <f t="shared" si="157"/>
        <v>8.7638051835605996E-75</v>
      </c>
      <c r="GR131" s="86">
        <f t="shared" si="157"/>
        <v>1.0932246867486763E-70</v>
      </c>
      <c r="GS131" s="86">
        <f t="shared" si="157"/>
        <v>3.7974542004464953E-66</v>
      </c>
      <c r="GT131" s="86">
        <f t="shared" si="157"/>
        <v>1.3638341819057965E-58</v>
      </c>
      <c r="GU131" s="86">
        <f t="shared" si="157"/>
        <v>2.2730481307628688E-71</v>
      </c>
      <c r="GV131" s="86">
        <f t="shared" si="157"/>
        <v>7.8612918637249529E-58</v>
      </c>
      <c r="GW131" s="86">
        <f t="shared" si="157"/>
        <v>1.3437540496193114E-70</v>
      </c>
      <c r="GX131" s="86">
        <f t="shared" si="157"/>
        <v>1.0868784620391878E-76</v>
      </c>
      <c r="GY131" s="86">
        <f t="shared" si="157"/>
        <v>8.7422606590473359E-64</v>
      </c>
      <c r="GZ131" s="86">
        <f t="shared" si="157"/>
        <v>1.0458777558309561E-76</v>
      </c>
      <c r="HA131" s="86">
        <f t="shared" si="157"/>
        <v>3.1916846289816849E-104</v>
      </c>
      <c r="HC131" s="86">
        <f t="shared" si="153"/>
        <v>2.508563604758348E-28</v>
      </c>
      <c r="HD131" s="86">
        <f t="shared" si="153"/>
        <v>1.2955842927734653E-22</v>
      </c>
      <c r="HE131" s="86">
        <f t="shared" si="153"/>
        <v>2.3994663227280379E-20</v>
      </c>
      <c r="HF131" s="86">
        <f t="shared" si="153"/>
        <v>9.7892986919967199E-34</v>
      </c>
      <c r="HG131" s="86">
        <f t="shared" si="153"/>
        <v>7.2611776309571755E-34</v>
      </c>
      <c r="HH131" s="86">
        <f t="shared" si="153"/>
        <v>1.2553781261127828E-45</v>
      </c>
      <c r="HI131" s="86">
        <f t="shared" si="153"/>
        <v>6.9137583783732826E-36</v>
      </c>
      <c r="HJ131" s="86">
        <f t="shared" si="153"/>
        <v>3.8832492524333098E-40</v>
      </c>
      <c r="HK131" s="86">
        <f t="shared" si="153"/>
        <v>4.8329182070700856E-43</v>
      </c>
      <c r="HL131" s="86">
        <f t="shared" si="161"/>
        <v>1.2507910173106428E-25</v>
      </c>
      <c r="HM131" s="86">
        <f t="shared" si="161"/>
        <v>1.8560736569862506E-32</v>
      </c>
      <c r="HN131" s="86">
        <f t="shared" si="161"/>
        <v>1.8961001032161543E-27</v>
      </c>
      <c r="HO131" s="86">
        <f t="shared" si="161"/>
        <v>4.8642115663625328E-23</v>
      </c>
      <c r="HP131" s="86">
        <f t="shared" si="161"/>
        <v>4.5858111803485594E-21</v>
      </c>
      <c r="HQ131" s="86">
        <f t="shared" si="161"/>
        <v>3.0008309209026654E-27</v>
      </c>
      <c r="HS131" s="86">
        <f t="shared" si="158"/>
        <v>2.6307653962258842E-2</v>
      </c>
      <c r="HT131" s="86">
        <f t="shared" si="158"/>
        <v>1.8749463167569376E-2</v>
      </c>
      <c r="HU131" s="86">
        <f t="shared" si="158"/>
        <v>1.1212632460786444E-2</v>
      </c>
      <c r="HV131" s="86">
        <f t="shared" si="158"/>
        <v>2.6609771600272506E-2</v>
      </c>
      <c r="HW131" s="86">
        <f t="shared" si="158"/>
        <v>1.0835321763402397E-2</v>
      </c>
      <c r="HX131" s="86">
        <f t="shared" si="158"/>
        <v>1.9414196081640158E-2</v>
      </c>
      <c r="HY131" s="86">
        <f t="shared" si="158"/>
        <v>1.5193360054226713E-2</v>
      </c>
      <c r="HZ131" s="86">
        <f t="shared" si="158"/>
        <v>2.9154533429610097E-2</v>
      </c>
      <c r="IA131" s="86">
        <f t="shared" si="158"/>
        <v>3.4075625343865219E-2</v>
      </c>
      <c r="IB131" s="86">
        <f t="shared" si="158"/>
        <v>2.9525642804764711E-2</v>
      </c>
      <c r="IC131" s="86">
        <f t="shared" si="158"/>
        <v>1.8085257650470338E-2</v>
      </c>
      <c r="ID131" s="86">
        <f t="shared" si="158"/>
        <v>1.0000352157679639E-2</v>
      </c>
      <c r="IE131" s="86">
        <f t="shared" si="158"/>
        <v>8.0926175211138152E-3</v>
      </c>
      <c r="IF131" s="86">
        <f t="shared" si="158"/>
        <v>5.7532273206077553E-3</v>
      </c>
      <c r="IG131" s="86">
        <f t="shared" si="158"/>
        <v>1.3146049604113806E-2</v>
      </c>
      <c r="II131" s="86">
        <f t="shared" si="159"/>
        <v>8.4861867911757812E-22</v>
      </c>
      <c r="IJ131" s="86">
        <f t="shared" si="159"/>
        <v>8.8474733486655186E-33</v>
      </c>
      <c r="IK131" s="86">
        <f t="shared" si="159"/>
        <v>3.5044529862451044E-40</v>
      </c>
      <c r="IL131" s="86">
        <f t="shared" si="159"/>
        <v>1.425693660450387E-35</v>
      </c>
      <c r="IM131" s="86">
        <f t="shared" si="159"/>
        <v>7.7128340455792257E-36</v>
      </c>
      <c r="IN131" s="86">
        <f t="shared" si="159"/>
        <v>2.59641424767999E-35</v>
      </c>
      <c r="IO131" s="86">
        <f t="shared" si="159"/>
        <v>6.2086823342143806E-36</v>
      </c>
      <c r="IP131" s="86">
        <f t="shared" si="159"/>
        <v>8.6908022376803777E-35</v>
      </c>
      <c r="IQ131" s="86">
        <f t="shared" si="159"/>
        <v>1.6125934096712967E-31</v>
      </c>
      <c r="IR131" s="86">
        <f t="shared" si="159"/>
        <v>6.1832920504118866E-35</v>
      </c>
      <c r="IS131" s="86">
        <f t="shared" si="159"/>
        <v>3.6365096324747579E-37</v>
      </c>
      <c r="IT131" s="86">
        <f t="shared" si="159"/>
        <v>5.1966524778174105E-39</v>
      </c>
      <c r="IU131" s="86">
        <f t="shared" si="159"/>
        <v>2.302567273444364E-38</v>
      </c>
      <c r="IV131" s="86">
        <f t="shared" si="159"/>
        <v>1.665228442729769E-30</v>
      </c>
      <c r="IW131" s="86">
        <f t="shared" si="159"/>
        <v>2.248102677442523E-25</v>
      </c>
      <c r="IY131" s="86">
        <f t="shared" si="160"/>
        <v>2.6307653962258842E-2</v>
      </c>
      <c r="IZ131" s="86">
        <f t="shared" si="160"/>
        <v>1.8749463167569376E-2</v>
      </c>
      <c r="JA131" s="86">
        <f t="shared" si="160"/>
        <v>1.1212632460786444E-2</v>
      </c>
      <c r="JB131" s="86">
        <f t="shared" si="160"/>
        <v>2.6609771600272506E-2</v>
      </c>
      <c r="JC131" s="86">
        <f t="shared" si="160"/>
        <v>1.0835321763402397E-2</v>
      </c>
      <c r="JD131" s="86">
        <f t="shared" si="160"/>
        <v>1.9414196081640158E-2</v>
      </c>
      <c r="JE131" s="86">
        <f t="shared" si="160"/>
        <v>1.5193360054226713E-2</v>
      </c>
      <c r="JF131" s="86">
        <f t="shared" si="160"/>
        <v>2.9154533429610097E-2</v>
      </c>
      <c r="JG131" s="86">
        <f t="shared" si="160"/>
        <v>3.4075625343865219E-2</v>
      </c>
      <c r="JH131" s="86">
        <f t="shared" si="160"/>
        <v>2.9525642804764711E-2</v>
      </c>
      <c r="JI131" s="86">
        <f t="shared" si="160"/>
        <v>1.8085257650470338E-2</v>
      </c>
      <c r="JJ131" s="86">
        <f t="shared" si="160"/>
        <v>1.0000352157679639E-2</v>
      </c>
      <c r="JK131" s="86">
        <f t="shared" si="160"/>
        <v>8.0926175211138152E-3</v>
      </c>
      <c r="JL131" s="86">
        <f t="shared" si="160"/>
        <v>5.7532273206077553E-3</v>
      </c>
      <c r="JM131" s="86">
        <f t="shared" si="160"/>
        <v>1.3146049604113806E-2</v>
      </c>
    </row>
    <row r="132" spans="2:273" x14ac:dyDescent="0.25">
      <c r="B132" s="2">
        <v>105</v>
      </c>
      <c r="C132" s="37">
        <v>90.757999999999996</v>
      </c>
      <c r="D132" s="37">
        <v>94.661000000000001</v>
      </c>
      <c r="E132" s="37">
        <v>94.525000000000006</v>
      </c>
      <c r="F132" s="37">
        <v>92.129000000000005</v>
      </c>
      <c r="G132" s="37">
        <v>90.869</v>
      </c>
      <c r="H132" s="37">
        <v>90.016000000000005</v>
      </c>
      <c r="I132" s="37">
        <v>92.367000000000004</v>
      </c>
      <c r="J132" s="37">
        <v>91.661000000000001</v>
      </c>
      <c r="K132" s="37">
        <v>94.135999999999996</v>
      </c>
      <c r="L132" s="37">
        <v>95.533000000000001</v>
      </c>
      <c r="M132" s="37">
        <v>93.167000000000002</v>
      </c>
      <c r="N132" s="37">
        <v>90.716999999999999</v>
      </c>
      <c r="O132" s="37">
        <v>93.168999999999997</v>
      </c>
      <c r="P132" s="37">
        <v>95.733000000000004</v>
      </c>
      <c r="Q132" s="37">
        <v>104.833</v>
      </c>
      <c r="S132" s="4">
        <f t="shared" si="162"/>
        <v>92.118937273076398</v>
      </c>
      <c r="T132" s="4">
        <f t="shared" si="162"/>
        <v>94.499826307516273</v>
      </c>
      <c r="U132" s="4">
        <f t="shared" si="162"/>
        <v>92.787598380557768</v>
      </c>
      <c r="V132" s="4">
        <f t="shared" si="162"/>
        <v>91.248759435169916</v>
      </c>
      <c r="W132" s="4">
        <f t="shared" si="162"/>
        <v>90.883881219301557</v>
      </c>
      <c r="X132" s="4">
        <f t="shared" si="162"/>
        <v>92.632809873903597</v>
      </c>
      <c r="Y132" s="4">
        <f t="shared" si="162"/>
        <v>92.528971714067268</v>
      </c>
      <c r="Z132" s="4">
        <f t="shared" si="162"/>
        <v>95.068204984604932</v>
      </c>
      <c r="AA132" s="4">
        <f t="shared" si="162"/>
        <v>95.220910499026644</v>
      </c>
      <c r="AB132" s="4">
        <f t="shared" si="162"/>
        <v>95.287508605553057</v>
      </c>
      <c r="AC132" s="4">
        <f t="shared" si="162"/>
        <v>93.058084095085817</v>
      </c>
      <c r="AD132" s="4">
        <f t="shared" si="162"/>
        <v>91.5615280221906</v>
      </c>
      <c r="AE132" s="4">
        <f t="shared" si="162"/>
        <v>93.09049316998572</v>
      </c>
      <c r="AF132" s="4">
        <f t="shared" si="162"/>
        <v>95.156884288512359</v>
      </c>
      <c r="AG132" s="4">
        <f t="shared" si="162"/>
        <v>103.75159236764731</v>
      </c>
      <c r="AI132" s="4">
        <f t="shared" si="163"/>
        <v>-1.3609372730764022</v>
      </c>
      <c r="AJ132" s="4">
        <f t="shared" si="163"/>
        <v>0.16117369248372881</v>
      </c>
      <c r="AK132" s="4">
        <f t="shared" si="163"/>
        <v>1.7374016194422381</v>
      </c>
      <c r="AL132" s="4">
        <f t="shared" si="163"/>
        <v>0.88024056483008906</v>
      </c>
      <c r="AM132" s="4">
        <f t="shared" si="163"/>
        <v>-1.488121930155728E-2</v>
      </c>
      <c r="AN132" s="4">
        <f t="shared" si="163"/>
        <v>-2.6168098739035912</v>
      </c>
      <c r="AO132" s="4">
        <f t="shared" si="163"/>
        <v>-0.16197171406726341</v>
      </c>
      <c r="AP132" s="4">
        <f t="shared" si="163"/>
        <v>-3.407204984604931</v>
      </c>
      <c r="AQ132" s="4">
        <f t="shared" si="163"/>
        <v>-1.0849104990266483</v>
      </c>
      <c r="AR132" s="4">
        <f t="shared" si="163"/>
        <v>0.2454913944469439</v>
      </c>
      <c r="AS132" s="4">
        <f t="shared" si="163"/>
        <v>0.10891590491418413</v>
      </c>
      <c r="AT132" s="4">
        <f t="shared" si="163"/>
        <v>-0.84452802219060175</v>
      </c>
      <c r="AU132" s="4">
        <f t="shared" si="163"/>
        <v>7.8506830014276829E-2</v>
      </c>
      <c r="AV132" s="4">
        <f t="shared" si="163"/>
        <v>0.5761157114876454</v>
      </c>
      <c r="AW132" s="4">
        <f t="shared" si="163"/>
        <v>1.0814076323526933</v>
      </c>
      <c r="AY132" s="2">
        <f t="shared" si="154"/>
        <v>92.118937273076398</v>
      </c>
      <c r="AZ132" s="2">
        <f t="shared" si="154"/>
        <v>94.211637733191196</v>
      </c>
      <c r="BA132" s="2">
        <f t="shared" si="154"/>
        <v>92.241351810680541</v>
      </c>
      <c r="BB132" s="2">
        <f t="shared" si="154"/>
        <v>89.561511051440178</v>
      </c>
      <c r="BC132" s="2">
        <f t="shared" si="154"/>
        <v>89.896618274350288</v>
      </c>
      <c r="BD132" s="2">
        <f t="shared" si="154"/>
        <v>90.791415046954725</v>
      </c>
      <c r="BE132" s="2">
        <f t="shared" si="154"/>
        <v>90.623997688937308</v>
      </c>
      <c r="BF132" s="2">
        <f t="shared" si="154"/>
        <v>91.627908594280427</v>
      </c>
      <c r="BG132" s="2">
        <f t="shared" si="154"/>
        <v>90.949726154507502</v>
      </c>
      <c r="BH132" s="2">
        <f t="shared" si="154"/>
        <v>91.144450550352559</v>
      </c>
      <c r="BI132" s="2">
        <f t="shared" si="154"/>
        <v>89.858723831743603</v>
      </c>
      <c r="BJ132" s="2">
        <f t="shared" si="154"/>
        <v>89.402433563520987</v>
      </c>
      <c r="BK132" s="2">
        <f t="shared" si="154"/>
        <v>91.332312003938512</v>
      </c>
      <c r="BL132" s="2">
        <f t="shared" si="154"/>
        <v>92.942553823115361</v>
      </c>
      <c r="BM132" s="2">
        <f t="shared" si="154"/>
        <v>96.470797750056391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117.3548894736842</v>
      </c>
      <c r="DL132" s="2">
        <f t="shared" si="164"/>
        <v>110.20763555347092</v>
      </c>
      <c r="DM132" s="2">
        <f t="shared" si="164"/>
        <v>112.7846250136776</v>
      </c>
      <c r="DN132" s="2">
        <f t="shared" si="164"/>
        <v>106.39291228070176</v>
      </c>
      <c r="DO132" s="2">
        <f t="shared" si="164"/>
        <v>103.86467260458842</v>
      </c>
      <c r="DP132" s="2">
        <f t="shared" si="164"/>
        <v>109.08712380952385</v>
      </c>
      <c r="DQ132" s="2">
        <f t="shared" si="164"/>
        <v>109.45034114114114</v>
      </c>
      <c r="DR132" s="2">
        <f t="shared" si="164"/>
        <v>107.41454285714288</v>
      </c>
      <c r="DS132" s="2">
        <f t="shared" si="164"/>
        <v>104.46525036465034</v>
      </c>
      <c r="DT132" s="2">
        <f t="shared" si="164"/>
        <v>108.79895834405833</v>
      </c>
      <c r="DU132" s="2">
        <f t="shared" si="164"/>
        <v>105.89352355212355</v>
      </c>
      <c r="DV132" s="2">
        <f t="shared" si="164"/>
        <v>104.23726505452819</v>
      </c>
      <c r="DW132" s="2">
        <f t="shared" si="164"/>
        <v>106.17531721194879</v>
      </c>
      <c r="DX132" s="2">
        <f t="shared" si="164"/>
        <v>120.87562857142859</v>
      </c>
      <c r="DY132" s="2">
        <f t="shared" si="164"/>
        <v>111.42012338709677</v>
      </c>
      <c r="EA132" s="2">
        <f t="shared" si="152"/>
        <v>92.06580753564154</v>
      </c>
      <c r="EB132" s="2">
        <f t="shared" si="152"/>
        <v>94.169645567077296</v>
      </c>
      <c r="EC132" s="2">
        <f t="shared" si="152"/>
        <v>92.181014700528735</v>
      </c>
      <c r="ED132" s="2">
        <f t="shared" si="152"/>
        <v>89.516128270025874</v>
      </c>
      <c r="EE132" s="2">
        <f t="shared" si="151"/>
        <v>89.853775586353976</v>
      </c>
      <c r="EF132" s="2">
        <f t="shared" si="151"/>
        <v>90.731487423623335</v>
      </c>
      <c r="EG132" s="2">
        <f t="shared" si="151"/>
        <v>90.560972559408484</v>
      </c>
      <c r="EH132" s="2">
        <f t="shared" si="151"/>
        <v>91.577005589879377</v>
      </c>
      <c r="EI132" s="2">
        <f t="shared" si="151"/>
        <v>90.908296051604879</v>
      </c>
      <c r="EJ132" s="2">
        <f t="shared" si="151"/>
        <v>91.092194040454373</v>
      </c>
      <c r="EK132" s="2">
        <f t="shared" si="151"/>
        <v>89.806345724332488</v>
      </c>
      <c r="EL132" s="2">
        <f t="shared" si="151"/>
        <v>89.356068673441797</v>
      </c>
      <c r="EM132" s="2">
        <f t="shared" si="135"/>
        <v>91.287376167283099</v>
      </c>
      <c r="EN132" s="2">
        <f t="shared" si="135"/>
        <v>92.846175915216364</v>
      </c>
      <c r="EO132" s="2">
        <f t="shared" si="135"/>
        <v>96.415526140646008</v>
      </c>
      <c r="EQ132" s="2">
        <f t="shared" si="165"/>
        <v>91.981245738254245</v>
      </c>
      <c r="ER132" s="2">
        <f t="shared" si="165"/>
        <v>94.218760367464753</v>
      </c>
      <c r="ES132" s="2">
        <f t="shared" si="165"/>
        <v>92.19660947711543</v>
      </c>
      <c r="ET132" s="2">
        <f t="shared" si="165"/>
        <v>89.518721577939331</v>
      </c>
      <c r="EU132" s="2">
        <f t="shared" si="165"/>
        <v>89.905467609972547</v>
      </c>
      <c r="EV132" s="2">
        <f t="shared" si="165"/>
        <v>90.798202713674414</v>
      </c>
      <c r="EW132" s="2">
        <f t="shared" si="165"/>
        <v>90.555748710930686</v>
      </c>
      <c r="EX132" s="2">
        <f t="shared" si="165"/>
        <v>91.55678611933844</v>
      </c>
      <c r="EY132" s="2">
        <f t="shared" si="165"/>
        <v>90.87484771171448</v>
      </c>
      <c r="EZ132" s="2">
        <f t="shared" si="165"/>
        <v>91.05914956636984</v>
      </c>
      <c r="FA132" s="2">
        <f t="shared" si="165"/>
        <v>89.865305903288558</v>
      </c>
      <c r="FB132" s="2">
        <f t="shared" si="165"/>
        <v>89.354888653458772</v>
      </c>
      <c r="FC132" s="2">
        <f t="shared" si="165"/>
        <v>91.282213401115058</v>
      </c>
      <c r="FD132" s="2">
        <f t="shared" si="165"/>
        <v>92.799142084095038</v>
      </c>
      <c r="FE132" s="2">
        <f t="shared" si="165"/>
        <v>96.352677647134072</v>
      </c>
      <c r="FG132" s="2">
        <f t="shared" si="166"/>
        <v>0.9977486586725014</v>
      </c>
      <c r="FH132" s="2">
        <f t="shared" si="166"/>
        <v>0.99746043303082998</v>
      </c>
      <c r="FI132" s="2">
        <f t="shared" si="166"/>
        <v>0.99709240735371818</v>
      </c>
      <c r="FJ132" s="2">
        <f t="shared" si="166"/>
        <v>0.99731570834142613</v>
      </c>
      <c r="FK132" s="2">
        <f t="shared" si="166"/>
        <v>0.99705278245783824</v>
      </c>
      <c r="FL132" s="2">
        <f t="shared" si="166"/>
        <v>0.99684651892881759</v>
      </c>
      <c r="FM132" s="2">
        <f t="shared" si="166"/>
        <v>0.99665492525814781</v>
      </c>
      <c r="FN132" s="2">
        <f t="shared" si="166"/>
        <v>0.99674041936999291</v>
      </c>
      <c r="FO132" s="2">
        <f t="shared" si="166"/>
        <v>0.99684859058313824</v>
      </c>
      <c r="FP132" s="2">
        <f t="shared" si="166"/>
        <v>0.99698118403314495</v>
      </c>
      <c r="FQ132" s="2">
        <f t="shared" si="166"/>
        <v>0.99686039348716449</v>
      </c>
      <c r="FR132" s="2">
        <f t="shared" si="166"/>
        <v>0.99688214954670429</v>
      </c>
      <c r="FS132" s="2">
        <f t="shared" si="166"/>
        <v>0.99697335191852043</v>
      </c>
      <c r="FT132" s="2">
        <f t="shared" si="166"/>
        <v>0.99652722987072395</v>
      </c>
      <c r="FU132" s="2">
        <f t="shared" si="166"/>
        <v>0.9962318562814797</v>
      </c>
      <c r="FW132" s="2">
        <f t="shared" si="156"/>
        <v>4.4992159394654126E-2</v>
      </c>
      <c r="FX132" s="2">
        <f t="shared" si="156"/>
        <v>2.5707454425722708E-2</v>
      </c>
      <c r="FY132" s="2">
        <f t="shared" si="156"/>
        <v>2.7586436781851624E-2</v>
      </c>
      <c r="FZ132" s="2">
        <f t="shared" si="156"/>
        <v>3.1068763747836771E-2</v>
      </c>
      <c r="GA132" s="2">
        <f t="shared" si="156"/>
        <v>2.9976124250334479E-2</v>
      </c>
      <c r="GB132" s="2">
        <f t="shared" si="156"/>
        <v>3.0629731765812188E-2</v>
      </c>
      <c r="GC132" s="2">
        <f t="shared" si="156"/>
        <v>3.0862342992692689E-2</v>
      </c>
      <c r="GD132" s="2">
        <f t="shared" si="156"/>
        <v>3.5645112511007805E-2</v>
      </c>
      <c r="GE132" s="2">
        <f t="shared" si="156"/>
        <v>3.8668902184838379E-2</v>
      </c>
      <c r="GF132" s="2">
        <f t="shared" si="156"/>
        <v>3.6222483063424835E-2</v>
      </c>
      <c r="GG132" s="2">
        <f t="shared" si="156"/>
        <v>3.1728179306306198E-2</v>
      </c>
      <c r="GH132" s="2">
        <f t="shared" si="156"/>
        <v>2.750360471293968E-2</v>
      </c>
      <c r="GI132" s="2">
        <f t="shared" si="156"/>
        <v>2.4157891439234629E-2</v>
      </c>
      <c r="GJ132" s="2">
        <f t="shared" si="156"/>
        <v>2.0452044890516875E-2</v>
      </c>
      <c r="GK132" s="2">
        <f t="shared" si="156"/>
        <v>2.0173426313174925E-2</v>
      </c>
      <c r="GM132" s="86">
        <f t="shared" si="157"/>
        <v>2.9445597478632605E-75</v>
      </c>
      <c r="GN132" s="86">
        <f t="shared" si="157"/>
        <v>1.0078020765652065E-61</v>
      </c>
      <c r="GO132" s="86">
        <f t="shared" si="157"/>
        <v>2.7617765981145646E-57</v>
      </c>
      <c r="GP132" s="86">
        <f t="shared" si="157"/>
        <v>5.2935190737391071E-93</v>
      </c>
      <c r="GQ132" s="86">
        <f t="shared" si="157"/>
        <v>4.3402452573942595E-78</v>
      </c>
      <c r="GR132" s="86">
        <f t="shared" si="157"/>
        <v>8.6580840121503147E-74</v>
      </c>
      <c r="GS132" s="86">
        <f t="shared" si="157"/>
        <v>4.4758496256662407E-69</v>
      </c>
      <c r="GT132" s="86">
        <f t="shared" si="157"/>
        <v>3.9818313390933715E-61</v>
      </c>
      <c r="GU132" s="86">
        <f t="shared" si="157"/>
        <v>1.6872267682651813E-74</v>
      </c>
      <c r="GV132" s="86">
        <f t="shared" si="157"/>
        <v>2.4349611561968382E-60</v>
      </c>
      <c r="GW132" s="86">
        <f t="shared" si="157"/>
        <v>1.0573857273601489E-73</v>
      </c>
      <c r="GX132" s="86">
        <f t="shared" si="157"/>
        <v>4.4276322907165099E-80</v>
      </c>
      <c r="GY132" s="86">
        <f t="shared" si="157"/>
        <v>1.4353273359907965E-66</v>
      </c>
      <c r="GZ132" s="86">
        <f t="shared" si="157"/>
        <v>4.2558956294591668E-80</v>
      </c>
      <c r="HA132" s="86">
        <f t="shared" si="157"/>
        <v>7.9241850929656157E-109</v>
      </c>
      <c r="HC132" s="86">
        <f t="shared" si="153"/>
        <v>1.1200959784297673E-30</v>
      </c>
      <c r="HD132" s="86">
        <f t="shared" si="153"/>
        <v>1.7913982785411111E-24</v>
      </c>
      <c r="HE132" s="86">
        <f t="shared" si="153"/>
        <v>5.8042870796972243E-22</v>
      </c>
      <c r="HF132" s="86">
        <f t="shared" si="153"/>
        <v>1.8076857737561204E-36</v>
      </c>
      <c r="HG132" s="86">
        <f t="shared" si="153"/>
        <v>1.0071744037892809E-36</v>
      </c>
      <c r="HH132" s="86">
        <f t="shared" si="153"/>
        <v>1.7015275605833862E-49</v>
      </c>
      <c r="HI132" s="86">
        <f t="shared" si="153"/>
        <v>6.1656373902896196E-39</v>
      </c>
      <c r="HJ132" s="86">
        <f t="shared" si="153"/>
        <v>2.071757717871385E-43</v>
      </c>
      <c r="HK132" s="86">
        <f t="shared" si="153"/>
        <v>1.4143952334022152E-46</v>
      </c>
      <c r="HL132" s="86">
        <f t="shared" si="161"/>
        <v>1.1561264591716145E-27</v>
      </c>
      <c r="HM132" s="86">
        <f t="shared" si="161"/>
        <v>3.9379353268508309E-35</v>
      </c>
      <c r="HN132" s="86">
        <f t="shared" si="161"/>
        <v>9.4767079692942284E-30</v>
      </c>
      <c r="HO132" s="86">
        <f t="shared" si="161"/>
        <v>5.3764776602283135E-25</v>
      </c>
      <c r="HP132" s="86">
        <f t="shared" si="161"/>
        <v>7.472379496994474E-23</v>
      </c>
      <c r="HQ132" s="86">
        <f t="shared" si="161"/>
        <v>1.4874446690549355E-29</v>
      </c>
      <c r="HS132" s="86">
        <f t="shared" si="158"/>
        <v>4.0985864774982325E-2</v>
      </c>
      <c r="HT132" s="86">
        <f t="shared" si="158"/>
        <v>3.0493177162091677E-2</v>
      </c>
      <c r="HU132" s="86">
        <f t="shared" si="158"/>
        <v>2.0129888333669417E-2</v>
      </c>
      <c r="HV132" s="86">
        <f t="shared" si="158"/>
        <v>4.4278393319693563E-2</v>
      </c>
      <c r="HW132" s="86">
        <f t="shared" si="158"/>
        <v>1.9107610131398559E-2</v>
      </c>
      <c r="HX132" s="86">
        <f t="shared" si="158"/>
        <v>3.290006689132819E-2</v>
      </c>
      <c r="HY132" s="86">
        <f t="shared" si="158"/>
        <v>2.6337750025997808E-2</v>
      </c>
      <c r="HZ132" s="86">
        <f t="shared" si="158"/>
        <v>4.8889806213981674E-2</v>
      </c>
      <c r="IA132" s="86">
        <f t="shared" si="158"/>
        <v>5.5748504649458054E-2</v>
      </c>
      <c r="IB132" s="86">
        <f t="shared" si="158"/>
        <v>4.9641328643684805E-2</v>
      </c>
      <c r="IC132" s="86">
        <f t="shared" si="158"/>
        <v>3.140131073239591E-2</v>
      </c>
      <c r="ID132" s="86">
        <f t="shared" si="158"/>
        <v>1.7925146505686097E-2</v>
      </c>
      <c r="IE132" s="86">
        <f t="shared" si="158"/>
        <v>1.4341228434649019E-2</v>
      </c>
      <c r="IF132" s="86">
        <f t="shared" si="158"/>
        <v>1.0000008835741482E-2</v>
      </c>
      <c r="IG132" s="86">
        <f t="shared" si="158"/>
        <v>2.0137108478963932E-2</v>
      </c>
      <c r="II132" s="86">
        <f t="shared" si="159"/>
        <v>1.2416434675538384E-20</v>
      </c>
      <c r="IJ132" s="86">
        <f t="shared" si="159"/>
        <v>2.915378883255974E-31</v>
      </c>
      <c r="IK132" s="86">
        <f t="shared" si="159"/>
        <v>2.8732250489380254E-38</v>
      </c>
      <c r="IL132" s="86">
        <f t="shared" si="159"/>
        <v>7.8958665493800143E-34</v>
      </c>
      <c r="IM132" s="86">
        <f t="shared" si="159"/>
        <v>4.2295113848282273E-34</v>
      </c>
      <c r="IN132" s="86">
        <f t="shared" si="159"/>
        <v>1.3720216405054757E-33</v>
      </c>
      <c r="IO132" s="86">
        <f t="shared" si="159"/>
        <v>3.5600836908944571E-34</v>
      </c>
      <c r="IP132" s="86">
        <f t="shared" si="159"/>
        <v>5.1609397586932261E-33</v>
      </c>
      <c r="IQ132" s="86">
        <f t="shared" si="159"/>
        <v>7.039373891073622E-30</v>
      </c>
      <c r="IR132" s="86">
        <f t="shared" si="159"/>
        <v>3.8145611679677192E-33</v>
      </c>
      <c r="IS132" s="86">
        <f t="shared" si="159"/>
        <v>2.4928378152584762E-35</v>
      </c>
      <c r="IT132" s="86">
        <f t="shared" si="159"/>
        <v>3.7150560809277089E-37</v>
      </c>
      <c r="IU132" s="86">
        <f t="shared" si="159"/>
        <v>1.3221048447502589E-36</v>
      </c>
      <c r="IV132" s="86">
        <f t="shared" si="159"/>
        <v>3.5227327337316259E-29</v>
      </c>
      <c r="IW132" s="86">
        <f t="shared" si="159"/>
        <v>2.750998672494556E-24</v>
      </c>
      <c r="IY132" s="86">
        <f t="shared" si="160"/>
        <v>4.0985864774982325E-2</v>
      </c>
      <c r="IZ132" s="86">
        <f t="shared" si="160"/>
        <v>3.0493177162091677E-2</v>
      </c>
      <c r="JA132" s="86">
        <f t="shared" si="160"/>
        <v>2.0129888333669417E-2</v>
      </c>
      <c r="JB132" s="86">
        <f t="shared" si="160"/>
        <v>4.4278393319693563E-2</v>
      </c>
      <c r="JC132" s="86">
        <f t="shared" si="160"/>
        <v>1.9107610131398559E-2</v>
      </c>
      <c r="JD132" s="86">
        <f t="shared" si="160"/>
        <v>3.290006689132819E-2</v>
      </c>
      <c r="JE132" s="86">
        <f t="shared" si="160"/>
        <v>2.6337750025997808E-2</v>
      </c>
      <c r="JF132" s="86">
        <f t="shared" si="160"/>
        <v>4.8889806213981674E-2</v>
      </c>
      <c r="JG132" s="86">
        <f t="shared" si="160"/>
        <v>5.5748504649458054E-2</v>
      </c>
      <c r="JH132" s="86">
        <f t="shared" si="160"/>
        <v>4.9641328643684805E-2</v>
      </c>
      <c r="JI132" s="86">
        <f t="shared" si="160"/>
        <v>3.140131073239591E-2</v>
      </c>
      <c r="JJ132" s="86">
        <f t="shared" si="160"/>
        <v>1.7925146505686097E-2</v>
      </c>
      <c r="JK132" s="86">
        <f t="shared" si="160"/>
        <v>1.4341228434649019E-2</v>
      </c>
      <c r="JL132" s="86">
        <f t="shared" si="160"/>
        <v>1.0000008835741482E-2</v>
      </c>
      <c r="JM132" s="86">
        <f t="shared" si="160"/>
        <v>2.0137108478963932E-2</v>
      </c>
    </row>
    <row r="133" spans="2:273" x14ac:dyDescent="0.25">
      <c r="B133" s="2">
        <v>106</v>
      </c>
      <c r="C133" s="37">
        <v>93.822999999999993</v>
      </c>
      <c r="D133" s="37">
        <v>97.403000000000006</v>
      </c>
      <c r="E133" s="37">
        <v>94.147999999999996</v>
      </c>
      <c r="F133" s="37">
        <v>92.644999999999996</v>
      </c>
      <c r="G133" s="37">
        <v>93.918000000000006</v>
      </c>
      <c r="H133" s="37">
        <v>93.278999999999996</v>
      </c>
      <c r="I133" s="37">
        <v>93.2</v>
      </c>
      <c r="J133" s="37">
        <v>95.153000000000006</v>
      </c>
      <c r="K133" s="37">
        <v>94.271000000000001</v>
      </c>
      <c r="L133" s="37">
        <v>98.25</v>
      </c>
      <c r="M133" s="37">
        <v>94.65</v>
      </c>
      <c r="N133" s="37">
        <v>92.566999999999993</v>
      </c>
      <c r="O133" s="37">
        <v>93.051000000000002</v>
      </c>
      <c r="P133" s="37">
        <v>95.516999999999996</v>
      </c>
      <c r="Q133" s="37">
        <v>104.5</v>
      </c>
      <c r="S133" s="4">
        <f t="shared" si="162"/>
        <v>91.987668606068937</v>
      </c>
      <c r="T133" s="4">
        <f t="shared" si="162"/>
        <v>94.437253640586832</v>
      </c>
      <c r="U133" s="4">
        <f t="shared" si="162"/>
        <v>92.938192609301126</v>
      </c>
      <c r="V133" s="4">
        <f t="shared" si="162"/>
        <v>91.917893238741343</v>
      </c>
      <c r="W133" s="4">
        <f t="shared" si="162"/>
        <v>91.315667603060518</v>
      </c>
      <c r="X133" s="4">
        <f t="shared" si="162"/>
        <v>93.410913875899283</v>
      </c>
      <c r="Y133" s="4">
        <f t="shared" si="162"/>
        <v>93.445697714866753</v>
      </c>
      <c r="Z133" s="4">
        <f t="shared" si="162"/>
        <v>96.587370787788828</v>
      </c>
      <c r="AA133" s="4">
        <f t="shared" si="162"/>
        <v>97.021757528086056</v>
      </c>
      <c r="AB133" s="4">
        <f t="shared" si="162"/>
        <v>97.161282021650848</v>
      </c>
      <c r="AC133" s="4">
        <f t="shared" si="162"/>
        <v>94.635057292814523</v>
      </c>
      <c r="AD133" s="4">
        <f t="shared" si="162"/>
        <v>92.716087727063766</v>
      </c>
      <c r="AE133" s="4">
        <f t="shared" si="162"/>
        <v>94.007255057404535</v>
      </c>
      <c r="AF133" s="4">
        <f t="shared" si="162"/>
        <v>96.339814089909524</v>
      </c>
      <c r="AG133" s="4">
        <f t="shared" si="162"/>
        <v>106.6895783884423</v>
      </c>
      <c r="AI133" s="4">
        <f t="shared" si="163"/>
        <v>1.8353313939310567</v>
      </c>
      <c r="AJ133" s="4">
        <f t="shared" si="163"/>
        <v>2.9657463594131741</v>
      </c>
      <c r="AK133" s="4">
        <f t="shared" si="163"/>
        <v>1.2098073906988702</v>
      </c>
      <c r="AL133" s="4">
        <f t="shared" si="163"/>
        <v>0.72710676125865348</v>
      </c>
      <c r="AM133" s="4">
        <f t="shared" si="163"/>
        <v>2.602332396939488</v>
      </c>
      <c r="AN133" s="4">
        <f t="shared" si="163"/>
        <v>-0.13191387589928638</v>
      </c>
      <c r="AO133" s="4">
        <f t="shared" si="163"/>
        <v>-0.24569771486675052</v>
      </c>
      <c r="AP133" s="4">
        <f t="shared" si="163"/>
        <v>-1.4343707877888221</v>
      </c>
      <c r="AQ133" s="4">
        <f t="shared" si="163"/>
        <v>-2.750757528086055</v>
      </c>
      <c r="AR133" s="4">
        <f t="shared" si="163"/>
        <v>1.0887179783491518</v>
      </c>
      <c r="AS133" s="4">
        <f t="shared" si="163"/>
        <v>1.4942707185483073E-2</v>
      </c>
      <c r="AT133" s="4">
        <f t="shared" si="163"/>
        <v>-0.14908772706377249</v>
      </c>
      <c r="AU133" s="4">
        <f t="shared" si="163"/>
        <v>-0.9562550574045332</v>
      </c>
      <c r="AV133" s="4">
        <f t="shared" si="163"/>
        <v>-0.82281408990952798</v>
      </c>
      <c r="AW133" s="4">
        <f t="shared" si="163"/>
        <v>-2.1895783884422997</v>
      </c>
      <c r="AY133" s="2">
        <f t="shared" si="154"/>
        <v>91.987668606068937</v>
      </c>
      <c r="AZ133" s="2">
        <f t="shared" si="154"/>
        <v>94.013075386186131</v>
      </c>
      <c r="BA133" s="2">
        <f t="shared" si="154"/>
        <v>92.064000051515478</v>
      </c>
      <c r="BB133" s="2">
        <f t="shared" si="154"/>
        <v>89.421057524906317</v>
      </c>
      <c r="BC133" s="2">
        <f t="shared" si="154"/>
        <v>89.754445221880502</v>
      </c>
      <c r="BD133" s="2">
        <f t="shared" si="154"/>
        <v>90.624202924845392</v>
      </c>
      <c r="BE133" s="2">
        <f t="shared" si="154"/>
        <v>90.496124193710244</v>
      </c>
      <c r="BF133" s="2">
        <f t="shared" si="154"/>
        <v>91.486812469504031</v>
      </c>
      <c r="BG133" s="2">
        <f t="shared" si="154"/>
        <v>90.826370494176075</v>
      </c>
      <c r="BH133" s="2">
        <f t="shared" si="154"/>
        <v>91.011280570630348</v>
      </c>
      <c r="BI133" s="2">
        <f t="shared" si="154"/>
        <v>89.701060204402097</v>
      </c>
      <c r="BJ133" s="2">
        <f t="shared" si="154"/>
        <v>89.254470651104995</v>
      </c>
      <c r="BK133" s="2">
        <f t="shared" si="154"/>
        <v>91.19778248265942</v>
      </c>
      <c r="BL133" s="2">
        <f t="shared" si="154"/>
        <v>92.828439242104082</v>
      </c>
      <c r="BM133" s="2">
        <f t="shared" si="154"/>
        <v>96.354041652526419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117.45235688259108</v>
      </c>
      <c r="DL133" s="2">
        <f t="shared" si="164"/>
        <v>110.26136988742965</v>
      </c>
      <c r="DM133" s="2">
        <f t="shared" si="164"/>
        <v>112.917208666156</v>
      </c>
      <c r="DN133" s="2">
        <f t="shared" si="164"/>
        <v>106.46491734143051</v>
      </c>
      <c r="DO133" s="2">
        <f t="shared" si="164"/>
        <v>103.92465074224023</v>
      </c>
      <c r="DP133" s="2">
        <f t="shared" si="164"/>
        <v>109.18454761904765</v>
      </c>
      <c r="DQ133" s="2">
        <f t="shared" si="164"/>
        <v>109.56011694551694</v>
      </c>
      <c r="DR133" s="2">
        <f t="shared" si="164"/>
        <v>107.49077142857145</v>
      </c>
      <c r="DS133" s="2">
        <f t="shared" si="164"/>
        <v>104.50542385242383</v>
      </c>
      <c r="DT133" s="2">
        <f t="shared" si="164"/>
        <v>108.90164972114971</v>
      </c>
      <c r="DU133" s="2">
        <f t="shared" si="164"/>
        <v>105.96562097812098</v>
      </c>
      <c r="DV133" s="2">
        <f t="shared" si="164"/>
        <v>104.30445187292554</v>
      </c>
      <c r="DW133" s="2">
        <f t="shared" si="164"/>
        <v>106.26200071123755</v>
      </c>
      <c r="DX133" s="2">
        <f t="shared" si="164"/>
        <v>121.10202857142859</v>
      </c>
      <c r="DY133" s="2">
        <f t="shared" si="164"/>
        <v>111.49408225806451</v>
      </c>
      <c r="EA133" s="2">
        <f t="shared" si="152"/>
        <v>91.940001775549632</v>
      </c>
      <c r="EB133" s="2">
        <f t="shared" si="152"/>
        <v>93.973062106226024</v>
      </c>
      <c r="EC133" s="2">
        <f t="shared" si="152"/>
        <v>92.007657016555427</v>
      </c>
      <c r="ED133" s="2">
        <f t="shared" si="152"/>
        <v>89.378910166544287</v>
      </c>
      <c r="EE133" s="2">
        <f t="shared" si="151"/>
        <v>89.714048507462707</v>
      </c>
      <c r="EF133" s="2">
        <f t="shared" si="151"/>
        <v>90.567800839674618</v>
      </c>
      <c r="EG133" s="2">
        <f t="shared" si="151"/>
        <v>90.438036503103859</v>
      </c>
      <c r="EH133" s="2">
        <f t="shared" si="151"/>
        <v>91.439987055016175</v>
      </c>
      <c r="EI133" s="2">
        <f t="shared" si="151"/>
        <v>90.788604224106564</v>
      </c>
      <c r="EJ133" s="2">
        <f t="shared" si="151"/>
        <v>90.963608170898027</v>
      </c>
      <c r="EK133" s="2">
        <f t="shared" si="151"/>
        <v>89.651429661115202</v>
      </c>
      <c r="EL133" s="2">
        <f t="shared" si="151"/>
        <v>89.211230032072336</v>
      </c>
      <c r="EM133" s="2">
        <f t="shared" si="135"/>
        <v>91.156546416669713</v>
      </c>
      <c r="EN133" s="2">
        <f t="shared" si="135"/>
        <v>92.739902991096614</v>
      </c>
      <c r="EO133" s="2">
        <f t="shared" si="135"/>
        <v>96.303362982860591</v>
      </c>
      <c r="EQ133" s="2">
        <f t="shared" si="165"/>
        <v>91.843772927743757</v>
      </c>
      <c r="ER133" s="2">
        <f t="shared" si="165"/>
        <v>94.054124034002641</v>
      </c>
      <c r="ES133" s="2">
        <f t="shared" si="165"/>
        <v>92.036887570470498</v>
      </c>
      <c r="ET133" s="2">
        <f t="shared" si="165"/>
        <v>89.388012920769881</v>
      </c>
      <c r="EU133" s="2">
        <f t="shared" si="165"/>
        <v>89.78087740634848</v>
      </c>
      <c r="EV133" s="2">
        <f t="shared" si="165"/>
        <v>90.652770832266626</v>
      </c>
      <c r="EW133" s="2">
        <f t="shared" si="165"/>
        <v>90.430150626718245</v>
      </c>
      <c r="EX133" s="2">
        <f t="shared" si="165"/>
        <v>91.416787887194474</v>
      </c>
      <c r="EY133" s="2">
        <f t="shared" si="165"/>
        <v>90.74910695635613</v>
      </c>
      <c r="EZ133" s="2">
        <f t="shared" si="165"/>
        <v>90.919958329995879</v>
      </c>
      <c r="FA133" s="2">
        <f t="shared" si="165"/>
        <v>89.735168194848683</v>
      </c>
      <c r="FB133" s="2">
        <f t="shared" si="165"/>
        <v>89.221572158902561</v>
      </c>
      <c r="FC133" s="2">
        <f t="shared" si="165"/>
        <v>91.138717372468619</v>
      </c>
      <c r="FD133" s="2">
        <f t="shared" si="165"/>
        <v>92.680931539305277</v>
      </c>
      <c r="FE133" s="2">
        <f t="shared" si="165"/>
        <v>96.233475581394359</v>
      </c>
      <c r="FG133" s="2">
        <f t="shared" si="166"/>
        <v>0.99794634549034711</v>
      </c>
      <c r="FH133" s="2">
        <f t="shared" si="166"/>
        <v>0.99768336973569971</v>
      </c>
      <c r="FI133" s="2">
        <f t="shared" si="166"/>
        <v>0.99734756540021308</v>
      </c>
      <c r="FJ133" s="2">
        <f t="shared" si="166"/>
        <v>0.99755131856082058</v>
      </c>
      <c r="FK133" s="2">
        <f t="shared" si="166"/>
        <v>0.99731140844144806</v>
      </c>
      <c r="FL133" s="2">
        <f t="shared" si="166"/>
        <v>0.99712319284750484</v>
      </c>
      <c r="FM133" s="2">
        <f t="shared" si="166"/>
        <v>0.9969483573860316</v>
      </c>
      <c r="FN133" s="2">
        <f t="shared" si="166"/>
        <v>0.99702637427473473</v>
      </c>
      <c r="FO133" s="2">
        <f t="shared" si="166"/>
        <v>0.99712508326728833</v>
      </c>
      <c r="FP133" s="2">
        <f t="shared" si="166"/>
        <v>0.99724607561032064</v>
      </c>
      <c r="FQ133" s="2">
        <f t="shared" si="166"/>
        <v>0.99713585360469681</v>
      </c>
      <c r="FR133" s="2">
        <f t="shared" si="166"/>
        <v>0.99715570629597539</v>
      </c>
      <c r="FS133" s="2">
        <f t="shared" si="166"/>
        <v>0.99723892883577181</v>
      </c>
      <c r="FT133" s="2">
        <f t="shared" si="166"/>
        <v>0.99683182791342906</v>
      </c>
      <c r="FU133" s="2">
        <f t="shared" si="166"/>
        <v>0.9965622722858859</v>
      </c>
      <c r="FW133" s="2">
        <f t="shared" si="156"/>
        <v>4.9119704806944289E-2</v>
      </c>
      <c r="FX133" s="2">
        <f t="shared" si="156"/>
        <v>2.8117924930443815E-2</v>
      </c>
      <c r="FY133" s="2">
        <f t="shared" si="156"/>
        <v>3.0167635590430383E-2</v>
      </c>
      <c r="FZ133" s="2">
        <f t="shared" si="156"/>
        <v>3.3964415113225586E-2</v>
      </c>
      <c r="GA133" s="2">
        <f t="shared" si="156"/>
        <v>3.2773384627598899E-2</v>
      </c>
      <c r="GB133" s="2">
        <f t="shared" si="156"/>
        <v>3.348587887177594E-2</v>
      </c>
      <c r="GC133" s="2">
        <f t="shared" si="156"/>
        <v>3.3739425576833348E-2</v>
      </c>
      <c r="GD133" s="2">
        <f t="shared" si="156"/>
        <v>3.8950140064421386E-2</v>
      </c>
      <c r="GE133" s="2">
        <f t="shared" si="156"/>
        <v>4.224201557647813E-2</v>
      </c>
      <c r="GF133" s="2">
        <f t="shared" si="156"/>
        <v>3.9578847489362183E-2</v>
      </c>
      <c r="GG133" s="2">
        <f t="shared" si="156"/>
        <v>3.4683089188519416E-2</v>
      </c>
      <c r="GH133" s="2">
        <f t="shared" si="156"/>
        <v>3.0077292841561451E-2</v>
      </c>
      <c r="GI133" s="2">
        <f t="shared" si="156"/>
        <v>2.6427007542749462E-2</v>
      </c>
      <c r="GJ133" s="2">
        <f t="shared" si="156"/>
        <v>2.2381059510594187E-2</v>
      </c>
      <c r="GK133" s="2">
        <f t="shared" si="156"/>
        <v>2.2076754200345321E-2</v>
      </c>
      <c r="GM133" s="86">
        <f t="shared" si="157"/>
        <v>1.6426870321959114E-78</v>
      </c>
      <c r="GN133" s="86">
        <f t="shared" si="157"/>
        <v>2.2611102430557039E-64</v>
      </c>
      <c r="GO133" s="86">
        <f t="shared" si="157"/>
        <v>9.8623088750769318E-60</v>
      </c>
      <c r="GP133" s="86">
        <f t="shared" si="157"/>
        <v>5.4542090054428338E-97</v>
      </c>
      <c r="GQ133" s="86">
        <f t="shared" si="157"/>
        <v>1.8175478258797062E-81</v>
      </c>
      <c r="GR133" s="86">
        <f t="shared" si="157"/>
        <v>5.8641250664098454E-77</v>
      </c>
      <c r="GS133" s="86">
        <f t="shared" si="157"/>
        <v>4.5442208123641553E-72</v>
      </c>
      <c r="GT133" s="86">
        <f t="shared" si="157"/>
        <v>1.0243570533989656E-63</v>
      </c>
      <c r="GU133" s="86">
        <f t="shared" si="157"/>
        <v>1.069646274860485E-77</v>
      </c>
      <c r="GV133" s="86">
        <f t="shared" si="157"/>
        <v>6.6515933705527881E-63</v>
      </c>
      <c r="GW133" s="86">
        <f t="shared" si="157"/>
        <v>7.1122796010146446E-77</v>
      </c>
      <c r="GX133" s="86">
        <f t="shared" si="157"/>
        <v>1.5186603582411927E-83</v>
      </c>
      <c r="GY133" s="86">
        <f t="shared" si="157"/>
        <v>2.0486301401120959E-69</v>
      </c>
      <c r="GZ133" s="86">
        <f t="shared" si="157"/>
        <v>1.4581251020581402E-83</v>
      </c>
      <c r="HA133" s="86">
        <f t="shared" si="157"/>
        <v>1.5591789370051554E-113</v>
      </c>
      <c r="HC133" s="86">
        <f t="shared" si="153"/>
        <v>3.9926147626951828E-33</v>
      </c>
      <c r="HD133" s="86">
        <f t="shared" si="153"/>
        <v>2.0725459789968131E-26</v>
      </c>
      <c r="HE133" s="86">
        <f t="shared" si="153"/>
        <v>1.2077339148268962E-23</v>
      </c>
      <c r="HF133" s="86">
        <f t="shared" si="153"/>
        <v>2.5879725880320369E-39</v>
      </c>
      <c r="HG133" s="86">
        <f t="shared" si="153"/>
        <v>1.0593907919981976E-39</v>
      </c>
      <c r="HH133" s="86">
        <f t="shared" si="153"/>
        <v>1.5883477652518681E-53</v>
      </c>
      <c r="HI133" s="86">
        <f t="shared" si="153"/>
        <v>4.0869471218253556E-42</v>
      </c>
      <c r="HJ133" s="86">
        <f t="shared" si="153"/>
        <v>8.1475069838238716E-47</v>
      </c>
      <c r="HK133" s="86">
        <f t="shared" si="153"/>
        <v>2.9733711149924592E-50</v>
      </c>
      <c r="HL133" s="86">
        <f t="shared" si="161"/>
        <v>8.8594483263590374E-30</v>
      </c>
      <c r="HM133" s="86">
        <f t="shared" si="161"/>
        <v>6.4864008095946293E-38</v>
      </c>
      <c r="HN133" s="86">
        <f t="shared" si="161"/>
        <v>3.7898595800579294E-32</v>
      </c>
      <c r="HO133" s="86">
        <f t="shared" si="161"/>
        <v>4.8981542142719494E-27</v>
      </c>
      <c r="HP133" s="86">
        <f t="shared" si="161"/>
        <v>1.0198293127461148E-24</v>
      </c>
      <c r="HQ133" s="86">
        <f t="shared" si="161"/>
        <v>5.8859221788045639E-32</v>
      </c>
      <c r="HS133" s="86">
        <f t="shared" si="158"/>
        <v>6.2055105838325089E-2</v>
      </c>
      <c r="HT133" s="86">
        <f t="shared" si="158"/>
        <v>4.8054728332966E-2</v>
      </c>
      <c r="HU133" s="86">
        <f t="shared" si="158"/>
        <v>3.4695859500971545E-2</v>
      </c>
      <c r="HV133" s="86">
        <f t="shared" si="158"/>
        <v>7.0915848479908505E-2</v>
      </c>
      <c r="HW133" s="86">
        <f t="shared" si="158"/>
        <v>3.2441367029832364E-2</v>
      </c>
      <c r="HX133" s="86">
        <f t="shared" si="158"/>
        <v>5.3696116658097037E-2</v>
      </c>
      <c r="HY133" s="86">
        <f t="shared" si="158"/>
        <v>4.3930731599827015E-2</v>
      </c>
      <c r="HZ133" s="86">
        <f t="shared" si="158"/>
        <v>7.8724028967804519E-2</v>
      </c>
      <c r="IA133" s="86">
        <f t="shared" si="158"/>
        <v>8.7755765733681948E-2</v>
      </c>
      <c r="IB133" s="86">
        <f t="shared" si="158"/>
        <v>8.0095049591583103E-2</v>
      </c>
      <c r="IC133" s="86">
        <f t="shared" si="158"/>
        <v>5.2356957262936966E-2</v>
      </c>
      <c r="ID133" s="86">
        <f t="shared" si="158"/>
        <v>3.088547502000985E-2</v>
      </c>
      <c r="IE133" s="86">
        <f t="shared" si="158"/>
        <v>2.4509797981715847E-2</v>
      </c>
      <c r="IF133" s="86">
        <f t="shared" si="158"/>
        <v>1.6841909686706801E-2</v>
      </c>
      <c r="IG133" s="86">
        <f t="shared" si="158"/>
        <v>3.0175408310926462E-2</v>
      </c>
      <c r="II133" s="86">
        <f t="shared" si="159"/>
        <v>1.6804239688552307E-19</v>
      </c>
      <c r="IJ133" s="86">
        <f t="shared" si="159"/>
        <v>8.8130597239594887E-30</v>
      </c>
      <c r="IK133" s="86">
        <f t="shared" si="159"/>
        <v>2.107816495257262E-36</v>
      </c>
      <c r="IL133" s="86">
        <f t="shared" si="159"/>
        <v>3.9383204241692507E-32</v>
      </c>
      <c r="IM133" s="86">
        <f t="shared" si="159"/>
        <v>2.0916393503167337E-32</v>
      </c>
      <c r="IN133" s="86">
        <f t="shared" si="159"/>
        <v>6.540486132710282E-32</v>
      </c>
      <c r="IO133" s="86">
        <f t="shared" si="159"/>
        <v>1.8371698899094003E-32</v>
      </c>
      <c r="IP133" s="86">
        <f t="shared" si="159"/>
        <v>2.7428047617703245E-31</v>
      </c>
      <c r="IQ133" s="86">
        <f t="shared" si="159"/>
        <v>2.7661921728567272E-28</v>
      </c>
      <c r="IR133" s="86">
        <f t="shared" si="159"/>
        <v>2.1026657005680359E-31</v>
      </c>
      <c r="IS133" s="86">
        <f t="shared" si="159"/>
        <v>1.5293191564031117E-33</v>
      </c>
      <c r="IT133" s="86">
        <f t="shared" si="159"/>
        <v>2.3849476917852767E-35</v>
      </c>
      <c r="IU133" s="86">
        <f t="shared" si="159"/>
        <v>6.8797746568549997E-35</v>
      </c>
      <c r="IV133" s="86">
        <f t="shared" si="159"/>
        <v>6.943473273226213E-28</v>
      </c>
      <c r="IW133" s="86">
        <f t="shared" si="159"/>
        <v>3.1778082432768302E-23</v>
      </c>
      <c r="IY133" s="86">
        <f t="shared" si="160"/>
        <v>6.2055105838325089E-2</v>
      </c>
      <c r="IZ133" s="86">
        <f t="shared" si="160"/>
        <v>4.8054728332966E-2</v>
      </c>
      <c r="JA133" s="86">
        <f t="shared" si="160"/>
        <v>3.4695859500971545E-2</v>
      </c>
      <c r="JB133" s="86">
        <f t="shared" si="160"/>
        <v>7.0915848479908505E-2</v>
      </c>
      <c r="JC133" s="86">
        <f t="shared" si="160"/>
        <v>3.2441367029832364E-2</v>
      </c>
      <c r="JD133" s="86">
        <f t="shared" si="160"/>
        <v>5.3696116658097037E-2</v>
      </c>
      <c r="JE133" s="86">
        <f t="shared" si="160"/>
        <v>4.3930731599827015E-2</v>
      </c>
      <c r="JF133" s="86">
        <f t="shared" si="160"/>
        <v>7.8724028967804519E-2</v>
      </c>
      <c r="JG133" s="86">
        <f t="shared" si="160"/>
        <v>8.7755765733681948E-2</v>
      </c>
      <c r="JH133" s="86">
        <f t="shared" si="160"/>
        <v>8.0095049591583103E-2</v>
      </c>
      <c r="JI133" s="86">
        <f t="shared" si="160"/>
        <v>5.2356957262936966E-2</v>
      </c>
      <c r="JJ133" s="86">
        <f t="shared" si="160"/>
        <v>3.088547502000985E-2</v>
      </c>
      <c r="JK133" s="86">
        <f t="shared" si="160"/>
        <v>2.4509797981715847E-2</v>
      </c>
      <c r="JL133" s="86">
        <f t="shared" si="160"/>
        <v>1.6841909686706801E-2</v>
      </c>
      <c r="JM133" s="86">
        <f t="shared" si="160"/>
        <v>3.0175408310926462E-2</v>
      </c>
    </row>
    <row r="134" spans="2:273" x14ac:dyDescent="0.25">
      <c r="B134" s="2">
        <v>107</v>
      </c>
      <c r="C134" s="37">
        <v>91.613</v>
      </c>
      <c r="D134" s="37">
        <v>97.451999999999998</v>
      </c>
      <c r="E134" s="37">
        <v>93.950999999999993</v>
      </c>
      <c r="F134" s="37">
        <v>92.887</v>
      </c>
      <c r="G134" s="37">
        <v>88.918000000000006</v>
      </c>
      <c r="H134" s="37">
        <v>94.474999999999994</v>
      </c>
      <c r="I134" s="37">
        <v>94.45</v>
      </c>
      <c r="J134" s="37">
        <v>98.084999999999994</v>
      </c>
      <c r="K134" s="37">
        <v>98.153000000000006</v>
      </c>
      <c r="L134" s="37">
        <v>100.767</v>
      </c>
      <c r="M134" s="37">
        <v>95.667000000000002</v>
      </c>
      <c r="N134" s="37">
        <v>93.5</v>
      </c>
      <c r="O134" s="37">
        <v>94.846999999999994</v>
      </c>
      <c r="P134" s="37">
        <v>98.066999999999993</v>
      </c>
      <c r="Q134" s="37">
        <v>109.767</v>
      </c>
      <c r="S134" s="4">
        <f t="shared" si="162"/>
        <v>91.856622682872853</v>
      </c>
      <c r="T134" s="4">
        <f t="shared" si="162"/>
        <v>94.417429170403835</v>
      </c>
      <c r="U134" s="4">
        <f t="shared" si="162"/>
        <v>93.223967215012181</v>
      </c>
      <c r="V134" s="4">
        <f t="shared" si="162"/>
        <v>92.816451657353724</v>
      </c>
      <c r="W134" s="4">
        <f t="shared" si="162"/>
        <v>91.979491616769508</v>
      </c>
      <c r="X134" s="4">
        <f t="shared" si="162"/>
        <v>94.498591233901408</v>
      </c>
      <c r="Y134" s="4">
        <f t="shared" si="162"/>
        <v>94.741946876625192</v>
      </c>
      <c r="Z134" s="4">
        <f t="shared" si="162"/>
        <v>98.559679259046987</v>
      </c>
      <c r="AA134" s="4">
        <f t="shared" si="162"/>
        <v>99.292642982668326</v>
      </c>
      <c r="AB134" s="4">
        <f t="shared" si="162"/>
        <v>99.580321136152449</v>
      </c>
      <c r="AC134" s="4">
        <f t="shared" si="162"/>
        <v>96.811494970639899</v>
      </c>
      <c r="AD134" s="4">
        <f t="shared" si="162"/>
        <v>94.418581960510238</v>
      </c>
      <c r="AE134" s="4">
        <f t="shared" si="162"/>
        <v>95.376730803703055</v>
      </c>
      <c r="AF134" s="4">
        <f t="shared" si="162"/>
        <v>98.093931672664993</v>
      </c>
      <c r="AG134" s="4">
        <f t="shared" si="162"/>
        <v>110.55651452212994</v>
      </c>
      <c r="AI134" s="4">
        <f t="shared" si="163"/>
        <v>-0.2436226828728536</v>
      </c>
      <c r="AJ134" s="4">
        <f t="shared" si="163"/>
        <v>3.0345708295961629</v>
      </c>
      <c r="AK134" s="4">
        <f t="shared" si="163"/>
        <v>0.72703278498781287</v>
      </c>
      <c r="AL134" s="4">
        <f t="shared" si="163"/>
        <v>7.0548342646276296E-2</v>
      </c>
      <c r="AM134" s="4">
        <f t="shared" si="163"/>
        <v>-3.0614916167695014</v>
      </c>
      <c r="AN134" s="4">
        <f t="shared" si="163"/>
        <v>-2.3591233901413489E-2</v>
      </c>
      <c r="AO134" s="4">
        <f t="shared" si="163"/>
        <v>-0.29194687662518959</v>
      </c>
      <c r="AP134" s="4">
        <f t="shared" si="163"/>
        <v>-0.47467925904699371</v>
      </c>
      <c r="AQ134" s="4">
        <f t="shared" si="163"/>
        <v>-1.1396429826683203</v>
      </c>
      <c r="AR134" s="4">
        <f t="shared" si="163"/>
        <v>1.1866788638475469</v>
      </c>
      <c r="AS134" s="4">
        <f t="shared" si="163"/>
        <v>-1.1444949706398972</v>
      </c>
      <c r="AT134" s="4">
        <f t="shared" si="163"/>
        <v>-0.9185819605102381</v>
      </c>
      <c r="AU134" s="4">
        <f t="shared" si="163"/>
        <v>-0.52973080370306036</v>
      </c>
      <c r="AV134" s="4">
        <f t="shared" si="163"/>
        <v>-2.6931672665000406E-2</v>
      </c>
      <c r="AW134" s="4">
        <f t="shared" si="163"/>
        <v>-0.78951452212994866</v>
      </c>
      <c r="AY134" s="2">
        <f t="shared" si="154"/>
        <v>91.856622682872853</v>
      </c>
      <c r="AZ134" s="2">
        <f t="shared" si="154"/>
        <v>93.814903165054417</v>
      </c>
      <c r="BA134" s="2">
        <f t="shared" si="154"/>
        <v>91.887046456536424</v>
      </c>
      <c r="BB134" s="2">
        <f t="shared" si="154"/>
        <v>89.280904029177691</v>
      </c>
      <c r="BC134" s="2">
        <f t="shared" si="154"/>
        <v>89.612600399364027</v>
      </c>
      <c r="BD134" s="2">
        <f t="shared" si="154"/>
        <v>90.457434087692505</v>
      </c>
      <c r="BE134" s="2">
        <f t="shared" si="154"/>
        <v>90.368592890932831</v>
      </c>
      <c r="BF134" s="2">
        <f t="shared" si="154"/>
        <v>91.345973913194783</v>
      </c>
      <c r="BG134" s="2">
        <f t="shared" si="154"/>
        <v>90.703204628236136</v>
      </c>
      <c r="BH134" s="2">
        <f t="shared" si="154"/>
        <v>90.878322009286364</v>
      </c>
      <c r="BI134" s="2">
        <f t="shared" si="154"/>
        <v>89.543845362291563</v>
      </c>
      <c r="BJ134" s="2">
        <f t="shared" si="154"/>
        <v>89.10682252696003</v>
      </c>
      <c r="BK134" s="2">
        <f t="shared" si="154"/>
        <v>91.063429813429224</v>
      </c>
      <c r="BL134" s="2">
        <f t="shared" si="154"/>
        <v>92.714827762219755</v>
      </c>
      <c r="BM134" s="2">
        <f t="shared" si="154"/>
        <v>96.237566403335506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117.54982429149796</v>
      </c>
      <c r="DL134" s="2">
        <f t="shared" si="164"/>
        <v>110.31510422138837</v>
      </c>
      <c r="DM134" s="2">
        <f t="shared" si="164"/>
        <v>113.04979231863439</v>
      </c>
      <c r="DN134" s="2">
        <f t="shared" si="164"/>
        <v>106.53692240215925</v>
      </c>
      <c r="DO134" s="2">
        <f t="shared" si="164"/>
        <v>103.98462887989206</v>
      </c>
      <c r="DP134" s="2">
        <f t="shared" si="164"/>
        <v>109.28197142857147</v>
      </c>
      <c r="DQ134" s="2">
        <f t="shared" si="164"/>
        <v>109.66989274989274</v>
      </c>
      <c r="DR134" s="2">
        <f t="shared" si="164"/>
        <v>107.56700000000002</v>
      </c>
      <c r="DS134" s="2">
        <f t="shared" si="164"/>
        <v>104.54559734019732</v>
      </c>
      <c r="DT134" s="2">
        <f t="shared" si="164"/>
        <v>109.0043410982411</v>
      </c>
      <c r="DU134" s="2">
        <f t="shared" si="164"/>
        <v>106.03771840411841</v>
      </c>
      <c r="DV134" s="2">
        <f t="shared" si="164"/>
        <v>104.37163869132289</v>
      </c>
      <c r="DW134" s="2">
        <f t="shared" si="164"/>
        <v>106.34868421052632</v>
      </c>
      <c r="DX134" s="2">
        <f t="shared" si="164"/>
        <v>121.32842857142859</v>
      </c>
      <c r="DY134" s="2">
        <f t="shared" si="164"/>
        <v>111.56804112903225</v>
      </c>
      <c r="EA134" s="2">
        <f t="shared" si="152"/>
        <v>91.814196015457725</v>
      </c>
      <c r="EB134" s="2">
        <f t="shared" si="152"/>
        <v>93.776478645374738</v>
      </c>
      <c r="EC134" s="2">
        <f t="shared" si="152"/>
        <v>91.834299332582134</v>
      </c>
      <c r="ED134" s="2">
        <f t="shared" si="152"/>
        <v>89.2416920630627</v>
      </c>
      <c r="EE134" s="2">
        <f t="shared" si="151"/>
        <v>89.574321428571452</v>
      </c>
      <c r="EF134" s="2">
        <f t="shared" si="151"/>
        <v>90.404114255725901</v>
      </c>
      <c r="EG134" s="2">
        <f t="shared" si="151"/>
        <v>90.315100446799249</v>
      </c>
      <c r="EH134" s="2">
        <f t="shared" si="151"/>
        <v>91.302968520152973</v>
      </c>
      <c r="EI134" s="2">
        <f t="shared" si="151"/>
        <v>90.668912396608249</v>
      </c>
      <c r="EJ134" s="2">
        <f t="shared" si="151"/>
        <v>90.835022301341695</v>
      </c>
      <c r="EK134" s="2">
        <f t="shared" si="151"/>
        <v>89.496513597897916</v>
      </c>
      <c r="EL134" s="2">
        <f t="shared" si="151"/>
        <v>89.06639139070289</v>
      </c>
      <c r="EM134" s="2">
        <f t="shared" si="135"/>
        <v>91.025716666056312</v>
      </c>
      <c r="EN134" s="2">
        <f t="shared" si="135"/>
        <v>92.633630066976863</v>
      </c>
      <c r="EO134" s="2">
        <f t="shared" si="135"/>
        <v>96.191199825075159</v>
      </c>
      <c r="EQ134" s="2">
        <f t="shared" si="165"/>
        <v>91.706300117233283</v>
      </c>
      <c r="ER134" s="2">
        <f t="shared" si="165"/>
        <v>93.889487700540528</v>
      </c>
      <c r="ES134" s="2">
        <f t="shared" si="165"/>
        <v>91.877165663825565</v>
      </c>
      <c r="ET134" s="2">
        <f t="shared" si="165"/>
        <v>89.257304263600417</v>
      </c>
      <c r="EU134" s="2">
        <f t="shared" si="165"/>
        <v>89.656287202724414</v>
      </c>
      <c r="EV134" s="2">
        <f t="shared" si="165"/>
        <v>90.507338950858838</v>
      </c>
      <c r="EW134" s="2">
        <f t="shared" si="165"/>
        <v>90.304552542505817</v>
      </c>
      <c r="EX134" s="2">
        <f t="shared" si="165"/>
        <v>91.276789655050493</v>
      </c>
      <c r="EY134" s="2">
        <f t="shared" si="165"/>
        <v>90.623366200997765</v>
      </c>
      <c r="EZ134" s="2">
        <f t="shared" si="165"/>
        <v>90.780767093621918</v>
      </c>
      <c r="FA134" s="2">
        <f t="shared" si="165"/>
        <v>89.605030486408822</v>
      </c>
      <c r="FB134" s="2">
        <f t="shared" si="165"/>
        <v>89.088255664346349</v>
      </c>
      <c r="FC134" s="2">
        <f t="shared" si="165"/>
        <v>90.99522134382218</v>
      </c>
      <c r="FD134" s="2">
        <f t="shared" si="165"/>
        <v>92.562720994515516</v>
      </c>
      <c r="FE134" s="2">
        <f t="shared" si="165"/>
        <v>96.114273515654645</v>
      </c>
      <c r="FG134" s="2">
        <f t="shared" si="166"/>
        <v>0.99812670632397993</v>
      </c>
      <c r="FH134" s="2">
        <f t="shared" si="166"/>
        <v>0.9978867773323512</v>
      </c>
      <c r="FI134" s="2">
        <f t="shared" si="166"/>
        <v>0.99758038619154743</v>
      </c>
      <c r="FJ134" s="2">
        <f t="shared" si="166"/>
        <v>0.99776629471695133</v>
      </c>
      <c r="FK134" s="2">
        <f t="shared" si="166"/>
        <v>0.99754739515083812</v>
      </c>
      <c r="FL134" s="2">
        <f t="shared" si="166"/>
        <v>0.99737565639974335</v>
      </c>
      <c r="FM134" s="2">
        <f t="shared" si="166"/>
        <v>0.99721612135486704</v>
      </c>
      <c r="FN134" s="2">
        <f t="shared" si="166"/>
        <v>0.99728731133997739</v>
      </c>
      <c r="FO134" s="2">
        <f t="shared" si="166"/>
        <v>0.99737738135594833</v>
      </c>
      <c r="FP134" s="2">
        <f t="shared" si="166"/>
        <v>0.99748778235658264</v>
      </c>
      <c r="FQ134" s="2">
        <f t="shared" si="166"/>
        <v>0.997387208982491</v>
      </c>
      <c r="FR134" s="2">
        <f t="shared" si="166"/>
        <v>0.99740532394978609</v>
      </c>
      <c r="FS134" s="2">
        <f t="shared" si="166"/>
        <v>0.99748126125668379</v>
      </c>
      <c r="FT134" s="2">
        <f t="shared" si="166"/>
        <v>0.99710978702645314</v>
      </c>
      <c r="FU134" s="2">
        <f t="shared" si="166"/>
        <v>0.99686380641743255</v>
      </c>
      <c r="FW134" s="2">
        <f t="shared" si="156"/>
        <v>5.3604653911412038E-2</v>
      </c>
      <c r="FX134" s="2">
        <f t="shared" si="156"/>
        <v>3.074728140662724E-2</v>
      </c>
      <c r="FY134" s="2">
        <f t="shared" si="156"/>
        <v>3.2982159450259084E-2</v>
      </c>
      <c r="FZ134" s="2">
        <f t="shared" si="156"/>
        <v>3.7119606144326106E-2</v>
      </c>
      <c r="GA134" s="2">
        <f t="shared" si="156"/>
        <v>3.5822035354326771E-2</v>
      </c>
      <c r="GB134" s="2">
        <f t="shared" si="156"/>
        <v>3.659829950217227E-2</v>
      </c>
      <c r="GC134" s="2">
        <f t="shared" si="156"/>
        <v>3.6874513568663399E-2</v>
      </c>
      <c r="GD134" s="2">
        <f t="shared" si="156"/>
        <v>4.2548090432994422E-2</v>
      </c>
      <c r="GE134" s="2">
        <f t="shared" si="156"/>
        <v>4.6129451530294047E-2</v>
      </c>
      <c r="GF134" s="2">
        <f t="shared" si="156"/>
        <v>4.3232261092671011E-2</v>
      </c>
      <c r="GG134" s="2">
        <f t="shared" si="156"/>
        <v>3.7902423425614604E-2</v>
      </c>
      <c r="GH134" s="2">
        <f t="shared" si="156"/>
        <v>3.288367385770806E-2</v>
      </c>
      <c r="GI134" s="2">
        <f t="shared" si="156"/>
        <v>2.8902945741887637E-2</v>
      </c>
      <c r="GJ134" s="2">
        <f t="shared" si="156"/>
        <v>2.4487468355223568E-2</v>
      </c>
      <c r="GK134" s="2">
        <f t="shared" si="156"/>
        <v>2.4155230782175199E-2</v>
      </c>
      <c r="GM134" s="86">
        <f t="shared" si="157"/>
        <v>7.7968541396480835E-82</v>
      </c>
      <c r="GN134" s="86">
        <f t="shared" si="157"/>
        <v>4.4497777065922431E-67</v>
      </c>
      <c r="GO134" s="86">
        <f t="shared" si="157"/>
        <v>3.1213099072172725E-62</v>
      </c>
      <c r="GP134" s="86">
        <f t="shared" si="157"/>
        <v>4.6206373852221306E-101</v>
      </c>
      <c r="GQ134" s="86">
        <f t="shared" si="157"/>
        <v>6.4357455601117654E-85</v>
      </c>
      <c r="GR134" s="86">
        <f t="shared" si="157"/>
        <v>3.3966070100758034E-80</v>
      </c>
      <c r="GS134" s="86">
        <f t="shared" si="157"/>
        <v>3.9740717647978875E-75</v>
      </c>
      <c r="GT134" s="86">
        <f t="shared" si="157"/>
        <v>2.3219824945290643E-66</v>
      </c>
      <c r="GU134" s="86">
        <f t="shared" si="157"/>
        <v>5.7916247093923407E-81</v>
      </c>
      <c r="GV134" s="86">
        <f t="shared" si="157"/>
        <v>1.6024580760558737E-65</v>
      </c>
      <c r="GW134" s="86">
        <f t="shared" si="157"/>
        <v>4.0891915191918688E-80</v>
      </c>
      <c r="GX134" s="86">
        <f t="shared" si="157"/>
        <v>4.3857082656779665E-87</v>
      </c>
      <c r="GY134" s="86">
        <f t="shared" si="157"/>
        <v>2.5418693898689647E-72</v>
      </c>
      <c r="GZ134" s="86">
        <f t="shared" si="157"/>
        <v>4.2061407961504581E-87</v>
      </c>
      <c r="HA134" s="86">
        <f t="shared" si="157"/>
        <v>2.4312830646631601E-118</v>
      </c>
      <c r="HC134" s="86">
        <f t="shared" si="153"/>
        <v>1.1360357990396682E-35</v>
      </c>
      <c r="HD134" s="86">
        <f t="shared" si="153"/>
        <v>2.0061296982546075E-28</v>
      </c>
      <c r="HE134" s="86">
        <f t="shared" si="153"/>
        <v>2.1614015860253116E-25</v>
      </c>
      <c r="HF134" s="86">
        <f t="shared" si="153"/>
        <v>2.8722020632645296E-42</v>
      </c>
      <c r="HG134" s="86">
        <f t="shared" si="153"/>
        <v>8.4491112139626364E-43</v>
      </c>
      <c r="HH134" s="86">
        <f t="shared" si="153"/>
        <v>1.0210420182357062E-57</v>
      </c>
      <c r="HI134" s="86">
        <f t="shared" si="153"/>
        <v>2.0133794195123053E-45</v>
      </c>
      <c r="HJ134" s="86">
        <f t="shared" si="153"/>
        <v>2.3615905458130354E-50</v>
      </c>
      <c r="HK134" s="86">
        <f t="shared" si="153"/>
        <v>4.4894848700956226E-54</v>
      </c>
      <c r="HL134" s="86">
        <f t="shared" si="161"/>
        <v>5.6278542578681711E-32</v>
      </c>
      <c r="HM134" s="86">
        <f t="shared" si="161"/>
        <v>8.29375851501185E-41</v>
      </c>
      <c r="HN134" s="86">
        <f t="shared" si="161"/>
        <v>1.2125709410737664E-34</v>
      </c>
      <c r="HO134" s="86">
        <f t="shared" si="161"/>
        <v>3.6776187615264005E-29</v>
      </c>
      <c r="HP134" s="86">
        <f t="shared" si="161"/>
        <v>1.1656444505796238E-26</v>
      </c>
      <c r="HQ134" s="86">
        <f t="shared" si="161"/>
        <v>1.8591159408851812E-34</v>
      </c>
      <c r="HS134" s="86">
        <f t="shared" si="158"/>
        <v>9.1290315026651497E-2</v>
      </c>
      <c r="HT134" s="86">
        <f t="shared" si="158"/>
        <v>7.3380719802016089E-2</v>
      </c>
      <c r="HU134" s="86">
        <f t="shared" si="158"/>
        <v>5.7425468589723701E-2</v>
      </c>
      <c r="HV134" s="86">
        <f t="shared" si="158"/>
        <v>0.10926582762336934</v>
      </c>
      <c r="HW134" s="86">
        <f t="shared" si="158"/>
        <v>5.3040717368368399E-2</v>
      </c>
      <c r="HX134" s="86">
        <f t="shared" si="158"/>
        <v>8.4393494309180278E-2</v>
      </c>
      <c r="HY134" s="86">
        <f t="shared" si="158"/>
        <v>7.050956093138662E-2</v>
      </c>
      <c r="HZ134" s="86">
        <f t="shared" si="158"/>
        <v>0.12163396356382102</v>
      </c>
      <c r="IA134" s="86">
        <f t="shared" si="158"/>
        <v>0.13279107993723832</v>
      </c>
      <c r="IB134" s="86">
        <f t="shared" si="158"/>
        <v>0.12392106590188463</v>
      </c>
      <c r="IC134" s="86">
        <f t="shared" si="158"/>
        <v>8.3823247541460921E-2</v>
      </c>
      <c r="ID134" s="86">
        <f t="shared" si="158"/>
        <v>5.1167294411392068E-2</v>
      </c>
      <c r="IE134" s="86">
        <f t="shared" si="158"/>
        <v>4.0407319938280874E-2</v>
      </c>
      <c r="IF134" s="86">
        <f t="shared" si="158"/>
        <v>2.7490782039965227E-2</v>
      </c>
      <c r="IG134" s="86">
        <f t="shared" si="158"/>
        <v>4.4242742409659981E-2</v>
      </c>
      <c r="II134" s="86">
        <f t="shared" si="159"/>
        <v>2.103779885535463E-18</v>
      </c>
      <c r="IJ134" s="86">
        <f t="shared" si="159"/>
        <v>2.4441500425903574E-28</v>
      </c>
      <c r="IK134" s="86">
        <f t="shared" si="159"/>
        <v>1.3836436568066136E-34</v>
      </c>
      <c r="IL134" s="86">
        <f t="shared" si="159"/>
        <v>1.7691962002780453E-30</v>
      </c>
      <c r="IM134" s="86">
        <f t="shared" si="159"/>
        <v>9.3286615291064186E-31</v>
      </c>
      <c r="IN134" s="86">
        <f t="shared" si="159"/>
        <v>2.8127880383369963E-30</v>
      </c>
      <c r="IO134" s="86">
        <f t="shared" si="159"/>
        <v>8.5326262966615192E-31</v>
      </c>
      <c r="IP134" s="86">
        <f t="shared" si="159"/>
        <v>1.3045970045597535E-29</v>
      </c>
      <c r="IQ134" s="86">
        <f t="shared" si="159"/>
        <v>9.7856424934747001E-27</v>
      </c>
      <c r="IR134" s="86">
        <f t="shared" si="159"/>
        <v>1.0356551855132433E-29</v>
      </c>
      <c r="IS134" s="86">
        <f t="shared" si="159"/>
        <v>8.3967932243737116E-32</v>
      </c>
      <c r="IT134" s="86">
        <f t="shared" si="159"/>
        <v>1.3749237423988799E-33</v>
      </c>
      <c r="IU134" s="86">
        <f t="shared" si="159"/>
        <v>3.2445182469759296E-33</v>
      </c>
      <c r="IV134" s="86">
        <f t="shared" si="159"/>
        <v>1.2751935700333978E-26</v>
      </c>
      <c r="IW134" s="86">
        <f t="shared" si="159"/>
        <v>3.4652690114810969E-22</v>
      </c>
      <c r="IY134" s="86">
        <f t="shared" si="160"/>
        <v>9.1290315026651497E-2</v>
      </c>
      <c r="IZ134" s="86">
        <f t="shared" si="160"/>
        <v>7.3380719802016089E-2</v>
      </c>
      <c r="JA134" s="86">
        <f t="shared" si="160"/>
        <v>5.7425468589723701E-2</v>
      </c>
      <c r="JB134" s="86">
        <f t="shared" si="160"/>
        <v>0.10926582762336934</v>
      </c>
      <c r="JC134" s="86">
        <f t="shared" si="160"/>
        <v>5.3040717368368399E-2</v>
      </c>
      <c r="JD134" s="86">
        <f t="shared" si="160"/>
        <v>8.4393494309180278E-2</v>
      </c>
      <c r="JE134" s="86">
        <f t="shared" si="160"/>
        <v>7.050956093138662E-2</v>
      </c>
      <c r="JF134" s="86">
        <f t="shared" si="160"/>
        <v>0.12163396356382102</v>
      </c>
      <c r="JG134" s="86">
        <f t="shared" si="160"/>
        <v>0.13279107993723832</v>
      </c>
      <c r="JH134" s="86">
        <f t="shared" si="160"/>
        <v>0.12392106590188463</v>
      </c>
      <c r="JI134" s="86">
        <f t="shared" si="160"/>
        <v>8.3823247541460921E-2</v>
      </c>
      <c r="JJ134" s="86">
        <f t="shared" si="160"/>
        <v>5.1167294411392068E-2</v>
      </c>
      <c r="JK134" s="86">
        <f t="shared" si="160"/>
        <v>4.0407319938280874E-2</v>
      </c>
      <c r="JL134" s="86">
        <f t="shared" si="160"/>
        <v>2.7490782039965227E-2</v>
      </c>
      <c r="JM134" s="86">
        <f t="shared" si="160"/>
        <v>4.4242742409659981E-2</v>
      </c>
    </row>
    <row r="135" spans="2:273" x14ac:dyDescent="0.25">
      <c r="B135" s="2">
        <v>108</v>
      </c>
      <c r="C135" s="37">
        <v>91.418999999999997</v>
      </c>
      <c r="D135" s="37">
        <v>95.016000000000005</v>
      </c>
      <c r="E135" s="37">
        <v>94.147999999999996</v>
      </c>
      <c r="F135" s="37">
        <v>94.225999999999999</v>
      </c>
      <c r="G135" s="37">
        <v>92.426000000000002</v>
      </c>
      <c r="H135" s="37">
        <v>94.754000000000005</v>
      </c>
      <c r="I135" s="37">
        <v>95.132999999999996</v>
      </c>
      <c r="J135" s="37">
        <v>101.746</v>
      </c>
      <c r="K135" s="37">
        <v>102.30500000000001</v>
      </c>
      <c r="L135" s="37">
        <v>102.983</v>
      </c>
      <c r="M135" s="37">
        <v>99.2</v>
      </c>
      <c r="N135" s="37">
        <v>96.132999999999996</v>
      </c>
      <c r="O135" s="37">
        <v>95.236999999999995</v>
      </c>
      <c r="P135" s="37">
        <v>99.466999999999999</v>
      </c>
      <c r="Q135" s="37">
        <v>113.25</v>
      </c>
      <c r="S135" s="4">
        <f t="shared" si="162"/>
        <v>91.725756103928461</v>
      </c>
      <c r="T135" s="4">
        <f t="shared" si="162"/>
        <v>94.442391117296111</v>
      </c>
      <c r="U135" s="4">
        <f t="shared" si="162"/>
        <v>93.662805399674028</v>
      </c>
      <c r="V135" s="4">
        <f t="shared" si="162"/>
        <v>93.921090614474807</v>
      </c>
      <c r="W135" s="4">
        <f t="shared" si="162"/>
        <v>92.909146067531282</v>
      </c>
      <c r="X135" s="4">
        <f t="shared" si="162"/>
        <v>95.898853443043208</v>
      </c>
      <c r="Y135" s="4">
        <f t="shared" si="162"/>
        <v>96.444420237044724</v>
      </c>
      <c r="Z135" s="4">
        <f t="shared" si="162"/>
        <v>100.910460786851</v>
      </c>
      <c r="AA135" s="4">
        <f t="shared" si="162"/>
        <v>101.92873056480157</v>
      </c>
      <c r="AB135" s="4">
        <f t="shared" si="162"/>
        <v>102.44789111105165</v>
      </c>
      <c r="AC135" s="4">
        <f t="shared" si="162"/>
        <v>99.596300402867215</v>
      </c>
      <c r="AD135" s="4">
        <f t="shared" si="162"/>
        <v>96.755876668738651</v>
      </c>
      <c r="AE135" s="4">
        <f t="shared" si="162"/>
        <v>97.289486365214145</v>
      </c>
      <c r="AF135" s="4">
        <f t="shared" si="162"/>
        <v>100.56123946294034</v>
      </c>
      <c r="AG135" s="4">
        <f t="shared" si="162"/>
        <v>115.48099762063951</v>
      </c>
      <c r="AI135" s="4">
        <f t="shared" si="163"/>
        <v>-0.30675610392846409</v>
      </c>
      <c r="AJ135" s="4">
        <f t="shared" si="163"/>
        <v>0.5736088827038941</v>
      </c>
      <c r="AK135" s="4">
        <f t="shared" si="163"/>
        <v>0.48519460032596839</v>
      </c>
      <c r="AL135" s="4">
        <f t="shared" si="163"/>
        <v>0.30490938552519253</v>
      </c>
      <c r="AM135" s="4">
        <f t="shared" si="163"/>
        <v>-0.48314606753127975</v>
      </c>
      <c r="AN135" s="4">
        <f t="shared" si="163"/>
        <v>-1.1448534430432034</v>
      </c>
      <c r="AO135" s="4">
        <f t="shared" si="163"/>
        <v>-1.3114202370447288</v>
      </c>
      <c r="AP135" s="4">
        <f t="shared" si="163"/>
        <v>0.83553921314899071</v>
      </c>
      <c r="AQ135" s="4">
        <f t="shared" si="163"/>
        <v>0.37626943519843792</v>
      </c>
      <c r="AR135" s="4">
        <f t="shared" si="163"/>
        <v>0.53510888894835773</v>
      </c>
      <c r="AS135" s="4">
        <f t="shared" si="163"/>
        <v>-0.39630040286721169</v>
      </c>
      <c r="AT135" s="4">
        <f t="shared" si="163"/>
        <v>-0.62287666873865533</v>
      </c>
      <c r="AU135" s="4">
        <f t="shared" si="163"/>
        <v>-2.0524863652141505</v>
      </c>
      <c r="AV135" s="4">
        <f t="shared" si="163"/>
        <v>-1.0942394629403367</v>
      </c>
      <c r="AW135" s="4">
        <f t="shared" si="163"/>
        <v>-2.2309976206395135</v>
      </c>
      <c r="AY135" s="2">
        <f t="shared" si="154"/>
        <v>91.725756103928461</v>
      </c>
      <c r="AZ135" s="2">
        <f t="shared" si="154"/>
        <v>93.6171307886503</v>
      </c>
      <c r="BA135" s="2">
        <f t="shared" si="154"/>
        <v>91.710480285742392</v>
      </c>
      <c r="BB135" s="2">
        <f t="shared" si="154"/>
        <v>89.141037558725486</v>
      </c>
      <c r="BC135" s="2">
        <f t="shared" si="154"/>
        <v>89.471081981873709</v>
      </c>
      <c r="BD135" s="2">
        <f t="shared" si="154"/>
        <v>90.291103750637689</v>
      </c>
      <c r="BE135" s="2">
        <f t="shared" si="154"/>
        <v>90.241375616269366</v>
      </c>
      <c r="BF135" s="2">
        <f t="shared" si="154"/>
        <v>91.205369754289549</v>
      </c>
      <c r="BG135" s="2">
        <f t="shared" si="154"/>
        <v>90.580203618918645</v>
      </c>
      <c r="BH135" s="2">
        <f t="shared" si="154"/>
        <v>90.745542811457867</v>
      </c>
      <c r="BI135" s="2">
        <f t="shared" si="154"/>
        <v>89.38708306279969</v>
      </c>
      <c r="BJ135" s="2">
        <f t="shared" si="154"/>
        <v>88.959480766324447</v>
      </c>
      <c r="BK135" s="2">
        <f t="shared" si="154"/>
        <v>90.929229081857258</v>
      </c>
      <c r="BL135" s="2">
        <f t="shared" si="154"/>
        <v>92.601671090328466</v>
      </c>
      <c r="BM135" s="2">
        <f t="shared" si="154"/>
        <v>96.121344098506867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117.64729170040485</v>
      </c>
      <c r="DL135" s="2">
        <f t="shared" si="164"/>
        <v>110.3688385553471</v>
      </c>
      <c r="DM135" s="2">
        <f t="shared" si="164"/>
        <v>113.18237597111278</v>
      </c>
      <c r="DN135" s="2">
        <f t="shared" si="164"/>
        <v>106.60892746288799</v>
      </c>
      <c r="DO135" s="2">
        <f t="shared" si="164"/>
        <v>104.04460701754388</v>
      </c>
      <c r="DP135" s="2">
        <f t="shared" si="164"/>
        <v>109.37939523809527</v>
      </c>
      <c r="DQ135" s="2">
        <f t="shared" si="164"/>
        <v>109.77966855426855</v>
      </c>
      <c r="DR135" s="2">
        <f t="shared" si="164"/>
        <v>107.64322857142859</v>
      </c>
      <c r="DS135" s="2">
        <f t="shared" si="164"/>
        <v>104.5857708279708</v>
      </c>
      <c r="DT135" s="2">
        <f t="shared" si="164"/>
        <v>109.10703247533247</v>
      </c>
      <c r="DU135" s="2">
        <f t="shared" si="164"/>
        <v>106.10981583011583</v>
      </c>
      <c r="DV135" s="2">
        <f t="shared" si="164"/>
        <v>104.43882550972023</v>
      </c>
      <c r="DW135" s="2">
        <f t="shared" si="164"/>
        <v>106.43536770981507</v>
      </c>
      <c r="DX135" s="2">
        <f t="shared" si="164"/>
        <v>121.55482857142859</v>
      </c>
      <c r="DY135" s="2">
        <f t="shared" si="164"/>
        <v>111.642</v>
      </c>
      <c r="EA135" s="2">
        <f t="shared" si="152"/>
        <v>91.688390255365817</v>
      </c>
      <c r="EB135" s="2">
        <f t="shared" si="152"/>
        <v>93.579895184523451</v>
      </c>
      <c r="EC135" s="2">
        <f t="shared" si="152"/>
        <v>91.660941648608826</v>
      </c>
      <c r="ED135" s="2">
        <f t="shared" si="152"/>
        <v>89.104473959581114</v>
      </c>
      <c r="EE135" s="2">
        <f t="shared" si="151"/>
        <v>89.434594349680197</v>
      </c>
      <c r="EF135" s="2">
        <f t="shared" si="151"/>
        <v>90.240427671777184</v>
      </c>
      <c r="EG135" s="2">
        <f t="shared" si="151"/>
        <v>90.192164390494639</v>
      </c>
      <c r="EH135" s="2">
        <f t="shared" si="151"/>
        <v>91.165949985289785</v>
      </c>
      <c r="EI135" s="2">
        <f t="shared" si="151"/>
        <v>90.549220569109949</v>
      </c>
      <c r="EJ135" s="2">
        <f t="shared" si="151"/>
        <v>90.706436431785349</v>
      </c>
      <c r="EK135" s="2">
        <f t="shared" si="151"/>
        <v>89.341597534680645</v>
      </c>
      <c r="EL135" s="2">
        <f t="shared" si="151"/>
        <v>88.921552749333443</v>
      </c>
      <c r="EM135" s="2">
        <f t="shared" si="135"/>
        <v>90.894886915442925</v>
      </c>
      <c r="EN135" s="2">
        <f t="shared" si="135"/>
        <v>92.527357142857113</v>
      </c>
      <c r="EO135" s="2">
        <f t="shared" si="135"/>
        <v>96.079036667289742</v>
      </c>
      <c r="EQ135" s="2">
        <f t="shared" si="165"/>
        <v>91.568827306722795</v>
      </c>
      <c r="ER135" s="2">
        <f t="shared" si="165"/>
        <v>93.724851367078415</v>
      </c>
      <c r="ES135" s="2">
        <f t="shared" si="165"/>
        <v>91.717443757180632</v>
      </c>
      <c r="ET135" s="2">
        <f t="shared" si="165"/>
        <v>89.126595606430968</v>
      </c>
      <c r="EU135" s="2">
        <f t="shared" si="165"/>
        <v>89.531696999100348</v>
      </c>
      <c r="EV135" s="2">
        <f t="shared" si="165"/>
        <v>90.361907069451036</v>
      </c>
      <c r="EW135" s="2">
        <f t="shared" si="165"/>
        <v>90.17895445829339</v>
      </c>
      <c r="EX135" s="2">
        <f t="shared" si="165"/>
        <v>91.136791422906526</v>
      </c>
      <c r="EY135" s="2">
        <f t="shared" si="165"/>
        <v>90.497625445639414</v>
      </c>
      <c r="EZ135" s="2">
        <f t="shared" si="165"/>
        <v>90.641575857247958</v>
      </c>
      <c r="FA135" s="2">
        <f t="shared" si="165"/>
        <v>89.474892777968947</v>
      </c>
      <c r="FB135" s="2">
        <f t="shared" si="165"/>
        <v>88.954939169790151</v>
      </c>
      <c r="FC135" s="2">
        <f t="shared" si="165"/>
        <v>90.851725315175742</v>
      </c>
      <c r="FD135" s="2">
        <f t="shared" si="165"/>
        <v>92.444510449725755</v>
      </c>
      <c r="FE135" s="2">
        <f t="shared" si="165"/>
        <v>95.995071449914931</v>
      </c>
      <c r="FG135" s="2">
        <f t="shared" si="166"/>
        <v>0.99829125421039344</v>
      </c>
      <c r="FH135" s="2">
        <f t="shared" si="166"/>
        <v>0.99807235959434693</v>
      </c>
      <c r="FI135" s="2">
        <f t="shared" si="166"/>
        <v>0.99779281607064518</v>
      </c>
      <c r="FJ135" s="2">
        <f t="shared" si="166"/>
        <v>0.99796243610334923</v>
      </c>
      <c r="FK135" s="2">
        <f t="shared" si="166"/>
        <v>0.99776271498088931</v>
      </c>
      <c r="FL135" s="2">
        <f t="shared" si="166"/>
        <v>0.99760601738677168</v>
      </c>
      <c r="FM135" s="2">
        <f t="shared" si="166"/>
        <v>0.99746045043461262</v>
      </c>
      <c r="FN135" s="2">
        <f t="shared" si="166"/>
        <v>0.9975254078848026</v>
      </c>
      <c r="FO135" s="2">
        <f t="shared" si="166"/>
        <v>0.99760759129207821</v>
      </c>
      <c r="FP135" s="2">
        <f t="shared" si="166"/>
        <v>0.99770832370810048</v>
      </c>
      <c r="FQ135" s="2">
        <f t="shared" si="166"/>
        <v>0.99761655832428131</v>
      </c>
      <c r="FR135" s="2">
        <f t="shared" si="166"/>
        <v>0.99763308694336561</v>
      </c>
      <c r="FS135" s="2">
        <f t="shared" si="166"/>
        <v>0.99770237376073867</v>
      </c>
      <c r="FT135" s="2">
        <f t="shared" si="166"/>
        <v>0.99736342393923938</v>
      </c>
      <c r="FU135" s="2">
        <f t="shared" si="166"/>
        <v>0.99713896795360868</v>
      </c>
      <c r="FW135" s="2">
        <f t="shared" si="156"/>
        <v>5.8473925774837968E-2</v>
      </c>
      <c r="FX135" s="2">
        <f t="shared" si="156"/>
        <v>3.3614009634793371E-2</v>
      </c>
      <c r="FY135" s="2">
        <f t="shared" si="156"/>
        <v>3.6049507031666962E-2</v>
      </c>
      <c r="FZ135" s="2">
        <f t="shared" si="156"/>
        <v>4.0555599749024895E-2</v>
      </c>
      <c r="GA135" s="2">
        <f t="shared" si="156"/>
        <v>3.9142801410564886E-2</v>
      </c>
      <c r="GB135" s="2">
        <f t="shared" si="156"/>
        <v>3.9988042125846036E-2</v>
      </c>
      <c r="GC135" s="2">
        <f t="shared" si="156"/>
        <v>4.0288769337403371E-2</v>
      </c>
      <c r="GD135" s="2">
        <f t="shared" si="156"/>
        <v>4.6462327312131659E-2</v>
      </c>
      <c r="GE135" s="2">
        <f t="shared" si="156"/>
        <v>5.0355829873408406E-2</v>
      </c>
      <c r="GF135" s="2">
        <f t="shared" si="156"/>
        <v>4.7206335422534752E-2</v>
      </c>
      <c r="GG135" s="2">
        <f t="shared" si="156"/>
        <v>4.1407762722698582E-2</v>
      </c>
      <c r="GH135" s="2">
        <f t="shared" si="156"/>
        <v>3.5942202688049464E-2</v>
      </c>
      <c r="GI135" s="2">
        <f t="shared" si="156"/>
        <v>3.1603323813261017E-2</v>
      </c>
      <c r="GJ135" s="2">
        <f t="shared" si="156"/>
        <v>2.6786691390358632E-2</v>
      </c>
      <c r="GK135" s="2">
        <f t="shared" si="156"/>
        <v>2.6424103741160887E-2</v>
      </c>
      <c r="GM135" s="86">
        <f t="shared" si="157"/>
        <v>3.1485171720631768E-85</v>
      </c>
      <c r="GN135" s="86">
        <f t="shared" si="157"/>
        <v>7.6809873242104336E-70</v>
      </c>
      <c r="GO135" s="86">
        <f t="shared" si="157"/>
        <v>8.7549881954296848E-65</v>
      </c>
      <c r="GP135" s="86">
        <f t="shared" si="157"/>
        <v>3.2184517994659132E-105</v>
      </c>
      <c r="GQ135" s="86">
        <f t="shared" si="157"/>
        <v>1.9268383091039708E-88</v>
      </c>
      <c r="GR135" s="86">
        <f t="shared" si="157"/>
        <v>1.6824420893792157E-83</v>
      </c>
      <c r="GS135" s="86">
        <f t="shared" si="157"/>
        <v>2.9936167282718558E-78</v>
      </c>
      <c r="GT135" s="86">
        <f t="shared" si="157"/>
        <v>4.6376497863577565E-69</v>
      </c>
      <c r="GU135" s="86">
        <f t="shared" si="157"/>
        <v>2.6782200463825864E-84</v>
      </c>
      <c r="GV135" s="86">
        <f t="shared" si="157"/>
        <v>3.4046092633831182E-68</v>
      </c>
      <c r="GW135" s="86">
        <f t="shared" si="157"/>
        <v>2.0096081412148838E-83</v>
      </c>
      <c r="GX135" s="86">
        <f t="shared" si="157"/>
        <v>1.0663523808348323E-90</v>
      </c>
      <c r="GY135" s="86">
        <f t="shared" si="157"/>
        <v>2.7416508945713902E-75</v>
      </c>
      <c r="GZ135" s="86">
        <f t="shared" si="157"/>
        <v>1.0215273018909675E-90</v>
      </c>
      <c r="HA135" s="86">
        <f t="shared" si="157"/>
        <v>3.0044524546684317E-123</v>
      </c>
      <c r="HC135" s="86">
        <f t="shared" si="153"/>
        <v>2.580005383371877E-38</v>
      </c>
      <c r="HD135" s="86">
        <f t="shared" si="153"/>
        <v>1.6244855874015194E-30</v>
      </c>
      <c r="HE135" s="86">
        <f t="shared" si="153"/>
        <v>3.3265892628327666E-27</v>
      </c>
      <c r="HF135" s="86">
        <f t="shared" si="153"/>
        <v>2.4708485672868952E-45</v>
      </c>
      <c r="HG135" s="86">
        <f t="shared" si="153"/>
        <v>5.1088436283173274E-46</v>
      </c>
      <c r="HH135" s="86">
        <f t="shared" si="153"/>
        <v>4.5194587976397743E-62</v>
      </c>
      <c r="HI135" s="86">
        <f t="shared" si="153"/>
        <v>7.3707268567123318E-49</v>
      </c>
      <c r="HJ135" s="86">
        <f t="shared" si="153"/>
        <v>5.0446955858182404E-54</v>
      </c>
      <c r="HK135" s="86">
        <f t="shared" si="153"/>
        <v>4.8682091078801026E-58</v>
      </c>
      <c r="HL135" s="86">
        <f t="shared" si="161"/>
        <v>2.9632757251357057E-34</v>
      </c>
      <c r="HM135" s="86">
        <f t="shared" si="161"/>
        <v>8.2312612801337425E-44</v>
      </c>
      <c r="HN135" s="86">
        <f t="shared" si="161"/>
        <v>3.1035790804115278E-37</v>
      </c>
      <c r="HO135" s="86">
        <f t="shared" si="161"/>
        <v>2.2753808216935936E-31</v>
      </c>
      <c r="HP135" s="86">
        <f t="shared" si="161"/>
        <v>1.1156403019904474E-28</v>
      </c>
      <c r="HQ135" s="86">
        <f t="shared" si="161"/>
        <v>4.6866934792079364E-37</v>
      </c>
      <c r="HS135" s="86">
        <f t="shared" si="158"/>
        <v>0.13039893520092363</v>
      </c>
      <c r="HT135" s="86">
        <f t="shared" si="158"/>
        <v>0.1085311848857675</v>
      </c>
      <c r="HU135" s="86">
        <f t="shared" si="158"/>
        <v>9.1250551199189275E-2</v>
      </c>
      <c r="HV135" s="86">
        <f t="shared" si="158"/>
        <v>0.16171262410582951</v>
      </c>
      <c r="HW135" s="86">
        <f t="shared" si="158"/>
        <v>8.3501359336775785E-2</v>
      </c>
      <c r="HX135" s="86">
        <f t="shared" si="158"/>
        <v>0.12762698518551477</v>
      </c>
      <c r="HY135" s="86">
        <f t="shared" si="158"/>
        <v>0.10884506461336885</v>
      </c>
      <c r="HZ135" s="86">
        <f t="shared" si="158"/>
        <v>0.17995090560446961</v>
      </c>
      <c r="IA135" s="86">
        <f t="shared" si="158"/>
        <v>0.19271346468487074</v>
      </c>
      <c r="IB135" s="86">
        <f t="shared" si="158"/>
        <v>0.18344352706504846</v>
      </c>
      <c r="IC135" s="86">
        <f t="shared" si="158"/>
        <v>0.12874700930345873</v>
      </c>
      <c r="ID135" s="86">
        <f t="shared" si="158"/>
        <v>8.1498179235074908E-2</v>
      </c>
      <c r="IE135" s="86">
        <f t="shared" si="158"/>
        <v>6.4267235990977528E-2</v>
      </c>
      <c r="IF135" s="86">
        <f t="shared" si="158"/>
        <v>4.3498333599185611E-2</v>
      </c>
      <c r="IG135" s="86">
        <f t="shared" si="158"/>
        <v>6.3480550357444168E-2</v>
      </c>
      <c r="II135" s="86">
        <f t="shared" si="159"/>
        <v>2.4364919461732642E-17</v>
      </c>
      <c r="IJ135" s="86">
        <f t="shared" si="159"/>
        <v>6.2188911288794991E-27</v>
      </c>
      <c r="IK135" s="86">
        <f t="shared" si="159"/>
        <v>8.12755129009141E-33</v>
      </c>
      <c r="IL135" s="86">
        <f t="shared" si="159"/>
        <v>7.1583345303553574E-29</v>
      </c>
      <c r="IM135" s="86">
        <f t="shared" si="159"/>
        <v>3.7523606952200517E-29</v>
      </c>
      <c r="IN135" s="86">
        <f t="shared" si="159"/>
        <v>1.0913372878534833E-28</v>
      </c>
      <c r="IO135" s="86">
        <f t="shared" si="159"/>
        <v>3.566791094005104E-29</v>
      </c>
      <c r="IP135" s="86">
        <f t="shared" si="159"/>
        <v>5.5538350617920471E-28</v>
      </c>
      <c r="IQ135" s="86">
        <f t="shared" si="159"/>
        <v>3.1165653654730233E-25</v>
      </c>
      <c r="IR135" s="86">
        <f t="shared" si="159"/>
        <v>4.558264349680716E-28</v>
      </c>
      <c r="IS135" s="86">
        <f t="shared" si="159"/>
        <v>4.1262711566682786E-30</v>
      </c>
      <c r="IT135" s="86">
        <f t="shared" si="159"/>
        <v>7.1183650869010344E-32</v>
      </c>
      <c r="IU135" s="86">
        <f t="shared" si="159"/>
        <v>1.3867808683381424E-31</v>
      </c>
      <c r="IV135" s="86">
        <f t="shared" si="159"/>
        <v>2.1821750912146579E-25</v>
      </c>
      <c r="IW135" s="86">
        <f t="shared" si="159"/>
        <v>3.5671984520636163E-21</v>
      </c>
      <c r="IY135" s="86">
        <f t="shared" si="160"/>
        <v>0.13039893520092366</v>
      </c>
      <c r="IZ135" s="86">
        <f t="shared" si="160"/>
        <v>0.1085311848857675</v>
      </c>
      <c r="JA135" s="86">
        <f t="shared" si="160"/>
        <v>9.1250551199189275E-2</v>
      </c>
      <c r="JB135" s="86">
        <f t="shared" si="160"/>
        <v>0.16171262410582951</v>
      </c>
      <c r="JC135" s="86">
        <f t="shared" si="160"/>
        <v>8.3501359336775785E-2</v>
      </c>
      <c r="JD135" s="86">
        <f t="shared" si="160"/>
        <v>0.12762698518551477</v>
      </c>
      <c r="JE135" s="86">
        <f t="shared" si="160"/>
        <v>0.10884506461336885</v>
      </c>
      <c r="JF135" s="86">
        <f t="shared" si="160"/>
        <v>0.17995090560446961</v>
      </c>
      <c r="JG135" s="86">
        <f t="shared" si="160"/>
        <v>0.19271346468487074</v>
      </c>
      <c r="JH135" s="86">
        <f t="shared" si="160"/>
        <v>0.18344352706504846</v>
      </c>
      <c r="JI135" s="86">
        <f t="shared" si="160"/>
        <v>0.12874700930345873</v>
      </c>
      <c r="JJ135" s="86">
        <f t="shared" si="160"/>
        <v>8.1498179235074908E-2</v>
      </c>
      <c r="JK135" s="86">
        <f t="shared" si="160"/>
        <v>6.4267235990977528E-2</v>
      </c>
      <c r="JL135" s="86">
        <f t="shared" si="160"/>
        <v>4.3498333599185611E-2</v>
      </c>
      <c r="JM135" s="86">
        <f t="shared" si="160"/>
        <v>6.3480550357444168E-2</v>
      </c>
    </row>
    <row r="136" spans="2:273" x14ac:dyDescent="0.25">
      <c r="B136" s="2">
        <v>109</v>
      </c>
      <c r="C136" s="37">
        <v>91.596999999999994</v>
      </c>
      <c r="D136" s="37">
        <v>94.596999999999994</v>
      </c>
      <c r="E136" s="37">
        <v>97.426000000000002</v>
      </c>
      <c r="F136" s="37">
        <v>93.903000000000006</v>
      </c>
      <c r="G136" s="37">
        <v>92.311000000000007</v>
      </c>
      <c r="H136" s="37">
        <v>97.23</v>
      </c>
      <c r="I136" s="37">
        <v>99.016999999999996</v>
      </c>
      <c r="J136" s="37">
        <v>103.068</v>
      </c>
      <c r="K136" s="37">
        <v>106.18600000000001</v>
      </c>
      <c r="L136" s="37">
        <v>106.93300000000001</v>
      </c>
      <c r="M136" s="37">
        <v>102.117</v>
      </c>
      <c r="N136" s="37">
        <v>101.133</v>
      </c>
      <c r="O136" s="37">
        <v>99.61</v>
      </c>
      <c r="P136" s="37">
        <v>102.083</v>
      </c>
      <c r="Q136" s="37">
        <v>120.1</v>
      </c>
      <c r="S136" s="4">
        <f t="shared" si="162"/>
        <v>91.595026130833503</v>
      </c>
      <c r="T136" s="4">
        <f t="shared" si="162"/>
        <v>94.507890641353825</v>
      </c>
      <c r="U136" s="4">
        <f t="shared" si="162"/>
        <v>94.251897005801737</v>
      </c>
      <c r="V136" s="4">
        <f t="shared" si="162"/>
        <v>95.147444647116529</v>
      </c>
      <c r="W136" s="4">
        <f t="shared" si="162"/>
        <v>94.108268751547456</v>
      </c>
      <c r="X136" s="4">
        <f t="shared" si="162"/>
        <v>97.551212715121153</v>
      </c>
      <c r="Y136" s="4">
        <f t="shared" si="162"/>
        <v>98.512541048772462</v>
      </c>
      <c r="Z136" s="4">
        <f t="shared" si="162"/>
        <v>103.42353367185493</v>
      </c>
      <c r="AA136" s="4">
        <f t="shared" si="162"/>
        <v>104.67342536229019</v>
      </c>
      <c r="AB136" s="4">
        <f t="shared" si="162"/>
        <v>105.4914784973992</v>
      </c>
      <c r="AC136" s="4">
        <f t="shared" si="162"/>
        <v>102.86603792287981</v>
      </c>
      <c r="AD136" s="4">
        <f t="shared" si="162"/>
        <v>99.743116316593316</v>
      </c>
      <c r="AE136" s="4">
        <f t="shared" si="162"/>
        <v>99.79578590571721</v>
      </c>
      <c r="AF136" s="4">
        <f t="shared" si="162"/>
        <v>103.86221715165371</v>
      </c>
      <c r="AG136" s="4">
        <f t="shared" si="162"/>
        <v>121.54690845071327</v>
      </c>
      <c r="AI136" s="4">
        <f t="shared" si="163"/>
        <v>1.9738691664912267E-3</v>
      </c>
      <c r="AJ136" s="4">
        <f t="shared" si="163"/>
        <v>8.9109358646169312E-2</v>
      </c>
      <c r="AK136" s="4">
        <f t="shared" si="163"/>
        <v>3.1741029941982646</v>
      </c>
      <c r="AL136" s="4">
        <f t="shared" si="163"/>
        <v>-1.2444446471165236</v>
      </c>
      <c r="AM136" s="4">
        <f t="shared" si="163"/>
        <v>-1.797268751547449</v>
      </c>
      <c r="AN136" s="4">
        <f t="shared" si="163"/>
        <v>-0.32121271512114902</v>
      </c>
      <c r="AO136" s="4">
        <f t="shared" si="163"/>
        <v>0.5044589512275337</v>
      </c>
      <c r="AP136" s="4">
        <f t="shared" si="163"/>
        <v>-0.35553367185492846</v>
      </c>
      <c r="AQ136" s="4">
        <f t="shared" si="163"/>
        <v>1.5125746377098181</v>
      </c>
      <c r="AR136" s="4">
        <f t="shared" si="163"/>
        <v>1.441521502600807</v>
      </c>
      <c r="AS136" s="4">
        <f t="shared" si="163"/>
        <v>-0.74903792287980764</v>
      </c>
      <c r="AT136" s="4">
        <f t="shared" si="163"/>
        <v>1.3898836834066799</v>
      </c>
      <c r="AU136" s="4">
        <f t="shared" si="163"/>
        <v>-0.18578590571721065</v>
      </c>
      <c r="AV136" s="4">
        <f t="shared" si="163"/>
        <v>-1.779217151653711</v>
      </c>
      <c r="AW136" s="4">
        <f t="shared" si="163"/>
        <v>-1.4469084507132806</v>
      </c>
      <c r="AY136" s="2">
        <f t="shared" si="154"/>
        <v>91.595026130833503</v>
      </c>
      <c r="AZ136" s="2">
        <f t="shared" si="154"/>
        <v>93.419771373459653</v>
      </c>
      <c r="BA136" s="2">
        <f t="shared" si="154"/>
        <v>91.534293241807461</v>
      </c>
      <c r="BB136" s="2">
        <f t="shared" si="154"/>
        <v>89.001446950818149</v>
      </c>
      <c r="BC136" s="2">
        <f t="shared" si="154"/>
        <v>89.329890496735885</v>
      </c>
      <c r="BD136" s="2">
        <f t="shared" si="154"/>
        <v>90.125210178672958</v>
      </c>
      <c r="BE136" s="2">
        <f t="shared" si="154"/>
        <v>90.114445690718256</v>
      </c>
      <c r="BF136" s="2">
        <f t="shared" si="154"/>
        <v>91.064977772695485</v>
      </c>
      <c r="BG136" s="2">
        <f t="shared" si="154"/>
        <v>90.457343085758936</v>
      </c>
      <c r="BH136" s="2">
        <f t="shared" si="154"/>
        <v>90.612911195849293</v>
      </c>
      <c r="BI136" s="2">
        <f t="shared" si="154"/>
        <v>89.230780586850813</v>
      </c>
      <c r="BJ136" s="2">
        <f t="shared" si="154"/>
        <v>88.812438959684755</v>
      </c>
      <c r="BK136" s="2">
        <f t="shared" si="154"/>
        <v>90.795155401651158</v>
      </c>
      <c r="BL136" s="2">
        <f t="shared" si="154"/>
        <v>92.488922855036023</v>
      </c>
      <c r="BM136" s="2">
        <f t="shared" si="154"/>
        <v>96.00534782427107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117.74475910931173</v>
      </c>
      <c r="DL136" s="2">
        <f t="shared" si="164"/>
        <v>110.42257288930583</v>
      </c>
      <c r="DM136" s="2">
        <f t="shared" si="164"/>
        <v>113.31495962359116</v>
      </c>
      <c r="DN136" s="2">
        <f t="shared" si="164"/>
        <v>106.68093252361673</v>
      </c>
      <c r="DO136" s="2">
        <f t="shared" si="164"/>
        <v>104.10458515519571</v>
      </c>
      <c r="DP136" s="2">
        <f t="shared" si="164"/>
        <v>109.47681904761907</v>
      </c>
      <c r="DQ136" s="2">
        <f t="shared" si="164"/>
        <v>109.88944435864435</v>
      </c>
      <c r="DR136" s="2">
        <f t="shared" si="164"/>
        <v>107.71945714285717</v>
      </c>
      <c r="DS136" s="2">
        <f t="shared" si="164"/>
        <v>104.62594431574429</v>
      </c>
      <c r="DT136" s="2">
        <f t="shared" si="164"/>
        <v>109.20972385242385</v>
      </c>
      <c r="DU136" s="2">
        <f t="shared" si="164"/>
        <v>106.18191325611326</v>
      </c>
      <c r="DV136" s="2">
        <f t="shared" si="164"/>
        <v>104.50601232811758</v>
      </c>
      <c r="DW136" s="2">
        <f t="shared" si="164"/>
        <v>106.52205120910384</v>
      </c>
      <c r="DX136" s="2">
        <f t="shared" si="164"/>
        <v>121.78122857142858</v>
      </c>
      <c r="DY136" s="2">
        <f t="shared" si="164"/>
        <v>111.71595887096774</v>
      </c>
      <c r="EA136" s="2">
        <f t="shared" si="152"/>
        <v>91.562584495273896</v>
      </c>
      <c r="EB136" s="2">
        <f t="shared" si="152"/>
        <v>93.383311723672179</v>
      </c>
      <c r="EC136" s="2">
        <f t="shared" si="152"/>
        <v>91.487583964635519</v>
      </c>
      <c r="ED136" s="2">
        <f t="shared" si="152"/>
        <v>88.967255856099527</v>
      </c>
      <c r="EE136" s="2">
        <f t="shared" si="151"/>
        <v>89.294867270788941</v>
      </c>
      <c r="EF136" s="2">
        <f t="shared" si="151"/>
        <v>90.076741087828452</v>
      </c>
      <c r="EG136" s="2">
        <f t="shared" si="151"/>
        <v>90.069228334190029</v>
      </c>
      <c r="EH136" s="2">
        <f t="shared" si="151"/>
        <v>91.028931450426583</v>
      </c>
      <c r="EI136" s="2">
        <f t="shared" si="151"/>
        <v>90.429528741611634</v>
      </c>
      <c r="EJ136" s="2">
        <f t="shared" si="151"/>
        <v>90.577850562229003</v>
      </c>
      <c r="EK136" s="2">
        <f t="shared" si="151"/>
        <v>89.186681471463359</v>
      </c>
      <c r="EL136" s="2">
        <f t="shared" si="151"/>
        <v>88.776714107963997</v>
      </c>
      <c r="EM136" s="2">
        <f t="shared" si="135"/>
        <v>90.764057164829524</v>
      </c>
      <c r="EN136" s="2">
        <f t="shared" si="135"/>
        <v>92.421084218737363</v>
      </c>
      <c r="EO136" s="2">
        <f t="shared" si="135"/>
        <v>95.966873509504325</v>
      </c>
      <c r="EQ136" s="2">
        <f t="shared" si="165"/>
        <v>91.431354496212322</v>
      </c>
      <c r="ER136" s="2">
        <f t="shared" si="165"/>
        <v>93.560215033616302</v>
      </c>
      <c r="ES136" s="2">
        <f t="shared" si="165"/>
        <v>91.5577218505357</v>
      </c>
      <c r="ET136" s="2">
        <f t="shared" si="165"/>
        <v>88.995886949261518</v>
      </c>
      <c r="EU136" s="2">
        <f t="shared" si="165"/>
        <v>89.407106795476295</v>
      </c>
      <c r="EV136" s="2">
        <f t="shared" si="165"/>
        <v>90.216475188043248</v>
      </c>
      <c r="EW136" s="2">
        <f t="shared" si="165"/>
        <v>90.053356374080948</v>
      </c>
      <c r="EX136" s="2">
        <f t="shared" si="165"/>
        <v>90.996793190762546</v>
      </c>
      <c r="EY136" s="2">
        <f t="shared" si="165"/>
        <v>90.371884690281064</v>
      </c>
      <c r="EZ136" s="2">
        <f t="shared" si="165"/>
        <v>90.502384620873983</v>
      </c>
      <c r="FA136" s="2">
        <f t="shared" si="165"/>
        <v>89.344755069529072</v>
      </c>
      <c r="FB136" s="2">
        <f t="shared" si="165"/>
        <v>88.82162267523394</v>
      </c>
      <c r="FC136" s="2">
        <f t="shared" si="165"/>
        <v>90.708229286529303</v>
      </c>
      <c r="FD136" s="2">
        <f t="shared" si="165"/>
        <v>92.326299904935993</v>
      </c>
      <c r="FE136" s="2">
        <f t="shared" si="165"/>
        <v>95.875869384175218</v>
      </c>
      <c r="FG136" s="2">
        <f t="shared" si="166"/>
        <v>0.99844137097657482</v>
      </c>
      <c r="FH136" s="2">
        <f t="shared" si="166"/>
        <v>0.99824167282322207</v>
      </c>
      <c r="FI136" s="2">
        <f t="shared" si="166"/>
        <v>0.99798663331953386</v>
      </c>
      <c r="FJ136" s="2">
        <f t="shared" si="166"/>
        <v>0.99814138642155792</v>
      </c>
      <c r="FK136" s="2">
        <f t="shared" si="166"/>
        <v>0.99795917006052803</v>
      </c>
      <c r="FL136" s="2">
        <f t="shared" si="166"/>
        <v>0.9978162019024025</v>
      </c>
      <c r="FM136" s="2">
        <f t="shared" si="166"/>
        <v>0.99768338561523406</v>
      </c>
      <c r="FN136" s="2">
        <f t="shared" si="166"/>
        <v>0.99774265365949599</v>
      </c>
      <c r="FO136" s="2">
        <f t="shared" si="166"/>
        <v>0.99781763792582057</v>
      </c>
      <c r="FP136" s="2">
        <f t="shared" si="166"/>
        <v>0.99790954485652894</v>
      </c>
      <c r="FQ136" s="2">
        <f t="shared" si="166"/>
        <v>0.99782581939406712</v>
      </c>
      <c r="FR136" s="2">
        <f t="shared" si="166"/>
        <v>0.99784089997655079</v>
      </c>
      <c r="FS136" s="2">
        <f t="shared" si="166"/>
        <v>0.99790411624814246</v>
      </c>
      <c r="FT136" s="2">
        <f t="shared" si="166"/>
        <v>0.99759485608418741</v>
      </c>
      <c r="FU136" s="2">
        <f t="shared" si="166"/>
        <v>0.99739005073381848</v>
      </c>
      <c r="FW136" s="2">
        <f t="shared" si="156"/>
        <v>6.3755709441812969E-2</v>
      </c>
      <c r="FX136" s="2">
        <f t="shared" si="156"/>
        <v>3.6737886983450471E-2</v>
      </c>
      <c r="FY136" s="2">
        <f t="shared" si="156"/>
        <v>3.9390498626065681E-2</v>
      </c>
      <c r="FZ136" s="2">
        <f t="shared" si="156"/>
        <v>4.4295016367875285E-2</v>
      </c>
      <c r="GA136" s="2">
        <f t="shared" si="156"/>
        <v>4.2757756741100057E-2</v>
      </c>
      <c r="GB136" s="2">
        <f t="shared" si="156"/>
        <v>4.3677509593553626E-2</v>
      </c>
      <c r="GC136" s="2">
        <f t="shared" si="156"/>
        <v>4.4004711352154544E-2</v>
      </c>
      <c r="GD136" s="2">
        <f t="shared" si="156"/>
        <v>5.0717582128689619E-2</v>
      </c>
      <c r="GE136" s="2">
        <f t="shared" si="156"/>
        <v>5.494712321325753E-2</v>
      </c>
      <c r="GF136" s="2">
        <f t="shared" si="156"/>
        <v>5.1526048199640198E-2</v>
      </c>
      <c r="GG136" s="2">
        <f t="shared" si="156"/>
        <v>4.5222049319989015E-2</v>
      </c>
      <c r="GH136" s="2">
        <f t="shared" si="156"/>
        <v>3.9273654716720133E-2</v>
      </c>
      <c r="GI136" s="2">
        <f t="shared" si="156"/>
        <v>3.4547020527076713E-2</v>
      </c>
      <c r="GJ136" s="2">
        <f t="shared" si="156"/>
        <v>2.9295314248068329E-2</v>
      </c>
      <c r="GK136" s="2">
        <f t="shared" si="156"/>
        <v>2.889977795980718E-2</v>
      </c>
      <c r="GM136" s="86">
        <f t="shared" si="157"/>
        <v>1.0817010026710342E-88</v>
      </c>
      <c r="GN136" s="86">
        <f t="shared" si="157"/>
        <v>1.1629216902293805E-72</v>
      </c>
      <c r="GO136" s="86">
        <f t="shared" si="157"/>
        <v>2.1763424532670401E-67</v>
      </c>
      <c r="GP136" s="86">
        <f t="shared" si="157"/>
        <v>1.8431462524053563E-109</v>
      </c>
      <c r="GQ136" s="86">
        <f t="shared" si="157"/>
        <v>4.8777270660781306E-92</v>
      </c>
      <c r="GR136" s="86">
        <f t="shared" si="157"/>
        <v>7.1265651451851145E-87</v>
      </c>
      <c r="GS136" s="86">
        <f t="shared" si="157"/>
        <v>1.9423758122888866E-81</v>
      </c>
      <c r="GT136" s="86">
        <f t="shared" si="157"/>
        <v>8.1613346981454533E-72</v>
      </c>
      <c r="GU136" s="86">
        <f t="shared" si="157"/>
        <v>1.0577189761429305E-87</v>
      </c>
      <c r="GV136" s="86">
        <f t="shared" si="157"/>
        <v>6.3791120786434091E-71</v>
      </c>
      <c r="GW136" s="86">
        <f t="shared" si="157"/>
        <v>8.4415681954311728E-87</v>
      </c>
      <c r="GX136" s="86">
        <f t="shared" si="157"/>
        <v>2.1829113477818203E-94</v>
      </c>
      <c r="GY136" s="86">
        <f t="shared" si="157"/>
        <v>2.5705908988141469E-78</v>
      </c>
      <c r="GZ136" s="86">
        <f t="shared" si="157"/>
        <v>2.0887465027460525E-94</v>
      </c>
      <c r="HA136" s="86">
        <f t="shared" si="157"/>
        <v>2.9422386490052161E-128</v>
      </c>
      <c r="HC136" s="86">
        <f t="shared" si="153"/>
        <v>4.6763444339129982E-41</v>
      </c>
      <c r="HD136" s="86">
        <f t="shared" si="153"/>
        <v>1.1003639805212255E-32</v>
      </c>
      <c r="HE136" s="86">
        <f t="shared" si="153"/>
        <v>4.4027486041963503E-29</v>
      </c>
      <c r="HF136" s="86">
        <f t="shared" si="153"/>
        <v>1.6474572257356865E-48</v>
      </c>
      <c r="HG136" s="86">
        <f t="shared" si="153"/>
        <v>2.341792206561955E-49</v>
      </c>
      <c r="HH136" s="86">
        <f t="shared" si="153"/>
        <v>1.3773093827937427E-66</v>
      </c>
      <c r="HI136" s="86">
        <f t="shared" si="153"/>
        <v>2.004978679145002E-52</v>
      </c>
      <c r="HJ136" s="86">
        <f t="shared" si="153"/>
        <v>7.9410207763429992E-58</v>
      </c>
      <c r="HK136" s="86">
        <f t="shared" si="153"/>
        <v>3.7907703846848E-62</v>
      </c>
      <c r="HL136" s="86">
        <f t="shared" si="161"/>
        <v>1.2931724110836477E-36</v>
      </c>
      <c r="HM136" s="86">
        <f t="shared" si="161"/>
        <v>6.3402726296473631E-47</v>
      </c>
      <c r="HN136" s="86">
        <f t="shared" si="161"/>
        <v>6.3540027642074384E-40</v>
      </c>
      <c r="HO136" s="86">
        <f t="shared" si="161"/>
        <v>1.1599826779535907E-33</v>
      </c>
      <c r="HP136" s="86">
        <f t="shared" si="161"/>
        <v>8.9403822840662168E-31</v>
      </c>
      <c r="HQ136" s="86">
        <f t="shared" si="161"/>
        <v>9.4286567279123949E-40</v>
      </c>
      <c r="HS136" s="86">
        <f t="shared" si="158"/>
        <v>0.18058351030081335</v>
      </c>
      <c r="HT136" s="86">
        <f t="shared" si="158"/>
        <v>0.15528989973211277</v>
      </c>
      <c r="HU136" s="86">
        <f t="shared" si="158"/>
        <v>0.13905712901465073</v>
      </c>
      <c r="HV136" s="86">
        <f t="shared" si="158"/>
        <v>0.22914640953422291</v>
      </c>
      <c r="HW136" s="86">
        <f t="shared" si="158"/>
        <v>0.12647591876180858</v>
      </c>
      <c r="HX136" s="86">
        <f t="shared" si="158"/>
        <v>0.18532832478252173</v>
      </c>
      <c r="HY136" s="86">
        <f t="shared" si="158"/>
        <v>0.16135377381318414</v>
      </c>
      <c r="HZ136" s="86">
        <f t="shared" si="158"/>
        <v>0.25385802571954613</v>
      </c>
      <c r="IA136" s="86">
        <f t="shared" si="158"/>
        <v>0.26707557356172518</v>
      </c>
      <c r="IB136" s="86">
        <f t="shared" si="158"/>
        <v>0.25868513800842607</v>
      </c>
      <c r="IC136" s="86">
        <f t="shared" si="158"/>
        <v>0.18926873811532149</v>
      </c>
      <c r="ID136" s="86">
        <f t="shared" si="158"/>
        <v>0.12470463950968365</v>
      </c>
      <c r="IE136" s="86">
        <f t="shared" si="158"/>
        <v>9.8581243803407784E-2</v>
      </c>
      <c r="IF136" s="86">
        <f t="shared" si="158"/>
        <v>6.6722435406753586E-2</v>
      </c>
      <c r="IG136" s="86">
        <f t="shared" si="158"/>
        <v>8.9146957629858053E-2</v>
      </c>
      <c r="II136" s="86">
        <f t="shared" si="159"/>
        <v>2.6105912063115569E-16</v>
      </c>
      <c r="IJ136" s="86">
        <f t="shared" si="159"/>
        <v>1.4517693439169727E-25</v>
      </c>
      <c r="IK136" s="86">
        <f t="shared" si="159"/>
        <v>4.2722450891618924E-31</v>
      </c>
      <c r="IL136" s="86">
        <f t="shared" si="159"/>
        <v>2.6087821454387634E-27</v>
      </c>
      <c r="IM136" s="86">
        <f t="shared" si="159"/>
        <v>1.3613214890874982E-27</v>
      </c>
      <c r="IN136" s="86">
        <f t="shared" si="159"/>
        <v>3.8202740072359762E-27</v>
      </c>
      <c r="IO136" s="86">
        <f t="shared" si="159"/>
        <v>1.3420010308952094E-27</v>
      </c>
      <c r="IP136" s="86">
        <f t="shared" si="159"/>
        <v>2.1162460637152265E-26</v>
      </c>
      <c r="IQ136" s="86">
        <f t="shared" si="159"/>
        <v>8.9364729000439664E-24</v>
      </c>
      <c r="IR136" s="86">
        <f t="shared" si="159"/>
        <v>1.792854428506375E-26</v>
      </c>
      <c r="IS136" s="86">
        <f t="shared" si="159"/>
        <v>1.8148899336556162E-28</v>
      </c>
      <c r="IT136" s="86">
        <f t="shared" si="159"/>
        <v>3.3097918703564327E-30</v>
      </c>
      <c r="IU136" s="86">
        <f t="shared" si="159"/>
        <v>5.3723225179188125E-30</v>
      </c>
      <c r="IV136" s="86">
        <f t="shared" si="159"/>
        <v>3.4796048663430073E-24</v>
      </c>
      <c r="IW136" s="86">
        <f t="shared" si="159"/>
        <v>3.4666328528978417E-20</v>
      </c>
      <c r="IY136" s="86">
        <f t="shared" si="160"/>
        <v>0.1805835103008136</v>
      </c>
      <c r="IZ136" s="86">
        <f t="shared" si="160"/>
        <v>0.15528989973211277</v>
      </c>
      <c r="JA136" s="86">
        <f t="shared" si="160"/>
        <v>0.13905712901465073</v>
      </c>
      <c r="JB136" s="86">
        <f t="shared" si="160"/>
        <v>0.22914640953422291</v>
      </c>
      <c r="JC136" s="86">
        <f t="shared" si="160"/>
        <v>0.12647591876180858</v>
      </c>
      <c r="JD136" s="86">
        <f t="shared" si="160"/>
        <v>0.18532832478252173</v>
      </c>
      <c r="JE136" s="86">
        <f t="shared" si="160"/>
        <v>0.16135377381318414</v>
      </c>
      <c r="JF136" s="86">
        <f t="shared" si="160"/>
        <v>0.25385802571954613</v>
      </c>
      <c r="JG136" s="86">
        <f t="shared" si="160"/>
        <v>0.26707557356172518</v>
      </c>
      <c r="JH136" s="86">
        <f t="shared" si="160"/>
        <v>0.25868513800842607</v>
      </c>
      <c r="JI136" s="86">
        <f t="shared" si="160"/>
        <v>0.18926873811532149</v>
      </c>
      <c r="JJ136" s="86">
        <f t="shared" si="160"/>
        <v>0.12470463950968365</v>
      </c>
      <c r="JK136" s="86">
        <f t="shared" si="160"/>
        <v>9.8581243803407784E-2</v>
      </c>
      <c r="JL136" s="86">
        <f t="shared" si="160"/>
        <v>6.6722435406753586E-2</v>
      </c>
      <c r="JM136" s="86">
        <f t="shared" si="160"/>
        <v>8.9146957629858053E-2</v>
      </c>
    </row>
    <row r="137" spans="2:273" x14ac:dyDescent="0.25">
      <c r="B137" s="2">
        <v>110</v>
      </c>
      <c r="C137" s="37">
        <v>93.113</v>
      </c>
      <c r="D137" s="37">
        <v>96.564999999999998</v>
      </c>
      <c r="E137" s="37">
        <v>98.049000000000007</v>
      </c>
      <c r="F137" s="37">
        <v>95.613</v>
      </c>
      <c r="G137" s="37">
        <v>95.983999999999995</v>
      </c>
      <c r="H137" s="37">
        <v>98.474999999999994</v>
      </c>
      <c r="I137" s="37">
        <v>100.383</v>
      </c>
      <c r="J137" s="37">
        <v>107.898</v>
      </c>
      <c r="K137" s="37">
        <v>108.23699999999999</v>
      </c>
      <c r="L137" s="37">
        <v>108.55</v>
      </c>
      <c r="M137" s="37">
        <v>105.81699999999999</v>
      </c>
      <c r="N137" s="37">
        <v>103.95</v>
      </c>
      <c r="O137" s="37">
        <v>102.864</v>
      </c>
      <c r="P137" s="37">
        <v>106.833</v>
      </c>
      <c r="Q137" s="37">
        <v>129.35</v>
      </c>
      <c r="S137" s="4">
        <f t="shared" si="162"/>
        <v>91.464390475056618</v>
      </c>
      <c r="T137" s="4">
        <f t="shared" si="162"/>
        <v>94.600012967866888</v>
      </c>
      <c r="U137" s="4">
        <f t="shared" si="162"/>
        <v>94.951894882907013</v>
      </c>
      <c r="V137" s="4">
        <f t="shared" si="162"/>
        <v>96.330090799516711</v>
      </c>
      <c r="W137" s="4">
        <f t="shared" si="162"/>
        <v>95.52632727923455</v>
      </c>
      <c r="X137" s="4">
        <f t="shared" si="162"/>
        <v>99.300167949035938</v>
      </c>
      <c r="Y137" s="4">
        <f t="shared" si="162"/>
        <v>100.79728942060204</v>
      </c>
      <c r="Z137" s="4">
        <f t="shared" si="162"/>
        <v>105.70627202161045</v>
      </c>
      <c r="AA137" s="4">
        <f t="shared" si="162"/>
        <v>107.09198273035753</v>
      </c>
      <c r="AB137" s="4">
        <f t="shared" si="162"/>
        <v>108.22221299586174</v>
      </c>
      <c r="AC137" s="4">
        <f t="shared" si="162"/>
        <v>106.29683766590173</v>
      </c>
      <c r="AD137" s="4">
        <f t="shared" si="162"/>
        <v>103.26341569183754</v>
      </c>
      <c r="AE137" s="4">
        <f t="shared" si="162"/>
        <v>102.86430626421311</v>
      </c>
      <c r="AF137" s="4">
        <f t="shared" si="162"/>
        <v>108.058711325329</v>
      </c>
      <c r="AG137" s="4">
        <f t="shared" si="162"/>
        <v>128.76285461621359</v>
      </c>
      <c r="AI137" s="4">
        <f t="shared" si="163"/>
        <v>1.6486095249433816</v>
      </c>
      <c r="AJ137" s="4">
        <f t="shared" si="163"/>
        <v>1.9649870321331093</v>
      </c>
      <c r="AK137" s="4">
        <f t="shared" si="163"/>
        <v>3.097105117092994</v>
      </c>
      <c r="AL137" s="4">
        <f t="shared" si="163"/>
        <v>-0.71709079951671129</v>
      </c>
      <c r="AM137" s="4">
        <f t="shared" si="163"/>
        <v>0.4576727207654443</v>
      </c>
      <c r="AN137" s="4">
        <f t="shared" si="163"/>
        <v>-0.82516794903594359</v>
      </c>
      <c r="AO137" s="4">
        <f t="shared" si="163"/>
        <v>-0.41428942060204577</v>
      </c>
      <c r="AP137" s="4">
        <f t="shared" si="163"/>
        <v>2.1917279783895509</v>
      </c>
      <c r="AQ137" s="4">
        <f t="shared" si="163"/>
        <v>1.1450172696424659</v>
      </c>
      <c r="AR137" s="4">
        <f t="shared" si="163"/>
        <v>0.32778700413825845</v>
      </c>
      <c r="AS137" s="4">
        <f t="shared" si="163"/>
        <v>-0.47983766590174071</v>
      </c>
      <c r="AT137" s="4">
        <f t="shared" si="163"/>
        <v>0.68658430816246607</v>
      </c>
      <c r="AU137" s="4">
        <f t="shared" si="163"/>
        <v>-3.0626421310842034E-4</v>
      </c>
      <c r="AV137" s="4">
        <f t="shared" si="163"/>
        <v>-1.2257113253290015</v>
      </c>
      <c r="AW137" s="4">
        <f t="shared" si="163"/>
        <v>0.58714538378640668</v>
      </c>
      <c r="AY137" s="2">
        <f t="shared" si="154"/>
        <v>91.464390475056618</v>
      </c>
      <c r="AZ137" s="2">
        <f t="shared" si="154"/>
        <v>93.222841614954959</v>
      </c>
      <c r="BA137" s="2">
        <f t="shared" si="154"/>
        <v>91.358479504221521</v>
      </c>
      <c r="BB137" s="2">
        <f t="shared" si="154"/>
        <v>88.862122855659493</v>
      </c>
      <c r="BC137" s="2">
        <f t="shared" si="154"/>
        <v>89.189028881190353</v>
      </c>
      <c r="BD137" s="2">
        <f t="shared" si="154"/>
        <v>89.959754747617552</v>
      </c>
      <c r="BE137" s="2">
        <f t="shared" si="154"/>
        <v>89.987777800927645</v>
      </c>
      <c r="BF137" s="2">
        <f t="shared" si="154"/>
        <v>90.924776611845573</v>
      </c>
      <c r="BG137" s="2">
        <f t="shared" si="154"/>
        <v>90.33459909189213</v>
      </c>
      <c r="BH137" s="2">
        <f t="shared" si="154"/>
        <v>90.480395507244708</v>
      </c>
      <c r="BI137" s="2">
        <f t="shared" si="154"/>
        <v>89.07494885083625</v>
      </c>
      <c r="BJ137" s="2">
        <f t="shared" si="154"/>
        <v>88.665692738714625</v>
      </c>
      <c r="BK137" s="2">
        <f t="shared" si="154"/>
        <v>90.661183785479452</v>
      </c>
      <c r="BL137" s="2">
        <f t="shared" si="154"/>
        <v>92.376538364738067</v>
      </c>
      <c r="BM137" s="2">
        <f t="shared" si="154"/>
        <v>95.88955152365719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117.84222651821861</v>
      </c>
      <c r="DL137" s="2">
        <f t="shared" si="164"/>
        <v>110.47630722326454</v>
      </c>
      <c r="DM137" s="2">
        <f t="shared" si="164"/>
        <v>113.44754327606955</v>
      </c>
      <c r="DN137" s="2">
        <f t="shared" si="164"/>
        <v>106.75293758434549</v>
      </c>
      <c r="DO137" s="2">
        <f t="shared" si="164"/>
        <v>104.16456329284753</v>
      </c>
      <c r="DP137" s="2">
        <f t="shared" si="164"/>
        <v>109.57424285714289</v>
      </c>
      <c r="DQ137" s="2">
        <f t="shared" si="164"/>
        <v>109.99922016302015</v>
      </c>
      <c r="DR137" s="2">
        <f t="shared" si="164"/>
        <v>107.79568571428574</v>
      </c>
      <c r="DS137" s="2">
        <f t="shared" si="164"/>
        <v>104.66611780351778</v>
      </c>
      <c r="DT137" s="2">
        <f t="shared" si="164"/>
        <v>109.31241522951522</v>
      </c>
      <c r="DU137" s="2">
        <f t="shared" si="164"/>
        <v>106.25401068211069</v>
      </c>
      <c r="DV137" s="2">
        <f t="shared" si="164"/>
        <v>104.57319914651492</v>
      </c>
      <c r="DW137" s="2">
        <f t="shared" si="164"/>
        <v>106.6087347083926</v>
      </c>
      <c r="DX137" s="2">
        <f t="shared" si="164"/>
        <v>122.0076285714286</v>
      </c>
      <c r="DY137" s="2">
        <f t="shared" si="164"/>
        <v>111.78991774193548</v>
      </c>
      <c r="EA137" s="2">
        <f t="shared" si="152"/>
        <v>91.436778735181989</v>
      </c>
      <c r="EB137" s="2">
        <f t="shared" si="152"/>
        <v>93.186728262820907</v>
      </c>
      <c r="EC137" s="2">
        <f t="shared" si="152"/>
        <v>91.314226280662211</v>
      </c>
      <c r="ED137" s="2">
        <f t="shared" si="152"/>
        <v>88.83003775261794</v>
      </c>
      <c r="EE137" s="2">
        <f t="shared" si="151"/>
        <v>89.155140191897672</v>
      </c>
      <c r="EF137" s="2">
        <f t="shared" si="151"/>
        <v>89.913054503879749</v>
      </c>
      <c r="EG137" s="2">
        <f t="shared" si="151"/>
        <v>89.946292277885405</v>
      </c>
      <c r="EH137" s="2">
        <f t="shared" si="151"/>
        <v>90.891912915563395</v>
      </c>
      <c r="EI137" s="2">
        <f t="shared" si="151"/>
        <v>90.309836914113319</v>
      </c>
      <c r="EJ137" s="2">
        <f t="shared" si="151"/>
        <v>90.449264692672671</v>
      </c>
      <c r="EK137" s="2">
        <f t="shared" si="151"/>
        <v>89.031765408246088</v>
      </c>
      <c r="EL137" s="2">
        <f t="shared" si="151"/>
        <v>88.631875466594551</v>
      </c>
      <c r="EM137" s="2">
        <f t="shared" si="135"/>
        <v>90.633227414216122</v>
      </c>
      <c r="EN137" s="2">
        <f t="shared" si="135"/>
        <v>92.314811294617613</v>
      </c>
      <c r="EO137" s="2">
        <f t="shared" si="135"/>
        <v>95.854710351718893</v>
      </c>
      <c r="EQ137" s="2">
        <f t="shared" si="165"/>
        <v>91.293881685701848</v>
      </c>
      <c r="ER137" s="2">
        <f t="shared" si="165"/>
        <v>93.395578700154189</v>
      </c>
      <c r="ES137" s="2">
        <f t="shared" si="165"/>
        <v>91.397999943890767</v>
      </c>
      <c r="ET137" s="2">
        <f t="shared" si="165"/>
        <v>88.865178292092054</v>
      </c>
      <c r="EU137" s="2">
        <f t="shared" si="165"/>
        <v>89.282516591852215</v>
      </c>
      <c r="EV137" s="2">
        <f t="shared" si="165"/>
        <v>90.071043306635445</v>
      </c>
      <c r="EW137" s="2">
        <f t="shared" si="165"/>
        <v>89.927758289868521</v>
      </c>
      <c r="EX137" s="2">
        <f t="shared" si="165"/>
        <v>90.856794958618565</v>
      </c>
      <c r="EY137" s="2">
        <f t="shared" si="165"/>
        <v>90.246143934922713</v>
      </c>
      <c r="EZ137" s="2">
        <f t="shared" si="165"/>
        <v>90.363193384500022</v>
      </c>
      <c r="FA137" s="2">
        <f t="shared" si="165"/>
        <v>89.214617361089211</v>
      </c>
      <c r="FB137" s="2">
        <f t="shared" si="165"/>
        <v>88.688306180677728</v>
      </c>
      <c r="FC137" s="2">
        <f t="shared" si="165"/>
        <v>90.564733257882864</v>
      </c>
      <c r="FD137" s="2">
        <f t="shared" si="165"/>
        <v>92.208089360146232</v>
      </c>
      <c r="FE137" s="2">
        <f t="shared" si="165"/>
        <v>95.756667318435504</v>
      </c>
      <c r="FG137" s="2">
        <f t="shared" si="166"/>
        <v>0.99857831846319889</v>
      </c>
      <c r="FH137" s="2">
        <f t="shared" si="166"/>
        <v>0.99839613841623254</v>
      </c>
      <c r="FI137" s="2">
        <f t="shared" si="166"/>
        <v>0.99816346241302123</v>
      </c>
      <c r="FJ137" s="2">
        <f t="shared" si="166"/>
        <v>0.99830464701590693</v>
      </c>
      <c r="FK137" s="2">
        <f t="shared" si="166"/>
        <v>0.9981384066859077</v>
      </c>
      <c r="FL137" s="2">
        <f t="shared" si="166"/>
        <v>0.99800796969428429</v>
      </c>
      <c r="FM137" s="2">
        <f t="shared" si="166"/>
        <v>0.9978867918205645</v>
      </c>
      <c r="FN137" s="2">
        <f t="shared" si="166"/>
        <v>0.99794086668008153</v>
      </c>
      <c r="FO137" s="2">
        <f t="shared" si="166"/>
        <v>0.9980092798664939</v>
      </c>
      <c r="FP137" s="2">
        <f t="shared" si="166"/>
        <v>0.99809313150554657</v>
      </c>
      <c r="FQ137" s="2">
        <f t="shared" si="166"/>
        <v>0.99801674431527865</v>
      </c>
      <c r="FR137" s="2">
        <f t="shared" si="166"/>
        <v>0.99803050321548459</v>
      </c>
      <c r="FS137" s="2">
        <f t="shared" si="166"/>
        <v>0.99808817873165712</v>
      </c>
      <c r="FT137" s="2">
        <f t="shared" si="166"/>
        <v>0.9978060183737083</v>
      </c>
      <c r="FU137" s="2">
        <f t="shared" si="166"/>
        <v>0.99761915122371059</v>
      </c>
      <c r="FW137" s="2">
        <f t="shared" si="156"/>
        <v>6.9479375155810069E-2</v>
      </c>
      <c r="FX137" s="2">
        <f t="shared" si="156"/>
        <v>4.0140019561033469E-2</v>
      </c>
      <c r="FY137" s="2">
        <f t="shared" si="156"/>
        <v>4.3027305167336653E-2</v>
      </c>
      <c r="FZ137" s="2">
        <f t="shared" si="156"/>
        <v>4.8361845141472105E-2</v>
      </c>
      <c r="GA137" s="2">
        <f t="shared" si="156"/>
        <v>4.6690341395223794E-2</v>
      </c>
      <c r="GB137" s="2">
        <f t="shared" si="156"/>
        <v>4.7690472744325363E-2</v>
      </c>
      <c r="GC137" s="2">
        <f t="shared" si="156"/>
        <v>4.8046226502511911E-2</v>
      </c>
      <c r="GD137" s="2">
        <f t="shared" si="156"/>
        <v>5.5339936860268051E-2</v>
      </c>
      <c r="GE137" s="2">
        <f t="shared" si="156"/>
        <v>5.9930618390022013E-2</v>
      </c>
      <c r="GF137" s="2">
        <f t="shared" si="156"/>
        <v>5.6217722206376546E-2</v>
      </c>
      <c r="GG137" s="2">
        <f t="shared" si="156"/>
        <v>4.936959439997337E-2</v>
      </c>
      <c r="GH137" s="2">
        <f t="shared" si="156"/>
        <v>4.2900155188249814E-2</v>
      </c>
      <c r="GI137" s="2">
        <f t="shared" si="156"/>
        <v>3.7754218646854167E-2</v>
      </c>
      <c r="GJ137" s="2">
        <f t="shared" si="156"/>
        <v>3.2031141813850313E-2</v>
      </c>
      <c r="GK137" s="2">
        <f t="shared" si="156"/>
        <v>3.1599869698704403E-2</v>
      </c>
      <c r="GM137" s="86">
        <f t="shared" si="157"/>
        <v>3.1616645183719641E-92</v>
      </c>
      <c r="GN137" s="86">
        <f t="shared" si="157"/>
        <v>1.5442995837639157E-75</v>
      </c>
      <c r="GO137" s="86">
        <f t="shared" si="157"/>
        <v>4.7945178363914596E-70</v>
      </c>
      <c r="GP137" s="86">
        <f t="shared" si="157"/>
        <v>8.6782735633191653E-114</v>
      </c>
      <c r="GQ137" s="86">
        <f t="shared" si="157"/>
        <v>1.0440190160016182E-95</v>
      </c>
      <c r="GR137" s="86">
        <f t="shared" si="157"/>
        <v>2.5814202168017173E-90</v>
      </c>
      <c r="GS137" s="86">
        <f t="shared" si="157"/>
        <v>1.0855246958967278E-84</v>
      </c>
      <c r="GT137" s="86">
        <f t="shared" si="157"/>
        <v>1.2654409226883215E-74</v>
      </c>
      <c r="GU137" s="86">
        <f t="shared" si="157"/>
        <v>3.5675128361731394E-91</v>
      </c>
      <c r="GV137" s="86">
        <f t="shared" si="157"/>
        <v>1.0540439123935888E-73</v>
      </c>
      <c r="GW137" s="86">
        <f t="shared" si="157"/>
        <v>3.0308585329842418E-90</v>
      </c>
      <c r="GX137" s="86">
        <f t="shared" si="157"/>
        <v>3.7621723033882119E-98</v>
      </c>
      <c r="GY137" s="86">
        <f t="shared" si="157"/>
        <v>2.0951191957248615E-81</v>
      </c>
      <c r="GZ137" s="86">
        <f t="shared" si="157"/>
        <v>3.5957041862312586E-98</v>
      </c>
      <c r="HA137" s="86">
        <f t="shared" si="157"/>
        <v>2.2833166868448925E-133</v>
      </c>
      <c r="HC137" s="86">
        <f t="shared" si="153"/>
        <v>6.7641786396384539E-44</v>
      </c>
      <c r="HD137" s="86">
        <f t="shared" si="153"/>
        <v>6.2342581764310264E-35</v>
      </c>
      <c r="HE137" s="86">
        <f t="shared" si="153"/>
        <v>5.0104249185310767E-31</v>
      </c>
      <c r="HF137" s="86">
        <f t="shared" si="153"/>
        <v>8.5130196671486791E-52</v>
      </c>
      <c r="HG137" s="86">
        <f t="shared" si="153"/>
        <v>8.1367218346259882E-53</v>
      </c>
      <c r="HH137" s="86">
        <f t="shared" si="153"/>
        <v>2.8896160413894953E-71</v>
      </c>
      <c r="HI137" s="86">
        <f t="shared" si="153"/>
        <v>4.0521408277792027E-56</v>
      </c>
      <c r="HJ137" s="86">
        <f t="shared" si="153"/>
        <v>9.2107058338178002E-62</v>
      </c>
      <c r="HK137" s="86">
        <f t="shared" si="153"/>
        <v>2.1195084676335726E-66</v>
      </c>
      <c r="HL137" s="86">
        <f t="shared" si="161"/>
        <v>4.6769371257446519E-39</v>
      </c>
      <c r="HM137" s="86">
        <f t="shared" si="161"/>
        <v>3.7899979717424262E-50</v>
      </c>
      <c r="HN137" s="86">
        <f t="shared" si="161"/>
        <v>1.0404520495686402E-42</v>
      </c>
      <c r="HO137" s="86">
        <f t="shared" si="161"/>
        <v>4.8721347270846613E-36</v>
      </c>
      <c r="HP137" s="86">
        <f t="shared" si="161"/>
        <v>5.9981942614746247E-33</v>
      </c>
      <c r="HQ137" s="86">
        <f t="shared" si="161"/>
        <v>1.5136167714595837E-42</v>
      </c>
      <c r="HS137" s="86">
        <f t="shared" si="158"/>
        <v>0.24183033831283365</v>
      </c>
      <c r="HT137" s="86">
        <f t="shared" si="158"/>
        <v>0.21445605115958083</v>
      </c>
      <c r="HU137" s="86">
        <f t="shared" si="158"/>
        <v>0.20267699870787023</v>
      </c>
      <c r="HV137" s="86">
        <f t="shared" si="158"/>
        <v>0.30918823587019717</v>
      </c>
      <c r="HW137" s="86">
        <f t="shared" si="158"/>
        <v>0.18393425248643178</v>
      </c>
      <c r="HX137" s="86">
        <f t="shared" si="158"/>
        <v>0.25739130912407415</v>
      </c>
      <c r="HY137" s="86">
        <f t="shared" si="158"/>
        <v>0.22895097387647476</v>
      </c>
      <c r="HZ137" s="86">
        <f t="shared" si="158"/>
        <v>0.33918510186111916</v>
      </c>
      <c r="IA137" s="86">
        <f t="shared" si="158"/>
        <v>0.35111453175998414</v>
      </c>
      <c r="IB137" s="86">
        <f t="shared" si="158"/>
        <v>0.3450605931270932</v>
      </c>
      <c r="IC137" s="86">
        <f t="shared" si="158"/>
        <v>0.26511271535689462</v>
      </c>
      <c r="ID137" s="86">
        <f t="shared" si="158"/>
        <v>0.1829293852289865</v>
      </c>
      <c r="IE137" s="86">
        <f t="shared" si="158"/>
        <v>0.14567445881049484</v>
      </c>
      <c r="IF137" s="86">
        <f t="shared" si="158"/>
        <v>9.9189276108688634E-2</v>
      </c>
      <c r="IG137" s="86">
        <f t="shared" si="158"/>
        <v>0.12252818117934371</v>
      </c>
      <c r="II137" s="86">
        <f t="shared" si="159"/>
        <v>2.5879171868810847E-15</v>
      </c>
      <c r="IJ137" s="86">
        <f t="shared" si="159"/>
        <v>3.1095586746420363E-24</v>
      </c>
      <c r="IK137" s="86">
        <f t="shared" si="159"/>
        <v>2.0097033698702201E-29</v>
      </c>
      <c r="IL137" s="86">
        <f t="shared" si="159"/>
        <v>8.5639449578571798E-26</v>
      </c>
      <c r="IM137" s="86">
        <f t="shared" si="159"/>
        <v>4.4545866564537934E-26</v>
      </c>
      <c r="IN137" s="86">
        <f t="shared" si="159"/>
        <v>1.2066009625718038E-25</v>
      </c>
      <c r="IO137" s="86">
        <f t="shared" si="159"/>
        <v>4.5449440230653763E-26</v>
      </c>
      <c r="IP137" s="86">
        <f t="shared" si="159"/>
        <v>7.218040711901209E-25</v>
      </c>
      <c r="IQ137" s="86">
        <f t="shared" si="159"/>
        <v>2.3071949213233631E-22</v>
      </c>
      <c r="IR137" s="86">
        <f t="shared" si="159"/>
        <v>6.3019585754665837E-25</v>
      </c>
      <c r="IS137" s="86">
        <f t="shared" si="159"/>
        <v>7.1451599549319321E-27</v>
      </c>
      <c r="IT137" s="86">
        <f t="shared" si="159"/>
        <v>1.3821595420495284E-28</v>
      </c>
      <c r="IU137" s="86">
        <f t="shared" si="159"/>
        <v>1.8863797266018363E-28</v>
      </c>
      <c r="IV137" s="86">
        <f t="shared" si="159"/>
        <v>5.1702409569690168E-23</v>
      </c>
      <c r="IW137" s="86">
        <f t="shared" si="159"/>
        <v>3.1804453737300439E-19</v>
      </c>
      <c r="IY137" s="86">
        <f t="shared" si="160"/>
        <v>0.24183033831283623</v>
      </c>
      <c r="IZ137" s="86">
        <f t="shared" si="160"/>
        <v>0.21445605115958083</v>
      </c>
      <c r="JA137" s="86">
        <f t="shared" si="160"/>
        <v>0.20267699870787023</v>
      </c>
      <c r="JB137" s="86">
        <f t="shared" si="160"/>
        <v>0.30918823587019717</v>
      </c>
      <c r="JC137" s="86">
        <f t="shared" si="160"/>
        <v>0.18393425248643178</v>
      </c>
      <c r="JD137" s="86">
        <f t="shared" si="160"/>
        <v>0.25739130912407415</v>
      </c>
      <c r="JE137" s="86">
        <f t="shared" si="160"/>
        <v>0.22895097387647476</v>
      </c>
      <c r="JF137" s="86">
        <f t="shared" si="160"/>
        <v>0.33918510186111916</v>
      </c>
      <c r="JG137" s="86">
        <f t="shared" si="160"/>
        <v>0.35111453175998414</v>
      </c>
      <c r="JH137" s="86">
        <f t="shared" si="160"/>
        <v>0.3450605931270932</v>
      </c>
      <c r="JI137" s="86">
        <f t="shared" si="160"/>
        <v>0.26511271535689462</v>
      </c>
      <c r="JJ137" s="86">
        <f t="shared" si="160"/>
        <v>0.1829293852289865</v>
      </c>
      <c r="JK137" s="86">
        <f t="shared" si="160"/>
        <v>0.14567445881049484</v>
      </c>
      <c r="JL137" s="86">
        <f t="shared" si="160"/>
        <v>9.9189276108688634E-2</v>
      </c>
      <c r="JM137" s="86">
        <f t="shared" si="160"/>
        <v>0.12252818117934371</v>
      </c>
    </row>
    <row r="138" spans="2:273" x14ac:dyDescent="0.25">
      <c r="B138" s="2">
        <v>111</v>
      </c>
      <c r="C138" s="37">
        <v>92.274000000000001</v>
      </c>
      <c r="D138" s="37">
        <v>98.129000000000005</v>
      </c>
      <c r="E138" s="37">
        <v>98.950999999999993</v>
      </c>
      <c r="F138" s="37">
        <v>96.564999999999998</v>
      </c>
      <c r="G138" s="37">
        <v>97.278999999999996</v>
      </c>
      <c r="H138" s="37">
        <v>101.31100000000001</v>
      </c>
      <c r="I138" s="37">
        <v>103.81699999999999</v>
      </c>
      <c r="J138" s="37">
        <v>106.322</v>
      </c>
      <c r="K138" s="37">
        <v>108.322</v>
      </c>
      <c r="L138" s="37">
        <v>108.733</v>
      </c>
      <c r="M138" s="37">
        <v>110.9</v>
      </c>
      <c r="N138" s="37">
        <v>105.667</v>
      </c>
      <c r="O138" s="37">
        <v>107.76300000000001</v>
      </c>
      <c r="P138" s="37">
        <v>111.633</v>
      </c>
      <c r="Q138" s="37">
        <v>138.517</v>
      </c>
      <c r="S138" s="4">
        <f t="shared" si="162"/>
        <v>91.333807108268445</v>
      </c>
      <c r="T138" s="4">
        <f t="shared" si="162"/>
        <v>94.692093720005033</v>
      </c>
      <c r="U138" s="4">
        <f t="shared" si="162"/>
        <v>95.670149467045277</v>
      </c>
      <c r="V138" s="4">
        <f t="shared" si="162"/>
        <v>97.224369594129953</v>
      </c>
      <c r="W138" s="4">
        <f t="shared" si="162"/>
        <v>97.031349741472241</v>
      </c>
      <c r="X138" s="4">
        <f t="shared" si="162"/>
        <v>100.87538610875706</v>
      </c>
      <c r="Y138" s="4">
        <f t="shared" si="162"/>
        <v>103.00525200818458</v>
      </c>
      <c r="Z138" s="4">
        <f t="shared" si="162"/>
        <v>107.22038467745536</v>
      </c>
      <c r="AA138" s="4">
        <f t="shared" si="162"/>
        <v>108.61810994873915</v>
      </c>
      <c r="AB138" s="4">
        <f t="shared" si="162"/>
        <v>109.97975089669475</v>
      </c>
      <c r="AC138" s="4">
        <f t="shared" si="162"/>
        <v>109.3246515589384</v>
      </c>
      <c r="AD138" s="4">
        <f t="shared" si="162"/>
        <v>106.99836226860018</v>
      </c>
      <c r="AE138" s="4">
        <f t="shared" si="162"/>
        <v>106.32917131319171</v>
      </c>
      <c r="AF138" s="4">
        <f t="shared" si="162"/>
        <v>113.10242998277536</v>
      </c>
      <c r="AG138" s="4">
        <f t="shared" si="162"/>
        <v>137.02283505320523</v>
      </c>
      <c r="AI138" s="4">
        <f t="shared" si="163"/>
        <v>0.94019289173155585</v>
      </c>
      <c r="AJ138" s="4">
        <f t="shared" si="163"/>
        <v>3.4369062799949717</v>
      </c>
      <c r="AK138" s="4">
        <f t="shared" si="163"/>
        <v>3.280850532954716</v>
      </c>
      <c r="AL138" s="4">
        <f t="shared" si="163"/>
        <v>-0.65936959412995577</v>
      </c>
      <c r="AM138" s="4">
        <f t="shared" si="163"/>
        <v>0.2476502585277558</v>
      </c>
      <c r="AN138" s="4">
        <f t="shared" si="163"/>
        <v>0.43561389124295147</v>
      </c>
      <c r="AO138" s="4">
        <f t="shared" si="163"/>
        <v>0.81174799181540891</v>
      </c>
      <c r="AP138" s="4">
        <f t="shared" si="163"/>
        <v>-0.89838467745535411</v>
      </c>
      <c r="AQ138" s="4">
        <f t="shared" si="163"/>
        <v>-0.29610994873914365</v>
      </c>
      <c r="AR138" s="4">
        <f t="shared" si="163"/>
        <v>-1.2467508966947491</v>
      </c>
      <c r="AS138" s="4">
        <f t="shared" si="163"/>
        <v>1.5753484410616068</v>
      </c>
      <c r="AT138" s="4">
        <f t="shared" si="163"/>
        <v>-1.3313622686001736</v>
      </c>
      <c r="AU138" s="4">
        <f t="shared" si="163"/>
        <v>1.4338286868082974</v>
      </c>
      <c r="AV138" s="4">
        <f t="shared" si="163"/>
        <v>-1.4694299827753667</v>
      </c>
      <c r="AW138" s="4">
        <f t="shared" si="163"/>
        <v>1.4941649467947684</v>
      </c>
      <c r="AY138" s="2">
        <f t="shared" si="154"/>
        <v>91.333807108268445</v>
      </c>
      <c r="AZ138" s="2">
        <f t="shared" si="154"/>
        <v>93.026361972839481</v>
      </c>
      <c r="BA138" s="2">
        <f t="shared" si="154"/>
        <v>91.183035764531354</v>
      </c>
      <c r="BB138" s="2">
        <f t="shared" si="154"/>
        <v>88.723057709364966</v>
      </c>
      <c r="BC138" s="2">
        <f t="shared" si="154"/>
        <v>89.048502539969903</v>
      </c>
      <c r="BD138" s="2">
        <f t="shared" si="154"/>
        <v>89.794742004412527</v>
      </c>
      <c r="BE138" s="2">
        <f t="shared" si="154"/>
        <v>89.86134788360107</v>
      </c>
      <c r="BF138" s="2">
        <f t="shared" si="154"/>
        <v>90.784745694137328</v>
      </c>
      <c r="BG138" s="2">
        <f t="shared" si="154"/>
        <v>90.211948037039974</v>
      </c>
      <c r="BH138" s="2">
        <f t="shared" si="154"/>
        <v>90.347964075193659</v>
      </c>
      <c r="BI138" s="2">
        <f t="shared" si="154"/>
        <v>88.919602516711635</v>
      </c>
      <c r="BJ138" s="2">
        <f t="shared" si="154"/>
        <v>88.519239803996484</v>
      </c>
      <c r="BK138" s="2">
        <f t="shared" si="154"/>
        <v>90.527289013496073</v>
      </c>
      <c r="BL138" s="2">
        <f t="shared" si="154"/>
        <v>92.26447436946242</v>
      </c>
      <c r="BM138" s="2">
        <f t="shared" si="154"/>
        <v>95.773929864346044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117.93969392712549</v>
      </c>
      <c r="DL138" s="2">
        <f t="shared" si="164"/>
        <v>110.53004155722327</v>
      </c>
      <c r="DM138" s="2">
        <f t="shared" si="164"/>
        <v>113.58012692854794</v>
      </c>
      <c r="DN138" s="2">
        <f t="shared" si="164"/>
        <v>106.82494264507423</v>
      </c>
      <c r="DO138" s="2">
        <f t="shared" si="164"/>
        <v>104.22454143049934</v>
      </c>
      <c r="DP138" s="2">
        <f t="shared" si="164"/>
        <v>109.6716666666667</v>
      </c>
      <c r="DQ138" s="2">
        <f t="shared" si="164"/>
        <v>110.10899596739596</v>
      </c>
      <c r="DR138" s="2">
        <f t="shared" si="164"/>
        <v>107.8719142857143</v>
      </c>
      <c r="DS138" s="2">
        <f t="shared" si="164"/>
        <v>104.70629129129128</v>
      </c>
      <c r="DT138" s="2">
        <f t="shared" si="164"/>
        <v>109.4151066066066</v>
      </c>
      <c r="DU138" s="2">
        <f t="shared" si="164"/>
        <v>106.32610810810812</v>
      </c>
      <c r="DV138" s="2">
        <f t="shared" si="164"/>
        <v>104.64038596491226</v>
      </c>
      <c r="DW138" s="2">
        <f t="shared" si="164"/>
        <v>106.69541820768136</v>
      </c>
      <c r="DX138" s="2">
        <f t="shared" si="164"/>
        <v>122.23402857142858</v>
      </c>
      <c r="DY138" s="2">
        <f t="shared" si="164"/>
        <v>111.86387661290321</v>
      </c>
      <c r="EA138" s="2">
        <f t="shared" si="152"/>
        <v>91.310972975090081</v>
      </c>
      <c r="EB138" s="2">
        <f t="shared" si="152"/>
        <v>92.99014480196962</v>
      </c>
      <c r="EC138" s="2">
        <f t="shared" si="152"/>
        <v>91.140868596688918</v>
      </c>
      <c r="ED138" s="2">
        <f t="shared" si="152"/>
        <v>88.692819649136354</v>
      </c>
      <c r="EE138" s="2">
        <f t="shared" si="151"/>
        <v>89.015413113006417</v>
      </c>
      <c r="EF138" s="2">
        <f t="shared" si="151"/>
        <v>89.749367919931018</v>
      </c>
      <c r="EG138" s="2">
        <f t="shared" si="151"/>
        <v>89.823356221580795</v>
      </c>
      <c r="EH138" s="2">
        <f t="shared" si="151"/>
        <v>90.754894380700193</v>
      </c>
      <c r="EI138" s="2">
        <f t="shared" si="151"/>
        <v>90.190145086615018</v>
      </c>
      <c r="EJ138" s="2">
        <f t="shared" si="151"/>
        <v>90.320678823116324</v>
      </c>
      <c r="EK138" s="2">
        <f t="shared" si="151"/>
        <v>88.876849345028802</v>
      </c>
      <c r="EL138" s="2">
        <f t="shared" si="151"/>
        <v>88.48703682522509</v>
      </c>
      <c r="EM138" s="2">
        <f t="shared" si="135"/>
        <v>90.502397663602736</v>
      </c>
      <c r="EN138" s="2">
        <f t="shared" si="135"/>
        <v>92.208538370497848</v>
      </c>
      <c r="EO138" s="2">
        <f t="shared" si="135"/>
        <v>95.742547193933476</v>
      </c>
      <c r="EQ138" s="2">
        <f t="shared" si="165"/>
        <v>91.15640887519136</v>
      </c>
      <c r="ER138" s="2">
        <f t="shared" si="165"/>
        <v>93.230942366692076</v>
      </c>
      <c r="ES138" s="2">
        <f t="shared" si="165"/>
        <v>91.23827803724582</v>
      </c>
      <c r="ET138" s="2">
        <f t="shared" si="165"/>
        <v>88.734469634922604</v>
      </c>
      <c r="EU138" s="2">
        <f t="shared" si="165"/>
        <v>89.157926388228162</v>
      </c>
      <c r="EV138" s="2">
        <f t="shared" si="165"/>
        <v>89.925611425227657</v>
      </c>
      <c r="EW138" s="2">
        <f t="shared" si="165"/>
        <v>89.802160205656079</v>
      </c>
      <c r="EX138" s="2">
        <f t="shared" si="165"/>
        <v>90.716796726474598</v>
      </c>
      <c r="EY138" s="2">
        <f t="shared" si="165"/>
        <v>90.120403179564349</v>
      </c>
      <c r="EZ138" s="2">
        <f t="shared" si="165"/>
        <v>90.224002148126061</v>
      </c>
      <c r="FA138" s="2">
        <f t="shared" si="165"/>
        <v>89.084479652649335</v>
      </c>
      <c r="FB138" s="2">
        <f t="shared" si="165"/>
        <v>88.554989686121516</v>
      </c>
      <c r="FC138" s="2">
        <f t="shared" si="165"/>
        <v>90.421237229236425</v>
      </c>
      <c r="FD138" s="2">
        <f t="shared" si="165"/>
        <v>92.089878815356471</v>
      </c>
      <c r="FE138" s="2">
        <f t="shared" si="165"/>
        <v>95.63746525269579</v>
      </c>
      <c r="FG138" s="2">
        <f t="shared" si="166"/>
        <v>0.9987032488143931</v>
      </c>
      <c r="FH138" s="2">
        <f t="shared" si="166"/>
        <v>0.99853705439633234</v>
      </c>
      <c r="FI138" s="2">
        <f t="shared" si="166"/>
        <v>0.99832478710709205</v>
      </c>
      <c r="FJ138" s="2">
        <f t="shared" si="166"/>
        <v>0.99845358901969306</v>
      </c>
      <c r="FK138" s="2">
        <f t="shared" si="166"/>
        <v>0.99830192857491962</v>
      </c>
      <c r="FL138" s="2">
        <f t="shared" si="166"/>
        <v>0.99818292827784605</v>
      </c>
      <c r="FM138" s="2">
        <f t="shared" si="166"/>
        <v>0.99807237281266969</v>
      </c>
      <c r="FN138" s="2">
        <f t="shared" si="166"/>
        <v>0.99812170778091813</v>
      </c>
      <c r="FO138" s="2">
        <f t="shared" si="166"/>
        <v>0.99818412358794906</v>
      </c>
      <c r="FP138" s="2">
        <f t="shared" si="166"/>
        <v>0.99826062342469335</v>
      </c>
      <c r="FQ138" s="2">
        <f t="shared" si="166"/>
        <v>0.99819093362718692</v>
      </c>
      <c r="FR138" s="2">
        <f t="shared" si="166"/>
        <v>0.99820348625873023</v>
      </c>
      <c r="FS138" s="2">
        <f t="shared" si="166"/>
        <v>0.99825610492311723</v>
      </c>
      <c r="FT138" s="2">
        <f t="shared" si="166"/>
        <v>0.99799867862718428</v>
      </c>
      <c r="FU138" s="2">
        <f t="shared" si="166"/>
        <v>0.99782818513808191</v>
      </c>
      <c r="FW138" s="2">
        <f t="shared" si="156"/>
        <v>7.5675349547850018E-2</v>
      </c>
      <c r="FX138" s="2">
        <f t="shared" si="156"/>
        <v>4.3842868739778489E-2</v>
      </c>
      <c r="FY138" s="2">
        <f t="shared" si="156"/>
        <v>4.6983464348516926E-2</v>
      </c>
      <c r="FZ138" s="2">
        <f t="shared" si="156"/>
        <v>5.2781437734776483E-2</v>
      </c>
      <c r="GA138" s="2">
        <f t="shared" si="156"/>
        <v>5.0965362741664265E-2</v>
      </c>
      <c r="GB138" s="2">
        <f t="shared" si="156"/>
        <v>5.205206724106403E-2</v>
      </c>
      <c r="GC138" s="2">
        <f t="shared" si="156"/>
        <v>5.2438565345589522E-2</v>
      </c>
      <c r="GD138" s="2">
        <f t="shared" si="156"/>
        <v>6.035678340493917E-2</v>
      </c>
      <c r="GE138" s="2">
        <f t="shared" si="156"/>
        <v>6.5334850374713788E-2</v>
      </c>
      <c r="GF138" s="2">
        <f t="shared" si="156"/>
        <v>6.1308979945295286E-2</v>
      </c>
      <c r="GG138" s="2">
        <f t="shared" si="156"/>
        <v>5.3876067286350068E-2</v>
      </c>
      <c r="GH138" s="2">
        <f t="shared" si="156"/>
        <v>4.6845195808143912E-2</v>
      </c>
      <c r="GI138" s="2">
        <f t="shared" si="156"/>
        <v>4.1246439099020003E-2</v>
      </c>
      <c r="GJ138" s="2">
        <f t="shared" si="156"/>
        <v>3.5013246922012922E-2</v>
      </c>
      <c r="GK138" s="2">
        <f t="shared" si="156"/>
        <v>3.4543256154895986E-2</v>
      </c>
      <c r="GM138" s="86">
        <f t="shared" si="157"/>
        <v>7.8618547104254524E-96</v>
      </c>
      <c r="GN138" s="86">
        <f t="shared" si="157"/>
        <v>1.798679034838555E-78</v>
      </c>
      <c r="GO138" s="86">
        <f t="shared" si="157"/>
        <v>9.3605661552715197E-73</v>
      </c>
      <c r="GP138" s="86">
        <f t="shared" si="157"/>
        <v>3.359395256204829E-118</v>
      </c>
      <c r="GQ138" s="86">
        <f t="shared" si="157"/>
        <v>1.8893451218507482E-99</v>
      </c>
      <c r="GR138" s="86">
        <f t="shared" si="157"/>
        <v>7.995927882162561E-94</v>
      </c>
      <c r="GS138" s="86">
        <f t="shared" si="157"/>
        <v>5.2252703159344753E-88</v>
      </c>
      <c r="GT138" s="86">
        <f t="shared" si="157"/>
        <v>1.7287556330318075E-77</v>
      </c>
      <c r="GU138" s="86">
        <f t="shared" si="157"/>
        <v>1.0276031224034801E-94</v>
      </c>
      <c r="GV138" s="86">
        <f t="shared" si="157"/>
        <v>1.5358763017211172E-76</v>
      </c>
      <c r="GW138" s="86">
        <f t="shared" si="157"/>
        <v>9.3010577806153367E-94</v>
      </c>
      <c r="GX138" s="86">
        <f t="shared" si="157"/>
        <v>5.4588577751218285E-102</v>
      </c>
      <c r="GY138" s="86">
        <f t="shared" si="157"/>
        <v>1.4843384188121736E-84</v>
      </c>
      <c r="GZ138" s="86">
        <f t="shared" si="157"/>
        <v>5.2112022167745842E-102</v>
      </c>
      <c r="HA138" s="86">
        <f t="shared" si="157"/>
        <v>1.4041821573812142E-138</v>
      </c>
      <c r="HC138" s="86">
        <f t="shared" si="153"/>
        <v>7.8075370393676516E-47</v>
      </c>
      <c r="HD138" s="86">
        <f t="shared" si="153"/>
        <v>2.9541196020076503E-37</v>
      </c>
      <c r="HE138" s="86">
        <f t="shared" si="153"/>
        <v>4.9025195258676847E-33</v>
      </c>
      <c r="HF138" s="86">
        <f t="shared" si="153"/>
        <v>3.4089639105623032E-55</v>
      </c>
      <c r="HG138" s="86">
        <f t="shared" si="153"/>
        <v>2.1428445361953008E-56</v>
      </c>
      <c r="HH138" s="86">
        <f t="shared" si="153"/>
        <v>4.1732766008472631E-76</v>
      </c>
      <c r="HI138" s="86">
        <f t="shared" si="153"/>
        <v>6.0841347851084813E-60</v>
      </c>
      <c r="HJ138" s="86">
        <f t="shared" si="153"/>
        <v>7.8714046058410808E-66</v>
      </c>
      <c r="HK138" s="86">
        <f t="shared" si="153"/>
        <v>8.5086263142543667E-71</v>
      </c>
      <c r="HL138" s="86">
        <f t="shared" si="161"/>
        <v>1.4017033012669971E-41</v>
      </c>
      <c r="HM138" s="86">
        <f t="shared" si="161"/>
        <v>1.758028513709072E-53</v>
      </c>
      <c r="HN138" s="86">
        <f t="shared" si="161"/>
        <v>1.3625471565065934E-45</v>
      </c>
      <c r="HO138" s="86">
        <f t="shared" si="161"/>
        <v>1.6858586394747917E-38</v>
      </c>
      <c r="HP138" s="86">
        <f t="shared" si="161"/>
        <v>3.3688386635843643E-35</v>
      </c>
      <c r="HQ138" s="86">
        <f t="shared" si="161"/>
        <v>1.938779763259279E-45</v>
      </c>
      <c r="HS138" s="86">
        <f t="shared" si="158"/>
        <v>0.31194928203250316</v>
      </c>
      <c r="HT138" s="86">
        <f t="shared" si="158"/>
        <v>0.28476471234182871</v>
      </c>
      <c r="HU138" s="86">
        <f t="shared" si="158"/>
        <v>0.28112397136670653</v>
      </c>
      <c r="HV138" s="86">
        <f t="shared" si="158"/>
        <v>0.39419951193548558</v>
      </c>
      <c r="HW138" s="86">
        <f t="shared" si="158"/>
        <v>0.25583349671514272</v>
      </c>
      <c r="HX138" s="86">
        <f t="shared" si="158"/>
        <v>0.33979504200830818</v>
      </c>
      <c r="HY138" s="86">
        <f t="shared" si="158"/>
        <v>0.3092505364623821</v>
      </c>
      <c r="HZ138" s="86">
        <f t="shared" si="158"/>
        <v>0.42531120627307389</v>
      </c>
      <c r="IA138" s="86">
        <f t="shared" si="158"/>
        <v>0.43406370699039154</v>
      </c>
      <c r="IB138" s="86">
        <f t="shared" si="158"/>
        <v>0.43126569494912936</v>
      </c>
      <c r="IC138" s="86">
        <f t="shared" si="158"/>
        <v>0.35132482872831955</v>
      </c>
      <c r="ID138" s="86">
        <f t="shared" si="158"/>
        <v>0.25619422427589761</v>
      </c>
      <c r="IE138" s="86">
        <f t="shared" si="158"/>
        <v>0.20685932134213023</v>
      </c>
      <c r="IF138" s="86">
        <f t="shared" si="158"/>
        <v>0.14277549952478011</v>
      </c>
      <c r="IG138" s="86">
        <f t="shared" si="158"/>
        <v>0.16477167828830189</v>
      </c>
      <c r="II138" s="86">
        <f t="shared" si="159"/>
        <v>2.3737263555250734E-14</v>
      </c>
      <c r="IJ138" s="86">
        <f t="shared" si="159"/>
        <v>6.1113145556373573E-23</v>
      </c>
      <c r="IK138" s="86">
        <f t="shared" si="159"/>
        <v>8.4607151700158961E-28</v>
      </c>
      <c r="IL138" s="86">
        <f t="shared" si="159"/>
        <v>2.5324585769900151E-24</v>
      </c>
      <c r="IM138" s="86">
        <f t="shared" si="159"/>
        <v>1.3148195128719481E-24</v>
      </c>
      <c r="IN138" s="86">
        <f t="shared" si="159"/>
        <v>3.4386527451940492E-24</v>
      </c>
      <c r="IO138" s="86">
        <f t="shared" si="159"/>
        <v>1.3855647066366208E-24</v>
      </c>
      <c r="IP138" s="86">
        <f t="shared" si="159"/>
        <v>2.2038296709413334E-23</v>
      </c>
      <c r="IQ138" s="86">
        <f t="shared" si="159"/>
        <v>5.3636236051847604E-21</v>
      </c>
      <c r="IR138" s="86">
        <f t="shared" si="159"/>
        <v>1.9797806126150909E-23</v>
      </c>
      <c r="IS138" s="86">
        <f t="shared" si="159"/>
        <v>2.5180568530718069E-25</v>
      </c>
      <c r="IT138" s="86">
        <f t="shared" si="159"/>
        <v>5.1840904891895501E-27</v>
      </c>
      <c r="IU138" s="86">
        <f t="shared" si="159"/>
        <v>6.0038037156361269E-27</v>
      </c>
      <c r="IV138" s="86">
        <f t="shared" si="159"/>
        <v>7.1589091430265062E-22</v>
      </c>
      <c r="IW138" s="86">
        <f t="shared" si="159"/>
        <v>2.754715398719848E-18</v>
      </c>
      <c r="IY138" s="86">
        <f t="shared" si="160"/>
        <v>0.31194928203252692</v>
      </c>
      <c r="IZ138" s="86">
        <f t="shared" si="160"/>
        <v>0.28476471234182871</v>
      </c>
      <c r="JA138" s="86">
        <f t="shared" si="160"/>
        <v>0.28112397136670653</v>
      </c>
      <c r="JB138" s="86">
        <f t="shared" si="160"/>
        <v>0.39419951193548558</v>
      </c>
      <c r="JC138" s="86">
        <f t="shared" si="160"/>
        <v>0.25583349671514272</v>
      </c>
      <c r="JD138" s="86">
        <f t="shared" si="160"/>
        <v>0.33979504200830818</v>
      </c>
      <c r="JE138" s="86">
        <f t="shared" si="160"/>
        <v>0.3092505364623821</v>
      </c>
      <c r="JF138" s="86">
        <f t="shared" si="160"/>
        <v>0.42531120627307389</v>
      </c>
      <c r="JG138" s="86">
        <f t="shared" si="160"/>
        <v>0.43406370699039154</v>
      </c>
      <c r="JH138" s="86">
        <f t="shared" si="160"/>
        <v>0.43126569494912936</v>
      </c>
      <c r="JI138" s="86">
        <f t="shared" si="160"/>
        <v>0.35132482872831955</v>
      </c>
      <c r="JJ138" s="86">
        <f t="shared" si="160"/>
        <v>0.25619422427589761</v>
      </c>
      <c r="JK138" s="86">
        <f t="shared" si="160"/>
        <v>0.20685932134213023</v>
      </c>
      <c r="JL138" s="86">
        <f t="shared" si="160"/>
        <v>0.14277549952478011</v>
      </c>
      <c r="JM138" s="86">
        <f t="shared" si="160"/>
        <v>0.16477167828830189</v>
      </c>
    </row>
    <row r="139" spans="2:273" x14ac:dyDescent="0.25">
      <c r="B139" s="2">
        <v>112</v>
      </c>
      <c r="C139" s="37">
        <v>90.694000000000003</v>
      </c>
      <c r="D139" s="37">
        <v>94.596999999999994</v>
      </c>
      <c r="E139" s="37">
        <v>96.459000000000003</v>
      </c>
      <c r="F139" s="37">
        <v>99.129000000000005</v>
      </c>
      <c r="G139" s="37">
        <v>100.754</v>
      </c>
      <c r="H139" s="37">
        <v>103.279</v>
      </c>
      <c r="I139" s="37">
        <v>103.7</v>
      </c>
      <c r="J139" s="37">
        <v>107.35599999999999</v>
      </c>
      <c r="K139" s="37">
        <v>108.949</v>
      </c>
      <c r="L139" s="37">
        <v>109.43300000000001</v>
      </c>
      <c r="M139" s="37">
        <v>111.4</v>
      </c>
      <c r="N139" s="37">
        <v>110.517</v>
      </c>
      <c r="O139" s="37">
        <v>110.47499999999999</v>
      </c>
      <c r="P139" s="37">
        <v>120</v>
      </c>
      <c r="Q139" s="37">
        <v>147.833</v>
      </c>
      <c r="S139" s="4">
        <f t="shared" si="162"/>
        <v>91.203234097603968</v>
      </c>
      <c r="T139" s="4">
        <f t="shared" si="162"/>
        <v>94.744102259974355</v>
      </c>
      <c r="U139" s="4">
        <f t="shared" si="162"/>
        <v>96.25392797026592</v>
      </c>
      <c r="V139" s="4">
        <f t="shared" si="162"/>
        <v>97.555376204500249</v>
      </c>
      <c r="W139" s="4">
        <f t="shared" si="162"/>
        <v>98.392335963090972</v>
      </c>
      <c r="X139" s="4">
        <f t="shared" si="162"/>
        <v>101.91404432771776</v>
      </c>
      <c r="Y139" s="4">
        <f t="shared" si="162"/>
        <v>104.70168318194362</v>
      </c>
      <c r="Z139" s="4">
        <f t="shared" si="162"/>
        <v>107.43050141170359</v>
      </c>
      <c r="AA139" s="4">
        <f t="shared" si="162"/>
        <v>108.71716577279132</v>
      </c>
      <c r="AB139" s="4">
        <f t="shared" si="162"/>
        <v>110.12521115669284</v>
      </c>
      <c r="AC139" s="4">
        <f t="shared" si="162"/>
        <v>111.20559075717262</v>
      </c>
      <c r="AD139" s="4">
        <f t="shared" si="162"/>
        <v>110.3823246784745</v>
      </c>
      <c r="AE139" s="4">
        <f t="shared" si="162"/>
        <v>109.83714741823707</v>
      </c>
      <c r="AF139" s="4">
        <f t="shared" si="162"/>
        <v>118.76997783012385</v>
      </c>
      <c r="AG139" s="4">
        <f t="shared" si="162"/>
        <v>146.05373861618372</v>
      </c>
      <c r="AI139" s="4">
        <f t="shared" si="163"/>
        <v>-0.5092340976039651</v>
      </c>
      <c r="AJ139" s="4">
        <f t="shared" si="163"/>
        <v>-0.14710225997436055</v>
      </c>
      <c r="AK139" s="4">
        <f t="shared" si="163"/>
        <v>0.20507202973408312</v>
      </c>
      <c r="AL139" s="4">
        <f t="shared" si="163"/>
        <v>1.5736237954997563</v>
      </c>
      <c r="AM139" s="4">
        <f t="shared" si="163"/>
        <v>2.3616640369090334</v>
      </c>
      <c r="AN139" s="4">
        <f t="shared" si="163"/>
        <v>1.3649556722822354</v>
      </c>
      <c r="AO139" s="4">
        <f t="shared" si="163"/>
        <v>-1.0016831819436192</v>
      </c>
      <c r="AP139" s="4">
        <f t="shared" si="163"/>
        <v>-7.450141170359359E-2</v>
      </c>
      <c r="AQ139" s="4">
        <f t="shared" si="163"/>
        <v>0.23183422720867952</v>
      </c>
      <c r="AR139" s="4">
        <f t="shared" si="163"/>
        <v>-0.69221115669283506</v>
      </c>
      <c r="AS139" s="4">
        <f t="shared" si="163"/>
        <v>0.19440924282739047</v>
      </c>
      <c r="AT139" s="4">
        <f t="shared" si="163"/>
        <v>0.13467532152549211</v>
      </c>
      <c r="AU139" s="4">
        <f t="shared" si="163"/>
        <v>0.63785258176292814</v>
      </c>
      <c r="AV139" s="4">
        <f t="shared" si="163"/>
        <v>1.2300221698761504</v>
      </c>
      <c r="AW139" s="4">
        <f t="shared" si="163"/>
        <v>1.7792613838162765</v>
      </c>
      <c r="AY139" s="2">
        <f t="shared" si="154"/>
        <v>91.203234097603968</v>
      </c>
      <c r="AZ139" s="2">
        <f t="shared" si="154"/>
        <v>92.830356857397476</v>
      </c>
      <c r="BA139" s="2">
        <f t="shared" si="154"/>
        <v>91.007961261586559</v>
      </c>
      <c r="BB139" s="2">
        <f t="shared" si="154"/>
        <v>88.58424570886946</v>
      </c>
      <c r="BC139" s="2">
        <f t="shared" si="154"/>
        <v>88.908319400816424</v>
      </c>
      <c r="BD139" s="2">
        <f t="shared" si="154"/>
        <v>89.630179724270164</v>
      </c>
      <c r="BE139" s="2">
        <f t="shared" si="154"/>
        <v>89.735133014568746</v>
      </c>
      <c r="BF139" s="2">
        <f t="shared" si="154"/>
        <v>90.64486514020652</v>
      </c>
      <c r="BG139" s="2">
        <f t="shared" si="154"/>
        <v>90.089366558760219</v>
      </c>
      <c r="BH139" s="2">
        <f t="shared" si="154"/>
        <v>90.215585081367223</v>
      </c>
      <c r="BI139" s="2">
        <f t="shared" si="154"/>
        <v>88.764760096531575</v>
      </c>
      <c r="BJ139" s="2">
        <f t="shared" si="154"/>
        <v>88.373079953565821</v>
      </c>
      <c r="BK139" s="2">
        <f t="shared" si="154"/>
        <v>90.393445500915391</v>
      </c>
      <c r="BL139" s="2">
        <f t="shared" si="154"/>
        <v>92.15268882734064</v>
      </c>
      <c r="BM139" s="2">
        <f t="shared" si="154"/>
        <v>95.658458108437159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118.03716133603237</v>
      </c>
      <c r="DL139" s="2">
        <f t="shared" si="164"/>
        <v>110.58377589118199</v>
      </c>
      <c r="DM139" s="2">
        <f t="shared" si="164"/>
        <v>113.71271058102633</v>
      </c>
      <c r="DN139" s="2">
        <f t="shared" si="164"/>
        <v>106.89694770580297</v>
      </c>
      <c r="DO139" s="2">
        <f t="shared" si="164"/>
        <v>104.28451956815117</v>
      </c>
      <c r="DP139" s="2">
        <f t="shared" si="164"/>
        <v>109.76909047619051</v>
      </c>
      <c r="DQ139" s="2">
        <f t="shared" si="164"/>
        <v>110.21877177177177</v>
      </c>
      <c r="DR139" s="2">
        <f t="shared" si="164"/>
        <v>107.94814285714287</v>
      </c>
      <c r="DS139" s="2">
        <f t="shared" si="164"/>
        <v>104.74646477906477</v>
      </c>
      <c r="DT139" s="2">
        <f t="shared" si="164"/>
        <v>109.51779798369797</v>
      </c>
      <c r="DU139" s="2">
        <f t="shared" si="164"/>
        <v>106.39820553410554</v>
      </c>
      <c r="DV139" s="2">
        <f t="shared" si="164"/>
        <v>104.7075727833096</v>
      </c>
      <c r="DW139" s="2">
        <f t="shared" si="164"/>
        <v>106.78210170697012</v>
      </c>
      <c r="DX139" s="2">
        <f t="shared" si="164"/>
        <v>122.46042857142859</v>
      </c>
      <c r="DY139" s="2">
        <f t="shared" si="164"/>
        <v>111.93783548387096</v>
      </c>
      <c r="EA139" s="2">
        <f t="shared" si="152"/>
        <v>91.185167214998174</v>
      </c>
      <c r="EB139" s="2">
        <f t="shared" si="152"/>
        <v>92.793561341118348</v>
      </c>
      <c r="EC139" s="2">
        <f t="shared" si="152"/>
        <v>90.967510912715611</v>
      </c>
      <c r="ED139" s="2">
        <f t="shared" si="152"/>
        <v>88.555601545654767</v>
      </c>
      <c r="EE139" s="2">
        <f t="shared" si="151"/>
        <v>88.875686034115162</v>
      </c>
      <c r="EF139" s="2">
        <f t="shared" si="151"/>
        <v>89.585681335982301</v>
      </c>
      <c r="EG139" s="2">
        <f t="shared" si="151"/>
        <v>89.700420165276185</v>
      </c>
      <c r="EH139" s="2">
        <f t="shared" si="151"/>
        <v>90.617875845837005</v>
      </c>
      <c r="EI139" s="2">
        <f t="shared" si="151"/>
        <v>90.070453259116704</v>
      </c>
      <c r="EJ139" s="2">
        <f t="shared" si="151"/>
        <v>90.192092953559978</v>
      </c>
      <c r="EK139" s="2">
        <f t="shared" si="151"/>
        <v>88.721933281811516</v>
      </c>
      <c r="EL139" s="2">
        <f t="shared" si="151"/>
        <v>88.342198183855643</v>
      </c>
      <c r="EM139" s="2">
        <f t="shared" si="135"/>
        <v>90.371567912989335</v>
      </c>
      <c r="EN139" s="2">
        <f t="shared" si="135"/>
        <v>92.102265446378098</v>
      </c>
      <c r="EO139" s="2">
        <f t="shared" si="135"/>
        <v>95.630384036148044</v>
      </c>
      <c r="EQ139" s="2">
        <f t="shared" si="165"/>
        <v>91.018936064680886</v>
      </c>
      <c r="ER139" s="2">
        <f t="shared" si="165"/>
        <v>93.066306033229964</v>
      </c>
      <c r="ES139" s="2">
        <f t="shared" si="165"/>
        <v>91.078556130600887</v>
      </c>
      <c r="ET139" s="2">
        <f t="shared" si="165"/>
        <v>88.603760977753154</v>
      </c>
      <c r="EU139" s="2">
        <f t="shared" si="165"/>
        <v>89.033336184604096</v>
      </c>
      <c r="EV139" s="2">
        <f t="shared" si="165"/>
        <v>89.780179543819855</v>
      </c>
      <c r="EW139" s="2">
        <f t="shared" si="165"/>
        <v>89.676562121443652</v>
      </c>
      <c r="EX139" s="2">
        <f t="shared" si="165"/>
        <v>90.576798494330617</v>
      </c>
      <c r="EY139" s="2">
        <f t="shared" si="165"/>
        <v>89.994662424205998</v>
      </c>
      <c r="EZ139" s="2">
        <f t="shared" si="165"/>
        <v>90.084810911752101</v>
      </c>
      <c r="FA139" s="2">
        <f t="shared" si="165"/>
        <v>88.95434194420946</v>
      </c>
      <c r="FB139" s="2">
        <f t="shared" si="165"/>
        <v>88.421673191565304</v>
      </c>
      <c r="FC139" s="2">
        <f t="shared" si="165"/>
        <v>90.277741200589986</v>
      </c>
      <c r="FD139" s="2">
        <f t="shared" si="165"/>
        <v>91.97166827056671</v>
      </c>
      <c r="FE139" s="2">
        <f t="shared" si="165"/>
        <v>95.518263186956077</v>
      </c>
      <c r="FG139" s="2">
        <f t="shared" si="166"/>
        <v>0.99881721390682843</v>
      </c>
      <c r="FH139" s="2">
        <f t="shared" si="166"/>
        <v>0.99866560598439147</v>
      </c>
      <c r="FI139" s="2">
        <f t="shared" si="166"/>
        <v>0.99847196244982361</v>
      </c>
      <c r="FJ139" s="2">
        <f t="shared" si="166"/>
        <v>0.99858946449595654</v>
      </c>
      <c r="FK139" s="2">
        <f t="shared" si="166"/>
        <v>0.9984511090316156</v>
      </c>
      <c r="FL139" s="2">
        <f t="shared" si="166"/>
        <v>0.99834254589541094</v>
      </c>
      <c r="FM139" s="2">
        <f t="shared" si="166"/>
        <v>0.99824168488256615</v>
      </c>
      <c r="FN139" s="2">
        <f t="shared" si="166"/>
        <v>0.99828669397973724</v>
      </c>
      <c r="FO139" s="2">
        <f t="shared" si="166"/>
        <v>0.99834363637973766</v>
      </c>
      <c r="FP139" s="2">
        <f t="shared" si="166"/>
        <v>0.99841342689047841</v>
      </c>
      <c r="FQ139" s="2">
        <f t="shared" si="166"/>
        <v>0.99834984919079239</v>
      </c>
      <c r="FR139" s="2">
        <f t="shared" si="166"/>
        <v>0.99836130095963038</v>
      </c>
      <c r="FS139" s="2">
        <f t="shared" si="166"/>
        <v>0.99840930470475087</v>
      </c>
      <c r="FT139" s="2">
        <f t="shared" si="166"/>
        <v>0.99817445174579011</v>
      </c>
      <c r="FU139" s="2">
        <f t="shared" si="166"/>
        <v>0.99801890272476124</v>
      </c>
      <c r="FW139" s="2">
        <f t="shared" si="156"/>
        <v>8.2374949510615039E-2</v>
      </c>
      <c r="FX139" s="2">
        <f t="shared" si="156"/>
        <v>4.787026411417062E-2</v>
      </c>
      <c r="FY139" s="2">
        <f t="shared" si="156"/>
        <v>5.1283880566574382E-2</v>
      </c>
      <c r="FZ139" s="2">
        <f t="shared" si="156"/>
        <v>5.7580480977981963E-2</v>
      </c>
      <c r="GA139" s="2">
        <f t="shared" si="156"/>
        <v>5.5608977091759347E-2</v>
      </c>
      <c r="GB139" s="2">
        <f t="shared" si="156"/>
        <v>5.6788769863901731E-2</v>
      </c>
      <c r="GC139" s="2">
        <f t="shared" si="156"/>
        <v>5.7208316471325481E-2</v>
      </c>
      <c r="GD139" s="2">
        <f t="shared" si="156"/>
        <v>6.5796755014686001E-2</v>
      </c>
      <c r="GE139" s="2">
        <f t="shared" si="156"/>
        <v>7.1189503784006444E-2</v>
      </c>
      <c r="GF139" s="2">
        <f t="shared" si="156"/>
        <v>6.6828669508095989E-2</v>
      </c>
      <c r="GG139" s="2">
        <f t="shared" si="156"/>
        <v>5.8768462492875234E-2</v>
      </c>
      <c r="GH139" s="2">
        <f t="shared" si="156"/>
        <v>5.1133635288192189E-2</v>
      </c>
      <c r="GI139" s="2">
        <f t="shared" si="156"/>
        <v>4.504656365418179E-2</v>
      </c>
      <c r="GJ139" s="2">
        <f t="shared" si="156"/>
        <v>3.8262012178761989E-2</v>
      </c>
      <c r="GK139" s="2">
        <f t="shared" si="156"/>
        <v>3.7750118470944345E-2</v>
      </c>
      <c r="GM139" s="86">
        <f t="shared" si="157"/>
        <v>1.6631391404999272E-99</v>
      </c>
      <c r="GN139" s="86">
        <f t="shared" si="157"/>
        <v>1.8374290206204007E-81</v>
      </c>
      <c r="GO139" s="86">
        <f t="shared" si="157"/>
        <v>1.6195433375442566E-75</v>
      </c>
      <c r="GP139" s="86">
        <f t="shared" si="157"/>
        <v>1.0691458341833964E-122</v>
      </c>
      <c r="GQ139" s="86">
        <f t="shared" si="157"/>
        <v>2.8908118230121808E-103</v>
      </c>
      <c r="GR139" s="86">
        <f t="shared" si="157"/>
        <v>2.1178954440867331E-97</v>
      </c>
      <c r="GS139" s="86">
        <f t="shared" si="157"/>
        <v>2.1663769836934883E-91</v>
      </c>
      <c r="GT139" s="86">
        <f t="shared" si="157"/>
        <v>2.0808000262593275E-80</v>
      </c>
      <c r="GU139" s="86">
        <f t="shared" si="157"/>
        <v>2.527805717654039E-98</v>
      </c>
      <c r="GV139" s="86">
        <f t="shared" si="157"/>
        <v>1.9735436882383702E-79</v>
      </c>
      <c r="GW139" s="86">
        <f t="shared" si="157"/>
        <v>2.4395903084490779E-97</v>
      </c>
      <c r="GX139" s="86">
        <f t="shared" si="157"/>
        <v>6.6683602982899481E-106</v>
      </c>
      <c r="GY139" s="86">
        <f t="shared" si="157"/>
        <v>9.1411192094857E-88</v>
      </c>
      <c r="GZ139" s="86">
        <f t="shared" si="157"/>
        <v>6.3583043758288886E-106</v>
      </c>
      <c r="HA139" s="86">
        <f t="shared" si="157"/>
        <v>6.8429524451976462E-144</v>
      </c>
      <c r="HC139" s="86">
        <f t="shared" si="153"/>
        <v>7.1907384632598632E-50</v>
      </c>
      <c r="HD139" s="86">
        <f t="shared" si="153"/>
        <v>1.1706735817873586E-39</v>
      </c>
      <c r="HE139" s="86">
        <f t="shared" si="153"/>
        <v>4.1241000318317204E-35</v>
      </c>
      <c r="HF139" s="86">
        <f t="shared" si="153"/>
        <v>1.0577941151213428E-58</v>
      </c>
      <c r="HG139" s="86">
        <f t="shared" si="153"/>
        <v>4.2770059307255825E-60</v>
      </c>
      <c r="HH139" s="86">
        <f t="shared" si="153"/>
        <v>4.1486867455062753E-81</v>
      </c>
      <c r="HI139" s="86">
        <f t="shared" si="153"/>
        <v>6.7860978514031017E-64</v>
      </c>
      <c r="HJ139" s="86">
        <f t="shared" si="153"/>
        <v>4.9559258607386553E-70</v>
      </c>
      <c r="HK139" s="86">
        <f t="shared" si="153"/>
        <v>2.4522827017626985E-75</v>
      </c>
      <c r="HL139" s="86">
        <f t="shared" si="161"/>
        <v>3.4810612186967277E-44</v>
      </c>
      <c r="HM139" s="86">
        <f t="shared" si="161"/>
        <v>6.3275882789773764E-57</v>
      </c>
      <c r="HN139" s="86">
        <f t="shared" si="161"/>
        <v>1.4269335321993027E-48</v>
      </c>
      <c r="HO139" s="86">
        <f t="shared" si="161"/>
        <v>4.8053382400194876E-41</v>
      </c>
      <c r="HP139" s="86">
        <f t="shared" si="161"/>
        <v>1.5838037691598932E-37</v>
      </c>
      <c r="HQ139" s="86">
        <f t="shared" si="161"/>
        <v>1.9813196555579725E-48</v>
      </c>
      <c r="HS139" s="86">
        <f t="shared" si="158"/>
        <v>0.38562163344111344</v>
      </c>
      <c r="HT139" s="86">
        <f t="shared" si="158"/>
        <v>0.3616147728149679</v>
      </c>
      <c r="HU139" s="86">
        <f t="shared" si="158"/>
        <v>0.36827347202487293</v>
      </c>
      <c r="HV139" s="86">
        <f t="shared" si="158"/>
        <v>0.47041219256818112</v>
      </c>
      <c r="HW139" s="86">
        <f t="shared" si="158"/>
        <v>0.33823501491085683</v>
      </c>
      <c r="HX139" s="86">
        <f t="shared" si="158"/>
        <v>0.42288781664402852</v>
      </c>
      <c r="HY139" s="86">
        <f t="shared" si="158"/>
        <v>0.39454138426647933</v>
      </c>
      <c r="HZ139" s="86">
        <f t="shared" si="158"/>
        <v>0.4951309040463906</v>
      </c>
      <c r="IA139" s="86">
        <f t="shared" si="158"/>
        <v>0.49954936310174924</v>
      </c>
      <c r="IB139" s="86">
        <f t="shared" si="158"/>
        <v>0.49946854356373172</v>
      </c>
      <c r="IC139" s="86">
        <f t="shared" si="158"/>
        <v>0.43632306362936391</v>
      </c>
      <c r="ID139" s="86">
        <f t="shared" si="158"/>
        <v>0.34033605701336939</v>
      </c>
      <c r="IE139" s="86">
        <f t="shared" si="158"/>
        <v>0.28104795718220138</v>
      </c>
      <c r="IF139" s="86">
        <f t="shared" si="158"/>
        <v>0.19860629700246146</v>
      </c>
      <c r="IG139" s="86">
        <f t="shared" si="158"/>
        <v>0.21658182458906988</v>
      </c>
      <c r="II139" s="86">
        <f t="shared" si="159"/>
        <v>2.014716637849806E-13</v>
      </c>
      <c r="IJ139" s="86">
        <f t="shared" si="159"/>
        <v>1.1021103770066773E-21</v>
      </c>
      <c r="IK139" s="86">
        <f t="shared" si="159"/>
        <v>3.1878890784408168E-26</v>
      </c>
      <c r="IL139" s="86">
        <f t="shared" si="159"/>
        <v>6.7463283274167876E-23</v>
      </c>
      <c r="IM139" s="86">
        <f t="shared" si="159"/>
        <v>3.5007430324072735E-23</v>
      </c>
      <c r="IN139" s="86">
        <f t="shared" si="159"/>
        <v>8.842851028113981E-23</v>
      </c>
      <c r="IO139" s="86">
        <f t="shared" si="159"/>
        <v>3.8025220317347376E-23</v>
      </c>
      <c r="IP139" s="86">
        <f t="shared" si="159"/>
        <v>6.023795877401835E-22</v>
      </c>
      <c r="IQ139" s="86">
        <f t="shared" si="159"/>
        <v>1.1228415453445643E-19</v>
      </c>
      <c r="IR139" s="86">
        <f t="shared" si="159"/>
        <v>5.5590182501061421E-22</v>
      </c>
      <c r="IS139" s="86">
        <f t="shared" si="159"/>
        <v>7.9439386584041614E-24</v>
      </c>
      <c r="IT139" s="86">
        <f t="shared" si="159"/>
        <v>1.7464873810366396E-25</v>
      </c>
      <c r="IU139" s="86">
        <f t="shared" si="159"/>
        <v>1.7321007514824059E-25</v>
      </c>
      <c r="IV139" s="86">
        <f t="shared" si="159"/>
        <v>9.2374893720160099E-21</v>
      </c>
      <c r="IW139" s="86">
        <f t="shared" si="159"/>
        <v>2.2525956454324133E-17</v>
      </c>
      <c r="IY139" s="86">
        <f t="shared" si="160"/>
        <v>0.38562163344131489</v>
      </c>
      <c r="IZ139" s="86">
        <f t="shared" si="160"/>
        <v>0.3616147728149679</v>
      </c>
      <c r="JA139" s="86">
        <f t="shared" si="160"/>
        <v>0.36827347202487293</v>
      </c>
      <c r="JB139" s="86">
        <f t="shared" si="160"/>
        <v>0.47041219256818112</v>
      </c>
      <c r="JC139" s="86">
        <f t="shared" si="160"/>
        <v>0.33823501491085683</v>
      </c>
      <c r="JD139" s="86">
        <f t="shared" si="160"/>
        <v>0.42288781664402852</v>
      </c>
      <c r="JE139" s="86">
        <f t="shared" si="160"/>
        <v>0.39454138426647933</v>
      </c>
      <c r="JF139" s="86">
        <f t="shared" si="160"/>
        <v>0.4951309040463906</v>
      </c>
      <c r="JG139" s="86">
        <f t="shared" si="160"/>
        <v>0.49954936310174924</v>
      </c>
      <c r="JH139" s="86">
        <f t="shared" si="160"/>
        <v>0.49946854356373172</v>
      </c>
      <c r="JI139" s="86">
        <f t="shared" si="160"/>
        <v>0.43632306362936391</v>
      </c>
      <c r="JJ139" s="86">
        <f t="shared" si="160"/>
        <v>0.34033605701336939</v>
      </c>
      <c r="JK139" s="86">
        <f t="shared" si="160"/>
        <v>0.28104795718220138</v>
      </c>
      <c r="JL139" s="86">
        <f t="shared" si="160"/>
        <v>0.19860629700246146</v>
      </c>
      <c r="JM139" s="86">
        <f t="shared" si="160"/>
        <v>0.21658182458906991</v>
      </c>
    </row>
    <row r="140" spans="2:273" x14ac:dyDescent="0.25">
      <c r="B140" s="2">
        <v>113</v>
      </c>
      <c r="C140" s="37">
        <v>90.031999999999996</v>
      </c>
      <c r="D140" s="37">
        <v>96</v>
      </c>
      <c r="E140" s="37">
        <v>95.754000000000005</v>
      </c>
      <c r="F140" s="37">
        <v>96.983999999999995</v>
      </c>
      <c r="G140" s="37">
        <v>100.934</v>
      </c>
      <c r="H140" s="37">
        <v>102.78700000000001</v>
      </c>
      <c r="I140" s="37">
        <v>105.06699999999999</v>
      </c>
      <c r="J140" s="37">
        <v>106.542</v>
      </c>
      <c r="K140" s="37">
        <v>107.254</v>
      </c>
      <c r="L140" s="37">
        <v>107.5</v>
      </c>
      <c r="M140" s="37">
        <v>110.617</v>
      </c>
      <c r="N140" s="37">
        <v>113.1</v>
      </c>
      <c r="O140" s="37">
        <v>112.458</v>
      </c>
      <c r="P140" s="37">
        <v>125.31699999999999</v>
      </c>
      <c r="Q140" s="37">
        <v>159.167</v>
      </c>
      <c r="S140" s="4">
        <f t="shared" si="162"/>
        <v>91.072629469680635</v>
      </c>
      <c r="T140" s="4">
        <f t="shared" si="162"/>
        <v>94.707660647013356</v>
      </c>
      <c r="U140" s="4">
        <f t="shared" si="162"/>
        <v>96.512716855216709</v>
      </c>
      <c r="V140" s="4">
        <f t="shared" si="162"/>
        <v>97.121115548736839</v>
      </c>
      <c r="W140" s="4">
        <f t="shared" si="162"/>
        <v>99.297529455714169</v>
      </c>
      <c r="X140" s="4">
        <f t="shared" si="162"/>
        <v>102.05525993863355</v>
      </c>
      <c r="Y140" s="4">
        <f t="shared" si="162"/>
        <v>105.39811154221222</v>
      </c>
      <c r="Z140" s="4">
        <f t="shared" si="162"/>
        <v>106.05366924681807</v>
      </c>
      <c r="AA140" s="4">
        <f t="shared" si="162"/>
        <v>107.13572939029743</v>
      </c>
      <c r="AB140" s="4">
        <f t="shared" si="162"/>
        <v>108.35206444250386</v>
      </c>
      <c r="AC140" s="4">
        <f t="shared" si="162"/>
        <v>111.24055795808626</v>
      </c>
      <c r="AD140" s="4">
        <f t="shared" si="162"/>
        <v>112.64906990332952</v>
      </c>
      <c r="AE140" s="4">
        <f t="shared" si="162"/>
        <v>112.82984062003972</v>
      </c>
      <c r="AF140" s="4">
        <f t="shared" si="162"/>
        <v>124.59648579308038</v>
      </c>
      <c r="AG140" s="4">
        <f t="shared" si="162"/>
        <v>155.34817325086937</v>
      </c>
      <c r="AI140" s="4">
        <f t="shared" si="163"/>
        <v>-1.0406294696806384</v>
      </c>
      <c r="AJ140" s="4">
        <f t="shared" si="163"/>
        <v>1.2923393529866445</v>
      </c>
      <c r="AK140" s="4">
        <f t="shared" si="163"/>
        <v>-0.75871685521670429</v>
      </c>
      <c r="AL140" s="4">
        <f t="shared" si="163"/>
        <v>-0.13711554873684406</v>
      </c>
      <c r="AM140" s="4">
        <f t="shared" si="163"/>
        <v>1.6364705442858281</v>
      </c>
      <c r="AN140" s="4">
        <f t="shared" si="163"/>
        <v>0.73174006136645176</v>
      </c>
      <c r="AO140" s="4">
        <f t="shared" si="163"/>
        <v>-0.33111154221222705</v>
      </c>
      <c r="AP140" s="4">
        <f t="shared" si="163"/>
        <v>0.48833075318192698</v>
      </c>
      <c r="AQ140" s="4">
        <f t="shared" si="163"/>
        <v>0.11827060970257719</v>
      </c>
      <c r="AR140" s="4">
        <f t="shared" si="163"/>
        <v>-0.85206444250385971</v>
      </c>
      <c r="AS140" s="4">
        <f t="shared" si="163"/>
        <v>-0.62355795808625203</v>
      </c>
      <c r="AT140" s="4">
        <f t="shared" si="163"/>
        <v>0.45093009667047568</v>
      </c>
      <c r="AU140" s="4">
        <f t="shared" si="163"/>
        <v>-0.37184062003971974</v>
      </c>
      <c r="AV140" s="4">
        <f t="shared" si="163"/>
        <v>0.7205142069196171</v>
      </c>
      <c r="AW140" s="4">
        <f t="shared" si="163"/>
        <v>3.8188267491306362</v>
      </c>
      <c r="AY140" s="2">
        <f t="shared" si="154"/>
        <v>91.072629469680635</v>
      </c>
      <c r="AZ140" s="2">
        <f t="shared" si="154"/>
        <v>92.634854813221494</v>
      </c>
      <c r="BA140" s="2">
        <f t="shared" si="154"/>
        <v>90.833257815191132</v>
      </c>
      <c r="BB140" s="2">
        <f t="shared" si="154"/>
        <v>88.445682787594635</v>
      </c>
      <c r="BC140" s="2">
        <f t="shared" si="154"/>
        <v>88.768489965373874</v>
      </c>
      <c r="BD140" s="2">
        <f t="shared" si="154"/>
        <v>89.466078961488009</v>
      </c>
      <c r="BE140" s="2">
        <f t="shared" si="154"/>
        <v>89.609111303122887</v>
      </c>
      <c r="BF140" s="2">
        <f t="shared" si="154"/>
        <v>90.505115693042072</v>
      </c>
      <c r="BG140" s="2">
        <f t="shared" si="154"/>
        <v>89.966831443748646</v>
      </c>
      <c r="BH140" s="2">
        <f t="shared" si="154"/>
        <v>90.083226438446403</v>
      </c>
      <c r="BI140" s="2">
        <f t="shared" si="154"/>
        <v>88.610444046729484</v>
      </c>
      <c r="BJ140" s="2">
        <f t="shared" si="154"/>
        <v>88.227215110910919</v>
      </c>
      <c r="BK140" s="2">
        <f t="shared" si="154"/>
        <v>90.259627166270718</v>
      </c>
      <c r="BL140" s="2">
        <f t="shared" si="154"/>
        <v>92.041140676685302</v>
      </c>
      <c r="BM140" s="2">
        <f t="shared" si="154"/>
        <v>95.543111984862321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118.13462874493925</v>
      </c>
      <c r="DL140" s="2">
        <f t="shared" si="164"/>
        <v>110.63751022514072</v>
      </c>
      <c r="DM140" s="2">
        <f t="shared" si="164"/>
        <v>113.84529423350472</v>
      </c>
      <c r="DN140" s="2">
        <f t="shared" si="164"/>
        <v>106.96895276653171</v>
      </c>
      <c r="DO140" s="2">
        <f t="shared" si="164"/>
        <v>104.34449770580299</v>
      </c>
      <c r="DP140" s="2">
        <f t="shared" si="164"/>
        <v>109.86651428571432</v>
      </c>
      <c r="DQ140" s="2">
        <f t="shared" si="164"/>
        <v>110.32854757614757</v>
      </c>
      <c r="DR140" s="2">
        <f t="shared" si="164"/>
        <v>108.02437142857144</v>
      </c>
      <c r="DS140" s="2">
        <f t="shared" si="164"/>
        <v>104.78663826683825</v>
      </c>
      <c r="DT140" s="2">
        <f t="shared" si="164"/>
        <v>109.62048936078935</v>
      </c>
      <c r="DU140" s="2">
        <f t="shared" si="164"/>
        <v>106.47030296010297</v>
      </c>
      <c r="DV140" s="2">
        <f t="shared" si="164"/>
        <v>104.77475960170695</v>
      </c>
      <c r="DW140" s="2">
        <f t="shared" si="164"/>
        <v>106.86878520625889</v>
      </c>
      <c r="DX140" s="2">
        <f t="shared" si="164"/>
        <v>122.68682857142859</v>
      </c>
      <c r="DY140" s="2">
        <f t="shared" si="164"/>
        <v>112.0117943548387</v>
      </c>
      <c r="EA140" s="2">
        <f t="shared" si="152"/>
        <v>91.059361454906252</v>
      </c>
      <c r="EB140" s="2">
        <f t="shared" si="152"/>
        <v>92.596977880267062</v>
      </c>
      <c r="EC140" s="2">
        <f t="shared" si="152"/>
        <v>90.794153228742303</v>
      </c>
      <c r="ED140" s="2">
        <f t="shared" si="152"/>
        <v>88.41838344217318</v>
      </c>
      <c r="EE140" s="2">
        <f t="shared" si="151"/>
        <v>88.735958955223907</v>
      </c>
      <c r="EF140" s="2">
        <f t="shared" si="151"/>
        <v>89.421994752033584</v>
      </c>
      <c r="EG140" s="2">
        <f t="shared" si="151"/>
        <v>89.577484108971561</v>
      </c>
      <c r="EH140" s="2">
        <f t="shared" si="151"/>
        <v>90.480857310973803</v>
      </c>
      <c r="EI140" s="2">
        <f t="shared" si="151"/>
        <v>89.950761431618389</v>
      </c>
      <c r="EJ140" s="2">
        <f t="shared" si="151"/>
        <v>90.063507084003646</v>
      </c>
      <c r="EK140" s="2">
        <f t="shared" si="151"/>
        <v>88.567017218594231</v>
      </c>
      <c r="EL140" s="2">
        <f t="shared" si="151"/>
        <v>88.197359542486197</v>
      </c>
      <c r="EM140" s="2">
        <f t="shared" si="135"/>
        <v>90.240738162375933</v>
      </c>
      <c r="EN140" s="2">
        <f t="shared" si="135"/>
        <v>91.995992522258348</v>
      </c>
      <c r="EO140" s="2">
        <f t="shared" si="135"/>
        <v>95.518220878362627</v>
      </c>
      <c r="EQ140" s="2">
        <f t="shared" si="165"/>
        <v>90.881463254170399</v>
      </c>
      <c r="ER140" s="2">
        <f t="shared" si="165"/>
        <v>92.901669699767851</v>
      </c>
      <c r="ES140" s="2">
        <f t="shared" si="165"/>
        <v>90.918834223955955</v>
      </c>
      <c r="ET140" s="2">
        <f t="shared" si="165"/>
        <v>88.47305232058369</v>
      </c>
      <c r="EU140" s="2">
        <f t="shared" si="165"/>
        <v>88.908745980980029</v>
      </c>
      <c r="EV140" s="2">
        <f t="shared" si="165"/>
        <v>89.634747662412067</v>
      </c>
      <c r="EW140" s="2">
        <f t="shared" si="165"/>
        <v>89.550964037231211</v>
      </c>
      <c r="EX140" s="2">
        <f t="shared" si="165"/>
        <v>90.436800262186651</v>
      </c>
      <c r="EY140" s="2">
        <f t="shared" si="165"/>
        <v>89.868921668847648</v>
      </c>
      <c r="EZ140" s="2">
        <f t="shared" si="165"/>
        <v>89.94561967537814</v>
      </c>
      <c r="FA140" s="2">
        <f t="shared" si="165"/>
        <v>88.824204235769599</v>
      </c>
      <c r="FB140" s="2">
        <f t="shared" si="165"/>
        <v>88.288356697009092</v>
      </c>
      <c r="FC140" s="2">
        <f t="shared" si="165"/>
        <v>90.134245171943547</v>
      </c>
      <c r="FD140" s="2">
        <f t="shared" si="165"/>
        <v>91.853457725776948</v>
      </c>
      <c r="FE140" s="2">
        <f t="shared" si="165"/>
        <v>95.399061121216363</v>
      </c>
      <c r="FG140" s="2">
        <f t="shared" si="166"/>
        <v>0.99892117398642355</v>
      </c>
      <c r="FH140" s="2">
        <f t="shared" si="166"/>
        <v>0.99878287528849186</v>
      </c>
      <c r="FI140" s="2">
        <f t="shared" si="166"/>
        <v>0.99860622579732128</v>
      </c>
      <c r="FJ140" s="2">
        <f t="shared" si="166"/>
        <v>0.99871341665079549</v>
      </c>
      <c r="FK140" s="2">
        <f t="shared" si="166"/>
        <v>0.99858720210382101</v>
      </c>
      <c r="FL140" s="2">
        <f t="shared" si="166"/>
        <v>0.99848816340766167</v>
      </c>
      <c r="FM140" s="2">
        <f t="shared" si="166"/>
        <v>0.99839614941788901</v>
      </c>
      <c r="FN140" s="2">
        <f t="shared" si="166"/>
        <v>0.9984372107442202</v>
      </c>
      <c r="FO140" s="2">
        <f t="shared" si="166"/>
        <v>0.99848915823123741</v>
      </c>
      <c r="FP140" s="2">
        <f t="shared" si="166"/>
        <v>0.9985528260994202</v>
      </c>
      <c r="FQ140" s="2">
        <f t="shared" si="166"/>
        <v>0.99849482603111739</v>
      </c>
      <c r="FR140" s="2">
        <f t="shared" si="166"/>
        <v>0.99850527319144067</v>
      </c>
      <c r="FS140" s="2">
        <f t="shared" si="166"/>
        <v>0.99854906557011525</v>
      </c>
      <c r="FT140" s="2">
        <f t="shared" si="166"/>
        <v>0.99833481272792846</v>
      </c>
      <c r="FU140" s="2">
        <f t="shared" si="166"/>
        <v>0.99819290280686035</v>
      </c>
      <c r="FW140" s="2">
        <f t="shared" si="156"/>
        <v>8.9610169393046904E-2</v>
      </c>
      <c r="FX140" s="2">
        <f t="shared" si="156"/>
        <v>5.2247399535707874E-2</v>
      </c>
      <c r="FY140" s="2">
        <f t="shared" si="156"/>
        <v>5.5954804997477847E-2</v>
      </c>
      <c r="FZ140" s="2">
        <f t="shared" si="156"/>
        <v>6.2786944058064259E-2</v>
      </c>
      <c r="GA140" s="2">
        <f t="shared" si="156"/>
        <v>6.0648647633538486E-2</v>
      </c>
      <c r="GB140" s="2">
        <f t="shared" si="156"/>
        <v>6.1928350062020993E-2</v>
      </c>
      <c r="GC140" s="2">
        <f t="shared" si="156"/>
        <v>6.2383355751308975E-2</v>
      </c>
      <c r="GD140" s="2">
        <f t="shared" si="156"/>
        <v>7.1689624935677265E-2</v>
      </c>
      <c r="GE140" s="2">
        <f t="shared" si="156"/>
        <v>7.7525276880384297E-2</v>
      </c>
      <c r="GF140" s="2">
        <f t="shared" si="156"/>
        <v>7.2806756738259426E-2</v>
      </c>
      <c r="GG140" s="2">
        <f t="shared" si="156"/>
        <v>6.4075040259296223E-2</v>
      </c>
      <c r="GH140" s="2">
        <f t="shared" si="156"/>
        <v>5.5791680153248951E-2</v>
      </c>
      <c r="GI140" s="2">
        <f t="shared" si="156"/>
        <v>4.9178843055078893E-2</v>
      </c>
      <c r="GJ140" s="2">
        <f t="shared" si="156"/>
        <v>4.179916257939266E-2</v>
      </c>
      <c r="GK140" s="2">
        <f t="shared" si="156"/>
        <v>4.1241975916892909E-2</v>
      </c>
      <c r="GM140" s="86">
        <f t="shared" si="157"/>
        <v>2.9930951042340408E-103</v>
      </c>
      <c r="GN140" s="86">
        <f t="shared" si="157"/>
        <v>1.6462520993793284E-84</v>
      </c>
      <c r="GO140" s="86">
        <f t="shared" si="157"/>
        <v>2.4831928821546003E-78</v>
      </c>
      <c r="GP140" s="86">
        <f t="shared" si="157"/>
        <v>2.7974030948831799E-127</v>
      </c>
      <c r="GQ140" s="86">
        <f t="shared" si="157"/>
        <v>3.7396245464076254E-107</v>
      </c>
      <c r="GR140" s="86">
        <f t="shared" si="157"/>
        <v>4.7968900735339864E-101</v>
      </c>
      <c r="GS140" s="86">
        <f t="shared" si="157"/>
        <v>7.7358757182594288E-95</v>
      </c>
      <c r="GT140" s="86">
        <f t="shared" si="157"/>
        <v>2.2066140027961285E-83</v>
      </c>
      <c r="GU140" s="86">
        <f t="shared" si="157"/>
        <v>5.310244292354149E-102</v>
      </c>
      <c r="GV140" s="86">
        <f t="shared" si="157"/>
        <v>2.2362711502323794E-82</v>
      </c>
      <c r="GW140" s="86">
        <f t="shared" si="157"/>
        <v>5.4690692226291441E-101</v>
      </c>
      <c r="GX140" s="86">
        <f t="shared" si="157"/>
        <v>6.8577955474928934E-110</v>
      </c>
      <c r="GY140" s="86">
        <f t="shared" si="157"/>
        <v>4.8933044547331441E-91</v>
      </c>
      <c r="GZ140" s="86">
        <f t="shared" si="157"/>
        <v>6.5311271533795042E-110</v>
      </c>
      <c r="HA140" s="86">
        <f t="shared" si="157"/>
        <v>2.6425331272108594E-149</v>
      </c>
      <c r="HC140" s="86">
        <f t="shared" si="153"/>
        <v>5.2840354538625167E-53</v>
      </c>
      <c r="HD140" s="86">
        <f t="shared" si="153"/>
        <v>3.8795385623734437E-42</v>
      </c>
      <c r="HE140" s="86">
        <f t="shared" si="153"/>
        <v>2.9824808122856055E-37</v>
      </c>
      <c r="HF140" s="86">
        <f t="shared" si="153"/>
        <v>2.5432740031939651E-62</v>
      </c>
      <c r="HG140" s="86">
        <f t="shared" si="153"/>
        <v>6.4694569207047615E-64</v>
      </c>
      <c r="HH140" s="86">
        <f t="shared" si="153"/>
        <v>2.8386476355620352E-86</v>
      </c>
      <c r="HI140" s="86">
        <f t="shared" si="153"/>
        <v>5.6223621404805375E-68</v>
      </c>
      <c r="HJ140" s="86">
        <f t="shared" si="153"/>
        <v>2.2987076206334425E-74</v>
      </c>
      <c r="HK140" s="86">
        <f t="shared" si="153"/>
        <v>5.0738922322541898E-80</v>
      </c>
      <c r="HL140" s="86">
        <f t="shared" si="161"/>
        <v>7.163120569156763E-47</v>
      </c>
      <c r="HM140" s="86">
        <f t="shared" si="161"/>
        <v>1.7670469179360174E-60</v>
      </c>
      <c r="HN140" s="86">
        <f t="shared" si="161"/>
        <v>1.1949493310065893E-51</v>
      </c>
      <c r="HO140" s="86">
        <f t="shared" si="161"/>
        <v>1.1282295365679318E-43</v>
      </c>
      <c r="HP140" s="86">
        <f t="shared" si="161"/>
        <v>6.2323717214131574E-40</v>
      </c>
      <c r="HQ140" s="86">
        <f t="shared" si="161"/>
        <v>1.6153412232649474E-51</v>
      </c>
      <c r="HS140" s="86">
        <f t="shared" si="158"/>
        <v>0.45403067345029346</v>
      </c>
      <c r="HT140" s="86">
        <f t="shared" si="158"/>
        <v>0.43620986489706148</v>
      </c>
      <c r="HU140" s="86">
        <f t="shared" si="158"/>
        <v>0.45118046374523846</v>
      </c>
      <c r="HV140" s="86">
        <f t="shared" si="158"/>
        <v>0.52007702550592239</v>
      </c>
      <c r="HW140" s="86">
        <f t="shared" si="158"/>
        <v>0.42155940640237416</v>
      </c>
      <c r="HX140" s="86">
        <f t="shared" si="158"/>
        <v>0.49139826469988551</v>
      </c>
      <c r="HY140" s="86">
        <f t="shared" si="158"/>
        <v>0.47090393474054731</v>
      </c>
      <c r="HZ140" s="86">
        <f t="shared" si="158"/>
        <v>0.52921275782312704</v>
      </c>
      <c r="IA140" s="86">
        <f t="shared" si="158"/>
        <v>0.52973597744162615</v>
      </c>
      <c r="IB140" s="86">
        <f t="shared" si="158"/>
        <v>0.52996194627594428</v>
      </c>
      <c r="IC140" s="86">
        <f t="shared" si="158"/>
        <v>0.50233641030612441</v>
      </c>
      <c r="ID140" s="86">
        <f t="shared" si="158"/>
        <v>0.42508971459224076</v>
      </c>
      <c r="IE140" s="86">
        <f t="shared" si="158"/>
        <v>0.3630102044392266</v>
      </c>
      <c r="IF140" s="86">
        <f t="shared" si="158"/>
        <v>0.266088468383545</v>
      </c>
      <c r="IG140" s="86">
        <f t="shared" si="158"/>
        <v>0.27769812087174794</v>
      </c>
      <c r="II140" s="86">
        <f t="shared" si="159"/>
        <v>1.5824796531830794E-12</v>
      </c>
      <c r="IJ140" s="86">
        <f t="shared" si="159"/>
        <v>1.8238606809821022E-20</v>
      </c>
      <c r="IK140" s="86">
        <f t="shared" si="159"/>
        <v>1.0750879613391288E-24</v>
      </c>
      <c r="IL140" s="86">
        <f t="shared" si="159"/>
        <v>1.6191075783183251E-21</v>
      </c>
      <c r="IM140" s="86">
        <f t="shared" si="159"/>
        <v>8.4084352887466105E-22</v>
      </c>
      <c r="IN140" s="86">
        <f t="shared" si="159"/>
        <v>2.0521149238112006E-21</v>
      </c>
      <c r="IO140" s="86">
        <f t="shared" si="159"/>
        <v>9.3948451967248661E-22</v>
      </c>
      <c r="IP140" s="86">
        <f t="shared" si="159"/>
        <v>1.4740992422249082E-20</v>
      </c>
      <c r="IQ140" s="86">
        <f t="shared" si="159"/>
        <v>2.1168894696391932E-18</v>
      </c>
      <c r="IR140" s="86">
        <f t="shared" si="159"/>
        <v>1.3952433412231849E-20</v>
      </c>
      <c r="IS140" s="86">
        <f t="shared" si="159"/>
        <v>2.2436247078776925E-22</v>
      </c>
      <c r="IT140" s="86">
        <f t="shared" si="159"/>
        <v>5.2851866126821346E-24</v>
      </c>
      <c r="IU140" s="86">
        <f t="shared" si="159"/>
        <v>4.5299115629199324E-24</v>
      </c>
      <c r="IV140" s="86">
        <f t="shared" si="159"/>
        <v>1.110833934239653E-19</v>
      </c>
      <c r="IW140" s="86">
        <f t="shared" si="159"/>
        <v>1.7390662685122725E-16</v>
      </c>
      <c r="IY140" s="86">
        <f t="shared" si="160"/>
        <v>0.45403067345187592</v>
      </c>
      <c r="IZ140" s="86">
        <f t="shared" si="160"/>
        <v>0.43620986489706148</v>
      </c>
      <c r="JA140" s="86">
        <f t="shared" si="160"/>
        <v>0.45118046374523846</v>
      </c>
      <c r="JB140" s="86">
        <f t="shared" si="160"/>
        <v>0.52007702550592239</v>
      </c>
      <c r="JC140" s="86">
        <f t="shared" si="160"/>
        <v>0.42155940640237416</v>
      </c>
      <c r="JD140" s="86">
        <f t="shared" si="160"/>
        <v>0.49139826469988551</v>
      </c>
      <c r="JE140" s="86">
        <f t="shared" si="160"/>
        <v>0.47090393474054731</v>
      </c>
      <c r="JF140" s="86">
        <f t="shared" si="160"/>
        <v>0.52921275782312704</v>
      </c>
      <c r="JG140" s="86">
        <f t="shared" si="160"/>
        <v>0.52973597744162615</v>
      </c>
      <c r="JH140" s="86">
        <f t="shared" si="160"/>
        <v>0.52996194627594428</v>
      </c>
      <c r="JI140" s="86">
        <f t="shared" si="160"/>
        <v>0.50233641030612441</v>
      </c>
      <c r="JJ140" s="86">
        <f t="shared" si="160"/>
        <v>0.42508971459224076</v>
      </c>
      <c r="JK140" s="86">
        <f t="shared" si="160"/>
        <v>0.3630102044392266</v>
      </c>
      <c r="JL140" s="86">
        <f t="shared" si="160"/>
        <v>0.266088468383545</v>
      </c>
      <c r="JM140" s="86">
        <f t="shared" si="160"/>
        <v>0.27769812087174811</v>
      </c>
    </row>
    <row r="141" spans="2:273" x14ac:dyDescent="0.25">
      <c r="B141" s="2">
        <v>114</v>
      </c>
      <c r="C141" s="37">
        <v>90.048000000000002</v>
      </c>
      <c r="D141" s="37">
        <v>93.5</v>
      </c>
      <c r="E141" s="37">
        <v>95.066000000000003</v>
      </c>
      <c r="F141" s="37">
        <v>95.355000000000004</v>
      </c>
      <c r="G141" s="37">
        <v>98.23</v>
      </c>
      <c r="H141" s="37">
        <v>100.967</v>
      </c>
      <c r="I141" s="37">
        <v>105.767</v>
      </c>
      <c r="J141" s="37">
        <v>103.288</v>
      </c>
      <c r="K141" s="37">
        <v>103.932</v>
      </c>
      <c r="L141" s="37">
        <v>104.9</v>
      </c>
      <c r="M141" s="37">
        <v>108.767</v>
      </c>
      <c r="N141" s="37">
        <v>112.017</v>
      </c>
      <c r="O141" s="37">
        <v>114.458</v>
      </c>
      <c r="P141" s="37">
        <v>131.13300000000001</v>
      </c>
      <c r="Q141" s="37">
        <v>164.483</v>
      </c>
      <c r="S141" s="4">
        <f t="shared" si="162"/>
        <v>90.941951107684673</v>
      </c>
      <c r="T141" s="4">
        <f t="shared" si="162"/>
        <v>94.538680870952646</v>
      </c>
      <c r="U141" s="4">
        <f t="shared" si="162"/>
        <v>96.282709955635298</v>
      </c>
      <c r="V141" s="4">
        <f t="shared" si="162"/>
        <v>95.90854324496911</v>
      </c>
      <c r="W141" s="4">
        <f t="shared" si="162"/>
        <v>99.434785810752473</v>
      </c>
      <c r="X141" s="4">
        <f t="shared" si="162"/>
        <v>101.09607274665244</v>
      </c>
      <c r="Y141" s="4">
        <f t="shared" si="162"/>
        <v>104.73702820819221</v>
      </c>
      <c r="Z141" s="4">
        <f t="shared" si="162"/>
        <v>103.27198737932787</v>
      </c>
      <c r="AA141" s="4">
        <f t="shared" si="162"/>
        <v>104.09718652787346</v>
      </c>
      <c r="AB141" s="4">
        <f t="shared" si="162"/>
        <v>104.93374924516995</v>
      </c>
      <c r="AC141" s="4">
        <f t="shared" si="162"/>
        <v>109.12045900171651</v>
      </c>
      <c r="AD141" s="4">
        <f t="shared" si="162"/>
        <v>113.03947504799541</v>
      </c>
      <c r="AE141" s="4">
        <f t="shared" si="162"/>
        <v>114.61735027472724</v>
      </c>
      <c r="AF141" s="4">
        <f t="shared" si="162"/>
        <v>129.8432855048749</v>
      </c>
      <c r="AG141" s="4">
        <f t="shared" si="162"/>
        <v>164.0976507632077</v>
      </c>
      <c r="AI141" s="4">
        <f t="shared" si="163"/>
        <v>-0.89395110768467134</v>
      </c>
      <c r="AJ141" s="4">
        <f t="shared" si="163"/>
        <v>-1.0386808709526463</v>
      </c>
      <c r="AK141" s="4">
        <f t="shared" si="163"/>
        <v>-1.2167099556352952</v>
      </c>
      <c r="AL141" s="4">
        <f t="shared" si="163"/>
        <v>-0.55354324496910579</v>
      </c>
      <c r="AM141" s="4">
        <f t="shared" si="163"/>
        <v>-1.2047858107524689</v>
      </c>
      <c r="AN141" s="4">
        <f t="shared" si="163"/>
        <v>-0.12907274665244017</v>
      </c>
      <c r="AO141" s="4">
        <f t="shared" si="163"/>
        <v>1.0299717918077818</v>
      </c>
      <c r="AP141" s="4">
        <f t="shared" si="163"/>
        <v>1.6012620672128719E-2</v>
      </c>
      <c r="AQ141" s="4">
        <f t="shared" si="163"/>
        <v>-0.165186527873459</v>
      </c>
      <c r="AR141" s="4">
        <f t="shared" si="163"/>
        <v>-3.3749245169943265E-2</v>
      </c>
      <c r="AS141" s="4">
        <f t="shared" si="163"/>
        <v>-0.35345900171651579</v>
      </c>
      <c r="AT141" s="4">
        <f t="shared" si="163"/>
        <v>-1.0224750479954139</v>
      </c>
      <c r="AU141" s="4">
        <f t="shared" si="163"/>
        <v>-0.15935027472724528</v>
      </c>
      <c r="AV141" s="4">
        <f t="shared" si="163"/>
        <v>1.2897144951251107</v>
      </c>
      <c r="AW141" s="4">
        <f t="shared" si="163"/>
        <v>0.38534923679230815</v>
      </c>
      <c r="AY141" s="2">
        <f t="shared" si="154"/>
        <v>90.941951107684673</v>
      </c>
      <c r="AZ141" s="2">
        <f t="shared" si="154"/>
        <v>92.439888695526989</v>
      </c>
      <c r="BA141" s="2">
        <f t="shared" si="154"/>
        <v>90.658929856019199</v>
      </c>
      <c r="BB141" s="2">
        <f t="shared" si="154"/>
        <v>88.307366590423428</v>
      </c>
      <c r="BC141" s="2">
        <f t="shared" si="154"/>
        <v>88.629027352274804</v>
      </c>
      <c r="BD141" s="2">
        <f t="shared" si="154"/>
        <v>89.302454089958374</v>
      </c>
      <c r="BE141" s="2">
        <f t="shared" si="154"/>
        <v>89.483261792260322</v>
      </c>
      <c r="BF141" s="2">
        <f t="shared" si="154"/>
        <v>90.365478648020186</v>
      </c>
      <c r="BG141" s="2">
        <f t="shared" si="154"/>
        <v>89.844319551216032</v>
      </c>
      <c r="BH141" s="2">
        <f t="shared" si="154"/>
        <v>89.950855683806139</v>
      </c>
      <c r="BI141" s="2">
        <f t="shared" si="154"/>
        <v>88.456680846415523</v>
      </c>
      <c r="BJ141" s="2">
        <f t="shared" si="154"/>
        <v>88.081649350619941</v>
      </c>
      <c r="BK141" s="2">
        <f t="shared" si="154"/>
        <v>90.125807302291193</v>
      </c>
      <c r="BL141" s="2">
        <f t="shared" si="154"/>
        <v>91.929789614848815</v>
      </c>
      <c r="BM141" s="2">
        <f t="shared" si="154"/>
        <v>95.427867565295912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118.23209615384614</v>
      </c>
      <c r="DL141" s="2">
        <f t="shared" si="164"/>
        <v>110.69124455909945</v>
      </c>
      <c r="DM141" s="2">
        <f t="shared" si="164"/>
        <v>113.9778778859831</v>
      </c>
      <c r="DN141" s="2">
        <f t="shared" si="164"/>
        <v>107.04095782726046</v>
      </c>
      <c r="DO141" s="2">
        <f t="shared" si="164"/>
        <v>104.40447584345482</v>
      </c>
      <c r="DP141" s="2">
        <f t="shared" si="164"/>
        <v>109.96393809523812</v>
      </c>
      <c r="DQ141" s="2">
        <f t="shared" si="164"/>
        <v>110.43832338052337</v>
      </c>
      <c r="DR141" s="2">
        <f t="shared" si="164"/>
        <v>108.10060000000001</v>
      </c>
      <c r="DS141" s="2">
        <f t="shared" si="164"/>
        <v>104.82681175461174</v>
      </c>
      <c r="DT141" s="2">
        <f t="shared" si="164"/>
        <v>109.72318073788074</v>
      </c>
      <c r="DU141" s="2">
        <f t="shared" si="164"/>
        <v>106.54240038610038</v>
      </c>
      <c r="DV141" s="2">
        <f t="shared" si="164"/>
        <v>104.84194642010429</v>
      </c>
      <c r="DW141" s="2">
        <f t="shared" si="164"/>
        <v>106.95546870554764</v>
      </c>
      <c r="DX141" s="2">
        <f t="shared" si="164"/>
        <v>122.91322857142859</v>
      </c>
      <c r="DY141" s="2">
        <f t="shared" si="164"/>
        <v>112.08575322580644</v>
      </c>
      <c r="EA141" s="2">
        <f t="shared" si="152"/>
        <v>90.933555694814345</v>
      </c>
      <c r="EB141" s="2">
        <f t="shared" si="152"/>
        <v>92.40039441941579</v>
      </c>
      <c r="EC141" s="2">
        <f t="shared" si="152"/>
        <v>90.62079554476901</v>
      </c>
      <c r="ED141" s="2">
        <f t="shared" si="152"/>
        <v>88.281165338691594</v>
      </c>
      <c r="EE141" s="2">
        <f t="shared" si="151"/>
        <v>88.596231876332638</v>
      </c>
      <c r="EF141" s="2">
        <f t="shared" si="151"/>
        <v>89.258308168084852</v>
      </c>
      <c r="EG141" s="2">
        <f t="shared" si="151"/>
        <v>89.454548052666951</v>
      </c>
      <c r="EH141" s="2">
        <f t="shared" si="151"/>
        <v>90.343838776110616</v>
      </c>
      <c r="EI141" s="2">
        <f t="shared" si="151"/>
        <v>89.831069604120088</v>
      </c>
      <c r="EJ141" s="2">
        <f t="shared" si="151"/>
        <v>89.9349212144473</v>
      </c>
      <c r="EK141" s="2">
        <f t="shared" si="151"/>
        <v>88.412101155376959</v>
      </c>
      <c r="EL141" s="2">
        <f t="shared" si="151"/>
        <v>88.052520901116736</v>
      </c>
      <c r="EM141" s="2">
        <f t="shared" si="135"/>
        <v>90.109908411762547</v>
      </c>
      <c r="EN141" s="2">
        <f t="shared" si="135"/>
        <v>91.889719598138598</v>
      </c>
      <c r="EO141" s="2">
        <f t="shared" si="135"/>
        <v>95.406057720577195</v>
      </c>
      <c r="EQ141" s="2">
        <f t="shared" si="165"/>
        <v>90.743990443659925</v>
      </c>
      <c r="ER141" s="2">
        <f t="shared" si="165"/>
        <v>92.737033366305738</v>
      </c>
      <c r="ES141" s="2">
        <f t="shared" si="165"/>
        <v>90.759112317311022</v>
      </c>
      <c r="ET141" s="2">
        <f t="shared" si="165"/>
        <v>88.34234366341424</v>
      </c>
      <c r="EU141" s="2">
        <f t="shared" si="165"/>
        <v>88.784155777355963</v>
      </c>
      <c r="EV141" s="2">
        <f t="shared" si="165"/>
        <v>89.489315781004265</v>
      </c>
      <c r="EW141" s="2">
        <f t="shared" si="165"/>
        <v>89.425365953018783</v>
      </c>
      <c r="EX141" s="2">
        <f t="shared" si="165"/>
        <v>90.29680203004267</v>
      </c>
      <c r="EY141" s="2">
        <f t="shared" si="165"/>
        <v>89.743180913489283</v>
      </c>
      <c r="EZ141" s="2">
        <f t="shared" si="165"/>
        <v>89.806428439004179</v>
      </c>
      <c r="FA141" s="2">
        <f t="shared" si="165"/>
        <v>88.694066527329724</v>
      </c>
      <c r="FB141" s="2">
        <f t="shared" si="165"/>
        <v>88.155040202452881</v>
      </c>
      <c r="FC141" s="2">
        <f t="shared" si="165"/>
        <v>89.990749143297109</v>
      </c>
      <c r="FD141" s="2">
        <f t="shared" si="165"/>
        <v>91.735247180987187</v>
      </c>
      <c r="FE141" s="2">
        <f t="shared" si="165"/>
        <v>95.279859055476649</v>
      </c>
      <c r="FG141" s="2">
        <f t="shared" si="166"/>
        <v>0.99901600557617298</v>
      </c>
      <c r="FH141" s="2">
        <f t="shared" si="166"/>
        <v>0.99888985018011411</v>
      </c>
      <c r="FI141" s="2">
        <f t="shared" si="166"/>
        <v>0.9987287069119436</v>
      </c>
      <c r="FJ141" s="2">
        <f t="shared" si="166"/>
        <v>0.9988264891920432</v>
      </c>
      <c r="FK141" s="2">
        <f t="shared" si="166"/>
        <v>0.99871135281197243</v>
      </c>
      <c r="FL141" s="2">
        <f t="shared" si="166"/>
        <v>0.99862100519934816</v>
      </c>
      <c r="FM141" s="2">
        <f t="shared" si="166"/>
        <v>0.99853706443279477</v>
      </c>
      <c r="FN141" s="2">
        <f t="shared" si="166"/>
        <v>0.99857452324390816</v>
      </c>
      <c r="FO141" s="2">
        <f t="shared" si="166"/>
        <v>0.99862191273058609</v>
      </c>
      <c r="FP141" s="2">
        <f t="shared" si="166"/>
        <v>0.99867999363241322</v>
      </c>
      <c r="FQ141" s="2">
        <f t="shared" si="166"/>
        <v>0.99862708319754234</v>
      </c>
      <c r="FR141" s="2">
        <f t="shared" si="166"/>
        <v>0.99863661363647449</v>
      </c>
      <c r="FS141" s="2">
        <f t="shared" si="166"/>
        <v>0.99867656311419173</v>
      </c>
      <c r="FT141" s="2">
        <f t="shared" si="166"/>
        <v>0.99848110861273132</v>
      </c>
      <c r="FU141" s="2">
        <f t="shared" si="166"/>
        <v>0.998351645675565</v>
      </c>
      <c r="FW141" s="2">
        <f t="shared" si="156"/>
        <v>9.7413416264417046E-2</v>
      </c>
      <c r="FX141" s="2">
        <f t="shared" si="156"/>
        <v>5.7000808433942583E-2</v>
      </c>
      <c r="FY141" s="2">
        <f t="shared" si="156"/>
        <v>6.1023791674007753E-2</v>
      </c>
      <c r="FZ141" s="2">
        <f t="shared" si="156"/>
        <v>6.8429995598142765E-2</v>
      </c>
      <c r="GA141" s="2">
        <f t="shared" si="156"/>
        <v>6.6113074167953548E-2</v>
      </c>
      <c r="GB141" s="2">
        <f t="shared" si="156"/>
        <v>6.7499792161381994E-2</v>
      </c>
      <c r="GC141" s="2">
        <f t="shared" si="156"/>
        <v>6.7992765836341895E-2</v>
      </c>
      <c r="GD141" s="2">
        <f t="shared" si="156"/>
        <v>7.8066167103541612E-2</v>
      </c>
      <c r="GE141" s="2">
        <f t="shared" si="156"/>
        <v>8.4373702735130715E-2</v>
      </c>
      <c r="GF141" s="2">
        <f t="shared" si="156"/>
        <v>7.9274178493116562E-2</v>
      </c>
      <c r="GG141" s="2">
        <f t="shared" si="156"/>
        <v>6.9825235825092619E-2</v>
      </c>
      <c r="GH141" s="2">
        <f t="shared" si="156"/>
        <v>6.0846841696152176E-2</v>
      </c>
      <c r="GI141" s="2">
        <f t="shared" si="156"/>
        <v>5.3668887100618207E-2</v>
      </c>
      <c r="GJ141" s="2">
        <f t="shared" si="156"/>
        <v>4.5647786201608372E-2</v>
      </c>
      <c r="GK141" s="2">
        <f t="shared" si="156"/>
        <v>4.504170858740851E-2</v>
      </c>
      <c r="GM141" s="86">
        <f t="shared" si="157"/>
        <v>4.5824227785349842E-107</v>
      </c>
      <c r="GN141" s="86">
        <f t="shared" si="157"/>
        <v>1.2936160496751536E-87</v>
      </c>
      <c r="GO141" s="86">
        <f t="shared" si="157"/>
        <v>3.3740399559677438E-81</v>
      </c>
      <c r="GP141" s="86">
        <f t="shared" si="157"/>
        <v>6.0174142813595057E-132</v>
      </c>
      <c r="GQ141" s="86">
        <f t="shared" si="157"/>
        <v>4.0900646937873323E-111</v>
      </c>
      <c r="GR141" s="86">
        <f t="shared" si="157"/>
        <v>9.2902853571854421E-105</v>
      </c>
      <c r="GS141" s="86">
        <f t="shared" si="157"/>
        <v>2.3791915542414208E-98</v>
      </c>
      <c r="GT141" s="86">
        <f t="shared" si="157"/>
        <v>2.061656348647741E-86</v>
      </c>
      <c r="GU141" s="86">
        <f t="shared" si="157"/>
        <v>9.5264762035815913E-106</v>
      </c>
      <c r="GV141" s="86">
        <f t="shared" si="157"/>
        <v>2.2345184156023251E-85</v>
      </c>
      <c r="GW141" s="86">
        <f t="shared" si="157"/>
        <v>1.0478914810057782E-104</v>
      </c>
      <c r="GX141" s="86">
        <f t="shared" si="157"/>
        <v>5.9373486492327434E-114</v>
      </c>
      <c r="GY141" s="86">
        <f t="shared" si="157"/>
        <v>2.2768583249090537E-94</v>
      </c>
      <c r="GZ141" s="86">
        <f t="shared" si="157"/>
        <v>5.6477146573460424E-114</v>
      </c>
      <c r="HA141" s="86">
        <f t="shared" si="157"/>
        <v>8.0862768007717968E-155</v>
      </c>
      <c r="HC141" s="86">
        <f t="shared" si="153"/>
        <v>3.0978847079037677E-56</v>
      </c>
      <c r="HD141" s="86">
        <f t="shared" si="153"/>
        <v>1.0750661779723725E-44</v>
      </c>
      <c r="HE141" s="86">
        <f t="shared" si="153"/>
        <v>1.8541314759562121E-39</v>
      </c>
      <c r="HF141" s="86">
        <f t="shared" si="153"/>
        <v>4.7377704590811863E-66</v>
      </c>
      <c r="HG141" s="86">
        <f t="shared" si="153"/>
        <v>7.4156282552895501E-68</v>
      </c>
      <c r="HH141" s="86">
        <f t="shared" si="153"/>
        <v>1.3367592516678093E-91</v>
      </c>
      <c r="HI141" s="86">
        <f t="shared" si="153"/>
        <v>3.4599351622734978E-72</v>
      </c>
      <c r="HJ141" s="86">
        <f t="shared" si="153"/>
        <v>7.8542462456343578E-79</v>
      </c>
      <c r="HK141" s="86">
        <f t="shared" si="153"/>
        <v>7.5361019011436477E-85</v>
      </c>
      <c r="HL141" s="86">
        <f t="shared" si="161"/>
        <v>1.2212488223506465E-49</v>
      </c>
      <c r="HM141" s="86">
        <f t="shared" si="161"/>
        <v>3.8285133376197801E-64</v>
      </c>
      <c r="HN141" s="86">
        <f t="shared" si="161"/>
        <v>8.0013298227121093E-55</v>
      </c>
      <c r="HO141" s="86">
        <f t="shared" si="161"/>
        <v>2.1817955549869234E-46</v>
      </c>
      <c r="HP141" s="86">
        <f t="shared" si="161"/>
        <v>2.052618525053623E-42</v>
      </c>
      <c r="HQ141" s="86">
        <f t="shared" si="161"/>
        <v>1.0505832869766303E-54</v>
      </c>
      <c r="HS141" s="86">
        <f t="shared" si="158"/>
        <v>0.50580748919988017</v>
      </c>
      <c r="HT141" s="86">
        <f t="shared" si="158"/>
        <v>0.49609481600081839</v>
      </c>
      <c r="HU141" s="86">
        <f t="shared" si="158"/>
        <v>0.51125180090365718</v>
      </c>
      <c r="HV141" s="86">
        <f t="shared" si="158"/>
        <v>0.52744400890654075</v>
      </c>
      <c r="HW141" s="86">
        <f t="shared" si="158"/>
        <v>0.49054768702458573</v>
      </c>
      <c r="HX141" s="86">
        <f t="shared" si="158"/>
        <v>0.52783940481113634</v>
      </c>
      <c r="HY141" s="86">
        <f t="shared" si="158"/>
        <v>0.52040553339664031</v>
      </c>
      <c r="HZ141" s="86">
        <f t="shared" si="158"/>
        <v>0.51396061694304107</v>
      </c>
      <c r="IA141" s="86">
        <f t="shared" si="158"/>
        <v>0.5127074571279161</v>
      </c>
      <c r="IB141" s="86">
        <f t="shared" si="158"/>
        <v>0.50979723614259398</v>
      </c>
      <c r="IC141" s="86">
        <f t="shared" si="158"/>
        <v>0.53020583633205054</v>
      </c>
      <c r="ID141" s="86">
        <f t="shared" si="158"/>
        <v>0.49410609253372167</v>
      </c>
      <c r="IE141" s="86">
        <f t="shared" si="158"/>
        <v>0.44212541874374145</v>
      </c>
      <c r="IF141" s="86">
        <f t="shared" si="158"/>
        <v>0.34166756232993223</v>
      </c>
      <c r="IG141" s="86">
        <f t="shared" si="158"/>
        <v>0.34611331740346701</v>
      </c>
      <c r="II141" s="86">
        <f t="shared" si="159"/>
        <v>1.1503895760504585E-11</v>
      </c>
      <c r="IJ141" s="86">
        <f t="shared" si="159"/>
        <v>2.7698599434051908E-19</v>
      </c>
      <c r="IK141" s="86">
        <f t="shared" si="159"/>
        <v>3.2453034886272361E-23</v>
      </c>
      <c r="IL141" s="86">
        <f t="shared" si="159"/>
        <v>3.5010318238172374E-20</v>
      </c>
      <c r="IM141" s="86">
        <f t="shared" si="159"/>
        <v>1.8220442303421518E-20</v>
      </c>
      <c r="IN141" s="86">
        <f t="shared" si="159"/>
        <v>4.2977877599425328E-20</v>
      </c>
      <c r="IO141" s="86">
        <f t="shared" si="159"/>
        <v>2.0898220795739896E-20</v>
      </c>
      <c r="IP141" s="86">
        <f t="shared" si="159"/>
        <v>3.2298421211963506E-19</v>
      </c>
      <c r="IQ141" s="86">
        <f t="shared" si="159"/>
        <v>3.5944647941611397E-17</v>
      </c>
      <c r="IR141" s="86">
        <f t="shared" si="159"/>
        <v>3.1304527090967841E-19</v>
      </c>
      <c r="IS141" s="86">
        <f t="shared" si="159"/>
        <v>5.6733343336502312E-21</v>
      </c>
      <c r="IT141" s="86">
        <f t="shared" si="159"/>
        <v>1.4367555561631189E-22</v>
      </c>
      <c r="IU141" s="86">
        <f t="shared" si="159"/>
        <v>1.0739860310586492E-22</v>
      </c>
      <c r="IV141" s="86">
        <f t="shared" si="159"/>
        <v>1.2449468122178023E-18</v>
      </c>
      <c r="IW141" s="86">
        <f t="shared" si="159"/>
        <v>1.2676040428806958E-15</v>
      </c>
      <c r="IY141" s="86">
        <f t="shared" si="160"/>
        <v>0.50580748921138408</v>
      </c>
      <c r="IZ141" s="86">
        <f t="shared" si="160"/>
        <v>0.49609481600081839</v>
      </c>
      <c r="JA141" s="86">
        <f t="shared" si="160"/>
        <v>0.51125180090365718</v>
      </c>
      <c r="JB141" s="86">
        <f t="shared" si="160"/>
        <v>0.52744400890654075</v>
      </c>
      <c r="JC141" s="86">
        <f t="shared" si="160"/>
        <v>0.49054768702458573</v>
      </c>
      <c r="JD141" s="86">
        <f t="shared" si="160"/>
        <v>0.52783940481113634</v>
      </c>
      <c r="JE141" s="86">
        <f t="shared" si="160"/>
        <v>0.52040553339664031</v>
      </c>
      <c r="JF141" s="86">
        <f t="shared" si="160"/>
        <v>0.51396061694304107</v>
      </c>
      <c r="JG141" s="86">
        <f t="shared" si="160"/>
        <v>0.5127074571279161</v>
      </c>
      <c r="JH141" s="86">
        <f t="shared" si="160"/>
        <v>0.50979723614259398</v>
      </c>
      <c r="JI141" s="86">
        <f t="shared" si="160"/>
        <v>0.53020583633205054</v>
      </c>
      <c r="JJ141" s="86">
        <f t="shared" si="160"/>
        <v>0.49410609253372167</v>
      </c>
      <c r="JK141" s="86">
        <f t="shared" si="160"/>
        <v>0.44212541874374145</v>
      </c>
      <c r="JL141" s="86">
        <f t="shared" si="160"/>
        <v>0.34166756232993223</v>
      </c>
      <c r="JM141" s="86">
        <f t="shared" si="160"/>
        <v>0.34611331740346829</v>
      </c>
    </row>
    <row r="142" spans="2:273" x14ac:dyDescent="0.25">
      <c r="B142" s="2">
        <v>115</v>
      </c>
      <c r="C142" s="37">
        <v>89.903000000000006</v>
      </c>
      <c r="D142" s="37">
        <v>92.983999999999995</v>
      </c>
      <c r="E142" s="37">
        <v>92.525000000000006</v>
      </c>
      <c r="F142" s="37">
        <v>94.677000000000007</v>
      </c>
      <c r="G142" s="37">
        <v>96.295000000000002</v>
      </c>
      <c r="H142" s="37">
        <v>99.197000000000003</v>
      </c>
      <c r="I142" s="37">
        <v>103.93300000000001</v>
      </c>
      <c r="J142" s="37">
        <v>100.729</v>
      </c>
      <c r="K142" s="37">
        <v>100.542</v>
      </c>
      <c r="L142" s="37">
        <v>99.867000000000004</v>
      </c>
      <c r="M142" s="37">
        <v>106.18300000000001</v>
      </c>
      <c r="N142" s="37">
        <v>111.833</v>
      </c>
      <c r="O142" s="37">
        <v>113.831</v>
      </c>
      <c r="P142" s="37">
        <v>134.083</v>
      </c>
      <c r="Q142" s="37">
        <v>169.71700000000001</v>
      </c>
      <c r="S142" s="4">
        <f t="shared" si="162"/>
        <v>90.811156686266102</v>
      </c>
      <c r="T142" s="4">
        <f t="shared" si="162"/>
        <v>94.214985460005352</v>
      </c>
      <c r="U142" s="4">
        <f t="shared" si="162"/>
        <v>95.514597656409677</v>
      </c>
      <c r="V142" s="4">
        <f t="shared" si="162"/>
        <v>94.140900321932222</v>
      </c>
      <c r="W142" s="4">
        <f t="shared" si="162"/>
        <v>98.625891489113727</v>
      </c>
      <c r="X142" s="4">
        <f t="shared" si="162"/>
        <v>99.129399896835693</v>
      </c>
      <c r="Y142" s="4">
        <f t="shared" si="162"/>
        <v>102.69906847591949</v>
      </c>
      <c r="Z142" s="4">
        <f t="shared" si="162"/>
        <v>99.72409973130236</v>
      </c>
      <c r="AA142" s="4">
        <f t="shared" si="162"/>
        <v>100.27469991614124</v>
      </c>
      <c r="AB142" s="4">
        <f t="shared" si="162"/>
        <v>100.68335920823118</v>
      </c>
      <c r="AC142" s="4">
        <f t="shared" si="162"/>
        <v>105.18616347954152</v>
      </c>
      <c r="AD142" s="4">
        <f t="shared" si="162"/>
        <v>111.14563007400491</v>
      </c>
      <c r="AE142" s="4">
        <f t="shared" si="162"/>
        <v>114.58178731035304</v>
      </c>
      <c r="AF142" s="4">
        <f t="shared" si="162"/>
        <v>133.56023611094207</v>
      </c>
      <c r="AG142" s="4">
        <f t="shared" si="162"/>
        <v>171.17493222486132</v>
      </c>
      <c r="AI142" s="4">
        <f t="shared" si="163"/>
        <v>-0.90815668626609636</v>
      </c>
      <c r="AJ142" s="4">
        <f t="shared" si="163"/>
        <v>-1.2309854600053569</v>
      </c>
      <c r="AK142" s="4">
        <f t="shared" si="163"/>
        <v>-2.9895976564096713</v>
      </c>
      <c r="AL142" s="4">
        <f t="shared" si="163"/>
        <v>0.53609967806778513</v>
      </c>
      <c r="AM142" s="4">
        <f t="shared" si="163"/>
        <v>-2.3308914891137249</v>
      </c>
      <c r="AN142" s="4">
        <f t="shared" si="163"/>
        <v>6.7600103164309644E-2</v>
      </c>
      <c r="AO142" s="4">
        <f t="shared" si="163"/>
        <v>1.2339315240805178</v>
      </c>
      <c r="AP142" s="4">
        <f t="shared" si="163"/>
        <v>1.0049002686976394</v>
      </c>
      <c r="AQ142" s="4">
        <f t="shared" si="163"/>
        <v>0.26730008385875692</v>
      </c>
      <c r="AR142" s="4">
        <f t="shared" si="163"/>
        <v>-0.81635920823117658</v>
      </c>
      <c r="AS142" s="4">
        <f t="shared" si="163"/>
        <v>0.99683652045848703</v>
      </c>
      <c r="AT142" s="4">
        <f t="shared" si="163"/>
        <v>0.6873699259950854</v>
      </c>
      <c r="AU142" s="4">
        <f t="shared" si="163"/>
        <v>-0.75078731035303292</v>
      </c>
      <c r="AV142" s="4">
        <f t="shared" si="163"/>
        <v>0.52276388905792714</v>
      </c>
      <c r="AW142" s="4">
        <f t="shared" si="163"/>
        <v>-1.4579322248613096</v>
      </c>
      <c r="AY142" s="2">
        <f t="shared" si="154"/>
        <v>90.811156686266074</v>
      </c>
      <c r="AZ142" s="2">
        <f t="shared" si="154"/>
        <v>92.24549583308692</v>
      </c>
      <c r="BA142" s="2">
        <f t="shared" si="154"/>
        <v>90.484984449072869</v>
      </c>
      <c r="BB142" s="2">
        <f t="shared" si="154"/>
        <v>88.169296446234696</v>
      </c>
      <c r="BC142" s="2">
        <f t="shared" si="154"/>
        <v>88.489947328573422</v>
      </c>
      <c r="BD142" s="2">
        <f t="shared" si="154"/>
        <v>89.139322828583488</v>
      </c>
      <c r="BE142" s="2">
        <f t="shared" si="154"/>
        <v>89.357564365538039</v>
      </c>
      <c r="BF142" s="2">
        <f t="shared" si="154"/>
        <v>90.225935790019051</v>
      </c>
      <c r="BG142" s="2">
        <f t="shared" si="154"/>
        <v>89.721807750598842</v>
      </c>
      <c r="BH142" s="2">
        <f t="shared" si="154"/>
        <v>89.818439891676121</v>
      </c>
      <c r="BI142" s="2">
        <f t="shared" si="154"/>
        <v>88.303501052871013</v>
      </c>
      <c r="BJ142" s="2">
        <f t="shared" si="154"/>
        <v>87.936388919391106</v>
      </c>
      <c r="BK142" s="2">
        <f t="shared" si="154"/>
        <v>89.991958451692796</v>
      </c>
      <c r="BL142" s="2">
        <f t="shared" si="154"/>
        <v>91.818595885300738</v>
      </c>
      <c r="BM142" s="2">
        <f t="shared" si="154"/>
        <v>95.312701144569189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118.32956356275302</v>
      </c>
      <c r="DL142" s="2">
        <f t="shared" si="164"/>
        <v>110.74497889305816</v>
      </c>
      <c r="DM142" s="2">
        <f t="shared" si="164"/>
        <v>114.11046153846149</v>
      </c>
      <c r="DN142" s="2">
        <f t="shared" si="164"/>
        <v>107.11296288798921</v>
      </c>
      <c r="DO142" s="2">
        <f t="shared" si="164"/>
        <v>104.46445398110663</v>
      </c>
      <c r="DP142" s="2">
        <f t="shared" si="164"/>
        <v>110.06136190476194</v>
      </c>
      <c r="DQ142" s="2">
        <f t="shared" si="164"/>
        <v>110.54809918489917</v>
      </c>
      <c r="DR142" s="2">
        <f t="shared" si="164"/>
        <v>108.17682857142859</v>
      </c>
      <c r="DS142" s="2">
        <f t="shared" si="164"/>
        <v>104.86698524238523</v>
      </c>
      <c r="DT142" s="2">
        <f t="shared" si="164"/>
        <v>109.82587211497211</v>
      </c>
      <c r="DU142" s="2">
        <f t="shared" si="164"/>
        <v>106.61449781209782</v>
      </c>
      <c r="DV142" s="2">
        <f t="shared" si="164"/>
        <v>104.90913323850164</v>
      </c>
      <c r="DW142" s="2">
        <f t="shared" si="164"/>
        <v>107.04215220483641</v>
      </c>
      <c r="DX142" s="2">
        <f t="shared" si="164"/>
        <v>123.13962857142859</v>
      </c>
      <c r="DY142" s="2">
        <f t="shared" si="164"/>
        <v>112.15971209677419</v>
      </c>
      <c r="EA142" s="2">
        <f t="shared" si="152"/>
        <v>90.807749934722438</v>
      </c>
      <c r="EB142" s="2">
        <f t="shared" si="152"/>
        <v>92.203810958564503</v>
      </c>
      <c r="EC142" s="2">
        <f t="shared" si="152"/>
        <v>90.447437860795702</v>
      </c>
      <c r="ED142" s="2">
        <f t="shared" si="152"/>
        <v>88.143947235210007</v>
      </c>
      <c r="EE142" s="2">
        <f t="shared" si="151"/>
        <v>88.456504797441383</v>
      </c>
      <c r="EF142" s="2">
        <f t="shared" si="151"/>
        <v>89.094621584136149</v>
      </c>
      <c r="EG142" s="2">
        <f t="shared" si="151"/>
        <v>89.331611996362341</v>
      </c>
      <c r="EH142" s="2">
        <f t="shared" si="151"/>
        <v>90.206820241247414</v>
      </c>
      <c r="EI142" s="2">
        <f t="shared" si="151"/>
        <v>89.711377776621774</v>
      </c>
      <c r="EJ142" s="2">
        <f t="shared" si="151"/>
        <v>89.806335344890954</v>
      </c>
      <c r="EK142" s="2">
        <f t="shared" si="151"/>
        <v>88.257185092159673</v>
      </c>
      <c r="EL142" s="2">
        <f t="shared" si="151"/>
        <v>87.90768225974729</v>
      </c>
      <c r="EM142" s="2">
        <f t="shared" si="135"/>
        <v>89.979078661149146</v>
      </c>
      <c r="EN142" s="2">
        <f t="shared" si="135"/>
        <v>91.783446674018847</v>
      </c>
      <c r="EO142" s="2">
        <f t="shared" si="135"/>
        <v>95.293894562791778</v>
      </c>
      <c r="EQ142" s="2">
        <f t="shared" si="165"/>
        <v>90.606517633149451</v>
      </c>
      <c r="ER142" s="2">
        <f t="shared" si="165"/>
        <v>92.572397032843625</v>
      </c>
      <c r="ES142" s="2">
        <f t="shared" si="165"/>
        <v>90.599390410666075</v>
      </c>
      <c r="ET142" s="2">
        <f t="shared" si="165"/>
        <v>88.211635006244791</v>
      </c>
      <c r="EU142" s="2">
        <f t="shared" si="165"/>
        <v>88.659565573731896</v>
      </c>
      <c r="EV142" s="2">
        <f t="shared" si="165"/>
        <v>89.343883899596477</v>
      </c>
      <c r="EW142" s="2">
        <f t="shared" si="165"/>
        <v>89.299767868806342</v>
      </c>
      <c r="EX142" s="2">
        <f t="shared" si="165"/>
        <v>90.156803797898704</v>
      </c>
      <c r="EY142" s="2">
        <f t="shared" si="165"/>
        <v>89.617440158130933</v>
      </c>
      <c r="EZ142" s="2">
        <f t="shared" si="165"/>
        <v>89.667237202630204</v>
      </c>
      <c r="FA142" s="2">
        <f t="shared" si="165"/>
        <v>88.563928818889863</v>
      </c>
      <c r="FB142" s="2">
        <f t="shared" si="165"/>
        <v>88.021723707896669</v>
      </c>
      <c r="FC142" s="2">
        <f t="shared" si="165"/>
        <v>89.84725311465067</v>
      </c>
      <c r="FD142" s="2">
        <f t="shared" si="165"/>
        <v>91.617036636197412</v>
      </c>
      <c r="FE142" s="2">
        <f t="shared" si="165"/>
        <v>95.160656989736935</v>
      </c>
      <c r="FG142" s="2">
        <f t="shared" si="166"/>
        <v>0.99910250871405148</v>
      </c>
      <c r="FH142" s="2">
        <f t="shared" si="166"/>
        <v>0.99898743242218868</v>
      </c>
      <c r="FI142" s="2">
        <f t="shared" si="166"/>
        <v>0.99884043721498761</v>
      </c>
      <c r="FJ142" s="2">
        <f t="shared" si="166"/>
        <v>0.99892963490117614</v>
      </c>
      <c r="FK142" s="2">
        <f t="shared" si="166"/>
        <v>0.99882460652209137</v>
      </c>
      <c r="FL142" s="2">
        <f t="shared" si="166"/>
        <v>0.99874218917590751</v>
      </c>
      <c r="FM142" s="2">
        <f t="shared" si="166"/>
        <v>0.99866561514011098</v>
      </c>
      <c r="FN142" s="2">
        <f t="shared" si="166"/>
        <v>0.99869978666598236</v>
      </c>
      <c r="FO142" s="2">
        <f t="shared" si="166"/>
        <v>0.9987430170550593</v>
      </c>
      <c r="FP142" s="2">
        <f t="shared" si="166"/>
        <v>0.9987960000446594</v>
      </c>
      <c r="FQ142" s="2">
        <f t="shared" si="166"/>
        <v>0.99874773371860748</v>
      </c>
      <c r="FR142" s="2">
        <f t="shared" si="166"/>
        <v>0.99875642767529205</v>
      </c>
      <c r="FS142" s="2">
        <f t="shared" si="166"/>
        <v>0.99879287064701894</v>
      </c>
      <c r="FT142" s="2">
        <f t="shared" si="166"/>
        <v>0.99861456943378324</v>
      </c>
      <c r="FU142" s="2">
        <f t="shared" si="166"/>
        <v>0.9984964649203274</v>
      </c>
      <c r="FW142" s="2">
        <f t="shared" si="156"/>
        <v>0.10581718836674464</v>
      </c>
      <c r="FX142" s="2">
        <f t="shared" si="156"/>
        <v>6.2158314206530292E-2</v>
      </c>
      <c r="FY142" s="2">
        <f t="shared" si="156"/>
        <v>6.6519625029574106E-2</v>
      </c>
      <c r="FZ142" s="2">
        <f t="shared" si="156"/>
        <v>7.4539885621527247E-2</v>
      </c>
      <c r="GA142" s="2">
        <f t="shared" si="156"/>
        <v>7.2032089771629532E-2</v>
      </c>
      <c r="GB142" s="2">
        <f t="shared" si="156"/>
        <v>7.3533183274301125E-2</v>
      </c>
      <c r="GC142" s="2">
        <f t="shared" si="156"/>
        <v>7.4066720922315601E-2</v>
      </c>
      <c r="GD142" s="2">
        <f t="shared" si="156"/>
        <v>8.495797356184602E-2</v>
      </c>
      <c r="GE142" s="2">
        <f t="shared" si="156"/>
        <v>9.1766922199083542E-2</v>
      </c>
      <c r="GF142" s="2">
        <f t="shared" si="156"/>
        <v>8.6262651656861214E-2</v>
      </c>
      <c r="GG142" s="2">
        <f t="shared" si="156"/>
        <v>7.6049532369750622E-2</v>
      </c>
      <c r="GH142" s="2">
        <f t="shared" si="156"/>
        <v>6.6327864557193902E-2</v>
      </c>
      <c r="GI142" s="2">
        <f t="shared" si="156"/>
        <v>5.8543632763135171E-2</v>
      </c>
      <c r="GJ142" s="2">
        <f t="shared" si="156"/>
        <v>4.9832339846745614E-2</v>
      </c>
      <c r="GK142" s="2">
        <f t="shared" si="156"/>
        <v>4.9173565549614662E-2</v>
      </c>
      <c r="GM142" s="86">
        <f t="shared" si="157"/>
        <v>5.9682519403177811E-111</v>
      </c>
      <c r="GN142" s="86">
        <f t="shared" si="157"/>
        <v>8.9152277140030427E-91</v>
      </c>
      <c r="GO142" s="86">
        <f t="shared" si="157"/>
        <v>4.0626239935755061E-84</v>
      </c>
      <c r="GP142" s="86">
        <f t="shared" si="157"/>
        <v>1.0641340107277795E-136</v>
      </c>
      <c r="GQ142" s="86">
        <f t="shared" si="157"/>
        <v>3.781995385808997E-115</v>
      </c>
      <c r="GR142" s="86">
        <f t="shared" si="157"/>
        <v>1.5385340443953762E-108</v>
      </c>
      <c r="GS142" s="86">
        <f t="shared" si="157"/>
        <v>6.3021452739878997E-102</v>
      </c>
      <c r="GT142" s="86">
        <f t="shared" si="157"/>
        <v>1.6970511777321815E-89</v>
      </c>
      <c r="GU142" s="86">
        <f t="shared" si="157"/>
        <v>1.4594586367671146E-109</v>
      </c>
      <c r="GV142" s="86">
        <f t="shared" si="157"/>
        <v>1.9688834759183994E-88</v>
      </c>
      <c r="GW142" s="86">
        <f t="shared" si="157"/>
        <v>1.716011803540016E-108</v>
      </c>
      <c r="GX142" s="86">
        <f t="shared" si="157"/>
        <v>4.3275068186132601E-118</v>
      </c>
      <c r="GY142" s="86">
        <f t="shared" si="157"/>
        <v>9.2086392516636925E-98</v>
      </c>
      <c r="GZ142" s="86">
        <f t="shared" si="157"/>
        <v>4.1114005041410544E-118</v>
      </c>
      <c r="HA142" s="86">
        <f t="shared" si="157"/>
        <v>1.9607521914798027E-160</v>
      </c>
      <c r="HC142" s="86">
        <f t="shared" si="153"/>
        <v>1.4489340339913214E-59</v>
      </c>
      <c r="HD142" s="86">
        <f t="shared" si="153"/>
        <v>2.4910225607298159E-47</v>
      </c>
      <c r="HE142" s="86">
        <f t="shared" si="153"/>
        <v>9.9082193394262446E-42</v>
      </c>
      <c r="HF142" s="86">
        <f t="shared" si="153"/>
        <v>6.8378787258962756E-70</v>
      </c>
      <c r="HG142" s="86">
        <f t="shared" si="153"/>
        <v>6.441038536497072E-72</v>
      </c>
      <c r="HH142" s="86">
        <f t="shared" si="153"/>
        <v>4.3322307064279003E-97</v>
      </c>
      <c r="HI142" s="86">
        <f t="shared" si="153"/>
        <v>1.5814043750048341E-76</v>
      </c>
      <c r="HJ142" s="86">
        <f t="shared" si="153"/>
        <v>1.9768089067624976E-83</v>
      </c>
      <c r="HK142" s="86">
        <f t="shared" si="153"/>
        <v>8.0346028757372904E-90</v>
      </c>
      <c r="HL142" s="86">
        <f t="shared" si="161"/>
        <v>1.7250258048852672E-52</v>
      </c>
      <c r="HM142" s="86">
        <f t="shared" si="161"/>
        <v>6.4351885792777787E-68</v>
      </c>
      <c r="HN142" s="86">
        <f t="shared" si="161"/>
        <v>4.2836845256385584E-58</v>
      </c>
      <c r="HO142" s="86">
        <f t="shared" si="161"/>
        <v>3.4749493948210775E-49</v>
      </c>
      <c r="HP142" s="86">
        <f t="shared" si="161"/>
        <v>5.6577090313309443E-45</v>
      </c>
      <c r="HQ142" s="86">
        <f t="shared" si="161"/>
        <v>5.4504001089720145E-58</v>
      </c>
      <c r="HS142" s="86">
        <f t="shared" si="158"/>
        <v>0.5296764587166003</v>
      </c>
      <c r="HT142" s="86">
        <f t="shared" si="158"/>
        <v>0.52787481481678356</v>
      </c>
      <c r="HU142" s="86">
        <f t="shared" si="158"/>
        <v>0.52995011084822785</v>
      </c>
      <c r="HV142" s="86">
        <f t="shared" si="158"/>
        <v>0.48640002759353901</v>
      </c>
      <c r="HW142" s="86">
        <f t="shared" si="158"/>
        <v>0.52762387796476595</v>
      </c>
      <c r="HX142" s="86">
        <f t="shared" si="158"/>
        <v>0.51922682199371351</v>
      </c>
      <c r="HY142" s="86">
        <f t="shared" si="158"/>
        <v>0.52719853176462605</v>
      </c>
      <c r="HZ142" s="86">
        <f t="shared" si="158"/>
        <v>0.44956002205716522</v>
      </c>
      <c r="IA142" s="86">
        <f t="shared" si="158"/>
        <v>0.44926586764913773</v>
      </c>
      <c r="IB142" s="86">
        <f t="shared" si="158"/>
        <v>0.44068304510268574</v>
      </c>
      <c r="IC142" s="86">
        <f t="shared" si="158"/>
        <v>0.50784346378937117</v>
      </c>
      <c r="ID142" s="86">
        <f t="shared" si="158"/>
        <v>0.52881488321602899</v>
      </c>
      <c r="IE142" s="86">
        <f t="shared" si="158"/>
        <v>0.50312172293386959</v>
      </c>
      <c r="IF142" s="86">
        <f t="shared" si="158"/>
        <v>0.41777606165835579</v>
      </c>
      <c r="IG142" s="86">
        <f t="shared" si="158"/>
        <v>0.41716128835469662</v>
      </c>
      <c r="II142" s="86">
        <f t="shared" si="159"/>
        <v>7.7407089274796599E-11</v>
      </c>
      <c r="IJ142" s="86">
        <f t="shared" si="159"/>
        <v>3.8605497376480648E-18</v>
      </c>
      <c r="IK142" s="86">
        <f t="shared" si="159"/>
        <v>8.7693110765806178E-22</v>
      </c>
      <c r="IL142" s="86">
        <f t="shared" si="159"/>
        <v>6.8211942281058965E-19</v>
      </c>
      <c r="IM142" s="86">
        <f t="shared" si="159"/>
        <v>3.5622308716105626E-19</v>
      </c>
      <c r="IN142" s="86">
        <f t="shared" si="159"/>
        <v>8.1236930986394315E-19</v>
      </c>
      <c r="IO142" s="86">
        <f t="shared" si="159"/>
        <v>4.1856458118852815E-19</v>
      </c>
      <c r="IP142" s="86">
        <f t="shared" si="159"/>
        <v>6.3368194303591904E-18</v>
      </c>
      <c r="IQ142" s="86">
        <f t="shared" si="159"/>
        <v>5.4975271251684791E-16</v>
      </c>
      <c r="IR142" s="86">
        <f t="shared" si="159"/>
        <v>6.2792503287382787E-18</v>
      </c>
      <c r="IS142" s="86">
        <f t="shared" si="159"/>
        <v>1.2844973491309848E-19</v>
      </c>
      <c r="IT142" s="86">
        <f t="shared" si="159"/>
        <v>3.5088214094488955E-21</v>
      </c>
      <c r="IU142" s="86">
        <f t="shared" si="159"/>
        <v>2.3084705635947976E-21</v>
      </c>
      <c r="IV142" s="86">
        <f t="shared" si="159"/>
        <v>1.3004053773878027E-17</v>
      </c>
      <c r="IW142" s="86">
        <f t="shared" si="159"/>
        <v>8.7235501637918488E-15</v>
      </c>
      <c r="IY142" s="86">
        <f t="shared" si="160"/>
        <v>0.52967645879400738</v>
      </c>
      <c r="IZ142" s="86">
        <f t="shared" si="160"/>
        <v>0.52787481481678356</v>
      </c>
      <c r="JA142" s="86">
        <f t="shared" si="160"/>
        <v>0.52995011084822785</v>
      </c>
      <c r="JB142" s="86">
        <f t="shared" si="160"/>
        <v>0.48640002759353901</v>
      </c>
      <c r="JC142" s="86">
        <f t="shared" si="160"/>
        <v>0.52762387796476595</v>
      </c>
      <c r="JD142" s="86">
        <f t="shared" si="160"/>
        <v>0.51922682199371351</v>
      </c>
      <c r="JE142" s="86">
        <f t="shared" si="160"/>
        <v>0.52719853176462605</v>
      </c>
      <c r="JF142" s="86">
        <f t="shared" si="160"/>
        <v>0.44956002205716522</v>
      </c>
      <c r="JG142" s="86">
        <f t="shared" si="160"/>
        <v>0.44926586764913828</v>
      </c>
      <c r="JH142" s="86">
        <f t="shared" si="160"/>
        <v>0.44068304510268574</v>
      </c>
      <c r="JI142" s="86">
        <f t="shared" si="160"/>
        <v>0.50784346378937117</v>
      </c>
      <c r="JJ142" s="86">
        <f t="shared" si="160"/>
        <v>0.52881488321602899</v>
      </c>
      <c r="JK142" s="86">
        <f t="shared" si="160"/>
        <v>0.50312172293386959</v>
      </c>
      <c r="JL142" s="86">
        <f t="shared" si="160"/>
        <v>0.41777606165835579</v>
      </c>
      <c r="JM142" s="86">
        <f t="shared" si="160"/>
        <v>0.41716128835470534</v>
      </c>
    </row>
    <row r="143" spans="2:273" x14ac:dyDescent="0.25">
      <c r="B143" s="2">
        <v>116</v>
      </c>
      <c r="C143" s="37">
        <v>89.370999999999995</v>
      </c>
      <c r="D143" s="37">
        <v>91.274000000000001</v>
      </c>
      <c r="E143" s="37">
        <v>92.164000000000001</v>
      </c>
      <c r="F143" s="37">
        <v>92.822999999999993</v>
      </c>
      <c r="G143" s="37">
        <v>97.097999999999999</v>
      </c>
      <c r="H143" s="37">
        <v>95.097999999999999</v>
      </c>
      <c r="I143" s="37">
        <v>98.516999999999996</v>
      </c>
      <c r="J143" s="37">
        <v>94.796999999999997</v>
      </c>
      <c r="K143" s="37">
        <v>95.305000000000007</v>
      </c>
      <c r="L143" s="37">
        <v>98.566999999999993</v>
      </c>
      <c r="M143" s="37">
        <v>100.43300000000001</v>
      </c>
      <c r="N143" s="37">
        <v>105.75</v>
      </c>
      <c r="O143" s="37">
        <v>113.508</v>
      </c>
      <c r="P143" s="37">
        <v>133.55000000000001</v>
      </c>
      <c r="Q143" s="37">
        <v>174.28299999999999</v>
      </c>
      <c r="S143" s="4">
        <f t="shared" si="162"/>
        <v>90.680203649305142</v>
      </c>
      <c r="T143" s="4">
        <f t="shared" si="162"/>
        <v>93.750378684366424</v>
      </c>
      <c r="U143" s="4">
        <f t="shared" si="162"/>
        <v>94.327031011565666</v>
      </c>
      <c r="V143" s="4">
        <f t="shared" si="162"/>
        <v>92.200182373746543</v>
      </c>
      <c r="W143" s="4">
        <f t="shared" si="162"/>
        <v>96.946820556877242</v>
      </c>
      <c r="X143" s="4">
        <f t="shared" si="162"/>
        <v>96.554233886973677</v>
      </c>
      <c r="Y143" s="4">
        <f t="shared" si="162"/>
        <v>99.685787115971621</v>
      </c>
      <c r="Z143" s="4">
        <f t="shared" si="162"/>
        <v>96.227639024572241</v>
      </c>
      <c r="AA143" s="4">
        <f t="shared" si="162"/>
        <v>96.510148524226366</v>
      </c>
      <c r="AB143" s="4">
        <f t="shared" si="162"/>
        <v>96.589319448374511</v>
      </c>
      <c r="AC143" s="4">
        <f t="shared" si="162"/>
        <v>100.36395875095167</v>
      </c>
      <c r="AD143" s="4">
        <f t="shared" si="162"/>
        <v>107.20649193798008</v>
      </c>
      <c r="AE143" s="4">
        <f t="shared" si="162"/>
        <v>112.46201751106641</v>
      </c>
      <c r="AF143" s="4">
        <f t="shared" si="162"/>
        <v>134.79653191602614</v>
      </c>
      <c r="AG143" s="4">
        <f t="shared" si="162"/>
        <v>175.24656054386182</v>
      </c>
      <c r="AI143" s="4">
        <f t="shared" si="163"/>
        <v>-1.3092036493051467</v>
      </c>
      <c r="AJ143" s="4">
        <f t="shared" si="163"/>
        <v>-2.4763786843664235</v>
      </c>
      <c r="AK143" s="4">
        <f t="shared" si="163"/>
        <v>-2.1630310115656641</v>
      </c>
      <c r="AL143" s="4">
        <f t="shared" si="163"/>
        <v>0.62281762625345038</v>
      </c>
      <c r="AM143" s="4">
        <f t="shared" si="163"/>
        <v>0.15117944312275711</v>
      </c>
      <c r="AN143" s="4">
        <f t="shared" si="163"/>
        <v>-1.4562338869736777</v>
      </c>
      <c r="AO143" s="4">
        <f t="shared" si="163"/>
        <v>-1.1687871159716252</v>
      </c>
      <c r="AP143" s="4">
        <f t="shared" si="163"/>
        <v>-1.430639024572244</v>
      </c>
      <c r="AQ143" s="4">
        <f t="shared" si="163"/>
        <v>-1.2051485242263595</v>
      </c>
      <c r="AR143" s="4">
        <f t="shared" si="163"/>
        <v>1.9776805516254825</v>
      </c>
      <c r="AS143" s="4">
        <f t="shared" si="163"/>
        <v>6.9041249048339637E-2</v>
      </c>
      <c r="AT143" s="4">
        <f t="shared" si="163"/>
        <v>-1.4564919379800756</v>
      </c>
      <c r="AU143" s="4">
        <f t="shared" si="163"/>
        <v>1.0459824889335891</v>
      </c>
      <c r="AV143" s="4">
        <f t="shared" si="163"/>
        <v>-1.2465319160261288</v>
      </c>
      <c r="AW143" s="4">
        <f t="shared" si="163"/>
        <v>-0.96356054386183132</v>
      </c>
      <c r="AY143" s="2">
        <f t="shared" si="154"/>
        <v>90.680203649305014</v>
      </c>
      <c r="AZ143" s="2">
        <f t="shared" si="154"/>
        <v>92.051718170538408</v>
      </c>
      <c r="BA143" s="2">
        <f t="shared" si="154"/>
        <v>90.311431307346325</v>
      </c>
      <c r="BB143" s="2">
        <f t="shared" si="154"/>
        <v>88.031473335950679</v>
      </c>
      <c r="BC143" s="2">
        <f t="shared" si="154"/>
        <v>88.351268324988993</v>
      </c>
      <c r="BD143" s="2">
        <f t="shared" si="154"/>
        <v>88.976706245958596</v>
      </c>
      <c r="BE143" s="2">
        <f t="shared" si="154"/>
        <v>89.231999661324821</v>
      </c>
      <c r="BF143" s="2">
        <f t="shared" si="154"/>
        <v>90.086469338863239</v>
      </c>
      <c r="BG143" s="2">
        <f t="shared" si="154"/>
        <v>89.599272876081642</v>
      </c>
      <c r="BH143" s="2">
        <f t="shared" si="154"/>
        <v>89.685945607875453</v>
      </c>
      <c r="BI143" s="2">
        <f t="shared" si="154"/>
        <v>88.150939326297561</v>
      </c>
      <c r="BJ143" s="2">
        <f t="shared" si="154"/>
        <v>87.791442249617731</v>
      </c>
      <c r="BK143" s="2">
        <f t="shared" si="154"/>
        <v>89.858052290594713</v>
      </c>
      <c r="BL143" s="2">
        <f t="shared" si="154"/>
        <v>91.707520074682918</v>
      </c>
      <c r="BM143" s="2">
        <f t="shared" si="154"/>
        <v>95.197589126787818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118.4270309716599</v>
      </c>
      <c r="DL143" s="2">
        <f t="shared" si="164"/>
        <v>110.79871322701689</v>
      </c>
      <c r="DM143" s="2">
        <f t="shared" si="164"/>
        <v>114.24304519093988</v>
      </c>
      <c r="DN143" s="2">
        <f t="shared" si="164"/>
        <v>107.18496794871795</v>
      </c>
      <c r="DO143" s="2">
        <f t="shared" si="164"/>
        <v>104.52443211875845</v>
      </c>
      <c r="DP143" s="2">
        <f t="shared" si="164"/>
        <v>110.15878571428574</v>
      </c>
      <c r="DQ143" s="2">
        <f t="shared" si="164"/>
        <v>110.65787498927499</v>
      </c>
      <c r="DR143" s="2">
        <f t="shared" si="164"/>
        <v>108.25305714285716</v>
      </c>
      <c r="DS143" s="2">
        <f t="shared" si="164"/>
        <v>104.90715873015871</v>
      </c>
      <c r="DT143" s="2">
        <f t="shared" si="164"/>
        <v>109.92856349206349</v>
      </c>
      <c r="DU143" s="2">
        <f t="shared" si="164"/>
        <v>106.68659523809524</v>
      </c>
      <c r="DV143" s="2">
        <f t="shared" si="164"/>
        <v>104.97632005689898</v>
      </c>
      <c r="DW143" s="2">
        <f t="shared" si="164"/>
        <v>107.12883570412518</v>
      </c>
      <c r="DX143" s="2">
        <f t="shared" si="164"/>
        <v>123.36602857142859</v>
      </c>
      <c r="DY143" s="2">
        <f t="shared" si="164"/>
        <v>112.23367096774193</v>
      </c>
      <c r="EA143" s="2">
        <f t="shared" si="152"/>
        <v>90.68194417463053</v>
      </c>
      <c r="EB143" s="2">
        <f t="shared" si="152"/>
        <v>92.007227497713231</v>
      </c>
      <c r="EC143" s="2">
        <f t="shared" si="152"/>
        <v>90.274080176822395</v>
      </c>
      <c r="ED143" s="2">
        <f t="shared" si="152"/>
        <v>88.00672913172842</v>
      </c>
      <c r="EE143" s="2">
        <f t="shared" si="151"/>
        <v>88.316777718550128</v>
      </c>
      <c r="EF143" s="2">
        <f t="shared" si="151"/>
        <v>88.930935000187418</v>
      </c>
      <c r="EG143" s="2">
        <f t="shared" si="151"/>
        <v>89.208675940057731</v>
      </c>
      <c r="EH143" s="2">
        <f t="shared" si="151"/>
        <v>90.069801706384226</v>
      </c>
      <c r="EI143" s="2">
        <f t="shared" si="151"/>
        <v>89.591685949123473</v>
      </c>
      <c r="EJ143" s="2">
        <f t="shared" si="151"/>
        <v>89.677749475334622</v>
      </c>
      <c r="EK143" s="2">
        <f t="shared" si="151"/>
        <v>88.102269028942402</v>
      </c>
      <c r="EL143" s="2">
        <f t="shared" si="151"/>
        <v>87.762843618377843</v>
      </c>
      <c r="EM143" s="2">
        <f t="shared" si="135"/>
        <v>89.848248910535744</v>
      </c>
      <c r="EN143" s="2">
        <f t="shared" si="135"/>
        <v>91.677173749899097</v>
      </c>
      <c r="EO143" s="2">
        <f t="shared" si="135"/>
        <v>95.181731405006346</v>
      </c>
      <c r="EQ143" s="2">
        <f t="shared" si="165"/>
        <v>90.469044822638963</v>
      </c>
      <c r="ER143" s="2">
        <f t="shared" si="165"/>
        <v>92.407760699381512</v>
      </c>
      <c r="ES143" s="2">
        <f t="shared" si="165"/>
        <v>90.439668504021142</v>
      </c>
      <c r="ET143" s="2">
        <f t="shared" si="165"/>
        <v>88.080926349075327</v>
      </c>
      <c r="EU143" s="2">
        <f t="shared" si="165"/>
        <v>88.53497537010783</v>
      </c>
      <c r="EV143" s="2">
        <f t="shared" si="165"/>
        <v>89.198452018188675</v>
      </c>
      <c r="EW143" s="2">
        <f t="shared" si="165"/>
        <v>89.174169784593914</v>
      </c>
      <c r="EX143" s="2">
        <f t="shared" si="165"/>
        <v>90.016805565754723</v>
      </c>
      <c r="EY143" s="2">
        <f t="shared" si="165"/>
        <v>89.491699402772582</v>
      </c>
      <c r="EZ143" s="2">
        <f t="shared" si="165"/>
        <v>89.528045966256244</v>
      </c>
      <c r="FA143" s="2">
        <f t="shared" si="165"/>
        <v>88.433791110449988</v>
      </c>
      <c r="FB143" s="2">
        <f t="shared" si="165"/>
        <v>87.888407213340457</v>
      </c>
      <c r="FC143" s="2">
        <f t="shared" si="165"/>
        <v>89.703757086004245</v>
      </c>
      <c r="FD143" s="2">
        <f t="shared" si="165"/>
        <v>91.498826091407651</v>
      </c>
      <c r="FE143" s="2">
        <f t="shared" si="165"/>
        <v>95.041454923997222</v>
      </c>
      <c r="FG143" s="2">
        <f t="shared" si="166"/>
        <v>0.99918141357562285</v>
      </c>
      <c r="FH143" s="2">
        <f t="shared" si="166"/>
        <v>0.99907644510935933</v>
      </c>
      <c r="FI143" s="2">
        <f t="shared" si="166"/>
        <v>0.99894235826107236</v>
      </c>
      <c r="FJ143" s="2">
        <f t="shared" si="166"/>
        <v>0.99902372348156787</v>
      </c>
      <c r="FK143" s="2">
        <f t="shared" si="166"/>
        <v>0.99892791753084864</v>
      </c>
      <c r="FL143" s="2">
        <f t="shared" si="166"/>
        <v>0.99885273592258672</v>
      </c>
      <c r="FM143" s="2">
        <f t="shared" si="166"/>
        <v>0.99878288364056844</v>
      </c>
      <c r="FN143" s="2">
        <f t="shared" si="166"/>
        <v>0.99881405566831916</v>
      </c>
      <c r="FO143" s="2">
        <f t="shared" si="166"/>
        <v>0.99885349112444455</v>
      </c>
      <c r="FP143" s="2">
        <f t="shared" si="166"/>
        <v>0.99890182265039495</v>
      </c>
      <c r="FQ143" s="2">
        <f t="shared" si="166"/>
        <v>0.99885779372263028</v>
      </c>
      <c r="FR143" s="2">
        <f t="shared" si="166"/>
        <v>0.99886572444690847</v>
      </c>
      <c r="FS143" s="2">
        <f t="shared" si="166"/>
        <v>0.99889896800023503</v>
      </c>
      <c r="FT143" s="2">
        <f t="shared" si="166"/>
        <v>0.99873631826000109</v>
      </c>
      <c r="FU143" s="2">
        <f t="shared" si="166"/>
        <v>0.99862857827803853</v>
      </c>
      <c r="FW143" s="2">
        <f t="shared" si="156"/>
        <v>0.11485369256417703</v>
      </c>
      <c r="FX143" s="2">
        <f t="shared" si="156"/>
        <v>6.7748951059363932E-2</v>
      </c>
      <c r="FY143" s="2">
        <f t="shared" si="156"/>
        <v>7.2472214008776209E-2</v>
      </c>
      <c r="FZ143" s="2">
        <f t="shared" si="156"/>
        <v>8.1147787149467826E-2</v>
      </c>
      <c r="GA143" s="2">
        <f t="shared" si="156"/>
        <v>7.8436519220832182E-2</v>
      </c>
      <c r="GB143" s="2">
        <f t="shared" si="156"/>
        <v>8.005956169153472E-2</v>
      </c>
      <c r="GC143" s="2">
        <f t="shared" si="156"/>
        <v>8.0636331547825041E-2</v>
      </c>
      <c r="GD143" s="2">
        <f t="shared" si="156"/>
        <v>9.2397223254682095E-2</v>
      </c>
      <c r="GE143" s="2">
        <f t="shared" si="156"/>
        <v>9.9737403506450356E-2</v>
      </c>
      <c r="GF143" s="2">
        <f t="shared" si="156"/>
        <v>9.3804432573827826E-2</v>
      </c>
      <c r="GG143" s="2">
        <f t="shared" si="156"/>
        <v>8.2779292328218027E-2</v>
      </c>
      <c r="GH143" s="2">
        <f t="shared" si="156"/>
        <v>7.2264622039959536E-2</v>
      </c>
      <c r="GI143" s="2">
        <f t="shared" si="156"/>
        <v>6.3831285994136289E-2</v>
      </c>
      <c r="GJ143" s="2">
        <f t="shared" si="156"/>
        <v>5.4378636073200912E-2</v>
      </c>
      <c r="GK143" s="2">
        <f t="shared" si="156"/>
        <v>5.3663154951552217E-2</v>
      </c>
      <c r="GM143" s="86">
        <f t="shared" si="157"/>
        <v>6.6125873895134274E-115</v>
      </c>
      <c r="GN143" s="86">
        <f t="shared" si="157"/>
        <v>5.3885567840859414E-94</v>
      </c>
      <c r="GO143" s="86">
        <f t="shared" si="157"/>
        <v>4.3348563212142343E-87</v>
      </c>
      <c r="GP143" s="86">
        <f t="shared" si="157"/>
        <v>1.5470678074979661E-141</v>
      </c>
      <c r="GQ143" s="86">
        <f t="shared" si="157"/>
        <v>2.9566191183171196E-119</v>
      </c>
      <c r="GR143" s="86">
        <f t="shared" si="157"/>
        <v>2.1786574133207765E-112</v>
      </c>
      <c r="GS143" s="86">
        <f t="shared" si="157"/>
        <v>1.4377433612721182E-105</v>
      </c>
      <c r="GT143" s="86">
        <f t="shared" si="157"/>
        <v>1.2307150274071962E-92</v>
      </c>
      <c r="GU143" s="86">
        <f t="shared" si="157"/>
        <v>1.9093609170527605E-113</v>
      </c>
      <c r="GV143" s="86">
        <f t="shared" si="157"/>
        <v>1.5297758294475823E-91</v>
      </c>
      <c r="GW143" s="86">
        <f t="shared" si="157"/>
        <v>2.4017084424437337E-112</v>
      </c>
      <c r="GX143" s="86">
        <f t="shared" si="157"/>
        <v>2.6553091314844479E-122</v>
      </c>
      <c r="GY143" s="86">
        <f t="shared" si="157"/>
        <v>3.2372455515795737E-101</v>
      </c>
      <c r="GZ143" s="86">
        <f t="shared" si="157"/>
        <v>2.519614994546264E-122</v>
      </c>
      <c r="HA143" s="86">
        <f t="shared" si="157"/>
        <v>3.7673653026700677E-166</v>
      </c>
      <c r="HC143" s="86">
        <f t="shared" si="153"/>
        <v>5.4062262405067658E-63</v>
      </c>
      <c r="HD143" s="86">
        <f t="shared" si="153"/>
        <v>4.8259835570267388E-50</v>
      </c>
      <c r="HE143" s="86">
        <f t="shared" si="153"/>
        <v>4.5511645837597486E-44</v>
      </c>
      <c r="HF143" s="86">
        <f t="shared" si="153"/>
        <v>7.6456565293152744E-74</v>
      </c>
      <c r="HG143" s="86">
        <f t="shared" si="153"/>
        <v>4.2390582996879814E-76</v>
      </c>
      <c r="HH143" s="86">
        <f t="shared" si="153"/>
        <v>9.6619428177463689E-103</v>
      </c>
      <c r="HI143" s="86">
        <f t="shared" si="153"/>
        <v>5.3681076215695071E-81</v>
      </c>
      <c r="HJ143" s="86">
        <f t="shared" si="153"/>
        <v>3.6647442918106566E-88</v>
      </c>
      <c r="HK143" s="86">
        <f t="shared" si="153"/>
        <v>6.1485596911752642E-95</v>
      </c>
      <c r="HL143" s="86">
        <f t="shared" si="161"/>
        <v>2.0186293966207632E-55</v>
      </c>
      <c r="HM143" s="86">
        <f t="shared" si="161"/>
        <v>8.3911245971824524E-72</v>
      </c>
      <c r="HN143" s="86">
        <f t="shared" si="161"/>
        <v>1.8335516485019406E-61</v>
      </c>
      <c r="HO143" s="86">
        <f t="shared" si="161"/>
        <v>4.5580349275494277E-52</v>
      </c>
      <c r="HP143" s="86">
        <f t="shared" si="161"/>
        <v>1.3050500371906009E-47</v>
      </c>
      <c r="HQ143" s="86">
        <f t="shared" si="161"/>
        <v>2.2554607862408572E-61</v>
      </c>
      <c r="HS143" s="86">
        <f t="shared" si="158"/>
        <v>0.51823509125374756</v>
      </c>
      <c r="HT143" s="86">
        <f t="shared" si="158"/>
        <v>0.52177630070253755</v>
      </c>
      <c r="HU143" s="86">
        <f t="shared" si="158"/>
        <v>0.49754733551770219</v>
      </c>
      <c r="HV143" s="86">
        <f t="shared" si="158"/>
        <v>0.40495015563051223</v>
      </c>
      <c r="HW143" s="86">
        <f t="shared" si="158"/>
        <v>0.51962582800734491</v>
      </c>
      <c r="HX143" s="86">
        <f t="shared" si="158"/>
        <v>0.46396988798491168</v>
      </c>
      <c r="HY143" s="86">
        <f t="shared" si="158"/>
        <v>0.48527462725417725</v>
      </c>
      <c r="HZ143" s="86">
        <f t="shared" si="158"/>
        <v>0.35171885025127186</v>
      </c>
      <c r="IA143" s="86">
        <f t="shared" si="158"/>
        <v>0.35415831763730815</v>
      </c>
      <c r="IB143" s="86">
        <f t="shared" si="158"/>
        <v>0.33997170055019266</v>
      </c>
      <c r="IC143" s="86">
        <f t="shared" si="158"/>
        <v>0.43765318101111733</v>
      </c>
      <c r="ID143" s="86">
        <f t="shared" si="158"/>
        <v>0.51596300247143279</v>
      </c>
      <c r="IE143" s="86">
        <f t="shared" si="158"/>
        <v>0.53000041755831984</v>
      </c>
      <c r="IF143" s="86">
        <f t="shared" si="158"/>
        <v>0.48287232092761656</v>
      </c>
      <c r="IG143" s="86">
        <f t="shared" si="158"/>
        <v>0.48292841257908781</v>
      </c>
      <c r="II143" s="86">
        <f t="shared" si="159"/>
        <v>4.8216653428530817E-10</v>
      </c>
      <c r="IJ143" s="86">
        <f t="shared" si="159"/>
        <v>4.938484744678455E-17</v>
      </c>
      <c r="IK143" s="86">
        <f t="shared" si="159"/>
        <v>2.1213170671655333E-20</v>
      </c>
      <c r="IL143" s="86">
        <f t="shared" si="159"/>
        <v>1.1975782966027343E-17</v>
      </c>
      <c r="IM143" s="86">
        <f t="shared" si="159"/>
        <v>6.284031576475759E-18</v>
      </c>
      <c r="IN143" s="86">
        <f t="shared" si="159"/>
        <v>1.3859955316219472E-17</v>
      </c>
      <c r="IO143" s="86">
        <f t="shared" si="159"/>
        <v>7.5489061543980366E-18</v>
      </c>
      <c r="IP143" s="86">
        <f t="shared" si="159"/>
        <v>1.1133667256309291E-16</v>
      </c>
      <c r="IQ143" s="86">
        <f t="shared" si="159"/>
        <v>7.5743066127944313E-15</v>
      </c>
      <c r="IR143" s="86">
        <f t="shared" si="159"/>
        <v>1.1261446511880122E-16</v>
      </c>
      <c r="IS143" s="86">
        <f t="shared" si="159"/>
        <v>2.604179714768401E-18</v>
      </c>
      <c r="IT143" s="86">
        <f t="shared" si="159"/>
        <v>7.6988588674114155E-20</v>
      </c>
      <c r="IU143" s="86">
        <f t="shared" si="159"/>
        <v>4.4987679849716418E-20</v>
      </c>
      <c r="IV143" s="86">
        <f t="shared" si="159"/>
        <v>1.2660602623735362E-16</v>
      </c>
      <c r="IW143" s="86">
        <f t="shared" si="159"/>
        <v>5.668287174981973E-14</v>
      </c>
      <c r="IY143" s="86">
        <f t="shared" si="160"/>
        <v>0.51823509173591409</v>
      </c>
      <c r="IZ143" s="86">
        <f t="shared" si="160"/>
        <v>0.52177630070253755</v>
      </c>
      <c r="JA143" s="86">
        <f t="shared" si="160"/>
        <v>0.49754733551770219</v>
      </c>
      <c r="JB143" s="86">
        <f t="shared" si="160"/>
        <v>0.40495015563051223</v>
      </c>
      <c r="JC143" s="86">
        <f t="shared" si="160"/>
        <v>0.51962582800734491</v>
      </c>
      <c r="JD143" s="86">
        <f t="shared" si="160"/>
        <v>0.46396988798491168</v>
      </c>
      <c r="JE143" s="86">
        <f t="shared" si="160"/>
        <v>0.48527462725417725</v>
      </c>
      <c r="JF143" s="86">
        <f t="shared" si="160"/>
        <v>0.35171885025127197</v>
      </c>
      <c r="JG143" s="86">
        <f t="shared" si="160"/>
        <v>0.3541583176373157</v>
      </c>
      <c r="JH143" s="86">
        <f t="shared" si="160"/>
        <v>0.33997170055019277</v>
      </c>
      <c r="JI143" s="86">
        <f t="shared" si="160"/>
        <v>0.43765318101111733</v>
      </c>
      <c r="JJ143" s="86">
        <f t="shared" si="160"/>
        <v>0.51596300247143279</v>
      </c>
      <c r="JK143" s="86">
        <f t="shared" si="160"/>
        <v>0.53000041755831984</v>
      </c>
      <c r="JL143" s="86">
        <f t="shared" si="160"/>
        <v>0.48287232092761667</v>
      </c>
      <c r="JM143" s="86">
        <f t="shared" si="160"/>
        <v>0.48292841257914448</v>
      </c>
    </row>
    <row r="144" spans="2:273" x14ac:dyDescent="0.25">
      <c r="B144" s="2">
        <v>117</v>
      </c>
      <c r="C144" s="37">
        <v>88.242000000000004</v>
      </c>
      <c r="D144" s="37">
        <v>90.661000000000001</v>
      </c>
      <c r="E144" s="37">
        <v>91.852000000000004</v>
      </c>
      <c r="F144" s="37">
        <v>90.177000000000007</v>
      </c>
      <c r="G144" s="37">
        <v>95.442999999999998</v>
      </c>
      <c r="H144" s="37">
        <v>94.361000000000004</v>
      </c>
      <c r="I144" s="37">
        <v>97.216999999999999</v>
      </c>
      <c r="J144" s="37">
        <v>92</v>
      </c>
      <c r="K144" s="37">
        <v>93.694999999999993</v>
      </c>
      <c r="L144" s="37">
        <v>93.382999999999996</v>
      </c>
      <c r="M144" s="37">
        <v>95.716999999999999</v>
      </c>
      <c r="N144" s="37">
        <v>102.583</v>
      </c>
      <c r="O144" s="37">
        <v>108.831</v>
      </c>
      <c r="P144" s="37">
        <v>132.11699999999999</v>
      </c>
      <c r="Q144" s="37">
        <v>171.61699999999999</v>
      </c>
      <c r="S144" s="4">
        <f t="shared" si="162"/>
        <v>90.549049235781155</v>
      </c>
      <c r="T144" s="4">
        <f t="shared" si="162"/>
        <v>93.19508438421235</v>
      </c>
      <c r="U144" s="4">
        <f t="shared" si="162"/>
        <v>92.971294535915334</v>
      </c>
      <c r="V144" s="4">
        <f t="shared" si="162"/>
        <v>90.460443562360197</v>
      </c>
      <c r="W144" s="4">
        <f t="shared" si="162"/>
        <v>94.738632419051143</v>
      </c>
      <c r="X144" s="4">
        <f t="shared" si="162"/>
        <v>93.918545263387315</v>
      </c>
      <c r="Y144" s="4">
        <f t="shared" si="162"/>
        <v>96.378223673362342</v>
      </c>
      <c r="Z144" s="4">
        <f t="shared" si="162"/>
        <v>93.40992086867476</v>
      </c>
      <c r="AA144" s="4">
        <f t="shared" si="162"/>
        <v>93.452451936726817</v>
      </c>
      <c r="AB144" s="4">
        <f t="shared" si="162"/>
        <v>93.368359339743833</v>
      </c>
      <c r="AC144" s="4">
        <f t="shared" si="162"/>
        <v>95.753076740271268</v>
      </c>
      <c r="AD144" s="4">
        <f t="shared" si="162"/>
        <v>102.10701511677219</v>
      </c>
      <c r="AE144" s="4">
        <f t="shared" si="162"/>
        <v>108.55974362712645</v>
      </c>
      <c r="AF144" s="4">
        <f t="shared" si="162"/>
        <v>132.9403049166776</v>
      </c>
      <c r="AG144" s="4">
        <f t="shared" si="162"/>
        <v>175.08024820425314</v>
      </c>
      <c r="AI144" s="4">
        <f t="shared" si="163"/>
        <v>-2.3070492357811503</v>
      </c>
      <c r="AJ144" s="4">
        <f t="shared" si="163"/>
        <v>-2.5340843842123491</v>
      </c>
      <c r="AK144" s="4">
        <f t="shared" si="163"/>
        <v>-1.1192945359153299</v>
      </c>
      <c r="AL144" s="4">
        <f t="shared" si="163"/>
        <v>-0.28344356236019053</v>
      </c>
      <c r="AM144" s="4">
        <f t="shared" si="163"/>
        <v>0.70436758094885477</v>
      </c>
      <c r="AN144" s="4">
        <f t="shared" si="163"/>
        <v>0.44245473661268875</v>
      </c>
      <c r="AO144" s="4">
        <f t="shared" si="163"/>
        <v>0.83877632663765667</v>
      </c>
      <c r="AP144" s="4">
        <f t="shared" si="163"/>
        <v>-1.4099208686747602</v>
      </c>
      <c r="AQ144" s="4">
        <f t="shared" si="163"/>
        <v>0.24254806327317624</v>
      </c>
      <c r="AR144" s="4">
        <f t="shared" si="163"/>
        <v>1.4640660256162619E-2</v>
      </c>
      <c r="AS144" s="4">
        <f t="shared" si="163"/>
        <v>-3.6076740271269614E-2</v>
      </c>
      <c r="AT144" s="4">
        <f t="shared" si="163"/>
        <v>0.47598488322780952</v>
      </c>
      <c r="AU144" s="4">
        <f t="shared" si="163"/>
        <v>0.27125637287355175</v>
      </c>
      <c r="AV144" s="4">
        <f t="shared" si="163"/>
        <v>-0.82330491667761407</v>
      </c>
      <c r="AW144" s="4">
        <f t="shared" si="163"/>
        <v>-3.4632482042531478</v>
      </c>
      <c r="AY144" s="2">
        <f t="shared" ref="AY144:BM160" si="167">IF(OR($B144 &lt; C$230, $B144 &gt; C$233), #N/A, ((1-FG144)*DK144) + (FG144 - FW144)*EA144 + (FW144*EQ144))</f>
        <v>90.549049235780444</v>
      </c>
      <c r="AZ144" s="2">
        <f t="shared" si="167"/>
        <v>91.858602381444527</v>
      </c>
      <c r="BA144" s="2">
        <f t="shared" si="167"/>
        <v>90.138282791725544</v>
      </c>
      <c r="BB144" s="2">
        <f t="shared" si="167"/>
        <v>87.893899853749133</v>
      </c>
      <c r="BC144" s="2">
        <f t="shared" si="167"/>
        <v>88.213011429727345</v>
      </c>
      <c r="BD144" s="2">
        <f t="shared" si="167"/>
        <v>88.814628737841261</v>
      </c>
      <c r="BE144" s="2">
        <f t="shared" si="167"/>
        <v>89.106548995317269</v>
      </c>
      <c r="BF144" s="2">
        <f t="shared" si="167"/>
        <v>89.947061904428935</v>
      </c>
      <c r="BG144" s="2">
        <f t="shared" si="167"/>
        <v>89.476691700597286</v>
      </c>
      <c r="BH144" s="2">
        <f t="shared" si="167"/>
        <v>89.55333881160071</v>
      </c>
      <c r="BI144" s="2">
        <f t="shared" si="167"/>
        <v>87.999034414764083</v>
      </c>
      <c r="BJ144" s="2">
        <f t="shared" si="167"/>
        <v>87.646819962234972</v>
      </c>
      <c r="BK144" s="2">
        <f t="shared" si="167"/>
        <v>89.724059522736923</v>
      </c>
      <c r="BL144" s="2">
        <f t="shared" si="167"/>
        <v>91.596522921980849</v>
      </c>
      <c r="BM144" s="2">
        <f t="shared" si="167"/>
        <v>95.082507918581655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118.52449838056678</v>
      </c>
      <c r="DL144" s="2">
        <f t="shared" si="164"/>
        <v>110.85244756097562</v>
      </c>
      <c r="DM144" s="2">
        <f t="shared" si="164"/>
        <v>114.37562884341827</v>
      </c>
      <c r="DN144" s="2">
        <f t="shared" si="164"/>
        <v>107.2569730094467</v>
      </c>
      <c r="DO144" s="2">
        <f t="shared" si="164"/>
        <v>104.58441025641028</v>
      </c>
      <c r="DP144" s="2">
        <f t="shared" si="164"/>
        <v>110.25620952380956</v>
      </c>
      <c r="DQ144" s="2">
        <f t="shared" si="164"/>
        <v>110.76765079365079</v>
      </c>
      <c r="DR144" s="2">
        <f t="shared" si="164"/>
        <v>108.32928571428573</v>
      </c>
      <c r="DS144" s="2">
        <f t="shared" si="164"/>
        <v>104.9473322179322</v>
      </c>
      <c r="DT144" s="2">
        <f t="shared" si="164"/>
        <v>110.03125486915486</v>
      </c>
      <c r="DU144" s="2">
        <f t="shared" si="164"/>
        <v>106.75869266409266</v>
      </c>
      <c r="DV144" s="2">
        <f t="shared" si="164"/>
        <v>105.04350687529633</v>
      </c>
      <c r="DW144" s="2">
        <f t="shared" si="164"/>
        <v>107.21551920341393</v>
      </c>
      <c r="DX144" s="2">
        <f t="shared" si="164"/>
        <v>123.59242857142858</v>
      </c>
      <c r="DY144" s="2">
        <f t="shared" si="164"/>
        <v>112.30762983870967</v>
      </c>
      <c r="EA144" s="2">
        <f t="shared" si="152"/>
        <v>90.556138414538609</v>
      </c>
      <c r="EB144" s="2">
        <f t="shared" si="152"/>
        <v>91.810644036861959</v>
      </c>
      <c r="EC144" s="2">
        <f t="shared" si="152"/>
        <v>90.100722492849087</v>
      </c>
      <c r="ED144" s="2">
        <f t="shared" si="152"/>
        <v>87.869511028246833</v>
      </c>
      <c r="EE144" s="2">
        <f t="shared" si="151"/>
        <v>88.177050639658873</v>
      </c>
      <c r="EF144" s="2">
        <f t="shared" si="151"/>
        <v>88.767248416238701</v>
      </c>
      <c r="EG144" s="2">
        <f t="shared" si="151"/>
        <v>89.085739883753106</v>
      </c>
      <c r="EH144" s="2">
        <f t="shared" si="151"/>
        <v>89.932783171521024</v>
      </c>
      <c r="EI144" s="2">
        <f t="shared" si="151"/>
        <v>89.471994121625158</v>
      </c>
      <c r="EJ144" s="2">
        <f t="shared" si="151"/>
        <v>89.549163605778276</v>
      </c>
      <c r="EK144" s="2">
        <f t="shared" si="151"/>
        <v>87.947352965725116</v>
      </c>
      <c r="EL144" s="2">
        <f t="shared" si="151"/>
        <v>87.618004977008397</v>
      </c>
      <c r="EM144" s="2">
        <f t="shared" si="135"/>
        <v>89.717419159922358</v>
      </c>
      <c r="EN144" s="2">
        <f t="shared" si="135"/>
        <v>91.570900825779347</v>
      </c>
      <c r="EO144" s="2">
        <f t="shared" si="135"/>
        <v>95.069568247220928</v>
      </c>
      <c r="EQ144" s="2">
        <f t="shared" si="165"/>
        <v>90.33157201212849</v>
      </c>
      <c r="ER144" s="2">
        <f t="shared" si="165"/>
        <v>92.2431243659194</v>
      </c>
      <c r="ES144" s="2">
        <f t="shared" si="165"/>
        <v>90.27994659737621</v>
      </c>
      <c r="ET144" s="2">
        <f t="shared" si="165"/>
        <v>87.950217691905877</v>
      </c>
      <c r="EU144" s="2">
        <f t="shared" si="165"/>
        <v>88.410385166483763</v>
      </c>
      <c r="EV144" s="2">
        <f t="shared" si="165"/>
        <v>89.053020136780887</v>
      </c>
      <c r="EW144" s="2">
        <f t="shared" si="165"/>
        <v>89.048571700381473</v>
      </c>
      <c r="EX144" s="2">
        <f t="shared" si="165"/>
        <v>89.876807333610756</v>
      </c>
      <c r="EY144" s="2">
        <f t="shared" si="165"/>
        <v>89.365958647414232</v>
      </c>
      <c r="EZ144" s="2">
        <f t="shared" si="165"/>
        <v>89.388854729882283</v>
      </c>
      <c r="FA144" s="2">
        <f t="shared" si="165"/>
        <v>88.303653402010127</v>
      </c>
      <c r="FB144" s="2">
        <f t="shared" si="165"/>
        <v>87.75509071878426</v>
      </c>
      <c r="FC144" s="2">
        <f t="shared" si="165"/>
        <v>89.560261057357806</v>
      </c>
      <c r="FD144" s="2">
        <f t="shared" si="165"/>
        <v>91.380615546617889</v>
      </c>
      <c r="FE144" s="2">
        <f t="shared" si="165"/>
        <v>94.922252858257508</v>
      </c>
      <c r="FG144" s="2">
        <f t="shared" si="166"/>
        <v>0.99925338653188989</v>
      </c>
      <c r="FH144" s="2">
        <f t="shared" si="166"/>
        <v>0.99915763947640424</v>
      </c>
      <c r="FI144" s="2">
        <f t="shared" si="166"/>
        <v>0.99903532949673246</v>
      </c>
      <c r="FJ144" s="2">
        <f t="shared" si="166"/>
        <v>0.99910954874165858</v>
      </c>
      <c r="FK144" s="2">
        <f t="shared" si="166"/>
        <v>0.99902215692591301</v>
      </c>
      <c r="FL144" s="2">
        <f t="shared" si="166"/>
        <v>0.99895357709274812</v>
      </c>
      <c r="FM144" s="2">
        <f t="shared" si="166"/>
        <v>0.99888985779893025</v>
      </c>
      <c r="FN144" s="2">
        <f t="shared" si="166"/>
        <v>0.99891829303824642</v>
      </c>
      <c r="FO144" s="2">
        <f t="shared" si="166"/>
        <v>0.99895426598405834</v>
      </c>
      <c r="FP144" s="2">
        <f t="shared" si="166"/>
        <v>0.99899835356683075</v>
      </c>
      <c r="FQ144" s="2">
        <f t="shared" si="166"/>
        <v>0.99895819079058723</v>
      </c>
      <c r="FR144" s="2">
        <f t="shared" si="166"/>
        <v>0.99896542514610309</v>
      </c>
      <c r="FS144" s="2">
        <f t="shared" si="166"/>
        <v>0.99899574959108028</v>
      </c>
      <c r="FT144" s="2">
        <f t="shared" si="166"/>
        <v>0.99884738039551035</v>
      </c>
      <c r="FU144" s="2">
        <f t="shared" si="166"/>
        <v>0.99874909757753971</v>
      </c>
      <c r="FW144" s="2">
        <f t="shared" ref="FW144:GK160" si="169">POWER(10,($B144-C$232)/C$229)/(1+POWER(10,($B144-C$232)/C$229))</f>
        <v>0.12455439767289356</v>
      </c>
      <c r="FX144" s="2">
        <f t="shared" si="169"/>
        <v>7.3802850329313066E-2</v>
      </c>
      <c r="FY144" s="2">
        <f t="shared" si="169"/>
        <v>7.8912447562711013E-2</v>
      </c>
      <c r="FZ144" s="2">
        <f t="shared" si="169"/>
        <v>8.8285592069578991E-2</v>
      </c>
      <c r="GA144" s="2">
        <f t="shared" si="169"/>
        <v>8.5357993839133936E-2</v>
      </c>
      <c r="GB144" s="2">
        <f t="shared" si="169"/>
        <v>8.7110720400588648E-2</v>
      </c>
      <c r="GC144" s="2">
        <f t="shared" si="169"/>
        <v>8.7733444063076552E-2</v>
      </c>
      <c r="GD144" s="2">
        <f t="shared" si="169"/>
        <v>0.10041639704467541</v>
      </c>
      <c r="GE144" s="2">
        <f t="shared" si="169"/>
        <v>0.10831760379105547</v>
      </c>
      <c r="GF144" s="2">
        <f t="shared" si="169"/>
        <v>0.10193202181755558</v>
      </c>
      <c r="GG144" s="2">
        <f t="shared" si="169"/>
        <v>9.0046541717266754E-2</v>
      </c>
      <c r="GH144" s="2">
        <f t="shared" si="169"/>
        <v>7.8687972989328267E-2</v>
      </c>
      <c r="GI144" s="2">
        <f t="shared" si="169"/>
        <v>6.9561232485213259E-2</v>
      </c>
      <c r="GJ144" s="2">
        <f t="shared" si="169"/>
        <v>5.9313807634427451E-2</v>
      </c>
      <c r="GK144" s="2">
        <f t="shared" si="169"/>
        <v>5.8537412168934461E-2</v>
      </c>
      <c r="GM144" s="86">
        <f t="shared" ref="GM144:HA160" si="170" xml:space="preserve"> _xlfn.NORM.DIST($B144, C$7, ABS(C$11), TRUE) * _xlfn.NORM.DIST(($B144 - C$7)*C$15, 0, ABS(C$11), TRUE) * 2</f>
        <v>6.2325127701065238E-119</v>
      </c>
      <c r="GN144" s="86">
        <f t="shared" si="170"/>
        <v>2.8564110809553949E-97</v>
      </c>
      <c r="GO144" s="86">
        <f t="shared" si="170"/>
        <v>4.098734055138026E-90</v>
      </c>
      <c r="GP144" s="86">
        <f t="shared" si="170"/>
        <v>1.8490314813002731E-146</v>
      </c>
      <c r="GQ144" s="86">
        <f t="shared" si="170"/>
        <v>1.9541078347961174E-123</v>
      </c>
      <c r="GR144" s="86">
        <f t="shared" si="170"/>
        <v>2.6379697982454753E-116</v>
      </c>
      <c r="GS144" s="86">
        <f t="shared" si="170"/>
        <v>2.8249023666812593E-109</v>
      </c>
      <c r="GT144" s="86">
        <f t="shared" si="170"/>
        <v>7.8632006456532611E-96</v>
      </c>
      <c r="GU144" s="86">
        <f t="shared" si="170"/>
        <v>2.1331248376990656E-117</v>
      </c>
      <c r="GV144" s="86">
        <f t="shared" si="170"/>
        <v>1.0480997948347499E-94</v>
      </c>
      <c r="GW144" s="86">
        <f t="shared" si="170"/>
        <v>2.872841006872537E-116</v>
      </c>
      <c r="GX144" s="86">
        <f t="shared" si="170"/>
        <v>1.3715755298068835E-126</v>
      </c>
      <c r="GY144" s="86">
        <f t="shared" si="170"/>
        <v>9.8917210368328702E-105</v>
      </c>
      <c r="GZ144" s="86">
        <f t="shared" si="170"/>
        <v>1.2998736419483666E-126</v>
      </c>
      <c r="HA144" s="86">
        <f t="shared" si="170"/>
        <v>5.7357328279757133E-172</v>
      </c>
      <c r="HC144" s="86">
        <f t="shared" si="153"/>
        <v>1.6090967933227397E-66</v>
      </c>
      <c r="HD144" s="86">
        <f t="shared" si="153"/>
        <v>7.8169951077009794E-53</v>
      </c>
      <c r="HE144" s="86">
        <f t="shared" si="153"/>
        <v>1.7968116797038132E-46</v>
      </c>
      <c r="HF144" s="86">
        <f t="shared" si="153"/>
        <v>6.6227037682216538E-78</v>
      </c>
      <c r="HG144" s="86">
        <f t="shared" si="153"/>
        <v>2.1138199101097628E-80</v>
      </c>
      <c r="HH144" s="86">
        <f t="shared" si="153"/>
        <v>1.4828305639525844E-108</v>
      </c>
      <c r="HI144" s="86">
        <f t="shared" si="153"/>
        <v>1.3532627602722457E-85</v>
      </c>
      <c r="HJ144" s="86">
        <f t="shared" si="153"/>
        <v>5.0040604812656753E-93</v>
      </c>
      <c r="HK144" s="86">
        <f t="shared" si="153"/>
        <v>3.3771828317352019E-100</v>
      </c>
      <c r="HL144" s="86">
        <f t="shared" si="161"/>
        <v>1.9569005480636919E-58</v>
      </c>
      <c r="HM144" s="86">
        <f t="shared" si="161"/>
        <v>8.4876470947349902E-76</v>
      </c>
      <c r="HN144" s="86">
        <f t="shared" si="161"/>
        <v>6.2743500627055872E-65</v>
      </c>
      <c r="HO144" s="86">
        <f t="shared" si="161"/>
        <v>4.9235725514447995E-55</v>
      </c>
      <c r="HP144" s="86">
        <f t="shared" si="161"/>
        <v>2.5191067183336407E-50</v>
      </c>
      <c r="HQ144" s="86">
        <f t="shared" si="161"/>
        <v>7.4444114588036258E-65</v>
      </c>
      <c r="HS144" s="86">
        <f t="shared" ref="HS144:IG160" si="171" xml:space="preserve"> _xlfn.NORM.DIST($B144, C$9, ABS(C$13), TRUE) * _xlfn.NORM.DIST(($B144 - C$9)*C$17, 0, ABS(C$13), TRUE) * 2</f>
        <v>0.47124465991016073</v>
      </c>
      <c r="HT144" s="86">
        <f t="shared" si="171"/>
        <v>0.47611641420819384</v>
      </c>
      <c r="HU144" s="86">
        <f t="shared" si="171"/>
        <v>0.41962683534994705</v>
      </c>
      <c r="HV144" s="86">
        <f t="shared" si="171"/>
        <v>0.30271015337912976</v>
      </c>
      <c r="HW144" s="86">
        <f t="shared" si="171"/>
        <v>0.46477810180309642</v>
      </c>
      <c r="HX144" s="86">
        <f t="shared" si="171"/>
        <v>0.37418952304694986</v>
      </c>
      <c r="HY144" s="86">
        <f t="shared" si="171"/>
        <v>0.40294395528261368</v>
      </c>
      <c r="HZ144" s="86">
        <f t="shared" si="171"/>
        <v>0.2448871548929743</v>
      </c>
      <c r="IA144" s="86">
        <f t="shared" si="171"/>
        <v>0.24999197055967615</v>
      </c>
      <c r="IB144" s="86">
        <f t="shared" si="171"/>
        <v>0.23291425397706542</v>
      </c>
      <c r="IC144" s="86">
        <f t="shared" si="171"/>
        <v>0.33709605489790084</v>
      </c>
      <c r="ID144" s="86">
        <f t="shared" si="171"/>
        <v>0.4550726598922672</v>
      </c>
      <c r="IE144" s="86">
        <f t="shared" si="171"/>
        <v>0.51244661222550614</v>
      </c>
      <c r="IF144" s="86">
        <f t="shared" si="171"/>
        <v>0.52349550640751907</v>
      </c>
      <c r="IG144" s="86">
        <f t="shared" si="171"/>
        <v>0.53273872957661716</v>
      </c>
      <c r="II144" s="86">
        <f t="shared" ref="II144:IW160" si="172" xml:space="preserve"> _xlfn.NORM.DIST($B144, C$10, ABS(C$14), TRUE) * _xlfn.NORM.DIST(($B144 - C$10)*C$18, 0, ABS(C$14), TRUE) * 2</f>
        <v>2.7806818447187671E-9</v>
      </c>
      <c r="IJ144" s="86">
        <f t="shared" si="172"/>
        <v>5.7985879945105787E-16</v>
      </c>
      <c r="IK144" s="86">
        <f t="shared" si="172"/>
        <v>4.5942001684958119E-19</v>
      </c>
      <c r="IL144" s="86">
        <f t="shared" si="172"/>
        <v>1.8948088438443649E-16</v>
      </c>
      <c r="IM144" s="86">
        <f t="shared" si="172"/>
        <v>1.000334014631595E-16</v>
      </c>
      <c r="IN144" s="86">
        <f t="shared" si="172"/>
        <v>2.13455852474624E-16</v>
      </c>
      <c r="IO144" s="86">
        <f t="shared" si="172"/>
        <v>1.2260623283110361E-16</v>
      </c>
      <c r="IP144" s="86">
        <f t="shared" si="172"/>
        <v>1.7519754924977276E-15</v>
      </c>
      <c r="IQ144" s="86">
        <f t="shared" si="172"/>
        <v>9.4018035616530372E-14</v>
      </c>
      <c r="IR144" s="86">
        <f t="shared" si="172"/>
        <v>1.805981551317587E-15</v>
      </c>
      <c r="IS144" s="86">
        <f t="shared" si="172"/>
        <v>4.7281548981550804E-17</v>
      </c>
      <c r="IT144" s="86">
        <f t="shared" si="172"/>
        <v>1.5177917524523938E-18</v>
      </c>
      <c r="IU144" s="86">
        <f t="shared" si="172"/>
        <v>7.9494250036504399E-19</v>
      </c>
      <c r="IV144" s="86">
        <f t="shared" si="172"/>
        <v>1.1489486763627388E-15</v>
      </c>
      <c r="IW144" s="86">
        <f t="shared" si="172"/>
        <v>3.4774843257083292E-13</v>
      </c>
      <c r="IY144" s="86">
        <f t="shared" ref="IY144:JM160" si="173">GM144+HC144+HS144+II144</f>
        <v>0.47124466269084259</v>
      </c>
      <c r="IZ144" s="86">
        <f t="shared" si="173"/>
        <v>0.47611641420819439</v>
      </c>
      <c r="JA144" s="86">
        <f t="shared" si="173"/>
        <v>0.41962683534994705</v>
      </c>
      <c r="JB144" s="86">
        <f t="shared" si="173"/>
        <v>0.30271015337912993</v>
      </c>
      <c r="JC144" s="86">
        <f t="shared" si="173"/>
        <v>0.46477810180309653</v>
      </c>
      <c r="JD144" s="86">
        <f t="shared" si="173"/>
        <v>0.37418952304695008</v>
      </c>
      <c r="JE144" s="86">
        <f t="shared" si="173"/>
        <v>0.40294395528261379</v>
      </c>
      <c r="JF144" s="86">
        <f t="shared" si="173"/>
        <v>0.24488715489297605</v>
      </c>
      <c r="JG144" s="86">
        <f t="shared" si="173"/>
        <v>0.24999197055977015</v>
      </c>
      <c r="JH144" s="86">
        <f t="shared" si="173"/>
        <v>0.23291425397706722</v>
      </c>
      <c r="JI144" s="86">
        <f t="shared" si="173"/>
        <v>0.3370960548979009</v>
      </c>
      <c r="JJ144" s="86">
        <f t="shared" si="173"/>
        <v>0.4550726598922672</v>
      </c>
      <c r="JK144" s="86">
        <f t="shared" si="173"/>
        <v>0.51244661222550614</v>
      </c>
      <c r="JL144" s="86">
        <f t="shared" si="173"/>
        <v>0.52349550640752018</v>
      </c>
      <c r="JM144" s="86">
        <f t="shared" si="173"/>
        <v>0.53273872957696489</v>
      </c>
    </row>
    <row r="145" spans="2:273" x14ac:dyDescent="0.25">
      <c r="B145" s="2">
        <v>118</v>
      </c>
      <c r="C145" s="37">
        <v>91.725999999999999</v>
      </c>
      <c r="D145" s="37">
        <v>92.096999999999994</v>
      </c>
      <c r="E145" s="37">
        <v>90.623000000000005</v>
      </c>
      <c r="F145" s="37">
        <v>88.113</v>
      </c>
      <c r="G145" s="37">
        <v>92.802999999999997</v>
      </c>
      <c r="H145" s="37">
        <v>91.671999999999997</v>
      </c>
      <c r="I145" s="37">
        <v>92.983000000000004</v>
      </c>
      <c r="J145" s="37">
        <v>91.051000000000002</v>
      </c>
      <c r="K145" s="37">
        <v>90.135999999999996</v>
      </c>
      <c r="L145" s="37">
        <v>89.816999999999993</v>
      </c>
      <c r="M145" s="37">
        <v>91.85</v>
      </c>
      <c r="N145" s="37">
        <v>99.117000000000004</v>
      </c>
      <c r="O145" s="37">
        <v>103.15300000000001</v>
      </c>
      <c r="P145" s="37">
        <v>128.9</v>
      </c>
      <c r="Q145" s="37">
        <v>167.483</v>
      </c>
      <c r="S145" s="4">
        <f t="shared" si="162"/>
        <v>90.417650558924052</v>
      </c>
      <c r="T145" s="4">
        <f t="shared" si="162"/>
        <v>92.619189591367274</v>
      </c>
      <c r="U145" s="4">
        <f t="shared" si="162"/>
        <v>91.716762427026794</v>
      </c>
      <c r="V145" s="4">
        <f t="shared" si="162"/>
        <v>89.141688096347778</v>
      </c>
      <c r="W145" s="4">
        <f t="shared" si="162"/>
        <v>92.473297073988732</v>
      </c>
      <c r="X145" s="4">
        <f t="shared" si="162"/>
        <v>91.684966616049124</v>
      </c>
      <c r="Y145" s="4">
        <f t="shared" si="162"/>
        <v>93.437784057028679</v>
      </c>
      <c r="Z145" s="4">
        <f t="shared" si="162"/>
        <v>91.500580485094957</v>
      </c>
      <c r="AA145" s="4">
        <f t="shared" si="162"/>
        <v>91.352280872333807</v>
      </c>
      <c r="AB145" s="4">
        <f t="shared" si="162"/>
        <v>91.243563115966253</v>
      </c>
      <c r="AC145" s="4">
        <f t="shared" si="162"/>
        <v>92.137694502524013</v>
      </c>
      <c r="AD145" s="4">
        <f t="shared" si="162"/>
        <v>97.008115578667102</v>
      </c>
      <c r="AE145" s="4">
        <f t="shared" si="162"/>
        <v>103.69253249748178</v>
      </c>
      <c r="AF145" s="4">
        <f t="shared" si="162"/>
        <v>128.04613187258309</v>
      </c>
      <c r="AG145" s="4">
        <f t="shared" si="162"/>
        <v>170.00715064283278</v>
      </c>
      <c r="AI145" s="4">
        <f t="shared" si="163"/>
        <v>1.3083494410759471</v>
      </c>
      <c r="AJ145" s="4">
        <f t="shared" si="163"/>
        <v>-0.5221895913672796</v>
      </c>
      <c r="AK145" s="4">
        <f t="shared" si="163"/>
        <v>-1.0937624270267889</v>
      </c>
      <c r="AL145" s="4">
        <f t="shared" si="163"/>
        <v>-1.0286880963477785</v>
      </c>
      <c r="AM145" s="4">
        <f t="shared" si="163"/>
        <v>0.32970292601126516</v>
      </c>
      <c r="AN145" s="4">
        <f t="shared" si="163"/>
        <v>-1.2966616049126856E-2</v>
      </c>
      <c r="AO145" s="4">
        <f t="shared" si="163"/>
        <v>-0.45478405702867519</v>
      </c>
      <c r="AP145" s="4">
        <f t="shared" si="163"/>
        <v>-0.44958048509495541</v>
      </c>
      <c r="AQ145" s="4">
        <f t="shared" si="163"/>
        <v>-1.2162808723338117</v>
      </c>
      <c r="AR145" s="4">
        <f t="shared" si="163"/>
        <v>-1.4265631159662604</v>
      </c>
      <c r="AS145" s="4">
        <f t="shared" si="163"/>
        <v>-0.28769450252401896</v>
      </c>
      <c r="AT145" s="4">
        <f t="shared" si="163"/>
        <v>2.1088844213329025</v>
      </c>
      <c r="AU145" s="4">
        <f t="shared" si="163"/>
        <v>-0.53953249748177257</v>
      </c>
      <c r="AV145" s="4">
        <f t="shared" si="163"/>
        <v>0.85386812741691642</v>
      </c>
      <c r="AW145" s="4">
        <f t="shared" si="163"/>
        <v>-2.5241506428327796</v>
      </c>
      <c r="AY145" s="2">
        <f t="shared" si="167"/>
        <v>90.4176505589204</v>
      </c>
      <c r="AZ145" s="2">
        <f t="shared" si="167"/>
        <v>91.666199942072097</v>
      </c>
      <c r="BA145" s="2">
        <f t="shared" si="167"/>
        <v>89.96555389251435</v>
      </c>
      <c r="BB145" s="2">
        <f t="shared" si="167"/>
        <v>87.756580158805818</v>
      </c>
      <c r="BC145" s="2">
        <f t="shared" si="167"/>
        <v>88.075200354973688</v>
      </c>
      <c r="BD145" s="2">
        <f t="shared" si="167"/>
        <v>88.653117970116966</v>
      </c>
      <c r="BE145" s="2">
        <f t="shared" si="167"/>
        <v>88.981194292277124</v>
      </c>
      <c r="BF145" s="2">
        <f t="shared" si="167"/>
        <v>89.807696452808344</v>
      </c>
      <c r="BG145" s="2">
        <f t="shared" si="167"/>
        <v>89.354040932098201</v>
      </c>
      <c r="BH145" s="2">
        <f t="shared" si="167"/>
        <v>89.420584909063393</v>
      </c>
      <c r="BI145" s="2">
        <f t="shared" si="167"/>
        <v>87.84782908925115</v>
      </c>
      <c r="BJ145" s="2">
        <f t="shared" si="167"/>
        <v>87.502534854983182</v>
      </c>
      <c r="BK145" s="2">
        <f t="shared" si="167"/>
        <v>89.589949788179567</v>
      </c>
      <c r="BL145" s="2">
        <f t="shared" si="167"/>
        <v>91.485565142384047</v>
      </c>
      <c r="BM145" s="2">
        <f t="shared" si="167"/>
        <v>94.96743383117564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118.62196578947368</v>
      </c>
      <c r="DL145" s="2">
        <f t="shared" si="164"/>
        <v>110.90618189493433</v>
      </c>
      <c r="DM145" s="2">
        <f t="shared" si="164"/>
        <v>114.50821249589667</v>
      </c>
      <c r="DN145" s="2">
        <f t="shared" si="164"/>
        <v>107.32897807017544</v>
      </c>
      <c r="DO145" s="2">
        <f t="shared" si="164"/>
        <v>104.6443883940621</v>
      </c>
      <c r="DP145" s="2">
        <f t="shared" si="164"/>
        <v>110.35363333333336</v>
      </c>
      <c r="DQ145" s="2">
        <f t="shared" si="164"/>
        <v>110.87742659802659</v>
      </c>
      <c r="DR145" s="2">
        <f t="shared" si="164"/>
        <v>108.4055142857143</v>
      </c>
      <c r="DS145" s="2">
        <f t="shared" si="164"/>
        <v>104.98750570570569</v>
      </c>
      <c r="DT145" s="2">
        <f t="shared" si="164"/>
        <v>110.13394624624624</v>
      </c>
      <c r="DU145" s="2">
        <f t="shared" si="164"/>
        <v>106.83079009009009</v>
      </c>
      <c r="DV145" s="2">
        <f t="shared" si="164"/>
        <v>105.11069369369368</v>
      </c>
      <c r="DW145" s="2">
        <f t="shared" si="164"/>
        <v>107.3022027027027</v>
      </c>
      <c r="DX145" s="2">
        <f t="shared" si="164"/>
        <v>123.81882857142858</v>
      </c>
      <c r="DY145" s="2">
        <f t="shared" si="164"/>
        <v>112.38158870967742</v>
      </c>
      <c r="EA145" s="2">
        <f t="shared" si="152"/>
        <v>90.430332654446701</v>
      </c>
      <c r="EB145" s="2">
        <f t="shared" si="152"/>
        <v>91.614060576010672</v>
      </c>
      <c r="EC145" s="2">
        <f t="shared" si="152"/>
        <v>89.927364808875794</v>
      </c>
      <c r="ED145" s="2">
        <f t="shared" si="152"/>
        <v>87.732292924765247</v>
      </c>
      <c r="EE145" s="2">
        <f t="shared" si="151"/>
        <v>88.037323560767618</v>
      </c>
      <c r="EF145" s="2">
        <f t="shared" si="151"/>
        <v>88.603561832289984</v>
      </c>
      <c r="EG145" s="2">
        <f t="shared" si="151"/>
        <v>88.962803827448496</v>
      </c>
      <c r="EH145" s="2">
        <f t="shared" si="151"/>
        <v>89.795764636657836</v>
      </c>
      <c r="EI145" s="2">
        <f t="shared" si="151"/>
        <v>89.352302294126844</v>
      </c>
      <c r="EJ145" s="2">
        <f t="shared" si="151"/>
        <v>89.420577736221929</v>
      </c>
      <c r="EK145" s="2">
        <f t="shared" si="151"/>
        <v>87.792436902507831</v>
      </c>
      <c r="EL145" s="2">
        <f t="shared" si="151"/>
        <v>87.47316633563895</v>
      </c>
      <c r="EM145" s="2">
        <f t="shared" si="135"/>
        <v>89.586589409308957</v>
      </c>
      <c r="EN145" s="2">
        <f t="shared" si="135"/>
        <v>91.464627901659597</v>
      </c>
      <c r="EO145" s="2">
        <f t="shared" si="135"/>
        <v>94.957405089435497</v>
      </c>
      <c r="EQ145" s="2">
        <f t="shared" si="165"/>
        <v>90.194099201618002</v>
      </c>
      <c r="ER145" s="2">
        <f t="shared" si="165"/>
        <v>92.078488032457287</v>
      </c>
      <c r="ES145" s="2">
        <f t="shared" si="165"/>
        <v>90.120224690731277</v>
      </c>
      <c r="ET145" s="2">
        <f t="shared" si="165"/>
        <v>87.819509034736427</v>
      </c>
      <c r="EU145" s="2">
        <f t="shared" si="165"/>
        <v>88.285794962859697</v>
      </c>
      <c r="EV145" s="2">
        <f t="shared" si="165"/>
        <v>88.907588255373085</v>
      </c>
      <c r="EW145" s="2">
        <f t="shared" si="165"/>
        <v>88.922973616169045</v>
      </c>
      <c r="EX145" s="2">
        <f t="shared" si="165"/>
        <v>89.736809101466775</v>
      </c>
      <c r="EY145" s="2">
        <f t="shared" si="165"/>
        <v>89.240217892055867</v>
      </c>
      <c r="EZ145" s="2">
        <f t="shared" si="165"/>
        <v>89.249663493508322</v>
      </c>
      <c r="FA145" s="2">
        <f t="shared" si="165"/>
        <v>88.173515693570252</v>
      </c>
      <c r="FB145" s="2">
        <f t="shared" si="165"/>
        <v>87.621774224228048</v>
      </c>
      <c r="FC145" s="2">
        <f t="shared" si="165"/>
        <v>89.416765028711367</v>
      </c>
      <c r="FD145" s="2">
        <f t="shared" si="165"/>
        <v>91.262405001828128</v>
      </c>
      <c r="FE145" s="2">
        <f t="shared" si="165"/>
        <v>94.803050792517809</v>
      </c>
      <c r="FG145" s="2">
        <f t="shared" si="166"/>
        <v>0.99931903568907832</v>
      </c>
      <c r="FH145" s="2">
        <f t="shared" si="166"/>
        <v>0.99923170112660176</v>
      </c>
      <c r="FI145" s="2">
        <f t="shared" si="166"/>
        <v>0.99912013536122046</v>
      </c>
      <c r="FJ145" s="2">
        <f t="shared" si="166"/>
        <v>0.99918783516731202</v>
      </c>
      <c r="FK145" s="2">
        <f t="shared" si="166"/>
        <v>0.99910811978023395</v>
      </c>
      <c r="FL145" s="2">
        <f t="shared" si="166"/>
        <v>0.99904556308733261</v>
      </c>
      <c r="FM145" s="2">
        <f t="shared" si="166"/>
        <v>0.99898743937198931</v>
      </c>
      <c r="FN145" s="2">
        <f t="shared" si="166"/>
        <v>0.99901337762064812</v>
      </c>
      <c r="FO145" s="2">
        <f t="shared" si="166"/>
        <v>0.99904619147934826</v>
      </c>
      <c r="FP145" s="2">
        <f t="shared" si="166"/>
        <v>0.99908640707712237</v>
      </c>
      <c r="FQ145" s="2">
        <f t="shared" si="166"/>
        <v>0.99904977160301611</v>
      </c>
      <c r="FR145" s="2">
        <f t="shared" si="166"/>
        <v>0.9990563706192428</v>
      </c>
      <c r="FS145" s="2">
        <f t="shared" si="166"/>
        <v>0.99908403180380201</v>
      </c>
      <c r="FT145" s="2">
        <f t="shared" si="166"/>
        <v>0.99894869180544366</v>
      </c>
      <c r="FU145" s="2">
        <f t="shared" si="166"/>
        <v>0.99885903785076613</v>
      </c>
      <c r="FW145" s="2">
        <f t="shared" si="169"/>
        <v>0.13494952207711211</v>
      </c>
      <c r="FX145" s="2">
        <f t="shared" si="169"/>
        <v>8.0351087061381554E-2</v>
      </c>
      <c r="FY145" s="2">
        <f t="shared" si="169"/>
        <v>8.5872006184941049E-2</v>
      </c>
      <c r="FZ145" s="2">
        <f t="shared" si="169"/>
        <v>9.5985655986791887E-2</v>
      </c>
      <c r="GA145" s="2">
        <f t="shared" si="169"/>
        <v>9.2828717424581042E-2</v>
      </c>
      <c r="GB145" s="2">
        <f t="shared" si="169"/>
        <v>9.4718960415330816E-2</v>
      </c>
      <c r="GC145" s="2">
        <f t="shared" si="169"/>
        <v>9.5390389468640785E-2</v>
      </c>
      <c r="GD145" s="2">
        <f t="shared" si="169"/>
        <v>0.10904793428705585</v>
      </c>
      <c r="GE145" s="2">
        <f t="shared" si="169"/>
        <v>0.11753956858692144</v>
      </c>
      <c r="GF145" s="2">
        <f t="shared" si="169"/>
        <v>0.11067780974783309</v>
      </c>
      <c r="GG145" s="2">
        <f t="shared" si="169"/>
        <v>9.788370223560143E-2</v>
      </c>
      <c r="GH145" s="2">
        <f t="shared" si="169"/>
        <v>8.5629574890533813E-2</v>
      </c>
      <c r="GI145" s="2">
        <f t="shared" si="169"/>
        <v>7.5763912325240865E-2</v>
      </c>
      <c r="GJ145" s="2">
        <f t="shared" si="169"/>
        <v>6.4666244915385043E-2</v>
      </c>
      <c r="GK145" s="2">
        <f t="shared" si="169"/>
        <v>6.3824541645955857E-2</v>
      </c>
      <c r="GM145" s="86">
        <f t="shared" si="170"/>
        <v>4.9970977154140188E-123</v>
      </c>
      <c r="GN145" s="86">
        <f t="shared" si="170"/>
        <v>1.3279222920513966E-100</v>
      </c>
      <c r="GO145" s="86">
        <f t="shared" si="170"/>
        <v>3.434213171938351E-93</v>
      </c>
      <c r="GP145" s="86">
        <f t="shared" si="170"/>
        <v>1.8167566007784144E-151</v>
      </c>
      <c r="GQ145" s="86">
        <f t="shared" si="170"/>
        <v>1.0918823981423686E-127</v>
      </c>
      <c r="GR145" s="86">
        <f t="shared" si="170"/>
        <v>2.7311480272649075E-120</v>
      </c>
      <c r="GS145" s="86">
        <f t="shared" si="170"/>
        <v>4.7802435311292324E-113</v>
      </c>
      <c r="GT145" s="86">
        <f t="shared" si="170"/>
        <v>4.4260480363383633E-99</v>
      </c>
      <c r="GU145" s="86">
        <f t="shared" si="170"/>
        <v>2.0350357088235876E-121</v>
      </c>
      <c r="GV145" s="86">
        <f t="shared" si="170"/>
        <v>6.3319886371939077E-98</v>
      </c>
      <c r="GW145" s="86">
        <f t="shared" si="170"/>
        <v>2.936903466005723E-120</v>
      </c>
      <c r="GX145" s="86">
        <f t="shared" si="170"/>
        <v>5.9641301939055978E-131</v>
      </c>
      <c r="GY145" s="86">
        <f t="shared" si="170"/>
        <v>2.6271184341784576E-108</v>
      </c>
      <c r="GZ145" s="86">
        <f t="shared" si="170"/>
        <v>5.6452877292804516E-131</v>
      </c>
      <c r="HA145" s="86">
        <f t="shared" si="170"/>
        <v>6.9194524229786802E-178</v>
      </c>
      <c r="HC145" s="86">
        <f t="shared" si="153"/>
        <v>3.820270677020526E-70</v>
      </c>
      <c r="HD145" s="86">
        <f t="shared" si="153"/>
        <v>1.0585742867801021E-55</v>
      </c>
      <c r="HE145" s="86">
        <f t="shared" si="153"/>
        <v>6.0970306489548722E-49</v>
      </c>
      <c r="HF145" s="86">
        <f t="shared" si="153"/>
        <v>4.4439140608585885E-82</v>
      </c>
      <c r="HG145" s="86">
        <f t="shared" si="153"/>
        <v>7.9860657517107446E-85</v>
      </c>
      <c r="HH145" s="86">
        <f t="shared" si="153"/>
        <v>1.5659362592512068E-114</v>
      </c>
      <c r="HI145" s="86">
        <f t="shared" si="153"/>
        <v>2.5334170491352662E-90</v>
      </c>
      <c r="HJ145" s="86">
        <f t="shared" si="153"/>
        <v>5.0325009923137184E-98</v>
      </c>
      <c r="HK145" s="86">
        <f t="shared" si="153"/>
        <v>1.3313441651829867E-105</v>
      </c>
      <c r="HL145" s="86">
        <f t="shared" si="161"/>
        <v>1.5715026237049995E-61</v>
      </c>
      <c r="HM145" s="86">
        <f t="shared" si="161"/>
        <v>6.6595476537404074E-80</v>
      </c>
      <c r="HN145" s="86">
        <f t="shared" si="161"/>
        <v>1.7164275510747315E-68</v>
      </c>
      <c r="HO145" s="86">
        <f t="shared" si="161"/>
        <v>4.3796264509359162E-58</v>
      </c>
      <c r="HP145" s="86">
        <f t="shared" si="161"/>
        <v>4.0689204854546368E-53</v>
      </c>
      <c r="HQ145" s="86">
        <f t="shared" si="161"/>
        <v>1.9597222361935033E-68</v>
      </c>
      <c r="HS145" s="86">
        <f t="shared" si="171"/>
        <v>0.39654426915891222</v>
      </c>
      <c r="HT145" s="86">
        <f t="shared" si="171"/>
        <v>0.39902101179545119</v>
      </c>
      <c r="HU145" s="86">
        <f t="shared" si="171"/>
        <v>0.31592814831748195</v>
      </c>
      <c r="HV145" s="86">
        <f t="shared" si="171"/>
        <v>0.20239275216681632</v>
      </c>
      <c r="HW145" s="86">
        <f t="shared" si="171"/>
        <v>0.37511093267011913</v>
      </c>
      <c r="HX145" s="86">
        <f t="shared" si="171"/>
        <v>0.27106232755560755</v>
      </c>
      <c r="HY145" s="86">
        <f t="shared" si="171"/>
        <v>0.30016650723295013</v>
      </c>
      <c r="HZ145" s="86">
        <f t="shared" si="171"/>
        <v>0.15123170358065102</v>
      </c>
      <c r="IA145" s="86">
        <f t="shared" si="171"/>
        <v>0.15751570014013178</v>
      </c>
      <c r="IB145" s="86">
        <f t="shared" si="171"/>
        <v>0.14124576426834501</v>
      </c>
      <c r="IC145" s="86">
        <f t="shared" si="171"/>
        <v>0.23095140865999464</v>
      </c>
      <c r="ID145" s="86">
        <f t="shared" si="171"/>
        <v>0.36039253857384757</v>
      </c>
      <c r="IE145" s="86">
        <f t="shared" si="171"/>
        <v>0.45147691808216728</v>
      </c>
      <c r="IF145" s="86">
        <f t="shared" si="171"/>
        <v>0.52840616351657532</v>
      </c>
      <c r="IG145" s="86">
        <f t="shared" si="171"/>
        <v>0.55534331173967577</v>
      </c>
      <c r="II145" s="86">
        <f t="shared" si="172"/>
        <v>1.4849346805670443E-8</v>
      </c>
      <c r="IJ145" s="86">
        <f t="shared" si="172"/>
        <v>6.2498354346417103E-15</v>
      </c>
      <c r="IK145" s="86">
        <f t="shared" si="172"/>
        <v>8.9087406573909753E-18</v>
      </c>
      <c r="IL145" s="86">
        <f t="shared" si="172"/>
        <v>2.7020161788090673E-15</v>
      </c>
      <c r="IM145" s="86">
        <f t="shared" si="172"/>
        <v>1.4370878806757647E-15</v>
      </c>
      <c r="IN145" s="86">
        <f t="shared" si="172"/>
        <v>2.9677989508612673E-15</v>
      </c>
      <c r="IO145" s="86">
        <f t="shared" si="172"/>
        <v>1.7934563789320571E-15</v>
      </c>
      <c r="IP145" s="86">
        <f t="shared" si="172"/>
        <v>2.4694032854381385E-14</v>
      </c>
      <c r="IQ145" s="86">
        <f t="shared" si="172"/>
        <v>1.0515469344583203E-12</v>
      </c>
      <c r="IR145" s="86">
        <f t="shared" si="172"/>
        <v>2.5901068059058711E-14</v>
      </c>
      <c r="IS145" s="86">
        <f t="shared" si="172"/>
        <v>7.6884707949309326E-16</v>
      </c>
      <c r="IT145" s="86">
        <f t="shared" si="172"/>
        <v>2.6887865537857451E-17</v>
      </c>
      <c r="IU145" s="86">
        <f t="shared" si="172"/>
        <v>1.2737462750342715E-17</v>
      </c>
      <c r="IV145" s="86">
        <f t="shared" si="172"/>
        <v>9.7194595245790106E-15</v>
      </c>
      <c r="IW145" s="86">
        <f t="shared" si="172"/>
        <v>2.0143642239617853E-12</v>
      </c>
      <c r="IY145" s="86">
        <f t="shared" si="173"/>
        <v>0.39654428400825903</v>
      </c>
      <c r="IZ145" s="86">
        <f t="shared" si="173"/>
        <v>0.39902101179545746</v>
      </c>
      <c r="JA145" s="86">
        <f t="shared" si="173"/>
        <v>0.31592814831748195</v>
      </c>
      <c r="JB145" s="86">
        <f t="shared" si="173"/>
        <v>0.20239275216681901</v>
      </c>
      <c r="JC145" s="86">
        <f t="shared" si="173"/>
        <v>0.37511093267012058</v>
      </c>
      <c r="JD145" s="86">
        <f t="shared" si="173"/>
        <v>0.27106232755561049</v>
      </c>
      <c r="JE145" s="86">
        <f t="shared" si="173"/>
        <v>0.30016650723295191</v>
      </c>
      <c r="JF145" s="86">
        <f t="shared" si="173"/>
        <v>0.15123170358067572</v>
      </c>
      <c r="JG145" s="86">
        <f t="shared" si="173"/>
        <v>0.15751570014118332</v>
      </c>
      <c r="JH145" s="86">
        <f t="shared" si="173"/>
        <v>0.1412457642683709</v>
      </c>
      <c r="JI145" s="86">
        <f t="shared" si="173"/>
        <v>0.23095140865999542</v>
      </c>
      <c r="JJ145" s="86">
        <f t="shared" si="173"/>
        <v>0.36039253857384757</v>
      </c>
      <c r="JK145" s="86">
        <f t="shared" si="173"/>
        <v>0.45147691808216728</v>
      </c>
      <c r="JL145" s="86">
        <f t="shared" si="173"/>
        <v>0.52840616351658509</v>
      </c>
      <c r="JM145" s="86">
        <f t="shared" si="173"/>
        <v>0.55534331174169016</v>
      </c>
    </row>
    <row r="146" spans="2:273" x14ac:dyDescent="0.25">
      <c r="B146" s="2">
        <v>119</v>
      </c>
      <c r="C146" s="37">
        <v>90.242000000000004</v>
      </c>
      <c r="D146" s="37">
        <v>90.548000000000002</v>
      </c>
      <c r="E146" s="37">
        <v>91.983999999999995</v>
      </c>
      <c r="F146" s="37">
        <v>87.322999999999993</v>
      </c>
      <c r="G146" s="37">
        <v>89.933999999999997</v>
      </c>
      <c r="H146" s="37">
        <v>90.262</v>
      </c>
      <c r="I146" s="37">
        <v>89.582999999999998</v>
      </c>
      <c r="J146" s="37">
        <v>89.728999999999999</v>
      </c>
      <c r="K146" s="37">
        <v>90.507999999999996</v>
      </c>
      <c r="L146" s="37">
        <v>89.733000000000004</v>
      </c>
      <c r="M146" s="37">
        <v>88.867000000000004</v>
      </c>
      <c r="N146" s="37">
        <v>94.25</v>
      </c>
      <c r="O146" s="37">
        <v>99.457999999999998</v>
      </c>
      <c r="P146" s="37">
        <v>122.667</v>
      </c>
      <c r="Q146" s="37">
        <v>161.9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90.28596474349736</v>
      </c>
      <c r="T146" s="4">
        <f t="shared" si="174"/>
        <v>92.087048423377041</v>
      </c>
      <c r="U146" s="4">
        <f t="shared" si="174"/>
        <v>90.73522202745842</v>
      </c>
      <c r="V146" s="4">
        <f t="shared" si="174"/>
        <v>88.271582071725163</v>
      </c>
      <c r="W146" s="4">
        <f t="shared" si="174"/>
        <v>90.551185417452388</v>
      </c>
      <c r="X146" s="4">
        <f t="shared" si="174"/>
        <v>90.071717883711742</v>
      </c>
      <c r="Y146" s="4">
        <f t="shared" si="174"/>
        <v>91.247669065903594</v>
      </c>
      <c r="Z146" s="4">
        <f t="shared" si="174"/>
        <v>90.38252717695309</v>
      </c>
      <c r="AA146" s="4">
        <f t="shared" si="174"/>
        <v>90.104908114009518</v>
      </c>
      <c r="AB146" s="4">
        <f t="shared" si="174"/>
        <v>90.037376296212855</v>
      </c>
      <c r="AC146" s="4">
        <f t="shared" si="174"/>
        <v>89.753673982676318</v>
      </c>
      <c r="AD146" s="4">
        <f t="shared" si="174"/>
        <v>92.834365629127973</v>
      </c>
      <c r="AE146" s="4">
        <f t="shared" si="174"/>
        <v>98.871568352317141</v>
      </c>
      <c r="AF146" s="4">
        <f t="shared" si="174"/>
        <v>120.94002359626214</v>
      </c>
      <c r="AG146" s="4">
        <f t="shared" si="174"/>
        <v>160.34180910324491</v>
      </c>
      <c r="AI146" s="4">
        <f t="shared" ref="AI146:AW162" si="175">IF(OR($B146 &lt; C$230, $B146 &gt; C$233), 0, C146-S146)</f>
        <v>-4.396474349735513E-2</v>
      </c>
      <c r="AJ146" s="4">
        <f t="shared" si="175"/>
        <v>-1.5390484233770394</v>
      </c>
      <c r="AK146" s="4">
        <f t="shared" si="175"/>
        <v>1.2487779725415749</v>
      </c>
      <c r="AL146" s="4">
        <f t="shared" si="175"/>
        <v>-0.94858207172516984</v>
      </c>
      <c r="AM146" s="4">
        <f t="shared" si="175"/>
        <v>-0.61718541745239008</v>
      </c>
      <c r="AN146" s="4">
        <f t="shared" si="175"/>
        <v>0.19028211628825886</v>
      </c>
      <c r="AO146" s="4">
        <f t="shared" si="175"/>
        <v>-1.6646690659035954</v>
      </c>
      <c r="AP146" s="4">
        <f t="shared" si="175"/>
        <v>-0.65352717695309082</v>
      </c>
      <c r="AQ146" s="4">
        <f t="shared" si="175"/>
        <v>0.40309188599047729</v>
      </c>
      <c r="AR146" s="4">
        <f t="shared" si="175"/>
        <v>-0.30437629621285112</v>
      </c>
      <c r="AS146" s="4">
        <f t="shared" si="175"/>
        <v>-0.8866739826763137</v>
      </c>
      <c r="AT146" s="4">
        <f t="shared" si="175"/>
        <v>1.4156343708720271</v>
      </c>
      <c r="AU146" s="4">
        <f t="shared" si="175"/>
        <v>0.58643164768285772</v>
      </c>
      <c r="AV146" s="4">
        <f t="shared" si="175"/>
        <v>1.726976403737865</v>
      </c>
      <c r="AW146" s="4">
        <f t="shared" si="175"/>
        <v>1.558190896755093</v>
      </c>
      <c r="AY146" s="2">
        <f t="shared" si="167"/>
        <v>90.28596474348015</v>
      </c>
      <c r="AZ146" s="2">
        <f t="shared" si="167"/>
        <v>91.474567154418338</v>
      </c>
      <c r="BA146" s="2">
        <f t="shared" si="167"/>
        <v>89.793262187360739</v>
      </c>
      <c r="BB146" s="2">
        <f t="shared" si="167"/>
        <v>87.619519914677312</v>
      </c>
      <c r="BC146" s="2">
        <f t="shared" si="167"/>
        <v>87.937861369539675</v>
      </c>
      <c r="BD146" s="2">
        <f t="shared" si="167"/>
        <v>88.492204779254976</v>
      </c>
      <c r="BE146" s="2">
        <f t="shared" si="167"/>
        <v>88.855918028027588</v>
      </c>
      <c r="BF146" s="2">
        <f t="shared" si="167"/>
        <v>89.668356284968795</v>
      </c>
      <c r="BG146" s="2">
        <f t="shared" si="167"/>
        <v>89.23129723493237</v>
      </c>
      <c r="BH146" s="2">
        <f t="shared" si="167"/>
        <v>89.287648763977089</v>
      </c>
      <c r="BI146" s="2">
        <f t="shared" si="167"/>
        <v>87.697370017782916</v>
      </c>
      <c r="BJ146" s="2">
        <f t="shared" si="167"/>
        <v>87.358601871726279</v>
      </c>
      <c r="BK146" s="2">
        <f t="shared" si="167"/>
        <v>89.455691590692439</v>
      </c>
      <c r="BL146" s="2">
        <f t="shared" si="167"/>
        <v>91.374607268886109</v>
      </c>
      <c r="BM146" s="2">
        <f t="shared" si="167"/>
        <v>94.852342993258191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118.71943319838056</v>
      </c>
      <c r="DL146" s="2">
        <f t="shared" si="176"/>
        <v>110.95991622889306</v>
      </c>
      <c r="DM146" s="2">
        <f t="shared" si="176"/>
        <v>114.64079614837506</v>
      </c>
      <c r="DN146" s="2">
        <f t="shared" si="176"/>
        <v>107.40098313090419</v>
      </c>
      <c r="DO146" s="2">
        <f t="shared" si="176"/>
        <v>104.70436653171392</v>
      </c>
      <c r="DP146" s="2">
        <f t="shared" si="176"/>
        <v>110.45105714285717</v>
      </c>
      <c r="DQ146" s="2">
        <f t="shared" si="176"/>
        <v>110.9872024024024</v>
      </c>
      <c r="DR146" s="2">
        <f t="shared" si="176"/>
        <v>108.48174285714288</v>
      </c>
      <c r="DS146" s="2">
        <f t="shared" si="176"/>
        <v>105.02767919347917</v>
      </c>
      <c r="DT146" s="2">
        <f t="shared" si="176"/>
        <v>110.23663762333761</v>
      </c>
      <c r="DU146" s="2">
        <f t="shared" si="176"/>
        <v>106.90288751608752</v>
      </c>
      <c r="DV146" s="2">
        <f t="shared" si="176"/>
        <v>105.17788051209102</v>
      </c>
      <c r="DW146" s="2">
        <f t="shared" si="176"/>
        <v>107.38888620199147</v>
      </c>
      <c r="DX146" s="2">
        <f t="shared" si="176"/>
        <v>124.04522857142859</v>
      </c>
      <c r="DY146" s="2">
        <f t="shared" si="176"/>
        <v>112.45554758064516</v>
      </c>
      <c r="EA146" s="2">
        <f t="shared" si="152"/>
        <v>90.304526894354794</v>
      </c>
      <c r="EB146" s="2">
        <f t="shared" si="152"/>
        <v>91.4174771151594</v>
      </c>
      <c r="EC146" s="2">
        <f t="shared" si="152"/>
        <v>89.754007124902486</v>
      </c>
      <c r="ED146" s="2">
        <f t="shared" si="152"/>
        <v>87.59507482128366</v>
      </c>
      <c r="EE146" s="2">
        <f t="shared" si="151"/>
        <v>87.897596481876349</v>
      </c>
      <c r="EF146" s="2">
        <f t="shared" si="151"/>
        <v>88.439875248341266</v>
      </c>
      <c r="EG146" s="2">
        <f t="shared" si="151"/>
        <v>88.839867771143886</v>
      </c>
      <c r="EH146" s="2">
        <f t="shared" si="151"/>
        <v>89.658746101794634</v>
      </c>
      <c r="EI146" s="2">
        <f t="shared" si="151"/>
        <v>89.232610466628543</v>
      </c>
      <c r="EJ146" s="2">
        <f t="shared" si="151"/>
        <v>89.291991866665597</v>
      </c>
      <c r="EK146" s="2">
        <f t="shared" si="151"/>
        <v>87.637520839290559</v>
      </c>
      <c r="EL146" s="2">
        <f t="shared" si="151"/>
        <v>87.32832769426949</v>
      </c>
      <c r="EM146" s="2">
        <f t="shared" si="135"/>
        <v>89.45575965869557</v>
      </c>
      <c r="EN146" s="2">
        <f t="shared" si="135"/>
        <v>91.358354977539847</v>
      </c>
      <c r="EO146" s="2">
        <f t="shared" si="135"/>
        <v>94.845241931650079</v>
      </c>
      <c r="EQ146" s="2">
        <f t="shared" ref="EQ146:FE162" si="177">CU$228*$B146+CU$229</f>
        <v>90.056626391107528</v>
      </c>
      <c r="ER146" s="2">
        <f t="shared" si="177"/>
        <v>91.913851698995174</v>
      </c>
      <c r="ES146" s="2">
        <f t="shared" si="177"/>
        <v>89.960502784086344</v>
      </c>
      <c r="ET146" s="2">
        <f t="shared" si="177"/>
        <v>87.688800377566963</v>
      </c>
      <c r="EU146" s="2">
        <f t="shared" si="177"/>
        <v>88.16120475923563</v>
      </c>
      <c r="EV146" s="2">
        <f t="shared" si="177"/>
        <v>88.762156373965297</v>
      </c>
      <c r="EW146" s="2">
        <f t="shared" si="177"/>
        <v>88.797375531956618</v>
      </c>
      <c r="EX146" s="2">
        <f t="shared" si="177"/>
        <v>89.596810869322809</v>
      </c>
      <c r="EY146" s="2">
        <f t="shared" si="177"/>
        <v>89.114477136697516</v>
      </c>
      <c r="EZ146" s="2">
        <f t="shared" si="177"/>
        <v>89.110472257134347</v>
      </c>
      <c r="FA146" s="2">
        <f t="shared" si="177"/>
        <v>88.043377985130377</v>
      </c>
      <c r="FB146" s="2">
        <f t="shared" si="177"/>
        <v>87.488457729671836</v>
      </c>
      <c r="FC146" s="2">
        <f t="shared" si="177"/>
        <v>89.273269000064928</v>
      </c>
      <c r="FD146" s="2">
        <f t="shared" si="177"/>
        <v>91.144194457038367</v>
      </c>
      <c r="FE146" s="2">
        <f t="shared" si="177"/>
        <v>94.683848726778081</v>
      </c>
      <c r="FG146" s="2">
        <f t="shared" ref="FG146:FU162" si="178">POWER(10,($B146-C$231)/C$229)/(1+POWER(10,($B146-C$231)/C$229))</f>
        <v>0.9993789159534352</v>
      </c>
      <c r="FH146" s="2">
        <f t="shared" si="178"/>
        <v>0.99929925572790057</v>
      </c>
      <c r="FI146" s="2">
        <f t="shared" si="178"/>
        <v>0.9991974917832438</v>
      </c>
      <c r="FJ146" s="2">
        <f t="shared" si="178"/>
        <v>0.9992592439335557</v>
      </c>
      <c r="FK146" s="2">
        <f t="shared" si="178"/>
        <v>0.99918653173459993</v>
      </c>
      <c r="FL146" s="2">
        <f t="shared" si="178"/>
        <v>0.99912947008297404</v>
      </c>
      <c r="FM146" s="2">
        <f t="shared" si="178"/>
        <v>0.99907645144878232</v>
      </c>
      <c r="FN146" s="2">
        <f t="shared" si="178"/>
        <v>0.99910011157449841</v>
      </c>
      <c r="FO146" s="2">
        <f t="shared" si="178"/>
        <v>0.99913004327954213</v>
      </c>
      <c r="FP146" s="2">
        <f t="shared" si="178"/>
        <v>0.9991667263678139</v>
      </c>
      <c r="FQ146" s="2">
        <f t="shared" si="178"/>
        <v>0.99913330893822139</v>
      </c>
      <c r="FR146" s="2">
        <f t="shared" si="178"/>
        <v>0.99913932831557017</v>
      </c>
      <c r="FS146" s="2">
        <f t="shared" si="178"/>
        <v>0.99916455974402685</v>
      </c>
      <c r="FT146" s="2">
        <f t="shared" si="178"/>
        <v>0.99904110682987024</v>
      </c>
      <c r="FU146" s="2">
        <f t="shared" si="178"/>
        <v>0.99895932567691315</v>
      </c>
      <c r="FW146" s="2">
        <f t="shared" si="169"/>
        <v>0.14606745605756136</v>
      </c>
      <c r="FX146" s="2">
        <f t="shared" si="169"/>
        <v>8.742548148173522E-2</v>
      </c>
      <c r="FY146" s="2">
        <f t="shared" si="169"/>
        <v>9.3383124151189226E-2</v>
      </c>
      <c r="FZ146" s="2">
        <f t="shared" si="169"/>
        <v>0.10428048708859462</v>
      </c>
      <c r="GA146" s="2">
        <f t="shared" si="169"/>
        <v>0.10088117812646819</v>
      </c>
      <c r="GB146" s="2">
        <f t="shared" si="169"/>
        <v>0.10291678887868412</v>
      </c>
      <c r="GC146" s="2">
        <f t="shared" si="169"/>
        <v>0.1036396766220678</v>
      </c>
      <c r="GD146" s="2">
        <f t="shared" si="169"/>
        <v>0.11832382711356404</v>
      </c>
      <c r="GE146" s="2">
        <f t="shared" si="169"/>
        <v>0.12743446658100008</v>
      </c>
      <c r="GF146" s="2">
        <f t="shared" si="169"/>
        <v>0.12007365920027228</v>
      </c>
      <c r="GG146" s="2">
        <f t="shared" si="169"/>
        <v>0.10632326628719928</v>
      </c>
      <c r="GH146" s="2">
        <f t="shared" si="169"/>
        <v>9.3121647848792136E-2</v>
      </c>
      <c r="GI146" s="2">
        <f t="shared" si="169"/>
        <v>8.2470653269486285E-2</v>
      </c>
      <c r="GJ146" s="2">
        <f t="shared" si="169"/>
        <v>7.0465501580182346E-2</v>
      </c>
      <c r="GK146" s="2">
        <f t="shared" si="169"/>
        <v>6.9553927697288118E-2</v>
      </c>
      <c r="GM146" s="86">
        <f t="shared" si="170"/>
        <v>3.4082471810397607E-127</v>
      </c>
      <c r="GN146" s="86">
        <f t="shared" si="170"/>
        <v>5.4140720439294727E-104</v>
      </c>
      <c r="GO146" s="86">
        <f t="shared" si="170"/>
        <v>2.5497815832312407E-96</v>
      </c>
      <c r="GP146" s="86">
        <f t="shared" si="170"/>
        <v>1.4674470783985283E-156</v>
      </c>
      <c r="GQ146" s="86">
        <f t="shared" si="170"/>
        <v>5.1579016999710376E-132</v>
      </c>
      <c r="GR146" s="86">
        <f t="shared" si="170"/>
        <v>2.4177474468435579E-124</v>
      </c>
      <c r="GS146" s="86">
        <f t="shared" si="170"/>
        <v>6.966533653459766E-117</v>
      </c>
      <c r="GT146" s="86">
        <f t="shared" si="170"/>
        <v>2.1948438909243823E-102</v>
      </c>
      <c r="GU146" s="86">
        <f t="shared" si="170"/>
        <v>1.6578721977819723E-125</v>
      </c>
      <c r="GV146" s="86">
        <f t="shared" si="170"/>
        <v>3.3731532639904253E-101</v>
      </c>
      <c r="GW146" s="86">
        <f t="shared" si="170"/>
        <v>2.5659620733503949E-124</v>
      </c>
      <c r="GX146" s="86">
        <f t="shared" si="170"/>
        <v>2.1831969456838112E-135</v>
      </c>
      <c r="GY146" s="86">
        <f t="shared" si="170"/>
        <v>6.0644969184687821E-112</v>
      </c>
      <c r="GZ146" s="86">
        <f t="shared" si="170"/>
        <v>2.0638811450603774E-135</v>
      </c>
      <c r="HA146" s="86">
        <f t="shared" si="170"/>
        <v>6.6142694058739111E-184</v>
      </c>
      <c r="HC146" s="86">
        <f t="shared" si="153"/>
        <v>7.2345776142158943E-74</v>
      </c>
      <c r="HD146" s="86">
        <f t="shared" si="153"/>
        <v>1.1984320689553828E-58</v>
      </c>
      <c r="HE146" s="86">
        <f t="shared" si="153"/>
        <v>1.7780910835781699E-51</v>
      </c>
      <c r="HF146" s="86">
        <f t="shared" si="153"/>
        <v>2.3098814923145401E-86</v>
      </c>
      <c r="HG146" s="86">
        <f t="shared" si="153"/>
        <v>2.2858448713249532E-89</v>
      </c>
      <c r="HH146" s="86">
        <f t="shared" si="153"/>
        <v>1.1378758693526756E-120</v>
      </c>
      <c r="HI146" s="86">
        <f t="shared" si="153"/>
        <v>3.5219029545544391E-95</v>
      </c>
      <c r="HJ146" s="86">
        <f t="shared" si="153"/>
        <v>3.7274474680142914E-103</v>
      </c>
      <c r="HK146" s="86">
        <f t="shared" si="153"/>
        <v>3.7667294999846369E-111</v>
      </c>
      <c r="HL146" s="86">
        <f t="shared" si="161"/>
        <v>1.0453939270091964E-64</v>
      </c>
      <c r="HM146" s="86">
        <f t="shared" si="161"/>
        <v>4.0529927800531378E-84</v>
      </c>
      <c r="HN146" s="86">
        <f t="shared" si="161"/>
        <v>3.7535829340754181E-72</v>
      </c>
      <c r="HO146" s="86">
        <f t="shared" si="161"/>
        <v>3.207966873547615E-61</v>
      </c>
      <c r="HP146" s="86">
        <f t="shared" si="161"/>
        <v>5.4992948895057787E-56</v>
      </c>
      <c r="HQ146" s="86">
        <f t="shared" si="161"/>
        <v>4.1144340973363843E-72</v>
      </c>
      <c r="HS146" s="86">
        <f t="shared" si="171"/>
        <v>0.30775221649976725</v>
      </c>
      <c r="HT146" s="86">
        <f t="shared" si="171"/>
        <v>0.30592609563886292</v>
      </c>
      <c r="HU146" s="86">
        <f t="shared" si="171"/>
        <v>0.21138561772963571</v>
      </c>
      <c r="HV146" s="86">
        <f t="shared" si="171"/>
        <v>0.12073481333391803</v>
      </c>
      <c r="HW146" s="86">
        <f t="shared" si="171"/>
        <v>0.27184596784745552</v>
      </c>
      <c r="HX146" s="86">
        <f t="shared" si="171"/>
        <v>0.17578419168305476</v>
      </c>
      <c r="HY146" s="86">
        <f t="shared" si="171"/>
        <v>0.19983122543989892</v>
      </c>
      <c r="HZ146" s="86">
        <f t="shared" si="171"/>
        <v>8.2675212117047647E-2</v>
      </c>
      <c r="IA146" s="86">
        <f t="shared" si="171"/>
        <v>8.8425015716242297E-2</v>
      </c>
      <c r="IB146" s="86">
        <f t="shared" si="171"/>
        <v>7.5679180217710668E-2</v>
      </c>
      <c r="IC146" s="86">
        <f t="shared" si="171"/>
        <v>0.1403027786908711</v>
      </c>
      <c r="ID146" s="86">
        <f t="shared" si="171"/>
        <v>0.25501328546291613</v>
      </c>
      <c r="IE146" s="86">
        <f t="shared" si="171"/>
        <v>0.3603563843227483</v>
      </c>
      <c r="IF146" s="86">
        <f t="shared" si="171"/>
        <v>0.49332412940341019</v>
      </c>
      <c r="IG146" s="86">
        <f t="shared" si="171"/>
        <v>0.5426129496684311</v>
      </c>
      <c r="II146" s="86">
        <f t="shared" si="172"/>
        <v>7.3440589113956855E-8</v>
      </c>
      <c r="IJ146" s="86">
        <f t="shared" si="172"/>
        <v>6.1840076227707948E-14</v>
      </c>
      <c r="IK146" s="86">
        <f t="shared" si="172"/>
        <v>1.5469160734457311E-16</v>
      </c>
      <c r="IL146" s="86">
        <f t="shared" si="172"/>
        <v>3.473117375451323E-14</v>
      </c>
      <c r="IM146" s="86">
        <f t="shared" si="172"/>
        <v>1.8633697149415079E-14</v>
      </c>
      <c r="IN146" s="86">
        <f t="shared" si="172"/>
        <v>3.7255298164339131E-14</v>
      </c>
      <c r="IO146" s="86">
        <f t="shared" si="172"/>
        <v>2.3630146603585819E-14</v>
      </c>
      <c r="IP146" s="86">
        <f t="shared" si="172"/>
        <v>3.1180830249593095E-13</v>
      </c>
      <c r="IQ146" s="86">
        <f t="shared" si="172"/>
        <v>1.0598848061767174E-11</v>
      </c>
      <c r="IR146" s="86">
        <f t="shared" si="172"/>
        <v>3.3225082689119372E-13</v>
      </c>
      <c r="IS146" s="86">
        <f t="shared" si="172"/>
        <v>1.1198642364045164E-14</v>
      </c>
      <c r="IT146" s="86">
        <f t="shared" si="172"/>
        <v>4.2805581387574207E-16</v>
      </c>
      <c r="IU146" s="86">
        <f t="shared" si="172"/>
        <v>1.8508479554041722E-16</v>
      </c>
      <c r="IV146" s="86">
        <f t="shared" si="172"/>
        <v>7.6648744099799745E-14</v>
      </c>
      <c r="IW146" s="86">
        <f t="shared" si="172"/>
        <v>1.1017265948634691E-11</v>
      </c>
      <c r="IY146" s="86">
        <f t="shared" si="173"/>
        <v>0.30775228994035636</v>
      </c>
      <c r="IZ146" s="86">
        <f t="shared" si="173"/>
        <v>0.30592609563892476</v>
      </c>
      <c r="JA146" s="86">
        <f t="shared" si="173"/>
        <v>0.21138561772963588</v>
      </c>
      <c r="JB146" s="86">
        <f t="shared" si="173"/>
        <v>0.12073481333395276</v>
      </c>
      <c r="JC146" s="86">
        <f t="shared" si="173"/>
        <v>0.27184596784747417</v>
      </c>
      <c r="JD146" s="86">
        <f t="shared" si="173"/>
        <v>0.17578419168309201</v>
      </c>
      <c r="JE146" s="86">
        <f t="shared" si="173"/>
        <v>0.19983122543992254</v>
      </c>
      <c r="JF146" s="86">
        <f t="shared" si="173"/>
        <v>8.2675212117359453E-2</v>
      </c>
      <c r="JG146" s="86">
        <f t="shared" si="173"/>
        <v>8.8425015726841139E-2</v>
      </c>
      <c r="JH146" s="86">
        <f t="shared" si="173"/>
        <v>7.5679180218042916E-2</v>
      </c>
      <c r="JI146" s="86">
        <f t="shared" si="173"/>
        <v>0.14030277869088228</v>
      </c>
      <c r="JJ146" s="86">
        <f t="shared" si="173"/>
        <v>0.25501328546291657</v>
      </c>
      <c r="JK146" s="86">
        <f t="shared" si="173"/>
        <v>0.36035638432274847</v>
      </c>
      <c r="JL146" s="86">
        <f t="shared" si="173"/>
        <v>0.49332412940348686</v>
      </c>
      <c r="JM146" s="86">
        <f t="shared" si="173"/>
        <v>0.5426129496794484</v>
      </c>
    </row>
    <row r="147" spans="2:273" x14ac:dyDescent="0.25">
      <c r="B147" s="2">
        <v>120</v>
      </c>
      <c r="C147" s="37">
        <v>89.322999999999993</v>
      </c>
      <c r="D147" s="37">
        <v>90.225999999999999</v>
      </c>
      <c r="E147" s="37">
        <v>88.212999999999994</v>
      </c>
      <c r="F147" s="37">
        <v>88.355000000000004</v>
      </c>
      <c r="G147" s="37">
        <v>87.688999999999993</v>
      </c>
      <c r="H147" s="37">
        <v>87.869</v>
      </c>
      <c r="I147" s="37">
        <v>88.683000000000007</v>
      </c>
      <c r="J147" s="37">
        <v>91.119</v>
      </c>
      <c r="K147" s="37">
        <v>89.254000000000005</v>
      </c>
      <c r="L147" s="37">
        <v>89.216999999999999</v>
      </c>
      <c r="M147" s="37">
        <v>86.8</v>
      </c>
      <c r="N147" s="37">
        <v>90.632999999999996</v>
      </c>
      <c r="O147" s="37">
        <v>94.406999999999996</v>
      </c>
      <c r="P147" s="37">
        <v>117.1</v>
      </c>
      <c r="Q147" s="37">
        <v>149.333</v>
      </c>
      <c r="S147" s="4">
        <f t="shared" si="174"/>
        <v>90.153949125387754</v>
      </c>
      <c r="T147" s="4">
        <f t="shared" si="174"/>
        <v>91.636951286548026</v>
      </c>
      <c r="U147" s="4">
        <f t="shared" si="174"/>
        <v>90.059914809161199</v>
      </c>
      <c r="V147" s="4">
        <f t="shared" si="174"/>
        <v>87.749463476625209</v>
      </c>
      <c r="W147" s="4">
        <f t="shared" si="174"/>
        <v>89.162391046833633</v>
      </c>
      <c r="X147" s="4">
        <f t="shared" si="174"/>
        <v>89.05041370395773</v>
      </c>
      <c r="Y147" s="4">
        <f t="shared" si="174"/>
        <v>89.849234290851882</v>
      </c>
      <c r="Z147" s="4">
        <f t="shared" si="174"/>
        <v>89.788063372982137</v>
      </c>
      <c r="AA147" s="4">
        <f t="shared" si="174"/>
        <v>89.439513321666112</v>
      </c>
      <c r="AB147" s="4">
        <f t="shared" si="174"/>
        <v>89.418906942941717</v>
      </c>
      <c r="AC147" s="4">
        <f t="shared" si="174"/>
        <v>88.397863988243131</v>
      </c>
      <c r="AD147" s="4">
        <f t="shared" si="174"/>
        <v>89.963423405359308</v>
      </c>
      <c r="AE147" s="4">
        <f t="shared" si="174"/>
        <v>94.892623663306708</v>
      </c>
      <c r="AF147" s="4">
        <f t="shared" si="174"/>
        <v>112.97795208341765</v>
      </c>
      <c r="AG147" s="4">
        <f t="shared" si="174"/>
        <v>147.4840033744297</v>
      </c>
      <c r="AI147" s="4">
        <f t="shared" si="175"/>
        <v>-0.830949125387761</v>
      </c>
      <c r="AJ147" s="4">
        <f t="shared" si="175"/>
        <v>-1.4109512865480269</v>
      </c>
      <c r="AK147" s="4">
        <f t="shared" si="175"/>
        <v>-1.8469148091612055</v>
      </c>
      <c r="AL147" s="4">
        <f t="shared" si="175"/>
        <v>0.60553652337479491</v>
      </c>
      <c r="AM147" s="4">
        <f t="shared" si="175"/>
        <v>-1.4733910468336404</v>
      </c>
      <c r="AN147" s="4">
        <f t="shared" si="175"/>
        <v>-1.1814137039577304</v>
      </c>
      <c r="AO147" s="4">
        <f t="shared" si="175"/>
        <v>-1.1662342908518752</v>
      </c>
      <c r="AP147" s="4">
        <f t="shared" si="175"/>
        <v>1.3309366270178629</v>
      </c>
      <c r="AQ147" s="4">
        <f t="shared" si="175"/>
        <v>-0.18551332166610734</v>
      </c>
      <c r="AR147" s="4">
        <f t="shared" si="175"/>
        <v>-0.20190694294171863</v>
      </c>
      <c r="AS147" s="4">
        <f t="shared" si="175"/>
        <v>-1.5978639882431338</v>
      </c>
      <c r="AT147" s="4">
        <f t="shared" si="175"/>
        <v>0.66957659464068797</v>
      </c>
      <c r="AU147" s="4">
        <f t="shared" si="175"/>
        <v>-0.48562366330671125</v>
      </c>
      <c r="AV147" s="4">
        <f t="shared" si="175"/>
        <v>4.1220479165823463</v>
      </c>
      <c r="AW147" s="4">
        <f t="shared" si="175"/>
        <v>1.8489966255702939</v>
      </c>
      <c r="AY147" s="2">
        <f t="shared" si="167"/>
        <v>90.153949125312749</v>
      </c>
      <c r="AZ147" s="2">
        <f t="shared" si="167"/>
        <v>91.283765105653373</v>
      </c>
      <c r="BA147" s="2">
        <f t="shared" si="167"/>
        <v>89.621427769796057</v>
      </c>
      <c r="BB147" s="2">
        <f t="shared" si="167"/>
        <v>87.482726213231331</v>
      </c>
      <c r="BC147" s="2">
        <f t="shared" si="167"/>
        <v>87.801023190645552</v>
      </c>
      <c r="BD147" s="2">
        <f t="shared" si="167"/>
        <v>88.331923021681433</v>
      </c>
      <c r="BE147" s="2">
        <f t="shared" si="167"/>
        <v>88.730703182812547</v>
      </c>
      <c r="BF147" s="2">
        <f t="shared" si="167"/>
        <v>89.529025029336069</v>
      </c>
      <c r="BG147" s="2">
        <f t="shared" si="167"/>
        <v>89.108437279078643</v>
      </c>
      <c r="BH147" s="2">
        <f t="shared" si="167"/>
        <v>89.154494769937855</v>
      </c>
      <c r="BI147" s="2">
        <f t="shared" si="167"/>
        <v>87.547707566961321</v>
      </c>
      <c r="BJ147" s="2">
        <f t="shared" si="167"/>
        <v>87.215038047989481</v>
      </c>
      <c r="BK147" s="2">
        <f t="shared" si="167"/>
        <v>89.321252248572407</v>
      </c>
      <c r="BL147" s="2">
        <f t="shared" si="167"/>
        <v>91.263609515185948</v>
      </c>
      <c r="BM147" s="2">
        <f t="shared" si="167"/>
        <v>94.737211276930125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118.81690060728744</v>
      </c>
      <c r="DL147" s="2">
        <f t="shared" si="176"/>
        <v>111.01365056285178</v>
      </c>
      <c r="DM147" s="2">
        <f t="shared" si="176"/>
        <v>114.77337980085345</v>
      </c>
      <c r="DN147" s="2">
        <f t="shared" si="176"/>
        <v>107.47298819163294</v>
      </c>
      <c r="DO147" s="2">
        <f t="shared" si="176"/>
        <v>104.76434466936574</v>
      </c>
      <c r="DP147" s="2">
        <f t="shared" si="176"/>
        <v>110.54848095238098</v>
      </c>
      <c r="DQ147" s="2">
        <f t="shared" si="176"/>
        <v>111.0969782067782</v>
      </c>
      <c r="DR147" s="2">
        <f t="shared" si="176"/>
        <v>108.55797142857145</v>
      </c>
      <c r="DS147" s="2">
        <f t="shared" si="176"/>
        <v>105.06785268125266</v>
      </c>
      <c r="DT147" s="2">
        <f t="shared" si="176"/>
        <v>110.33932900042899</v>
      </c>
      <c r="DU147" s="2">
        <f t="shared" si="176"/>
        <v>106.97498494208494</v>
      </c>
      <c r="DV147" s="2">
        <f t="shared" si="176"/>
        <v>105.24506733048837</v>
      </c>
      <c r="DW147" s="2">
        <f t="shared" si="176"/>
        <v>107.47556970128022</v>
      </c>
      <c r="DX147" s="2">
        <f t="shared" si="176"/>
        <v>124.27162857142859</v>
      </c>
      <c r="DY147" s="2">
        <f t="shared" si="176"/>
        <v>112.52950645161289</v>
      </c>
      <c r="EA147" s="2">
        <f t="shared" si="152"/>
        <v>90.178721134262886</v>
      </c>
      <c r="EB147" s="2">
        <f t="shared" si="152"/>
        <v>91.220893654308114</v>
      </c>
      <c r="EC147" s="2">
        <f t="shared" si="152"/>
        <v>89.580649440929193</v>
      </c>
      <c r="ED147" s="2">
        <f t="shared" si="152"/>
        <v>87.457856717802059</v>
      </c>
      <c r="EE147" s="2">
        <f t="shared" si="151"/>
        <v>87.757869402985094</v>
      </c>
      <c r="EF147" s="2">
        <f t="shared" si="151"/>
        <v>88.276188664392549</v>
      </c>
      <c r="EG147" s="2">
        <f t="shared" si="151"/>
        <v>88.716931714839262</v>
      </c>
      <c r="EH147" s="2">
        <f t="shared" si="151"/>
        <v>89.521727566931446</v>
      </c>
      <c r="EI147" s="2">
        <f t="shared" si="151"/>
        <v>89.112918639130228</v>
      </c>
      <c r="EJ147" s="2">
        <f t="shared" si="151"/>
        <v>89.163405997109251</v>
      </c>
      <c r="EK147" s="2">
        <f t="shared" si="151"/>
        <v>87.482604776073273</v>
      </c>
      <c r="EL147" s="2">
        <f t="shared" ref="EL147:EO210" si="179">CP$228*$B147+CP$229</f>
        <v>87.183489052900043</v>
      </c>
      <c r="EM147" s="2">
        <f t="shared" si="135"/>
        <v>89.324929908082169</v>
      </c>
      <c r="EN147" s="2">
        <f t="shared" si="135"/>
        <v>91.252082053420096</v>
      </c>
      <c r="EO147" s="2">
        <f t="shared" si="135"/>
        <v>94.733078773864662</v>
      </c>
      <c r="EQ147" s="2">
        <f t="shared" si="177"/>
        <v>89.919153580597055</v>
      </c>
      <c r="ER147" s="2">
        <f t="shared" si="177"/>
        <v>91.749215365533061</v>
      </c>
      <c r="ES147" s="2">
        <f t="shared" si="177"/>
        <v>89.800780877441412</v>
      </c>
      <c r="ET147" s="2">
        <f t="shared" si="177"/>
        <v>87.558091720397513</v>
      </c>
      <c r="EU147" s="2">
        <f t="shared" si="177"/>
        <v>88.036614555611564</v>
      </c>
      <c r="EV147" s="2">
        <f t="shared" si="177"/>
        <v>88.616724492557495</v>
      </c>
      <c r="EW147" s="2">
        <f t="shared" si="177"/>
        <v>88.671777447744176</v>
      </c>
      <c r="EX147" s="2">
        <f t="shared" si="177"/>
        <v>89.456812637178828</v>
      </c>
      <c r="EY147" s="2">
        <f t="shared" si="177"/>
        <v>88.988736381339166</v>
      </c>
      <c r="EZ147" s="2">
        <f t="shared" si="177"/>
        <v>88.971281020760387</v>
      </c>
      <c r="FA147" s="2">
        <f t="shared" si="177"/>
        <v>87.913240276690516</v>
      </c>
      <c r="FB147" s="2">
        <f t="shared" si="177"/>
        <v>87.355141235115624</v>
      </c>
      <c r="FC147" s="2">
        <f t="shared" si="177"/>
        <v>89.12977297141849</v>
      </c>
      <c r="FD147" s="2">
        <f t="shared" si="177"/>
        <v>91.025983912248606</v>
      </c>
      <c r="FE147" s="2">
        <f t="shared" si="177"/>
        <v>94.564646661038381</v>
      </c>
      <c r="FG147" s="2">
        <f t="shared" si="178"/>
        <v>0.99943353366075316</v>
      </c>
      <c r="FH147" s="2">
        <f t="shared" si="178"/>
        <v>0.99936087422107511</v>
      </c>
      <c r="FI147" s="2">
        <f t="shared" si="178"/>
        <v>0.99926805212332481</v>
      </c>
      <c r="FJ147" s="2">
        <f t="shared" si="178"/>
        <v>0.99932437840207877</v>
      </c>
      <c r="FK147" s="2">
        <f t="shared" si="178"/>
        <v>0.99925805501873977</v>
      </c>
      <c r="FL147" s="2">
        <f t="shared" si="178"/>
        <v>0.99920600646200952</v>
      </c>
      <c r="FM147" s="2">
        <f t="shared" si="178"/>
        <v>0.99915764525896655</v>
      </c>
      <c r="FN147" s="2">
        <f t="shared" si="178"/>
        <v>0.99917922701257589</v>
      </c>
      <c r="FO147" s="2">
        <f t="shared" si="178"/>
        <v>0.99920652930355958</v>
      </c>
      <c r="FP147" s="2">
        <f t="shared" si="178"/>
        <v>0.99923998969206496</v>
      </c>
      <c r="FQ147" s="2">
        <f t="shared" si="178"/>
        <v>0.99920950807483</v>
      </c>
      <c r="FR147" s="2">
        <f t="shared" si="178"/>
        <v>0.99921499864669427</v>
      </c>
      <c r="FS147" s="2">
        <f t="shared" si="178"/>
        <v>0.99923801341752305</v>
      </c>
      <c r="FT147" s="2">
        <f t="shared" si="178"/>
        <v>0.99912540524356908</v>
      </c>
      <c r="FU147" s="2">
        <f t="shared" si="178"/>
        <v>0.9990508068213273</v>
      </c>
      <c r="FW147" s="2">
        <f t="shared" si="169"/>
        <v>0.15793412181128927</v>
      </c>
      <c r="FX147" s="2">
        <f t="shared" si="169"/>
        <v>9.5058350058283697E-2</v>
      </c>
      <c r="FY147" s="2">
        <f t="shared" si="169"/>
        <v>0.10147829735817523</v>
      </c>
      <c r="FZ147" s="2">
        <f t="shared" si="169"/>
        <v>0.11320237468450935</v>
      </c>
      <c r="GA147" s="2">
        <f t="shared" si="169"/>
        <v>0.10954780163858828</v>
      </c>
      <c r="GB147" s="2">
        <f t="shared" si="169"/>
        <v>0.11173655747484396</v>
      </c>
      <c r="GC147" s="2">
        <f t="shared" si="169"/>
        <v>0.11251362541328916</v>
      </c>
      <c r="GD147" s="2">
        <f t="shared" si="169"/>
        <v>0.12827514981166679</v>
      </c>
      <c r="GE147" s="2">
        <f t="shared" si="169"/>
        <v>0.13803205854491196</v>
      </c>
      <c r="GF147" s="2">
        <f t="shared" si="169"/>
        <v>0.13015042296516968</v>
      </c>
      <c r="GG147" s="2">
        <f t="shared" si="169"/>
        <v>0.11539741078765001</v>
      </c>
      <c r="GH147" s="2">
        <f t="shared" si="169"/>
        <v>0.10119668433280937</v>
      </c>
      <c r="GI147" s="2">
        <f t="shared" si="169"/>
        <v>8.9713457255769374E-2</v>
      </c>
      <c r="GJ147" s="2">
        <f t="shared" si="169"/>
        <v>7.6742163330601326E-2</v>
      </c>
      <c r="GK147" s="2">
        <f t="shared" si="169"/>
        <v>7.5756009212722464E-2</v>
      </c>
      <c r="GM147" s="86">
        <f t="shared" si="170"/>
        <v>1.9774193619144407E-131</v>
      </c>
      <c r="GN147" s="86">
        <f t="shared" si="170"/>
        <v>1.9358456907909959E-107</v>
      </c>
      <c r="GO147" s="86">
        <f t="shared" si="170"/>
        <v>1.6775399952421145E-99</v>
      </c>
      <c r="GP147" s="86">
        <f t="shared" si="170"/>
        <v>9.7440025800870322E-162</v>
      </c>
      <c r="GQ147" s="86">
        <f t="shared" si="170"/>
        <v>2.0598518754780223E-136</v>
      </c>
      <c r="GR147" s="86">
        <f t="shared" si="170"/>
        <v>1.8300495062253178E-128</v>
      </c>
      <c r="GS147" s="86">
        <f t="shared" si="170"/>
        <v>8.7437843418925948E-121</v>
      </c>
      <c r="GT147" s="86">
        <f t="shared" si="170"/>
        <v>9.5886603723019028E-106</v>
      </c>
      <c r="GU147" s="86">
        <f t="shared" si="170"/>
        <v>1.1533185028641392E-129</v>
      </c>
      <c r="GV147" s="86">
        <f t="shared" si="170"/>
        <v>1.5844790072907183E-104</v>
      </c>
      <c r="GW147" s="86">
        <f t="shared" si="170"/>
        <v>1.915972149883173E-128</v>
      </c>
      <c r="GX147" s="86">
        <f t="shared" si="170"/>
        <v>6.7274891521173702E-140</v>
      </c>
      <c r="GY147" s="86">
        <f t="shared" si="170"/>
        <v>1.2167832206329682E-115</v>
      </c>
      <c r="GZ147" s="86">
        <f t="shared" si="170"/>
        <v>6.3517415916334046E-140</v>
      </c>
      <c r="HA147" s="86">
        <f t="shared" si="170"/>
        <v>5.0097411589260603E-190</v>
      </c>
      <c r="HC147" s="86">
        <f t="shared" si="153"/>
        <v>1.0927571194250967E-77</v>
      </c>
      <c r="HD147" s="86">
        <f t="shared" si="153"/>
        <v>1.1342281964065621E-61</v>
      </c>
      <c r="HE147" s="86">
        <f t="shared" si="153"/>
        <v>4.456507447908118E-54</v>
      </c>
      <c r="HF147" s="86">
        <f t="shared" si="153"/>
        <v>9.3002070540356823E-91</v>
      </c>
      <c r="HG147" s="86">
        <f t="shared" si="153"/>
        <v>4.9567109828153799E-94</v>
      </c>
      <c r="HH147" s="86">
        <f t="shared" si="153"/>
        <v>5.6890275769907909E-127</v>
      </c>
      <c r="HI147" s="86">
        <f t="shared" si="153"/>
        <v>3.6356164336433146E-100</v>
      </c>
      <c r="HJ147" s="86">
        <f t="shared" si="153"/>
        <v>2.0332493320718062E-108</v>
      </c>
      <c r="HK147" s="86">
        <f t="shared" si="153"/>
        <v>7.6482454240810851E-117</v>
      </c>
      <c r="HL147" s="86">
        <f t="shared" si="161"/>
        <v>5.7603492066819737E-68</v>
      </c>
      <c r="HM147" s="86">
        <f t="shared" si="161"/>
        <v>1.9132215770004328E-88</v>
      </c>
      <c r="HN147" s="86">
        <f t="shared" si="161"/>
        <v>6.5616695714519847E-76</v>
      </c>
      <c r="HO147" s="86">
        <f t="shared" si="161"/>
        <v>1.9348271764071221E-64</v>
      </c>
      <c r="HP147" s="86">
        <f t="shared" si="161"/>
        <v>6.2188962053299889E-59</v>
      </c>
      <c r="HQ147" s="86">
        <f t="shared" si="161"/>
        <v>6.8890742453154068E-76</v>
      </c>
      <c r="HS147" s="86">
        <f t="shared" si="171"/>
        <v>0.21973621020000295</v>
      </c>
      <c r="HT147" s="86">
        <f t="shared" si="171"/>
        <v>0.21395954891899216</v>
      </c>
      <c r="HU147" s="86">
        <f t="shared" si="171"/>
        <v>0.12533823869507427</v>
      </c>
      <c r="HV147" s="86">
        <f t="shared" si="171"/>
        <v>6.417313045447337E-2</v>
      </c>
      <c r="HW147" s="86">
        <f t="shared" si="171"/>
        <v>0.17631155888136482</v>
      </c>
      <c r="HX147" s="86">
        <f t="shared" si="171"/>
        <v>0.10184294217905476</v>
      </c>
      <c r="HY147" s="86">
        <f t="shared" si="171"/>
        <v>0.11859826914054371</v>
      </c>
      <c r="HZ147" s="86">
        <f t="shared" si="171"/>
        <v>3.997434825377371E-2</v>
      </c>
      <c r="IA147" s="86">
        <f t="shared" si="171"/>
        <v>4.4187023952319326E-2</v>
      </c>
      <c r="IB147" s="86">
        <f t="shared" si="171"/>
        <v>3.5798081526185681E-2</v>
      </c>
      <c r="IC147" s="86">
        <f t="shared" si="171"/>
        <v>7.5441819169092234E-2</v>
      </c>
      <c r="ID147" s="86">
        <f t="shared" si="171"/>
        <v>0.16069278243316212</v>
      </c>
      <c r="IE147" s="86">
        <f t="shared" si="171"/>
        <v>0.25946599251069669</v>
      </c>
      <c r="IF147" s="86">
        <f t="shared" si="171"/>
        <v>0.42365663024328698</v>
      </c>
      <c r="IG147" s="86">
        <f t="shared" si="171"/>
        <v>0.49328312251336648</v>
      </c>
      <c r="II147" s="86">
        <f t="shared" si="172"/>
        <v>3.3644632189578003E-7</v>
      </c>
      <c r="IJ147" s="86">
        <f t="shared" si="172"/>
        <v>5.6178201425207335E-13</v>
      </c>
      <c r="IK147" s="86">
        <f t="shared" si="172"/>
        <v>2.4055139215062885E-15</v>
      </c>
      <c r="IL147" s="86">
        <f t="shared" si="172"/>
        <v>4.0245140466755923E-13</v>
      </c>
      <c r="IM147" s="86">
        <f t="shared" si="172"/>
        <v>2.1809374509554548E-13</v>
      </c>
      <c r="IN147" s="86">
        <f t="shared" si="172"/>
        <v>4.2230009607403353E-13</v>
      </c>
      <c r="IO147" s="86">
        <f t="shared" si="172"/>
        <v>2.8047390051305074E-13</v>
      </c>
      <c r="IP147" s="86">
        <f t="shared" si="172"/>
        <v>3.5276017490038866E-12</v>
      </c>
      <c r="IQ147" s="86">
        <f t="shared" si="172"/>
        <v>9.6288080145298218E-11</v>
      </c>
      <c r="IR147" s="86">
        <f t="shared" si="172"/>
        <v>3.8126298215536275E-12</v>
      </c>
      <c r="IS147" s="86">
        <f t="shared" si="172"/>
        <v>1.4612461510751141E-13</v>
      </c>
      <c r="IT147" s="86">
        <f t="shared" si="172"/>
        <v>6.1247824940716666E-15</v>
      </c>
      <c r="IU147" s="86">
        <f t="shared" si="172"/>
        <v>2.4391495399533439E-15</v>
      </c>
      <c r="IV147" s="86">
        <f t="shared" si="172"/>
        <v>5.6353005745643591E-13</v>
      </c>
      <c r="IW147" s="86">
        <f t="shared" si="172"/>
        <v>5.6895112787733908E-11</v>
      </c>
      <c r="IY147" s="86">
        <f t="shared" si="173"/>
        <v>0.21973654664632483</v>
      </c>
      <c r="IZ147" s="86">
        <f t="shared" si="173"/>
        <v>0.21395954891955393</v>
      </c>
      <c r="JA147" s="86">
        <f t="shared" si="173"/>
        <v>0.12533823869507668</v>
      </c>
      <c r="JB147" s="86">
        <f t="shared" si="173"/>
        <v>6.4173130454875826E-2</v>
      </c>
      <c r="JC147" s="86">
        <f t="shared" si="173"/>
        <v>0.17631155888158292</v>
      </c>
      <c r="JD147" s="86">
        <f t="shared" si="173"/>
        <v>0.10184294217947706</v>
      </c>
      <c r="JE147" s="86">
        <f t="shared" si="173"/>
        <v>0.11859826914082418</v>
      </c>
      <c r="JF147" s="86">
        <f t="shared" si="173"/>
        <v>3.9974348257301312E-2</v>
      </c>
      <c r="JG147" s="86">
        <f t="shared" si="173"/>
        <v>4.4187024048607408E-2</v>
      </c>
      <c r="JH147" s="86">
        <f t="shared" si="173"/>
        <v>3.5798081529998312E-2</v>
      </c>
      <c r="JI147" s="86">
        <f t="shared" si="173"/>
        <v>7.5441819169238353E-2</v>
      </c>
      <c r="JJ147" s="86">
        <f t="shared" si="173"/>
        <v>0.16069278243316826</v>
      </c>
      <c r="JK147" s="86">
        <f t="shared" si="173"/>
        <v>0.25946599251069913</v>
      </c>
      <c r="JL147" s="86">
        <f t="shared" si="173"/>
        <v>0.42365663024385053</v>
      </c>
      <c r="JM147" s="86">
        <f t="shared" si="173"/>
        <v>0.49328312257026158</v>
      </c>
    </row>
    <row r="148" spans="2:273" x14ac:dyDescent="0.25">
      <c r="B148" s="2">
        <v>121</v>
      </c>
      <c r="C148" s="37">
        <v>89.838999999999999</v>
      </c>
      <c r="D148" s="37">
        <v>89.418999999999997</v>
      </c>
      <c r="E148" s="37">
        <v>89.114999999999995</v>
      </c>
      <c r="F148" s="37">
        <v>86.71</v>
      </c>
      <c r="G148" s="37">
        <v>86.885000000000005</v>
      </c>
      <c r="H148" s="37">
        <v>87.245999999999995</v>
      </c>
      <c r="I148" s="37">
        <v>89.566999999999993</v>
      </c>
      <c r="J148" s="37">
        <v>89.948999999999998</v>
      </c>
      <c r="K148" s="37">
        <v>87.271000000000001</v>
      </c>
      <c r="L148" s="37">
        <v>87.9</v>
      </c>
      <c r="M148" s="37">
        <v>87.45</v>
      </c>
      <c r="N148" s="37">
        <v>87.033000000000001</v>
      </c>
      <c r="O148" s="37">
        <v>88.728999999999999</v>
      </c>
      <c r="P148" s="37">
        <v>106.983</v>
      </c>
      <c r="Q148" s="37">
        <v>137.03299999999999</v>
      </c>
      <c r="S148" s="4">
        <f t="shared" si="174"/>
        <v>90.021561516601693</v>
      </c>
      <c r="T148" s="4">
        <f t="shared" si="174"/>
        <v>91.27591782218812</v>
      </c>
      <c r="U148" s="4">
        <f t="shared" si="174"/>
        <v>89.625961648673353</v>
      </c>
      <c r="V148" s="4">
        <f t="shared" si="174"/>
        <v>87.44072986904736</v>
      </c>
      <c r="W148" s="4">
        <f t="shared" si="174"/>
        <v>88.283687276560201</v>
      </c>
      <c r="X148" s="4">
        <f t="shared" si="174"/>
        <v>88.456668913293569</v>
      </c>
      <c r="Y148" s="4">
        <f t="shared" si="174"/>
        <v>89.059592186619938</v>
      </c>
      <c r="Z148" s="4">
        <f t="shared" si="174"/>
        <v>89.470234662308371</v>
      </c>
      <c r="AA148" s="4">
        <f t="shared" si="174"/>
        <v>89.093901551823535</v>
      </c>
      <c r="AB148" s="4">
        <f t="shared" si="174"/>
        <v>89.100825838715323</v>
      </c>
      <c r="AC148" s="4">
        <f t="shared" si="174"/>
        <v>87.700984313934171</v>
      </c>
      <c r="AD148" s="4">
        <f t="shared" si="174"/>
        <v>88.268319456908557</v>
      </c>
      <c r="AE148" s="4">
        <f t="shared" si="174"/>
        <v>92.0933641014431</v>
      </c>
      <c r="AF148" s="4">
        <f t="shared" si="174"/>
        <v>105.55290172653611</v>
      </c>
      <c r="AG148" s="4">
        <f t="shared" si="174"/>
        <v>133.55095367568049</v>
      </c>
      <c r="AI148" s="4">
        <f t="shared" si="175"/>
        <v>-0.18256151660169451</v>
      </c>
      <c r="AJ148" s="4">
        <f t="shared" si="175"/>
        <v>-1.8569178221881231</v>
      </c>
      <c r="AK148" s="4">
        <f t="shared" si="175"/>
        <v>-0.51096164867335858</v>
      </c>
      <c r="AL148" s="4">
        <f t="shared" si="175"/>
        <v>-0.73072986904736581</v>
      </c>
      <c r="AM148" s="4">
        <f t="shared" si="175"/>
        <v>-1.3986872765601959</v>
      </c>
      <c r="AN148" s="4">
        <f t="shared" si="175"/>
        <v>-1.2106689132935742</v>
      </c>
      <c r="AO148" s="4">
        <f t="shared" si="175"/>
        <v>0.50740781338005547</v>
      </c>
      <c r="AP148" s="4">
        <f t="shared" si="175"/>
        <v>0.47876533769162677</v>
      </c>
      <c r="AQ148" s="4">
        <f t="shared" si="175"/>
        <v>-1.8229015518235343</v>
      </c>
      <c r="AR148" s="4">
        <f t="shared" si="175"/>
        <v>-1.2008258387153177</v>
      </c>
      <c r="AS148" s="4">
        <f t="shared" si="175"/>
        <v>-0.25098431393416831</v>
      </c>
      <c r="AT148" s="4">
        <f t="shared" si="175"/>
        <v>-1.2353194569085559</v>
      </c>
      <c r="AU148" s="4">
        <f t="shared" si="175"/>
        <v>-3.3643641014431012</v>
      </c>
      <c r="AV148" s="4">
        <f t="shared" si="175"/>
        <v>1.4300982734638978</v>
      </c>
      <c r="AW148" s="4">
        <f t="shared" si="175"/>
        <v>3.4820463243194979</v>
      </c>
      <c r="AY148" s="2">
        <f t="shared" si="167"/>
        <v>90.021561516299712</v>
      </c>
      <c r="AZ148" s="2">
        <f t="shared" si="167"/>
        <v>91.093859549930983</v>
      </c>
      <c r="BA148" s="2">
        <f t="shared" si="167"/>
        <v>89.450073142139487</v>
      </c>
      <c r="BB148" s="2">
        <f t="shared" si="167"/>
        <v>87.346207479906511</v>
      </c>
      <c r="BC148" s="2">
        <f t="shared" si="167"/>
        <v>87.664716827492612</v>
      </c>
      <c r="BD148" s="2">
        <f t="shared" si="167"/>
        <v>88.172309363161332</v>
      </c>
      <c r="BE148" s="2">
        <f t="shared" si="167"/>
        <v>88.605533207159354</v>
      </c>
      <c r="BF148" s="2">
        <f t="shared" si="167"/>
        <v>89.38968664966346</v>
      </c>
      <c r="BG148" s="2">
        <f t="shared" si="167"/>
        <v>88.985437819761174</v>
      </c>
      <c r="BH148" s="2">
        <f t="shared" si="167"/>
        <v>89.021086969565857</v>
      </c>
      <c r="BI148" s="2">
        <f t="shared" si="167"/>
        <v>87.398895518878476</v>
      </c>
      <c r="BJ148" s="2">
        <f t="shared" si="167"/>
        <v>87.071862427485044</v>
      </c>
      <c r="BK148" s="2">
        <f t="shared" si="167"/>
        <v>89.186597874128267</v>
      </c>
      <c r="BL148" s="2">
        <f t="shared" si="167"/>
        <v>91.152531663976589</v>
      </c>
      <c r="BM148" s="2">
        <f t="shared" si="167"/>
        <v>94.622014239329218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118.91436801619432</v>
      </c>
      <c r="DL148" s="2">
        <f t="shared" si="176"/>
        <v>111.06738489681051</v>
      </c>
      <c r="DM148" s="2">
        <f t="shared" si="176"/>
        <v>114.90596345333184</v>
      </c>
      <c r="DN148" s="2">
        <f t="shared" si="176"/>
        <v>107.54499325236168</v>
      </c>
      <c r="DO148" s="2">
        <f t="shared" si="176"/>
        <v>104.82432280701757</v>
      </c>
      <c r="DP148" s="2">
        <f t="shared" si="176"/>
        <v>110.64590476190479</v>
      </c>
      <c r="DQ148" s="2">
        <f t="shared" si="176"/>
        <v>111.206754011154</v>
      </c>
      <c r="DR148" s="2">
        <f t="shared" si="176"/>
        <v>108.63420000000002</v>
      </c>
      <c r="DS148" s="2">
        <f t="shared" si="176"/>
        <v>105.10802616902615</v>
      </c>
      <c r="DT148" s="2">
        <f t="shared" si="176"/>
        <v>110.44202037752038</v>
      </c>
      <c r="DU148" s="2">
        <f t="shared" si="176"/>
        <v>107.04708236808237</v>
      </c>
      <c r="DV148" s="2">
        <f t="shared" si="176"/>
        <v>105.31225414888571</v>
      </c>
      <c r="DW148" s="2">
        <f t="shared" si="176"/>
        <v>107.56225320056899</v>
      </c>
      <c r="DX148" s="2">
        <f t="shared" si="176"/>
        <v>124.49802857142859</v>
      </c>
      <c r="DY148" s="2">
        <f t="shared" si="176"/>
        <v>112.60346532258063</v>
      </c>
      <c r="EA148" s="2">
        <f t="shared" si="152"/>
        <v>90.052915374170965</v>
      </c>
      <c r="EB148" s="2">
        <f t="shared" si="152"/>
        <v>91.024310193456841</v>
      </c>
      <c r="EC148" s="2">
        <f t="shared" si="152"/>
        <v>89.407291756955885</v>
      </c>
      <c r="ED148" s="2">
        <f t="shared" si="152"/>
        <v>87.320638614320472</v>
      </c>
      <c r="EE148" s="2">
        <f t="shared" si="152"/>
        <v>87.618142324093839</v>
      </c>
      <c r="EF148" s="2">
        <f t="shared" si="152"/>
        <v>88.112502080443818</v>
      </c>
      <c r="EG148" s="2">
        <f t="shared" si="152"/>
        <v>88.593995658534652</v>
      </c>
      <c r="EH148" s="2">
        <f t="shared" si="152"/>
        <v>89.384709032068244</v>
      </c>
      <c r="EI148" s="2">
        <f t="shared" si="152"/>
        <v>88.993226811631928</v>
      </c>
      <c r="EJ148" s="2">
        <f t="shared" si="152"/>
        <v>89.034820127552919</v>
      </c>
      <c r="EK148" s="2">
        <f t="shared" si="152"/>
        <v>87.327688712856002</v>
      </c>
      <c r="EL148" s="2">
        <f t="shared" si="179"/>
        <v>87.038650411530597</v>
      </c>
      <c r="EM148" s="2">
        <f t="shared" si="135"/>
        <v>89.194100157468768</v>
      </c>
      <c r="EN148" s="2">
        <f t="shared" si="135"/>
        <v>91.145809129300346</v>
      </c>
      <c r="EO148" s="2">
        <f t="shared" si="135"/>
        <v>94.62091561607923</v>
      </c>
      <c r="EQ148" s="2">
        <f t="shared" si="177"/>
        <v>89.781680770086567</v>
      </c>
      <c r="ER148" s="2">
        <f t="shared" si="177"/>
        <v>91.584579032070948</v>
      </c>
      <c r="ES148" s="2">
        <f t="shared" si="177"/>
        <v>89.641058970796465</v>
      </c>
      <c r="ET148" s="2">
        <f t="shared" si="177"/>
        <v>87.427383063228064</v>
      </c>
      <c r="EU148" s="2">
        <f t="shared" si="177"/>
        <v>87.912024351987498</v>
      </c>
      <c r="EV148" s="2">
        <f t="shared" si="177"/>
        <v>88.471292611149707</v>
      </c>
      <c r="EW148" s="2">
        <f t="shared" si="177"/>
        <v>88.546179363531749</v>
      </c>
      <c r="EX148" s="2">
        <f t="shared" si="177"/>
        <v>89.316814405034847</v>
      </c>
      <c r="EY148" s="2">
        <f t="shared" si="177"/>
        <v>88.862995625980801</v>
      </c>
      <c r="EZ148" s="2">
        <f t="shared" si="177"/>
        <v>88.832089784386426</v>
      </c>
      <c r="FA148" s="2">
        <f t="shared" si="177"/>
        <v>87.783102568250641</v>
      </c>
      <c r="FB148" s="2">
        <f t="shared" si="177"/>
        <v>87.221824740559413</v>
      </c>
      <c r="FC148" s="2">
        <f t="shared" si="177"/>
        <v>88.986276942772051</v>
      </c>
      <c r="FD148" s="2">
        <f t="shared" si="177"/>
        <v>90.907773367458844</v>
      </c>
      <c r="FE148" s="2">
        <f t="shared" si="177"/>
        <v>94.445444595298667</v>
      </c>
      <c r="FG148" s="2">
        <f t="shared" si="178"/>
        <v>0.99948335080718376</v>
      </c>
      <c r="FH148" s="2">
        <f t="shared" si="178"/>
        <v>0.9994170775806015</v>
      </c>
      <c r="FI148" s="2">
        <f t="shared" si="178"/>
        <v>0.99933241260767791</v>
      </c>
      <c r="FJ148" s="2">
        <f t="shared" si="178"/>
        <v>0.99938378914727377</v>
      </c>
      <c r="FK148" s="2">
        <f t="shared" si="178"/>
        <v>0.99932329395740582</v>
      </c>
      <c r="FL148" s="2">
        <f t="shared" si="178"/>
        <v>0.99927581869362225</v>
      </c>
      <c r="FM148" s="2">
        <f t="shared" si="178"/>
        <v>0.99923170640114312</v>
      </c>
      <c r="FN148" s="2">
        <f t="shared" si="178"/>
        <v>0.99925139207500835</v>
      </c>
      <c r="FO148" s="2">
        <f t="shared" si="178"/>
        <v>0.99927629559739461</v>
      </c>
      <c r="FP148" s="2">
        <f t="shared" si="178"/>
        <v>0.99930681600607718</v>
      </c>
      <c r="FQ148" s="2">
        <f t="shared" si="178"/>
        <v>0.99927901264774754</v>
      </c>
      <c r="FR148" s="2">
        <f t="shared" si="178"/>
        <v>0.99928402080304013</v>
      </c>
      <c r="FS148" s="2">
        <f t="shared" si="178"/>
        <v>0.99930501338087541</v>
      </c>
      <c r="FT148" s="2">
        <f t="shared" si="178"/>
        <v>0.99920229871510158</v>
      </c>
      <c r="FU148" s="2">
        <f t="shared" si="178"/>
        <v>0.99913425322635308</v>
      </c>
      <c r="FW148" s="2">
        <f t="shared" si="169"/>
        <v>0.17057227723005111</v>
      </c>
      <c r="FX148" s="2">
        <f t="shared" si="169"/>
        <v>0.10328220112867255</v>
      </c>
      <c r="FY148" s="2">
        <f t="shared" si="169"/>
        <v>0.11018993217636475</v>
      </c>
      <c r="FZ148" s="2">
        <f t="shared" si="169"/>
        <v>0.12278295408164461</v>
      </c>
      <c r="GA148" s="2">
        <f t="shared" si="169"/>
        <v>0.11886054192006104</v>
      </c>
      <c r="GB148" s="2">
        <f t="shared" si="169"/>
        <v>0.12121003762542297</v>
      </c>
      <c r="GC148" s="2">
        <f t="shared" si="169"/>
        <v>0.12204393648147133</v>
      </c>
      <c r="GD148" s="2">
        <f t="shared" si="169"/>
        <v>0.13893152238382647</v>
      </c>
      <c r="GE148" s="2">
        <f t="shared" si="169"/>
        <v>0.149360101542032</v>
      </c>
      <c r="GF148" s="2">
        <f t="shared" si="169"/>
        <v>0.14093739550172202</v>
      </c>
      <c r="GG148" s="2">
        <f t="shared" si="169"/>
        <v>0.12513754671249303</v>
      </c>
      <c r="GH148" s="2">
        <f t="shared" si="169"/>
        <v>0.10988710007415996</v>
      </c>
      <c r="GI148" s="2">
        <f t="shared" si="169"/>
        <v>9.752473491986817E-2</v>
      </c>
      <c r="GJ148" s="2">
        <f t="shared" si="169"/>
        <v>8.3527674468504384E-2</v>
      </c>
      <c r="GK148" s="2">
        <f t="shared" si="169"/>
        <v>8.2462112980282568E-2</v>
      </c>
      <c r="GM148" s="86">
        <f t="shared" si="170"/>
        <v>9.7592628276162265E-136</v>
      </c>
      <c r="GN148" s="86">
        <f t="shared" si="170"/>
        <v>6.0702823877536293E-111</v>
      </c>
      <c r="GO148" s="86">
        <f t="shared" si="170"/>
        <v>9.7798705470352491E-103</v>
      </c>
      <c r="GP148" s="86">
        <f t="shared" si="170"/>
        <v>5.3188500723164489E-167</v>
      </c>
      <c r="GQ148" s="86">
        <f t="shared" si="170"/>
        <v>6.9544170664084496E-141</v>
      </c>
      <c r="GR148" s="86">
        <f t="shared" si="170"/>
        <v>1.1843964247419938E-132</v>
      </c>
      <c r="GS148" s="86">
        <f t="shared" si="170"/>
        <v>9.4513568933263965E-125</v>
      </c>
      <c r="GT148" s="86">
        <f t="shared" si="170"/>
        <v>3.6904153752831523E-109</v>
      </c>
      <c r="GU148" s="86">
        <f t="shared" si="170"/>
        <v>6.851139435916499E-134</v>
      </c>
      <c r="GV148" s="86">
        <f t="shared" si="170"/>
        <v>6.5627758947790613E-108</v>
      </c>
      <c r="GW148" s="86">
        <f t="shared" si="170"/>
        <v>1.2226514394798628E-132</v>
      </c>
      <c r="GX148" s="86">
        <f t="shared" si="170"/>
        <v>1.7451126507299572E-144</v>
      </c>
      <c r="GY148" s="86">
        <f t="shared" si="170"/>
        <v>2.121930286404259E-119</v>
      </c>
      <c r="GZ148" s="86">
        <f t="shared" si="170"/>
        <v>1.6455329179032292E-144</v>
      </c>
      <c r="HA148" s="86">
        <f t="shared" si="170"/>
        <v>3.0065474555466208E-196</v>
      </c>
      <c r="HC148" s="86">
        <f t="shared" si="153"/>
        <v>1.3164701622763276E-81</v>
      </c>
      <c r="HD148" s="86">
        <f t="shared" si="153"/>
        <v>8.9736246464448281E-65</v>
      </c>
      <c r="HE148" s="86">
        <f t="shared" si="153"/>
        <v>9.5990121655881051E-57</v>
      </c>
      <c r="HF148" s="86">
        <f t="shared" si="153"/>
        <v>2.900418281122678E-95</v>
      </c>
      <c r="HG148" s="86">
        <f t="shared" si="153"/>
        <v>8.1425156067852369E-99</v>
      </c>
      <c r="HH148" s="86">
        <f t="shared" si="153"/>
        <v>1.9569909157532232E-133</v>
      </c>
      <c r="HI148" s="86">
        <f t="shared" si="153"/>
        <v>2.7867227049123462E-105</v>
      </c>
      <c r="HJ148" s="86">
        <f t="shared" si="153"/>
        <v>8.1678429380993808E-114</v>
      </c>
      <c r="HK148" s="86">
        <f t="shared" si="153"/>
        <v>1.1144704243255646E-122</v>
      </c>
      <c r="HL148" s="86">
        <f t="shared" si="161"/>
        <v>2.6291062998727511E-71</v>
      </c>
      <c r="HM148" s="86">
        <f t="shared" si="161"/>
        <v>7.0048499673297814E-93</v>
      </c>
      <c r="HN148" s="86">
        <f t="shared" si="161"/>
        <v>9.1688672389287277E-80</v>
      </c>
      <c r="HO148" s="86">
        <f t="shared" si="161"/>
        <v>9.6085675534119303E-68</v>
      </c>
      <c r="HP148" s="86">
        <f t="shared" si="161"/>
        <v>5.8841357133683925E-62</v>
      </c>
      <c r="HQ148" s="86">
        <f t="shared" si="161"/>
        <v>9.1988116894900947E-80</v>
      </c>
      <c r="HS148" s="86">
        <f t="shared" si="171"/>
        <v>0.14409863132424458</v>
      </c>
      <c r="HT148" s="86">
        <f t="shared" si="171"/>
        <v>0.13624132911131442</v>
      </c>
      <c r="HU148" s="86">
        <f t="shared" si="171"/>
        <v>6.5755560844234159E-2</v>
      </c>
      <c r="HV148" s="86">
        <f t="shared" si="171"/>
        <v>3.0376660072899343E-2</v>
      </c>
      <c r="HW148" s="86">
        <f t="shared" si="171"/>
        <v>0.10212525822016362</v>
      </c>
      <c r="HX148" s="86">
        <f t="shared" si="171"/>
        <v>5.2658341149085013E-2</v>
      </c>
      <c r="HY148" s="86">
        <f t="shared" si="171"/>
        <v>6.2665334038457476E-2</v>
      </c>
      <c r="HZ148" s="86">
        <f t="shared" si="171"/>
        <v>1.7092914650025326E-2</v>
      </c>
      <c r="IA148" s="86">
        <f t="shared" si="171"/>
        <v>1.9652236170878981E-2</v>
      </c>
      <c r="IB148" s="86">
        <f t="shared" si="171"/>
        <v>1.494913417713566E-2</v>
      </c>
      <c r="IC148" s="86">
        <f t="shared" si="171"/>
        <v>3.5878131558984193E-2</v>
      </c>
      <c r="ID148" s="86">
        <f t="shared" si="171"/>
        <v>8.9993503011471368E-2</v>
      </c>
      <c r="IE148" s="86">
        <f t="shared" si="171"/>
        <v>0.16803683563729502</v>
      </c>
      <c r="IF148" s="86">
        <f t="shared" si="171"/>
        <v>0.33321809273357378</v>
      </c>
      <c r="IG148" s="86">
        <f t="shared" si="171"/>
        <v>0.4146056889245342</v>
      </c>
      <c r="II148" s="86">
        <f t="shared" si="172"/>
        <v>1.4280080273585483E-6</v>
      </c>
      <c r="IJ148" s="86">
        <f t="shared" si="172"/>
        <v>4.6860598283223748E-12</v>
      </c>
      <c r="IK148" s="86">
        <f t="shared" si="172"/>
        <v>3.3503620691192132E-14</v>
      </c>
      <c r="IL148" s="86">
        <f t="shared" si="172"/>
        <v>4.2046500038894298E-12</v>
      </c>
      <c r="IM148" s="86">
        <f t="shared" si="172"/>
        <v>2.3044801697854385E-12</v>
      </c>
      <c r="IN148" s="86">
        <f t="shared" si="172"/>
        <v>4.3230730152924848E-12</v>
      </c>
      <c r="IO148" s="86">
        <f t="shared" si="172"/>
        <v>2.9993588888522953E-12</v>
      </c>
      <c r="IP148" s="86">
        <f t="shared" si="172"/>
        <v>3.5763538555222104E-11</v>
      </c>
      <c r="IQ148" s="86">
        <f t="shared" si="172"/>
        <v>7.8858931729389159E-10</v>
      </c>
      <c r="IR148" s="86">
        <f t="shared" si="172"/>
        <v>3.9144258592517178E-11</v>
      </c>
      <c r="IS148" s="86">
        <f t="shared" si="172"/>
        <v>1.7083475836655906E-12</v>
      </c>
      <c r="IT148" s="86">
        <f t="shared" si="172"/>
        <v>7.8773245564316626E-14</v>
      </c>
      <c r="IU148" s="86">
        <f t="shared" si="172"/>
        <v>2.9156105494014991E-14</v>
      </c>
      <c r="IV148" s="86">
        <f t="shared" si="172"/>
        <v>3.8628434555350178E-12</v>
      </c>
      <c r="IW148" s="86">
        <f t="shared" si="172"/>
        <v>2.774229768588798E-10</v>
      </c>
      <c r="IY148" s="86">
        <f t="shared" si="173"/>
        <v>0.14410005933227193</v>
      </c>
      <c r="IZ148" s="86">
        <f t="shared" si="173"/>
        <v>0.13624132911600048</v>
      </c>
      <c r="JA148" s="86">
        <f t="shared" si="173"/>
        <v>6.575556084426766E-2</v>
      </c>
      <c r="JB148" s="86">
        <f t="shared" si="173"/>
        <v>3.0376660077103993E-2</v>
      </c>
      <c r="JC148" s="86">
        <f t="shared" si="173"/>
        <v>0.1021252582224681</v>
      </c>
      <c r="JD148" s="86">
        <f t="shared" si="173"/>
        <v>5.2658341153408082E-2</v>
      </c>
      <c r="JE148" s="86">
        <f t="shared" si="173"/>
        <v>6.2665334041456841E-2</v>
      </c>
      <c r="JF148" s="86">
        <f t="shared" si="173"/>
        <v>1.7092914685788864E-2</v>
      </c>
      <c r="JG148" s="86">
        <f t="shared" si="173"/>
        <v>1.96522369594683E-2</v>
      </c>
      <c r="JH148" s="86">
        <f t="shared" si="173"/>
        <v>1.4949134216279919E-2</v>
      </c>
      <c r="JI148" s="86">
        <f t="shared" si="173"/>
        <v>3.5878131560692542E-2</v>
      </c>
      <c r="JJ148" s="86">
        <f t="shared" si="173"/>
        <v>8.9993503011550138E-2</v>
      </c>
      <c r="JK148" s="86">
        <f t="shared" si="173"/>
        <v>0.16803683563732416</v>
      </c>
      <c r="JL148" s="86">
        <f t="shared" si="173"/>
        <v>0.33321809273743663</v>
      </c>
      <c r="JM148" s="86">
        <f t="shared" si="173"/>
        <v>0.41460568920195717</v>
      </c>
    </row>
    <row r="149" spans="2:273" x14ac:dyDescent="0.25">
      <c r="B149" s="2">
        <v>122</v>
      </c>
      <c r="C149" s="37">
        <v>89.613</v>
      </c>
      <c r="D149" s="37">
        <v>89.918999999999997</v>
      </c>
      <c r="E149" s="37">
        <v>89.41</v>
      </c>
      <c r="F149" s="37">
        <v>87.838999999999999</v>
      </c>
      <c r="G149" s="37">
        <v>88.361000000000004</v>
      </c>
      <c r="H149" s="37">
        <v>86.59</v>
      </c>
      <c r="I149" s="37">
        <v>85.582999999999998</v>
      </c>
      <c r="J149" s="37">
        <v>88.728999999999999</v>
      </c>
      <c r="K149" s="37">
        <v>86.492000000000004</v>
      </c>
      <c r="L149" s="37">
        <v>87.832999999999998</v>
      </c>
      <c r="M149" s="37">
        <v>87.117000000000004</v>
      </c>
      <c r="N149" s="37">
        <v>86.05</v>
      </c>
      <c r="O149" s="37">
        <v>91.338999999999999</v>
      </c>
      <c r="P149" s="37">
        <v>100.4</v>
      </c>
      <c r="Q149" s="37">
        <v>121.967</v>
      </c>
      <c r="S149" s="4">
        <f t="shared" si="174"/>
        <v>89.888760537272006</v>
      </c>
      <c r="T149" s="4">
        <f t="shared" si="174"/>
        <v>90.988559255996265</v>
      </c>
      <c r="U149" s="4">
        <f t="shared" si="174"/>
        <v>89.33981283481792</v>
      </c>
      <c r="V149" s="4">
        <f t="shared" si="174"/>
        <v>87.238918937687231</v>
      </c>
      <c r="W149" s="4">
        <f t="shared" si="174"/>
        <v>87.773731807125912</v>
      </c>
      <c r="X149" s="4">
        <f t="shared" si="174"/>
        <v>88.111046788345334</v>
      </c>
      <c r="Y149" s="4">
        <f t="shared" si="174"/>
        <v>88.639896211751122</v>
      </c>
      <c r="Z149" s="4">
        <f t="shared" si="174"/>
        <v>89.271748389522671</v>
      </c>
      <c r="AA149" s="4">
        <f t="shared" si="174"/>
        <v>88.892927194621578</v>
      </c>
      <c r="AB149" s="4">
        <f t="shared" si="174"/>
        <v>88.907904849636182</v>
      </c>
      <c r="AC149" s="4">
        <f t="shared" si="174"/>
        <v>87.342988366885081</v>
      </c>
      <c r="AD149" s="4">
        <f t="shared" si="174"/>
        <v>87.379225614534221</v>
      </c>
      <c r="AE149" s="4">
        <f t="shared" si="174"/>
        <v>90.383515870892325</v>
      </c>
      <c r="AF149" s="4">
        <f t="shared" si="174"/>
        <v>99.622916136747222</v>
      </c>
      <c r="AG149" s="4">
        <f t="shared" si="174"/>
        <v>120.67520525978451</v>
      </c>
      <c r="AI149" s="4">
        <f t="shared" si="175"/>
        <v>-0.27576053727200645</v>
      </c>
      <c r="AJ149" s="4">
        <f t="shared" si="175"/>
        <v>-1.0695592559962677</v>
      </c>
      <c r="AK149" s="4">
        <f t="shared" si="175"/>
        <v>7.0187165182076683E-2</v>
      </c>
      <c r="AL149" s="4">
        <f t="shared" si="175"/>
        <v>0.6000810623127677</v>
      </c>
      <c r="AM149" s="4">
        <f t="shared" si="175"/>
        <v>0.58726819287409171</v>
      </c>
      <c r="AN149" s="4">
        <f t="shared" si="175"/>
        <v>-1.5210467883453305</v>
      </c>
      <c r="AO149" s="4">
        <f t="shared" si="175"/>
        <v>-3.0568962117511234</v>
      </c>
      <c r="AP149" s="4">
        <f t="shared" si="175"/>
        <v>-0.54274838952267146</v>
      </c>
      <c r="AQ149" s="4">
        <f t="shared" si="175"/>
        <v>-2.4009271946215733</v>
      </c>
      <c r="AR149" s="4">
        <f t="shared" si="175"/>
        <v>-1.0749048496361837</v>
      </c>
      <c r="AS149" s="4">
        <f t="shared" si="175"/>
        <v>-0.22598836688507618</v>
      </c>
      <c r="AT149" s="4">
        <f t="shared" si="175"/>
        <v>-1.3292256145342236</v>
      </c>
      <c r="AU149" s="4">
        <f t="shared" si="175"/>
        <v>0.95548412910767411</v>
      </c>
      <c r="AV149" s="4">
        <f t="shared" si="175"/>
        <v>0.77708386325278411</v>
      </c>
      <c r="AW149" s="4">
        <f t="shared" si="175"/>
        <v>1.2917947402154937</v>
      </c>
      <c r="AY149" s="2">
        <f t="shared" si="167"/>
        <v>89.888760536148368</v>
      </c>
      <c r="AZ149" s="2">
        <f t="shared" si="167"/>
        <v>90.904920697569096</v>
      </c>
      <c r="BA149" s="2">
        <f t="shared" si="167"/>
        <v>89.279223066215891</v>
      </c>
      <c r="BB149" s="2">
        <f t="shared" si="167"/>
        <v>87.209973357071178</v>
      </c>
      <c r="BC149" s="2">
        <f t="shared" si="167"/>
        <v>87.528975369197269</v>
      </c>
      <c r="BD149" s="2">
        <f t="shared" si="167"/>
        <v>88.013402999263377</v>
      </c>
      <c r="BE149" s="2">
        <f t="shared" si="167"/>
        <v>88.480392001381361</v>
      </c>
      <c r="BF149" s="2">
        <f t="shared" si="167"/>
        <v>89.250325469401687</v>
      </c>
      <c r="BG149" s="2">
        <f t="shared" si="167"/>
        <v>88.862275809539966</v>
      </c>
      <c r="BH149" s="2">
        <f t="shared" si="167"/>
        <v>88.887389224821945</v>
      </c>
      <c r="BI149" s="2">
        <f t="shared" si="167"/>
        <v>87.250990691510964</v>
      </c>
      <c r="BJ149" s="2">
        <f t="shared" si="167"/>
        <v>86.92909594412356</v>
      </c>
      <c r="BK149" s="2">
        <f t="shared" si="167"/>
        <v>89.051693387507243</v>
      </c>
      <c r="BL149" s="2">
        <f t="shared" si="167"/>
        <v>91.04133298522153</v>
      </c>
      <c r="BM149" s="2">
        <f t="shared" si="167"/>
        <v>94.506727082830096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>
        <f t="shared" si="168"/>
        <v>88.728999999999999</v>
      </c>
      <c r="CM149" s="2">
        <f t="shared" si="168"/>
        <v>86.492000000000004</v>
      </c>
      <c r="CN149" s="2">
        <f t="shared" si="168"/>
        <v>87.832999999999998</v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>
        <f t="shared" si="117"/>
        <v>88.728999999999999</v>
      </c>
      <c r="DC149" s="2">
        <f t="shared" si="118"/>
        <v>86.492000000000004</v>
      </c>
      <c r="DD149" s="2">
        <f t="shared" si="119"/>
        <v>87.832999999999998</v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119.0118354251012</v>
      </c>
      <c r="DL149" s="2">
        <f t="shared" si="176"/>
        <v>111.12111923076924</v>
      </c>
      <c r="DM149" s="2">
        <f t="shared" si="176"/>
        <v>115.03854710581022</v>
      </c>
      <c r="DN149" s="2">
        <f t="shared" si="176"/>
        <v>107.61699831309042</v>
      </c>
      <c r="DO149" s="2">
        <f t="shared" si="176"/>
        <v>104.88430094466939</v>
      </c>
      <c r="DP149" s="2">
        <f t="shared" si="176"/>
        <v>110.74332857142861</v>
      </c>
      <c r="DQ149" s="2">
        <f t="shared" si="176"/>
        <v>111.3165298155298</v>
      </c>
      <c r="DR149" s="2">
        <f t="shared" si="176"/>
        <v>108.71042857142859</v>
      </c>
      <c r="DS149" s="2">
        <f t="shared" si="176"/>
        <v>105.14819965679963</v>
      </c>
      <c r="DT149" s="2">
        <f t="shared" si="176"/>
        <v>110.54471175461175</v>
      </c>
      <c r="DU149" s="2">
        <f t="shared" si="176"/>
        <v>107.1191797940798</v>
      </c>
      <c r="DV149" s="2">
        <f t="shared" si="176"/>
        <v>105.37944096728305</v>
      </c>
      <c r="DW149" s="2">
        <f t="shared" si="176"/>
        <v>107.64893669985776</v>
      </c>
      <c r="DX149" s="2">
        <f t="shared" si="176"/>
        <v>124.72442857142859</v>
      </c>
      <c r="DY149" s="2">
        <f t="shared" si="176"/>
        <v>112.67742419354838</v>
      </c>
      <c r="EA149" s="2">
        <f t="shared" si="152"/>
        <v>89.927109614079058</v>
      </c>
      <c r="EB149" s="2">
        <f t="shared" si="152"/>
        <v>90.827726732605555</v>
      </c>
      <c r="EC149" s="2">
        <f t="shared" si="152"/>
        <v>89.233934072982578</v>
      </c>
      <c r="ED149" s="2">
        <f t="shared" si="152"/>
        <v>87.183420510838886</v>
      </c>
      <c r="EE149" s="2">
        <f t="shared" si="152"/>
        <v>87.478415245202584</v>
      </c>
      <c r="EF149" s="2">
        <f t="shared" si="152"/>
        <v>87.948815496495101</v>
      </c>
      <c r="EG149" s="2">
        <f t="shared" si="152"/>
        <v>88.471059602230042</v>
      </c>
      <c r="EH149" s="2">
        <f t="shared" si="152"/>
        <v>89.247690497205056</v>
      </c>
      <c r="EI149" s="2">
        <f t="shared" si="152"/>
        <v>88.873534984133613</v>
      </c>
      <c r="EJ149" s="2">
        <f t="shared" si="152"/>
        <v>88.906234257996573</v>
      </c>
      <c r="EK149" s="2">
        <f t="shared" si="152"/>
        <v>87.172772649638716</v>
      </c>
      <c r="EL149" s="2">
        <f t="shared" si="179"/>
        <v>86.893811770161136</v>
      </c>
      <c r="EM149" s="2">
        <f t="shared" si="135"/>
        <v>89.063270406855381</v>
      </c>
      <c r="EN149" s="2">
        <f t="shared" si="135"/>
        <v>91.039536205180582</v>
      </c>
      <c r="EO149" s="2">
        <f t="shared" si="135"/>
        <v>94.508752458293799</v>
      </c>
      <c r="EQ149" s="2">
        <f t="shared" si="177"/>
        <v>89.644207959576079</v>
      </c>
      <c r="ER149" s="2">
        <f t="shared" si="177"/>
        <v>91.419942698608835</v>
      </c>
      <c r="ES149" s="2">
        <f t="shared" si="177"/>
        <v>89.481337064151532</v>
      </c>
      <c r="ET149" s="2">
        <f t="shared" si="177"/>
        <v>87.296674406058614</v>
      </c>
      <c r="EU149" s="2">
        <f t="shared" si="177"/>
        <v>87.787434148363431</v>
      </c>
      <c r="EV149" s="2">
        <f t="shared" si="177"/>
        <v>88.325860729741919</v>
      </c>
      <c r="EW149" s="2">
        <f t="shared" si="177"/>
        <v>88.420581279319308</v>
      </c>
      <c r="EX149" s="2">
        <f t="shared" si="177"/>
        <v>89.176816172890881</v>
      </c>
      <c r="EY149" s="2">
        <f t="shared" si="177"/>
        <v>88.737254870622451</v>
      </c>
      <c r="EZ149" s="2">
        <f t="shared" si="177"/>
        <v>88.692898548012465</v>
      </c>
      <c r="FA149" s="2">
        <f t="shared" si="177"/>
        <v>87.652964859810766</v>
      </c>
      <c r="FB149" s="2">
        <f t="shared" si="177"/>
        <v>87.088508246003201</v>
      </c>
      <c r="FC149" s="2">
        <f t="shared" si="177"/>
        <v>88.842780914125612</v>
      </c>
      <c r="FD149" s="2">
        <f t="shared" si="177"/>
        <v>90.789562822669083</v>
      </c>
      <c r="FE149" s="2">
        <f t="shared" si="177"/>
        <v>94.326242529558954</v>
      </c>
      <c r="FG149" s="2">
        <f t="shared" si="178"/>
        <v>0.99952878891497321</v>
      </c>
      <c r="FH149" s="2">
        <f t="shared" si="178"/>
        <v>0.9994683411657691</v>
      </c>
      <c r="FI149" s="2">
        <f t="shared" si="178"/>
        <v>0.99939111729593821</v>
      </c>
      <c r="FJ149" s="2">
        <f t="shared" si="178"/>
        <v>0.99943797855025185</v>
      </c>
      <c r="FK149" s="2">
        <f t="shared" si="178"/>
        <v>0.99938280000428259</v>
      </c>
      <c r="FL149" s="2">
        <f t="shared" si="178"/>
        <v>0.99933949671158551</v>
      </c>
      <c r="FM149" s="2">
        <f t="shared" si="178"/>
        <v>0.99929926053898988</v>
      </c>
      <c r="FN149" s="2">
        <f t="shared" si="178"/>
        <v>0.99931721648345095</v>
      </c>
      <c r="FO149" s="2">
        <f t="shared" si="178"/>
        <v>0.99933993170841129</v>
      </c>
      <c r="FP149" s="2">
        <f t="shared" si="178"/>
        <v>0.99936777012248112</v>
      </c>
      <c r="FQ149" s="2">
        <f t="shared" si="178"/>
        <v>0.9993424100028081</v>
      </c>
      <c r="FR149" s="2">
        <f t="shared" si="178"/>
        <v>0.99934697807227701</v>
      </c>
      <c r="FS149" s="2">
        <f t="shared" si="178"/>
        <v>0.99936612590793306</v>
      </c>
      <c r="FT149" s="2">
        <f t="shared" si="178"/>
        <v>0.99927243671461674</v>
      </c>
      <c r="FU149" s="2">
        <f t="shared" si="178"/>
        <v>0.99921036940713448</v>
      </c>
      <c r="FW149" s="2">
        <f t="shared" si="169"/>
        <v>0.18400077309290294</v>
      </c>
      <c r="FX149" s="2">
        <f t="shared" si="169"/>
        <v>0.11212937066444446</v>
      </c>
      <c r="FY149" s="2">
        <f t="shared" si="169"/>
        <v>0.11954993160291306</v>
      </c>
      <c r="FZ149" s="2">
        <f t="shared" si="169"/>
        <v>0.13305270589667367</v>
      </c>
      <c r="GA149" s="2">
        <f t="shared" si="169"/>
        <v>0.1288504069111388</v>
      </c>
      <c r="GB149" s="2">
        <f t="shared" si="169"/>
        <v>0.1313679303088835</v>
      </c>
      <c r="GC149" s="2">
        <f t="shared" si="169"/>
        <v>0.13226119544986276</v>
      </c>
      <c r="GD149" s="2">
        <f t="shared" si="169"/>
        <v>0.15032050958433993</v>
      </c>
      <c r="GE149" s="2">
        <f t="shared" si="169"/>
        <v>0.1614436922120453</v>
      </c>
      <c r="GF149" s="2">
        <f t="shared" si="169"/>
        <v>0.15246170064269313</v>
      </c>
      <c r="GG149" s="2">
        <f t="shared" si="169"/>
        <v>0.1355738028961975</v>
      </c>
      <c r="GH149" s="2">
        <f t="shared" si="169"/>
        <v>0.1192248223731473</v>
      </c>
      <c r="GI149" s="2">
        <f t="shared" si="169"/>
        <v>0.10593698323620428</v>
      </c>
      <c r="GJ149" s="2">
        <f t="shared" si="169"/>
        <v>9.0854116900881313E-2</v>
      </c>
      <c r="GK149" s="2">
        <f t="shared" si="169"/>
        <v>8.9704240262937954E-2</v>
      </c>
      <c r="GM149" s="86">
        <f t="shared" si="170"/>
        <v>4.0971517078446652E-140</v>
      </c>
      <c r="GN149" s="86">
        <f t="shared" si="170"/>
        <v>1.6693015924808275E-114</v>
      </c>
      <c r="GO149" s="86">
        <f t="shared" si="170"/>
        <v>5.0521935246099239E-106</v>
      </c>
      <c r="GP149" s="86">
        <f t="shared" si="170"/>
        <v>2.3867112424039533E-172</v>
      </c>
      <c r="GQ149" s="86">
        <f t="shared" si="170"/>
        <v>1.984922471314596E-145</v>
      </c>
      <c r="GR149" s="86">
        <f t="shared" si="170"/>
        <v>6.55405374432736E-137</v>
      </c>
      <c r="GS149" s="86">
        <f t="shared" si="170"/>
        <v>8.7982672640746212E-129</v>
      </c>
      <c r="GT149" s="86">
        <f t="shared" si="170"/>
        <v>1.2512727472254125E-112</v>
      </c>
      <c r="GU149" s="86">
        <f t="shared" si="170"/>
        <v>3.4752656830767177E-138</v>
      </c>
      <c r="GV149" s="86">
        <f t="shared" si="170"/>
        <v>2.3968215960663734E-111</v>
      </c>
      <c r="GW149" s="86">
        <f t="shared" si="170"/>
        <v>6.6678672776412788E-137</v>
      </c>
      <c r="GX149" s="86">
        <f t="shared" si="170"/>
        <v>3.810663169838052E-149</v>
      </c>
      <c r="GY149" s="86">
        <f t="shared" si="170"/>
        <v>3.2162131379611253E-123</v>
      </c>
      <c r="GZ149" s="86">
        <f t="shared" si="170"/>
        <v>3.5885765021828321E-149</v>
      </c>
      <c r="HA149" s="86">
        <f t="shared" si="170"/>
        <v>1.4296723105744244E-202</v>
      </c>
      <c r="HC149" s="86">
        <f t="shared" si="153"/>
        <v>1.2649164592478455E-85</v>
      </c>
      <c r="HD149" s="86">
        <f t="shared" si="153"/>
        <v>5.9347489300648338E-68</v>
      </c>
      <c r="HE149" s="86">
        <f t="shared" si="153"/>
        <v>1.7767934987632869E-59</v>
      </c>
      <c r="HF149" s="86">
        <f t="shared" si="153"/>
        <v>7.0061745687080367E-100</v>
      </c>
      <c r="HG149" s="86">
        <f t="shared" si="153"/>
        <v>1.0132766379178783E-103</v>
      </c>
      <c r="HH149" s="86">
        <f t="shared" si="153"/>
        <v>4.6316266799252252E-140</v>
      </c>
      <c r="HI149" s="86">
        <f t="shared" si="153"/>
        <v>1.586027158832959E-110</v>
      </c>
      <c r="HJ149" s="86">
        <f t="shared" si="153"/>
        <v>2.4162892593567184E-119</v>
      </c>
      <c r="HK149" s="86">
        <f t="shared" si="153"/>
        <v>1.1653910771739744E-128</v>
      </c>
      <c r="HL149" s="86">
        <f t="shared" si="161"/>
        <v>9.9390629254051396E-75</v>
      </c>
      <c r="HM149" s="86">
        <f t="shared" si="161"/>
        <v>1.9891307925905145E-97</v>
      </c>
      <c r="HN149" s="86">
        <f t="shared" si="161"/>
        <v>1.0240856020726761E-83</v>
      </c>
      <c r="HO149" s="86">
        <f t="shared" si="161"/>
        <v>3.9288465959118145E-71</v>
      </c>
      <c r="HP149" s="86">
        <f t="shared" si="161"/>
        <v>4.6580144910447665E-65</v>
      </c>
      <c r="HQ149" s="86">
        <f t="shared" si="161"/>
        <v>9.7950970356524167E-84</v>
      </c>
      <c r="HS149" s="86">
        <f t="shared" si="171"/>
        <v>8.6701605729091871E-2</v>
      </c>
      <c r="HT149" s="86">
        <f t="shared" si="171"/>
        <v>7.8896197968047366E-2</v>
      </c>
      <c r="HU149" s="86">
        <f t="shared" si="171"/>
        <v>3.050467883238938E-2</v>
      </c>
      <c r="HV149" s="86">
        <f t="shared" si="171"/>
        <v>1.2806624453546901E-2</v>
      </c>
      <c r="HW149" s="86">
        <f t="shared" si="171"/>
        <v>5.2774059048518979E-2</v>
      </c>
      <c r="HX149" s="86">
        <f t="shared" si="171"/>
        <v>2.4291770123666713E-2</v>
      </c>
      <c r="HY149" s="86">
        <f t="shared" si="171"/>
        <v>2.946464941840763E-2</v>
      </c>
      <c r="HZ149" s="86">
        <f t="shared" si="171"/>
        <v>6.4662337719669487E-3</v>
      </c>
      <c r="IA149" s="86">
        <f t="shared" si="171"/>
        <v>7.7815120216497523E-3</v>
      </c>
      <c r="IB149" s="86">
        <f t="shared" si="171"/>
        <v>5.5136997619397539E-3</v>
      </c>
      <c r="IC149" s="86">
        <f t="shared" si="171"/>
        <v>1.5090740018548848E-2</v>
      </c>
      <c r="ID149" s="86">
        <f t="shared" si="171"/>
        <v>4.4750319844401087E-2</v>
      </c>
      <c r="IE149" s="86">
        <f t="shared" si="171"/>
        <v>9.7705436948319804E-2</v>
      </c>
      <c r="IF149" s="86">
        <f t="shared" si="171"/>
        <v>0.23926428803601832</v>
      </c>
      <c r="IG149" s="86">
        <f t="shared" si="171"/>
        <v>0.32052489412470581</v>
      </c>
      <c r="II149" s="86">
        <f t="shared" si="172"/>
        <v>5.6165414087370599E-6</v>
      </c>
      <c r="IJ149" s="86">
        <f t="shared" si="172"/>
        <v>3.5895581439237812E-11</v>
      </c>
      <c r="IK149" s="86">
        <f t="shared" si="172"/>
        <v>4.1800036719976897E-13</v>
      </c>
      <c r="IL149" s="86">
        <f t="shared" si="172"/>
        <v>3.9612850066671161E-11</v>
      </c>
      <c r="IM149" s="86">
        <f t="shared" si="172"/>
        <v>2.1986315546324016E-11</v>
      </c>
      <c r="IN149" s="86">
        <f t="shared" si="172"/>
        <v>3.997313021442927E-11</v>
      </c>
      <c r="IO149" s="86">
        <f t="shared" si="172"/>
        <v>2.8902889789334646E-11</v>
      </c>
      <c r="IP149" s="86">
        <f t="shared" si="172"/>
        <v>3.2497724967531424E-10</v>
      </c>
      <c r="IQ149" s="86">
        <f t="shared" si="172"/>
        <v>5.8235137772730682E-9</v>
      </c>
      <c r="IR149" s="86">
        <f t="shared" si="172"/>
        <v>3.5965079844690061E-10</v>
      </c>
      <c r="IS149" s="86">
        <f t="shared" si="172"/>
        <v>1.7897571101288839E-11</v>
      </c>
      <c r="IT149" s="86">
        <f t="shared" si="172"/>
        <v>9.1079862957871139E-13</v>
      </c>
      <c r="IU149" s="86">
        <f t="shared" si="172"/>
        <v>3.1614945408799975E-13</v>
      </c>
      <c r="IV149" s="86">
        <f t="shared" si="172"/>
        <v>2.4689069206391715E-11</v>
      </c>
      <c r="IW149" s="86">
        <f t="shared" si="172"/>
        <v>1.2772506205821422E-9</v>
      </c>
      <c r="IY149" s="86">
        <f t="shared" si="173"/>
        <v>8.6707222270500608E-2</v>
      </c>
      <c r="IZ149" s="86">
        <f t="shared" si="173"/>
        <v>7.8896198003942944E-2</v>
      </c>
      <c r="JA149" s="86">
        <f t="shared" si="173"/>
        <v>3.0504678832807379E-2</v>
      </c>
      <c r="JB149" s="86">
        <f t="shared" si="173"/>
        <v>1.280662449315975E-2</v>
      </c>
      <c r="JC149" s="86">
        <f t="shared" si="173"/>
        <v>5.2774059070505294E-2</v>
      </c>
      <c r="JD149" s="86">
        <f t="shared" si="173"/>
        <v>2.4291770163639842E-2</v>
      </c>
      <c r="JE149" s="86">
        <f t="shared" si="173"/>
        <v>2.9464649447310521E-2</v>
      </c>
      <c r="JF149" s="86">
        <f t="shared" si="173"/>
        <v>6.4662340969441987E-3</v>
      </c>
      <c r="JG149" s="86">
        <f t="shared" si="173"/>
        <v>7.7815178451635294E-3</v>
      </c>
      <c r="JH149" s="86">
        <f t="shared" si="173"/>
        <v>5.5137001215905526E-3</v>
      </c>
      <c r="JI149" s="86">
        <f t="shared" si="173"/>
        <v>1.5090740036446419E-2</v>
      </c>
      <c r="JJ149" s="86">
        <f t="shared" si="173"/>
        <v>4.4750319845311887E-2</v>
      </c>
      <c r="JK149" s="86">
        <f t="shared" si="173"/>
        <v>9.7705436948635954E-2</v>
      </c>
      <c r="JL149" s="86">
        <f t="shared" si="173"/>
        <v>0.23926428806070738</v>
      </c>
      <c r="JM149" s="86">
        <f t="shared" si="173"/>
        <v>0.32052489540195644</v>
      </c>
    </row>
    <row r="150" spans="2:273" x14ac:dyDescent="0.25">
      <c r="B150" s="2">
        <v>123</v>
      </c>
      <c r="C150" s="37">
        <v>89.935000000000002</v>
      </c>
      <c r="D150" s="37">
        <v>86.951999999999998</v>
      </c>
      <c r="E150" s="37">
        <v>90.459000000000003</v>
      </c>
      <c r="F150" s="37">
        <v>87.725999999999999</v>
      </c>
      <c r="G150" s="37">
        <v>86.474999999999994</v>
      </c>
      <c r="H150" s="37">
        <v>87.197000000000003</v>
      </c>
      <c r="I150" s="37">
        <v>88.4</v>
      </c>
      <c r="J150" s="37">
        <v>86.135999999999996</v>
      </c>
      <c r="K150" s="37">
        <v>89.626999999999995</v>
      </c>
      <c r="L150" s="37">
        <v>89.466999999999999</v>
      </c>
      <c r="M150" s="37">
        <v>88.766999999999996</v>
      </c>
      <c r="N150" s="37">
        <v>87.082999999999998</v>
      </c>
      <c r="O150" s="37">
        <v>88.763000000000005</v>
      </c>
      <c r="P150" s="37">
        <v>93.483000000000004</v>
      </c>
      <c r="Q150" s="37">
        <v>111.983</v>
      </c>
      <c r="S150" s="4">
        <f t="shared" si="174"/>
        <v>89.755506014365452</v>
      </c>
      <c r="T150" s="4">
        <f t="shared" si="174"/>
        <v>90.751184169050347</v>
      </c>
      <c r="U150" s="4">
        <f t="shared" si="174"/>
        <v>89.126780668296746</v>
      </c>
      <c r="V150" s="4">
        <f t="shared" si="174"/>
        <v>87.081679622758415</v>
      </c>
      <c r="W150" s="4">
        <f t="shared" si="174"/>
        <v>87.477768659874201</v>
      </c>
      <c r="X150" s="4">
        <f t="shared" si="174"/>
        <v>87.884270836001718</v>
      </c>
      <c r="Y150" s="4">
        <f t="shared" si="174"/>
        <v>88.403632802547804</v>
      </c>
      <c r="Z150" s="4">
        <f t="shared" si="174"/>
        <v>89.115791064131898</v>
      </c>
      <c r="AA150" s="4">
        <f t="shared" si="174"/>
        <v>88.746392473984912</v>
      </c>
      <c r="AB150" s="4">
        <f t="shared" si="174"/>
        <v>88.75786096328514</v>
      </c>
      <c r="AC150" s="4">
        <f t="shared" si="174"/>
        <v>87.128011004243774</v>
      </c>
      <c r="AD150" s="4">
        <f t="shared" si="174"/>
        <v>86.932696664121607</v>
      </c>
      <c r="AE150" s="4">
        <f t="shared" si="174"/>
        <v>89.450656442590542</v>
      </c>
      <c r="AF150" s="4">
        <f t="shared" si="174"/>
        <v>95.507297017269693</v>
      </c>
      <c r="AG150" s="4">
        <f t="shared" si="174"/>
        <v>110.33326939077712</v>
      </c>
      <c r="AI150" s="4">
        <f t="shared" si="175"/>
        <v>0.17949398563455077</v>
      </c>
      <c r="AJ150" s="4">
        <f t="shared" si="175"/>
        <v>-3.7991841690503492</v>
      </c>
      <c r="AK150" s="4">
        <f t="shared" si="175"/>
        <v>1.3322193317032571</v>
      </c>
      <c r="AL150" s="4">
        <f t="shared" si="175"/>
        <v>0.6443203772415842</v>
      </c>
      <c r="AM150" s="4">
        <f t="shared" si="175"/>
        <v>-1.0027686598742065</v>
      </c>
      <c r="AN150" s="4">
        <f t="shared" si="175"/>
        <v>-0.68727083600171568</v>
      </c>
      <c r="AO150" s="4">
        <f t="shared" si="175"/>
        <v>-3.6328025477985193E-3</v>
      </c>
      <c r="AP150" s="4">
        <f t="shared" si="175"/>
        <v>-2.9797910641319021</v>
      </c>
      <c r="AQ150" s="4">
        <f t="shared" si="175"/>
        <v>0.88060752601508341</v>
      </c>
      <c r="AR150" s="4">
        <f t="shared" si="175"/>
        <v>0.70913903671485912</v>
      </c>
      <c r="AS150" s="4">
        <f t="shared" si="175"/>
        <v>1.6389889957562218</v>
      </c>
      <c r="AT150" s="4">
        <f t="shared" si="175"/>
        <v>0.15030333587839095</v>
      </c>
      <c r="AU150" s="4">
        <f t="shared" si="175"/>
        <v>-0.68765644259053715</v>
      </c>
      <c r="AV150" s="4">
        <f t="shared" si="175"/>
        <v>-2.0242970172696886</v>
      </c>
      <c r="AW150" s="4">
        <f t="shared" si="175"/>
        <v>1.6497306092228854</v>
      </c>
      <c r="AY150" s="2">
        <f t="shared" si="167"/>
        <v>89.755506010502032</v>
      </c>
      <c r="AZ150" s="2">
        <f t="shared" si="167"/>
        <v>90.7170228960521</v>
      </c>
      <c r="BA150" s="2">
        <f t="shared" si="167"/>
        <v>89.108904365247852</v>
      </c>
      <c r="BB150" s="2">
        <f t="shared" si="167"/>
        <v>87.074034562379865</v>
      </c>
      <c r="BC150" s="2">
        <f t="shared" si="167"/>
        <v>87.393833709903291</v>
      </c>
      <c r="BD150" s="2">
        <f t="shared" si="167"/>
        <v>87.855245298383522</v>
      </c>
      <c r="BE150" s="2">
        <f t="shared" si="167"/>
        <v>88.355263909794701</v>
      </c>
      <c r="BF150" s="2">
        <f t="shared" si="167"/>
        <v>89.110926213542157</v>
      </c>
      <c r="BG150" s="2">
        <f t="shared" si="167"/>
        <v>88.738928544329269</v>
      </c>
      <c r="BH150" s="2">
        <f t="shared" si="167"/>
        <v>88.753365442120213</v>
      </c>
      <c r="BI150" s="2">
        <f t="shared" si="167"/>
        <v>87.104052451428615</v>
      </c>
      <c r="BJ150" s="2">
        <f t="shared" si="167"/>
        <v>86.786761263915167</v>
      </c>
      <c r="BK150" s="2">
        <f t="shared" si="167"/>
        <v>88.916502570857148</v>
      </c>
      <c r="BL150" s="2">
        <f t="shared" si="167"/>
        <v>90.929972189487884</v>
      </c>
      <c r="BM150" s="2">
        <f t="shared" si="167"/>
        <v>94.391324636993446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>
        <f t="shared" si="168"/>
        <v>87.725999999999999</v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>
        <f t="shared" si="168"/>
        <v>86.135999999999996</v>
      </c>
      <c r="CM150" s="2">
        <f t="shared" si="168"/>
        <v>89.626999999999995</v>
      </c>
      <c r="CN150" s="2">
        <f t="shared" si="168"/>
        <v>89.466999999999999</v>
      </c>
      <c r="CO150" s="2">
        <f t="shared" si="168"/>
        <v>88.766999999999996</v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>
        <f t="shared" si="113"/>
        <v>87.725999999999999</v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>
        <f t="shared" si="117"/>
        <v>86.135999999999996</v>
      </c>
      <c r="DC150" s="2">
        <f t="shared" si="118"/>
        <v>89.626999999999995</v>
      </c>
      <c r="DD150" s="2">
        <f t="shared" si="119"/>
        <v>89.466999999999999</v>
      </c>
      <c r="DE150" s="2">
        <f t="shared" si="120"/>
        <v>88.766999999999996</v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119.10930283400808</v>
      </c>
      <c r="DL150" s="2">
        <f t="shared" si="176"/>
        <v>111.17485356472795</v>
      </c>
      <c r="DM150" s="2">
        <f t="shared" si="176"/>
        <v>115.17113075828861</v>
      </c>
      <c r="DN150" s="2">
        <f t="shared" si="176"/>
        <v>107.68900337381916</v>
      </c>
      <c r="DO150" s="2">
        <f t="shared" si="176"/>
        <v>104.94427908232122</v>
      </c>
      <c r="DP150" s="2">
        <f t="shared" si="176"/>
        <v>110.84075238095241</v>
      </c>
      <c r="DQ150" s="2">
        <f t="shared" si="176"/>
        <v>111.42630561990561</v>
      </c>
      <c r="DR150" s="2">
        <f t="shared" si="176"/>
        <v>108.78665714285717</v>
      </c>
      <c r="DS150" s="2">
        <f t="shared" si="176"/>
        <v>105.18837314457312</v>
      </c>
      <c r="DT150" s="2">
        <f t="shared" si="176"/>
        <v>110.64740313170313</v>
      </c>
      <c r="DU150" s="2">
        <f t="shared" si="176"/>
        <v>107.19127722007723</v>
      </c>
      <c r="DV150" s="2">
        <f t="shared" si="176"/>
        <v>105.44662778568039</v>
      </c>
      <c r="DW150" s="2">
        <f t="shared" si="176"/>
        <v>107.73562019914651</v>
      </c>
      <c r="DX150" s="2">
        <f t="shared" si="176"/>
        <v>124.95082857142859</v>
      </c>
      <c r="DY150" s="2">
        <f t="shared" si="176"/>
        <v>112.75138306451612</v>
      </c>
      <c r="EA150" s="2">
        <f t="shared" si="152"/>
        <v>89.80130385398715</v>
      </c>
      <c r="EB150" s="2">
        <f t="shared" si="152"/>
        <v>90.631143271754283</v>
      </c>
      <c r="EC150" s="2">
        <f t="shared" si="152"/>
        <v>89.06057638900927</v>
      </c>
      <c r="ED150" s="2">
        <f t="shared" si="152"/>
        <v>87.046202407357299</v>
      </c>
      <c r="EE150" s="2">
        <f t="shared" si="152"/>
        <v>87.338688166311329</v>
      </c>
      <c r="EF150" s="2">
        <f t="shared" si="152"/>
        <v>87.785128912546384</v>
      </c>
      <c r="EG150" s="2">
        <f t="shared" si="152"/>
        <v>88.348123545925432</v>
      </c>
      <c r="EH150" s="2">
        <f t="shared" si="152"/>
        <v>89.110671962341854</v>
      </c>
      <c r="EI150" s="2">
        <f t="shared" si="152"/>
        <v>88.753843156635298</v>
      </c>
      <c r="EJ150" s="2">
        <f t="shared" si="152"/>
        <v>88.777648388440227</v>
      </c>
      <c r="EK150" s="2">
        <f t="shared" si="152"/>
        <v>87.017856586421431</v>
      </c>
      <c r="EL150" s="2">
        <f t="shared" si="179"/>
        <v>86.74897312879169</v>
      </c>
      <c r="EM150" s="2">
        <f t="shared" si="135"/>
        <v>88.93244065624198</v>
      </c>
      <c r="EN150" s="2">
        <f t="shared" si="135"/>
        <v>90.933263281060832</v>
      </c>
      <c r="EO150" s="2">
        <f t="shared" si="135"/>
        <v>94.396589300508381</v>
      </c>
      <c r="EQ150" s="2">
        <f t="shared" si="177"/>
        <v>89.506735149065605</v>
      </c>
      <c r="ER150" s="2">
        <f t="shared" si="177"/>
        <v>91.255306365146723</v>
      </c>
      <c r="ES150" s="2">
        <f t="shared" si="177"/>
        <v>89.321615157506599</v>
      </c>
      <c r="ET150" s="2">
        <f t="shared" si="177"/>
        <v>87.16596574888915</v>
      </c>
      <c r="EU150" s="2">
        <f t="shared" si="177"/>
        <v>87.662843944739365</v>
      </c>
      <c r="EV150" s="2">
        <f t="shared" si="177"/>
        <v>88.180428848334117</v>
      </c>
      <c r="EW150" s="2">
        <f t="shared" si="177"/>
        <v>88.29498319510688</v>
      </c>
      <c r="EX150" s="2">
        <f t="shared" si="177"/>
        <v>89.036817940746914</v>
      </c>
      <c r="EY150" s="2">
        <f t="shared" si="177"/>
        <v>88.6115141152641</v>
      </c>
      <c r="EZ150" s="2">
        <f t="shared" si="177"/>
        <v>88.553707311638505</v>
      </c>
      <c r="FA150" s="2">
        <f t="shared" si="177"/>
        <v>87.522827151370905</v>
      </c>
      <c r="FB150" s="2">
        <f t="shared" si="177"/>
        <v>86.955191751446989</v>
      </c>
      <c r="FC150" s="2">
        <f t="shared" si="177"/>
        <v>88.699284885479187</v>
      </c>
      <c r="FD150" s="2">
        <f t="shared" si="177"/>
        <v>90.671352277879322</v>
      </c>
      <c r="FE150" s="2">
        <f t="shared" si="177"/>
        <v>94.20704046381924</v>
      </c>
      <c r="FG150" s="2">
        <f t="shared" si="178"/>
        <v>0.9995702325640422</v>
      </c>
      <c r="FH150" s="2">
        <f t="shared" si="178"/>
        <v>0.99951509869655508</v>
      </c>
      <c r="FI150" s="2">
        <f t="shared" si="178"/>
        <v>0.99944466262175591</v>
      </c>
      <c r="FJ150" s="2">
        <f t="shared" si="178"/>
        <v>0.99948740499713584</v>
      </c>
      <c r="FK150" s="2">
        <f t="shared" si="178"/>
        <v>0.99943707634321122</v>
      </c>
      <c r="FL150" s="2">
        <f t="shared" si="178"/>
        <v>0.99939757883054636</v>
      </c>
      <c r="FM150" s="2">
        <f t="shared" si="178"/>
        <v>0.99936087860938183</v>
      </c>
      <c r="FN150" s="2">
        <f t="shared" si="178"/>
        <v>0.99937725661907806</v>
      </c>
      <c r="FO150" s="2">
        <f t="shared" si="178"/>
        <v>0.9993979755984681</v>
      </c>
      <c r="FP150" s="2">
        <f t="shared" si="178"/>
        <v>0.99942336742102744</v>
      </c>
      <c r="FQ150" s="2">
        <f t="shared" si="178"/>
        <v>0.99940023609189421</v>
      </c>
      <c r="FR150" s="2">
        <f t="shared" si="178"/>
        <v>0.99940440270124287</v>
      </c>
      <c r="FS150" s="2">
        <f t="shared" si="178"/>
        <v>0.99942186771246933</v>
      </c>
      <c r="FT150" s="2">
        <f t="shared" si="178"/>
        <v>0.99933641191604161</v>
      </c>
      <c r="FU150" s="2">
        <f t="shared" si="178"/>
        <v>0.99927979830137392</v>
      </c>
      <c r="FW150" s="2">
        <f t="shared" si="169"/>
        <v>0.19823377733000599</v>
      </c>
      <c r="FX150" s="2">
        <f t="shared" si="169"/>
        <v>0.12163159469513198</v>
      </c>
      <c r="FY150" s="2">
        <f t="shared" si="169"/>
        <v>0.12958921628910064</v>
      </c>
      <c r="FZ150" s="2">
        <f t="shared" si="169"/>
        <v>0.14404038983378784</v>
      </c>
      <c r="GA150" s="2">
        <f t="shared" si="169"/>
        <v>0.1395469184382401</v>
      </c>
      <c r="GB150" s="2">
        <f t="shared" si="169"/>
        <v>0.14223931019055144</v>
      </c>
      <c r="GC150" s="2">
        <f t="shared" si="169"/>
        <v>0.1431943115461809</v>
      </c>
      <c r="GD150" s="2">
        <f t="shared" si="169"/>
        <v>0.16246695948119114</v>
      </c>
      <c r="GE150" s="2">
        <f t="shared" si="169"/>
        <v>0.17430455617112844</v>
      </c>
      <c r="GF150" s="2">
        <f t="shared" si="169"/>
        <v>0.16474761989192063</v>
      </c>
      <c r="GG150" s="2">
        <f t="shared" si="169"/>
        <v>0.14673444464135352</v>
      </c>
      <c r="GH150" s="2">
        <f t="shared" si="169"/>
        <v>0.12924081333479842</v>
      </c>
      <c r="GI150" s="2">
        <f t="shared" si="169"/>
        <v>0.11498240210443457</v>
      </c>
      <c r="GJ150" s="2">
        <f t="shared" si="169"/>
        <v>9.8753936378129487E-2</v>
      </c>
      <c r="GK150" s="2">
        <f t="shared" si="169"/>
        <v>9.7514801380823191E-2</v>
      </c>
      <c r="GM150" s="86">
        <f t="shared" si="170"/>
        <v>1.4631549322232698E-144</v>
      </c>
      <c r="GN150" s="86">
        <f t="shared" si="170"/>
        <v>4.0257328238651785E-118</v>
      </c>
      <c r="GO150" s="86">
        <f t="shared" si="170"/>
        <v>2.3126504654149358E-109</v>
      </c>
      <c r="GP150" s="86">
        <f t="shared" si="170"/>
        <v>8.8040055329575843E-178</v>
      </c>
      <c r="GQ150" s="86">
        <f t="shared" si="170"/>
        <v>4.7893974511676763E-150</v>
      </c>
      <c r="GR150" s="86">
        <f t="shared" si="170"/>
        <v>3.1009735303697459E-141</v>
      </c>
      <c r="GS150" s="86">
        <f t="shared" si="170"/>
        <v>7.0535022959253466E-133</v>
      </c>
      <c r="GT150" s="86">
        <f t="shared" si="170"/>
        <v>3.7375302149873987E-116</v>
      </c>
      <c r="GU150" s="86">
        <f t="shared" si="170"/>
        <v>1.5052941370580657E-142</v>
      </c>
      <c r="GV150" s="86">
        <f t="shared" si="170"/>
        <v>7.7184028667363875E-115</v>
      </c>
      <c r="GW150" s="86">
        <f t="shared" si="170"/>
        <v>3.1076958944878111E-141</v>
      </c>
      <c r="GX150" s="86">
        <f t="shared" si="170"/>
        <v>7.0045579733493012E-154</v>
      </c>
      <c r="GY150" s="86">
        <f t="shared" si="170"/>
        <v>4.236925783786103E-127</v>
      </c>
      <c r="GZ150" s="86">
        <f t="shared" si="170"/>
        <v>6.5877356918375409E-154</v>
      </c>
      <c r="HA150" s="86">
        <f t="shared" si="170"/>
        <v>5.3866292917060792E-209</v>
      </c>
      <c r="HC150" s="86">
        <f t="shared" si="153"/>
        <v>9.6931202293314809E-90</v>
      </c>
      <c r="HD150" s="86">
        <f t="shared" si="153"/>
        <v>3.2808871056858455E-71</v>
      </c>
      <c r="HE150" s="86">
        <f t="shared" si="153"/>
        <v>2.8262722672252749E-62</v>
      </c>
      <c r="HF150" s="86">
        <f t="shared" si="153"/>
        <v>1.3108158193432568E-104</v>
      </c>
      <c r="HG150" s="86">
        <f t="shared" si="153"/>
        <v>9.5518859905185411E-109</v>
      </c>
      <c r="HH150" s="86">
        <f t="shared" si="153"/>
        <v>7.5415318396580188E-147</v>
      </c>
      <c r="HI150" s="86">
        <f t="shared" si="153"/>
        <v>6.7021752275055149E-116</v>
      </c>
      <c r="HJ150" s="86">
        <f t="shared" si="153"/>
        <v>5.2638480099253739E-125</v>
      </c>
      <c r="HK150" s="86">
        <f t="shared" si="153"/>
        <v>8.744987663569471E-135</v>
      </c>
      <c r="HL150" s="86">
        <f t="shared" si="161"/>
        <v>3.1120676178292225E-78</v>
      </c>
      <c r="HM150" s="86">
        <f t="shared" si="161"/>
        <v>4.3807302432882244E-102</v>
      </c>
      <c r="HN150" s="86">
        <f t="shared" si="161"/>
        <v>9.1424652982898659E-88</v>
      </c>
      <c r="HO150" s="86">
        <f t="shared" si="161"/>
        <v>1.3226601168452983E-74</v>
      </c>
      <c r="HP150" s="86">
        <f t="shared" si="161"/>
        <v>3.0849952869975331E-68</v>
      </c>
      <c r="HQ150" s="86">
        <f t="shared" si="161"/>
        <v>8.3172345000051721E-88</v>
      </c>
      <c r="HS150" s="86">
        <f t="shared" si="171"/>
        <v>4.7838984732117243E-2</v>
      </c>
      <c r="HT150" s="86">
        <f t="shared" si="171"/>
        <v>4.1528747856509965E-2</v>
      </c>
      <c r="HU150" s="86">
        <f t="shared" si="171"/>
        <v>1.2514851815915417E-2</v>
      </c>
      <c r="HV150" s="86">
        <f t="shared" si="171"/>
        <v>4.8110334242012134E-3</v>
      </c>
      <c r="HW150" s="86">
        <f t="shared" si="171"/>
        <v>2.4322697050556997E-2</v>
      </c>
      <c r="HX150" s="86">
        <f t="shared" si="171"/>
        <v>9.9999996912778031E-3</v>
      </c>
      <c r="HY150" s="86">
        <f t="shared" si="171"/>
        <v>1.2329619887334902E-2</v>
      </c>
      <c r="HZ150" s="86">
        <f t="shared" si="171"/>
        <v>2.1655673364009932E-3</v>
      </c>
      <c r="IA150" s="86">
        <f t="shared" si="171"/>
        <v>2.7447475514436781E-3</v>
      </c>
      <c r="IB150" s="86">
        <f t="shared" si="171"/>
        <v>1.7973833517471358E-3</v>
      </c>
      <c r="IC150" s="86">
        <f t="shared" si="171"/>
        <v>5.6162581370669687E-3</v>
      </c>
      <c r="ID150" s="86">
        <f t="shared" si="171"/>
        <v>1.9754771128308403E-2</v>
      </c>
      <c r="IE150" s="86">
        <f t="shared" si="171"/>
        <v>5.0959696788507751E-2</v>
      </c>
      <c r="IF150" s="86">
        <f t="shared" si="171"/>
        <v>0.15649306361355825</v>
      </c>
      <c r="IG150" s="86">
        <f t="shared" si="171"/>
        <v>0.22699114520783034</v>
      </c>
      <c r="II150" s="86">
        <f t="shared" si="172"/>
        <v>2.0474699521065107E-5</v>
      </c>
      <c r="IJ150" s="86">
        <f t="shared" si="172"/>
        <v>2.5253654293858279E-10</v>
      </c>
      <c r="IK150" s="86">
        <f t="shared" si="172"/>
        <v>4.6722727723086518E-12</v>
      </c>
      <c r="IL150" s="86">
        <f t="shared" si="172"/>
        <v>3.3659546313281199E-10</v>
      </c>
      <c r="IM150" s="86">
        <f t="shared" si="172"/>
        <v>1.8943224809135048E-10</v>
      </c>
      <c r="IN150" s="86">
        <f t="shared" si="172"/>
        <v>3.339045220822972E-10</v>
      </c>
      <c r="IO150" s="86">
        <f t="shared" si="172"/>
        <v>2.5101892361037787E-10</v>
      </c>
      <c r="IP150" s="86">
        <f t="shared" si="172"/>
        <v>2.6473457238298164E-9</v>
      </c>
      <c r="IQ150" s="86">
        <f t="shared" si="172"/>
        <v>3.8786321168031928E-8</v>
      </c>
      <c r="IR150" s="86">
        <f t="shared" si="172"/>
        <v>2.9577384517656204E-9</v>
      </c>
      <c r="IS150" s="86">
        <f t="shared" si="172"/>
        <v>1.680568833838117E-10</v>
      </c>
      <c r="IT150" s="86">
        <f t="shared" si="172"/>
        <v>9.4686150709059553E-12</v>
      </c>
      <c r="IU150" s="86">
        <f t="shared" si="172"/>
        <v>3.1101495083953167E-12</v>
      </c>
      <c r="IV150" s="86">
        <f t="shared" si="172"/>
        <v>1.4714298747065615E-10</v>
      </c>
      <c r="IW150" s="86">
        <f t="shared" si="172"/>
        <v>5.5523265749683754E-9</v>
      </c>
      <c r="IY150" s="86">
        <f t="shared" si="173"/>
        <v>4.7859459431638308E-2</v>
      </c>
      <c r="IZ150" s="86">
        <f t="shared" si="173"/>
        <v>4.1528748109046505E-2</v>
      </c>
      <c r="JA150" s="86">
        <f t="shared" si="173"/>
        <v>1.251485182058769E-2</v>
      </c>
      <c r="JB150" s="86">
        <f t="shared" si="173"/>
        <v>4.8110337607966767E-3</v>
      </c>
      <c r="JC150" s="86">
        <f t="shared" si="173"/>
        <v>2.4322697239989245E-2</v>
      </c>
      <c r="JD150" s="86">
        <f t="shared" si="173"/>
        <v>1.0000000025182325E-2</v>
      </c>
      <c r="JE150" s="86">
        <f t="shared" si="173"/>
        <v>1.2329620138353826E-2</v>
      </c>
      <c r="JF150" s="86">
        <f t="shared" si="173"/>
        <v>2.1655699837467169E-3</v>
      </c>
      <c r="JG150" s="86">
        <f t="shared" si="173"/>
        <v>2.744786337764846E-3</v>
      </c>
      <c r="JH150" s="86">
        <f t="shared" si="173"/>
        <v>1.7973863094855875E-3</v>
      </c>
      <c r="JI150" s="86">
        <f t="shared" si="173"/>
        <v>5.6162583051238522E-3</v>
      </c>
      <c r="JJ150" s="86">
        <f t="shared" si="173"/>
        <v>1.9754771137777016E-2</v>
      </c>
      <c r="JK150" s="86">
        <f t="shared" si="173"/>
        <v>5.0959696791617902E-2</v>
      </c>
      <c r="JL150" s="86">
        <f t="shared" si="173"/>
        <v>0.15649306376070124</v>
      </c>
      <c r="JM150" s="86">
        <f t="shared" si="173"/>
        <v>0.22699115076015691</v>
      </c>
    </row>
    <row r="151" spans="2:273" x14ac:dyDescent="0.25">
      <c r="B151" s="2">
        <v>124</v>
      </c>
      <c r="C151" s="37">
        <v>90.031999999999996</v>
      </c>
      <c r="D151" s="37">
        <v>89.742000000000004</v>
      </c>
      <c r="E151" s="37">
        <v>86.933999999999997</v>
      </c>
      <c r="F151" s="37">
        <v>85.79</v>
      </c>
      <c r="G151" s="37">
        <v>86.343999999999994</v>
      </c>
      <c r="H151" s="37">
        <v>86.540999999999997</v>
      </c>
      <c r="I151" s="37">
        <v>87.7</v>
      </c>
      <c r="J151" s="37">
        <v>88.881</v>
      </c>
      <c r="K151" s="37">
        <v>86.39</v>
      </c>
      <c r="L151" s="37">
        <v>87.082999999999998</v>
      </c>
      <c r="M151" s="37">
        <v>86.95</v>
      </c>
      <c r="N151" s="37">
        <v>87.15</v>
      </c>
      <c r="O151" s="37">
        <v>88.492000000000004</v>
      </c>
      <c r="P151" s="37">
        <v>93.933000000000007</v>
      </c>
      <c r="Q151" s="37">
        <v>99.632999999999996</v>
      </c>
      <c r="S151" s="4">
        <f t="shared" si="174"/>
        <v>89.621759444520237</v>
      </c>
      <c r="T151" s="4">
        <f t="shared" si="174"/>
        <v>90.542624619343997</v>
      </c>
      <c r="U151" s="4">
        <f t="shared" si="174"/>
        <v>88.943653304798673</v>
      </c>
      <c r="V151" s="4">
        <f t="shared" si="174"/>
        <v>86.940141698533296</v>
      </c>
      <c r="W151" s="4">
        <f t="shared" si="174"/>
        <v>87.284235207047502</v>
      </c>
      <c r="X151" s="4">
        <f t="shared" si="174"/>
        <v>87.705335441958198</v>
      </c>
      <c r="Y151" s="4">
        <f t="shared" si="174"/>
        <v>88.242771007282499</v>
      </c>
      <c r="Z151" s="4">
        <f t="shared" si="174"/>
        <v>88.972418166212918</v>
      </c>
      <c r="AA151" s="4">
        <f t="shared" si="174"/>
        <v>88.616967614870731</v>
      </c>
      <c r="AB151" s="4">
        <f t="shared" si="174"/>
        <v>88.619820535782637</v>
      </c>
      <c r="AC151" s="4">
        <f t="shared" si="174"/>
        <v>86.963468523972878</v>
      </c>
      <c r="AD151" s="4">
        <f t="shared" si="174"/>
        <v>86.685562713818982</v>
      </c>
      <c r="AE151" s="4">
        <f t="shared" si="174"/>
        <v>88.96803401983243</v>
      </c>
      <c r="AF151" s="4">
        <f t="shared" si="174"/>
        <v>92.996683967537635</v>
      </c>
      <c r="AG151" s="4">
        <f t="shared" si="174"/>
        <v>103.04150822009881</v>
      </c>
      <c r="AI151" s="4">
        <f t="shared" si="175"/>
        <v>0.41024055547975991</v>
      </c>
      <c r="AJ151" s="4">
        <f t="shared" si="175"/>
        <v>-0.80062461934399209</v>
      </c>
      <c r="AK151" s="4">
        <f t="shared" si="175"/>
        <v>-2.0096533047986753</v>
      </c>
      <c r="AL151" s="4">
        <f t="shared" si="175"/>
        <v>-1.1501416985332895</v>
      </c>
      <c r="AM151" s="4">
        <f t="shared" si="175"/>
        <v>-0.94023520704750752</v>
      </c>
      <c r="AN151" s="4">
        <f t="shared" si="175"/>
        <v>-1.164335441958201</v>
      </c>
      <c r="AO151" s="4">
        <f t="shared" si="175"/>
        <v>-0.5427710072824965</v>
      </c>
      <c r="AP151" s="4">
        <f t="shared" si="175"/>
        <v>-9.1418166212918095E-2</v>
      </c>
      <c r="AQ151" s="4">
        <f t="shared" si="175"/>
        <v>-2.2269676148707305</v>
      </c>
      <c r="AR151" s="4">
        <f t="shared" si="175"/>
        <v>-1.5368205357826383</v>
      </c>
      <c r="AS151" s="4">
        <f t="shared" si="175"/>
        <v>-1.3468523972875346E-2</v>
      </c>
      <c r="AT151" s="4">
        <f t="shared" si="175"/>
        <v>0.46443728618102398</v>
      </c>
      <c r="AU151" s="4">
        <f t="shared" si="175"/>
        <v>-0.47603401983242577</v>
      </c>
      <c r="AV151" s="4">
        <f t="shared" si="175"/>
        <v>0.93631603246237205</v>
      </c>
      <c r="AW151" s="4">
        <f t="shared" si="175"/>
        <v>-3.4085082200988097</v>
      </c>
      <c r="AY151" s="2">
        <f t="shared" si="167"/>
        <v>89.621759432247103</v>
      </c>
      <c r="AZ151" s="2">
        <f t="shared" si="167"/>
        <v>90.530244187314807</v>
      </c>
      <c r="BA151" s="2">
        <f t="shared" si="167"/>
        <v>88.939145670490447</v>
      </c>
      <c r="BB151" s="2">
        <f t="shared" si="167"/>
        <v>86.938402719338995</v>
      </c>
      <c r="BC151" s="2">
        <f t="shared" si="167"/>
        <v>87.259328204543479</v>
      </c>
      <c r="BD151" s="2">
        <f t="shared" si="167"/>
        <v>87.697879359726684</v>
      </c>
      <c r="BE151" s="2">
        <f t="shared" si="167"/>
        <v>88.230133730590069</v>
      </c>
      <c r="BF151" s="2">
        <f t="shared" si="167"/>
        <v>88.971474068551316</v>
      </c>
      <c r="BG151" s="2">
        <f t="shared" si="167"/>
        <v>88.615373843905303</v>
      </c>
      <c r="BH151" s="2">
        <f t="shared" si="167"/>
        <v>88.618979854672205</v>
      </c>
      <c r="BI151" s="2">
        <f t="shared" si="167"/>
        <v>86.958142109120359</v>
      </c>
      <c r="BJ151" s="2">
        <f t="shared" si="167"/>
        <v>86.644882581306717</v>
      </c>
      <c r="BK151" s="2">
        <f t="shared" si="167"/>
        <v>88.780988168966687</v>
      </c>
      <c r="BL151" s="2">
        <f t="shared" si="167"/>
        <v>90.818407421788152</v>
      </c>
      <c r="BM151" s="2">
        <f t="shared" si="167"/>
        <v>94.275781365656798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86.933999999999997</v>
      </c>
      <c r="CH151" s="2">
        <f t="shared" si="168"/>
        <v>85.79</v>
      </c>
      <c r="CI151" s="2" t="str">
        <f t="shared" si="168"/>
        <v/>
      </c>
      <c r="CJ151" s="2">
        <f t="shared" si="168"/>
        <v>86.540999999999997</v>
      </c>
      <c r="CK151" s="2">
        <f t="shared" si="168"/>
        <v>87.7</v>
      </c>
      <c r="CL151" s="2">
        <f t="shared" si="168"/>
        <v>88.881</v>
      </c>
      <c r="CM151" s="2">
        <f t="shared" si="168"/>
        <v>86.39</v>
      </c>
      <c r="CN151" s="2">
        <f t="shared" si="168"/>
        <v>87.082999999999998</v>
      </c>
      <c r="CO151" s="2">
        <f t="shared" si="168"/>
        <v>86.95</v>
      </c>
      <c r="CP151" s="2">
        <f t="shared" si="168"/>
        <v>87.15</v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>
        <f t="shared" si="112"/>
        <v>86.933999999999997</v>
      </c>
      <c r="CX151" s="2">
        <f t="shared" si="113"/>
        <v>85.79</v>
      </c>
      <c r="CY151" s="2" t="str">
        <f t="shared" si="114"/>
        <v/>
      </c>
      <c r="CZ151" s="2">
        <f t="shared" si="115"/>
        <v>86.540999999999997</v>
      </c>
      <c r="DA151" s="2">
        <f t="shared" si="116"/>
        <v>87.7</v>
      </c>
      <c r="DB151" s="2">
        <f t="shared" si="117"/>
        <v>88.881</v>
      </c>
      <c r="DC151" s="2">
        <f t="shared" si="118"/>
        <v>86.39</v>
      </c>
      <c r="DD151" s="2">
        <f t="shared" si="119"/>
        <v>87.082999999999998</v>
      </c>
      <c r="DE151" s="2">
        <f t="shared" si="120"/>
        <v>86.95</v>
      </c>
      <c r="DF151" s="2">
        <f t="shared" si="121"/>
        <v>87.15</v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119.20677024291497</v>
      </c>
      <c r="DL151" s="2">
        <f t="shared" si="176"/>
        <v>111.22858789868668</v>
      </c>
      <c r="DM151" s="2">
        <f t="shared" si="176"/>
        <v>115.303714410767</v>
      </c>
      <c r="DN151" s="2">
        <f t="shared" si="176"/>
        <v>107.76100843454792</v>
      </c>
      <c r="DO151" s="2">
        <f t="shared" si="176"/>
        <v>105.00425721997303</v>
      </c>
      <c r="DP151" s="2">
        <f t="shared" si="176"/>
        <v>110.93817619047623</v>
      </c>
      <c r="DQ151" s="2">
        <f t="shared" si="176"/>
        <v>111.53608142428142</v>
      </c>
      <c r="DR151" s="2">
        <f t="shared" si="176"/>
        <v>108.86288571428574</v>
      </c>
      <c r="DS151" s="2">
        <f t="shared" si="176"/>
        <v>105.22854663234661</v>
      </c>
      <c r="DT151" s="2">
        <f t="shared" si="176"/>
        <v>110.7500945087945</v>
      </c>
      <c r="DU151" s="2">
        <f t="shared" si="176"/>
        <v>107.26337464607465</v>
      </c>
      <c r="DV151" s="2">
        <f t="shared" si="176"/>
        <v>105.51381460407774</v>
      </c>
      <c r="DW151" s="2">
        <f t="shared" si="176"/>
        <v>107.82230369843528</v>
      </c>
      <c r="DX151" s="2">
        <f t="shared" si="176"/>
        <v>125.17722857142859</v>
      </c>
      <c r="DY151" s="2">
        <f t="shared" si="176"/>
        <v>112.82534193548386</v>
      </c>
      <c r="EA151" s="2">
        <f t="shared" si="152"/>
        <v>89.675498093895243</v>
      </c>
      <c r="EB151" s="2">
        <f t="shared" si="152"/>
        <v>90.434559810903011</v>
      </c>
      <c r="EC151" s="2">
        <f t="shared" si="152"/>
        <v>88.887218705035963</v>
      </c>
      <c r="ED151" s="2">
        <f t="shared" si="152"/>
        <v>86.908984303875712</v>
      </c>
      <c r="EE151" s="2">
        <f t="shared" si="152"/>
        <v>87.198961087420059</v>
      </c>
      <c r="EF151" s="2">
        <f t="shared" si="152"/>
        <v>87.621442328597666</v>
      </c>
      <c r="EG151" s="2">
        <f t="shared" si="152"/>
        <v>88.225187489620808</v>
      </c>
      <c r="EH151" s="2">
        <f t="shared" si="152"/>
        <v>88.973653427478666</v>
      </c>
      <c r="EI151" s="2">
        <f t="shared" si="152"/>
        <v>88.634151329136998</v>
      </c>
      <c r="EJ151" s="2">
        <f t="shared" si="152"/>
        <v>88.649062518883895</v>
      </c>
      <c r="EK151" s="2">
        <f t="shared" si="152"/>
        <v>86.862940523204159</v>
      </c>
      <c r="EL151" s="2">
        <f t="shared" si="179"/>
        <v>86.604134487422243</v>
      </c>
      <c r="EM151" s="2">
        <f t="shared" si="135"/>
        <v>88.801610905628593</v>
      </c>
      <c r="EN151" s="2">
        <f t="shared" si="135"/>
        <v>90.826990356941081</v>
      </c>
      <c r="EO151" s="2">
        <f t="shared" si="135"/>
        <v>94.284426142722964</v>
      </c>
      <c r="EQ151" s="2">
        <f t="shared" si="177"/>
        <v>89.369262338555131</v>
      </c>
      <c r="ER151" s="2">
        <f t="shared" si="177"/>
        <v>91.09067003168461</v>
      </c>
      <c r="ES151" s="2">
        <f t="shared" si="177"/>
        <v>89.161893250861667</v>
      </c>
      <c r="ET151" s="2">
        <f t="shared" si="177"/>
        <v>87.0352570917197</v>
      </c>
      <c r="EU151" s="2">
        <f t="shared" si="177"/>
        <v>87.538253741115298</v>
      </c>
      <c r="EV151" s="2">
        <f t="shared" si="177"/>
        <v>88.034996966926315</v>
      </c>
      <c r="EW151" s="2">
        <f t="shared" si="177"/>
        <v>88.169385110894439</v>
      </c>
      <c r="EX151" s="2">
        <f t="shared" si="177"/>
        <v>88.896819708602933</v>
      </c>
      <c r="EY151" s="2">
        <f t="shared" si="177"/>
        <v>88.48577335990575</v>
      </c>
      <c r="EZ151" s="2">
        <f t="shared" si="177"/>
        <v>88.414516075264544</v>
      </c>
      <c r="FA151" s="2">
        <f t="shared" si="177"/>
        <v>87.392689442931029</v>
      </c>
      <c r="FB151" s="2">
        <f t="shared" si="177"/>
        <v>86.821875256890792</v>
      </c>
      <c r="FC151" s="2">
        <f t="shared" si="177"/>
        <v>88.555788856832748</v>
      </c>
      <c r="FD151" s="2">
        <f t="shared" si="177"/>
        <v>90.553141733089561</v>
      </c>
      <c r="FE151" s="2">
        <f t="shared" si="177"/>
        <v>94.087838398079526</v>
      </c>
      <c r="FG151" s="2">
        <f t="shared" si="178"/>
        <v>0.9996080326178064</v>
      </c>
      <c r="FH151" s="2">
        <f t="shared" si="178"/>
        <v>0.99955774588600044</v>
      </c>
      <c r="FI151" s="2">
        <f t="shared" si="178"/>
        <v>0.99949350154216854</v>
      </c>
      <c r="FJ151" s="2">
        <f t="shared" si="178"/>
        <v>0.99953248671502815</v>
      </c>
      <c r="FK151" s="2">
        <f t="shared" si="178"/>
        <v>0.99948658209308394</v>
      </c>
      <c r="FL151" s="2">
        <f t="shared" si="178"/>
        <v>0.99945055623949197</v>
      </c>
      <c r="FM151" s="2">
        <f t="shared" si="178"/>
        <v>0.99941708158323495</v>
      </c>
      <c r="FN151" s="2">
        <f t="shared" si="178"/>
        <v>0.99943202016419586</v>
      </c>
      <c r="FO151" s="2">
        <f t="shared" si="178"/>
        <v>0.99945091813448927</v>
      </c>
      <c r="FP151" s="2">
        <f t="shared" si="178"/>
        <v>0.99947407815373546</v>
      </c>
      <c r="FQ151" s="2">
        <f t="shared" si="178"/>
        <v>0.99945297994701543</v>
      </c>
      <c r="FR151" s="2">
        <f t="shared" si="178"/>
        <v>0.99945678033961516</v>
      </c>
      <c r="FS151" s="2">
        <f t="shared" si="178"/>
        <v>0.9994727102642913</v>
      </c>
      <c r="FT151" s="2">
        <f t="shared" si="178"/>
        <v>0.99939476513577119</v>
      </c>
      <c r="FU151" s="2">
        <f t="shared" si="178"/>
        <v>0.99934312661830182</v>
      </c>
      <c r="FW151" s="2">
        <f t="shared" si="169"/>
        <v>0.2132799842810936</v>
      </c>
      <c r="FX151" s="2">
        <f t="shared" si="169"/>
        <v>0.13181951630065675</v>
      </c>
      <c r="FY151" s="2">
        <f t="shared" si="169"/>
        <v>0.14033717977888535</v>
      </c>
      <c r="FZ151" s="2">
        <f t="shared" si="169"/>
        <v>0.15577241541504669</v>
      </c>
      <c r="GA151" s="2">
        <f t="shared" si="169"/>
        <v>0.1509775077448107</v>
      </c>
      <c r="GB151" s="2">
        <f t="shared" si="169"/>
        <v>0.15385100612174957</v>
      </c>
      <c r="GC151" s="2">
        <f t="shared" si="169"/>
        <v>0.15486989289280445</v>
      </c>
      <c r="GD151" s="2">
        <f t="shared" si="169"/>
        <v>0.17539228886828068</v>
      </c>
      <c r="GE151" s="2">
        <f t="shared" si="169"/>
        <v>0.18796029428291031</v>
      </c>
      <c r="GF151" s="2">
        <f t="shared" si="169"/>
        <v>0.17781586928628074</v>
      </c>
      <c r="GG151" s="2">
        <f t="shared" si="169"/>
        <v>0.15864523028142258</v>
      </c>
      <c r="GH151" s="2">
        <f t="shared" si="169"/>
        <v>0.13996452730423589</v>
      </c>
      <c r="GI151" s="2">
        <f t="shared" si="169"/>
        <v>0.12469244678325754</v>
      </c>
      <c r="GJ151" s="2">
        <f t="shared" si="169"/>
        <v>0.10725961117419361</v>
      </c>
      <c r="GK151" s="2">
        <f t="shared" si="169"/>
        <v>0.10592629342435711</v>
      </c>
      <c r="GM151" s="86">
        <f t="shared" si="170"/>
        <v>4.4446588338656681E-149</v>
      </c>
      <c r="GN151" s="86">
        <f t="shared" si="170"/>
        <v>8.5140452479401095E-122</v>
      </c>
      <c r="GO151" s="86">
        <f t="shared" si="170"/>
        <v>9.3803669610508909E-113</v>
      </c>
      <c r="GP151" s="86">
        <f t="shared" si="170"/>
        <v>2.6696585468279615E-183</v>
      </c>
      <c r="GQ151" s="86">
        <f t="shared" si="170"/>
        <v>9.7694322961997335E-155</v>
      </c>
      <c r="GR151" s="86">
        <f t="shared" si="170"/>
        <v>1.2544631857190029E-145</v>
      </c>
      <c r="GS151" s="86">
        <f t="shared" si="170"/>
        <v>4.8698291646535354E-137</v>
      </c>
      <c r="GT151" s="86">
        <f t="shared" si="170"/>
        <v>9.8349047650954813E-120</v>
      </c>
      <c r="GU151" s="86">
        <f t="shared" si="170"/>
        <v>5.5674911677976495E-147</v>
      </c>
      <c r="GV151" s="86">
        <f t="shared" si="170"/>
        <v>2.1915908702062696E-118</v>
      </c>
      <c r="GW151" s="86">
        <f t="shared" si="170"/>
        <v>1.2378100389175213E-145</v>
      </c>
      <c r="GX151" s="86">
        <f t="shared" si="170"/>
        <v>1.0838285499915746E-158</v>
      </c>
      <c r="GY151" s="86">
        <f t="shared" si="170"/>
        <v>4.8511632648866094E-131</v>
      </c>
      <c r="GZ151" s="86">
        <f t="shared" si="170"/>
        <v>1.0179936115190257E-158</v>
      </c>
      <c r="HA151" s="86">
        <f t="shared" si="170"/>
        <v>1.6080755389113655E-215</v>
      </c>
      <c r="HC151" s="86">
        <f t="shared" si="153"/>
        <v>5.9238579339258013E-94</v>
      </c>
      <c r="HD151" s="86">
        <f t="shared" si="153"/>
        <v>1.5160832889133518E-74</v>
      </c>
      <c r="HE151" s="86">
        <f t="shared" si="153"/>
        <v>3.8631945823091454E-65</v>
      </c>
      <c r="HF151" s="86">
        <f t="shared" si="153"/>
        <v>1.8994667567419968E-109</v>
      </c>
      <c r="HG151" s="86">
        <f t="shared" si="153"/>
        <v>6.8207170033433056E-114</v>
      </c>
      <c r="HH151" s="86">
        <f t="shared" si="153"/>
        <v>8.4480227548709014E-154</v>
      </c>
      <c r="HI151" s="86">
        <f t="shared" si="153"/>
        <v>2.1027965578521242E-121</v>
      </c>
      <c r="HJ151" s="86">
        <f t="shared" si="153"/>
        <v>8.444219404038423E-131</v>
      </c>
      <c r="HK151" s="86">
        <f t="shared" si="153"/>
        <v>4.7089043693500436E-141</v>
      </c>
      <c r="HL151" s="86">
        <f t="shared" si="161"/>
        <v>8.0706407183008138E-82</v>
      </c>
      <c r="HM151" s="86">
        <f t="shared" si="161"/>
        <v>7.4823311213035262E-107</v>
      </c>
      <c r="HN151" s="86">
        <f t="shared" si="161"/>
        <v>6.5235648887301682E-92</v>
      </c>
      <c r="HO151" s="86">
        <f t="shared" si="161"/>
        <v>3.6660293435439296E-78</v>
      </c>
      <c r="HP151" s="86">
        <f t="shared" si="161"/>
        <v>1.7093513990091033E-71</v>
      </c>
      <c r="HQ151" s="86">
        <f t="shared" si="161"/>
        <v>5.6315802989630048E-92</v>
      </c>
      <c r="HS151" s="86">
        <f t="shared" si="171"/>
        <v>2.4203311091588572E-2</v>
      </c>
      <c r="HT151" s="86">
        <f t="shared" si="171"/>
        <v>1.9868298264845357E-2</v>
      </c>
      <c r="HU151" s="86">
        <f t="shared" si="171"/>
        <v>4.5428744757982954E-3</v>
      </c>
      <c r="HV151" s="86">
        <f t="shared" si="171"/>
        <v>1.6114875016705031E-3</v>
      </c>
      <c r="HW151" s="86">
        <f t="shared" si="171"/>
        <v>9.9999985304271045E-3</v>
      </c>
      <c r="HX151" s="86">
        <f t="shared" si="171"/>
        <v>3.67547268028251E-3</v>
      </c>
      <c r="HY151" s="86">
        <f t="shared" si="171"/>
        <v>4.5938861278017407E-3</v>
      </c>
      <c r="HZ151" s="86">
        <f t="shared" si="171"/>
        <v>6.4252484016263836E-4</v>
      </c>
      <c r="IA151" s="86">
        <f t="shared" si="171"/>
        <v>8.6301115565006945E-4</v>
      </c>
      <c r="IB151" s="86">
        <f t="shared" si="171"/>
        <v>5.182350151577902E-4</v>
      </c>
      <c r="IC151" s="86">
        <f t="shared" si="171"/>
        <v>1.8506827377993442E-3</v>
      </c>
      <c r="ID151" s="86">
        <f t="shared" si="171"/>
        <v>7.7442308711775879E-3</v>
      </c>
      <c r="IE151" s="86">
        <f t="shared" si="171"/>
        <v>2.3835428857159099E-2</v>
      </c>
      <c r="IF151" s="86">
        <f t="shared" si="171"/>
        <v>9.3105558817398432E-2</v>
      </c>
      <c r="IG151" s="86">
        <f t="shared" si="171"/>
        <v>0.14680305066188726</v>
      </c>
      <c r="II151" s="86">
        <f t="shared" si="172"/>
        <v>6.919147020752966E-5</v>
      </c>
      <c r="IJ151" s="86">
        <f t="shared" si="172"/>
        <v>1.6320039940321059E-9</v>
      </c>
      <c r="IK151" s="86">
        <f t="shared" si="172"/>
        <v>4.6797248230627284E-11</v>
      </c>
      <c r="IL151" s="86">
        <f t="shared" si="172"/>
        <v>2.580075828141732E-9</v>
      </c>
      <c r="IM151" s="86">
        <f t="shared" si="172"/>
        <v>1.4742088337186175E-9</v>
      </c>
      <c r="IN151" s="86">
        <f t="shared" si="172"/>
        <v>2.5202235674883585E-9</v>
      </c>
      <c r="IO151" s="86">
        <f t="shared" si="172"/>
        <v>1.9652123750971271E-9</v>
      </c>
      <c r="IP151" s="86">
        <f t="shared" si="172"/>
        <v>1.9338379348809616E-8</v>
      </c>
      <c r="IQ151" s="86">
        <f t="shared" si="172"/>
        <v>2.3304919594166612E-7</v>
      </c>
      <c r="IR151" s="86">
        <f t="shared" si="172"/>
        <v>2.1777789352829672E-8</v>
      </c>
      <c r="IS151" s="86">
        <f t="shared" si="172"/>
        <v>1.4146627467180168E-9</v>
      </c>
      <c r="IT151" s="86">
        <f t="shared" si="172"/>
        <v>8.8520574340899048E-11</v>
      </c>
      <c r="IU151" s="86">
        <f t="shared" si="172"/>
        <v>2.7762372373516943E-11</v>
      </c>
      <c r="IV151" s="86">
        <f t="shared" si="172"/>
        <v>8.1778742167955395E-10</v>
      </c>
      <c r="IW151" s="86">
        <f t="shared" si="172"/>
        <v>2.2789637622628235E-8</v>
      </c>
      <c r="IY151" s="86">
        <f t="shared" si="173"/>
        <v>2.4272502561796101E-2</v>
      </c>
      <c r="IZ151" s="86">
        <f t="shared" si="173"/>
        <v>1.9868299896849351E-2</v>
      </c>
      <c r="JA151" s="86">
        <f t="shared" si="173"/>
        <v>4.5428745225955438E-3</v>
      </c>
      <c r="JB151" s="86">
        <f t="shared" si="173"/>
        <v>1.6114900817463312E-3</v>
      </c>
      <c r="JC151" s="86">
        <f t="shared" si="173"/>
        <v>1.0000000004635938E-2</v>
      </c>
      <c r="JD151" s="86">
        <f t="shared" si="173"/>
        <v>3.6754752005060775E-3</v>
      </c>
      <c r="JE151" s="86">
        <f t="shared" si="173"/>
        <v>4.5938880930141155E-3</v>
      </c>
      <c r="JF151" s="86">
        <f t="shared" si="173"/>
        <v>6.4254417854198718E-4</v>
      </c>
      <c r="JG151" s="86">
        <f t="shared" si="173"/>
        <v>8.6324420484601113E-4</v>
      </c>
      <c r="JH151" s="86">
        <f t="shared" si="173"/>
        <v>5.1825679294714298E-4</v>
      </c>
      <c r="JI151" s="86">
        <f t="shared" si="173"/>
        <v>1.8506841524620909E-3</v>
      </c>
      <c r="JJ151" s="86">
        <f t="shared" si="173"/>
        <v>7.7442309596981625E-3</v>
      </c>
      <c r="JK151" s="86">
        <f t="shared" si="173"/>
        <v>2.3835428884921472E-2</v>
      </c>
      <c r="JL151" s="86">
        <f t="shared" si="173"/>
        <v>9.3105559635185853E-2</v>
      </c>
      <c r="JM151" s="86">
        <f t="shared" si="173"/>
        <v>0.14680307345152488</v>
      </c>
    </row>
    <row r="152" spans="2:273" x14ac:dyDescent="0.25">
      <c r="B152" s="2">
        <v>125</v>
      </c>
      <c r="C152" s="37">
        <v>91.031999999999996</v>
      </c>
      <c r="D152" s="37">
        <v>89.322999999999993</v>
      </c>
      <c r="E152" s="37">
        <v>88.573999999999998</v>
      </c>
      <c r="F152" s="37">
        <v>86.757999999999996</v>
      </c>
      <c r="G152" s="37">
        <v>86.525000000000006</v>
      </c>
      <c r="H152" s="37">
        <v>87.278999999999996</v>
      </c>
      <c r="I152" s="37">
        <v>87.8</v>
      </c>
      <c r="J152" s="37">
        <v>88.236999999999995</v>
      </c>
      <c r="K152" s="37">
        <v>88.626999999999995</v>
      </c>
      <c r="L152" s="37">
        <v>88.867000000000004</v>
      </c>
      <c r="M152" s="37">
        <v>85.433000000000007</v>
      </c>
      <c r="N152" s="37">
        <v>86.533000000000001</v>
      </c>
      <c r="O152" s="37">
        <v>85.168999999999997</v>
      </c>
      <c r="P152" s="37">
        <v>91.617000000000004</v>
      </c>
      <c r="Q152" s="37">
        <v>94.766999999999996</v>
      </c>
      <c r="S152" s="4">
        <f t="shared" si="174"/>
        <v>89.487484515887857</v>
      </c>
      <c r="T152" s="4">
        <f t="shared" si="174"/>
        <v>90.348640689197737</v>
      </c>
      <c r="U152" s="4">
        <f t="shared" si="174"/>
        <v>88.770946912800454</v>
      </c>
      <c r="V152" s="4">
        <f t="shared" si="174"/>
        <v>86.803431574861676</v>
      </c>
      <c r="W152" s="4">
        <f t="shared" si="174"/>
        <v>87.131881023455364</v>
      </c>
      <c r="X152" s="4">
        <f t="shared" si="174"/>
        <v>87.543003930617175</v>
      </c>
      <c r="Y152" s="4">
        <f t="shared" si="174"/>
        <v>88.107828399409414</v>
      </c>
      <c r="Z152" s="4">
        <f t="shared" si="174"/>
        <v>88.832125011209897</v>
      </c>
      <c r="AA152" s="4">
        <f t="shared" si="174"/>
        <v>88.492040988731617</v>
      </c>
      <c r="AB152" s="4">
        <f t="shared" si="174"/>
        <v>88.484349545191208</v>
      </c>
      <c r="AC152" s="4">
        <f t="shared" si="174"/>
        <v>86.814333384957735</v>
      </c>
      <c r="AD152" s="4">
        <f t="shared" si="174"/>
        <v>86.513217825410365</v>
      </c>
      <c r="AE152" s="4">
        <f t="shared" si="174"/>
        <v>88.702179971261941</v>
      </c>
      <c r="AF152" s="4">
        <f t="shared" si="174"/>
        <v>91.629047267248197</v>
      </c>
      <c r="AG152" s="4">
        <f t="shared" si="174"/>
        <v>98.496034546616059</v>
      </c>
      <c r="AI152" s="4">
        <f t="shared" si="175"/>
        <v>1.5445154841121393</v>
      </c>
      <c r="AJ152" s="4">
        <f t="shared" si="175"/>
        <v>-1.0256406891977434</v>
      </c>
      <c r="AK152" s="4">
        <f t="shared" si="175"/>
        <v>-0.19694691280045618</v>
      </c>
      <c r="AL152" s="4">
        <f t="shared" si="175"/>
        <v>-4.5431574861680701E-2</v>
      </c>
      <c r="AM152" s="4">
        <f t="shared" si="175"/>
        <v>-0.6068810234553581</v>
      </c>
      <c r="AN152" s="4">
        <f t="shared" si="175"/>
        <v>-0.26400393061717864</v>
      </c>
      <c r="AO152" s="4">
        <f t="shared" si="175"/>
        <v>-0.30782839940941642</v>
      </c>
      <c r="AP152" s="4">
        <f t="shared" si="175"/>
        <v>-0.5951250112099018</v>
      </c>
      <c r="AQ152" s="4">
        <f t="shared" si="175"/>
        <v>0.1349590112683785</v>
      </c>
      <c r="AR152" s="4">
        <f t="shared" si="175"/>
        <v>0.38265045480879678</v>
      </c>
      <c r="AS152" s="4">
        <f t="shared" si="175"/>
        <v>-1.3813333849577276</v>
      </c>
      <c r="AT152" s="4">
        <f t="shared" si="175"/>
        <v>1.978217458963627E-2</v>
      </c>
      <c r="AU152" s="4">
        <f t="shared" si="175"/>
        <v>-3.5331799712619443</v>
      </c>
      <c r="AV152" s="4">
        <f t="shared" si="175"/>
        <v>-1.2047267248192384E-2</v>
      </c>
      <c r="AW152" s="4">
        <f t="shared" si="175"/>
        <v>-3.729034546616063</v>
      </c>
      <c r="AY152" s="2">
        <f t="shared" si="167"/>
        <v>89.487484479874496</v>
      </c>
      <c r="AZ152" s="2">
        <f t="shared" si="167"/>
        <v>90.34466572651155</v>
      </c>
      <c r="BA152" s="2">
        <f t="shared" si="167"/>
        <v>88.769977106749678</v>
      </c>
      <c r="BB152" s="2">
        <f t="shared" si="167"/>
        <v>86.803090157820549</v>
      </c>
      <c r="BC152" s="2">
        <f t="shared" si="167"/>
        <v>87.125496249876605</v>
      </c>
      <c r="BD152" s="2">
        <f t="shared" si="167"/>
        <v>87.541349480195251</v>
      </c>
      <c r="BE152" s="2">
        <f t="shared" si="167"/>
        <v>88.104986742078381</v>
      </c>
      <c r="BF152" s="2">
        <f t="shared" si="167"/>
        <v>88.831954760535183</v>
      </c>
      <c r="BG152" s="2">
        <f t="shared" si="167"/>
        <v>88.491590266312855</v>
      </c>
      <c r="BH152" s="2">
        <f t="shared" si="167"/>
        <v>88.484197362882171</v>
      </c>
      <c r="BI152" s="2">
        <f t="shared" si="167"/>
        <v>86.813322189586614</v>
      </c>
      <c r="BJ152" s="2">
        <f t="shared" si="167"/>
        <v>86.503485364947124</v>
      </c>
      <c r="BK152" s="2">
        <f t="shared" si="167"/>
        <v>88.64511204243739</v>
      </c>
      <c r="BL152" s="2">
        <f t="shared" si="167"/>
        <v>90.706596301630185</v>
      </c>
      <c r="BM152" s="2">
        <f t="shared" si="167"/>
        <v>94.160071402691457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>
        <f t="shared" si="168"/>
        <v>89.322999999999993</v>
      </c>
      <c r="CG152" s="2">
        <f t="shared" si="168"/>
        <v>88.573999999999998</v>
      </c>
      <c r="CH152" s="2">
        <f t="shared" si="168"/>
        <v>86.757999999999996</v>
      </c>
      <c r="CI152" s="2">
        <f t="shared" si="168"/>
        <v>86.525000000000006</v>
      </c>
      <c r="CJ152" s="2">
        <f t="shared" si="168"/>
        <v>87.278999999999996</v>
      </c>
      <c r="CK152" s="2">
        <f t="shared" si="168"/>
        <v>87.8</v>
      </c>
      <c r="CL152" s="2">
        <f t="shared" si="168"/>
        <v>88.236999999999995</v>
      </c>
      <c r="CM152" s="2">
        <f t="shared" si="168"/>
        <v>88.626999999999995</v>
      </c>
      <c r="CN152" s="2">
        <f t="shared" si="168"/>
        <v>88.867000000000004</v>
      </c>
      <c r="CO152" s="2">
        <f t="shared" si="168"/>
        <v>85.433000000000007</v>
      </c>
      <c r="CP152" s="2">
        <f t="shared" si="168"/>
        <v>86.533000000000001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>
        <f t="shared" si="111"/>
        <v>89.322999999999993</v>
      </c>
      <c r="CW152" s="2">
        <f t="shared" si="112"/>
        <v>88.573999999999998</v>
      </c>
      <c r="CX152" s="2">
        <f t="shared" si="113"/>
        <v>86.757999999999996</v>
      </c>
      <c r="CY152" s="2">
        <f t="shared" si="114"/>
        <v>86.525000000000006</v>
      </c>
      <c r="CZ152" s="2">
        <f t="shared" si="115"/>
        <v>87.278999999999996</v>
      </c>
      <c r="DA152" s="2">
        <f t="shared" si="116"/>
        <v>87.8</v>
      </c>
      <c r="DB152" s="2">
        <f t="shared" si="117"/>
        <v>88.236999999999995</v>
      </c>
      <c r="DC152" s="2">
        <f t="shared" si="118"/>
        <v>88.626999999999995</v>
      </c>
      <c r="DD152" s="2">
        <f t="shared" si="119"/>
        <v>88.867000000000004</v>
      </c>
      <c r="DE152" s="2">
        <f t="shared" si="120"/>
        <v>85.433000000000007</v>
      </c>
      <c r="DF152" s="2">
        <f t="shared" si="121"/>
        <v>86.533000000000001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119.30423765182185</v>
      </c>
      <c r="DL152" s="2">
        <f t="shared" si="176"/>
        <v>111.28232223264541</v>
      </c>
      <c r="DM152" s="2">
        <f t="shared" si="176"/>
        <v>115.43629806324539</v>
      </c>
      <c r="DN152" s="2">
        <f t="shared" si="176"/>
        <v>107.83301349527666</v>
      </c>
      <c r="DO152" s="2">
        <f t="shared" si="176"/>
        <v>105.06423535762485</v>
      </c>
      <c r="DP152" s="2">
        <f t="shared" si="176"/>
        <v>111.03560000000003</v>
      </c>
      <c r="DQ152" s="2">
        <f t="shared" si="176"/>
        <v>111.64585722865722</v>
      </c>
      <c r="DR152" s="2">
        <f t="shared" si="176"/>
        <v>108.93911428571431</v>
      </c>
      <c r="DS152" s="2">
        <f t="shared" si="176"/>
        <v>105.26872012012009</v>
      </c>
      <c r="DT152" s="2">
        <f t="shared" si="176"/>
        <v>110.85278588588588</v>
      </c>
      <c r="DU152" s="2">
        <f t="shared" si="176"/>
        <v>107.33547207207208</v>
      </c>
      <c r="DV152" s="2">
        <f t="shared" si="176"/>
        <v>105.58100142247508</v>
      </c>
      <c r="DW152" s="2">
        <f t="shared" si="176"/>
        <v>107.90898719772403</v>
      </c>
      <c r="DX152" s="2">
        <f t="shared" si="176"/>
        <v>125.40362857142858</v>
      </c>
      <c r="DY152" s="2">
        <f t="shared" si="176"/>
        <v>112.89930080645161</v>
      </c>
      <c r="EA152" s="2">
        <f t="shared" si="152"/>
        <v>89.549692333803335</v>
      </c>
      <c r="EB152" s="2">
        <f t="shared" si="152"/>
        <v>90.237976350051724</v>
      </c>
      <c r="EC152" s="2">
        <f t="shared" si="152"/>
        <v>88.713861021062669</v>
      </c>
      <c r="ED152" s="2">
        <f t="shared" si="152"/>
        <v>86.771766200394126</v>
      </c>
      <c r="EE152" s="2">
        <f t="shared" si="152"/>
        <v>87.059234008528804</v>
      </c>
      <c r="EF152" s="2">
        <f t="shared" si="152"/>
        <v>87.457755744648949</v>
      </c>
      <c r="EG152" s="2">
        <f t="shared" si="152"/>
        <v>88.102251433316198</v>
      </c>
      <c r="EH152" s="2">
        <f t="shared" si="152"/>
        <v>88.836634892615464</v>
      </c>
      <c r="EI152" s="2">
        <f t="shared" si="152"/>
        <v>88.514459501638683</v>
      </c>
      <c r="EJ152" s="2">
        <f t="shared" si="152"/>
        <v>88.520476649327549</v>
      </c>
      <c r="EK152" s="2">
        <f t="shared" si="152"/>
        <v>86.708024459986873</v>
      </c>
      <c r="EL152" s="2">
        <f t="shared" si="179"/>
        <v>86.459295846052797</v>
      </c>
      <c r="EM152" s="2">
        <f t="shared" si="135"/>
        <v>88.670781155015192</v>
      </c>
      <c r="EN152" s="2">
        <f t="shared" si="135"/>
        <v>90.720717432821331</v>
      </c>
      <c r="EO152" s="2">
        <f t="shared" si="135"/>
        <v>94.172262984937532</v>
      </c>
      <c r="EQ152" s="2">
        <f t="shared" si="177"/>
        <v>89.231789528044644</v>
      </c>
      <c r="ER152" s="2">
        <f t="shared" si="177"/>
        <v>90.926033698222497</v>
      </c>
      <c r="ES152" s="2">
        <f t="shared" si="177"/>
        <v>89.00217134421672</v>
      </c>
      <c r="ET152" s="2">
        <f t="shared" si="177"/>
        <v>86.90454843455025</v>
      </c>
      <c r="EU152" s="2">
        <f t="shared" si="177"/>
        <v>87.413663537491232</v>
      </c>
      <c r="EV152" s="2">
        <f t="shared" si="177"/>
        <v>87.889565085518527</v>
      </c>
      <c r="EW152" s="2">
        <f t="shared" si="177"/>
        <v>88.043787026682011</v>
      </c>
      <c r="EX152" s="2">
        <f t="shared" si="177"/>
        <v>88.756821476458953</v>
      </c>
      <c r="EY152" s="2">
        <f t="shared" si="177"/>
        <v>88.360032604547385</v>
      </c>
      <c r="EZ152" s="2">
        <f t="shared" si="177"/>
        <v>88.275324838890583</v>
      </c>
      <c r="FA152" s="2">
        <f t="shared" si="177"/>
        <v>87.262551734491154</v>
      </c>
      <c r="FB152" s="2">
        <f t="shared" si="177"/>
        <v>86.688558762334566</v>
      </c>
      <c r="FC152" s="2">
        <f t="shared" si="177"/>
        <v>88.41229282818631</v>
      </c>
      <c r="FD152" s="2">
        <f t="shared" si="177"/>
        <v>90.434931188299799</v>
      </c>
      <c r="FE152" s="2">
        <f t="shared" si="177"/>
        <v>93.968636332339813</v>
      </c>
      <c r="FG152" s="2">
        <f t="shared" si="178"/>
        <v>0.99964250916930675</v>
      </c>
      <c r="FH152" s="2">
        <f t="shared" si="178"/>
        <v>0.99959664375825197</v>
      </c>
      <c r="FI152" s="2">
        <f t="shared" si="178"/>
        <v>0.99953804732878504</v>
      </c>
      <c r="FJ152" s="2">
        <f t="shared" si="178"/>
        <v>0.99957360527634609</v>
      </c>
      <c r="FK152" s="2">
        <f t="shared" si="178"/>
        <v>0.99953173614985502</v>
      </c>
      <c r="FL152" s="2">
        <f t="shared" si="178"/>
        <v>0.99949887710796625</v>
      </c>
      <c r="FM152" s="2">
        <f t="shared" si="178"/>
        <v>0.99946834481658875</v>
      </c>
      <c r="FN152" s="2">
        <f t="shared" si="178"/>
        <v>0.99948197034412523</v>
      </c>
      <c r="FO152" s="2">
        <f t="shared" si="178"/>
        <v>0.99949920719203111</v>
      </c>
      <c r="FP152" s="2">
        <f t="shared" si="178"/>
        <v>0.9995203313786849</v>
      </c>
      <c r="FQ152" s="2">
        <f t="shared" si="178"/>
        <v>0.99950108776877167</v>
      </c>
      <c r="FR152" s="2">
        <f t="shared" si="178"/>
        <v>0.99950455410053107</v>
      </c>
      <c r="FS152" s="2">
        <f t="shared" si="178"/>
        <v>0.99951908373306664</v>
      </c>
      <c r="FT152" s="2">
        <f t="shared" si="178"/>
        <v>0.99944798984665906</v>
      </c>
      <c r="FU152" s="2">
        <f t="shared" si="178"/>
        <v>0.99940088972858865</v>
      </c>
      <c r="FW152" s="2">
        <f t="shared" si="169"/>
        <v>0.22914183118838924</v>
      </c>
      <c r="FX152" s="2">
        <f t="shared" si="169"/>
        <v>0.14272212695011111</v>
      </c>
      <c r="FY152" s="2">
        <f t="shared" si="169"/>
        <v>0.15182107957547095</v>
      </c>
      <c r="FZ152" s="2">
        <f t="shared" si="169"/>
        <v>0.16827215514414073</v>
      </c>
      <c r="GA152" s="2">
        <f t="shared" si="169"/>
        <v>0.16316685086457361</v>
      </c>
      <c r="GB152" s="2">
        <f t="shared" si="169"/>
        <v>0.16622692297619904</v>
      </c>
      <c r="GC152" s="2">
        <f t="shared" si="169"/>
        <v>0.1673115637058907</v>
      </c>
      <c r="GD152" s="2">
        <f t="shared" si="169"/>
        <v>0.18911372660598899</v>
      </c>
      <c r="GE152" s="2">
        <f t="shared" si="169"/>
        <v>0.20242360064990206</v>
      </c>
      <c r="GF152" s="2">
        <f t="shared" si="169"/>
        <v>0.19168283662241198</v>
      </c>
      <c r="GG152" s="2">
        <f t="shared" si="169"/>
        <v>0.17132871195916405</v>
      </c>
      <c r="GH152" s="2">
        <f t="shared" si="169"/>
        <v>0.15142330403306864</v>
      </c>
      <c r="GI152" s="2">
        <f t="shared" si="169"/>
        <v>0.13509731460129931</v>
      </c>
      <c r="GJ152" s="2">
        <f t="shared" si="169"/>
        <v>0.11640325916583993</v>
      </c>
      <c r="GK152" s="2">
        <f t="shared" si="169"/>
        <v>0.11497091691781407</v>
      </c>
      <c r="GM152" s="86">
        <f t="shared" si="170"/>
        <v>1.1484792422436992E-153</v>
      </c>
      <c r="GN152" s="86">
        <f t="shared" si="170"/>
        <v>1.5790817425773743E-125</v>
      </c>
      <c r="GO152" s="86">
        <f t="shared" si="170"/>
        <v>3.3713689264551273E-116</v>
      </c>
      <c r="GP152" s="86">
        <f t="shared" si="170"/>
        <v>6.6546152029234969E-189</v>
      </c>
      <c r="GQ152" s="86">
        <f t="shared" si="170"/>
        <v>1.6846343568274072E-159</v>
      </c>
      <c r="GR152" s="86">
        <f t="shared" si="170"/>
        <v>4.3389673844616336E-150</v>
      </c>
      <c r="GS152" s="86">
        <f t="shared" si="170"/>
        <v>2.8954803872280038E-141</v>
      </c>
      <c r="GT152" s="86">
        <f t="shared" si="170"/>
        <v>2.279844365079552E-123</v>
      </c>
      <c r="GU152" s="86">
        <f t="shared" si="170"/>
        <v>1.758325680186914E-151</v>
      </c>
      <c r="GV152" s="86">
        <f t="shared" si="170"/>
        <v>5.4869206854069891E-122</v>
      </c>
      <c r="GW152" s="86">
        <f t="shared" si="170"/>
        <v>4.2133757777026299E-150</v>
      </c>
      <c r="GX152" s="86">
        <f t="shared" si="170"/>
        <v>1.411682012970969E-163</v>
      </c>
      <c r="GY152" s="86">
        <f t="shared" si="170"/>
        <v>4.8275496476920222E-135</v>
      </c>
      <c r="GZ152" s="86">
        <f t="shared" si="170"/>
        <v>1.3241757436227619E-163</v>
      </c>
      <c r="HA152" s="86">
        <f t="shared" si="170"/>
        <v>3.8036571716297991E-222</v>
      </c>
      <c r="HC152" s="86">
        <f t="shared" si="153"/>
        <v>2.8871814669031067E-98</v>
      </c>
      <c r="HD152" s="86">
        <f t="shared" si="153"/>
        <v>5.855807741541451E-78</v>
      </c>
      <c r="HE152" s="86">
        <f t="shared" si="153"/>
        <v>4.5375807550366857E-68</v>
      </c>
      <c r="HF152" s="86">
        <f t="shared" si="153"/>
        <v>2.1317715676802818E-114</v>
      </c>
      <c r="HG152" s="86">
        <f t="shared" si="153"/>
        <v>3.6892634327359106E-119</v>
      </c>
      <c r="HH152" s="86">
        <f t="shared" si="153"/>
        <v>6.5104208905381576E-161</v>
      </c>
      <c r="HI152" s="86">
        <f t="shared" si="153"/>
        <v>4.8982832999789115E-127</v>
      </c>
      <c r="HJ152" s="86">
        <f t="shared" si="153"/>
        <v>9.9748654713894928E-137</v>
      </c>
      <c r="HK152" s="86">
        <f t="shared" si="153"/>
        <v>1.8194630135874375E-147</v>
      </c>
      <c r="HL152" s="86">
        <f t="shared" si="161"/>
        <v>1.7334536796391347E-85</v>
      </c>
      <c r="HM152" s="86">
        <f t="shared" si="161"/>
        <v>9.9111470181246046E-112</v>
      </c>
      <c r="HN152" s="86">
        <f t="shared" si="161"/>
        <v>3.7204047083561098E-96</v>
      </c>
      <c r="HO152" s="86">
        <f t="shared" si="161"/>
        <v>8.3655919555173597E-82</v>
      </c>
      <c r="HP152" s="86">
        <f t="shared" si="161"/>
        <v>7.9235514561320768E-75</v>
      </c>
      <c r="HQ152" s="86">
        <f t="shared" si="161"/>
        <v>3.0405455215373373E-96</v>
      </c>
      <c r="HS152" s="86">
        <f t="shared" si="171"/>
        <v>1.1229926018037113E-2</v>
      </c>
      <c r="HT152" s="86">
        <f t="shared" si="171"/>
        <v>8.6416963289387121E-3</v>
      </c>
      <c r="HU152" s="86">
        <f t="shared" si="171"/>
        <v>1.4601051941656601E-3</v>
      </c>
      <c r="HV152" s="86">
        <f t="shared" si="171"/>
        <v>4.8159714219703621E-4</v>
      </c>
      <c r="HW152" s="86">
        <f t="shared" si="171"/>
        <v>3.6695228777224877E-3</v>
      </c>
      <c r="HX152" s="86">
        <f t="shared" si="171"/>
        <v>1.2069121787675028E-3</v>
      </c>
      <c r="HY152" s="86">
        <f t="shared" si="171"/>
        <v>1.525011173144294E-3</v>
      </c>
      <c r="HZ152" s="86">
        <f t="shared" si="171"/>
        <v>1.6900001446330841E-4</v>
      </c>
      <c r="IA152" s="86">
        <f t="shared" si="171"/>
        <v>2.4203351649177486E-4</v>
      </c>
      <c r="IB152" s="86">
        <f t="shared" si="171"/>
        <v>1.3224471902091882E-4</v>
      </c>
      <c r="IC152" s="86">
        <f t="shared" si="171"/>
        <v>5.4035187467724752E-4</v>
      </c>
      <c r="ID152" s="86">
        <f t="shared" si="171"/>
        <v>2.6975819503926718E-3</v>
      </c>
      <c r="IE152" s="86">
        <f t="shared" si="171"/>
        <v>9.999999775239821E-3</v>
      </c>
      <c r="IF152" s="86">
        <f t="shared" si="171"/>
        <v>5.0350584297428808E-2</v>
      </c>
      <c r="IG152" s="86">
        <f t="shared" si="171"/>
        <v>8.6508407815373251E-2</v>
      </c>
      <c r="II152" s="86">
        <f t="shared" si="172"/>
        <v>2.1678312802917723E-4</v>
      </c>
      <c r="IJ152" s="86">
        <f t="shared" si="172"/>
        <v>9.6895420561788835E-9</v>
      </c>
      <c r="IK152" s="86">
        <f t="shared" si="172"/>
        <v>4.2008471190607425E-10</v>
      </c>
      <c r="IL152" s="86">
        <f t="shared" si="172"/>
        <v>1.7844576805110222E-8</v>
      </c>
      <c r="IM152" s="86">
        <f t="shared" si="172"/>
        <v>1.0364781880035111E-8</v>
      </c>
      <c r="IN152" s="86">
        <f t="shared" si="172"/>
        <v>1.7191492363182346E-8</v>
      </c>
      <c r="IO152" s="86">
        <f t="shared" si="172"/>
        <v>1.3872259072869872E-8</v>
      </c>
      <c r="IP152" s="86">
        <f t="shared" si="172"/>
        <v>1.2670733597612741E-7</v>
      </c>
      <c r="IQ152" s="86">
        <f t="shared" si="172"/>
        <v>1.2636319306783593E-6</v>
      </c>
      <c r="IR152" s="86">
        <f t="shared" si="172"/>
        <v>1.4360419670153512E-7</v>
      </c>
      <c r="IS152" s="86">
        <f t="shared" si="172"/>
        <v>1.0677911123682846E-8</v>
      </c>
      <c r="IT152" s="86">
        <f t="shared" si="172"/>
        <v>7.4435224671613817E-10</v>
      </c>
      <c r="IU152" s="86">
        <f t="shared" si="172"/>
        <v>2.2489844040276701E-10</v>
      </c>
      <c r="IV152" s="86">
        <f t="shared" si="172"/>
        <v>4.2387120521204171E-9</v>
      </c>
      <c r="IW152" s="86">
        <f t="shared" si="172"/>
        <v>8.8320518844888007E-8</v>
      </c>
      <c r="IY152" s="86">
        <f t="shared" si="173"/>
        <v>1.144670914606629E-2</v>
      </c>
      <c r="IZ152" s="86">
        <f t="shared" si="173"/>
        <v>8.641706018480768E-3</v>
      </c>
      <c r="JA152" s="86">
        <f t="shared" si="173"/>
        <v>1.4601056142503719E-3</v>
      </c>
      <c r="JB152" s="86">
        <f t="shared" si="173"/>
        <v>4.8161498677384135E-4</v>
      </c>
      <c r="JC152" s="86">
        <f t="shared" si="173"/>
        <v>3.6695332425043677E-3</v>
      </c>
      <c r="JD152" s="86">
        <f t="shared" si="173"/>
        <v>1.206929370259866E-3</v>
      </c>
      <c r="JE152" s="86">
        <f t="shared" si="173"/>
        <v>1.5250250454033668E-3</v>
      </c>
      <c r="JF152" s="86">
        <f t="shared" si="173"/>
        <v>1.6912672179928453E-4</v>
      </c>
      <c r="JG152" s="86">
        <f t="shared" si="173"/>
        <v>2.4329714842245321E-4</v>
      </c>
      <c r="JH152" s="86">
        <f t="shared" si="173"/>
        <v>1.3238832321762036E-4</v>
      </c>
      <c r="JI152" s="86">
        <f t="shared" si="173"/>
        <v>5.4036255258837118E-4</v>
      </c>
      <c r="JJ152" s="86">
        <f t="shared" si="173"/>
        <v>2.6975826947449183E-3</v>
      </c>
      <c r="JK152" s="86">
        <f t="shared" si="173"/>
        <v>1.0000000000138261E-2</v>
      </c>
      <c r="JL152" s="86">
        <f t="shared" si="173"/>
        <v>5.0350588536140863E-2</v>
      </c>
      <c r="JM152" s="86">
        <f t="shared" si="173"/>
        <v>8.6508496135892093E-2</v>
      </c>
    </row>
    <row r="153" spans="2:273" x14ac:dyDescent="0.25">
      <c r="B153" s="2">
        <v>126</v>
      </c>
      <c r="C153" s="37">
        <v>88.257999999999996</v>
      </c>
      <c r="D153" s="37">
        <v>89.742000000000004</v>
      </c>
      <c r="E153" s="37">
        <v>89.295000000000002</v>
      </c>
      <c r="F153" s="37">
        <v>86.403000000000006</v>
      </c>
      <c r="G153" s="37">
        <v>86.262</v>
      </c>
      <c r="H153" s="37">
        <v>86.671999999999997</v>
      </c>
      <c r="I153" s="37">
        <v>85.733000000000004</v>
      </c>
      <c r="J153" s="37">
        <v>88.067999999999998</v>
      </c>
      <c r="K153" s="37">
        <v>88.355999999999995</v>
      </c>
      <c r="L153" s="37">
        <v>87.466999999999999</v>
      </c>
      <c r="M153" s="37">
        <v>86.3</v>
      </c>
      <c r="N153" s="37">
        <v>87.382999999999996</v>
      </c>
      <c r="O153" s="37">
        <v>86.831000000000003</v>
      </c>
      <c r="P153" s="37">
        <v>89.4</v>
      </c>
      <c r="Q153" s="37">
        <v>93.082999999999998</v>
      </c>
      <c r="S153" s="4">
        <f t="shared" si="174"/>
        <v>89.352647680920057</v>
      </c>
      <c r="T153" s="4">
        <f t="shared" si="174"/>
        <v>90.1615011612069</v>
      </c>
      <c r="U153" s="4">
        <f t="shared" si="174"/>
        <v>88.601607893497857</v>
      </c>
      <c r="V153" s="4">
        <f t="shared" si="174"/>
        <v>86.668174523868657</v>
      </c>
      <c r="W153" s="4">
        <f t="shared" si="174"/>
        <v>86.993792822500168</v>
      </c>
      <c r="X153" s="4">
        <f t="shared" si="174"/>
        <v>87.386027241042001</v>
      </c>
      <c r="Y153" s="4">
        <f t="shared" si="174"/>
        <v>87.980366679354518</v>
      </c>
      <c r="Z153" s="4">
        <f t="shared" si="174"/>
        <v>88.692459559823519</v>
      </c>
      <c r="AA153" s="4">
        <f t="shared" si="174"/>
        <v>88.368382378108109</v>
      </c>
      <c r="AB153" s="4">
        <f t="shared" si="174"/>
        <v>88.349110796809143</v>
      </c>
      <c r="AC153" s="4">
        <f t="shared" si="174"/>
        <v>86.66983059433197</v>
      </c>
      <c r="AD153" s="4">
        <f t="shared" si="174"/>
        <v>86.364592577214822</v>
      </c>
      <c r="AE153" s="4">
        <f t="shared" si="174"/>
        <v>88.523980846265374</v>
      </c>
      <c r="AF153" s="4">
        <f t="shared" si="174"/>
        <v>90.941388906693888</v>
      </c>
      <c r="AG153" s="4">
        <f t="shared" si="174"/>
        <v>95.968616250798732</v>
      </c>
      <c r="AI153" s="4">
        <f t="shared" si="175"/>
        <v>-1.0946476809200618</v>
      </c>
      <c r="AJ153" s="4">
        <f t="shared" si="175"/>
        <v>-0.41950116120689529</v>
      </c>
      <c r="AK153" s="4">
        <f t="shared" si="175"/>
        <v>0.69339210650214511</v>
      </c>
      <c r="AL153" s="4">
        <f t="shared" si="175"/>
        <v>-0.26517452386865159</v>
      </c>
      <c r="AM153" s="4">
        <f t="shared" si="175"/>
        <v>-0.73179282250016797</v>
      </c>
      <c r="AN153" s="4">
        <f t="shared" si="175"/>
        <v>-0.71402724104200388</v>
      </c>
      <c r="AO153" s="4">
        <f t="shared" si="175"/>
        <v>-2.2473666793545135</v>
      </c>
      <c r="AP153" s="4">
        <f t="shared" si="175"/>
        <v>-0.62445955982352075</v>
      </c>
      <c r="AQ153" s="4">
        <f t="shared" si="175"/>
        <v>-1.2382378108114267E-2</v>
      </c>
      <c r="AR153" s="4">
        <f t="shared" si="175"/>
        <v>-0.88211079680914395</v>
      </c>
      <c r="AS153" s="4">
        <f t="shared" si="175"/>
        <v>-0.36983059433197241</v>
      </c>
      <c r="AT153" s="4">
        <f t="shared" si="175"/>
        <v>1.0184074227851738</v>
      </c>
      <c r="AU153" s="4">
        <f t="shared" si="175"/>
        <v>-1.692980846265371</v>
      </c>
      <c r="AV153" s="4">
        <f t="shared" si="175"/>
        <v>-1.5413889066938822</v>
      </c>
      <c r="AW153" s="4">
        <f t="shared" si="175"/>
        <v>-2.8856162507987335</v>
      </c>
      <c r="AY153" s="2">
        <f t="shared" si="167"/>
        <v>89.352647583350105</v>
      </c>
      <c r="AZ153" s="2">
        <f t="shared" si="167"/>
        <v>90.160371049133047</v>
      </c>
      <c r="BA153" s="2">
        <f t="shared" si="167"/>
        <v>88.601429911945374</v>
      </c>
      <c r="BB153" s="2">
        <f t="shared" si="167"/>
        <v>86.668109683038395</v>
      </c>
      <c r="BC153" s="2">
        <f t="shared" si="167"/>
        <v>86.992375787152682</v>
      </c>
      <c r="BD153" s="2">
        <f t="shared" si="167"/>
        <v>87.385700526394615</v>
      </c>
      <c r="BE153" s="2">
        <f t="shared" si="167"/>
        <v>87.979808745707501</v>
      </c>
      <c r="BF153" s="2">
        <f t="shared" si="167"/>
        <v>88.692354651164891</v>
      </c>
      <c r="BG153" s="2">
        <f t="shared" si="167"/>
        <v>88.367557354175148</v>
      </c>
      <c r="BH153" s="2">
        <f t="shared" si="167"/>
        <v>88.348983931543103</v>
      </c>
      <c r="BI153" s="2">
        <f t="shared" si="167"/>
        <v>86.669655574177682</v>
      </c>
      <c r="BJ153" s="2">
        <f t="shared" si="167"/>
        <v>86.362596048682775</v>
      </c>
      <c r="BK153" s="2">
        <f t="shared" si="167"/>
        <v>88.508835379044626</v>
      </c>
      <c r="BL153" s="2">
        <f t="shared" si="167"/>
        <v>90.594496015023225</v>
      </c>
      <c r="BM153" s="2">
        <f t="shared" si="167"/>
        <v>94.044168619957333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88.257999999999996</v>
      </c>
      <c r="CF153" s="2">
        <f t="shared" si="168"/>
        <v>89.742000000000004</v>
      </c>
      <c r="CG153" s="2">
        <f t="shared" si="168"/>
        <v>89.295000000000002</v>
      </c>
      <c r="CH153" s="2">
        <f t="shared" si="168"/>
        <v>86.403000000000006</v>
      </c>
      <c r="CI153" s="2">
        <f t="shared" si="168"/>
        <v>86.262</v>
      </c>
      <c r="CJ153" s="2">
        <f t="shared" si="168"/>
        <v>86.671999999999997</v>
      </c>
      <c r="CK153" s="2">
        <f t="shared" si="168"/>
        <v>85.733000000000004</v>
      </c>
      <c r="CL153" s="2">
        <f t="shared" si="168"/>
        <v>88.067999999999998</v>
      </c>
      <c r="CM153" s="2">
        <f t="shared" si="168"/>
        <v>88.355999999999995</v>
      </c>
      <c r="CN153" s="2">
        <f t="shared" si="168"/>
        <v>87.466999999999999</v>
      </c>
      <c r="CO153" s="2">
        <f t="shared" si="168"/>
        <v>86.3</v>
      </c>
      <c r="CP153" s="2">
        <f t="shared" si="168"/>
        <v>87.382999999999996</v>
      </c>
      <c r="CQ153" s="2">
        <f t="shared" si="168"/>
        <v>86.831000000000003</v>
      </c>
      <c r="CR153" s="2" t="str">
        <f t="shared" si="168"/>
        <v/>
      </c>
      <c r="CS153" s="2" t="str">
        <f t="shared" si="168"/>
        <v/>
      </c>
      <c r="CU153" s="2">
        <f t="shared" si="110"/>
        <v>88.257999999999996</v>
      </c>
      <c r="CV153" s="2">
        <f t="shared" si="111"/>
        <v>89.742000000000004</v>
      </c>
      <c r="CW153" s="2">
        <f t="shared" si="112"/>
        <v>89.295000000000002</v>
      </c>
      <c r="CX153" s="2">
        <f t="shared" si="113"/>
        <v>86.403000000000006</v>
      </c>
      <c r="CY153" s="2">
        <f t="shared" si="114"/>
        <v>86.262</v>
      </c>
      <c r="CZ153" s="2">
        <f t="shared" si="115"/>
        <v>86.671999999999997</v>
      </c>
      <c r="DA153" s="2">
        <f t="shared" si="116"/>
        <v>85.733000000000004</v>
      </c>
      <c r="DB153" s="2">
        <f t="shared" si="117"/>
        <v>88.067999999999998</v>
      </c>
      <c r="DC153" s="2">
        <f t="shared" si="118"/>
        <v>88.355999999999995</v>
      </c>
      <c r="DD153" s="2">
        <f t="shared" si="119"/>
        <v>87.466999999999999</v>
      </c>
      <c r="DE153" s="2">
        <f t="shared" si="120"/>
        <v>86.3</v>
      </c>
      <c r="DF153" s="2">
        <f t="shared" si="121"/>
        <v>87.382999999999996</v>
      </c>
      <c r="DG153" s="2">
        <f t="shared" si="122"/>
        <v>86.831000000000003</v>
      </c>
      <c r="DH153" s="2" t="str">
        <f t="shared" si="123"/>
        <v/>
      </c>
      <c r="DI153" s="2" t="str">
        <f t="shared" si="124"/>
        <v/>
      </c>
      <c r="DK153" s="2">
        <f t="shared" si="176"/>
        <v>119.40170506072873</v>
      </c>
      <c r="DL153" s="2">
        <f t="shared" si="176"/>
        <v>111.33605656660413</v>
      </c>
      <c r="DM153" s="2">
        <f t="shared" si="176"/>
        <v>115.56888171572378</v>
      </c>
      <c r="DN153" s="2">
        <f t="shared" si="176"/>
        <v>107.9050185560054</v>
      </c>
      <c r="DO153" s="2">
        <f t="shared" si="176"/>
        <v>105.12421349527668</v>
      </c>
      <c r="DP153" s="2">
        <f t="shared" si="176"/>
        <v>111.13302380952385</v>
      </c>
      <c r="DQ153" s="2">
        <f t="shared" si="176"/>
        <v>111.75563303303302</v>
      </c>
      <c r="DR153" s="2">
        <f t="shared" si="176"/>
        <v>109.01534285714288</v>
      </c>
      <c r="DS153" s="2">
        <f t="shared" si="176"/>
        <v>105.30889360789359</v>
      </c>
      <c r="DT153" s="2">
        <f t="shared" si="176"/>
        <v>110.95547726297725</v>
      </c>
      <c r="DU153" s="2">
        <f t="shared" si="176"/>
        <v>107.40756949806951</v>
      </c>
      <c r="DV153" s="2">
        <f t="shared" si="176"/>
        <v>105.64818824087243</v>
      </c>
      <c r="DW153" s="2">
        <f t="shared" si="176"/>
        <v>107.9956706970128</v>
      </c>
      <c r="DX153" s="2">
        <f t="shared" si="176"/>
        <v>125.6300285714286</v>
      </c>
      <c r="DY153" s="2">
        <f t="shared" si="176"/>
        <v>112.97325967741935</v>
      </c>
      <c r="EA153" s="2">
        <f t="shared" si="152"/>
        <v>89.423886573711414</v>
      </c>
      <c r="EB153" s="2">
        <f t="shared" si="152"/>
        <v>90.041392889200452</v>
      </c>
      <c r="EC153" s="2">
        <f t="shared" si="152"/>
        <v>88.540503337089362</v>
      </c>
      <c r="ED153" s="2">
        <f t="shared" si="152"/>
        <v>86.634548096912539</v>
      </c>
      <c r="EE153" s="2">
        <f t="shared" si="152"/>
        <v>86.919506929637549</v>
      </c>
      <c r="EF153" s="2">
        <f t="shared" si="152"/>
        <v>87.294069160700218</v>
      </c>
      <c r="EG153" s="2">
        <f t="shared" si="152"/>
        <v>87.979315377011588</v>
      </c>
      <c r="EH153" s="2">
        <f t="shared" si="152"/>
        <v>88.699616357752276</v>
      </c>
      <c r="EI153" s="2">
        <f t="shared" si="152"/>
        <v>88.394767674140368</v>
      </c>
      <c r="EJ153" s="2">
        <f t="shared" si="152"/>
        <v>88.391890779771202</v>
      </c>
      <c r="EK153" s="2">
        <f t="shared" si="152"/>
        <v>86.553108396769602</v>
      </c>
      <c r="EL153" s="2">
        <f t="shared" si="179"/>
        <v>86.31445720468335</v>
      </c>
      <c r="EM153" s="2">
        <f t="shared" si="135"/>
        <v>88.539951404401791</v>
      </c>
      <c r="EN153" s="2">
        <f t="shared" si="135"/>
        <v>90.614444508701581</v>
      </c>
      <c r="EO153" s="2">
        <f t="shared" si="135"/>
        <v>94.060099827152115</v>
      </c>
      <c r="EQ153" s="2">
        <f t="shared" si="177"/>
        <v>89.09431671753417</v>
      </c>
      <c r="ER153" s="2">
        <f t="shared" si="177"/>
        <v>90.761397364760384</v>
      </c>
      <c r="ES153" s="2">
        <f t="shared" si="177"/>
        <v>88.842449437571787</v>
      </c>
      <c r="ET153" s="2">
        <f t="shared" si="177"/>
        <v>86.773839777380786</v>
      </c>
      <c r="EU153" s="2">
        <f t="shared" si="177"/>
        <v>87.289073333867179</v>
      </c>
      <c r="EV153" s="2">
        <f t="shared" si="177"/>
        <v>87.744133204110739</v>
      </c>
      <c r="EW153" s="2">
        <f t="shared" si="177"/>
        <v>87.91818894246957</v>
      </c>
      <c r="EX153" s="2">
        <f t="shared" si="177"/>
        <v>88.616823244314986</v>
      </c>
      <c r="EY153" s="2">
        <f t="shared" si="177"/>
        <v>88.234291849189034</v>
      </c>
      <c r="EZ153" s="2">
        <f t="shared" si="177"/>
        <v>88.136133602516608</v>
      </c>
      <c r="FA153" s="2">
        <f t="shared" si="177"/>
        <v>87.132414026051293</v>
      </c>
      <c r="FB153" s="2">
        <f t="shared" si="177"/>
        <v>86.555242267778368</v>
      </c>
      <c r="FC153" s="2">
        <f t="shared" si="177"/>
        <v>88.268796799539871</v>
      </c>
      <c r="FD153" s="2">
        <f t="shared" si="177"/>
        <v>90.316720643510038</v>
      </c>
      <c r="FE153" s="2">
        <f t="shared" si="177"/>
        <v>93.849434266600099</v>
      </c>
      <c r="FG153" s="2">
        <f t="shared" si="178"/>
        <v>0.99967395423156402</v>
      </c>
      <c r="FH153" s="2">
        <f t="shared" si="178"/>
        <v>0.99963212167904292</v>
      </c>
      <c r="FI153" s="2">
        <f t="shared" si="178"/>
        <v>0.99957867703114034</v>
      </c>
      <c r="FJ153" s="2">
        <f t="shared" si="178"/>
        <v>0.99961110879971915</v>
      </c>
      <c r="FK153" s="2">
        <f t="shared" si="178"/>
        <v>0.99957292069640669</v>
      </c>
      <c r="FL153" s="2">
        <f t="shared" si="178"/>
        <v>0.9995429503377502</v>
      </c>
      <c r="FM153" s="2">
        <f t="shared" si="178"/>
        <v>0.99951510202645366</v>
      </c>
      <c r="FN153" s="2">
        <f t="shared" si="178"/>
        <v>0.99952752980307291</v>
      </c>
      <c r="FO153" s="2">
        <f t="shared" si="178"/>
        <v>0.99954325140453593</v>
      </c>
      <c r="FP153" s="2">
        <f t="shared" si="178"/>
        <v>0.99956251855387757</v>
      </c>
      <c r="FQ153" s="2">
        <f t="shared" si="178"/>
        <v>0.99954496666178383</v>
      </c>
      <c r="FR153" s="2">
        <f t="shared" si="178"/>
        <v>0.99954812827053308</v>
      </c>
      <c r="FS153" s="2">
        <f t="shared" si="178"/>
        <v>0.99956138059137023</v>
      </c>
      <c r="FT153" s="2">
        <f t="shared" si="178"/>
        <v>0.99949653630302859</v>
      </c>
      <c r="FU153" s="2">
        <f t="shared" si="178"/>
        <v>0.9994535761336546</v>
      </c>
      <c r="FW153" s="2">
        <f t="shared" si="169"/>
        <v>0.24581474824683083</v>
      </c>
      <c r="FX153" s="2">
        <f t="shared" si="169"/>
        <v>0.15436614435925089</v>
      </c>
      <c r="FY153" s="2">
        <f t="shared" si="169"/>
        <v>0.16406536847110947</v>
      </c>
      <c r="FZ153" s="2">
        <f t="shared" si="169"/>
        <v>0.18155920908897158</v>
      </c>
      <c r="GA153" s="2">
        <f t="shared" si="169"/>
        <v>0.17613615135997543</v>
      </c>
      <c r="GB153" s="2">
        <f t="shared" si="169"/>
        <v>0.17938731321871426</v>
      </c>
      <c r="GC153" s="2">
        <f t="shared" si="169"/>
        <v>0.18053923211084655</v>
      </c>
      <c r="GD153" s="2">
        <f t="shared" si="169"/>
        <v>0.20364353008700065</v>
      </c>
      <c r="GE153" s="2">
        <f t="shared" si="169"/>
        <v>0.21770147148058308</v>
      </c>
      <c r="GF153" s="2">
        <f t="shared" si="169"/>
        <v>0.20635979501734664</v>
      </c>
      <c r="GG153" s="2">
        <f t="shared" si="169"/>
        <v>0.18480349049808817</v>
      </c>
      <c r="GH153" s="2">
        <f t="shared" si="169"/>
        <v>0.16364170190870447</v>
      </c>
      <c r="GI153" s="2">
        <f t="shared" si="169"/>
        <v>0.14622536640286032</v>
      </c>
      <c r="GJ153" s="2">
        <f t="shared" si="169"/>
        <v>0.12621618041276914</v>
      </c>
      <c r="GK153" s="2">
        <f t="shared" si="169"/>
        <v>0.12468012833306895</v>
      </c>
      <c r="GM153" s="86">
        <f t="shared" si="170"/>
        <v>2.5243023925497242E-158</v>
      </c>
      <c r="GN153" s="86">
        <f t="shared" si="170"/>
        <v>2.5683124432544086E-129</v>
      </c>
      <c r="GO153" s="86">
        <f t="shared" si="170"/>
        <v>1.0736588444153495E-119</v>
      </c>
      <c r="GP153" s="86">
        <f t="shared" si="170"/>
        <v>1.3635748196528559E-194</v>
      </c>
      <c r="GQ153" s="86">
        <f t="shared" si="170"/>
        <v>2.4557647498031762E-164</v>
      </c>
      <c r="GR153" s="86">
        <f t="shared" si="170"/>
        <v>1.2831587771497697E-154</v>
      </c>
      <c r="GS153" s="86">
        <f t="shared" si="170"/>
        <v>1.4825945426659219E-145</v>
      </c>
      <c r="GT153" s="86">
        <f t="shared" si="170"/>
        <v>4.6557199761610901E-127</v>
      </c>
      <c r="GU153" s="86">
        <f t="shared" si="170"/>
        <v>4.7417392311832459E-156</v>
      </c>
      <c r="GV153" s="86">
        <f t="shared" si="170"/>
        <v>1.2112451108791661E-125</v>
      </c>
      <c r="GW153" s="86">
        <f t="shared" si="170"/>
        <v>1.2256431052186152E-154</v>
      </c>
      <c r="GX153" s="86">
        <f t="shared" si="170"/>
        <v>1.5477703482806625E-168</v>
      </c>
      <c r="GY153" s="86">
        <f t="shared" si="170"/>
        <v>4.1753260630098992E-139</v>
      </c>
      <c r="GZ153" s="86">
        <f t="shared" si="170"/>
        <v>1.4498891478187595E-168</v>
      </c>
      <c r="HA153" s="86">
        <f t="shared" si="170"/>
        <v>7.1285103267646212E-229</v>
      </c>
      <c r="HC153" s="86">
        <f t="shared" si="153"/>
        <v>1.1221780980843628E-102</v>
      </c>
      <c r="HD153" s="86">
        <f t="shared" si="153"/>
        <v>1.8904812934856635E-81</v>
      </c>
      <c r="HE153" s="86">
        <f t="shared" si="153"/>
        <v>4.5797067496859386E-71</v>
      </c>
      <c r="HF153" s="86">
        <f t="shared" ref="HF153:HN187" si="180" xml:space="preserve"> _xlfn.NORM.DIST($B153, F$8, ABS(F$12), TRUE) * _xlfn.NORM.DIST(($B153 - F$8)*F$16, 0, ABS(F$12), TRUE) * 2</f>
        <v>1.852929494159294E-119</v>
      </c>
      <c r="HG153" s="86">
        <f t="shared" si="180"/>
        <v>1.511498466299645E-124</v>
      </c>
      <c r="HH153" s="86">
        <f t="shared" si="180"/>
        <v>3.4515269921747568E-168</v>
      </c>
      <c r="HI153" s="86">
        <f t="shared" si="180"/>
        <v>8.4712069317455678E-133</v>
      </c>
      <c r="HJ153" s="86">
        <f t="shared" si="180"/>
        <v>8.6763337870179281E-143</v>
      </c>
      <c r="HK153" s="86">
        <f t="shared" si="180"/>
        <v>5.0445159840417628E-154</v>
      </c>
      <c r="HL153" s="86">
        <f t="shared" si="161"/>
        <v>3.0835585103357833E-89</v>
      </c>
      <c r="HM153" s="86">
        <f t="shared" si="161"/>
        <v>1.0181166404184965E-116</v>
      </c>
      <c r="HN153" s="86">
        <f t="shared" si="161"/>
        <v>1.6957763667736321E-100</v>
      </c>
      <c r="HO153" s="86">
        <f t="shared" si="161"/>
        <v>1.5715920175168898E-85</v>
      </c>
      <c r="HP153" s="86">
        <f t="shared" si="161"/>
        <v>3.072623684359382E-78</v>
      </c>
      <c r="HQ153" s="86">
        <f t="shared" si="161"/>
        <v>1.308977390819495E-100</v>
      </c>
      <c r="HS153" s="86">
        <f t="shared" si="171"/>
        <v>4.7800714264198052E-3</v>
      </c>
      <c r="HT153" s="86">
        <f t="shared" si="171"/>
        <v>3.4186019342099519E-3</v>
      </c>
      <c r="HU153" s="86">
        <f t="shared" si="171"/>
        <v>4.1580906248403227E-4</v>
      </c>
      <c r="HV153" s="86">
        <f t="shared" si="171"/>
        <v>1.2848537385963266E-4</v>
      </c>
      <c r="HW153" s="86">
        <f t="shared" si="171"/>
        <v>1.2025935160882722E-3</v>
      </c>
      <c r="HX153" s="86">
        <f t="shared" si="171"/>
        <v>3.5428940221664691E-4</v>
      </c>
      <c r="HY153" s="86">
        <f t="shared" si="171"/>
        <v>4.5135005520862732E-4</v>
      </c>
      <c r="HZ153" s="86">
        <f t="shared" si="171"/>
        <v>3.9425234318060529E-5</v>
      </c>
      <c r="IA153" s="86">
        <f t="shared" si="171"/>
        <v>6.0574963093049673E-5</v>
      </c>
      <c r="IB153" s="86">
        <f t="shared" si="171"/>
        <v>2.9881214714377768E-5</v>
      </c>
      <c r="IC153" s="86">
        <f t="shared" si="171"/>
        <v>1.3987946013691989E-4</v>
      </c>
      <c r="ID153" s="86">
        <f t="shared" si="171"/>
        <v>8.3552546800211356E-4</v>
      </c>
      <c r="IE153" s="86">
        <f t="shared" si="171"/>
        <v>3.7650249354295247E-3</v>
      </c>
      <c r="IF153" s="86">
        <f t="shared" si="171"/>
        <v>2.4744927713078801E-2</v>
      </c>
      <c r="IG153" s="86">
        <f t="shared" si="171"/>
        <v>4.6375700176252185E-2</v>
      </c>
      <c r="II153" s="86">
        <f t="shared" si="172"/>
        <v>6.2971457807981185E-4</v>
      </c>
      <c r="IJ153" s="86">
        <f t="shared" si="172"/>
        <v>5.2862781750766648E-8</v>
      </c>
      <c r="IK153" s="86">
        <f t="shared" si="172"/>
        <v>3.3804390702165283E-9</v>
      </c>
      <c r="IL153" s="86">
        <f t="shared" si="172"/>
        <v>1.1138831762280446E-7</v>
      </c>
      <c r="IM153" s="86">
        <f t="shared" si="172"/>
        <v>6.5850907090160932E-8</v>
      </c>
      <c r="IN153" s="86">
        <f t="shared" si="172"/>
        <v>1.0601151944740238E-7</v>
      </c>
      <c r="IO153" s="86">
        <f t="shared" si="172"/>
        <v>8.831388147246182E-8</v>
      </c>
      <c r="IP153" s="86">
        <f t="shared" si="172"/>
        <v>7.4488695461178369E-7</v>
      </c>
      <c r="IQ153" s="86">
        <f t="shared" si="172"/>
        <v>6.1849201820384015E-6</v>
      </c>
      <c r="IR153" s="86">
        <f t="shared" si="172"/>
        <v>8.483171280099686E-7</v>
      </c>
      <c r="IS153" s="86">
        <f t="shared" si="172"/>
        <v>7.2289060345586596E-8</v>
      </c>
      <c r="IT153" s="86">
        <f t="shared" si="172"/>
        <v>5.6309708457046263E-9</v>
      </c>
      <c r="IU153" s="86">
        <f t="shared" si="172"/>
        <v>1.6536652748276121E-9</v>
      </c>
      <c r="IV153" s="86">
        <f t="shared" si="172"/>
        <v>2.0490049644256872E-8</v>
      </c>
      <c r="IW153" s="86">
        <f t="shared" si="172"/>
        <v>3.2318140837427229E-7</v>
      </c>
      <c r="IY153" s="86">
        <f t="shared" si="173"/>
        <v>5.4097860044996175E-3</v>
      </c>
      <c r="IZ153" s="86">
        <f t="shared" si="173"/>
        <v>3.4186547969917028E-3</v>
      </c>
      <c r="JA153" s="86">
        <f t="shared" si="173"/>
        <v>4.1581244292310249E-4</v>
      </c>
      <c r="JB153" s="86">
        <f t="shared" si="173"/>
        <v>1.2859676217725547E-4</v>
      </c>
      <c r="JC153" s="86">
        <f t="shared" si="173"/>
        <v>1.2026593669953623E-3</v>
      </c>
      <c r="JD153" s="86">
        <f t="shared" si="173"/>
        <v>3.5439541373609429E-4</v>
      </c>
      <c r="JE153" s="86">
        <f t="shared" si="173"/>
        <v>4.5143836909009976E-4</v>
      </c>
      <c r="JF153" s="86">
        <f t="shared" si="173"/>
        <v>4.0170121272672314E-5</v>
      </c>
      <c r="JG153" s="86">
        <f t="shared" si="173"/>
        <v>6.6759883275088069E-5</v>
      </c>
      <c r="JH153" s="86">
        <f t="shared" si="173"/>
        <v>3.072953184238774E-5</v>
      </c>
      <c r="JI153" s="86">
        <f t="shared" si="173"/>
        <v>1.3995174919726548E-4</v>
      </c>
      <c r="JJ153" s="86">
        <f t="shared" si="173"/>
        <v>8.3553109897295931E-4</v>
      </c>
      <c r="JK153" s="86">
        <f t="shared" si="173"/>
        <v>3.7650265890947997E-3</v>
      </c>
      <c r="JL153" s="86">
        <f t="shared" si="173"/>
        <v>2.4744948203128444E-2</v>
      </c>
      <c r="JM153" s="86">
        <f t="shared" si="173"/>
        <v>4.6376023357660556E-2</v>
      </c>
    </row>
    <row r="154" spans="2:273" x14ac:dyDescent="0.25">
      <c r="B154" s="2">
        <v>127</v>
      </c>
      <c r="C154" s="37">
        <v>88.483999999999995</v>
      </c>
      <c r="D154" s="37">
        <v>87.225999999999999</v>
      </c>
      <c r="E154" s="37">
        <v>89.147999999999996</v>
      </c>
      <c r="F154" s="37">
        <v>87.305999999999997</v>
      </c>
      <c r="G154" s="37">
        <v>83.671999999999997</v>
      </c>
      <c r="H154" s="37">
        <v>85.787000000000006</v>
      </c>
      <c r="I154" s="37">
        <v>87.917000000000002</v>
      </c>
      <c r="J154" s="37">
        <v>88.424000000000007</v>
      </c>
      <c r="K154" s="37">
        <v>88.016999999999996</v>
      </c>
      <c r="L154" s="37">
        <v>87.533000000000001</v>
      </c>
      <c r="M154" s="37">
        <v>85.216999999999999</v>
      </c>
      <c r="N154" s="37">
        <v>84.283000000000001</v>
      </c>
      <c r="O154" s="37">
        <v>87.61</v>
      </c>
      <c r="P154" s="37">
        <v>89.332999999999998</v>
      </c>
      <c r="Q154" s="37">
        <v>92</v>
      </c>
      <c r="S154" s="4">
        <f t="shared" si="174"/>
        <v>89.217218768224342</v>
      </c>
      <c r="T154" s="4">
        <f t="shared" si="174"/>
        <v>89.977733956556548</v>
      </c>
      <c r="U154" s="4">
        <f t="shared" si="174"/>
        <v>88.433565177458632</v>
      </c>
      <c r="V154" s="4">
        <f t="shared" si="174"/>
        <v>86.533523373498753</v>
      </c>
      <c r="W154" s="4">
        <f t="shared" si="174"/>
        <v>86.860305028962017</v>
      </c>
      <c r="X154" s="4">
        <f t="shared" si="174"/>
        <v>87.231087126088468</v>
      </c>
      <c r="Y154" s="4">
        <f t="shared" si="174"/>
        <v>87.854728852195549</v>
      </c>
      <c r="Z154" s="4">
        <f t="shared" si="174"/>
        <v>88.553074612842138</v>
      </c>
      <c r="AA154" s="4">
        <f t="shared" si="174"/>
        <v>88.246488536258411</v>
      </c>
      <c r="AB154" s="4">
        <f t="shared" si="174"/>
        <v>88.213849787937733</v>
      </c>
      <c r="AC154" s="4">
        <f t="shared" si="174"/>
        <v>86.527296520931529</v>
      </c>
      <c r="AD154" s="4">
        <f t="shared" si="174"/>
        <v>86.222599201857065</v>
      </c>
      <c r="AE154" s="4">
        <f t="shared" si="174"/>
        <v>88.375612716731311</v>
      </c>
      <c r="AF154" s="4">
        <f t="shared" si="174"/>
        <v>90.597734042198041</v>
      </c>
      <c r="AG154" s="4">
        <f t="shared" si="174"/>
        <v>94.693269234131378</v>
      </c>
      <c r="AI154" s="4">
        <f t="shared" si="175"/>
        <v>-0.73321876822434717</v>
      </c>
      <c r="AJ154" s="4">
        <f t="shared" si="175"/>
        <v>-2.7517339565565493</v>
      </c>
      <c r="AK154" s="4">
        <f t="shared" si="175"/>
        <v>0.7144348225413637</v>
      </c>
      <c r="AL154" s="4">
        <f t="shared" si="175"/>
        <v>0.77247662650124482</v>
      </c>
      <c r="AM154" s="4">
        <f t="shared" si="175"/>
        <v>-3.1883050289620201</v>
      </c>
      <c r="AN154" s="4">
        <f t="shared" si="175"/>
        <v>-1.444087126088462</v>
      </c>
      <c r="AO154" s="4">
        <f t="shared" si="175"/>
        <v>6.2271147804452198E-2</v>
      </c>
      <c r="AP154" s="4">
        <f t="shared" si="175"/>
        <v>-0.12907461284213184</v>
      </c>
      <c r="AQ154" s="4">
        <f t="shared" si="175"/>
        <v>-0.22948853625841537</v>
      </c>
      <c r="AR154" s="4">
        <f t="shared" si="175"/>
        <v>-0.68084978793773132</v>
      </c>
      <c r="AS154" s="4">
        <f t="shared" si="175"/>
        <v>-1.31029652093153</v>
      </c>
      <c r="AT154" s="4">
        <f t="shared" si="175"/>
        <v>-1.9395992018570638</v>
      </c>
      <c r="AU154" s="4">
        <f t="shared" si="175"/>
        <v>-0.76561271673131159</v>
      </c>
      <c r="AV154" s="4">
        <f t="shared" si="175"/>
        <v>-1.2647340421980431</v>
      </c>
      <c r="AW154" s="4">
        <f t="shared" si="175"/>
        <v>-2.6932692341313782</v>
      </c>
      <c r="AY154" s="2">
        <f t="shared" si="167"/>
        <v>89.217218524311761</v>
      </c>
      <c r="AZ154" s="2">
        <f t="shared" si="167"/>
        <v>89.977445176087244</v>
      </c>
      <c r="BA154" s="2">
        <f t="shared" si="167"/>
        <v>88.433535987411233</v>
      </c>
      <c r="BB154" s="2">
        <f t="shared" si="167"/>
        <v>86.533474312546588</v>
      </c>
      <c r="BC154" s="2">
        <f t="shared" si="167"/>
        <v>86.860004725121627</v>
      </c>
      <c r="BD154" s="2">
        <f t="shared" si="167"/>
        <v>87.230977211002511</v>
      </c>
      <c r="BE154" s="2">
        <f t="shared" si="167"/>
        <v>87.854586125814365</v>
      </c>
      <c r="BF154" s="2">
        <f t="shared" si="167"/>
        <v>88.552660850160535</v>
      </c>
      <c r="BG154" s="2">
        <f t="shared" si="167"/>
        <v>88.2432559092735</v>
      </c>
      <c r="BH154" s="2">
        <f t="shared" si="167"/>
        <v>88.21330704007751</v>
      </c>
      <c r="BI154" s="2">
        <f t="shared" si="167"/>
        <v>86.527204514041358</v>
      </c>
      <c r="BJ154" s="2">
        <f t="shared" si="167"/>
        <v>86.22224166481972</v>
      </c>
      <c r="BK154" s="2">
        <f t="shared" si="167"/>
        <v>88.372118968167001</v>
      </c>
      <c r="BL154" s="2">
        <f t="shared" si="167"/>
        <v>90.482063463976417</v>
      </c>
      <c r="BM154" s="2">
        <f t="shared" si="167"/>
        <v>93.928046730831028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88.483999999999995</v>
      </c>
      <c r="CF154" s="2">
        <f t="shared" si="168"/>
        <v>87.225999999999999</v>
      </c>
      <c r="CG154" s="2">
        <f t="shared" si="168"/>
        <v>89.147999999999996</v>
      </c>
      <c r="CH154" s="2">
        <f t="shared" si="168"/>
        <v>87.305999999999997</v>
      </c>
      <c r="CI154" s="2">
        <f t="shared" si="168"/>
        <v>83.671999999999997</v>
      </c>
      <c r="CJ154" s="2">
        <f t="shared" si="168"/>
        <v>85.787000000000006</v>
      </c>
      <c r="CK154" s="2">
        <f t="shared" si="168"/>
        <v>87.917000000000002</v>
      </c>
      <c r="CL154" s="2">
        <f t="shared" si="168"/>
        <v>88.424000000000007</v>
      </c>
      <c r="CM154" s="2">
        <f t="shared" si="168"/>
        <v>88.016999999999996</v>
      </c>
      <c r="CN154" s="2">
        <f t="shared" si="168"/>
        <v>87.533000000000001</v>
      </c>
      <c r="CO154" s="2">
        <f t="shared" si="168"/>
        <v>85.216999999999999</v>
      </c>
      <c r="CP154" s="2">
        <f t="shared" si="168"/>
        <v>84.283000000000001</v>
      </c>
      <c r="CQ154" s="2">
        <f t="shared" si="168"/>
        <v>87.61</v>
      </c>
      <c r="CR154" s="2" t="str">
        <f t="shared" si="168"/>
        <v/>
      </c>
      <c r="CS154" s="2" t="str">
        <f t="shared" si="168"/>
        <v/>
      </c>
      <c r="CU154" s="2">
        <f t="shared" si="110"/>
        <v>88.483999999999995</v>
      </c>
      <c r="CV154" s="2">
        <f t="shared" si="111"/>
        <v>87.225999999999999</v>
      </c>
      <c r="CW154" s="2">
        <f t="shared" si="112"/>
        <v>89.147999999999996</v>
      </c>
      <c r="CX154" s="2">
        <f t="shared" si="113"/>
        <v>87.305999999999997</v>
      </c>
      <c r="CY154" s="2">
        <f t="shared" si="114"/>
        <v>83.671999999999997</v>
      </c>
      <c r="CZ154" s="2">
        <f t="shared" si="115"/>
        <v>85.787000000000006</v>
      </c>
      <c r="DA154" s="2">
        <f t="shared" si="116"/>
        <v>87.917000000000002</v>
      </c>
      <c r="DB154" s="2">
        <f t="shared" si="117"/>
        <v>88.424000000000007</v>
      </c>
      <c r="DC154" s="2">
        <f t="shared" si="118"/>
        <v>88.016999999999996</v>
      </c>
      <c r="DD154" s="2">
        <f t="shared" si="119"/>
        <v>87.533000000000001</v>
      </c>
      <c r="DE154" s="2">
        <f t="shared" si="120"/>
        <v>85.216999999999999</v>
      </c>
      <c r="DF154" s="2">
        <f t="shared" si="121"/>
        <v>84.283000000000001</v>
      </c>
      <c r="DG154" s="2">
        <f t="shared" si="122"/>
        <v>87.61</v>
      </c>
      <c r="DH154" s="2" t="str">
        <f t="shared" si="123"/>
        <v/>
      </c>
      <c r="DI154" s="2" t="str">
        <f t="shared" si="124"/>
        <v/>
      </c>
      <c r="DK154" s="2">
        <f t="shared" si="176"/>
        <v>119.49917246963561</v>
      </c>
      <c r="DL154" s="2">
        <f t="shared" si="176"/>
        <v>111.38979090056286</v>
      </c>
      <c r="DM154" s="2">
        <f t="shared" si="176"/>
        <v>115.70146536820218</v>
      </c>
      <c r="DN154" s="2">
        <f t="shared" si="176"/>
        <v>107.97702361673414</v>
      </c>
      <c r="DO154" s="2">
        <f t="shared" si="176"/>
        <v>105.1841916329285</v>
      </c>
      <c r="DP154" s="2">
        <f t="shared" si="176"/>
        <v>111.23044761904765</v>
      </c>
      <c r="DQ154" s="2">
        <f t="shared" si="176"/>
        <v>111.86540883740884</v>
      </c>
      <c r="DR154" s="2">
        <f t="shared" si="176"/>
        <v>109.09157142857146</v>
      </c>
      <c r="DS154" s="2">
        <f t="shared" si="176"/>
        <v>105.34906709566708</v>
      </c>
      <c r="DT154" s="2">
        <f t="shared" si="176"/>
        <v>111.05816864006863</v>
      </c>
      <c r="DU154" s="2">
        <f t="shared" si="176"/>
        <v>107.47966692406693</v>
      </c>
      <c r="DV154" s="2">
        <f t="shared" si="176"/>
        <v>105.71537505926977</v>
      </c>
      <c r="DW154" s="2">
        <f t="shared" si="176"/>
        <v>108.08235419630157</v>
      </c>
      <c r="DX154" s="2">
        <f t="shared" si="176"/>
        <v>125.85642857142858</v>
      </c>
      <c r="DY154" s="2">
        <f t="shared" si="176"/>
        <v>113.04721854838709</v>
      </c>
      <c r="EA154" s="2">
        <f t="shared" si="152"/>
        <v>89.298080813619507</v>
      </c>
      <c r="EB154" s="2">
        <f t="shared" si="152"/>
        <v>89.844809428349166</v>
      </c>
      <c r="EC154" s="2">
        <f t="shared" si="152"/>
        <v>88.367145653116069</v>
      </c>
      <c r="ED154" s="2">
        <f t="shared" si="152"/>
        <v>86.497329993430952</v>
      </c>
      <c r="EE154" s="2">
        <f t="shared" si="152"/>
        <v>86.779779850746294</v>
      </c>
      <c r="EF154" s="2">
        <f t="shared" si="152"/>
        <v>87.130382576751501</v>
      </c>
      <c r="EG154" s="2">
        <f t="shared" si="152"/>
        <v>87.856379320706964</v>
      </c>
      <c r="EH154" s="2">
        <f t="shared" si="152"/>
        <v>88.562597822889074</v>
      </c>
      <c r="EI154" s="2">
        <f t="shared" si="152"/>
        <v>88.275075846642068</v>
      </c>
      <c r="EJ154" s="2">
        <f t="shared" si="152"/>
        <v>88.26330491021487</v>
      </c>
      <c r="EK154" s="2">
        <f t="shared" si="152"/>
        <v>86.398192333552316</v>
      </c>
      <c r="EL154" s="2">
        <f t="shared" si="179"/>
        <v>86.16961856331389</v>
      </c>
      <c r="EM154" s="2">
        <f t="shared" si="135"/>
        <v>88.409121653788389</v>
      </c>
      <c r="EN154" s="2">
        <f t="shared" si="135"/>
        <v>90.508171584581831</v>
      </c>
      <c r="EO154" s="2">
        <f t="shared" si="135"/>
        <v>93.947936669366683</v>
      </c>
      <c r="EQ154" s="2">
        <f t="shared" si="177"/>
        <v>88.956843907023682</v>
      </c>
      <c r="ER154" s="2">
        <f t="shared" si="177"/>
        <v>90.596761031298271</v>
      </c>
      <c r="ES154" s="2">
        <f t="shared" si="177"/>
        <v>88.682727530926854</v>
      </c>
      <c r="ET154" s="2">
        <f t="shared" si="177"/>
        <v>86.643131120211336</v>
      </c>
      <c r="EU154" s="2">
        <f t="shared" si="177"/>
        <v>87.164483130243113</v>
      </c>
      <c r="EV154" s="2">
        <f t="shared" si="177"/>
        <v>87.598701322702937</v>
      </c>
      <c r="EW154" s="2">
        <f t="shared" si="177"/>
        <v>87.792590858257142</v>
      </c>
      <c r="EX154" s="2">
        <f t="shared" si="177"/>
        <v>88.476825012171005</v>
      </c>
      <c r="EY154" s="2">
        <f t="shared" si="177"/>
        <v>88.108551093830684</v>
      </c>
      <c r="EZ154" s="2">
        <f t="shared" si="177"/>
        <v>87.996942366142648</v>
      </c>
      <c r="FA154" s="2">
        <f t="shared" si="177"/>
        <v>87.002276317611418</v>
      </c>
      <c r="FB154" s="2">
        <f t="shared" si="177"/>
        <v>86.421925773222156</v>
      </c>
      <c r="FC154" s="2">
        <f t="shared" si="177"/>
        <v>88.125300770893432</v>
      </c>
      <c r="FD154" s="2">
        <f t="shared" si="177"/>
        <v>90.198510098720277</v>
      </c>
      <c r="FE154" s="2">
        <f t="shared" si="177"/>
        <v>93.730232200860385</v>
      </c>
      <c r="FG154" s="2">
        <f t="shared" si="178"/>
        <v>0.99970263419408323</v>
      </c>
      <c r="FH154" s="2">
        <f t="shared" si="178"/>
        <v>0.99966448012317788</v>
      </c>
      <c r="FI154" s="2">
        <f t="shared" si="178"/>
        <v>0.99961573464010101</v>
      </c>
      <c r="FJ154" s="2">
        <f t="shared" si="178"/>
        <v>0.99964531487332353</v>
      </c>
      <c r="FK154" s="2">
        <f t="shared" si="178"/>
        <v>0.99961048440850531</v>
      </c>
      <c r="FL154" s="2">
        <f t="shared" si="178"/>
        <v>0.99958314899006728</v>
      </c>
      <c r="FM154" s="2">
        <f t="shared" si="178"/>
        <v>0.99955774892316318</v>
      </c>
      <c r="FN154" s="2">
        <f t="shared" si="178"/>
        <v>0.99956908414498558</v>
      </c>
      <c r="FO154" s="2">
        <f t="shared" si="178"/>
        <v>0.99958342358831787</v>
      </c>
      <c r="FP154" s="2">
        <f t="shared" si="178"/>
        <v>0.99960099682004033</v>
      </c>
      <c r="FQ154" s="2">
        <f t="shared" si="178"/>
        <v>0.99958498804702944</v>
      </c>
      <c r="FR154" s="2">
        <f t="shared" si="178"/>
        <v>0.99958787169858299</v>
      </c>
      <c r="FS154" s="2">
        <f t="shared" si="178"/>
        <v>0.99959995890589037</v>
      </c>
      <c r="FT154" s="2">
        <f t="shared" si="178"/>
        <v>0.99954081530955741</v>
      </c>
      <c r="FU154" s="2">
        <f t="shared" si="178"/>
        <v>0.99950163154976546</v>
      </c>
      <c r="FW154" s="2">
        <f t="shared" si="169"/>
        <v>0.26328647204040512</v>
      </c>
      <c r="FX154" s="2">
        <f t="shared" si="169"/>
        <v>0.16677533197156683</v>
      </c>
      <c r="FY154" s="2">
        <f t="shared" si="169"/>
        <v>0.17709097391757822</v>
      </c>
      <c r="FZ154" s="2">
        <f t="shared" si="169"/>
        <v>0.19564863380548392</v>
      </c>
      <c r="GA154" s="2">
        <f t="shared" si="169"/>
        <v>0.18990238172506602</v>
      </c>
      <c r="GB154" s="2">
        <f t="shared" si="169"/>
        <v>0.19334801047676886</v>
      </c>
      <c r="GC154" s="2">
        <f t="shared" si="169"/>
        <v>0.19456832119022427</v>
      </c>
      <c r="GD154" s="2">
        <f t="shared" si="169"/>
        <v>0.2189881943376214</v>
      </c>
      <c r="GE154" s="2">
        <f t="shared" si="169"/>
        <v>0.23379442826906346</v>
      </c>
      <c r="GF154" s="2">
        <f t="shared" si="169"/>
        <v>0.22185211309699523</v>
      </c>
      <c r="GG154" s="2">
        <f t="shared" si="169"/>
        <v>0.19908343826569222</v>
      </c>
      <c r="GH154" s="2">
        <f t="shared" si="169"/>
        <v>0.17664077890380322</v>
      </c>
      <c r="GI154" s="2">
        <f t="shared" si="169"/>
        <v>0.15810248574622743</v>
      </c>
      <c r="GJ154" s="2">
        <f t="shared" si="169"/>
        <v>0.13672833394118514</v>
      </c>
      <c r="GK154" s="2">
        <f t="shared" si="169"/>
        <v>0.13508412688121132</v>
      </c>
      <c r="GM154" s="86">
        <f t="shared" si="170"/>
        <v>4.7194366311389371E-163</v>
      </c>
      <c r="GN154" s="86">
        <f t="shared" si="170"/>
        <v>3.6632178965874598E-133</v>
      </c>
      <c r="GO154" s="86">
        <f t="shared" si="170"/>
        <v>3.0296816395514309E-123</v>
      </c>
      <c r="GP154" s="86">
        <f t="shared" si="170"/>
        <v>2.2967879556820356E-200</v>
      </c>
      <c r="GQ154" s="86">
        <f t="shared" si="170"/>
        <v>3.0262840691308388E-169</v>
      </c>
      <c r="GR154" s="86">
        <f t="shared" si="170"/>
        <v>3.2444197818385564E-159</v>
      </c>
      <c r="GS154" s="86">
        <f t="shared" si="170"/>
        <v>6.5375655233625182E-150</v>
      </c>
      <c r="GT154" s="86">
        <f t="shared" si="170"/>
        <v>8.3755291539828419E-131</v>
      </c>
      <c r="GU154" s="86">
        <f t="shared" si="170"/>
        <v>1.0918718350938084E-160</v>
      </c>
      <c r="GV154" s="86">
        <f t="shared" si="170"/>
        <v>2.3575812687701028E-129</v>
      </c>
      <c r="GW154" s="86">
        <f t="shared" si="170"/>
        <v>3.0468604553894848E-159</v>
      </c>
      <c r="GX154" s="86">
        <f t="shared" si="170"/>
        <v>1.4284549646761649E-173</v>
      </c>
      <c r="GY154" s="86">
        <f t="shared" si="170"/>
        <v>3.1385852746720198E-143</v>
      </c>
      <c r="GZ154" s="86">
        <f t="shared" si="170"/>
        <v>1.3363173548877947E-173</v>
      </c>
      <c r="HA154" s="86">
        <f t="shared" si="170"/>
        <v>1.0585119450777227E-235</v>
      </c>
      <c r="HC154" s="86">
        <f t="shared" ref="HC154:HH213" si="181" xml:space="preserve"> _xlfn.NORM.DIST($B154, C$8, ABS(C$12), TRUE) * _xlfn.NORM.DIST(($B154 - C$8)*C$16, 0, ABS(C$12), TRUE) * 2</f>
        <v>3.4782297047583345E-107</v>
      </c>
      <c r="HD154" s="86">
        <f t="shared" si="181"/>
        <v>5.101175797258589E-85</v>
      </c>
      <c r="HE154" s="86">
        <f t="shared" si="181"/>
        <v>3.9717090447804836E-74</v>
      </c>
      <c r="HF154" s="86">
        <f t="shared" si="180"/>
        <v>1.2473183615154466E-124</v>
      </c>
      <c r="HG154" s="86">
        <f t="shared" si="180"/>
        <v>4.6905579324456249E-130</v>
      </c>
      <c r="HH154" s="86">
        <f t="shared" si="180"/>
        <v>1.2587865633277539E-175</v>
      </c>
      <c r="HI154" s="86">
        <f t="shared" si="180"/>
        <v>1.08765633994782E-138</v>
      </c>
      <c r="HJ154" s="86">
        <f t="shared" si="180"/>
        <v>5.5569698009547292E-149</v>
      </c>
      <c r="HK154" s="86">
        <f t="shared" si="180"/>
        <v>1.0035511844655877E-160</v>
      </c>
      <c r="HL154" s="86">
        <f t="shared" si="161"/>
        <v>4.5427512877532114E-93</v>
      </c>
      <c r="HM154" s="86">
        <f t="shared" si="161"/>
        <v>8.1105154445064897E-122</v>
      </c>
      <c r="HN154" s="86">
        <f t="shared" si="161"/>
        <v>6.1774679212912341E-105</v>
      </c>
      <c r="HO154" s="86">
        <f t="shared" si="161"/>
        <v>2.4306105593378805E-89</v>
      </c>
      <c r="HP154" s="86">
        <f t="shared" si="161"/>
        <v>9.9675817143587501E-82</v>
      </c>
      <c r="HQ154" s="86">
        <f t="shared" si="161"/>
        <v>4.4932686321213343E-105</v>
      </c>
      <c r="HS154" s="86">
        <f t="shared" si="171"/>
        <v>1.8673629765060614E-3</v>
      </c>
      <c r="HT154" s="86">
        <f t="shared" si="171"/>
        <v>1.2306194737272374E-3</v>
      </c>
      <c r="HU154" s="86">
        <f t="shared" si="171"/>
        <v>1.0498347868974685E-4</v>
      </c>
      <c r="HV154" s="86">
        <f t="shared" si="171"/>
        <v>3.0613662238668444E-5</v>
      </c>
      <c r="HW154" s="86">
        <f t="shared" si="171"/>
        <v>3.5220834118217926E-4</v>
      </c>
      <c r="HX154" s="86">
        <f t="shared" si="171"/>
        <v>9.3021939900323129E-5</v>
      </c>
      <c r="HY154" s="86">
        <f t="shared" si="171"/>
        <v>1.1916418052941749E-4</v>
      </c>
      <c r="HZ154" s="86">
        <f t="shared" si="171"/>
        <v>8.1598534177044819E-6</v>
      </c>
      <c r="IA154" s="86">
        <f t="shared" si="171"/>
        <v>1.353350157626069E-5</v>
      </c>
      <c r="IB154" s="86">
        <f t="shared" si="171"/>
        <v>5.9800405697126101E-6</v>
      </c>
      <c r="IC154" s="86">
        <f t="shared" si="171"/>
        <v>3.2119228121680781E-5</v>
      </c>
      <c r="ID154" s="86">
        <f t="shared" si="171"/>
        <v>2.3025592126666488E-4</v>
      </c>
      <c r="IE154" s="86">
        <f t="shared" si="171"/>
        <v>1.2728728656900502E-3</v>
      </c>
      <c r="IF154" s="86">
        <f t="shared" si="171"/>
        <v>1.1052971418170401E-2</v>
      </c>
      <c r="IG154" s="86">
        <f t="shared" si="171"/>
        <v>2.2593141932628031E-2</v>
      </c>
      <c r="II154" s="86">
        <f t="shared" si="172"/>
        <v>1.6956955789845661E-3</v>
      </c>
      <c r="IJ154" s="86">
        <f t="shared" si="172"/>
        <v>2.6506346470895301E-7</v>
      </c>
      <c r="IK154" s="86">
        <f t="shared" si="172"/>
        <v>2.4391430581642567E-8</v>
      </c>
      <c r="IL154" s="86">
        <f t="shared" si="172"/>
        <v>6.2770455396221274E-7</v>
      </c>
      <c r="IM154" s="86">
        <f t="shared" si="172"/>
        <v>3.7816435262575798E-7</v>
      </c>
      <c r="IN154" s="86">
        <f t="shared" si="172"/>
        <v>5.9112177622111483E-7</v>
      </c>
      <c r="IO154" s="86">
        <f t="shared" si="172"/>
        <v>5.0719749319919907E-7</v>
      </c>
      <c r="IP154" s="86">
        <f t="shared" si="172"/>
        <v>3.9303541971601844E-6</v>
      </c>
      <c r="IQ154" s="86">
        <f t="shared" si="172"/>
        <v>2.7335234574190443E-5</v>
      </c>
      <c r="IR154" s="86">
        <f t="shared" si="172"/>
        <v>4.4909333468676024E-6</v>
      </c>
      <c r="IS154" s="86">
        <f t="shared" si="172"/>
        <v>4.3907849173483196E-7</v>
      </c>
      <c r="IT154" s="86">
        <f t="shared" si="172"/>
        <v>3.8332317295138606E-8</v>
      </c>
      <c r="IU154" s="86">
        <f t="shared" si="172"/>
        <v>1.1038921594946277E-8</v>
      </c>
      <c r="IV154" s="86">
        <f t="shared" si="172"/>
        <v>9.2381562283330561E-8</v>
      </c>
      <c r="IW154" s="86">
        <f t="shared" si="172"/>
        <v>1.1165852902471136E-6</v>
      </c>
      <c r="IY154" s="86">
        <f t="shared" si="173"/>
        <v>3.5630585554906275E-3</v>
      </c>
      <c r="IZ154" s="86">
        <f t="shared" si="173"/>
        <v>1.2308845371919463E-3</v>
      </c>
      <c r="JA154" s="86">
        <f t="shared" si="173"/>
        <v>1.050078701203285E-4</v>
      </c>
      <c r="JB154" s="86">
        <f t="shared" si="173"/>
        <v>3.1241366792630659E-5</v>
      </c>
      <c r="JC154" s="86">
        <f t="shared" si="173"/>
        <v>3.5258650553480499E-4</v>
      </c>
      <c r="JD154" s="86">
        <f t="shared" si="173"/>
        <v>9.3613061676544243E-5</v>
      </c>
      <c r="JE154" s="86">
        <f t="shared" si="173"/>
        <v>1.196713780226167E-4</v>
      </c>
      <c r="JF154" s="86">
        <f t="shared" si="173"/>
        <v>1.2090207614864666E-5</v>
      </c>
      <c r="JG154" s="86">
        <f t="shared" si="173"/>
        <v>4.0868736150451133E-5</v>
      </c>
      <c r="JH154" s="86">
        <f t="shared" si="173"/>
        <v>1.0470973916580212E-5</v>
      </c>
      <c r="JI154" s="86">
        <f t="shared" si="173"/>
        <v>3.2558306613415615E-5</v>
      </c>
      <c r="JJ154" s="86">
        <f t="shared" si="173"/>
        <v>2.3029425358396001E-4</v>
      </c>
      <c r="JK154" s="86">
        <f t="shared" si="173"/>
        <v>1.2728839046116452E-3</v>
      </c>
      <c r="JL154" s="86">
        <f t="shared" si="173"/>
        <v>1.1053063799732685E-2</v>
      </c>
      <c r="JM154" s="86">
        <f t="shared" si="173"/>
        <v>2.2594258517918277E-2</v>
      </c>
    </row>
    <row r="155" spans="2:273" x14ac:dyDescent="0.25">
      <c r="B155" s="2">
        <v>128</v>
      </c>
      <c r="C155" s="37">
        <v>89.613</v>
      </c>
      <c r="D155" s="37">
        <v>88.144999999999996</v>
      </c>
      <c r="E155" s="37">
        <v>86.983999999999995</v>
      </c>
      <c r="F155" s="37">
        <v>86.113</v>
      </c>
      <c r="G155" s="37">
        <v>86.966999999999999</v>
      </c>
      <c r="H155" s="37">
        <v>85.507999999999996</v>
      </c>
      <c r="I155" s="37">
        <v>88.082999999999998</v>
      </c>
      <c r="J155" s="37">
        <v>88.881</v>
      </c>
      <c r="K155" s="37">
        <v>86.406999999999996</v>
      </c>
      <c r="L155" s="37">
        <v>89.15</v>
      </c>
      <c r="M155" s="37">
        <v>85.65</v>
      </c>
      <c r="N155" s="37">
        <v>85.117000000000004</v>
      </c>
      <c r="O155" s="37">
        <v>88.457999999999998</v>
      </c>
      <c r="P155" s="37">
        <v>90.483000000000004</v>
      </c>
      <c r="Q155" s="37">
        <v>90.483000000000004</v>
      </c>
      <c r="S155" s="4">
        <f t="shared" si="174"/>
        <v>89.081171615843658</v>
      </c>
      <c r="T155" s="4">
        <f t="shared" si="174"/>
        <v>89.796059848765509</v>
      </c>
      <c r="U155" s="4">
        <f t="shared" si="174"/>
        <v>88.266339948159199</v>
      </c>
      <c r="V155" s="4">
        <f t="shared" si="174"/>
        <v>86.39939312280633</v>
      </c>
      <c r="W155" s="4">
        <f t="shared" si="174"/>
        <v>86.728618481708594</v>
      </c>
      <c r="X155" s="4">
        <f t="shared" si="174"/>
        <v>87.077505550477724</v>
      </c>
      <c r="Y155" s="4">
        <f t="shared" si="174"/>
        <v>87.729571384648395</v>
      </c>
      <c r="Z155" s="4">
        <f t="shared" si="174"/>
        <v>88.41467960623153</v>
      </c>
      <c r="AA155" s="4">
        <f t="shared" si="174"/>
        <v>88.130643868095447</v>
      </c>
      <c r="AB155" s="4">
        <f t="shared" si="174"/>
        <v>88.079529347960403</v>
      </c>
      <c r="AC155" s="4">
        <f t="shared" si="174"/>
        <v>86.386388439116288</v>
      </c>
      <c r="AD155" s="4">
        <f t="shared" si="174"/>
        <v>86.082544459059164</v>
      </c>
      <c r="AE155" s="4">
        <f t="shared" si="174"/>
        <v>88.235635371180379</v>
      </c>
      <c r="AF155" s="4">
        <f t="shared" si="174"/>
        <v>90.403512519851404</v>
      </c>
      <c r="AG155" s="4">
        <f t="shared" si="174"/>
        <v>94.085353459362921</v>
      </c>
      <c r="AI155" s="4">
        <f t="shared" si="175"/>
        <v>0.53182838415634137</v>
      </c>
      <c r="AJ155" s="4">
        <f t="shared" si="175"/>
        <v>-1.651059848765513</v>
      </c>
      <c r="AK155" s="4">
        <f t="shared" si="175"/>
        <v>-1.2823399481592048</v>
      </c>
      <c r="AL155" s="4">
        <f t="shared" si="175"/>
        <v>-0.28639312280633078</v>
      </c>
      <c r="AM155" s="4">
        <f t="shared" si="175"/>
        <v>0.23838151829140486</v>
      </c>
      <c r="AN155" s="4">
        <f t="shared" si="175"/>
        <v>-1.5695055504777287</v>
      </c>
      <c r="AO155" s="4">
        <f t="shared" si="175"/>
        <v>0.35342861535160353</v>
      </c>
      <c r="AP155" s="4">
        <f t="shared" si="175"/>
        <v>0.4663203937684699</v>
      </c>
      <c r="AQ155" s="4">
        <f t="shared" si="175"/>
        <v>-1.7236438680954507</v>
      </c>
      <c r="AR155" s="4">
        <f t="shared" si="175"/>
        <v>1.070470652039603</v>
      </c>
      <c r="AS155" s="4">
        <f t="shared" si="175"/>
        <v>-0.73638843911628271</v>
      </c>
      <c r="AT155" s="4">
        <f t="shared" si="175"/>
        <v>-0.96554445905915998</v>
      </c>
      <c r="AU155" s="4">
        <f t="shared" si="175"/>
        <v>0.22236462881961927</v>
      </c>
      <c r="AV155" s="4">
        <f t="shared" si="175"/>
        <v>7.9487480148600298E-2</v>
      </c>
      <c r="AW155" s="4">
        <f t="shared" si="175"/>
        <v>-3.6023534593629165</v>
      </c>
      <c r="AY155" s="2">
        <f t="shared" si="167"/>
        <v>89.081171053747383</v>
      </c>
      <c r="AZ155" s="2">
        <f t="shared" si="167"/>
        <v>89.795973550364948</v>
      </c>
      <c r="BA155" s="2">
        <f t="shared" si="167"/>
        <v>88.266327377720714</v>
      </c>
      <c r="BB155" s="2">
        <f t="shared" si="167"/>
        <v>86.399196982138704</v>
      </c>
      <c r="BC155" s="2">
        <f t="shared" si="167"/>
        <v>86.728420285119171</v>
      </c>
      <c r="BD155" s="2">
        <f t="shared" si="167"/>
        <v>87.077223276580028</v>
      </c>
      <c r="BE155" s="2">
        <f t="shared" si="167"/>
        <v>87.729305925531946</v>
      </c>
      <c r="BF155" s="2">
        <f t="shared" si="167"/>
        <v>88.41286134228622</v>
      </c>
      <c r="BG155" s="2">
        <f t="shared" si="167"/>
        <v>88.118668289950804</v>
      </c>
      <c r="BH155" s="2">
        <f t="shared" si="167"/>
        <v>88.07713617917419</v>
      </c>
      <c r="BI155" s="2">
        <f t="shared" si="167"/>
        <v>86.38602952098519</v>
      </c>
      <c r="BJ155" s="2">
        <f t="shared" si="167"/>
        <v>86.082449418393395</v>
      </c>
      <c r="BK155" s="2">
        <f t="shared" si="167"/>
        <v>88.234923541937178</v>
      </c>
      <c r="BL155" s="2">
        <f t="shared" si="167"/>
        <v>90.369255478480099</v>
      </c>
      <c r="BM155" s="2">
        <f t="shared" si="167"/>
        <v>93.811679432317177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89.613</v>
      </c>
      <c r="CF155" s="2">
        <f t="shared" si="168"/>
        <v>88.144999999999996</v>
      </c>
      <c r="CG155" s="2">
        <f t="shared" si="168"/>
        <v>86.983999999999995</v>
      </c>
      <c r="CH155" s="2">
        <f t="shared" si="168"/>
        <v>86.113</v>
      </c>
      <c r="CI155" s="2">
        <f t="shared" si="168"/>
        <v>86.966999999999999</v>
      </c>
      <c r="CJ155" s="2">
        <f t="shared" si="168"/>
        <v>85.507999999999996</v>
      </c>
      <c r="CK155" s="2">
        <f t="shared" si="168"/>
        <v>88.082999999999998</v>
      </c>
      <c r="CL155" s="2">
        <f t="shared" si="168"/>
        <v>88.881</v>
      </c>
      <c r="CM155" s="2">
        <f t="shared" si="168"/>
        <v>86.406999999999996</v>
      </c>
      <c r="CN155" s="2">
        <f t="shared" si="168"/>
        <v>89.15</v>
      </c>
      <c r="CO155" s="2">
        <f t="shared" si="168"/>
        <v>85.65</v>
      </c>
      <c r="CP155" s="2">
        <f t="shared" si="168"/>
        <v>85.117000000000004</v>
      </c>
      <c r="CQ155" s="2">
        <f t="shared" si="168"/>
        <v>88.457999999999998</v>
      </c>
      <c r="CR155" s="2">
        <f t="shared" si="168"/>
        <v>90.483000000000004</v>
      </c>
      <c r="CS155" s="2">
        <f t="shared" si="168"/>
        <v>90.483000000000004</v>
      </c>
      <c r="CU155" s="2">
        <f t="shared" ref="CU155:CU218" si="197">IF(AND(IY155 &lt; $DI$22, $B155 &gt; C$7, $B155 &lt; C$233), C155, "")</f>
        <v>89.613</v>
      </c>
      <c r="CV155" s="2">
        <f t="shared" ref="CV155:CV218" si="198">IF(AND(IZ155 &lt; $DI$22, $B155 &gt; D$7, $B155 &lt; D$233), D155, "")</f>
        <v>88.144999999999996</v>
      </c>
      <c r="CW155" s="2">
        <f t="shared" ref="CW155:CW218" si="199">IF(AND(JA155 &lt; $DI$22, $B155 &gt; E$7, $B155 &lt; E$233), E155, "")</f>
        <v>86.983999999999995</v>
      </c>
      <c r="CX155" s="2">
        <f t="shared" ref="CX155:CX218" si="200">IF(AND(JB155 &lt; $DI$22, $B155 &gt; F$7, $B155 &lt; F$233), F155, "")</f>
        <v>86.113</v>
      </c>
      <c r="CY155" s="2">
        <f t="shared" ref="CY155:CY218" si="201">IF(AND(JC155 &lt; $DI$22, $B155 &gt; G$7, $B155 &lt; G$233), G155, "")</f>
        <v>86.966999999999999</v>
      </c>
      <c r="CZ155" s="2">
        <f t="shared" ref="CZ155:CZ218" si="202">IF(AND(JD155 &lt; $DI$22, $B155 &gt; H$7, $B155 &lt; H$233), H155, "")</f>
        <v>85.507999999999996</v>
      </c>
      <c r="DA155" s="2">
        <f t="shared" ref="DA155:DA218" si="203">IF(AND(JE155 &lt; $DI$22, $B155 &gt; I$7, $B155 &lt; I$233), I155, "")</f>
        <v>88.082999999999998</v>
      </c>
      <c r="DB155" s="2">
        <f t="shared" ref="DB155:DB218" si="204">IF(AND(JF155 &lt; $DI$22, $B155 &gt; J$7, $B155 &lt; J$233), J155, "")</f>
        <v>88.881</v>
      </c>
      <c r="DC155" s="2">
        <f t="shared" ref="DC155:DC218" si="205">IF(AND(JG155 &lt; $DI$22, $B155 &gt; K$7, $B155 &lt; K$233), K155, "")</f>
        <v>86.406999999999996</v>
      </c>
      <c r="DD155" s="2">
        <f t="shared" ref="DD155:DD218" si="206">IF(AND(JH155 &lt; $DI$22, $B155 &gt; L$7, $B155 &lt; L$233), L155, "")</f>
        <v>89.15</v>
      </c>
      <c r="DE155" s="2">
        <f t="shared" ref="DE155:DE218" si="207">IF(AND(JI155 &lt; $DI$22, $B155 &gt; M$7, $B155 &lt; M$233), M155, "")</f>
        <v>85.65</v>
      </c>
      <c r="DF155" s="2">
        <f t="shared" ref="DF155:DF218" si="208">IF(AND(JJ155 &lt; $DI$22, $B155 &gt; N$7, $B155 &lt; N$233), N155, "")</f>
        <v>85.117000000000004</v>
      </c>
      <c r="DG155" s="2">
        <f t="shared" ref="DG155:DG218" si="209">IF(AND(JK155 &lt; $DI$22, $B155 &gt; O$7, $B155 &lt; O$233), O155, "")</f>
        <v>88.457999999999998</v>
      </c>
      <c r="DH155" s="2">
        <f t="shared" ref="DH155:DH218" si="210">IF(AND(JL155 &lt; $DI$22, $B155 &gt; P$7, $B155 &lt; P$233), P155, "")</f>
        <v>90.483000000000004</v>
      </c>
      <c r="DI155" s="2">
        <f t="shared" ref="DI155:DI218" si="211">IF(AND(JM155 &lt; $DI$22, $B155 &gt; Q$7, $B155 &lt; Q$233), Q155, "")</f>
        <v>90.483000000000004</v>
      </c>
      <c r="DK155" s="2">
        <f t="shared" si="176"/>
        <v>119.59663987854249</v>
      </c>
      <c r="DL155" s="2">
        <f t="shared" si="176"/>
        <v>111.44352523452159</v>
      </c>
      <c r="DM155" s="2">
        <f t="shared" si="176"/>
        <v>115.83404902068057</v>
      </c>
      <c r="DN155" s="2">
        <f t="shared" si="176"/>
        <v>108.0490286774629</v>
      </c>
      <c r="DO155" s="2">
        <f t="shared" si="176"/>
        <v>105.24416977058031</v>
      </c>
      <c r="DP155" s="2">
        <f t="shared" si="176"/>
        <v>111.32787142857146</v>
      </c>
      <c r="DQ155" s="2">
        <f t="shared" si="176"/>
        <v>111.97518464178464</v>
      </c>
      <c r="DR155" s="2">
        <f t="shared" si="176"/>
        <v>109.16780000000001</v>
      </c>
      <c r="DS155" s="2">
        <f t="shared" si="176"/>
        <v>105.38924058344057</v>
      </c>
      <c r="DT155" s="2">
        <f t="shared" si="176"/>
        <v>111.16086001716002</v>
      </c>
      <c r="DU155" s="2">
        <f t="shared" si="176"/>
        <v>107.55176435006436</v>
      </c>
      <c r="DV155" s="2">
        <f t="shared" si="176"/>
        <v>105.78256187766712</v>
      </c>
      <c r="DW155" s="2">
        <f t="shared" si="176"/>
        <v>108.16903769559032</v>
      </c>
      <c r="DX155" s="2">
        <f t="shared" si="176"/>
        <v>126.08282857142859</v>
      </c>
      <c r="DY155" s="2">
        <f t="shared" si="176"/>
        <v>113.12117741935484</v>
      </c>
      <c r="EA155" s="2">
        <f t="shared" si="152"/>
        <v>89.172275053527599</v>
      </c>
      <c r="EB155" s="2">
        <f t="shared" si="152"/>
        <v>89.648225967497893</v>
      </c>
      <c r="EC155" s="2">
        <f t="shared" si="152"/>
        <v>88.193787969142761</v>
      </c>
      <c r="ED155" s="2">
        <f t="shared" si="152"/>
        <v>86.360111889949366</v>
      </c>
      <c r="EE155" s="2">
        <f t="shared" si="152"/>
        <v>86.640052771855039</v>
      </c>
      <c r="EF155" s="2">
        <f t="shared" si="152"/>
        <v>86.966695992802784</v>
      </c>
      <c r="EG155" s="2">
        <f t="shared" si="152"/>
        <v>87.733443264402354</v>
      </c>
      <c r="EH155" s="2">
        <f t="shared" si="152"/>
        <v>88.425579288025887</v>
      </c>
      <c r="EI155" s="2">
        <f t="shared" si="152"/>
        <v>88.155384019143753</v>
      </c>
      <c r="EJ155" s="2">
        <f t="shared" si="152"/>
        <v>88.134719040658524</v>
      </c>
      <c r="EK155" s="2">
        <f t="shared" si="152"/>
        <v>86.243276270335031</v>
      </c>
      <c r="EL155" s="2">
        <f t="shared" si="179"/>
        <v>86.024779921944443</v>
      </c>
      <c r="EM155" s="2">
        <f t="shared" si="135"/>
        <v>88.278291903175003</v>
      </c>
      <c r="EN155" s="2">
        <f t="shared" si="135"/>
        <v>90.401898660462081</v>
      </c>
      <c r="EO155" s="2">
        <f t="shared" si="135"/>
        <v>93.835773511581266</v>
      </c>
      <c r="EQ155" s="2">
        <f t="shared" si="177"/>
        <v>88.819371096513208</v>
      </c>
      <c r="ER155" s="2">
        <f t="shared" si="177"/>
        <v>90.432124697836159</v>
      </c>
      <c r="ES155" s="2">
        <f t="shared" si="177"/>
        <v>88.523005624281922</v>
      </c>
      <c r="ET155" s="2">
        <f t="shared" si="177"/>
        <v>86.512422463041887</v>
      </c>
      <c r="EU155" s="2">
        <f t="shared" si="177"/>
        <v>87.039892926619046</v>
      </c>
      <c r="EV155" s="2">
        <f t="shared" si="177"/>
        <v>87.453269441295134</v>
      </c>
      <c r="EW155" s="2">
        <f t="shared" si="177"/>
        <v>87.666992774044701</v>
      </c>
      <c r="EX155" s="2">
        <f t="shared" si="177"/>
        <v>88.336826780027039</v>
      </c>
      <c r="EY155" s="2">
        <f t="shared" si="177"/>
        <v>87.982810338472319</v>
      </c>
      <c r="EZ155" s="2">
        <f t="shared" si="177"/>
        <v>87.857751129768687</v>
      </c>
      <c r="FA155" s="2">
        <f t="shared" si="177"/>
        <v>86.872138609171557</v>
      </c>
      <c r="FB155" s="2">
        <f t="shared" si="177"/>
        <v>86.288609278665945</v>
      </c>
      <c r="FC155" s="2">
        <f t="shared" si="177"/>
        <v>87.981804742246993</v>
      </c>
      <c r="FD155" s="2">
        <f t="shared" si="177"/>
        <v>90.080299553930502</v>
      </c>
      <c r="FE155" s="2">
        <f t="shared" si="177"/>
        <v>93.611030135120672</v>
      </c>
      <c r="FG155" s="2">
        <f t="shared" si="178"/>
        <v>0.99972879206560328</v>
      </c>
      <c r="FH155" s="2">
        <f t="shared" si="178"/>
        <v>0.99969399320155183</v>
      </c>
      <c r="FI155" s="2">
        <f t="shared" si="178"/>
        <v>0.99964953397691103</v>
      </c>
      <c r="FJ155" s="2">
        <f t="shared" si="178"/>
        <v>0.99967651322439288</v>
      </c>
      <c r="FK155" s="2">
        <f t="shared" si="178"/>
        <v>0.99964474538276393</v>
      </c>
      <c r="FL155" s="2">
        <f t="shared" si="178"/>
        <v>0.99961981341592054</v>
      </c>
      <c r="FM155" s="2">
        <f t="shared" si="178"/>
        <v>0.99959664652839297</v>
      </c>
      <c r="FN155" s="2">
        <f t="shared" si="178"/>
        <v>0.99960698516785584</v>
      </c>
      <c r="FO155" s="2">
        <f t="shared" si="178"/>
        <v>0.99962006387086766</v>
      </c>
      <c r="FP155" s="2">
        <f t="shared" si="178"/>
        <v>0.9996360919988736</v>
      </c>
      <c r="FQ155" s="2">
        <f t="shared" si="178"/>
        <v>0.99962149077857632</v>
      </c>
      <c r="FR155" s="2">
        <f t="shared" si="178"/>
        <v>0.99962412089146457</v>
      </c>
      <c r="FS155" s="2">
        <f t="shared" si="178"/>
        <v>0.99963514534336295</v>
      </c>
      <c r="FT155" s="2">
        <f t="shared" si="178"/>
        <v>0.99958120166422559</v>
      </c>
      <c r="FU155" s="2">
        <f t="shared" si="178"/>
        <v>0.99954546263946542</v>
      </c>
      <c r="FW155" s="2">
        <f t="shared" si="169"/>
        <v>0.2815364547349033</v>
      </c>
      <c r="FX155" s="2">
        <f t="shared" si="169"/>
        <v>0.17996976861571221</v>
      </c>
      <c r="FY155" s="2">
        <f t="shared" si="169"/>
        <v>0.19091453702116834</v>
      </c>
      <c r="FZ155" s="2">
        <f t="shared" si="169"/>
        <v>0.21055015275831823</v>
      </c>
      <c r="GA155" s="2">
        <f t="shared" si="169"/>
        <v>0.20447749888699909</v>
      </c>
      <c r="GB155" s="2">
        <f t="shared" si="169"/>
        <v>0.20811964158326213</v>
      </c>
      <c r="GC155" s="2">
        <f t="shared" si="169"/>
        <v>0.20940898009729908</v>
      </c>
      <c r="GD155" s="2">
        <f t="shared" si="169"/>
        <v>0.23514767753212165</v>
      </c>
      <c r="GE155" s="2">
        <f t="shared" si="169"/>
        <v>0.25069578268069015</v>
      </c>
      <c r="GF155" s="2">
        <f t="shared" si="169"/>
        <v>0.23815848633445916</v>
      </c>
      <c r="GG155" s="2">
        <f t="shared" si="169"/>
        <v>0.21417690820311014</v>
      </c>
      <c r="GH155" s="2">
        <f t="shared" si="169"/>
        <v>0.19043733269544244</v>
      </c>
      <c r="GI155" s="2">
        <f t="shared" si="169"/>
        <v>0.17075138196784351</v>
      </c>
      <c r="GJ155" s="2">
        <f t="shared" si="169"/>
        <v>0.14796774954007738</v>
      </c>
      <c r="GK155" s="2">
        <f t="shared" si="169"/>
        <v>0.14621127603700304</v>
      </c>
      <c r="GM155" s="86">
        <f t="shared" si="170"/>
        <v>7.5052758938672506E-168</v>
      </c>
      <c r="GN155" s="86">
        <f t="shared" si="170"/>
        <v>4.5819093847518255E-137</v>
      </c>
      <c r="GO155" s="86">
        <f t="shared" si="170"/>
        <v>7.5752254098565533E-127</v>
      </c>
      <c r="GP155" s="86">
        <f t="shared" si="170"/>
        <v>3.1801380284891218E-206</v>
      </c>
      <c r="GQ155" s="86">
        <f t="shared" si="170"/>
        <v>3.1526199188589434E-174</v>
      </c>
      <c r="GR155" s="86">
        <f t="shared" si="170"/>
        <v>7.0138022538411842E-164</v>
      </c>
      <c r="GS155" s="86">
        <f t="shared" si="170"/>
        <v>2.4825542610724485E-154</v>
      </c>
      <c r="GT155" s="86">
        <f t="shared" si="170"/>
        <v>1.3273292892047101E-134</v>
      </c>
      <c r="GU155" s="86">
        <f t="shared" si="170"/>
        <v>2.1468342743826465E-165</v>
      </c>
      <c r="GV155" s="86">
        <f t="shared" si="170"/>
        <v>4.0460368891476424E-133</v>
      </c>
      <c r="GW155" s="86">
        <f t="shared" si="170"/>
        <v>6.4728121266178515E-164</v>
      </c>
      <c r="GX155" s="86">
        <f t="shared" si="170"/>
        <v>1.1097218672051654E-178</v>
      </c>
      <c r="GY155" s="86">
        <f t="shared" si="170"/>
        <v>2.0504754919248694E-147</v>
      </c>
      <c r="GZ155" s="86">
        <f t="shared" si="170"/>
        <v>1.0367337293699409E-178</v>
      </c>
      <c r="HA155" s="86">
        <f t="shared" si="170"/>
        <v>1.2453444874754918E-242</v>
      </c>
      <c r="HC155" s="86">
        <f t="shared" si="181"/>
        <v>8.5971519088967236E-112</v>
      </c>
      <c r="HD155" s="86">
        <f t="shared" si="181"/>
        <v>1.1504602884375231E-88</v>
      </c>
      <c r="HE155" s="86">
        <f t="shared" si="181"/>
        <v>2.9596144055653735E-77</v>
      </c>
      <c r="HF155" s="86">
        <f t="shared" si="180"/>
        <v>6.5026058004075839E-130</v>
      </c>
      <c r="HG155" s="86">
        <f t="shared" si="180"/>
        <v>1.1025061100880357E-135</v>
      </c>
      <c r="HH155" s="86">
        <f t="shared" si="180"/>
        <v>3.158075801147706E-183</v>
      </c>
      <c r="HI155" s="86">
        <f t="shared" si="180"/>
        <v>1.0367498983245126E-144</v>
      </c>
      <c r="HJ155" s="86">
        <f t="shared" si="180"/>
        <v>2.6206190014120827E-155</v>
      </c>
      <c r="HK155" s="86">
        <f t="shared" si="180"/>
        <v>1.4325003145904492E-167</v>
      </c>
      <c r="HL155" s="86">
        <f t="shared" si="161"/>
        <v>5.5424805963146553E-97</v>
      </c>
      <c r="HM155" s="86">
        <f t="shared" si="161"/>
        <v>5.0103486114834816E-127</v>
      </c>
      <c r="HN155" s="86">
        <f t="shared" si="161"/>
        <v>1.7984853076335604E-109</v>
      </c>
      <c r="HO155" s="86">
        <f t="shared" si="161"/>
        <v>3.0946678800764853E-93</v>
      </c>
      <c r="HP155" s="86">
        <f t="shared" si="161"/>
        <v>2.7049036340872332E-85</v>
      </c>
      <c r="HQ155" s="86">
        <f t="shared" si="161"/>
        <v>1.2297959207561925E-109</v>
      </c>
      <c r="HS155" s="86">
        <f t="shared" si="171"/>
        <v>6.6979991750424207E-4</v>
      </c>
      <c r="HT155" s="86">
        <f t="shared" si="171"/>
        <v>4.0330374108934531E-4</v>
      </c>
      <c r="HU155" s="86">
        <f t="shared" si="171"/>
        <v>2.3509879526477166E-5</v>
      </c>
      <c r="HV155" s="86">
        <f t="shared" si="171"/>
        <v>6.5158923098824937E-6</v>
      </c>
      <c r="HW155" s="86">
        <f t="shared" si="171"/>
        <v>9.2231113446425748E-5</v>
      </c>
      <c r="HX155" s="86">
        <f t="shared" si="171"/>
        <v>2.1853209942332123E-5</v>
      </c>
      <c r="HY155" s="86">
        <f t="shared" si="171"/>
        <v>2.8076736275746375E-5</v>
      </c>
      <c r="HZ155" s="86">
        <f t="shared" si="171"/>
        <v>1.4985183885960045E-6</v>
      </c>
      <c r="IA155" s="86">
        <f t="shared" si="171"/>
        <v>2.6995686763302792E-6</v>
      </c>
      <c r="IB155" s="86">
        <f t="shared" si="171"/>
        <v>1.0600704959282048E-6</v>
      </c>
      <c r="IC155" s="86">
        <f t="shared" si="171"/>
        <v>6.5437808108961087E-6</v>
      </c>
      <c r="ID155" s="86">
        <f t="shared" si="171"/>
        <v>5.6486698705119418E-5</v>
      </c>
      <c r="IE155" s="86">
        <f t="shared" si="171"/>
        <v>3.8663868077932123E-4</v>
      </c>
      <c r="IF155" s="86">
        <f t="shared" si="171"/>
        <v>4.4888711851172464E-3</v>
      </c>
      <c r="IG155" s="86">
        <f t="shared" si="171"/>
        <v>9.9963574872087482E-3</v>
      </c>
      <c r="II155" s="86">
        <f t="shared" si="172"/>
        <v>4.231442808046393E-3</v>
      </c>
      <c r="IJ155" s="86">
        <f t="shared" si="172"/>
        <v>1.2217973443446249E-6</v>
      </c>
      <c r="IK155" s="86">
        <f t="shared" si="172"/>
        <v>1.5785261921835945E-7</v>
      </c>
      <c r="IL155" s="86">
        <f t="shared" si="172"/>
        <v>3.1943761957502273E-6</v>
      </c>
      <c r="IM155" s="86">
        <f t="shared" si="172"/>
        <v>1.9635613550098364E-6</v>
      </c>
      <c r="IN155" s="86">
        <f t="shared" si="172"/>
        <v>2.9813625605962537E-6</v>
      </c>
      <c r="IO155" s="86">
        <f t="shared" si="172"/>
        <v>2.6286014895650526E-6</v>
      </c>
      <c r="IP155" s="86">
        <f t="shared" si="172"/>
        <v>1.861974959133834E-5</v>
      </c>
      <c r="IQ155" s="86">
        <f t="shared" si="172"/>
        <v>1.0911894646721029E-4</v>
      </c>
      <c r="IR155" s="86">
        <f t="shared" si="172"/>
        <v>2.1313416944609203E-5</v>
      </c>
      <c r="IS155" s="86">
        <f t="shared" si="172"/>
        <v>2.3935249573833178E-6</v>
      </c>
      <c r="IT155" s="86">
        <f t="shared" si="172"/>
        <v>2.3487881036564556E-7</v>
      </c>
      <c r="IU155" s="86">
        <f t="shared" si="172"/>
        <v>6.6914623876226305E-8</v>
      </c>
      <c r="IV155" s="86">
        <f t="shared" si="172"/>
        <v>3.8848221515368331E-7</v>
      </c>
      <c r="IW155" s="86">
        <f t="shared" si="172"/>
        <v>3.6425115172065859E-6</v>
      </c>
      <c r="IY155" s="86">
        <f t="shared" si="173"/>
        <v>4.9012427255506353E-3</v>
      </c>
      <c r="IZ155" s="86">
        <f t="shared" si="173"/>
        <v>4.0452553843368992E-4</v>
      </c>
      <c r="JA155" s="86">
        <f t="shared" si="173"/>
        <v>2.3667732145695526E-5</v>
      </c>
      <c r="JB155" s="86">
        <f t="shared" si="173"/>
        <v>9.7102685056327213E-6</v>
      </c>
      <c r="JC155" s="86">
        <f t="shared" si="173"/>
        <v>9.4194674801435582E-5</v>
      </c>
      <c r="JD155" s="86">
        <f t="shared" si="173"/>
        <v>2.4834572502928378E-5</v>
      </c>
      <c r="JE155" s="86">
        <f t="shared" si="173"/>
        <v>3.0705337765311425E-5</v>
      </c>
      <c r="JF155" s="86">
        <f t="shared" si="173"/>
        <v>2.0118267979934344E-5</v>
      </c>
      <c r="JG155" s="86">
        <f t="shared" si="173"/>
        <v>1.1181851514354057E-4</v>
      </c>
      <c r="JH155" s="86">
        <f t="shared" si="173"/>
        <v>2.2373487440537407E-5</v>
      </c>
      <c r="JI155" s="86">
        <f t="shared" si="173"/>
        <v>8.9373057682794257E-6</v>
      </c>
      <c r="JJ155" s="86">
        <f t="shared" si="173"/>
        <v>5.6721577515485061E-5</v>
      </c>
      <c r="JK155" s="86">
        <f t="shared" si="173"/>
        <v>3.8670559540319744E-4</v>
      </c>
      <c r="JL155" s="86">
        <f t="shared" si="173"/>
        <v>4.4892596673324001E-3</v>
      </c>
      <c r="JM155" s="86">
        <f t="shared" si="173"/>
        <v>9.9999999987259551E-3</v>
      </c>
    </row>
    <row r="156" spans="2:273" x14ac:dyDescent="0.25">
      <c r="B156" s="2">
        <v>129</v>
      </c>
      <c r="C156" s="37">
        <v>89.516000000000005</v>
      </c>
      <c r="D156" s="37">
        <v>90.951999999999998</v>
      </c>
      <c r="E156" s="37">
        <v>87.278999999999996</v>
      </c>
      <c r="F156" s="37">
        <v>87.516000000000005</v>
      </c>
      <c r="G156" s="37">
        <v>86.802999999999997</v>
      </c>
      <c r="H156" s="37">
        <v>86.426000000000002</v>
      </c>
      <c r="I156" s="37">
        <v>86.917000000000002</v>
      </c>
      <c r="J156" s="37">
        <v>88.203000000000003</v>
      </c>
      <c r="K156" s="37">
        <v>88.661000000000001</v>
      </c>
      <c r="L156" s="37">
        <v>85.582999999999998</v>
      </c>
      <c r="M156" s="37">
        <v>86.483000000000004</v>
      </c>
      <c r="N156" s="37">
        <v>86.766999999999996</v>
      </c>
      <c r="O156" s="37">
        <v>86.39</v>
      </c>
      <c r="P156" s="37">
        <v>88.566999999999993</v>
      </c>
      <c r="Q156" s="37">
        <v>93.266999999999996</v>
      </c>
      <c r="S156" s="4">
        <f t="shared" si="174"/>
        <v>88.944484699444828</v>
      </c>
      <c r="T156" s="4">
        <f t="shared" si="174"/>
        <v>89.61614702360437</v>
      </c>
      <c r="U156" s="4">
        <f t="shared" si="174"/>
        <v>88.099884639644316</v>
      </c>
      <c r="V156" s="4">
        <f t="shared" si="174"/>
        <v>86.266129690340023</v>
      </c>
      <c r="W156" s="4">
        <f t="shared" si="174"/>
        <v>86.598343016844098</v>
      </c>
      <c r="X156" s="4">
        <f t="shared" si="174"/>
        <v>86.925656325878066</v>
      </c>
      <c r="Y156" s="4">
        <f t="shared" si="174"/>
        <v>87.605063396558577</v>
      </c>
      <c r="Z156" s="4">
        <f t="shared" si="174"/>
        <v>88.280130674430154</v>
      </c>
      <c r="AA156" s="4">
        <f t="shared" si="174"/>
        <v>88.033713059560824</v>
      </c>
      <c r="AB156" s="4">
        <f t="shared" si="174"/>
        <v>87.949894388950909</v>
      </c>
      <c r="AC156" s="4">
        <f t="shared" si="174"/>
        <v>86.247818128158897</v>
      </c>
      <c r="AD156" s="4">
        <f t="shared" si="174"/>
        <v>85.943473392037788</v>
      </c>
      <c r="AE156" s="4">
        <f t="shared" si="174"/>
        <v>88.097401243314422</v>
      </c>
      <c r="AF156" s="4">
        <f t="shared" si="174"/>
        <v>90.265425233147823</v>
      </c>
      <c r="AG156" s="4">
        <f t="shared" si="174"/>
        <v>93.787569499775458</v>
      </c>
      <c r="AI156" s="4">
        <f t="shared" si="175"/>
        <v>0.57151530055517696</v>
      </c>
      <c r="AJ156" s="4">
        <f t="shared" si="175"/>
        <v>1.3358529763956284</v>
      </c>
      <c r="AK156" s="4">
        <f t="shared" si="175"/>
        <v>-0.82088463964431924</v>
      </c>
      <c r="AL156" s="4">
        <f t="shared" si="175"/>
        <v>1.2498703096599826</v>
      </c>
      <c r="AM156" s="4">
        <f t="shared" si="175"/>
        <v>0.20465698315589975</v>
      </c>
      <c r="AN156" s="4">
        <f t="shared" si="175"/>
        <v>-0.49965632587806397</v>
      </c>
      <c r="AO156" s="4">
        <f t="shared" si="175"/>
        <v>-0.68806339655857585</v>
      </c>
      <c r="AP156" s="4">
        <f t="shared" si="175"/>
        <v>-7.7130674430151203E-2</v>
      </c>
      <c r="AQ156" s="4">
        <f t="shared" si="175"/>
        <v>0.62728694043917699</v>
      </c>
      <c r="AR156" s="4">
        <f t="shared" si="175"/>
        <v>-2.3668943889509109</v>
      </c>
      <c r="AS156" s="4">
        <f t="shared" si="175"/>
        <v>0.23518187184110673</v>
      </c>
      <c r="AT156" s="4">
        <f t="shared" si="175"/>
        <v>0.82352660796220789</v>
      </c>
      <c r="AU156" s="4">
        <f t="shared" si="175"/>
        <v>-1.7074012433144219</v>
      </c>
      <c r="AV156" s="4">
        <f t="shared" si="175"/>
        <v>-1.6984252331478302</v>
      </c>
      <c r="AW156" s="4">
        <f t="shared" si="175"/>
        <v>-0.52056949977546196</v>
      </c>
      <c r="AY156" s="2">
        <f t="shared" si="167"/>
        <v>88.944483506873524</v>
      </c>
      <c r="AZ156" s="2">
        <f t="shared" si="167"/>
        <v>89.616040804266362</v>
      </c>
      <c r="BA156" s="2">
        <f t="shared" si="167"/>
        <v>88.099835681512971</v>
      </c>
      <c r="BB156" s="2">
        <f t="shared" si="167"/>
        <v>86.265290223112842</v>
      </c>
      <c r="BC156" s="2">
        <f t="shared" si="167"/>
        <v>86.597658273623409</v>
      </c>
      <c r="BD156" s="2">
        <f t="shared" si="167"/>
        <v>86.924480594491058</v>
      </c>
      <c r="BE156" s="2">
        <f t="shared" si="167"/>
        <v>87.60395593761659</v>
      </c>
      <c r="BF156" s="2">
        <f t="shared" si="167"/>
        <v>88.272945125883666</v>
      </c>
      <c r="BG156" s="2">
        <f t="shared" si="167"/>
        <v>87.993778723987248</v>
      </c>
      <c r="BH156" s="2">
        <f t="shared" si="167"/>
        <v>87.940443383998371</v>
      </c>
      <c r="BI156" s="2">
        <f t="shared" si="167"/>
        <v>86.246188147977733</v>
      </c>
      <c r="BJ156" s="2">
        <f t="shared" si="167"/>
        <v>85.94324620338206</v>
      </c>
      <c r="BK156" s="2">
        <f t="shared" si="167"/>
        <v>88.097210185034285</v>
      </c>
      <c r="BL156" s="2">
        <f t="shared" si="167"/>
        <v>90.256029095009367</v>
      </c>
      <c r="BM156" s="2">
        <f t="shared" si="167"/>
        <v>93.69504058813753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89.516000000000005</v>
      </c>
      <c r="CF156" s="2">
        <f t="shared" si="168"/>
        <v>90.951999999999998</v>
      </c>
      <c r="CG156" s="2">
        <f t="shared" si="168"/>
        <v>87.278999999999996</v>
      </c>
      <c r="CH156" s="2">
        <f t="shared" si="168"/>
        <v>87.516000000000005</v>
      </c>
      <c r="CI156" s="2">
        <f t="shared" si="168"/>
        <v>86.802999999999997</v>
      </c>
      <c r="CJ156" s="2">
        <f t="shared" si="168"/>
        <v>86.426000000000002</v>
      </c>
      <c r="CK156" s="2">
        <f t="shared" si="168"/>
        <v>86.917000000000002</v>
      </c>
      <c r="CL156" s="2">
        <f t="shared" si="168"/>
        <v>88.203000000000003</v>
      </c>
      <c r="CM156" s="2">
        <f t="shared" si="168"/>
        <v>88.661000000000001</v>
      </c>
      <c r="CN156" s="2">
        <f t="shared" si="168"/>
        <v>85.582999999999998</v>
      </c>
      <c r="CO156" s="2">
        <f t="shared" si="168"/>
        <v>86.483000000000004</v>
      </c>
      <c r="CP156" s="2">
        <f t="shared" si="168"/>
        <v>86.766999999999996</v>
      </c>
      <c r="CQ156" s="2">
        <f t="shared" si="168"/>
        <v>86.39</v>
      </c>
      <c r="CR156" s="2">
        <f t="shared" si="168"/>
        <v>88.566999999999993</v>
      </c>
      <c r="CS156" s="2">
        <f t="shared" si="168"/>
        <v>93.266999999999996</v>
      </c>
      <c r="CU156" s="2">
        <f t="shared" si="197"/>
        <v>89.516000000000005</v>
      </c>
      <c r="CV156" s="2">
        <f t="shared" si="198"/>
        <v>90.951999999999998</v>
      </c>
      <c r="CW156" s="2">
        <f t="shared" si="199"/>
        <v>87.278999999999996</v>
      </c>
      <c r="CX156" s="2">
        <f t="shared" si="200"/>
        <v>87.516000000000005</v>
      </c>
      <c r="CY156" s="2">
        <f t="shared" si="201"/>
        <v>86.802999999999997</v>
      </c>
      <c r="CZ156" s="2">
        <f t="shared" si="202"/>
        <v>86.426000000000002</v>
      </c>
      <c r="DA156" s="2">
        <f t="shared" si="203"/>
        <v>86.917000000000002</v>
      </c>
      <c r="DB156" s="2">
        <f t="shared" si="204"/>
        <v>88.203000000000003</v>
      </c>
      <c r="DC156" s="2">
        <f t="shared" si="205"/>
        <v>88.661000000000001</v>
      </c>
      <c r="DD156" s="2">
        <f t="shared" si="206"/>
        <v>85.582999999999998</v>
      </c>
      <c r="DE156" s="2">
        <f t="shared" si="207"/>
        <v>86.483000000000004</v>
      </c>
      <c r="DF156" s="2">
        <f t="shared" si="208"/>
        <v>86.766999999999996</v>
      </c>
      <c r="DG156" s="2">
        <f t="shared" si="209"/>
        <v>86.39</v>
      </c>
      <c r="DH156" s="2">
        <f t="shared" si="210"/>
        <v>88.566999999999993</v>
      </c>
      <c r="DI156" s="2">
        <f t="shared" si="211"/>
        <v>93.266999999999996</v>
      </c>
      <c r="DK156" s="2">
        <f t="shared" si="176"/>
        <v>119.69410728744938</v>
      </c>
      <c r="DL156" s="2">
        <f t="shared" si="176"/>
        <v>111.4972595684803</v>
      </c>
      <c r="DM156" s="2">
        <f t="shared" si="176"/>
        <v>115.96663267315895</v>
      </c>
      <c r="DN156" s="2">
        <f t="shared" si="176"/>
        <v>108.12103373819164</v>
      </c>
      <c r="DO156" s="2">
        <f t="shared" si="176"/>
        <v>105.30414790823214</v>
      </c>
      <c r="DP156" s="2">
        <f t="shared" si="176"/>
        <v>111.42529523809527</v>
      </c>
      <c r="DQ156" s="2">
        <f t="shared" si="176"/>
        <v>112.08496044616044</v>
      </c>
      <c r="DR156" s="2">
        <f t="shared" si="176"/>
        <v>109.24402857142859</v>
      </c>
      <c r="DS156" s="2">
        <f t="shared" si="176"/>
        <v>105.42941407121405</v>
      </c>
      <c r="DT156" s="2">
        <f t="shared" si="176"/>
        <v>111.26355139425139</v>
      </c>
      <c r="DU156" s="2">
        <f t="shared" si="176"/>
        <v>107.62386177606177</v>
      </c>
      <c r="DV156" s="2">
        <f t="shared" si="176"/>
        <v>105.84974869606447</v>
      </c>
      <c r="DW156" s="2">
        <f t="shared" si="176"/>
        <v>108.25572119487909</v>
      </c>
      <c r="DX156" s="2">
        <f t="shared" si="176"/>
        <v>126.30922857142859</v>
      </c>
      <c r="DY156" s="2">
        <f t="shared" si="176"/>
        <v>113.19513629032258</v>
      </c>
      <c r="EA156" s="2">
        <f t="shared" si="152"/>
        <v>89.046469293435678</v>
      </c>
      <c r="EB156" s="2">
        <f t="shared" si="152"/>
        <v>89.451642506646607</v>
      </c>
      <c r="EC156" s="2">
        <f t="shared" si="152"/>
        <v>88.020430285169454</v>
      </c>
      <c r="ED156" s="2">
        <f t="shared" si="152"/>
        <v>86.222893786467779</v>
      </c>
      <c r="EE156" s="2">
        <f t="shared" si="152"/>
        <v>86.50032569296377</v>
      </c>
      <c r="EF156" s="2">
        <f t="shared" si="152"/>
        <v>86.803009408854066</v>
      </c>
      <c r="EG156" s="2">
        <f t="shared" si="152"/>
        <v>87.610507208097744</v>
      </c>
      <c r="EH156" s="2">
        <f t="shared" si="152"/>
        <v>88.288560753162685</v>
      </c>
      <c r="EI156" s="2">
        <f t="shared" si="152"/>
        <v>88.035692191645438</v>
      </c>
      <c r="EJ156" s="2">
        <f t="shared" si="152"/>
        <v>88.006133171102178</v>
      </c>
      <c r="EK156" s="2">
        <f t="shared" si="152"/>
        <v>86.088360207117759</v>
      </c>
      <c r="EL156" s="2">
        <f t="shared" si="179"/>
        <v>85.879941280574997</v>
      </c>
      <c r="EM156" s="2">
        <f t="shared" si="135"/>
        <v>88.147462152561616</v>
      </c>
      <c r="EN156" s="2">
        <f t="shared" si="135"/>
        <v>90.29562573634233</v>
      </c>
      <c r="EO156" s="2">
        <f t="shared" si="135"/>
        <v>93.723610353795834</v>
      </c>
      <c r="EQ156" s="2">
        <f t="shared" si="177"/>
        <v>88.681898286002735</v>
      </c>
      <c r="ER156" s="2">
        <f t="shared" si="177"/>
        <v>90.267488364374046</v>
      </c>
      <c r="ES156" s="2">
        <f t="shared" si="177"/>
        <v>88.363283717636989</v>
      </c>
      <c r="ET156" s="2">
        <f t="shared" si="177"/>
        <v>86.381713805872437</v>
      </c>
      <c r="EU156" s="2">
        <f t="shared" si="177"/>
        <v>86.91530272299498</v>
      </c>
      <c r="EV156" s="2">
        <f t="shared" si="177"/>
        <v>87.307837559887346</v>
      </c>
      <c r="EW156" s="2">
        <f t="shared" si="177"/>
        <v>87.541394689832273</v>
      </c>
      <c r="EX156" s="2">
        <f t="shared" si="177"/>
        <v>88.196828547883058</v>
      </c>
      <c r="EY156" s="2">
        <f t="shared" si="177"/>
        <v>87.857069583113969</v>
      </c>
      <c r="EZ156" s="2">
        <f t="shared" si="177"/>
        <v>87.718559893394726</v>
      </c>
      <c r="FA156" s="2">
        <f t="shared" si="177"/>
        <v>86.742000900731682</v>
      </c>
      <c r="FB156" s="2">
        <f t="shared" si="177"/>
        <v>86.155292784109733</v>
      </c>
      <c r="FC156" s="2">
        <f t="shared" si="177"/>
        <v>87.838308713600554</v>
      </c>
      <c r="FD156" s="2">
        <f t="shared" si="177"/>
        <v>89.96208900914074</v>
      </c>
      <c r="FE156" s="2">
        <f t="shared" si="177"/>
        <v>93.491828069380958</v>
      </c>
      <c r="FG156" s="2">
        <f t="shared" si="178"/>
        <v>0.99975264952149778</v>
      </c>
      <c r="FH156" s="2">
        <f t="shared" si="178"/>
        <v>0.99972091096834792</v>
      </c>
      <c r="FI156" s="2">
        <f t="shared" si="178"/>
        <v>0.99968036133135174</v>
      </c>
      <c r="FJ156" s="2">
        <f t="shared" si="178"/>
        <v>0.99970496815666943</v>
      </c>
      <c r="FK156" s="2">
        <f t="shared" si="178"/>
        <v>0.99967599381038397</v>
      </c>
      <c r="FL156" s="2">
        <f t="shared" si="178"/>
        <v>0.99965325411489503</v>
      </c>
      <c r="FM156" s="2">
        <f t="shared" si="178"/>
        <v>0.99963212420562075</v>
      </c>
      <c r="FN156" s="2">
        <f t="shared" si="178"/>
        <v>0.99964155381761333</v>
      </c>
      <c r="FO156" s="2">
        <f t="shared" si="178"/>
        <v>0.99965348254779951</v>
      </c>
      <c r="FP156" s="2">
        <f t="shared" si="178"/>
        <v>0.99966810133106243</v>
      </c>
      <c r="FQ156" s="2">
        <f t="shared" si="178"/>
        <v>0.99965478398994678</v>
      </c>
      <c r="FR156" s="2">
        <f t="shared" si="178"/>
        <v>0.99965718284063787</v>
      </c>
      <c r="FS156" s="2">
        <f t="shared" si="178"/>
        <v>0.99966723791561152</v>
      </c>
      <c r="FT156" s="2">
        <f t="shared" si="178"/>
        <v>0.99961803730305332</v>
      </c>
      <c r="FU156" s="2">
        <f t="shared" si="178"/>
        <v>0.99958544042025488</v>
      </c>
      <c r="FW156" s="2">
        <f t="shared" si="169"/>
        <v>0.3005354025719747</v>
      </c>
      <c r="FX156" s="2">
        <f t="shared" si="169"/>
        <v>0.19396508078448885</v>
      </c>
      <c r="FY156" s="2">
        <f t="shared" si="169"/>
        <v>0.20554762690062195</v>
      </c>
      <c r="FZ156" s="2">
        <f t="shared" si="169"/>
        <v>0.22626736972009859</v>
      </c>
      <c r="GA156" s="2">
        <f t="shared" si="169"/>
        <v>0.21986765355804713</v>
      </c>
      <c r="GB156" s="2">
        <f t="shared" si="169"/>
        <v>0.22370683788665399</v>
      </c>
      <c r="GC156" s="2">
        <f t="shared" si="169"/>
        <v>0.22506529639641884</v>
      </c>
      <c r="GD156" s="2">
        <f t="shared" si="169"/>
        <v>0.25211467061224357</v>
      </c>
      <c r="GE156" s="2">
        <f t="shared" si="169"/>
        <v>0.26839097380969651</v>
      </c>
      <c r="GF156" s="2">
        <f t="shared" si="169"/>
        <v>0.25527021787356008</v>
      </c>
      <c r="GG156" s="2">
        <f t="shared" si="169"/>
        <v>0.23008595150698907</v>
      </c>
      <c r="GH156" s="2">
        <f t="shared" si="169"/>
        <v>0.20504311554902668</v>
      </c>
      <c r="GI156" s="2">
        <f t="shared" si="169"/>
        <v>0.18419084682040512</v>
      </c>
      <c r="GJ156" s="2">
        <f t="shared" si="169"/>
        <v>0.15995987802078818</v>
      </c>
      <c r="GK156" s="2">
        <f t="shared" si="169"/>
        <v>0.15808746281041611</v>
      </c>
      <c r="GM156" s="86">
        <f t="shared" si="170"/>
        <v>1.0152387334780627E-172</v>
      </c>
      <c r="GN156" s="86">
        <f t="shared" si="170"/>
        <v>5.0256981629408933E-141</v>
      </c>
      <c r="GO156" s="86">
        <f t="shared" si="170"/>
        <v>1.6782603510697717E-130</v>
      </c>
      <c r="GP156" s="86">
        <f t="shared" si="170"/>
        <v>3.6195245757713222E-212</v>
      </c>
      <c r="GQ156" s="86">
        <f t="shared" si="170"/>
        <v>2.7763219303231347E-179</v>
      </c>
      <c r="GR156" s="86">
        <f t="shared" si="170"/>
        <v>1.2963645747368081E-168</v>
      </c>
      <c r="GS156" s="86">
        <f t="shared" si="170"/>
        <v>8.1183496947294621E-159</v>
      </c>
      <c r="GT156" s="86">
        <f t="shared" si="170"/>
        <v>1.8530344923588336E-138</v>
      </c>
      <c r="GU156" s="86">
        <f t="shared" si="170"/>
        <v>3.604255472584806E-170</v>
      </c>
      <c r="GV156" s="86">
        <f t="shared" si="170"/>
        <v>6.1223605366964267E-137</v>
      </c>
      <c r="GW156" s="86">
        <f t="shared" si="170"/>
        <v>1.1751211795466905E-168</v>
      </c>
      <c r="GX156" s="86">
        <f t="shared" si="170"/>
        <v>7.2568239731992568E-184</v>
      </c>
      <c r="GY156" s="86">
        <f t="shared" si="170"/>
        <v>1.1642592295960733E-151</v>
      </c>
      <c r="GZ156" s="86">
        <f t="shared" si="170"/>
        <v>6.7702538248714001E-184</v>
      </c>
      <c r="HA156" s="86">
        <f t="shared" si="170"/>
        <v>1.1608532379779669E-249</v>
      </c>
      <c r="HC156" s="86">
        <f t="shared" si="181"/>
        <v>1.6945034863548181E-116</v>
      </c>
      <c r="HD156" s="86">
        <f t="shared" si="181"/>
        <v>2.1685431291407323E-92</v>
      </c>
      <c r="HE156" s="86">
        <f t="shared" si="181"/>
        <v>1.8949720316995364E-80</v>
      </c>
      <c r="HF156" s="86">
        <f t="shared" si="180"/>
        <v>2.6253139509837929E-135</v>
      </c>
      <c r="HG156" s="86">
        <f t="shared" si="180"/>
        <v>1.9627669412171498E-141</v>
      </c>
      <c r="HH156" s="86">
        <f t="shared" si="180"/>
        <v>5.4502220864282377E-191</v>
      </c>
      <c r="HI156" s="86">
        <f t="shared" si="180"/>
        <v>7.3364111899974063E-151</v>
      </c>
      <c r="HJ156" s="86">
        <f t="shared" si="180"/>
        <v>9.0996733473806202E-162</v>
      </c>
      <c r="HK156" s="86">
        <f t="shared" si="180"/>
        <v>1.4671585273423628E-174</v>
      </c>
      <c r="HL156" s="86">
        <f t="shared" si="161"/>
        <v>5.6001544469398007E-101</v>
      </c>
      <c r="HM156" s="86">
        <f t="shared" si="161"/>
        <v>2.4002020743089964E-132</v>
      </c>
      <c r="HN156" s="86">
        <f t="shared" si="161"/>
        <v>4.1845549596200223E-114</v>
      </c>
      <c r="HO156" s="86">
        <f t="shared" si="161"/>
        <v>3.2435983674908471E-97</v>
      </c>
      <c r="HP156" s="86">
        <f t="shared" si="161"/>
        <v>6.1402572071764834E-89</v>
      </c>
      <c r="HQ156" s="86">
        <f t="shared" si="161"/>
        <v>2.6837096942125909E-114</v>
      </c>
      <c r="HS156" s="86">
        <f t="shared" si="171"/>
        <v>2.2067285106088454E-4</v>
      </c>
      <c r="HT156" s="86">
        <f t="shared" si="171"/>
        <v>1.2037855727353879E-4</v>
      </c>
      <c r="HU156" s="86">
        <f t="shared" si="171"/>
        <v>4.6707288018796062E-6</v>
      </c>
      <c r="HV156" s="86">
        <f t="shared" si="171"/>
        <v>1.2389857394684903E-6</v>
      </c>
      <c r="HW156" s="86">
        <f t="shared" si="171"/>
        <v>2.1602823577327681E-5</v>
      </c>
      <c r="HX156" s="86">
        <f t="shared" si="171"/>
        <v>4.5944584136804779E-6</v>
      </c>
      <c r="HY156" s="86">
        <f t="shared" si="171"/>
        <v>5.9049786361979476E-6</v>
      </c>
      <c r="HZ156" s="86">
        <f t="shared" si="171"/>
        <v>2.4417447836617344E-7</v>
      </c>
      <c r="IA156" s="86">
        <f t="shared" si="171"/>
        <v>4.8078514001668062E-7</v>
      </c>
      <c r="IB156" s="86">
        <f t="shared" si="171"/>
        <v>1.6644325338757135E-7</v>
      </c>
      <c r="IC156" s="86">
        <f t="shared" si="171"/>
        <v>1.1830043158331759E-6</v>
      </c>
      <c r="ID156" s="86">
        <f t="shared" si="171"/>
        <v>1.233979634334116E-5</v>
      </c>
      <c r="IE156" s="86">
        <f t="shared" si="171"/>
        <v>1.0557026581843235E-4</v>
      </c>
      <c r="IF156" s="86">
        <f t="shared" si="171"/>
        <v>1.6582892770544157E-3</v>
      </c>
      <c r="IG156" s="86">
        <f t="shared" si="171"/>
        <v>4.0155499366779056E-3</v>
      </c>
      <c r="II156" s="86">
        <f t="shared" si="172"/>
        <v>9.7793212562622689E-3</v>
      </c>
      <c r="IJ156" s="86">
        <f t="shared" si="172"/>
        <v>5.1784470762716464E-6</v>
      </c>
      <c r="IK156" s="86">
        <f t="shared" si="172"/>
        <v>9.16543478287642E-7</v>
      </c>
      <c r="IL156" s="86">
        <f t="shared" si="172"/>
        <v>1.4684803485329804E-5</v>
      </c>
      <c r="IM156" s="86">
        <f t="shared" si="172"/>
        <v>9.2211933731818083E-6</v>
      </c>
      <c r="IN156" s="86">
        <f t="shared" si="172"/>
        <v>1.3605032965643625E-5</v>
      </c>
      <c r="IO156" s="86">
        <f t="shared" si="172"/>
        <v>1.2297296862514879E-5</v>
      </c>
      <c r="IP156" s="86">
        <f t="shared" si="172"/>
        <v>7.9222537959316126E-5</v>
      </c>
      <c r="IQ156" s="86">
        <f t="shared" si="172"/>
        <v>3.9348405946853317E-4</v>
      </c>
      <c r="IR156" s="86">
        <f t="shared" si="172"/>
        <v>9.0706759509068629E-5</v>
      </c>
      <c r="IS156" s="86">
        <f t="shared" si="172"/>
        <v>1.1714094341248445E-5</v>
      </c>
      <c r="IT156" s="86">
        <f t="shared" si="172"/>
        <v>1.2958424725814628E-6</v>
      </c>
      <c r="IU156" s="86">
        <f t="shared" si="172"/>
        <v>3.6841687812897735E-7</v>
      </c>
      <c r="IV156" s="86">
        <f t="shared" si="172"/>
        <v>1.5237084043305547E-6</v>
      </c>
      <c r="IW156" s="86">
        <f t="shared" si="172"/>
        <v>1.1219668996058749E-5</v>
      </c>
      <c r="IY156" s="86">
        <f t="shared" si="173"/>
        <v>9.9999941073231537E-3</v>
      </c>
      <c r="IZ156" s="86">
        <f t="shared" si="173"/>
        <v>1.2555700434981043E-4</v>
      </c>
      <c r="JA156" s="86">
        <f t="shared" si="173"/>
        <v>5.5872722801672484E-6</v>
      </c>
      <c r="JB156" s="86">
        <f t="shared" si="173"/>
        <v>1.5923789224798294E-5</v>
      </c>
      <c r="JC156" s="86">
        <f t="shared" si="173"/>
        <v>3.0824016950509493E-5</v>
      </c>
      <c r="JD156" s="86">
        <f t="shared" si="173"/>
        <v>1.8199491379324105E-5</v>
      </c>
      <c r="JE156" s="86">
        <f t="shared" si="173"/>
        <v>1.8202275498712825E-5</v>
      </c>
      <c r="JF156" s="86">
        <f t="shared" si="173"/>
        <v>7.9466712437682295E-5</v>
      </c>
      <c r="JG156" s="86">
        <f t="shared" si="173"/>
        <v>3.9396484460854983E-4</v>
      </c>
      <c r="JH156" s="86">
        <f t="shared" si="173"/>
        <v>9.0873202762456194E-5</v>
      </c>
      <c r="JI156" s="86">
        <f t="shared" si="173"/>
        <v>1.2897098657081621E-5</v>
      </c>
      <c r="JJ156" s="86">
        <f t="shared" si="173"/>
        <v>1.3635638815922622E-5</v>
      </c>
      <c r="JK156" s="86">
        <f t="shared" si="173"/>
        <v>1.0593868269656133E-4</v>
      </c>
      <c r="JL156" s="86">
        <f t="shared" si="173"/>
        <v>1.6598129854587464E-3</v>
      </c>
      <c r="JM156" s="86">
        <f t="shared" si="173"/>
        <v>4.0267696056739645E-3</v>
      </c>
    </row>
    <row r="157" spans="2:273" x14ac:dyDescent="0.25">
      <c r="B157" s="2">
        <v>130</v>
      </c>
      <c r="C157" s="37">
        <v>87.468000000000004</v>
      </c>
      <c r="D157" s="37">
        <v>88.129000000000005</v>
      </c>
      <c r="E157" s="37">
        <v>88.393000000000001</v>
      </c>
      <c r="F157" s="37">
        <v>83.435000000000002</v>
      </c>
      <c r="G157" s="37">
        <v>87.212999999999994</v>
      </c>
      <c r="H157" s="37">
        <v>88.361000000000004</v>
      </c>
      <c r="I157" s="37">
        <v>86.683000000000007</v>
      </c>
      <c r="J157" s="37">
        <v>89.236999999999995</v>
      </c>
      <c r="K157" s="37">
        <v>89.153000000000006</v>
      </c>
      <c r="L157" s="37">
        <v>87.55</v>
      </c>
      <c r="M157" s="37">
        <v>84.95</v>
      </c>
      <c r="N157" s="37">
        <v>85.117000000000004</v>
      </c>
      <c r="O157" s="37">
        <v>88.067999999999998</v>
      </c>
      <c r="P157" s="37">
        <v>90.2</v>
      </c>
      <c r="Q157" s="37">
        <v>93.433000000000007</v>
      </c>
      <c r="S157" s="4">
        <f t="shared" si="174"/>
        <v>88.807141717576911</v>
      </c>
      <c r="T157" s="4">
        <f t="shared" si="174"/>
        <v>89.438075890778038</v>
      </c>
      <c r="U157" s="4">
        <f t="shared" si="174"/>
        <v>87.93432840525557</v>
      </c>
      <c r="V157" s="4">
        <f t="shared" si="174"/>
        <v>86.135014301451875</v>
      </c>
      <c r="W157" s="4">
        <f t="shared" si="174"/>
        <v>86.470444023380722</v>
      </c>
      <c r="X157" s="4">
        <f t="shared" si="174"/>
        <v>86.777312693540466</v>
      </c>
      <c r="Y157" s="4">
        <f t="shared" si="174"/>
        <v>87.482878765347664</v>
      </c>
      <c r="Z157" s="4">
        <f t="shared" si="174"/>
        <v>88.158278362098798</v>
      </c>
      <c r="AA157" s="4">
        <f t="shared" si="174"/>
        <v>87.988152909034184</v>
      </c>
      <c r="AB157" s="4">
        <f t="shared" si="174"/>
        <v>87.836499319693218</v>
      </c>
      <c r="AC157" s="4">
        <f t="shared" si="174"/>
        <v>86.114397853793889</v>
      </c>
      <c r="AD157" s="4">
        <f t="shared" si="174"/>
        <v>85.805685236815066</v>
      </c>
      <c r="AE157" s="4">
        <f t="shared" si="174"/>
        <v>87.959288722468202</v>
      </c>
      <c r="AF157" s="4">
        <f t="shared" si="174"/>
        <v>90.146100011716783</v>
      </c>
      <c r="AG157" s="4">
        <f t="shared" si="174"/>
        <v>93.620393080952979</v>
      </c>
      <c r="AI157" s="4">
        <f t="shared" si="175"/>
        <v>-1.3391417175769078</v>
      </c>
      <c r="AJ157" s="4">
        <f t="shared" si="175"/>
        <v>-1.3090758907780327</v>
      </c>
      <c r="AK157" s="4">
        <f t="shared" si="175"/>
        <v>0.45867159474443042</v>
      </c>
      <c r="AL157" s="4">
        <f t="shared" si="175"/>
        <v>-2.7000143014518727</v>
      </c>
      <c r="AM157" s="4">
        <f t="shared" si="175"/>
        <v>0.74255597661927197</v>
      </c>
      <c r="AN157" s="4">
        <f t="shared" si="175"/>
        <v>1.583687306459538</v>
      </c>
      <c r="AO157" s="4">
        <f t="shared" si="175"/>
        <v>-0.79987876534765689</v>
      </c>
      <c r="AP157" s="4">
        <f t="shared" si="175"/>
        <v>1.0787216379011966</v>
      </c>
      <c r="AQ157" s="4">
        <f t="shared" si="175"/>
        <v>1.1648470909658215</v>
      </c>
      <c r="AR157" s="4">
        <f t="shared" si="175"/>
        <v>-0.2864993196932204</v>
      </c>
      <c r="AS157" s="4">
        <f t="shared" si="175"/>
        <v>-1.1643978537938864</v>
      </c>
      <c r="AT157" s="4">
        <f t="shared" si="175"/>
        <v>-0.68868523681506133</v>
      </c>
      <c r="AU157" s="4">
        <f t="shared" si="175"/>
        <v>0.10871127753179621</v>
      </c>
      <c r="AV157" s="4">
        <f t="shared" si="175"/>
        <v>5.3899988283220068E-2</v>
      </c>
      <c r="AW157" s="4">
        <f t="shared" si="175"/>
        <v>-0.18739308095297247</v>
      </c>
      <c r="AY157" s="2">
        <f t="shared" si="167"/>
        <v>88.807139392034344</v>
      </c>
      <c r="AZ157" s="2">
        <f t="shared" si="167"/>
        <v>89.437729362912449</v>
      </c>
      <c r="BA157" s="2">
        <f t="shared" si="167"/>
        <v>87.9340913980474</v>
      </c>
      <c r="BB157" s="2">
        <f t="shared" si="167"/>
        <v>86.131765815173679</v>
      </c>
      <c r="BC157" s="2">
        <f t="shared" si="167"/>
        <v>86.467752291898364</v>
      </c>
      <c r="BD157" s="2">
        <f t="shared" si="167"/>
        <v>86.772788191827885</v>
      </c>
      <c r="BE157" s="2">
        <f t="shared" si="167"/>
        <v>87.478524808215937</v>
      </c>
      <c r="BF157" s="2">
        <f t="shared" si="167"/>
        <v>88.132902359009563</v>
      </c>
      <c r="BG157" s="2">
        <f t="shared" si="167"/>
        <v>87.868573627711001</v>
      </c>
      <c r="BH157" s="2">
        <f t="shared" si="167"/>
        <v>87.803203790846311</v>
      </c>
      <c r="BI157" s="2">
        <f t="shared" si="167"/>
        <v>86.107733678724543</v>
      </c>
      <c r="BJ157" s="2">
        <f t="shared" si="167"/>
        <v>85.804658064476328</v>
      </c>
      <c r="BK157" s="2">
        <f t="shared" si="167"/>
        <v>87.958940812763345</v>
      </c>
      <c r="BL157" s="2">
        <f t="shared" si="167"/>
        <v>90.142341904173563</v>
      </c>
      <c r="BM157" s="2">
        <f t="shared" si="167"/>
        <v>93.578104454286532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88.129000000000005</v>
      </c>
      <c r="CG157" s="2">
        <f t="shared" si="168"/>
        <v>88.393000000000001</v>
      </c>
      <c r="CH157" s="2">
        <f t="shared" si="168"/>
        <v>83.435000000000002</v>
      </c>
      <c r="CI157" s="2">
        <f t="shared" si="168"/>
        <v>87.212999999999994</v>
      </c>
      <c r="CJ157" s="2">
        <f t="shared" si="168"/>
        <v>88.361000000000004</v>
      </c>
      <c r="CK157" s="2">
        <f t="shared" si="168"/>
        <v>86.683000000000007</v>
      </c>
      <c r="CL157" s="2">
        <f t="shared" si="168"/>
        <v>89.236999999999995</v>
      </c>
      <c r="CM157" s="2">
        <f t="shared" si="168"/>
        <v>89.153000000000006</v>
      </c>
      <c r="CN157" s="2">
        <f t="shared" si="168"/>
        <v>87.55</v>
      </c>
      <c r="CO157" s="2">
        <f t="shared" si="168"/>
        <v>84.95</v>
      </c>
      <c r="CP157" s="2">
        <f t="shared" si="168"/>
        <v>85.117000000000004</v>
      </c>
      <c r="CQ157" s="2">
        <f t="shared" si="168"/>
        <v>88.067999999999998</v>
      </c>
      <c r="CR157" s="2">
        <f t="shared" si="168"/>
        <v>90.2</v>
      </c>
      <c r="CS157" s="2">
        <f t="shared" si="168"/>
        <v>93.433000000000007</v>
      </c>
      <c r="CU157" s="2" t="str">
        <f t="shared" si="197"/>
        <v/>
      </c>
      <c r="CV157" s="2">
        <f t="shared" si="198"/>
        <v>88.129000000000005</v>
      </c>
      <c r="CW157" s="2">
        <f t="shared" si="199"/>
        <v>88.393000000000001</v>
      </c>
      <c r="CX157" s="2">
        <f t="shared" si="200"/>
        <v>83.435000000000002</v>
      </c>
      <c r="CY157" s="2">
        <f t="shared" si="201"/>
        <v>87.212999999999994</v>
      </c>
      <c r="CZ157" s="2">
        <f t="shared" si="202"/>
        <v>88.361000000000004</v>
      </c>
      <c r="DA157" s="2">
        <f t="shared" si="203"/>
        <v>86.683000000000007</v>
      </c>
      <c r="DB157" s="2">
        <f t="shared" si="204"/>
        <v>89.236999999999995</v>
      </c>
      <c r="DC157" s="2">
        <f t="shared" si="205"/>
        <v>89.153000000000006</v>
      </c>
      <c r="DD157" s="2">
        <f t="shared" si="206"/>
        <v>87.55</v>
      </c>
      <c r="DE157" s="2">
        <f t="shared" si="207"/>
        <v>84.95</v>
      </c>
      <c r="DF157" s="2">
        <f t="shared" si="208"/>
        <v>85.117000000000004</v>
      </c>
      <c r="DG157" s="2">
        <f t="shared" si="209"/>
        <v>88.067999999999998</v>
      </c>
      <c r="DH157" s="2">
        <f t="shared" si="210"/>
        <v>90.2</v>
      </c>
      <c r="DI157" s="2">
        <f t="shared" si="211"/>
        <v>93.433000000000007</v>
      </c>
      <c r="DK157" s="2">
        <f t="shared" si="176"/>
        <v>119.79157469635626</v>
      </c>
      <c r="DL157" s="2">
        <f t="shared" si="176"/>
        <v>111.55099390243903</v>
      </c>
      <c r="DM157" s="2">
        <f t="shared" si="176"/>
        <v>116.09921632563734</v>
      </c>
      <c r="DN157" s="2">
        <f t="shared" si="176"/>
        <v>108.19303879892038</v>
      </c>
      <c r="DO157" s="2">
        <f t="shared" si="176"/>
        <v>105.36412604588396</v>
      </c>
      <c r="DP157" s="2">
        <f t="shared" si="176"/>
        <v>111.52271904761908</v>
      </c>
      <c r="DQ157" s="2">
        <f t="shared" si="176"/>
        <v>112.19473625053624</v>
      </c>
      <c r="DR157" s="2">
        <f t="shared" si="176"/>
        <v>109.32025714285716</v>
      </c>
      <c r="DS157" s="2">
        <f t="shared" si="176"/>
        <v>105.46958755898754</v>
      </c>
      <c r="DT157" s="2">
        <f t="shared" si="176"/>
        <v>111.36624277134277</v>
      </c>
      <c r="DU157" s="2">
        <f t="shared" si="176"/>
        <v>107.69595920205921</v>
      </c>
      <c r="DV157" s="2">
        <f t="shared" si="176"/>
        <v>105.91693551446181</v>
      </c>
      <c r="DW157" s="2">
        <f t="shared" si="176"/>
        <v>108.34240469416785</v>
      </c>
      <c r="DX157" s="2">
        <f t="shared" si="176"/>
        <v>126.53562857142859</v>
      </c>
      <c r="DY157" s="2">
        <f t="shared" si="176"/>
        <v>113.26909516129031</v>
      </c>
      <c r="EA157" s="2">
        <f t="shared" si="152"/>
        <v>88.92066353334377</v>
      </c>
      <c r="EB157" s="2">
        <f t="shared" si="152"/>
        <v>89.255059045795335</v>
      </c>
      <c r="EC157" s="2">
        <f t="shared" si="152"/>
        <v>87.847072601196146</v>
      </c>
      <c r="ED157" s="2">
        <f t="shared" si="152"/>
        <v>86.085675682986192</v>
      </c>
      <c r="EE157" s="2">
        <f t="shared" si="152"/>
        <v>86.360598614072515</v>
      </c>
      <c r="EF157" s="2">
        <f t="shared" si="152"/>
        <v>86.639322824905349</v>
      </c>
      <c r="EG157" s="2">
        <f t="shared" si="152"/>
        <v>87.487571151793119</v>
      </c>
      <c r="EH157" s="2">
        <f t="shared" si="152"/>
        <v>88.151542218299497</v>
      </c>
      <c r="EI157" s="2">
        <f t="shared" si="152"/>
        <v>87.916000364147138</v>
      </c>
      <c r="EJ157" s="2">
        <f t="shared" si="152"/>
        <v>87.877547301545846</v>
      </c>
      <c r="EK157" s="2">
        <f t="shared" si="152"/>
        <v>85.933444143900473</v>
      </c>
      <c r="EL157" s="2">
        <f t="shared" si="179"/>
        <v>85.735102639205536</v>
      </c>
      <c r="EM157" s="2">
        <f t="shared" si="135"/>
        <v>88.016632401948215</v>
      </c>
      <c r="EN157" s="2">
        <f t="shared" si="135"/>
        <v>90.18935281222258</v>
      </c>
      <c r="EO157" s="2">
        <f t="shared" si="135"/>
        <v>93.611447196010417</v>
      </c>
      <c r="EQ157" s="2">
        <f t="shared" si="177"/>
        <v>88.544425475492247</v>
      </c>
      <c r="ER157" s="2">
        <f t="shared" si="177"/>
        <v>90.102852030911933</v>
      </c>
      <c r="ES157" s="2">
        <f t="shared" si="177"/>
        <v>88.203561810992056</v>
      </c>
      <c r="ET157" s="2">
        <f t="shared" si="177"/>
        <v>86.251005148702973</v>
      </c>
      <c r="EU157" s="2">
        <f t="shared" si="177"/>
        <v>86.790712519370913</v>
      </c>
      <c r="EV157" s="2">
        <f t="shared" si="177"/>
        <v>87.162405678479558</v>
      </c>
      <c r="EW157" s="2">
        <f t="shared" si="177"/>
        <v>87.415796605619846</v>
      </c>
      <c r="EX157" s="2">
        <f t="shared" si="177"/>
        <v>88.056830315739091</v>
      </c>
      <c r="EY157" s="2">
        <f t="shared" si="177"/>
        <v>87.731328827755618</v>
      </c>
      <c r="EZ157" s="2">
        <f t="shared" si="177"/>
        <v>87.579368657020765</v>
      </c>
      <c r="FA157" s="2">
        <f t="shared" si="177"/>
        <v>86.611863192291821</v>
      </c>
      <c r="FB157" s="2">
        <f t="shared" si="177"/>
        <v>86.021976289553521</v>
      </c>
      <c r="FC157" s="2">
        <f t="shared" si="177"/>
        <v>87.694812684954115</v>
      </c>
      <c r="FD157" s="2">
        <f t="shared" si="177"/>
        <v>89.843878464350979</v>
      </c>
      <c r="FE157" s="2">
        <f t="shared" si="177"/>
        <v>93.372626003641244</v>
      </c>
      <c r="FG157" s="2">
        <f t="shared" si="178"/>
        <v>0.99977440877268231</v>
      </c>
      <c r="FH157" s="2">
        <f t="shared" si="178"/>
        <v>0.99974546152733523</v>
      </c>
      <c r="FI157" s="2">
        <f t="shared" si="178"/>
        <v>0.99970847787053196</v>
      </c>
      <c r="FJ157" s="2">
        <f t="shared" si="178"/>
        <v>0.99973092077573711</v>
      </c>
      <c r="FK157" s="2">
        <f t="shared" si="178"/>
        <v>0.99970449441847353</v>
      </c>
      <c r="FL157" s="2">
        <f t="shared" si="178"/>
        <v>0.99968375434566548</v>
      </c>
      <c r="FM157" s="2">
        <f t="shared" si="178"/>
        <v>0.99966448242759354</v>
      </c>
      <c r="FN157" s="2">
        <f t="shared" si="178"/>
        <v>0.99967308288557488</v>
      </c>
      <c r="FO157" s="2">
        <f t="shared" si="178"/>
        <v>0.99968396269165916</v>
      </c>
      <c r="FP157" s="2">
        <f t="shared" si="178"/>
        <v>0.9996972959763486</v>
      </c>
      <c r="FQ157" s="2">
        <f t="shared" si="178"/>
        <v>0.99968514969325017</v>
      </c>
      <c r="FR157" s="2">
        <f t="shared" si="178"/>
        <v>0.99968733760353534</v>
      </c>
      <c r="FS157" s="2">
        <f t="shared" si="178"/>
        <v>0.99969650848604441</v>
      </c>
      <c r="FT157" s="2">
        <f t="shared" si="178"/>
        <v>0.99965163417207525</v>
      </c>
      <c r="FU157" s="2">
        <f t="shared" si="178"/>
        <v>0.99962190337797785</v>
      </c>
      <c r="FW157" s="2">
        <f t="shared" si="169"/>
        <v>0.3202449766383087</v>
      </c>
      <c r="FX157" s="2">
        <f t="shared" si="169"/>
        <v>0.20877165418835775</v>
      </c>
      <c r="FY157" s="2">
        <f t="shared" si="169"/>
        <v>0.22099595046867299</v>
      </c>
      <c r="FZ157" s="2">
        <f t="shared" si="169"/>
        <v>0.24279701077915961</v>
      </c>
      <c r="GA157" s="2">
        <f t="shared" si="169"/>
        <v>0.23607241744631635</v>
      </c>
      <c r="GB157" s="2">
        <f t="shared" si="169"/>
        <v>0.24010747082193179</v>
      </c>
      <c r="GC157" s="2">
        <f t="shared" si="169"/>
        <v>0.24153453496335162</v>
      </c>
      <c r="GD157" s="2">
        <f t="shared" si="169"/>
        <v>0.26987394190359321</v>
      </c>
      <c r="GE157" s="2">
        <f t="shared" si="169"/>
        <v>0.28685701066902342</v>
      </c>
      <c r="GF157" s="2">
        <f t="shared" si="169"/>
        <v>0.27317058020133062</v>
      </c>
      <c r="GG157" s="2">
        <f t="shared" si="169"/>
        <v>0.24680557050893726</v>
      </c>
      <c r="GH157" s="2">
        <f t="shared" si="169"/>
        <v>0.22046404388222149</v>
      </c>
      <c r="GI157" s="2">
        <f t="shared" si="169"/>
        <v>0.19843497839912907</v>
      </c>
      <c r="GJ157" s="2">
        <f t="shared" si="169"/>
        <v>0.17272688656477156</v>
      </c>
      <c r="GK157" s="2">
        <f t="shared" si="169"/>
        <v>0.17073540087443254</v>
      </c>
      <c r="GM157" s="86">
        <f t="shared" si="170"/>
        <v>1.1681325281054185E-177</v>
      </c>
      <c r="GN157" s="86">
        <f t="shared" si="170"/>
        <v>4.8340361952044746E-145</v>
      </c>
      <c r="GO157" s="86">
        <f t="shared" si="170"/>
        <v>3.2944715567776369E-134</v>
      </c>
      <c r="GP157" s="86">
        <f t="shared" si="170"/>
        <v>3.3863749637239156E-218</v>
      </c>
      <c r="GQ157" s="86">
        <f t="shared" si="170"/>
        <v>2.066815565191074E-184</v>
      </c>
      <c r="GR157" s="86">
        <f t="shared" si="170"/>
        <v>2.0485916201116886E-173</v>
      </c>
      <c r="GS157" s="86">
        <f t="shared" si="170"/>
        <v>2.2862328320644554E-163</v>
      </c>
      <c r="GT157" s="86">
        <f t="shared" si="170"/>
        <v>2.2788945187083674E-142</v>
      </c>
      <c r="GU157" s="86">
        <f t="shared" si="170"/>
        <v>5.1667832722595992E-175</v>
      </c>
      <c r="GV157" s="86">
        <f t="shared" si="170"/>
        <v>8.168293573718344E-141</v>
      </c>
      <c r="GW157" s="86">
        <f t="shared" si="170"/>
        <v>1.8231355014608088E-173</v>
      </c>
      <c r="GX157" s="86">
        <f t="shared" si="170"/>
        <v>3.9944895976986227E-189</v>
      </c>
      <c r="GY157" s="86">
        <f t="shared" si="170"/>
        <v>5.7453528734810002E-156</v>
      </c>
      <c r="GZ157" s="86">
        <f t="shared" si="170"/>
        <v>3.721518529153318E-189</v>
      </c>
      <c r="HA157" s="86">
        <f t="shared" si="170"/>
        <v>8.5734700677107206E-257</v>
      </c>
      <c r="HC157" s="86">
        <f t="shared" si="181"/>
        <v>2.6632627836398111E-121</v>
      </c>
      <c r="HD157" s="86">
        <f t="shared" si="181"/>
        <v>3.4162665278982328E-96</v>
      </c>
      <c r="HE157" s="86">
        <f t="shared" si="181"/>
        <v>1.0424924851698386E-83</v>
      </c>
      <c r="HF157" s="86">
        <f t="shared" si="180"/>
        <v>8.2082631164956424E-141</v>
      </c>
      <c r="HG157" s="86">
        <f t="shared" si="180"/>
        <v>2.6465477400696933E-147</v>
      </c>
      <c r="HH157" s="86">
        <f t="shared" si="180"/>
        <v>6.4702212670090072E-199</v>
      </c>
      <c r="HI157" s="86">
        <f t="shared" si="180"/>
        <v>3.8540084755559485E-157</v>
      </c>
      <c r="HJ157" s="86">
        <f t="shared" si="180"/>
        <v>2.3264636527471754E-168</v>
      </c>
      <c r="HK157" s="86">
        <f t="shared" si="180"/>
        <v>1.0781493024210154E-181</v>
      </c>
      <c r="HL157" s="86">
        <f t="shared" si="161"/>
        <v>4.6859650421423977E-105</v>
      </c>
      <c r="HM157" s="86">
        <f t="shared" si="161"/>
        <v>8.9162111068360789E-138</v>
      </c>
      <c r="HN157" s="86">
        <f t="shared" si="161"/>
        <v>7.7808971420229377E-119</v>
      </c>
      <c r="HO157" s="86">
        <f t="shared" si="161"/>
        <v>2.7986349499893523E-101</v>
      </c>
      <c r="HP157" s="86">
        <f t="shared" si="161"/>
        <v>1.1659659185554613E-92</v>
      </c>
      <c r="HQ157" s="86">
        <f t="shared" si="161"/>
        <v>4.6694074133299444E-119</v>
      </c>
      <c r="HS157" s="86">
        <f t="shared" si="171"/>
        <v>6.679922486638797E-5</v>
      </c>
      <c r="HT157" s="86">
        <f t="shared" si="171"/>
        <v>3.2734322039543506E-5</v>
      </c>
      <c r="HU157" s="86">
        <f t="shared" si="171"/>
        <v>8.2328697602607506E-7</v>
      </c>
      <c r="HV157" s="86">
        <f t="shared" si="171"/>
        <v>2.1046228071414383E-7</v>
      </c>
      <c r="HW157" s="86">
        <f t="shared" si="171"/>
        <v>4.5267383034979367E-6</v>
      </c>
      <c r="HX157" s="86">
        <f t="shared" si="171"/>
        <v>8.6450081149443136E-7</v>
      </c>
      <c r="HY157" s="86">
        <f t="shared" si="171"/>
        <v>1.1086495269124399E-6</v>
      </c>
      <c r="HZ157" s="86">
        <f t="shared" si="171"/>
        <v>3.5297032568633585E-8</v>
      </c>
      <c r="IA157" s="86">
        <f t="shared" si="171"/>
        <v>7.6443160786419048E-8</v>
      </c>
      <c r="IB157" s="86">
        <f t="shared" si="171"/>
        <v>2.3143631446955781E-8</v>
      </c>
      <c r="IC157" s="86">
        <f t="shared" si="171"/>
        <v>1.8976558854656203E-7</v>
      </c>
      <c r="ID157" s="86">
        <f t="shared" si="171"/>
        <v>2.4008357941579962E-6</v>
      </c>
      <c r="IE157" s="86">
        <f t="shared" si="171"/>
        <v>2.5920694270280537E-5</v>
      </c>
      <c r="IF157" s="86">
        <f t="shared" si="171"/>
        <v>5.5751194328833287E-4</v>
      </c>
      <c r="IG157" s="86">
        <f t="shared" si="171"/>
        <v>1.4643358621695462E-3</v>
      </c>
      <c r="II157" s="86">
        <f t="shared" si="172"/>
        <v>2.0914105699257706E-2</v>
      </c>
      <c r="IJ157" s="86">
        <f t="shared" si="172"/>
        <v>2.0186065945004553E-5</v>
      </c>
      <c r="IK157" s="86">
        <f t="shared" si="172"/>
        <v>4.7762601848113092E-6</v>
      </c>
      <c r="IL157" s="86">
        <f t="shared" si="172"/>
        <v>6.0999477380555675E-5</v>
      </c>
      <c r="IM157" s="86">
        <f t="shared" si="172"/>
        <v>3.9177473407169559E-5</v>
      </c>
      <c r="IN157" s="86">
        <f t="shared" si="172"/>
        <v>5.6189359016646551E-5</v>
      </c>
      <c r="IO157" s="86">
        <f t="shared" si="172"/>
        <v>5.1946969885628015E-5</v>
      </c>
      <c r="IP157" s="86">
        <f t="shared" si="172"/>
        <v>3.0278923304010818E-4</v>
      </c>
      <c r="IQ157" s="86">
        <f t="shared" si="172"/>
        <v>1.281649601806166E-3</v>
      </c>
      <c r="IR157" s="86">
        <f t="shared" si="172"/>
        <v>3.4623841157001316E-4</v>
      </c>
      <c r="IS157" s="86">
        <f t="shared" si="172"/>
        <v>5.1486566685740069E-5</v>
      </c>
      <c r="IT157" s="86">
        <f t="shared" si="172"/>
        <v>6.4391904651707878E-6</v>
      </c>
      <c r="IU157" s="86">
        <f t="shared" si="172"/>
        <v>1.8428959632958123E-6</v>
      </c>
      <c r="IV157" s="86">
        <f t="shared" si="172"/>
        <v>5.5740174413472695E-6</v>
      </c>
      <c r="IW157" s="86">
        <f t="shared" si="172"/>
        <v>3.2631820333595859E-5</v>
      </c>
      <c r="IY157" s="86">
        <f t="shared" si="173"/>
        <v>2.0980904924124095E-2</v>
      </c>
      <c r="IZ157" s="86">
        <f t="shared" si="173"/>
        <v>5.2920387984548055E-5</v>
      </c>
      <c r="JA157" s="86">
        <f t="shared" si="173"/>
        <v>5.5995471608373839E-6</v>
      </c>
      <c r="JB157" s="86">
        <f t="shared" si="173"/>
        <v>6.1209939661269818E-5</v>
      </c>
      <c r="JC157" s="86">
        <f t="shared" si="173"/>
        <v>4.3704211710667498E-5</v>
      </c>
      <c r="JD157" s="86">
        <f t="shared" si="173"/>
        <v>5.7053859828140982E-5</v>
      </c>
      <c r="JE157" s="86">
        <f t="shared" si="173"/>
        <v>5.3055619412540457E-5</v>
      </c>
      <c r="JF157" s="86">
        <f t="shared" si="173"/>
        <v>3.0282453007267682E-4</v>
      </c>
      <c r="JG157" s="86">
        <f t="shared" si="173"/>
        <v>1.2817260449669524E-3</v>
      </c>
      <c r="JH157" s="86">
        <f t="shared" si="173"/>
        <v>3.4626155520146011E-4</v>
      </c>
      <c r="JI157" s="86">
        <f t="shared" si="173"/>
        <v>5.1676332274286629E-5</v>
      </c>
      <c r="JJ157" s="86">
        <f t="shared" si="173"/>
        <v>8.840026259328784E-6</v>
      </c>
      <c r="JK157" s="86">
        <f t="shared" si="173"/>
        <v>2.7763590233576348E-5</v>
      </c>
      <c r="JL157" s="86">
        <f t="shared" si="173"/>
        <v>5.6308596072968012E-4</v>
      </c>
      <c r="JM157" s="86">
        <f t="shared" si="173"/>
        <v>1.4969676825031422E-3</v>
      </c>
    </row>
    <row r="158" spans="2:273" x14ac:dyDescent="0.25">
      <c r="B158" s="2">
        <v>131</v>
      </c>
      <c r="C158" s="37">
        <v>87.483999999999995</v>
      </c>
      <c r="D158" s="37">
        <v>89.855000000000004</v>
      </c>
      <c r="E158" s="37">
        <v>85.835999999999999</v>
      </c>
      <c r="F158" s="37">
        <v>86.322999999999993</v>
      </c>
      <c r="G158" s="37">
        <v>84.902000000000001</v>
      </c>
      <c r="H158" s="37">
        <v>85.311000000000007</v>
      </c>
      <c r="I158" s="37">
        <v>88.417000000000002</v>
      </c>
      <c r="J158" s="37">
        <v>88.254000000000005</v>
      </c>
      <c r="K158" s="37">
        <v>86.948999999999998</v>
      </c>
      <c r="L158" s="37">
        <v>86.382999999999996</v>
      </c>
      <c r="M158" s="37">
        <v>84.617000000000004</v>
      </c>
      <c r="N158" s="37">
        <v>85.233000000000004</v>
      </c>
      <c r="O158" s="37">
        <v>86.338999999999999</v>
      </c>
      <c r="P158" s="37">
        <v>88.533000000000001</v>
      </c>
      <c r="Q158" s="37">
        <v>92.667000000000002</v>
      </c>
      <c r="S158" s="4">
        <f t="shared" si="174"/>
        <v>88.669132087787332</v>
      </c>
      <c r="T158" s="4">
        <f t="shared" si="174"/>
        <v>89.262275562996081</v>
      </c>
      <c r="U158" s="4">
        <f t="shared" si="174"/>
        <v>87.770157384438633</v>
      </c>
      <c r="V158" s="4">
        <f t="shared" si="174"/>
        <v>86.009941292236135</v>
      </c>
      <c r="W158" s="4">
        <f t="shared" si="174"/>
        <v>86.348345372640367</v>
      </c>
      <c r="X158" s="4">
        <f t="shared" si="174"/>
        <v>86.637878375792511</v>
      </c>
      <c r="Y158" s="4">
        <f t="shared" si="174"/>
        <v>87.368407414423373</v>
      </c>
      <c r="Z158" s="4">
        <f t="shared" si="174"/>
        <v>88.072735590042598</v>
      </c>
      <c r="AA158" s="4">
        <f t="shared" si="174"/>
        <v>88.064146391807753</v>
      </c>
      <c r="AB158" s="4">
        <f t="shared" si="174"/>
        <v>87.769940255605732</v>
      </c>
      <c r="AC158" s="4">
        <f t="shared" si="174"/>
        <v>85.995067572882988</v>
      </c>
      <c r="AD158" s="4">
        <f t="shared" si="174"/>
        <v>85.670997569698457</v>
      </c>
      <c r="AE158" s="4">
        <f t="shared" si="174"/>
        <v>87.821488507297786</v>
      </c>
      <c r="AF158" s="4">
        <f t="shared" si="174"/>
        <v>90.034074514654748</v>
      </c>
      <c r="AG158" s="4">
        <f t="shared" si="174"/>
        <v>93.513767986065659</v>
      </c>
      <c r="AI158" s="4">
        <f t="shared" si="175"/>
        <v>-1.1851320877873377</v>
      </c>
      <c r="AJ158" s="4">
        <f t="shared" si="175"/>
        <v>0.5927244370039233</v>
      </c>
      <c r="AK158" s="4">
        <f t="shared" si="175"/>
        <v>-1.9341573844386346</v>
      </c>
      <c r="AL158" s="4">
        <f t="shared" si="175"/>
        <v>0.31305870776385802</v>
      </c>
      <c r="AM158" s="4">
        <f t="shared" si="175"/>
        <v>-1.4463453726403657</v>
      </c>
      <c r="AN158" s="4">
        <f t="shared" si="175"/>
        <v>-1.3268783757925036</v>
      </c>
      <c r="AO158" s="4">
        <f t="shared" si="175"/>
        <v>1.0485925855766283</v>
      </c>
      <c r="AP158" s="4">
        <f t="shared" si="175"/>
        <v>0.18126440995740722</v>
      </c>
      <c r="AQ158" s="4">
        <f t="shared" si="175"/>
        <v>-1.1151463918077553</v>
      </c>
      <c r="AR158" s="4">
        <f t="shared" si="175"/>
        <v>-1.3869402556057366</v>
      </c>
      <c r="AS158" s="4">
        <f t="shared" si="175"/>
        <v>-1.3780675728829834</v>
      </c>
      <c r="AT158" s="4">
        <f t="shared" si="175"/>
        <v>-0.43799756969845305</v>
      </c>
      <c r="AU158" s="4">
        <f t="shared" si="175"/>
        <v>-1.4824885072977878</v>
      </c>
      <c r="AV158" s="4">
        <f t="shared" si="175"/>
        <v>-1.5010745146547464</v>
      </c>
      <c r="AW158" s="4">
        <f t="shared" si="175"/>
        <v>-0.8467679860656574</v>
      </c>
      <c r="AY158" s="2">
        <f t="shared" si="167"/>
        <v>88.669127928393507</v>
      </c>
      <c r="AZ158" s="2">
        <f t="shared" si="167"/>
        <v>89.261117897824789</v>
      </c>
      <c r="BA158" s="2">
        <f t="shared" si="167"/>
        <v>87.76912321797343</v>
      </c>
      <c r="BB158" s="2">
        <f t="shared" si="167"/>
        <v>85.998634421207498</v>
      </c>
      <c r="BC158" s="2">
        <f t="shared" si="167"/>
        <v>86.33873289697712</v>
      </c>
      <c r="BD158" s="2">
        <f t="shared" si="167"/>
        <v>86.622181224917071</v>
      </c>
      <c r="BE158" s="2">
        <f t="shared" si="167"/>
        <v>87.353002150789635</v>
      </c>
      <c r="BF158" s="2">
        <f t="shared" si="167"/>
        <v>87.992724508303439</v>
      </c>
      <c r="BG158" s="2">
        <f t="shared" si="167"/>
        <v>87.743041920385522</v>
      </c>
      <c r="BH158" s="2">
        <f t="shared" si="167"/>
        <v>87.66539620088939</v>
      </c>
      <c r="BI158" s="2">
        <f t="shared" si="167"/>
        <v>85.970713753450696</v>
      </c>
      <c r="BJ158" s="2">
        <f t="shared" si="167"/>
        <v>85.666709611120865</v>
      </c>
      <c r="BK158" s="2">
        <f t="shared" si="167"/>
        <v>87.820078714249604</v>
      </c>
      <c r="BL158" s="2">
        <f t="shared" si="167"/>
        <v>90.028152468201824</v>
      </c>
      <c r="BM158" s="2">
        <f t="shared" si="167"/>
        <v>93.460845947318802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89.855000000000004</v>
      </c>
      <c r="CG158" s="2">
        <f t="shared" si="168"/>
        <v>85.835999999999999</v>
      </c>
      <c r="CH158" s="2">
        <f t="shared" si="168"/>
        <v>86.322999999999993</v>
      </c>
      <c r="CI158" s="2">
        <f t="shared" si="168"/>
        <v>84.902000000000001</v>
      </c>
      <c r="CJ158" s="2">
        <f t="shared" si="168"/>
        <v>85.311000000000007</v>
      </c>
      <c r="CK158" s="2">
        <f t="shared" si="168"/>
        <v>88.417000000000002</v>
      </c>
      <c r="CL158" s="2">
        <f t="shared" si="168"/>
        <v>88.254000000000005</v>
      </c>
      <c r="CM158" s="2">
        <f t="shared" si="168"/>
        <v>86.948999999999998</v>
      </c>
      <c r="CN158" s="2">
        <f t="shared" si="168"/>
        <v>86.382999999999996</v>
      </c>
      <c r="CO158" s="2">
        <f t="shared" si="168"/>
        <v>84.617000000000004</v>
      </c>
      <c r="CP158" s="2">
        <f t="shared" si="168"/>
        <v>85.233000000000004</v>
      </c>
      <c r="CQ158" s="2">
        <f t="shared" si="168"/>
        <v>86.338999999999999</v>
      </c>
      <c r="CR158" s="2">
        <f t="shared" si="168"/>
        <v>88.533000000000001</v>
      </c>
      <c r="CS158" s="2">
        <f t="shared" si="168"/>
        <v>92.667000000000002</v>
      </c>
      <c r="CU158" s="2" t="str">
        <f t="shared" si="197"/>
        <v/>
      </c>
      <c r="CV158" s="2">
        <f t="shared" si="198"/>
        <v>89.855000000000004</v>
      </c>
      <c r="CW158" s="2">
        <f t="shared" si="199"/>
        <v>85.835999999999999</v>
      </c>
      <c r="CX158" s="2">
        <f t="shared" si="200"/>
        <v>86.322999999999993</v>
      </c>
      <c r="CY158" s="2">
        <f t="shared" si="201"/>
        <v>84.902000000000001</v>
      </c>
      <c r="CZ158" s="2">
        <f t="shared" si="202"/>
        <v>85.311000000000007</v>
      </c>
      <c r="DA158" s="2">
        <f t="shared" si="203"/>
        <v>88.417000000000002</v>
      </c>
      <c r="DB158" s="2">
        <f t="shared" si="204"/>
        <v>88.254000000000005</v>
      </c>
      <c r="DC158" s="2">
        <f t="shared" si="205"/>
        <v>86.948999999999998</v>
      </c>
      <c r="DD158" s="2">
        <f t="shared" si="206"/>
        <v>86.382999999999996</v>
      </c>
      <c r="DE158" s="2">
        <f t="shared" si="207"/>
        <v>84.617000000000004</v>
      </c>
      <c r="DF158" s="2">
        <f t="shared" si="208"/>
        <v>85.233000000000004</v>
      </c>
      <c r="DG158" s="2">
        <f t="shared" si="209"/>
        <v>86.338999999999999</v>
      </c>
      <c r="DH158" s="2">
        <f t="shared" si="210"/>
        <v>88.533000000000001</v>
      </c>
      <c r="DI158" s="2">
        <f t="shared" si="211"/>
        <v>92.667000000000002</v>
      </c>
      <c r="DK158" s="2">
        <f t="shared" si="176"/>
        <v>119.88904210526314</v>
      </c>
      <c r="DL158" s="2">
        <f t="shared" si="176"/>
        <v>111.60472823639775</v>
      </c>
      <c r="DM158" s="2">
        <f t="shared" si="176"/>
        <v>116.23179997811573</v>
      </c>
      <c r="DN158" s="2">
        <f t="shared" si="176"/>
        <v>108.26504385964913</v>
      </c>
      <c r="DO158" s="2">
        <f t="shared" si="176"/>
        <v>105.42410418353579</v>
      </c>
      <c r="DP158" s="2">
        <f t="shared" si="176"/>
        <v>111.62014285714289</v>
      </c>
      <c r="DQ158" s="2">
        <f t="shared" si="176"/>
        <v>112.30451205491205</v>
      </c>
      <c r="DR158" s="2">
        <f t="shared" si="176"/>
        <v>109.39648571428573</v>
      </c>
      <c r="DS158" s="2">
        <f t="shared" si="176"/>
        <v>105.50976104676103</v>
      </c>
      <c r="DT158" s="2">
        <f t="shared" si="176"/>
        <v>111.46893414843414</v>
      </c>
      <c r="DU158" s="2">
        <f t="shared" si="176"/>
        <v>107.76805662805663</v>
      </c>
      <c r="DV158" s="2">
        <f t="shared" si="176"/>
        <v>105.98412233285916</v>
      </c>
      <c r="DW158" s="2">
        <f t="shared" si="176"/>
        <v>108.42908819345661</v>
      </c>
      <c r="DX158" s="2">
        <f t="shared" si="176"/>
        <v>126.76202857142859</v>
      </c>
      <c r="DY158" s="2">
        <f t="shared" si="176"/>
        <v>113.34305403225805</v>
      </c>
      <c r="EA158" s="2">
        <f t="shared" si="152"/>
        <v>88.794857773251863</v>
      </c>
      <c r="EB158" s="2">
        <f t="shared" si="152"/>
        <v>89.058475584944063</v>
      </c>
      <c r="EC158" s="2">
        <f t="shared" si="152"/>
        <v>87.673714917222853</v>
      </c>
      <c r="ED158" s="2">
        <f t="shared" si="152"/>
        <v>85.948457579504606</v>
      </c>
      <c r="EE158" s="2">
        <f t="shared" si="152"/>
        <v>86.22087153518126</v>
      </c>
      <c r="EF158" s="2">
        <f t="shared" si="152"/>
        <v>86.475636240956618</v>
      </c>
      <c r="EG158" s="2">
        <f t="shared" si="152"/>
        <v>87.364635095488509</v>
      </c>
      <c r="EH158" s="2">
        <f t="shared" si="152"/>
        <v>88.014523683436295</v>
      </c>
      <c r="EI158" s="2">
        <f t="shared" si="152"/>
        <v>87.796308536648823</v>
      </c>
      <c r="EJ158" s="2">
        <f t="shared" si="152"/>
        <v>87.7489614319895</v>
      </c>
      <c r="EK158" s="2">
        <f t="shared" si="152"/>
        <v>85.778528080683202</v>
      </c>
      <c r="EL158" s="2">
        <f t="shared" si="179"/>
        <v>85.59026399783609</v>
      </c>
      <c r="EM158" s="2">
        <f t="shared" si="135"/>
        <v>87.885802651334814</v>
      </c>
      <c r="EN158" s="2">
        <f t="shared" si="135"/>
        <v>90.08307988810283</v>
      </c>
      <c r="EO158" s="2">
        <f t="shared" si="135"/>
        <v>93.499284038224985</v>
      </c>
      <c r="EQ158" s="2">
        <f t="shared" si="177"/>
        <v>88.406952664981773</v>
      </c>
      <c r="ER158" s="2">
        <f t="shared" si="177"/>
        <v>89.93821569744982</v>
      </c>
      <c r="ES158" s="2">
        <f t="shared" si="177"/>
        <v>88.043839904347124</v>
      </c>
      <c r="ET158" s="2">
        <f t="shared" si="177"/>
        <v>86.120296491533523</v>
      </c>
      <c r="EU158" s="2">
        <f t="shared" si="177"/>
        <v>86.666122315746847</v>
      </c>
      <c r="EV158" s="2">
        <f t="shared" si="177"/>
        <v>87.016973797071756</v>
      </c>
      <c r="EW158" s="2">
        <f t="shared" si="177"/>
        <v>87.290198521407405</v>
      </c>
      <c r="EX158" s="2">
        <f t="shared" si="177"/>
        <v>87.916832083595111</v>
      </c>
      <c r="EY158" s="2">
        <f t="shared" si="177"/>
        <v>87.605588072397268</v>
      </c>
      <c r="EZ158" s="2">
        <f t="shared" si="177"/>
        <v>87.440177420646791</v>
      </c>
      <c r="FA158" s="2">
        <f t="shared" si="177"/>
        <v>86.481725483851946</v>
      </c>
      <c r="FB158" s="2">
        <f t="shared" si="177"/>
        <v>85.888659794997324</v>
      </c>
      <c r="FC158" s="2">
        <f t="shared" si="177"/>
        <v>87.551316656307677</v>
      </c>
      <c r="FD158" s="2">
        <f t="shared" si="177"/>
        <v>89.725667919561218</v>
      </c>
      <c r="FE158" s="2">
        <f t="shared" si="177"/>
        <v>93.25342393790153</v>
      </c>
      <c r="FG158" s="2">
        <f t="shared" si="178"/>
        <v>0.99979425427145574</v>
      </c>
      <c r="FH158" s="2">
        <f t="shared" si="178"/>
        <v>0.99976785295458592</v>
      </c>
      <c r="FI158" s="2">
        <f t="shared" si="178"/>
        <v>0.99973412183802879</v>
      </c>
      <c r="FJ158" s="2">
        <f t="shared" si="178"/>
        <v>0.99975459102051023</v>
      </c>
      <c r="FK158" s="2">
        <f t="shared" si="178"/>
        <v>0.99973048869891668</v>
      </c>
      <c r="FL158" s="2">
        <f t="shared" si="178"/>
        <v>0.99971157250950959</v>
      </c>
      <c r="FM158" s="2">
        <f t="shared" si="178"/>
        <v>0.99969399530332792</v>
      </c>
      <c r="FN158" s="2">
        <f t="shared" si="178"/>
        <v>0.99970183947143731</v>
      </c>
      <c r="FO158" s="2">
        <f t="shared" si="178"/>
        <v>0.99971176253388594</v>
      </c>
      <c r="FP158" s="2">
        <f t="shared" si="178"/>
        <v>0.9997239232961006</v>
      </c>
      <c r="FQ158" s="2">
        <f t="shared" si="178"/>
        <v>0.99971284515229997</v>
      </c>
      <c r="FR158" s="2">
        <f t="shared" si="178"/>
        <v>0.99971484066037464</v>
      </c>
      <c r="FS158" s="2">
        <f t="shared" si="178"/>
        <v>0.99972320505809797</v>
      </c>
      <c r="FT158" s="2">
        <f t="shared" si="178"/>
        <v>0.99968227684988897</v>
      </c>
      <c r="FU158" s="2">
        <f t="shared" si="178"/>
        <v>0.99965516031012569</v>
      </c>
      <c r="FW158" s="2">
        <f t="shared" si="169"/>
        <v>0.34061768625958588</v>
      </c>
      <c r="FX158" s="2">
        <f t="shared" si="169"/>
        <v>0.22439384556450986</v>
      </c>
      <c r="FY158" s="2">
        <f t="shared" si="169"/>
        <v>0.23725858193865532</v>
      </c>
      <c r="FZ158" s="2">
        <f t="shared" si="169"/>
        <v>0.26012822422121562</v>
      </c>
      <c r="GA158" s="2">
        <f t="shared" si="169"/>
        <v>0.25308405621806224</v>
      </c>
      <c r="GB158" s="2">
        <f t="shared" si="169"/>
        <v>0.25731194047783712</v>
      </c>
      <c r="GC158" s="2">
        <f t="shared" si="169"/>
        <v>0.25880643246554147</v>
      </c>
      <c r="GD158" s="2">
        <f t="shared" si="169"/>
        <v>0.28840178970844899</v>
      </c>
      <c r="GE158" s="2">
        <f t="shared" si="169"/>
        <v>0.30606205348763815</v>
      </c>
      <c r="GF158" s="2">
        <f t="shared" si="169"/>
        <v>0.29183429087666035</v>
      </c>
      <c r="GG158" s="2">
        <f t="shared" si="169"/>
        <v>0.26432303675881708</v>
      </c>
      <c r="GH158" s="2">
        <f t="shared" si="169"/>
        <v>0.23669942667249078</v>
      </c>
      <c r="GI158" s="2">
        <f t="shared" si="169"/>
        <v>0.2134923903391773</v>
      </c>
      <c r="GJ158" s="2">
        <f t="shared" si="169"/>
        <v>0.18628690944828194</v>
      </c>
      <c r="GK158" s="2">
        <f t="shared" si="169"/>
        <v>0.18417388725249439</v>
      </c>
      <c r="GM158" s="86">
        <f t="shared" si="170"/>
        <v>1.1432362686107638E-182</v>
      </c>
      <c r="GN158" s="86">
        <f t="shared" si="170"/>
        <v>4.0774112723277644E-149</v>
      </c>
      <c r="GO158" s="86">
        <f t="shared" si="170"/>
        <v>5.7302344976831031E-138</v>
      </c>
      <c r="GP158" s="86">
        <f t="shared" si="170"/>
        <v>2.6043184291057376E-224</v>
      </c>
      <c r="GQ158" s="86">
        <f t="shared" si="170"/>
        <v>1.3006631316361434E-189</v>
      </c>
      <c r="GR158" s="86">
        <f t="shared" si="170"/>
        <v>2.7678068138828554E-178</v>
      </c>
      <c r="GS158" s="86">
        <f t="shared" si="170"/>
        <v>5.5443974555543836E-168</v>
      </c>
      <c r="GT158" s="86">
        <f t="shared" si="170"/>
        <v>2.4688712085933239E-146</v>
      </c>
      <c r="GU158" s="86">
        <f t="shared" si="170"/>
        <v>6.324265646744405E-180</v>
      </c>
      <c r="GV158" s="86">
        <f t="shared" si="170"/>
        <v>9.6087021462804055E-145</v>
      </c>
      <c r="GW158" s="86">
        <f t="shared" si="170"/>
        <v>2.4171267233291971E-178</v>
      </c>
      <c r="GX158" s="86">
        <f t="shared" si="170"/>
        <v>1.8507841753715129E-194</v>
      </c>
      <c r="GY158" s="86">
        <f t="shared" si="170"/>
        <v>2.4640708907022293E-160</v>
      </c>
      <c r="GZ158" s="86">
        <f t="shared" si="170"/>
        <v>1.7219099986951194E-194</v>
      </c>
      <c r="HA158" s="86">
        <f t="shared" si="170"/>
        <v>5.0167793015373581E-264</v>
      </c>
      <c r="HC158" s="86">
        <f t="shared" si="181"/>
        <v>3.3378121436552999E-126</v>
      </c>
      <c r="HD158" s="86">
        <f t="shared" si="181"/>
        <v>4.4979570440063891E-100</v>
      </c>
      <c r="HE158" s="86">
        <f t="shared" si="181"/>
        <v>4.9276340645215328E-87</v>
      </c>
      <c r="HF158" s="86">
        <f t="shared" si="180"/>
        <v>1.9874235543214729E-146</v>
      </c>
      <c r="HG158" s="86">
        <f t="shared" si="180"/>
        <v>2.7027539770663795E-153</v>
      </c>
      <c r="HH158" s="86">
        <f t="shared" si="180"/>
        <v>5.2835997406794755E-207</v>
      </c>
      <c r="HI158" s="86">
        <f t="shared" si="180"/>
        <v>1.5029809143829079E-163</v>
      </c>
      <c r="HJ158" s="86">
        <f t="shared" si="180"/>
        <v>4.3793355178083141E-175</v>
      </c>
      <c r="HK158" s="86">
        <f t="shared" si="180"/>
        <v>5.6845120959037852E-189</v>
      </c>
      <c r="HL158" s="86">
        <f t="shared" si="161"/>
        <v>3.247090149062892E-109</v>
      </c>
      <c r="HM158" s="86">
        <f t="shared" si="161"/>
        <v>2.5683742557130849E-143</v>
      </c>
      <c r="HN158" s="86">
        <f t="shared" si="161"/>
        <v>1.1562203131956077E-123</v>
      </c>
      <c r="HO158" s="86">
        <f t="shared" si="161"/>
        <v>1.987759687078103E-105</v>
      </c>
      <c r="HP158" s="86">
        <f t="shared" si="161"/>
        <v>1.8520040233832195E-96</v>
      </c>
      <c r="HQ158" s="86">
        <f t="shared" si="161"/>
        <v>6.4774513255995055E-124</v>
      </c>
      <c r="HS158" s="86">
        <f t="shared" si="171"/>
        <v>1.8582451282320699E-5</v>
      </c>
      <c r="HT158" s="86">
        <f t="shared" si="171"/>
        <v>8.1109822862835598E-6</v>
      </c>
      <c r="HU158" s="86">
        <f t="shared" si="171"/>
        <v>1.2874176709412569E-7</v>
      </c>
      <c r="HV158" s="86">
        <f t="shared" si="171"/>
        <v>3.1933084284859767E-8</v>
      </c>
      <c r="HW158" s="86">
        <f t="shared" si="171"/>
        <v>8.4864183085407542E-7</v>
      </c>
      <c r="HX158" s="86">
        <f t="shared" si="171"/>
        <v>1.4557314719208048E-7</v>
      </c>
      <c r="HY158" s="86">
        <f t="shared" si="171"/>
        <v>1.8580315845073562E-7</v>
      </c>
      <c r="HZ158" s="86">
        <f t="shared" si="171"/>
        <v>4.5257405919015721E-9</v>
      </c>
      <c r="IA158" s="86">
        <f t="shared" si="171"/>
        <v>1.084889061008963E-8</v>
      </c>
      <c r="IB158" s="86">
        <f t="shared" si="171"/>
        <v>2.8493043353809155E-9</v>
      </c>
      <c r="IC158" s="86">
        <f t="shared" si="171"/>
        <v>2.7005906880086598E-8</v>
      </c>
      <c r="ID158" s="86">
        <f t="shared" si="171"/>
        <v>4.1601734064960325E-7</v>
      </c>
      <c r="IE158" s="86">
        <f t="shared" si="171"/>
        <v>5.7241076595538434E-6</v>
      </c>
      <c r="IF158" s="86">
        <f t="shared" si="171"/>
        <v>1.7064810698352354E-4</v>
      </c>
      <c r="IG158" s="86">
        <f t="shared" si="171"/>
        <v>4.847812159754065E-4</v>
      </c>
      <c r="II158" s="86">
        <f t="shared" si="172"/>
        <v>4.1343895253272908E-2</v>
      </c>
      <c r="IJ158" s="86">
        <f t="shared" si="172"/>
        <v>7.2384270204136386E-5</v>
      </c>
      <c r="IK158" s="86">
        <f t="shared" si="172"/>
        <v>2.2346219063590685E-5</v>
      </c>
      <c r="IL158" s="86">
        <f t="shared" si="172"/>
        <v>2.2900627337757803E-4</v>
      </c>
      <c r="IM158" s="86">
        <f t="shared" si="172"/>
        <v>1.5062362109821744E-4</v>
      </c>
      <c r="IN158" s="86">
        <f t="shared" si="172"/>
        <v>2.1007119676292758E-4</v>
      </c>
      <c r="IO158" s="86">
        <f t="shared" si="172"/>
        <v>1.9818504583439647E-4</v>
      </c>
      <c r="IP158" s="86">
        <f t="shared" si="172"/>
        <v>1.0395345273905908E-3</v>
      </c>
      <c r="IQ158" s="86">
        <f t="shared" si="172"/>
        <v>3.7691914626033106E-3</v>
      </c>
      <c r="IR158" s="86">
        <f t="shared" si="172"/>
        <v>1.1853233398486833E-3</v>
      </c>
      <c r="IS158" s="86">
        <f t="shared" si="172"/>
        <v>2.0328083508950852E-4</v>
      </c>
      <c r="IT158" s="86">
        <f t="shared" si="172"/>
        <v>2.8828355388788499E-5</v>
      </c>
      <c r="IU158" s="86">
        <f t="shared" si="172"/>
        <v>8.3777840480490968E-6</v>
      </c>
      <c r="IV158" s="86">
        <f t="shared" si="172"/>
        <v>1.9017352574726685E-5</v>
      </c>
      <c r="IW158" s="86">
        <f t="shared" si="172"/>
        <v>8.9619847125630342E-5</v>
      </c>
      <c r="IY158" s="86">
        <f t="shared" si="173"/>
        <v>4.1362477704555228E-2</v>
      </c>
      <c r="IZ158" s="86">
        <f t="shared" si="173"/>
        <v>8.0495252490419951E-5</v>
      </c>
      <c r="JA158" s="86">
        <f t="shared" si="173"/>
        <v>2.247496083068481E-5</v>
      </c>
      <c r="JB158" s="86">
        <f t="shared" si="173"/>
        <v>2.2903820646186289E-4</v>
      </c>
      <c r="JC158" s="86">
        <f t="shared" si="173"/>
        <v>1.5147226292907152E-4</v>
      </c>
      <c r="JD158" s="86">
        <f t="shared" si="173"/>
        <v>2.1021676991011967E-4</v>
      </c>
      <c r="JE158" s="86">
        <f t="shared" si="173"/>
        <v>1.983708489928472E-4</v>
      </c>
      <c r="JF158" s="86">
        <f t="shared" si="173"/>
        <v>1.0395390531311827E-3</v>
      </c>
      <c r="JG158" s="86">
        <f t="shared" si="173"/>
        <v>3.7692023114939206E-3</v>
      </c>
      <c r="JH158" s="86">
        <f t="shared" si="173"/>
        <v>1.1853261891530188E-3</v>
      </c>
      <c r="JI158" s="86">
        <f t="shared" si="173"/>
        <v>2.0330784099638861E-4</v>
      </c>
      <c r="JJ158" s="86">
        <f t="shared" si="173"/>
        <v>2.9244372729438104E-5</v>
      </c>
      <c r="JK158" s="86">
        <f t="shared" si="173"/>
        <v>1.410189170760294E-5</v>
      </c>
      <c r="JL158" s="86">
        <f t="shared" si="173"/>
        <v>1.8966545955825023E-4</v>
      </c>
      <c r="JM158" s="86">
        <f t="shared" si="173"/>
        <v>5.7440106310103687E-4</v>
      </c>
    </row>
    <row r="159" spans="2:273" x14ac:dyDescent="0.25">
      <c r="B159" s="2">
        <v>132</v>
      </c>
      <c r="C159" s="37">
        <v>90.887</v>
      </c>
      <c r="D159" s="37">
        <v>87.661000000000001</v>
      </c>
      <c r="E159" s="37">
        <v>87.474999999999994</v>
      </c>
      <c r="F159" s="37">
        <v>84.129000000000005</v>
      </c>
      <c r="G159" s="37">
        <v>86</v>
      </c>
      <c r="H159" s="37">
        <v>88.311000000000007</v>
      </c>
      <c r="I159" s="37">
        <v>86.283000000000001</v>
      </c>
      <c r="J159" s="37">
        <v>88.034000000000006</v>
      </c>
      <c r="K159" s="37">
        <v>89.406999999999996</v>
      </c>
      <c r="L159" s="37">
        <v>88.3</v>
      </c>
      <c r="M159" s="37">
        <v>86.167000000000002</v>
      </c>
      <c r="N159" s="37">
        <v>84.7</v>
      </c>
      <c r="O159" s="37">
        <v>87.016999999999996</v>
      </c>
      <c r="P159" s="37">
        <v>90.7</v>
      </c>
      <c r="Q159" s="37">
        <v>92.582999999999998</v>
      </c>
      <c r="S159" s="4">
        <f t="shared" si="174"/>
        <v>88.530451313217455</v>
      </c>
      <c r="T159" s="4">
        <f t="shared" si="174"/>
        <v>89.089843087157348</v>
      </c>
      <c r="U159" s="4">
        <f t="shared" si="174"/>
        <v>87.608991158857677</v>
      </c>
      <c r="V159" s="4">
        <f t="shared" si="174"/>
        <v>85.901277141647583</v>
      </c>
      <c r="W159" s="4">
        <f t="shared" si="174"/>
        <v>86.241537429519695</v>
      </c>
      <c r="X159" s="4">
        <f t="shared" si="174"/>
        <v>86.52172343059874</v>
      </c>
      <c r="Y159" s="4">
        <f t="shared" si="174"/>
        <v>87.276339685633971</v>
      </c>
      <c r="Z159" s="4">
        <f t="shared" si="174"/>
        <v>88.077354009117812</v>
      </c>
      <c r="AA159" s="4">
        <f t="shared" si="174"/>
        <v>88.388957606135563</v>
      </c>
      <c r="AB159" s="4">
        <f t="shared" si="174"/>
        <v>87.81916499242908</v>
      </c>
      <c r="AC159" s="4">
        <f t="shared" si="174"/>
        <v>85.91465558288202</v>
      </c>
      <c r="AD159" s="4">
        <f t="shared" si="174"/>
        <v>85.545490217321927</v>
      </c>
      <c r="AE159" s="4">
        <f t="shared" si="174"/>
        <v>87.68602940137788</v>
      </c>
      <c r="AF159" s="4">
        <f t="shared" si="174"/>
        <v>89.930013487301139</v>
      </c>
      <c r="AG159" s="4">
        <f t="shared" si="174"/>
        <v>93.459284119948236</v>
      </c>
      <c r="AI159" s="4">
        <f t="shared" si="175"/>
        <v>2.3565486867825456</v>
      </c>
      <c r="AJ159" s="4">
        <f t="shared" si="175"/>
        <v>-1.4288430871573468</v>
      </c>
      <c r="AK159" s="4">
        <f t="shared" si="175"/>
        <v>-0.13399115885768254</v>
      </c>
      <c r="AL159" s="4">
        <f t="shared" si="175"/>
        <v>-1.772277141647578</v>
      </c>
      <c r="AM159" s="4">
        <f t="shared" si="175"/>
        <v>-0.24153742951969548</v>
      </c>
      <c r="AN159" s="4">
        <f t="shared" si="175"/>
        <v>1.7892765694012667</v>
      </c>
      <c r="AO159" s="4">
        <f t="shared" si="175"/>
        <v>-0.99333968563396979</v>
      </c>
      <c r="AP159" s="4">
        <f t="shared" si="175"/>
        <v>-4.3354009117805958E-2</v>
      </c>
      <c r="AQ159" s="4">
        <f t="shared" si="175"/>
        <v>1.0180423938644338</v>
      </c>
      <c r="AR159" s="4">
        <f t="shared" si="175"/>
        <v>0.48083500757091713</v>
      </c>
      <c r="AS159" s="4">
        <f t="shared" si="175"/>
        <v>0.25234441711798183</v>
      </c>
      <c r="AT159" s="4">
        <f t="shared" si="175"/>
        <v>-0.84549021732192386</v>
      </c>
      <c r="AU159" s="4">
        <f t="shared" si="175"/>
        <v>-0.66902940137788391</v>
      </c>
      <c r="AV159" s="4">
        <f t="shared" si="175"/>
        <v>0.76998651269886409</v>
      </c>
      <c r="AW159" s="4">
        <f t="shared" si="175"/>
        <v>-0.87628411994823807</v>
      </c>
      <c r="AY159" s="2">
        <f t="shared" si="167"/>
        <v>88.53044450631721</v>
      </c>
      <c r="AZ159" s="2">
        <f t="shared" si="167"/>
        <v>89.086279653534902</v>
      </c>
      <c r="BA159" s="2">
        <f t="shared" si="167"/>
        <v>87.604957270926448</v>
      </c>
      <c r="BB159" s="2">
        <f t="shared" si="167"/>
        <v>85.865905212182554</v>
      </c>
      <c r="BC159" s="2">
        <f t="shared" si="167"/>
        <v>86.210626733065226</v>
      </c>
      <c r="BD159" s="2">
        <f t="shared" si="167"/>
        <v>86.47268992380566</v>
      </c>
      <c r="BE159" s="2">
        <f t="shared" si="167"/>
        <v>87.227378666563027</v>
      </c>
      <c r="BF159" s="2">
        <f t="shared" si="167"/>
        <v>87.852404494870825</v>
      </c>
      <c r="BG159" s="2">
        <f t="shared" si="167"/>
        <v>87.617175321516399</v>
      </c>
      <c r="BH159" s="2">
        <f t="shared" si="167"/>
        <v>87.527003631753814</v>
      </c>
      <c r="BI159" s="2">
        <f t="shared" si="167"/>
        <v>85.835168965770791</v>
      </c>
      <c r="BJ159" s="2">
        <f t="shared" si="167"/>
        <v>85.529423393969111</v>
      </c>
      <c r="BK159" s="2">
        <f t="shared" si="167"/>
        <v>87.680589154254776</v>
      </c>
      <c r="BL159" s="2">
        <f t="shared" si="167"/>
        <v>89.913420806483884</v>
      </c>
      <c r="BM159" s="2">
        <f t="shared" si="167"/>
        <v>93.343240954078567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87.661000000000001</v>
      </c>
      <c r="CG159" s="2">
        <f t="shared" si="168"/>
        <v>87.474999999999994</v>
      </c>
      <c r="CH159" s="2">
        <f t="shared" si="168"/>
        <v>84.129000000000005</v>
      </c>
      <c r="CI159" s="2">
        <f t="shared" si="168"/>
        <v>86</v>
      </c>
      <c r="CJ159" s="2">
        <f t="shared" si="168"/>
        <v>88.311000000000007</v>
      </c>
      <c r="CK159" s="2">
        <f t="shared" si="168"/>
        <v>86.283000000000001</v>
      </c>
      <c r="CL159" s="2">
        <f t="shared" si="168"/>
        <v>88.034000000000006</v>
      </c>
      <c r="CM159" s="2">
        <f t="shared" si="168"/>
        <v>89.406999999999996</v>
      </c>
      <c r="CN159" s="2">
        <f t="shared" si="168"/>
        <v>88.3</v>
      </c>
      <c r="CO159" s="2">
        <f t="shared" si="168"/>
        <v>86.167000000000002</v>
      </c>
      <c r="CP159" s="2">
        <f t="shared" si="168"/>
        <v>84.7</v>
      </c>
      <c r="CQ159" s="2">
        <f t="shared" si="168"/>
        <v>87.016999999999996</v>
      </c>
      <c r="CR159" s="2">
        <f t="shared" si="168"/>
        <v>90.7</v>
      </c>
      <c r="CS159" s="2">
        <f t="shared" si="168"/>
        <v>92.582999999999998</v>
      </c>
      <c r="CU159" s="2" t="str">
        <f t="shared" si="197"/>
        <v/>
      </c>
      <c r="CV159" s="2">
        <f t="shared" si="198"/>
        <v>87.661000000000001</v>
      </c>
      <c r="CW159" s="2">
        <f t="shared" si="199"/>
        <v>87.474999999999994</v>
      </c>
      <c r="CX159" s="2">
        <f t="shared" si="200"/>
        <v>84.129000000000005</v>
      </c>
      <c r="CY159" s="2">
        <f t="shared" si="201"/>
        <v>86</v>
      </c>
      <c r="CZ159" s="2">
        <f t="shared" si="202"/>
        <v>88.311000000000007</v>
      </c>
      <c r="DA159" s="2">
        <f t="shared" si="203"/>
        <v>86.283000000000001</v>
      </c>
      <c r="DB159" s="2">
        <f t="shared" si="204"/>
        <v>88.034000000000006</v>
      </c>
      <c r="DC159" s="2">
        <f t="shared" si="205"/>
        <v>89.406999999999996</v>
      </c>
      <c r="DD159" s="2">
        <f t="shared" si="206"/>
        <v>88.3</v>
      </c>
      <c r="DE159" s="2">
        <f t="shared" si="207"/>
        <v>86.167000000000002</v>
      </c>
      <c r="DF159" s="2">
        <f t="shared" si="208"/>
        <v>84.7</v>
      </c>
      <c r="DG159" s="2">
        <f t="shared" si="209"/>
        <v>87.016999999999996</v>
      </c>
      <c r="DH159" s="2">
        <f t="shared" si="210"/>
        <v>90.7</v>
      </c>
      <c r="DI159" s="2">
        <f t="shared" si="211"/>
        <v>92.582999999999998</v>
      </c>
      <c r="DK159" s="2">
        <f t="shared" si="176"/>
        <v>119.98650951417002</v>
      </c>
      <c r="DL159" s="2">
        <f t="shared" si="176"/>
        <v>111.65846257035648</v>
      </c>
      <c r="DM159" s="2">
        <f t="shared" si="176"/>
        <v>116.36438363059412</v>
      </c>
      <c r="DN159" s="2">
        <f t="shared" si="176"/>
        <v>108.33704892037787</v>
      </c>
      <c r="DO159" s="2">
        <f t="shared" si="176"/>
        <v>105.4840823211876</v>
      </c>
      <c r="DP159" s="2">
        <f t="shared" si="176"/>
        <v>111.7175666666667</v>
      </c>
      <c r="DQ159" s="2">
        <f t="shared" si="176"/>
        <v>112.41428785928785</v>
      </c>
      <c r="DR159" s="2">
        <f t="shared" si="176"/>
        <v>109.4727142857143</v>
      </c>
      <c r="DS159" s="2">
        <f t="shared" si="176"/>
        <v>105.54993453453451</v>
      </c>
      <c r="DT159" s="2">
        <f t="shared" si="176"/>
        <v>111.57162552552552</v>
      </c>
      <c r="DU159" s="2">
        <f t="shared" si="176"/>
        <v>107.84015405405405</v>
      </c>
      <c r="DV159" s="2">
        <f t="shared" si="176"/>
        <v>106.0513091512565</v>
      </c>
      <c r="DW159" s="2">
        <f t="shared" si="176"/>
        <v>108.51577169274537</v>
      </c>
      <c r="DX159" s="2">
        <f t="shared" si="176"/>
        <v>126.98842857142859</v>
      </c>
      <c r="DY159" s="2">
        <f t="shared" si="176"/>
        <v>113.4170129032258</v>
      </c>
      <c r="EA159" s="2">
        <f t="shared" si="152"/>
        <v>88.669052013159956</v>
      </c>
      <c r="EB159" s="2">
        <f t="shared" si="152"/>
        <v>88.861892124092776</v>
      </c>
      <c r="EC159" s="2">
        <f t="shared" si="152"/>
        <v>87.500357233249545</v>
      </c>
      <c r="ED159" s="2">
        <f t="shared" si="152"/>
        <v>85.811239476023019</v>
      </c>
      <c r="EE159" s="2">
        <f t="shared" si="152"/>
        <v>86.081144456290005</v>
      </c>
      <c r="EF159" s="2">
        <f t="shared" si="152"/>
        <v>86.311949657007901</v>
      </c>
      <c r="EG159" s="2">
        <f t="shared" si="152"/>
        <v>87.241699039183899</v>
      </c>
      <c r="EH159" s="2">
        <f t="shared" si="152"/>
        <v>87.877505148573107</v>
      </c>
      <c r="EI159" s="2">
        <f t="shared" si="152"/>
        <v>87.676616709150522</v>
      </c>
      <c r="EJ159" s="2">
        <f t="shared" si="152"/>
        <v>87.620375562433168</v>
      </c>
      <c r="EK159" s="2">
        <f t="shared" ref="EK159:EK190" si="212">CO$228*$B159+CO$229</f>
        <v>85.623612017465916</v>
      </c>
      <c r="EL159" s="2">
        <f t="shared" si="179"/>
        <v>85.445425356466643</v>
      </c>
      <c r="EM159" s="2">
        <f t="shared" si="179"/>
        <v>87.754972900721413</v>
      </c>
      <c r="EN159" s="2">
        <f t="shared" si="179"/>
        <v>89.97680696398308</v>
      </c>
      <c r="EO159" s="2">
        <f t="shared" si="179"/>
        <v>93.387120880439568</v>
      </c>
      <c r="EQ159" s="2">
        <f t="shared" si="177"/>
        <v>88.269479854471285</v>
      </c>
      <c r="ER159" s="2">
        <f t="shared" si="177"/>
        <v>89.773579363987707</v>
      </c>
      <c r="ES159" s="2">
        <f t="shared" si="177"/>
        <v>87.884117997702177</v>
      </c>
      <c r="ET159" s="2">
        <f t="shared" si="177"/>
        <v>85.989587834364073</v>
      </c>
      <c r="EU159" s="2">
        <f t="shared" si="177"/>
        <v>86.541532112122781</v>
      </c>
      <c r="EV159" s="2">
        <f t="shared" si="177"/>
        <v>86.871541915663954</v>
      </c>
      <c r="EW159" s="2">
        <f t="shared" si="177"/>
        <v>87.164600437194977</v>
      </c>
      <c r="EX159" s="2">
        <f t="shared" si="177"/>
        <v>87.77683385145113</v>
      </c>
      <c r="EY159" s="2">
        <f t="shared" si="177"/>
        <v>87.479847317038903</v>
      </c>
      <c r="EZ159" s="2">
        <f t="shared" si="177"/>
        <v>87.30098618427283</v>
      </c>
      <c r="FA159" s="2">
        <f t="shared" si="177"/>
        <v>86.351587775412071</v>
      </c>
      <c r="FB159" s="2">
        <f t="shared" si="177"/>
        <v>85.755343300441098</v>
      </c>
      <c r="FC159" s="2">
        <f t="shared" si="177"/>
        <v>87.407820627661238</v>
      </c>
      <c r="FD159" s="2">
        <f t="shared" si="177"/>
        <v>89.607457374771457</v>
      </c>
      <c r="FE159" s="2">
        <f t="shared" si="177"/>
        <v>93.134221872161817</v>
      </c>
      <c r="FG159" s="2">
        <f t="shared" si="178"/>
        <v>0.99981235426839188</v>
      </c>
      <c r="FH159" s="2">
        <f t="shared" si="178"/>
        <v>0.99978827505347445</v>
      </c>
      <c r="FI159" s="2">
        <f t="shared" si="178"/>
        <v>0.99975751056144024</v>
      </c>
      <c r="FJ159" s="2">
        <f t="shared" si="178"/>
        <v>0.99977617951760056</v>
      </c>
      <c r="FK159" s="2">
        <f t="shared" si="178"/>
        <v>0.99975419694309142</v>
      </c>
      <c r="FL159" s="2">
        <f t="shared" si="178"/>
        <v>0.99973694432634808</v>
      </c>
      <c r="FM159" s="2">
        <f t="shared" si="178"/>
        <v>0.99972091288529386</v>
      </c>
      <c r="FN159" s="2">
        <f t="shared" si="178"/>
        <v>0.99972806723195518</v>
      </c>
      <c r="FO159" s="2">
        <f t="shared" si="178"/>
        <v>0.99973711763943285</v>
      </c>
      <c r="FP159" s="2">
        <f t="shared" si="178"/>
        <v>0.9997482089371027</v>
      </c>
      <c r="FQ159" s="2">
        <f t="shared" si="178"/>
        <v>0.9997381050491515</v>
      </c>
      <c r="FR159" s="2">
        <f t="shared" si="178"/>
        <v>0.9997399250657959</v>
      </c>
      <c r="FS159" s="2">
        <f t="shared" si="178"/>
        <v>0.99974755386439229</v>
      </c>
      <c r="FT159" s="2">
        <f t="shared" si="178"/>
        <v>0.99971022494217698</v>
      </c>
      <c r="FU159" s="2">
        <f t="shared" si="178"/>
        <v>0.99968549292217201</v>
      </c>
      <c r="FW159" s="2">
        <f t="shared" si="169"/>
        <v>0.36159700050624355</v>
      </c>
      <c r="FX159" s="2">
        <f t="shared" si="169"/>
        <v>0.24082921990739245</v>
      </c>
      <c r="FY159" s="2">
        <f t="shared" si="169"/>
        <v>0.25432724020247083</v>
      </c>
      <c r="FZ159" s="2">
        <f t="shared" si="169"/>
        <v>0.27824197029253839</v>
      </c>
      <c r="GA159" s="2">
        <f t="shared" si="169"/>
        <v>0.2708868792527353</v>
      </c>
      <c r="GB159" s="2">
        <f t="shared" si="169"/>
        <v>0.27530254880713001</v>
      </c>
      <c r="GC159" s="2">
        <f t="shared" si="169"/>
        <v>0.27686257926482927</v>
      </c>
      <c r="GD159" s="2">
        <f t="shared" si="169"/>
        <v>0.30766563643174166</v>
      </c>
      <c r="GE159" s="2">
        <f t="shared" si="169"/>
        <v>0.32596516626349525</v>
      </c>
      <c r="GF159" s="2">
        <f t="shared" si="169"/>
        <v>0.31122713578592037</v>
      </c>
      <c r="GG159" s="2">
        <f t="shared" si="169"/>
        <v>0.28261730679141189</v>
      </c>
      <c r="GH159" s="2">
        <f t="shared" si="169"/>
        <v>0.25374124073566462</v>
      </c>
      <c r="GI159" s="2">
        <f t="shared" si="169"/>
        <v>0.22936542858243111</v>
      </c>
      <c r="GJ159" s="2">
        <f t="shared" si="169"/>
        <v>0.20065326848962822</v>
      </c>
      <c r="GK159" s="2">
        <f t="shared" si="169"/>
        <v>0.19841702627473887</v>
      </c>
      <c r="GM159" s="86">
        <f t="shared" si="170"/>
        <v>9.5169420565431467E-188</v>
      </c>
      <c r="GN159" s="86">
        <f t="shared" si="170"/>
        <v>3.0159067007441762E-153</v>
      </c>
      <c r="GO159" s="86">
        <f t="shared" si="170"/>
        <v>8.8311423115221428E-142</v>
      </c>
      <c r="GP159" s="86">
        <f t="shared" si="170"/>
        <v>1.6463657290941091E-230</v>
      </c>
      <c r="GQ159" s="86">
        <f t="shared" si="170"/>
        <v>6.9192139600023232E-195</v>
      </c>
      <c r="GR159" s="86">
        <f t="shared" si="170"/>
        <v>3.1971716086414073E-183</v>
      </c>
      <c r="GS159" s="86">
        <f t="shared" si="170"/>
        <v>1.1578893251907679E-172</v>
      </c>
      <c r="GT159" s="86">
        <f t="shared" si="170"/>
        <v>2.3561548574287794E-150</v>
      </c>
      <c r="GU159" s="86">
        <f t="shared" si="170"/>
        <v>6.6097159010751115E-185</v>
      </c>
      <c r="GV159" s="86">
        <f t="shared" si="170"/>
        <v>9.9659053950160348E-149</v>
      </c>
      <c r="GW159" s="86">
        <f t="shared" si="170"/>
        <v>2.7385565015722852E-183</v>
      </c>
      <c r="GX159" s="86">
        <f t="shared" si="170"/>
        <v>7.2181791379432555E-200</v>
      </c>
      <c r="GY159" s="86">
        <f t="shared" si="170"/>
        <v>9.1845275516679049E-165</v>
      </c>
      <c r="GZ159" s="86">
        <f t="shared" si="170"/>
        <v>6.7061514405550648E-200</v>
      </c>
      <c r="HA159" s="86">
        <f t="shared" si="170"/>
        <v>2.3258410702533401E-271</v>
      </c>
      <c r="HC159" s="86">
        <f t="shared" si="181"/>
        <v>3.3356397167598597E-131</v>
      </c>
      <c r="HD159" s="86">
        <f t="shared" si="181"/>
        <v>4.9493913279313011E-104</v>
      </c>
      <c r="HE159" s="86">
        <f t="shared" si="181"/>
        <v>2.0012101114832541E-90</v>
      </c>
      <c r="HF159" s="86">
        <f t="shared" si="180"/>
        <v>3.7264223872299857E-152</v>
      </c>
      <c r="HG159" s="86">
        <f t="shared" si="180"/>
        <v>2.0904608492354557E-159</v>
      </c>
      <c r="HH159" s="86">
        <f t="shared" si="180"/>
        <v>2.9678334691385769E-215</v>
      </c>
      <c r="HI159" s="86">
        <f t="shared" si="180"/>
        <v>4.35109906662661E-170</v>
      </c>
      <c r="HJ159" s="86">
        <f t="shared" si="180"/>
        <v>6.0695288558616787E-182</v>
      </c>
      <c r="HK159" s="86">
        <f t="shared" si="180"/>
        <v>2.150370023371905E-196</v>
      </c>
      <c r="HL159" s="86">
        <f t="shared" si="161"/>
        <v>1.8632852813821313E-113</v>
      </c>
      <c r="HM159" s="86">
        <f t="shared" si="161"/>
        <v>5.7368683025807518E-149</v>
      </c>
      <c r="HN159" s="86">
        <f t="shared" si="161"/>
        <v>1.3730140611157561E-128</v>
      </c>
      <c r="HO159" s="86">
        <f t="shared" si="161"/>
        <v>1.1621781214727094E-109</v>
      </c>
      <c r="HP159" s="86">
        <f t="shared" si="161"/>
        <v>2.4606366162719835E-100</v>
      </c>
      <c r="HQ159" s="86">
        <f t="shared" si="161"/>
        <v>7.1639997315341826E-129</v>
      </c>
      <c r="HS159" s="86">
        <f t="shared" si="171"/>
        <v>4.7510882526021103E-6</v>
      </c>
      <c r="HT159" s="86">
        <f t="shared" si="171"/>
        <v>1.8314330362243921E-6</v>
      </c>
      <c r="HU159" s="86">
        <f t="shared" si="171"/>
        <v>1.7857445376955567E-8</v>
      </c>
      <c r="HV159" s="86">
        <f t="shared" si="171"/>
        <v>4.3269904952712458E-9</v>
      </c>
      <c r="HW159" s="86">
        <f t="shared" si="171"/>
        <v>1.4233113507420053E-7</v>
      </c>
      <c r="HX159" s="86">
        <f t="shared" si="171"/>
        <v>2.1934136297382792E-8</v>
      </c>
      <c r="HY159" s="86">
        <f t="shared" si="171"/>
        <v>2.7792990484645461E-8</v>
      </c>
      <c r="HZ159" s="86">
        <f t="shared" si="171"/>
        <v>5.1458326870798833E-10</v>
      </c>
      <c r="IA159" s="86">
        <f t="shared" si="171"/>
        <v>1.374051751093236E-9</v>
      </c>
      <c r="IB159" s="86">
        <f t="shared" si="171"/>
        <v>3.1051729878158043E-10</v>
      </c>
      <c r="IC159" s="86">
        <f t="shared" si="171"/>
        <v>3.4089577885152063E-9</v>
      </c>
      <c r="ID159" s="86">
        <f t="shared" si="171"/>
        <v>6.419617382608972E-8</v>
      </c>
      <c r="IE159" s="86">
        <f t="shared" si="171"/>
        <v>1.1369807324304118E-6</v>
      </c>
      <c r="IF159" s="86">
        <f t="shared" si="171"/>
        <v>4.757121170043791E-5</v>
      </c>
      <c r="IG159" s="86">
        <f t="shared" si="171"/>
        <v>1.4571807560214832E-4</v>
      </c>
      <c r="II159" s="86">
        <f t="shared" si="172"/>
        <v>7.5455446691526609E-2</v>
      </c>
      <c r="IJ159" s="86">
        <f t="shared" si="172"/>
        <v>2.3880078772783658E-4</v>
      </c>
      <c r="IK159" s="86">
        <f t="shared" si="172"/>
        <v>9.3892205945505375E-5</v>
      </c>
      <c r="IL159" s="86">
        <f t="shared" si="172"/>
        <v>7.7704173055833737E-4</v>
      </c>
      <c r="IM159" s="86">
        <f t="shared" si="172"/>
        <v>5.2408016890923568E-4</v>
      </c>
      <c r="IN159" s="86">
        <f t="shared" si="172"/>
        <v>7.1097619556962375E-4</v>
      </c>
      <c r="IO159" s="86">
        <f t="shared" si="172"/>
        <v>6.8291258705132794E-4</v>
      </c>
      <c r="IP159" s="86">
        <f t="shared" si="172"/>
        <v>3.204685196208837E-3</v>
      </c>
      <c r="IQ159" s="86">
        <f t="shared" si="172"/>
        <v>9.9999983400502531E-3</v>
      </c>
      <c r="IR159" s="86">
        <f t="shared" si="172"/>
        <v>3.6378284809273705E-3</v>
      </c>
      <c r="IS159" s="86">
        <f t="shared" si="172"/>
        <v>7.2100882211577691E-4</v>
      </c>
      <c r="IT159" s="86">
        <f t="shared" si="172"/>
        <v>1.1631452521722297E-4</v>
      </c>
      <c r="IU159" s="86">
        <f t="shared" si="172"/>
        <v>3.462135987951387E-5</v>
      </c>
      <c r="IV159" s="86">
        <f t="shared" si="172"/>
        <v>6.0508363302466802E-5</v>
      </c>
      <c r="IW159" s="86">
        <f t="shared" si="172"/>
        <v>2.3243309388370245E-4</v>
      </c>
      <c r="IY159" s="86">
        <f t="shared" si="173"/>
        <v>7.5460197779779206E-2</v>
      </c>
      <c r="IZ159" s="86">
        <f t="shared" si="173"/>
        <v>2.4063222076406096E-4</v>
      </c>
      <c r="JA159" s="86">
        <f t="shared" si="173"/>
        <v>9.3910063390882333E-5</v>
      </c>
      <c r="JB159" s="86">
        <f t="shared" si="173"/>
        <v>7.7704605754883266E-4</v>
      </c>
      <c r="JC159" s="86">
        <f t="shared" si="173"/>
        <v>5.2422250004430986E-4</v>
      </c>
      <c r="JD159" s="86">
        <f t="shared" si="173"/>
        <v>7.1099812970592115E-4</v>
      </c>
      <c r="JE159" s="86">
        <f t="shared" si="173"/>
        <v>6.8294038004181263E-4</v>
      </c>
      <c r="JF159" s="86">
        <f t="shared" si="173"/>
        <v>3.2046857107921058E-3</v>
      </c>
      <c r="JG159" s="86">
        <f t="shared" si="173"/>
        <v>9.999999714102004E-3</v>
      </c>
      <c r="JH159" s="86">
        <f t="shared" si="173"/>
        <v>3.6378287914446694E-3</v>
      </c>
      <c r="JI159" s="86">
        <f t="shared" si="173"/>
        <v>7.2101223107356538E-4</v>
      </c>
      <c r="JJ159" s="86">
        <f t="shared" si="173"/>
        <v>1.1637872139104906E-4</v>
      </c>
      <c r="JK159" s="86">
        <f t="shared" si="173"/>
        <v>3.5758340611944281E-5</v>
      </c>
      <c r="JL159" s="86">
        <f t="shared" si="173"/>
        <v>1.0807957500290471E-4</v>
      </c>
      <c r="JM159" s="86">
        <f t="shared" si="173"/>
        <v>3.7815116948585077E-4</v>
      </c>
    </row>
    <row r="160" spans="2:273" x14ac:dyDescent="0.25">
      <c r="B160" s="2">
        <v>133</v>
      </c>
      <c r="C160" s="37">
        <v>89.855000000000004</v>
      </c>
      <c r="D160" s="37">
        <v>89.257999999999996</v>
      </c>
      <c r="E160" s="37">
        <v>85.869</v>
      </c>
      <c r="F160" s="37">
        <v>85.257999999999996</v>
      </c>
      <c r="G160" s="37">
        <v>85.474999999999994</v>
      </c>
      <c r="H160" s="37">
        <v>84.869</v>
      </c>
      <c r="I160" s="37">
        <v>87.117000000000004</v>
      </c>
      <c r="J160" s="37">
        <v>88</v>
      </c>
      <c r="K160" s="37">
        <v>88.728999999999999</v>
      </c>
      <c r="L160" s="37">
        <v>90.167000000000002</v>
      </c>
      <c r="M160" s="37">
        <v>85.65</v>
      </c>
      <c r="N160" s="37">
        <v>83.933000000000007</v>
      </c>
      <c r="O160" s="37">
        <v>88.051000000000002</v>
      </c>
      <c r="P160" s="37">
        <v>91.033000000000001</v>
      </c>
      <c r="Q160" s="37">
        <v>94.283000000000001</v>
      </c>
      <c r="S160" s="4">
        <f t="shared" si="174"/>
        <v>88.391101210021972</v>
      </c>
      <c r="T160" s="4">
        <f t="shared" si="174"/>
        <v>88.923328323828159</v>
      </c>
      <c r="U160" s="4">
        <f t="shared" si="174"/>
        <v>87.455673192485605</v>
      </c>
      <c r="V160" s="4">
        <f t="shared" si="174"/>
        <v>85.832936627198947</v>
      </c>
      <c r="W160" s="4">
        <f t="shared" si="174"/>
        <v>86.172859982688422</v>
      </c>
      <c r="X160" s="4">
        <f t="shared" si="174"/>
        <v>86.462106543281564</v>
      </c>
      <c r="Y160" s="4">
        <f t="shared" si="174"/>
        <v>87.241275252618109</v>
      </c>
      <c r="Z160" s="4">
        <f t="shared" si="174"/>
        <v>88.27478247559192</v>
      </c>
      <c r="AA160" s="4">
        <f t="shared" si="174"/>
        <v>89.147030440841959</v>
      </c>
      <c r="AB160" s="4">
        <f t="shared" si="174"/>
        <v>88.113220904893197</v>
      </c>
      <c r="AC160" s="4">
        <f t="shared" si="174"/>
        <v>85.932575266080889</v>
      </c>
      <c r="AD160" s="4">
        <f t="shared" si="174"/>
        <v>85.44679203807317</v>
      </c>
      <c r="AE160" s="4">
        <f t="shared" si="174"/>
        <v>87.559474735992936</v>
      </c>
      <c r="AF160" s="4">
        <f t="shared" si="174"/>
        <v>89.844187785828723</v>
      </c>
      <c r="AG160" s="4">
        <f t="shared" si="174"/>
        <v>93.490029492439248</v>
      </c>
      <c r="AI160" s="4">
        <f t="shared" si="175"/>
        <v>1.4638987899780318</v>
      </c>
      <c r="AJ160" s="4">
        <f t="shared" si="175"/>
        <v>0.33467167617183691</v>
      </c>
      <c r="AK160" s="4">
        <f t="shared" si="175"/>
        <v>-1.5866731924856055</v>
      </c>
      <c r="AL160" s="4">
        <f t="shared" si="175"/>
        <v>-0.57493662719895156</v>
      </c>
      <c r="AM160" s="4">
        <f t="shared" si="175"/>
        <v>-0.69785998268842775</v>
      </c>
      <c r="AN160" s="4">
        <f t="shared" si="175"/>
        <v>-1.5931065432815643</v>
      </c>
      <c r="AO160" s="4">
        <f t="shared" si="175"/>
        <v>-0.12427525261810501</v>
      </c>
      <c r="AP160" s="4">
        <f t="shared" si="175"/>
        <v>-0.27478247559191971</v>
      </c>
      <c r="AQ160" s="4">
        <f t="shared" si="175"/>
        <v>-0.41803044084196017</v>
      </c>
      <c r="AR160" s="4">
        <f t="shared" si="175"/>
        <v>2.0537790951068047</v>
      </c>
      <c r="AS160" s="4">
        <f t="shared" si="175"/>
        <v>-0.28257526608088313</v>
      </c>
      <c r="AT160" s="4">
        <f t="shared" si="175"/>
        <v>-1.5137920380731629</v>
      </c>
      <c r="AU160" s="4">
        <f t="shared" si="175"/>
        <v>0.4915252640070662</v>
      </c>
      <c r="AV160" s="4">
        <f t="shared" si="175"/>
        <v>1.1888122141712785</v>
      </c>
      <c r="AW160" s="4">
        <f t="shared" si="175"/>
        <v>0.79297050756075294</v>
      </c>
      <c r="AY160" s="2">
        <f t="shared" si="167"/>
        <v>88.39109104490538</v>
      </c>
      <c r="AZ160" s="2">
        <f t="shared" si="167"/>
        <v>88.91328068012011</v>
      </c>
      <c r="BA160" s="2">
        <f t="shared" si="167"/>
        <v>87.441616346857643</v>
      </c>
      <c r="BB160" s="2">
        <f t="shared" si="167"/>
        <v>85.733585492365947</v>
      </c>
      <c r="BC160" s="2">
        <f t="shared" si="167"/>
        <v>86.083455657163</v>
      </c>
      <c r="BD160" s="2">
        <f t="shared" si="167"/>
        <v>86.324338537721871</v>
      </c>
      <c r="BE160" s="2">
        <f t="shared" si="167"/>
        <v>87.10164626709917</v>
      </c>
      <c r="BF160" s="2">
        <f t="shared" si="167"/>
        <v>87.711936830802358</v>
      </c>
      <c r="BG160" s="2">
        <f t="shared" si="167"/>
        <v>87.490968617813451</v>
      </c>
      <c r="BH160" s="2">
        <f t="shared" si="167"/>
        <v>87.388013835394247</v>
      </c>
      <c r="BI160" s="2">
        <f t="shared" si="167"/>
        <v>85.701131472782919</v>
      </c>
      <c r="BJ160" s="2">
        <f t="shared" si="167"/>
        <v>85.392819257478251</v>
      </c>
      <c r="BK160" s="2">
        <f t="shared" si="167"/>
        <v>87.540440023397082</v>
      </c>
      <c r="BL160" s="2">
        <f t="shared" si="167"/>
        <v>89.798108944389284</v>
      </c>
      <c r="BM160" s="2">
        <f t="shared" si="167"/>
        <v>93.225266679703722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89.257999999999996</v>
      </c>
      <c r="CG160" s="2">
        <f t="shared" si="168"/>
        <v>85.869</v>
      </c>
      <c r="CH160" s="2">
        <f t="shared" si="168"/>
        <v>85.257999999999996</v>
      </c>
      <c r="CI160" s="2">
        <f t="shared" si="168"/>
        <v>85.474999999999994</v>
      </c>
      <c r="CJ160" s="2">
        <f t="shared" si="168"/>
        <v>84.869</v>
      </c>
      <c r="CK160" s="2">
        <f t="shared" si="168"/>
        <v>87.117000000000004</v>
      </c>
      <c r="CL160" s="2">
        <f t="shared" si="168"/>
        <v>88</v>
      </c>
      <c r="CM160" s="2" t="str">
        <f t="shared" si="168"/>
        <v/>
      </c>
      <c r="CN160" s="2">
        <f t="shared" si="168"/>
        <v>90.167000000000002</v>
      </c>
      <c r="CO160" s="2">
        <f t="shared" si="168"/>
        <v>85.65</v>
      </c>
      <c r="CP160" s="2">
        <f t="shared" si="168"/>
        <v>83.933000000000007</v>
      </c>
      <c r="CQ160" s="2">
        <f t="shared" si="168"/>
        <v>88.051000000000002</v>
      </c>
      <c r="CR160" s="2">
        <f t="shared" si="168"/>
        <v>91.033000000000001</v>
      </c>
      <c r="CS160" s="2">
        <f t="shared" si="168"/>
        <v>94.283000000000001</v>
      </c>
      <c r="CU160" s="2" t="str">
        <f t="shared" si="197"/>
        <v/>
      </c>
      <c r="CV160" s="2">
        <f t="shared" si="198"/>
        <v>89.257999999999996</v>
      </c>
      <c r="CW160" s="2">
        <f t="shared" si="199"/>
        <v>85.869</v>
      </c>
      <c r="CX160" s="2">
        <f t="shared" si="200"/>
        <v>85.257999999999996</v>
      </c>
      <c r="CY160" s="2">
        <f t="shared" si="201"/>
        <v>85.474999999999994</v>
      </c>
      <c r="CZ160" s="2">
        <f t="shared" si="202"/>
        <v>84.869</v>
      </c>
      <c r="DA160" s="2">
        <f t="shared" si="203"/>
        <v>87.117000000000004</v>
      </c>
      <c r="DB160" s="2">
        <f t="shared" si="204"/>
        <v>88</v>
      </c>
      <c r="DC160" s="2" t="str">
        <f t="shared" si="205"/>
        <v/>
      </c>
      <c r="DD160" s="2">
        <f t="shared" si="206"/>
        <v>90.167000000000002</v>
      </c>
      <c r="DE160" s="2">
        <f t="shared" si="207"/>
        <v>85.65</v>
      </c>
      <c r="DF160" s="2">
        <f t="shared" si="208"/>
        <v>83.933000000000007</v>
      </c>
      <c r="DG160" s="2">
        <f t="shared" si="209"/>
        <v>88.051000000000002</v>
      </c>
      <c r="DH160" s="2">
        <f t="shared" si="210"/>
        <v>91.033000000000001</v>
      </c>
      <c r="DI160" s="2">
        <f t="shared" si="211"/>
        <v>94.283000000000001</v>
      </c>
      <c r="DK160" s="2">
        <f t="shared" si="176"/>
        <v>120.0839769230769</v>
      </c>
      <c r="DL160" s="2">
        <f t="shared" si="176"/>
        <v>111.71219690431521</v>
      </c>
      <c r="DM160" s="2">
        <f t="shared" si="176"/>
        <v>116.49696728307251</v>
      </c>
      <c r="DN160" s="2">
        <f t="shared" si="176"/>
        <v>108.40905398110662</v>
      </c>
      <c r="DO160" s="2">
        <f t="shared" si="176"/>
        <v>105.54406045883943</v>
      </c>
      <c r="DP160" s="2">
        <f t="shared" si="176"/>
        <v>111.8149904761905</v>
      </c>
      <c r="DQ160" s="2">
        <f t="shared" si="176"/>
        <v>112.52406366366365</v>
      </c>
      <c r="DR160" s="2">
        <f t="shared" si="176"/>
        <v>109.54894285714288</v>
      </c>
      <c r="DS160" s="2">
        <f t="shared" si="176"/>
        <v>105.590108022308</v>
      </c>
      <c r="DT160" s="2">
        <f t="shared" si="176"/>
        <v>111.67431690261689</v>
      </c>
      <c r="DU160" s="2">
        <f t="shared" si="176"/>
        <v>107.91225148005148</v>
      </c>
      <c r="DV160" s="2">
        <f t="shared" si="176"/>
        <v>106.11849596965385</v>
      </c>
      <c r="DW160" s="2">
        <f t="shared" si="176"/>
        <v>108.60245519203414</v>
      </c>
      <c r="DX160" s="2">
        <f t="shared" si="176"/>
        <v>127.2148285714286</v>
      </c>
      <c r="DY160" s="2">
        <f t="shared" si="176"/>
        <v>113.49097177419354</v>
      </c>
      <c r="EA160" s="2">
        <f t="shared" ref="EA160:EJ185" si="213">CE$228*$B160+CE$229</f>
        <v>88.543246253068048</v>
      </c>
      <c r="EB160" s="2">
        <f t="shared" si="213"/>
        <v>88.66530866324149</v>
      </c>
      <c r="EC160" s="2">
        <f t="shared" si="213"/>
        <v>87.326999549276238</v>
      </c>
      <c r="ED160" s="2">
        <f t="shared" si="213"/>
        <v>85.674021372541432</v>
      </c>
      <c r="EE160" s="2">
        <f t="shared" si="213"/>
        <v>85.94141737739875</v>
      </c>
      <c r="EF160" s="2">
        <f t="shared" si="213"/>
        <v>86.148263073059184</v>
      </c>
      <c r="EG160" s="2">
        <f t="shared" si="213"/>
        <v>87.118762982879275</v>
      </c>
      <c r="EH160" s="2">
        <f t="shared" si="213"/>
        <v>87.740486613709905</v>
      </c>
      <c r="EI160" s="2">
        <f t="shared" si="213"/>
        <v>87.556924881652208</v>
      </c>
      <c r="EJ160" s="2">
        <f t="shared" si="213"/>
        <v>87.491789692876822</v>
      </c>
      <c r="EK160" s="2">
        <f t="shared" si="212"/>
        <v>85.468695954248631</v>
      </c>
      <c r="EL160" s="2">
        <f t="shared" si="179"/>
        <v>85.300586715097197</v>
      </c>
      <c r="EM160" s="2">
        <f t="shared" si="179"/>
        <v>87.624143150108026</v>
      </c>
      <c r="EN160" s="2">
        <f t="shared" si="179"/>
        <v>89.87053403986333</v>
      </c>
      <c r="EO160" s="2">
        <f t="shared" si="179"/>
        <v>93.274957722654136</v>
      </c>
      <c r="EQ160" s="2">
        <f t="shared" si="177"/>
        <v>88.132007043960812</v>
      </c>
      <c r="ER160" s="2">
        <f t="shared" si="177"/>
        <v>89.608943030525595</v>
      </c>
      <c r="ES160" s="2">
        <f t="shared" si="177"/>
        <v>87.724396091057244</v>
      </c>
      <c r="ET160" s="2">
        <f t="shared" si="177"/>
        <v>85.858879177194609</v>
      </c>
      <c r="EU160" s="2">
        <f t="shared" si="177"/>
        <v>86.416941908498714</v>
      </c>
      <c r="EV160" s="2">
        <f t="shared" si="177"/>
        <v>86.726110034256166</v>
      </c>
      <c r="EW160" s="2">
        <f t="shared" si="177"/>
        <v>87.039002352982536</v>
      </c>
      <c r="EX160" s="2">
        <f t="shared" si="177"/>
        <v>87.636835619307163</v>
      </c>
      <c r="EY160" s="2">
        <f t="shared" si="177"/>
        <v>87.354106561680553</v>
      </c>
      <c r="EZ160" s="2">
        <f t="shared" si="177"/>
        <v>87.161794947898869</v>
      </c>
      <c r="FA160" s="2">
        <f t="shared" si="177"/>
        <v>86.22145006697221</v>
      </c>
      <c r="FB160" s="2">
        <f t="shared" si="177"/>
        <v>85.6220268058849</v>
      </c>
      <c r="FC160" s="2">
        <f t="shared" si="177"/>
        <v>87.264324599014799</v>
      </c>
      <c r="FD160" s="2">
        <f t="shared" si="177"/>
        <v>89.489246829981695</v>
      </c>
      <c r="FE160" s="2">
        <f t="shared" si="177"/>
        <v>93.015019806422117</v>
      </c>
      <c r="FG160" s="2">
        <f t="shared" si="178"/>
        <v>0.99982886223319467</v>
      </c>
      <c r="FH160" s="2">
        <f t="shared" si="178"/>
        <v>0.99980690095646796</v>
      </c>
      <c r="FI160" s="2">
        <f t="shared" si="178"/>
        <v>0.99977884228488534</v>
      </c>
      <c r="FJ160" s="2">
        <f t="shared" si="178"/>
        <v>0.99979586927387698</v>
      </c>
      <c r="FK160" s="2">
        <f t="shared" si="178"/>
        <v>0.99977582009918864</v>
      </c>
      <c r="FL160" s="2">
        <f t="shared" si="178"/>
        <v>0.99976008482118706</v>
      </c>
      <c r="FM160" s="2">
        <f t="shared" si="178"/>
        <v>0.99974546327569647</v>
      </c>
      <c r="FN160" s="2">
        <f t="shared" si="178"/>
        <v>0.99975198843376056</v>
      </c>
      <c r="FO160" s="2">
        <f t="shared" si="178"/>
        <v>0.99976024289191401</v>
      </c>
      <c r="FP160" s="2">
        <f t="shared" si="178"/>
        <v>0.99977035873370901</v>
      </c>
      <c r="FQ160" s="2">
        <f t="shared" si="178"/>
        <v>0.9997611434618634</v>
      </c>
      <c r="FR160" s="2">
        <f t="shared" si="178"/>
        <v>0.99976280341300772</v>
      </c>
      <c r="FS160" s="2">
        <f t="shared" si="178"/>
        <v>0.99976976127378914</v>
      </c>
      <c r="FT160" s="2">
        <f t="shared" si="178"/>
        <v>0.99973571526780558</v>
      </c>
      <c r="FU160" s="2">
        <f t="shared" si="178"/>
        <v>0.99971315819813222</v>
      </c>
      <c r="FW160" s="2">
        <f t="shared" si="169"/>
        <v>0.38311769618214481</v>
      </c>
      <c r="FX160" s="2">
        <f t="shared" si="169"/>
        <v>0.25806784200089733</v>
      </c>
      <c r="FY160" s="2">
        <f t="shared" si="169"/>
        <v>0.27218564530696082</v>
      </c>
      <c r="FZ160" s="2">
        <f t="shared" si="169"/>
        <v>0.29711053429827211</v>
      </c>
      <c r="GA160" s="2">
        <f t="shared" si="169"/>
        <v>0.28945669924581863</v>
      </c>
      <c r="GB160" s="2">
        <f t="shared" si="169"/>
        <v>0.29405299080616781</v>
      </c>
      <c r="GC160" s="2">
        <f t="shared" si="169"/>
        <v>0.29567592214185767</v>
      </c>
      <c r="GD160" s="2">
        <f t="shared" si="169"/>
        <v>0.32762379650513401</v>
      </c>
      <c r="GE160" s="2">
        <f t="shared" si="169"/>
        <v>0.34651626977270328</v>
      </c>
      <c r="GF160" s="2">
        <f t="shared" si="169"/>
        <v>0.33130577173419307</v>
      </c>
      <c r="GG160" s="2">
        <f t="shared" si="169"/>
        <v>0.30165856913928973</v>
      </c>
      <c r="GH160" s="2">
        <f t="shared" si="169"/>
        <v>0.2715734840157501</v>
      </c>
      <c r="GI160" s="2">
        <f t="shared" si="169"/>
        <v>0.24604942208939753</v>
      </c>
      <c r="GJ160" s="2">
        <f t="shared" si="169"/>
        <v>0.21583368185591356</v>
      </c>
      <c r="GK160" s="2">
        <f t="shared" si="169"/>
        <v>0.21347343878069738</v>
      </c>
      <c r="GM160" s="86">
        <f t="shared" si="170"/>
        <v>6.7386690277344912E-193</v>
      </c>
      <c r="GN160" s="86">
        <f t="shared" si="170"/>
        <v>1.9561753359673892E-157</v>
      </c>
      <c r="GO160" s="86">
        <f t="shared" si="170"/>
        <v>1.205915768155838E-145</v>
      </c>
      <c r="GP160" s="86">
        <f t="shared" si="170"/>
        <v>8.5551869980686264E-237</v>
      </c>
      <c r="GQ160" s="86">
        <f t="shared" si="170"/>
        <v>3.1115388572998663E-200</v>
      </c>
      <c r="GR160" s="86">
        <f t="shared" si="170"/>
        <v>3.1575021434422973E-188</v>
      </c>
      <c r="GS160" s="86">
        <f t="shared" si="170"/>
        <v>2.0823620457299923E-177</v>
      </c>
      <c r="GT160" s="86">
        <f t="shared" si="170"/>
        <v>1.9807889190038677E-154</v>
      </c>
      <c r="GU160" s="86">
        <f t="shared" si="170"/>
        <v>5.8984249336223455E-190</v>
      </c>
      <c r="GV160" s="86">
        <f t="shared" si="170"/>
        <v>9.1135000155523464E-153</v>
      </c>
      <c r="GW160" s="86">
        <f t="shared" si="170"/>
        <v>2.6514505859566063E-188</v>
      </c>
      <c r="GX160" s="86">
        <f t="shared" si="170"/>
        <v>2.3695978393183886E-205</v>
      </c>
      <c r="GY160" s="86">
        <f t="shared" si="170"/>
        <v>2.9752627974898308E-169</v>
      </c>
      <c r="GZ160" s="86">
        <f t="shared" si="170"/>
        <v>2.1983995542439335E-205</v>
      </c>
      <c r="HA160" s="86">
        <f t="shared" si="170"/>
        <v>8.5431786365964397E-279</v>
      </c>
      <c r="HC160" s="86">
        <f t="shared" si="181"/>
        <v>2.6580259392558923E-136</v>
      </c>
      <c r="HD160" s="86">
        <f t="shared" si="181"/>
        <v>4.5515012594821502E-108</v>
      </c>
      <c r="HE160" s="86">
        <f t="shared" si="181"/>
        <v>6.9827961637727952E-94</v>
      </c>
      <c r="HF160" s="86">
        <f t="shared" si="180"/>
        <v>5.4106561216445222E-158</v>
      </c>
      <c r="HG160" s="86">
        <f t="shared" si="180"/>
        <v>1.2245588581573456E-165</v>
      </c>
      <c r="HH160" s="86">
        <f t="shared" si="180"/>
        <v>1.1466777535465889E-223</v>
      </c>
      <c r="HI160" s="86">
        <f t="shared" si="180"/>
        <v>9.3506650086163506E-177</v>
      </c>
      <c r="HJ160" s="86">
        <f t="shared" si="180"/>
        <v>6.1934162224471116E-189</v>
      </c>
      <c r="HK160" s="86">
        <f t="shared" si="180"/>
        <v>5.8362324815289791E-204</v>
      </c>
      <c r="HL160" s="86">
        <f t="shared" si="161"/>
        <v>8.8541704464553324E-118</v>
      </c>
      <c r="HM160" s="86">
        <f t="shared" si="161"/>
        <v>9.9362755102834428E-155</v>
      </c>
      <c r="HN160" s="86">
        <f t="shared" si="161"/>
        <v>1.3029453378973052E-133</v>
      </c>
      <c r="HO160" s="86">
        <f t="shared" si="161"/>
        <v>5.5932711203649546E-114</v>
      </c>
      <c r="HP160" s="86">
        <f t="shared" si="161"/>
        <v>2.7346116442350258E-104</v>
      </c>
      <c r="HQ160" s="86">
        <f t="shared" si="161"/>
        <v>6.316976283270152E-134</v>
      </c>
      <c r="HS160" s="86">
        <f t="shared" si="171"/>
        <v>1.116490036697011E-6</v>
      </c>
      <c r="HT160" s="86">
        <f t="shared" si="171"/>
        <v>3.7683293516531269E-7</v>
      </c>
      <c r="HU160" s="86">
        <f t="shared" si="171"/>
        <v>2.1966394408723835E-9</v>
      </c>
      <c r="HV160" s="86">
        <f t="shared" si="171"/>
        <v>5.2350225860309237E-10</v>
      </c>
      <c r="HW160" s="86">
        <f t="shared" si="171"/>
        <v>2.135255523315546E-8</v>
      </c>
      <c r="HX160" s="86">
        <f t="shared" si="171"/>
        <v>2.9566643150763416E-9</v>
      </c>
      <c r="HY160" s="86">
        <f t="shared" si="171"/>
        <v>3.7098705796075274E-9</v>
      </c>
      <c r="HZ160" s="86">
        <f t="shared" si="171"/>
        <v>5.1872210080714617E-11</v>
      </c>
      <c r="IA160" s="86">
        <f t="shared" si="171"/>
        <v>1.5527384060467918E-10</v>
      </c>
      <c r="IB160" s="86">
        <f t="shared" si="171"/>
        <v>2.9948093616723875E-11</v>
      </c>
      <c r="IC160" s="86">
        <f t="shared" si="171"/>
        <v>3.8159815822213474E-10</v>
      </c>
      <c r="ID160" s="86">
        <f t="shared" si="171"/>
        <v>8.820220388646954E-9</v>
      </c>
      <c r="IE160" s="86">
        <f t="shared" si="171"/>
        <v>2.0312485551787149E-7</v>
      </c>
      <c r="IF160" s="86">
        <f t="shared" si="171"/>
        <v>1.2080260824698066E-5</v>
      </c>
      <c r="IG160" s="86">
        <f t="shared" si="171"/>
        <v>3.9775168006323173E-5</v>
      </c>
      <c r="II160" s="86">
        <f t="shared" si="172"/>
        <v>0.12697868142643706</v>
      </c>
      <c r="IJ160" s="86">
        <f t="shared" si="172"/>
        <v>7.2482064358803686E-4</v>
      </c>
      <c r="IK160" s="86">
        <f t="shared" si="172"/>
        <v>3.5435598537109602E-4</v>
      </c>
      <c r="IL160" s="86">
        <f t="shared" si="172"/>
        <v>2.3823616690541393E-3</v>
      </c>
      <c r="IM160" s="86">
        <f t="shared" si="172"/>
        <v>1.6500142381035759E-3</v>
      </c>
      <c r="IN160" s="86">
        <f t="shared" si="172"/>
        <v>2.1778260936548099E-3</v>
      </c>
      <c r="IO160" s="86">
        <f t="shared" si="172"/>
        <v>2.1249494396949247E-3</v>
      </c>
      <c r="IP160" s="86">
        <f t="shared" si="172"/>
        <v>8.8638379133837257E-3</v>
      </c>
      <c r="IQ160" s="86">
        <f t="shared" si="172"/>
        <v>2.3903351683036568E-2</v>
      </c>
      <c r="IR160" s="86">
        <f t="shared" si="172"/>
        <v>9.9999943512746898E-3</v>
      </c>
      <c r="IS160" s="86">
        <f t="shared" si="172"/>
        <v>2.2967779805508253E-3</v>
      </c>
      <c r="IT160" s="86">
        <f t="shared" si="172"/>
        <v>4.2299298226064187E-4</v>
      </c>
      <c r="IU160" s="86">
        <f t="shared" si="172"/>
        <v>1.3008951574678757E-4</v>
      </c>
      <c r="IV160" s="86">
        <f t="shared" si="172"/>
        <v>1.7952417633356775E-4</v>
      </c>
      <c r="IW160" s="86">
        <f t="shared" si="172"/>
        <v>5.6933025341923574E-4</v>
      </c>
      <c r="IY160" s="86">
        <f t="shared" si="173"/>
        <v>0.12697979791647376</v>
      </c>
      <c r="IZ160" s="86">
        <f t="shared" si="173"/>
        <v>7.2519747652320221E-4</v>
      </c>
      <c r="JA160" s="86">
        <f t="shared" si="173"/>
        <v>3.5435818201053689E-4</v>
      </c>
      <c r="JB160" s="86">
        <f t="shared" si="173"/>
        <v>2.3823621925563978E-3</v>
      </c>
      <c r="JC160" s="86">
        <f t="shared" si="173"/>
        <v>1.650035590658809E-3</v>
      </c>
      <c r="JD160" s="86">
        <f t="shared" si="173"/>
        <v>2.1778290503191252E-3</v>
      </c>
      <c r="JE160" s="86">
        <f t="shared" si="173"/>
        <v>2.1249531495655043E-3</v>
      </c>
      <c r="JF160" s="86">
        <f t="shared" si="173"/>
        <v>8.8638379652559354E-3</v>
      </c>
      <c r="JG160" s="86">
        <f t="shared" si="173"/>
        <v>2.3903351838310407E-2</v>
      </c>
      <c r="JH160" s="86">
        <f t="shared" si="173"/>
        <v>9.9999943812227841E-3</v>
      </c>
      <c r="JI160" s="86">
        <f t="shared" si="173"/>
        <v>2.2967783621489833E-3</v>
      </c>
      <c r="JJ160" s="86">
        <f t="shared" si="173"/>
        <v>4.2300180248103052E-4</v>
      </c>
      <c r="JK160" s="86">
        <f t="shared" si="173"/>
        <v>1.3029264060230545E-4</v>
      </c>
      <c r="JL160" s="86">
        <f t="shared" si="173"/>
        <v>1.9160443715826581E-4</v>
      </c>
      <c r="JM160" s="86">
        <f t="shared" si="173"/>
        <v>6.0910542142555892E-4</v>
      </c>
    </row>
    <row r="161" spans="2:273" x14ac:dyDescent="0.25">
      <c r="B161" s="2">
        <v>134</v>
      </c>
      <c r="C161" s="37">
        <v>87.242000000000004</v>
      </c>
      <c r="D161" s="37">
        <v>89.79</v>
      </c>
      <c r="E161" s="37">
        <v>87.442999999999998</v>
      </c>
      <c r="F161" s="37">
        <v>86.516000000000005</v>
      </c>
      <c r="G161" s="37">
        <v>87.540999999999997</v>
      </c>
      <c r="H161" s="37">
        <v>87.033000000000001</v>
      </c>
      <c r="I161" s="37">
        <v>87.716999999999999</v>
      </c>
      <c r="J161" s="37">
        <v>87.932000000000002</v>
      </c>
      <c r="K161" s="37">
        <v>91.542000000000002</v>
      </c>
      <c r="L161" s="37">
        <v>90.332999999999998</v>
      </c>
      <c r="M161" s="37">
        <v>85.65</v>
      </c>
      <c r="N161" s="37">
        <v>85.45</v>
      </c>
      <c r="O161" s="37">
        <v>87.558999999999997</v>
      </c>
      <c r="P161" s="37">
        <v>90.016999999999996</v>
      </c>
      <c r="Q161" s="37">
        <v>92.667000000000002</v>
      </c>
      <c r="S161" s="4">
        <f t="shared" si="174"/>
        <v>88.251090035927149</v>
      </c>
      <c r="T161" s="4">
        <f t="shared" si="174"/>
        <v>88.768103445930223</v>
      </c>
      <c r="U161" s="4">
        <f t="shared" si="174"/>
        <v>87.322843146304578</v>
      </c>
      <c r="V161" s="4">
        <f t="shared" si="174"/>
        <v>85.851824067620072</v>
      </c>
      <c r="W161" s="4">
        <f t="shared" si="174"/>
        <v>86.189501188556463</v>
      </c>
      <c r="X161" s="4">
        <f t="shared" si="174"/>
        <v>86.524783715379456</v>
      </c>
      <c r="Y161" s="4">
        <f t="shared" si="174"/>
        <v>87.332553824468533</v>
      </c>
      <c r="Z161" s="4">
        <f t="shared" si="174"/>
        <v>88.82126661336352</v>
      </c>
      <c r="AA161" s="4">
        <f t="shared" si="174"/>
        <v>90.526427277479485</v>
      </c>
      <c r="AB161" s="4">
        <f t="shared" si="174"/>
        <v>88.842748557637236</v>
      </c>
      <c r="AC161" s="4">
        <f t="shared" si="174"/>
        <v>86.168797195278472</v>
      </c>
      <c r="AD161" s="4">
        <f t="shared" si="174"/>
        <v>85.419321653972531</v>
      </c>
      <c r="AE161" s="4">
        <f t="shared" si="174"/>
        <v>87.459868396110252</v>
      </c>
      <c r="AF161" s="4">
        <f t="shared" si="174"/>
        <v>89.801533123644774</v>
      </c>
      <c r="AG161" s="4">
        <f t="shared" si="174"/>
        <v>93.681182396641617</v>
      </c>
      <c r="AI161" s="4">
        <f t="shared" si="175"/>
        <v>-1.0090900359271444</v>
      </c>
      <c r="AJ161" s="4">
        <f t="shared" si="175"/>
        <v>1.0218965540697837</v>
      </c>
      <c r="AK161" s="4">
        <f t="shared" si="175"/>
        <v>0.12015685369541984</v>
      </c>
      <c r="AL161" s="4">
        <f t="shared" si="175"/>
        <v>0.66417593237993344</v>
      </c>
      <c r="AM161" s="4">
        <f t="shared" si="175"/>
        <v>1.351498811443534</v>
      </c>
      <c r="AN161" s="4">
        <f t="shared" si="175"/>
        <v>0.50821628462054491</v>
      </c>
      <c r="AO161" s="4">
        <f t="shared" si="175"/>
        <v>0.38444617553146543</v>
      </c>
      <c r="AP161" s="4">
        <f t="shared" si="175"/>
        <v>-0.88926661336351742</v>
      </c>
      <c r="AQ161" s="4">
        <f t="shared" si="175"/>
        <v>1.0155727225205169</v>
      </c>
      <c r="AR161" s="4">
        <f t="shared" si="175"/>
        <v>1.4902514423627622</v>
      </c>
      <c r="AS161" s="4">
        <f t="shared" si="175"/>
        <v>-0.51879719527846646</v>
      </c>
      <c r="AT161" s="4">
        <f t="shared" si="175"/>
        <v>3.0678346027471548E-2</v>
      </c>
      <c r="AU161" s="4">
        <f t="shared" si="175"/>
        <v>9.9131603889745179E-2</v>
      </c>
      <c r="AV161" s="4">
        <f t="shared" si="175"/>
        <v>0.21546687635522233</v>
      </c>
      <c r="AW161" s="4">
        <f t="shared" si="175"/>
        <v>-1.0141823966416155</v>
      </c>
      <c r="AY161" s="2">
        <f t="shared" ref="AY161:BM177" si="214">IF(OR($B161 &lt; C$230, $B161 &gt; C$233), #N/A, ((1-FG161)*DK161) + (FG161 - FW161)*EA161 + (FW161*EQ161))</f>
        <v>88.251076223307052</v>
      </c>
      <c r="AZ161" s="2">
        <f t="shared" si="214"/>
        <v>88.742178014739835</v>
      </c>
      <c r="BA161" s="2">
        <f t="shared" si="214"/>
        <v>87.279119112199254</v>
      </c>
      <c r="BB161" s="2">
        <f t="shared" si="214"/>
        <v>85.601680336749382</v>
      </c>
      <c r="BC161" s="2">
        <f t="shared" si="214"/>
        <v>85.95723588694517</v>
      </c>
      <c r="BD161" s="2">
        <f t="shared" si="214"/>
        <v>86.177144316405546</v>
      </c>
      <c r="BE161" s="2">
        <f t="shared" si="214"/>
        <v>86.975798193875875</v>
      </c>
      <c r="BF161" s="2">
        <f t="shared" si="214"/>
        <v>87.571317739549613</v>
      </c>
      <c r="BG161" s="2">
        <f t="shared" si="214"/>
        <v>87.364419886286868</v>
      </c>
      <c r="BH161" s="2">
        <f t="shared" si="214"/>
        <v>87.248419759331355</v>
      </c>
      <c r="BI161" s="2">
        <f t="shared" si="214"/>
        <v>85.568623666646801</v>
      </c>
      <c r="BJ161" s="2">
        <f t="shared" si="214"/>
        <v>85.256913685895626</v>
      </c>
      <c r="BK161" s="2">
        <f t="shared" si="214"/>
        <v>87.399602522581887</v>
      </c>
      <c r="BL161" s="2">
        <f t="shared" si="214"/>
        <v>89.682181517126878</v>
      </c>
      <c r="BM161" s="2">
        <f t="shared" si="214"/>
        <v>93.106902028578389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89.79</v>
      </c>
      <c r="CG161" s="2">
        <f t="shared" si="215"/>
        <v>87.442999999999998</v>
      </c>
      <c r="CH161" s="2">
        <f t="shared" si="215"/>
        <v>86.516000000000005</v>
      </c>
      <c r="CI161" s="2">
        <f t="shared" si="215"/>
        <v>87.540999999999997</v>
      </c>
      <c r="CJ161" s="2">
        <f t="shared" si="215"/>
        <v>87.033000000000001</v>
      </c>
      <c r="CK161" s="2">
        <f t="shared" si="215"/>
        <v>87.716999999999999</v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>
        <f t="shared" si="215"/>
        <v>85.65</v>
      </c>
      <c r="CP161" s="2">
        <f t="shared" si="215"/>
        <v>85.45</v>
      </c>
      <c r="CQ161" s="2">
        <f t="shared" si="215"/>
        <v>87.558999999999997</v>
      </c>
      <c r="CR161" s="2">
        <f t="shared" si="215"/>
        <v>90.016999999999996</v>
      </c>
      <c r="CS161" s="2">
        <f t="shared" si="215"/>
        <v>92.667000000000002</v>
      </c>
      <c r="CU161" s="2" t="str">
        <f t="shared" si="197"/>
        <v/>
      </c>
      <c r="CV161" s="2">
        <f t="shared" si="198"/>
        <v>89.79</v>
      </c>
      <c r="CW161" s="2">
        <f t="shared" si="199"/>
        <v>87.442999999999998</v>
      </c>
      <c r="CX161" s="2">
        <f t="shared" si="200"/>
        <v>86.516000000000005</v>
      </c>
      <c r="CY161" s="2">
        <f t="shared" si="201"/>
        <v>87.540999999999997</v>
      </c>
      <c r="CZ161" s="2">
        <f t="shared" si="202"/>
        <v>87.033000000000001</v>
      </c>
      <c r="DA161" s="2">
        <f t="shared" si="203"/>
        <v>87.716999999999999</v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>
        <f t="shared" si="207"/>
        <v>85.65</v>
      </c>
      <c r="DF161" s="2">
        <f t="shared" si="208"/>
        <v>85.45</v>
      </c>
      <c r="DG161" s="2">
        <f t="shared" si="209"/>
        <v>87.558999999999997</v>
      </c>
      <c r="DH161" s="2">
        <f t="shared" si="210"/>
        <v>90.016999999999996</v>
      </c>
      <c r="DI161" s="2">
        <f t="shared" si="211"/>
        <v>92.667000000000002</v>
      </c>
      <c r="DK161" s="2">
        <f t="shared" si="176"/>
        <v>120.18144433198378</v>
      </c>
      <c r="DL161" s="2">
        <f t="shared" si="176"/>
        <v>111.76593123827392</v>
      </c>
      <c r="DM161" s="2">
        <f t="shared" si="176"/>
        <v>116.6295509355509</v>
      </c>
      <c r="DN161" s="2">
        <f t="shared" si="176"/>
        <v>108.48105904183537</v>
      </c>
      <c r="DO161" s="2">
        <f t="shared" si="176"/>
        <v>105.60403859649125</v>
      </c>
      <c r="DP161" s="2">
        <f t="shared" si="176"/>
        <v>111.91241428571432</v>
      </c>
      <c r="DQ161" s="2">
        <f t="shared" si="176"/>
        <v>112.63383946803947</v>
      </c>
      <c r="DR161" s="2">
        <f t="shared" si="176"/>
        <v>109.62517142857145</v>
      </c>
      <c r="DS161" s="2">
        <f t="shared" si="176"/>
        <v>105.63028151008149</v>
      </c>
      <c r="DT161" s="2">
        <f t="shared" si="176"/>
        <v>111.77700827970827</v>
      </c>
      <c r="DU161" s="2">
        <f t="shared" si="176"/>
        <v>107.98434890604891</v>
      </c>
      <c r="DV161" s="2">
        <f t="shared" si="176"/>
        <v>106.1856827880512</v>
      </c>
      <c r="DW161" s="2">
        <f t="shared" si="176"/>
        <v>108.6891386913229</v>
      </c>
      <c r="DX161" s="2">
        <f t="shared" si="176"/>
        <v>127.44122857142858</v>
      </c>
      <c r="DY161" s="2">
        <f t="shared" si="176"/>
        <v>113.56493064516128</v>
      </c>
      <c r="EA161" s="2">
        <f t="shared" si="213"/>
        <v>88.417440492976127</v>
      </c>
      <c r="EB161" s="2">
        <f t="shared" si="213"/>
        <v>88.468725202390218</v>
      </c>
      <c r="EC161" s="2">
        <f t="shared" si="213"/>
        <v>87.153641865302944</v>
      </c>
      <c r="ED161" s="2">
        <f t="shared" si="213"/>
        <v>85.536803269059845</v>
      </c>
      <c r="EE161" s="2">
        <f t="shared" si="213"/>
        <v>85.801690298507481</v>
      </c>
      <c r="EF161" s="2">
        <f t="shared" si="213"/>
        <v>85.984576489110466</v>
      </c>
      <c r="EG161" s="2">
        <f t="shared" si="213"/>
        <v>86.995826926574665</v>
      </c>
      <c r="EH161" s="2">
        <f t="shared" si="213"/>
        <v>87.603468078846717</v>
      </c>
      <c r="EI161" s="2">
        <f t="shared" si="213"/>
        <v>87.437233054153893</v>
      </c>
      <c r="EJ161" s="2">
        <f t="shared" si="213"/>
        <v>87.363203823320475</v>
      </c>
      <c r="EK161" s="2">
        <f t="shared" si="212"/>
        <v>85.313779891031345</v>
      </c>
      <c r="EL161" s="2">
        <f t="shared" si="179"/>
        <v>85.15574807372775</v>
      </c>
      <c r="EM161" s="2">
        <f t="shared" si="179"/>
        <v>87.493313399494625</v>
      </c>
      <c r="EN161" s="2">
        <f t="shared" si="179"/>
        <v>89.764261115743579</v>
      </c>
      <c r="EO161" s="2">
        <f t="shared" si="179"/>
        <v>93.162794564868719</v>
      </c>
      <c r="EQ161" s="2">
        <f t="shared" si="177"/>
        <v>87.994534233450338</v>
      </c>
      <c r="ER161" s="2">
        <f t="shared" si="177"/>
        <v>89.444306697063482</v>
      </c>
      <c r="ES161" s="2">
        <f t="shared" si="177"/>
        <v>87.564674184412311</v>
      </c>
      <c r="ET161" s="2">
        <f t="shared" si="177"/>
        <v>85.728170520025159</v>
      </c>
      <c r="EU161" s="2">
        <f t="shared" si="177"/>
        <v>86.292351704874648</v>
      </c>
      <c r="EV161" s="2">
        <f t="shared" si="177"/>
        <v>86.580678152848378</v>
      </c>
      <c r="EW161" s="2">
        <f t="shared" si="177"/>
        <v>86.913404268770108</v>
      </c>
      <c r="EX161" s="2">
        <f t="shared" si="177"/>
        <v>87.496837387163197</v>
      </c>
      <c r="EY161" s="2">
        <f t="shared" si="177"/>
        <v>87.228365806322202</v>
      </c>
      <c r="EZ161" s="2">
        <f t="shared" si="177"/>
        <v>87.022603711524908</v>
      </c>
      <c r="FA161" s="2">
        <f t="shared" si="177"/>
        <v>86.091312358532335</v>
      </c>
      <c r="FB161" s="2">
        <f t="shared" si="177"/>
        <v>85.488710311328688</v>
      </c>
      <c r="FC161" s="2">
        <f t="shared" si="177"/>
        <v>87.120828570368374</v>
      </c>
      <c r="FD161" s="2">
        <f t="shared" si="177"/>
        <v>89.371036285191934</v>
      </c>
      <c r="FE161" s="2">
        <f t="shared" si="177"/>
        <v>92.895817740682389</v>
      </c>
      <c r="FG161" s="2">
        <f t="shared" si="178"/>
        <v>0.999843918151328</v>
      </c>
      <c r="FH161" s="2">
        <f t="shared" si="178"/>
        <v>0.9998238885869869</v>
      </c>
      <c r="FI161" s="2">
        <f t="shared" si="178"/>
        <v>0.9997982978415888</v>
      </c>
      <c r="FJ161" s="2">
        <f t="shared" si="178"/>
        <v>0.99981382722122669</v>
      </c>
      <c r="FK161" s="2">
        <f t="shared" si="178"/>
        <v>0.99979554146746774</v>
      </c>
      <c r="FL161" s="2">
        <f t="shared" si="178"/>
        <v>0.99978119013733457</v>
      </c>
      <c r="FM161" s="2">
        <f t="shared" si="178"/>
        <v>0.99976785454918171</v>
      </c>
      <c r="FN161" s="2">
        <f t="shared" si="178"/>
        <v>0.9997738058272202</v>
      </c>
      <c r="FO161" s="2">
        <f t="shared" si="178"/>
        <v>0.99978133430563554</v>
      </c>
      <c r="FP161" s="2">
        <f t="shared" si="178"/>
        <v>0.99979056044405568</v>
      </c>
      <c r="FQ161" s="2">
        <f t="shared" si="178"/>
        <v>0.99978215566978068</v>
      </c>
      <c r="FR161" s="2">
        <f t="shared" si="178"/>
        <v>0.99978366962663223</v>
      </c>
      <c r="FS161" s="2">
        <f t="shared" si="178"/>
        <v>0.99979001553208324</v>
      </c>
      <c r="FT161" s="2">
        <f t="shared" si="178"/>
        <v>0.99975896385446172</v>
      </c>
      <c r="FU161" s="2">
        <f t="shared" si="178"/>
        <v>0.99973839056476366</v>
      </c>
      <c r="FW161" s="2">
        <f t="shared" ref="FW161:GK177" si="216">POWER(10,($B161-C$232)/C$229)/(1+POWER(10,($B161-C$232)/C$229))</f>
        <v>0.40510645149020763</v>
      </c>
      <c r="FX161" s="2">
        <f t="shared" si="216"/>
        <v>0.27609165399922719</v>
      </c>
      <c r="FY161" s="2">
        <f t="shared" si="216"/>
        <v>0.29080898717335907</v>
      </c>
      <c r="FZ161" s="2">
        <f t="shared" si="216"/>
        <v>0.31669719625340842</v>
      </c>
      <c r="GA161" s="2">
        <f t="shared" si="216"/>
        <v>0.3087604351963753</v>
      </c>
      <c r="GB161" s="2">
        <f t="shared" si="216"/>
        <v>0.31352799704608436</v>
      </c>
      <c r="GC161" s="2">
        <f t="shared" si="216"/>
        <v>0.31521042114317649</v>
      </c>
      <c r="GD161" s="2">
        <f t="shared" si="216"/>
        <v>0.34822544694452084</v>
      </c>
      <c r="GE161" s="2">
        <f t="shared" si="216"/>
        <v>0.36765631872602916</v>
      </c>
      <c r="GF161" s="2">
        <f t="shared" si="216"/>
        <v>0.3520177363457076</v>
      </c>
      <c r="GG161" s="2">
        <f t="shared" si="216"/>
        <v>0.32140795547211781</v>
      </c>
      <c r="GH161" s="2">
        <f t="shared" si="216"/>
        <v>0.29017163998943574</v>
      </c>
      <c r="GI161" s="2">
        <f t="shared" si="216"/>
        <v>0.26353199736742239</v>
      </c>
      <c r="GJ161" s="2">
        <f t="shared" si="216"/>
        <v>0.2318294841653577</v>
      </c>
      <c r="GK161" s="2">
        <f t="shared" si="216"/>
        <v>0.22934547886144044</v>
      </c>
      <c r="GM161" s="86">
        <f t="shared" ref="GM161:HA177" si="217" xml:space="preserve"> _xlfn.NORM.DIST($B161, C$7, ABS(C$11), TRUE) * _xlfn.NORM.DIST(($B161 - C$7)*C$15, 0, ABS(C$11), TRUE) * 2</f>
        <v>4.0584846138379685E-198</v>
      </c>
      <c r="GN161" s="86">
        <f t="shared" si="217"/>
        <v>1.1126330906986295E-161</v>
      </c>
      <c r="GO161" s="86">
        <f t="shared" si="217"/>
        <v>1.4590511006390434E-149</v>
      </c>
      <c r="GP161" s="86">
        <f t="shared" si="217"/>
        <v>3.6542773410517121E-243</v>
      </c>
      <c r="GQ161" s="86">
        <f t="shared" si="217"/>
        <v>1.1828183179778543E-205</v>
      </c>
      <c r="GR161" s="86">
        <f t="shared" si="217"/>
        <v>2.6660403917032295E-193</v>
      </c>
      <c r="GS161" s="86">
        <f t="shared" si="217"/>
        <v>3.2249257111055869E-182</v>
      </c>
      <c r="GT161" s="86">
        <f t="shared" si="217"/>
        <v>1.466896289564891E-158</v>
      </c>
      <c r="GU161" s="86">
        <f t="shared" si="217"/>
        <v>4.4943586853874787E-195</v>
      </c>
      <c r="GV161" s="86">
        <f t="shared" si="217"/>
        <v>7.3479790383905547E-157</v>
      </c>
      <c r="GW161" s="86">
        <f t="shared" si="217"/>
        <v>2.1937278015490405E-193</v>
      </c>
      <c r="GX161" s="86">
        <f t="shared" si="217"/>
        <v>6.5477871292888423E-211</v>
      </c>
      <c r="GY161" s="86">
        <f t="shared" si="217"/>
        <v>8.3763839214929427E-174</v>
      </c>
      <c r="GZ161" s="86">
        <f t="shared" si="217"/>
        <v>6.0660790747838805E-211</v>
      </c>
      <c r="HA161" s="86">
        <f t="shared" si="217"/>
        <v>2.4862292858564315E-286</v>
      </c>
      <c r="HC161" s="86">
        <f t="shared" si="181"/>
        <v>1.6888689490426818E-141</v>
      </c>
      <c r="HD161" s="86">
        <f t="shared" si="181"/>
        <v>3.4979834207283252E-112</v>
      </c>
      <c r="HE161" s="86">
        <f t="shared" si="181"/>
        <v>2.0933533292831055E-97</v>
      </c>
      <c r="HF161" s="86">
        <f t="shared" si="180"/>
        <v>6.0835636978998298E-164</v>
      </c>
      <c r="HG161" s="86">
        <f t="shared" si="180"/>
        <v>5.4326675575433162E-172</v>
      </c>
      <c r="HH161" s="86">
        <f t="shared" si="180"/>
        <v>3.04739857127775E-232</v>
      </c>
      <c r="HI161" s="86">
        <f t="shared" si="180"/>
        <v>1.491687125655433E-183</v>
      </c>
      <c r="HJ161" s="86">
        <f t="shared" si="180"/>
        <v>4.6529473893958148E-196</v>
      </c>
      <c r="HK161" s="86">
        <f t="shared" si="180"/>
        <v>1.1364370293459253E-211</v>
      </c>
      <c r="HL161" s="86">
        <f t="shared" si="161"/>
        <v>3.4841277745150786E-122</v>
      </c>
      <c r="HM161" s="86">
        <f t="shared" si="161"/>
        <v>1.3344382090595854E-160</v>
      </c>
      <c r="HN161" s="86">
        <f t="shared" si="161"/>
        <v>9.8807055492581539E-139</v>
      </c>
      <c r="HO161" s="86">
        <f t="shared" si="161"/>
        <v>2.2158326769774482E-118</v>
      </c>
      <c r="HP161" s="86">
        <f t="shared" si="161"/>
        <v>2.5420259477839323E-108</v>
      </c>
      <c r="HQ161" s="86">
        <f t="shared" si="161"/>
        <v>4.4407759892406785E-139</v>
      </c>
      <c r="HS161" s="86">
        <f t="shared" ref="HS161:IG177" si="218" xml:space="preserve"> _xlfn.NORM.DIST($B161, C$9, ABS(C$13), TRUE) * _xlfn.NORM.DIST(($B161 - C$9)*C$17, 0, ABS(C$13), TRUE) * 2</f>
        <v>2.4114169881325372E-7</v>
      </c>
      <c r="HT161" s="86">
        <f t="shared" si="218"/>
        <v>7.064977443061886E-8</v>
      </c>
      <c r="HU161" s="86">
        <f t="shared" si="218"/>
        <v>2.3957247536622103E-10</v>
      </c>
      <c r="HV161" s="86">
        <f t="shared" si="218"/>
        <v>5.6538695729395064E-11</v>
      </c>
      <c r="HW161" s="86">
        <f t="shared" si="218"/>
        <v>2.8647882523500659E-9</v>
      </c>
      <c r="HX161" s="86">
        <f t="shared" si="218"/>
        <v>3.5648068928149755E-10</v>
      </c>
      <c r="HY161" s="86">
        <f t="shared" si="218"/>
        <v>4.4180566768648335E-10</v>
      </c>
      <c r="HZ161" s="86">
        <f t="shared" si="218"/>
        <v>4.6347823337309761E-12</v>
      </c>
      <c r="IA161" s="86">
        <f t="shared" si="218"/>
        <v>1.5652319126496401E-11</v>
      </c>
      <c r="IB161" s="86">
        <f t="shared" si="218"/>
        <v>2.5555874623924582E-12</v>
      </c>
      <c r="IC161" s="86">
        <f t="shared" si="218"/>
        <v>3.787141542835297E-11</v>
      </c>
      <c r="ID161" s="86">
        <f t="shared" si="218"/>
        <v>1.078773897317957E-9</v>
      </c>
      <c r="IE161" s="86">
        <f t="shared" si="218"/>
        <v>3.263508610429939E-8</v>
      </c>
      <c r="IF161" s="86">
        <f t="shared" si="218"/>
        <v>2.7947589079774189E-6</v>
      </c>
      <c r="IG161" s="86">
        <f t="shared" si="218"/>
        <v>9.8607449379610742E-6</v>
      </c>
      <c r="II161" s="86">
        <f t="shared" ref="II161:IW177" si="219" xml:space="preserve"> _xlfn.NORM.DIST($B161, C$10, ABS(C$14), TRUE) * _xlfn.NORM.DIST(($B161 - C$10)*C$18, 0, ABS(C$14), TRUE) * 2</f>
        <v>0.19680820147901837</v>
      </c>
      <c r="IJ161" s="86">
        <f t="shared" si="219"/>
        <v>2.0237135616932174E-3</v>
      </c>
      <c r="IK161" s="86">
        <f t="shared" si="219"/>
        <v>1.2011839714984125E-3</v>
      </c>
      <c r="IL161" s="86">
        <f t="shared" si="219"/>
        <v>6.5956933097495339E-3</v>
      </c>
      <c r="IM161" s="86">
        <f t="shared" si="219"/>
        <v>4.6984089822493542E-3</v>
      </c>
      <c r="IN161" s="86">
        <f t="shared" si="219"/>
        <v>6.0341345205285743E-3</v>
      </c>
      <c r="IO161" s="86">
        <f t="shared" si="219"/>
        <v>5.967077850956598E-3</v>
      </c>
      <c r="IP161" s="86">
        <f t="shared" si="219"/>
        <v>2.1966772147341815E-2</v>
      </c>
      <c r="IQ161" s="86">
        <f t="shared" si="219"/>
        <v>5.1390492069435197E-2</v>
      </c>
      <c r="IR161" s="86">
        <f t="shared" si="219"/>
        <v>2.4585962346591075E-2</v>
      </c>
      <c r="IS161" s="86">
        <f t="shared" si="219"/>
        <v>6.5665782121178337E-3</v>
      </c>
      <c r="IT161" s="86">
        <f t="shared" si="219"/>
        <v>1.3863571055867513E-3</v>
      </c>
      <c r="IU161" s="86">
        <f t="shared" si="219"/>
        <v>4.4449711344326311E-4</v>
      </c>
      <c r="IV161" s="86">
        <f t="shared" si="219"/>
        <v>4.9662040533292871E-4</v>
      </c>
      <c r="IW161" s="86">
        <f t="shared" si="219"/>
        <v>1.3172263016531136E-3</v>
      </c>
      <c r="IY161" s="86">
        <f t="shared" ref="IY161:JM177" si="220">GM161+HC161+HS161+II161</f>
        <v>0.19680844262071717</v>
      </c>
      <c r="IZ161" s="86">
        <f t="shared" si="220"/>
        <v>2.0237842114676479E-3</v>
      </c>
      <c r="JA161" s="86">
        <f t="shared" si="220"/>
        <v>1.2011842110708879E-3</v>
      </c>
      <c r="JB161" s="86">
        <f t="shared" si="220"/>
        <v>6.5956933662882295E-3</v>
      </c>
      <c r="JC161" s="86">
        <f t="shared" si="220"/>
        <v>4.6984118470376063E-3</v>
      </c>
      <c r="JD161" s="86">
        <f t="shared" si="220"/>
        <v>6.0341348770092638E-3</v>
      </c>
      <c r="JE161" s="86">
        <f t="shared" si="220"/>
        <v>5.9670782927622656E-3</v>
      </c>
      <c r="JF161" s="86">
        <f t="shared" si="220"/>
        <v>2.1966772151976597E-2</v>
      </c>
      <c r="JG161" s="86">
        <f t="shared" si="220"/>
        <v>5.1390492085087516E-2</v>
      </c>
      <c r="JH161" s="86">
        <f t="shared" si="220"/>
        <v>2.4585962349146662E-2</v>
      </c>
      <c r="JI161" s="86">
        <f t="shared" si="220"/>
        <v>6.5665782499892489E-3</v>
      </c>
      <c r="JJ161" s="86">
        <f t="shared" si="220"/>
        <v>1.3863581843606486E-3</v>
      </c>
      <c r="JK161" s="86">
        <f t="shared" si="220"/>
        <v>4.4452974852936738E-4</v>
      </c>
      <c r="JL161" s="86">
        <f t="shared" si="220"/>
        <v>4.9941516424090616E-4</v>
      </c>
      <c r="JM161" s="86">
        <f t="shared" si="220"/>
        <v>1.3270870465910748E-3</v>
      </c>
    </row>
    <row r="162" spans="2:273" x14ac:dyDescent="0.25">
      <c r="B162" s="2">
        <v>135</v>
      </c>
      <c r="C162" s="37">
        <v>88.355000000000004</v>
      </c>
      <c r="D162" s="37">
        <v>89.531999999999996</v>
      </c>
      <c r="E162" s="37">
        <v>85.902000000000001</v>
      </c>
      <c r="F162" s="37">
        <v>88.031999999999996</v>
      </c>
      <c r="G162" s="37">
        <v>84.295000000000002</v>
      </c>
      <c r="H162" s="37">
        <v>87.049000000000007</v>
      </c>
      <c r="I162" s="37">
        <v>88.25</v>
      </c>
      <c r="J162" s="37">
        <v>91.135999999999996</v>
      </c>
      <c r="K162" s="37">
        <v>89.236999999999995</v>
      </c>
      <c r="L162" s="37">
        <v>91.382999999999996</v>
      </c>
      <c r="M162" s="37">
        <v>87.917000000000002</v>
      </c>
      <c r="N162" s="37">
        <v>85.367000000000004</v>
      </c>
      <c r="O162" s="37">
        <v>86.441000000000003</v>
      </c>
      <c r="P162" s="37">
        <v>89.45</v>
      </c>
      <c r="Q162" s="37">
        <v>95.816999999999993</v>
      </c>
      <c r="S162" s="4">
        <f t="shared" si="174"/>
        <v>88.110432594676666</v>
      </c>
      <c r="T162" s="4">
        <f t="shared" si="174"/>
        <v>88.634161470261816</v>
      </c>
      <c r="U162" s="4">
        <f t="shared" si="174"/>
        <v>87.238716093787346</v>
      </c>
      <c r="V162" s="4">
        <f t="shared" si="174"/>
        <v>86.033476099442524</v>
      </c>
      <c r="W162" s="4">
        <f t="shared" si="174"/>
        <v>86.372884689843815</v>
      </c>
      <c r="X162" s="4">
        <f t="shared" si="174"/>
        <v>86.817260535625607</v>
      </c>
      <c r="Y162" s="4">
        <f t="shared" si="174"/>
        <v>87.664676471056339</v>
      </c>
      <c r="Z162" s="4">
        <f t="shared" si="174"/>
        <v>89.885723314045379</v>
      </c>
      <c r="AA162" s="4">
        <f t="shared" si="174"/>
        <v>92.588866415120393</v>
      </c>
      <c r="AB162" s="4">
        <f t="shared" si="174"/>
        <v>90.201246615342441</v>
      </c>
      <c r="AC162" s="4">
        <f t="shared" si="174"/>
        <v>86.820339789431088</v>
      </c>
      <c r="AD162" s="4">
        <f t="shared" si="174"/>
        <v>85.558874651088118</v>
      </c>
      <c r="AE162" s="4">
        <f t="shared" si="174"/>
        <v>87.430572161370989</v>
      </c>
      <c r="AF162" s="4">
        <f t="shared" si="174"/>
        <v>89.852694115993373</v>
      </c>
      <c r="AG162" s="4">
        <f t="shared" si="174"/>
        <v>94.161459552392543</v>
      </c>
      <c r="AI162" s="4">
        <f t="shared" si="175"/>
        <v>0.24456740532333754</v>
      </c>
      <c r="AJ162" s="4">
        <f t="shared" si="175"/>
        <v>0.89783852973818057</v>
      </c>
      <c r="AK162" s="4">
        <f t="shared" si="175"/>
        <v>-1.336716093787345</v>
      </c>
      <c r="AL162" s="4">
        <f t="shared" si="175"/>
        <v>1.9985239005574726</v>
      </c>
      <c r="AM162" s="4">
        <f t="shared" si="175"/>
        <v>-2.0778846898438132</v>
      </c>
      <c r="AN162" s="4">
        <f t="shared" si="175"/>
        <v>0.23173946437439952</v>
      </c>
      <c r="AO162" s="4">
        <f t="shared" si="175"/>
        <v>0.58532352894366113</v>
      </c>
      <c r="AP162" s="4">
        <f t="shared" si="175"/>
        <v>1.2502766859546171</v>
      </c>
      <c r="AQ162" s="4">
        <f t="shared" si="175"/>
        <v>-3.3518664151203978</v>
      </c>
      <c r="AR162" s="4">
        <f t="shared" si="175"/>
        <v>1.1817533846575543</v>
      </c>
      <c r="AS162" s="4">
        <f t="shared" si="175"/>
        <v>1.0966602105689134</v>
      </c>
      <c r="AT162" s="4">
        <f t="shared" si="175"/>
        <v>-0.19187465108811352</v>
      </c>
      <c r="AU162" s="4">
        <f t="shared" si="175"/>
        <v>-0.98957216137098669</v>
      </c>
      <c r="AV162" s="4">
        <f t="shared" si="175"/>
        <v>-0.40269411599336991</v>
      </c>
      <c r="AW162" s="4">
        <f t="shared" si="175"/>
        <v>1.65554044760745</v>
      </c>
      <c r="AY162" s="2">
        <f t="shared" si="214"/>
        <v>88.110415566311573</v>
      </c>
      <c r="AZ162" s="2">
        <f t="shared" si="214"/>
        <v>88.573017864990689</v>
      </c>
      <c r="BA162" s="2">
        <f t="shared" si="214"/>
        <v>87.117479345737053</v>
      </c>
      <c r="BB162" s="2">
        <f t="shared" si="214"/>
        <v>85.470192253865804</v>
      </c>
      <c r="BC162" s="2">
        <f t="shared" si="214"/>
        <v>85.831977202289139</v>
      </c>
      <c r="BD162" s="2">
        <f t="shared" si="214"/>
        <v>86.031116565911873</v>
      </c>
      <c r="BE162" s="2">
        <f t="shared" si="214"/>
        <v>86.849829129228127</v>
      </c>
      <c r="BF162" s="2">
        <f t="shared" si="214"/>
        <v>87.430545253318115</v>
      </c>
      <c r="BG162" s="2">
        <f t="shared" si="214"/>
        <v>87.237530660474803</v>
      </c>
      <c r="BH162" s="2">
        <f t="shared" si="214"/>
        <v>87.108219928097441</v>
      </c>
      <c r="BI162" s="2">
        <f t="shared" si="214"/>
        <v>85.437656960220011</v>
      </c>
      <c r="BJ162" s="2">
        <f t="shared" si="214"/>
        <v>85.1217191630858</v>
      </c>
      <c r="BK162" s="2">
        <f t="shared" si="214"/>
        <v>87.258051863452721</v>
      </c>
      <c r="BL162" s="2">
        <f t="shared" si="214"/>
        <v>89.565606416601284</v>
      </c>
      <c r="BM162" s="2">
        <f t="shared" si="214"/>
        <v>92.988128010538318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89.531999999999996</v>
      </c>
      <c r="CG162" s="2">
        <f t="shared" si="215"/>
        <v>85.902000000000001</v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85.367000000000004</v>
      </c>
      <c r="CQ162" s="2">
        <f t="shared" si="215"/>
        <v>86.441000000000003</v>
      </c>
      <c r="CR162" s="2">
        <f t="shared" si="215"/>
        <v>89.45</v>
      </c>
      <c r="CS162" s="2">
        <f t="shared" si="215"/>
        <v>95.816999999999993</v>
      </c>
      <c r="CU162" s="2" t="str">
        <f t="shared" si="197"/>
        <v/>
      </c>
      <c r="CV162" s="2">
        <f t="shared" si="198"/>
        <v>89.531999999999996</v>
      </c>
      <c r="CW162" s="2">
        <f t="shared" si="199"/>
        <v>85.902000000000001</v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85.367000000000004</v>
      </c>
      <c r="DG162" s="2">
        <f t="shared" si="209"/>
        <v>86.441000000000003</v>
      </c>
      <c r="DH162" s="2">
        <f t="shared" si="210"/>
        <v>89.45</v>
      </c>
      <c r="DI162" s="2">
        <f t="shared" si="211"/>
        <v>95.816999999999993</v>
      </c>
      <c r="DK162" s="2">
        <f t="shared" si="176"/>
        <v>120.27891174089068</v>
      </c>
      <c r="DL162" s="2">
        <f t="shared" si="176"/>
        <v>111.81966557223265</v>
      </c>
      <c r="DM162" s="2">
        <f t="shared" si="176"/>
        <v>116.76213458802928</v>
      </c>
      <c r="DN162" s="2">
        <f t="shared" si="176"/>
        <v>108.55306410256411</v>
      </c>
      <c r="DO162" s="2">
        <f t="shared" si="176"/>
        <v>105.66401673414308</v>
      </c>
      <c r="DP162" s="2">
        <f t="shared" si="176"/>
        <v>112.00983809523812</v>
      </c>
      <c r="DQ162" s="2">
        <f t="shared" si="176"/>
        <v>112.74361527241527</v>
      </c>
      <c r="DR162" s="2">
        <f t="shared" si="176"/>
        <v>109.70140000000002</v>
      </c>
      <c r="DS162" s="2">
        <f t="shared" si="176"/>
        <v>105.67045499785497</v>
      </c>
      <c r="DT162" s="2">
        <f t="shared" si="176"/>
        <v>111.87969965679966</v>
      </c>
      <c r="DU162" s="2">
        <f t="shared" si="176"/>
        <v>108.05644633204633</v>
      </c>
      <c r="DV162" s="2">
        <f t="shared" si="176"/>
        <v>106.25286960644853</v>
      </c>
      <c r="DW162" s="2">
        <f t="shared" si="176"/>
        <v>108.77582219061166</v>
      </c>
      <c r="DX162" s="2">
        <f t="shared" si="176"/>
        <v>127.66762857142859</v>
      </c>
      <c r="DY162" s="2">
        <f t="shared" si="176"/>
        <v>113.63888951612903</v>
      </c>
      <c r="EA162" s="2">
        <f t="shared" si="213"/>
        <v>88.291634732884219</v>
      </c>
      <c r="EB162" s="2">
        <f t="shared" si="213"/>
        <v>88.272141741538945</v>
      </c>
      <c r="EC162" s="2">
        <f t="shared" si="213"/>
        <v>86.980284181329637</v>
      </c>
      <c r="ED162" s="2">
        <f t="shared" si="213"/>
        <v>85.399585165578259</v>
      </c>
      <c r="EE162" s="2">
        <f t="shared" si="213"/>
        <v>85.661963219616226</v>
      </c>
      <c r="EF162" s="2">
        <f t="shared" si="213"/>
        <v>85.820889905161749</v>
      </c>
      <c r="EG162" s="2">
        <f t="shared" si="213"/>
        <v>86.872890870270055</v>
      </c>
      <c r="EH162" s="2">
        <f t="shared" si="213"/>
        <v>87.466449543983515</v>
      </c>
      <c r="EI162" s="2">
        <f t="shared" si="213"/>
        <v>87.317541226655592</v>
      </c>
      <c r="EJ162" s="2">
        <f t="shared" si="213"/>
        <v>87.234617953764143</v>
      </c>
      <c r="EK162" s="2">
        <f t="shared" si="212"/>
        <v>85.158863827814073</v>
      </c>
      <c r="EL162" s="2">
        <f t="shared" si="179"/>
        <v>85.010909432358289</v>
      </c>
      <c r="EM162" s="2">
        <f t="shared" si="179"/>
        <v>87.362483648881238</v>
      </c>
      <c r="EN162" s="2">
        <f t="shared" si="179"/>
        <v>89.657988191623815</v>
      </c>
      <c r="EO162" s="2">
        <f t="shared" si="179"/>
        <v>93.050631407083301</v>
      </c>
      <c r="EQ162" s="2">
        <f t="shared" si="177"/>
        <v>87.85706142293985</v>
      </c>
      <c r="ER162" s="2">
        <f t="shared" si="177"/>
        <v>89.279670363601369</v>
      </c>
      <c r="ES162" s="2">
        <f t="shared" si="177"/>
        <v>87.404952277767379</v>
      </c>
      <c r="ET162" s="2">
        <f t="shared" si="177"/>
        <v>85.59746186285571</v>
      </c>
      <c r="EU162" s="2">
        <f t="shared" si="177"/>
        <v>86.167761501250581</v>
      </c>
      <c r="EV162" s="2">
        <f t="shared" si="177"/>
        <v>86.435246271440576</v>
      </c>
      <c r="EW162" s="2">
        <f t="shared" si="177"/>
        <v>86.787806184557667</v>
      </c>
      <c r="EX162" s="2">
        <f t="shared" si="177"/>
        <v>87.356839155019216</v>
      </c>
      <c r="EY162" s="2">
        <f t="shared" si="177"/>
        <v>87.102625050963837</v>
      </c>
      <c r="EZ162" s="2">
        <f t="shared" si="177"/>
        <v>86.883412475150948</v>
      </c>
      <c r="FA162" s="2">
        <f t="shared" si="177"/>
        <v>85.96117465009246</v>
      </c>
      <c r="FB162" s="2">
        <f t="shared" si="177"/>
        <v>85.355393816772477</v>
      </c>
      <c r="FC162" s="2">
        <f t="shared" si="177"/>
        <v>86.977332541721935</v>
      </c>
      <c r="FD162" s="2">
        <f t="shared" si="177"/>
        <v>89.252825740402173</v>
      </c>
      <c r="FE162" s="2">
        <f t="shared" si="177"/>
        <v>92.77661567494269</v>
      </c>
      <c r="FG162" s="2">
        <f t="shared" si="178"/>
        <v>0.99985764970721513</v>
      </c>
      <c r="FH162" s="2">
        <f t="shared" si="178"/>
        <v>0.99983938199347799</v>
      </c>
      <c r="FI162" s="2">
        <f t="shared" si="178"/>
        <v>0.99981604218039699</v>
      </c>
      <c r="FJ162" s="2">
        <f t="shared" si="178"/>
        <v>0.9998302056263324</v>
      </c>
      <c r="FK162" s="2">
        <f t="shared" si="178"/>
        <v>0.99981352824747982</v>
      </c>
      <c r="FL162" s="2">
        <f t="shared" si="178"/>
        <v>0.99980043919136763</v>
      </c>
      <c r="FM162" s="2">
        <f t="shared" si="178"/>
        <v>0.99978827650782254</v>
      </c>
      <c r="FN162" s="2">
        <f t="shared" si="178"/>
        <v>0.99979370435679871</v>
      </c>
      <c r="FO162" s="2">
        <f t="shared" si="178"/>
        <v>0.99980057067948214</v>
      </c>
      <c r="FP162" s="2">
        <f t="shared" si="178"/>
        <v>0.99980898533469209</v>
      </c>
      <c r="FQ162" s="2">
        <f t="shared" si="178"/>
        <v>0.99980131980125764</v>
      </c>
      <c r="FR162" s="2">
        <f t="shared" si="178"/>
        <v>0.99980270059906629</v>
      </c>
      <c r="FS162" s="2">
        <f t="shared" si="178"/>
        <v>0.99980848835072589</v>
      </c>
      <c r="FT162" s="2">
        <f t="shared" si="178"/>
        <v>0.99978016776026546</v>
      </c>
      <c r="FU162" s="2">
        <f t="shared" si="178"/>
        <v>0.99976140386719137</v>
      </c>
      <c r="FW162" s="2">
        <f t="shared" si="216"/>
        <v>0.42748268374765702</v>
      </c>
      <c r="FX162" s="2">
        <f t="shared" si="216"/>
        <v>0.29487397242112301</v>
      </c>
      <c r="FY162" s="2">
        <f t="shared" si="216"/>
        <v>0.31016354006279612</v>
      </c>
      <c r="FZ162" s="2">
        <f t="shared" si="216"/>
        <v>0.33695608806182237</v>
      </c>
      <c r="GA162" s="2">
        <f t="shared" si="216"/>
        <v>0.32875589091121687</v>
      </c>
      <c r="GB162" s="2">
        <f t="shared" si="216"/>
        <v>0.33368315903322437</v>
      </c>
      <c r="GC162" s="2">
        <f t="shared" si="216"/>
        <v>0.33542089176875428</v>
      </c>
      <c r="GD162" s="2">
        <f t="shared" si="216"/>
        <v>0.36941082368074973</v>
      </c>
      <c r="GE162" s="2">
        <f t="shared" si="216"/>
        <v>0.38931771903342571</v>
      </c>
      <c r="GF162" s="2">
        <f t="shared" si="216"/>
        <v>0.37330168714165457</v>
      </c>
      <c r="GG162" s="2">
        <f t="shared" si="216"/>
        <v>0.34181744599241215</v>
      </c>
      <c r="GH162" s="2">
        <f t="shared" si="216"/>
        <v>0.30950228670545737</v>
      </c>
      <c r="GI162" s="2">
        <f t="shared" si="216"/>
        <v>0.28179248921183686</v>
      </c>
      <c r="GJ162" s="2">
        <f t="shared" si="216"/>
        <v>0.24863488483447296</v>
      </c>
      <c r="GK162" s="2">
        <f t="shared" si="216"/>
        <v>0.24602848451223663</v>
      </c>
      <c r="GM162" s="86">
        <f t="shared" si="217"/>
        <v>2.0790486446010337E-203</v>
      </c>
      <c r="GN162" s="86">
        <f t="shared" si="217"/>
        <v>5.5494301647261674E-166</v>
      </c>
      <c r="GO162" s="86">
        <f t="shared" si="217"/>
        <v>1.5641391648572612E-153</v>
      </c>
      <c r="GP162" s="86">
        <f t="shared" si="217"/>
        <v>1.2830401556074483E-249</v>
      </c>
      <c r="GQ162" s="86">
        <f t="shared" si="217"/>
        <v>3.8008706643214801E-211</v>
      </c>
      <c r="GR162" s="86">
        <f t="shared" si="217"/>
        <v>1.9245671892094649E-198</v>
      </c>
      <c r="GS162" s="86">
        <f t="shared" si="217"/>
        <v>4.3008604830777525E-187</v>
      </c>
      <c r="GT162" s="86">
        <f t="shared" si="217"/>
        <v>9.5694157926518814E-163</v>
      </c>
      <c r="GU162" s="86">
        <f t="shared" si="217"/>
        <v>2.9239889806910725E-200</v>
      </c>
      <c r="GV162" s="86">
        <f t="shared" si="217"/>
        <v>5.2235148806211497E-161</v>
      </c>
      <c r="GW162" s="86">
        <f t="shared" si="217"/>
        <v>1.5510193607999631E-198</v>
      </c>
      <c r="GX162" s="86">
        <f t="shared" si="217"/>
        <v>1.522948684055196E-216</v>
      </c>
      <c r="GY162" s="86">
        <f t="shared" si="217"/>
        <v>2.0495026222743151E-178</v>
      </c>
      <c r="GZ162" s="86">
        <f t="shared" si="217"/>
        <v>1.408885081718943E-216</v>
      </c>
      <c r="HA162" s="86">
        <f t="shared" si="217"/>
        <v>5.7324861857844663E-294</v>
      </c>
      <c r="HC162" s="86">
        <f t="shared" si="181"/>
        <v>8.5562508853952671E-147</v>
      </c>
      <c r="HD162" s="86">
        <f t="shared" si="181"/>
        <v>2.2466488242746085E-116</v>
      </c>
      <c r="HE162" s="86">
        <f t="shared" si="181"/>
        <v>5.3917108108860819E-101</v>
      </c>
      <c r="HF162" s="86">
        <f t="shared" si="180"/>
        <v>5.2967668088017068E-170</v>
      </c>
      <c r="HG162" s="86">
        <f t="shared" si="180"/>
        <v>1.8253095269400991E-178</v>
      </c>
      <c r="HH162" s="86">
        <f t="shared" si="180"/>
        <v>5.5705395867627538E-241</v>
      </c>
      <c r="HI162" s="86">
        <f t="shared" si="180"/>
        <v>1.7664394125520786E-190</v>
      </c>
      <c r="HJ162" s="86">
        <f t="shared" si="180"/>
        <v>2.5736115142644972E-203</v>
      </c>
      <c r="HK162" s="86">
        <f t="shared" si="180"/>
        <v>1.5876176781404612E-219</v>
      </c>
      <c r="HL162" s="86">
        <f t="shared" si="161"/>
        <v>1.1353046334763442E-126</v>
      </c>
      <c r="HM162" s="86">
        <f t="shared" si="161"/>
        <v>1.3896123689202924E-166</v>
      </c>
      <c r="HN162" s="86">
        <f t="shared" si="161"/>
        <v>5.9876215659371701E-144</v>
      </c>
      <c r="HO162" s="86">
        <f t="shared" si="161"/>
        <v>7.225699334693933E-123</v>
      </c>
      <c r="HP162" s="86">
        <f t="shared" si="161"/>
        <v>1.9764886775815902E-112</v>
      </c>
      <c r="HQ162" s="86">
        <f t="shared" si="161"/>
        <v>2.4888482945689326E-144</v>
      </c>
      <c r="HS162" s="86">
        <f t="shared" si="218"/>
        <v>4.7863943753999483E-8</v>
      </c>
      <c r="HT162" s="86">
        <f t="shared" si="218"/>
        <v>1.2067624937346424E-8</v>
      </c>
      <c r="HU162" s="86">
        <f t="shared" si="218"/>
        <v>2.3160768268069428E-11</v>
      </c>
      <c r="HV162" s="86">
        <f t="shared" si="218"/>
        <v>5.4497692848237105E-12</v>
      </c>
      <c r="HW162" s="86">
        <f t="shared" si="218"/>
        <v>3.4366693982108857E-10</v>
      </c>
      <c r="HX162" s="86">
        <f t="shared" si="218"/>
        <v>3.8435458091735481E-11</v>
      </c>
      <c r="HY162" s="86">
        <f t="shared" si="218"/>
        <v>4.6930921903857271E-11</v>
      </c>
      <c r="HZ162" s="86">
        <f t="shared" si="218"/>
        <v>3.6698557032263014E-13</v>
      </c>
      <c r="IA162" s="86">
        <f t="shared" si="218"/>
        <v>1.4072049936061957E-12</v>
      </c>
      <c r="IB162" s="86">
        <f t="shared" si="218"/>
        <v>1.9291235876994834E-13</v>
      </c>
      <c r="IC162" s="86">
        <f t="shared" si="218"/>
        <v>3.3315068694695112E-12</v>
      </c>
      <c r="ID162" s="86">
        <f t="shared" si="218"/>
        <v>1.1742627970716273E-10</v>
      </c>
      <c r="IE162" s="86">
        <f t="shared" si="218"/>
        <v>4.714601824361656E-9</v>
      </c>
      <c r="IF162" s="86">
        <f t="shared" si="218"/>
        <v>5.8905236308931443E-7</v>
      </c>
      <c r="IG162" s="86">
        <f t="shared" si="218"/>
        <v>2.2205674685590893E-6</v>
      </c>
      <c r="II162" s="86">
        <f t="shared" si="219"/>
        <v>0.28071990843580369</v>
      </c>
      <c r="IJ162" s="86">
        <f t="shared" si="219"/>
        <v>5.195162662279801E-3</v>
      </c>
      <c r="IK162" s="86">
        <f t="shared" si="219"/>
        <v>3.6555914735294757E-3</v>
      </c>
      <c r="IL162" s="86">
        <f t="shared" si="219"/>
        <v>1.6471333875628411E-2</v>
      </c>
      <c r="IM162" s="86">
        <f t="shared" si="219"/>
        <v>1.2088981884870405E-2</v>
      </c>
      <c r="IN162" s="86">
        <f t="shared" si="219"/>
        <v>1.5107237299732817E-2</v>
      </c>
      <c r="IO162" s="86">
        <f t="shared" si="219"/>
        <v>1.5105916544681674E-2</v>
      </c>
      <c r="IP162" s="86">
        <f t="shared" si="219"/>
        <v>4.8689379533904099E-2</v>
      </c>
      <c r="IQ162" s="86">
        <f t="shared" si="219"/>
        <v>9.9181140633211928E-2</v>
      </c>
      <c r="IR162" s="86">
        <f t="shared" si="219"/>
        <v>5.3961137957824215E-2</v>
      </c>
      <c r="IS162" s="86">
        <f t="shared" si="219"/>
        <v>1.6830151243561638E-2</v>
      </c>
      <c r="IT162" s="86">
        <f t="shared" si="219"/>
        <v>4.0932110801258394E-3</v>
      </c>
      <c r="IU162" s="86">
        <f t="shared" si="219"/>
        <v>1.3809580092423754E-3</v>
      </c>
      <c r="IV162" s="86">
        <f t="shared" si="219"/>
        <v>1.2807679375055714E-3</v>
      </c>
      <c r="IW162" s="86">
        <f t="shared" si="219"/>
        <v>2.8791416397596584E-3</v>
      </c>
      <c r="IY162" s="86">
        <f t="shared" si="220"/>
        <v>0.28071995629974744</v>
      </c>
      <c r="IZ162" s="86">
        <f t="shared" si="220"/>
        <v>5.1951747299047385E-3</v>
      </c>
      <c r="JA162" s="86">
        <f t="shared" si="220"/>
        <v>3.6555914966902442E-3</v>
      </c>
      <c r="JB162" s="86">
        <f t="shared" si="220"/>
        <v>1.647133388107818E-2</v>
      </c>
      <c r="JC162" s="86">
        <f t="shared" si="220"/>
        <v>1.2088982228537345E-2</v>
      </c>
      <c r="JD162" s="86">
        <f t="shared" si="220"/>
        <v>1.5107237338168275E-2</v>
      </c>
      <c r="JE162" s="86">
        <f t="shared" si="220"/>
        <v>1.5105916591612596E-2</v>
      </c>
      <c r="JF162" s="86">
        <f t="shared" si="220"/>
        <v>4.8689379534271084E-2</v>
      </c>
      <c r="JG162" s="86">
        <f t="shared" si="220"/>
        <v>9.9181140634619136E-2</v>
      </c>
      <c r="JH162" s="86">
        <f t="shared" si="220"/>
        <v>5.396113795801713E-2</v>
      </c>
      <c r="JI162" s="86">
        <f t="shared" si="220"/>
        <v>1.6830151246893143E-2</v>
      </c>
      <c r="JJ162" s="86">
        <f t="shared" si="220"/>
        <v>4.093211197552119E-3</v>
      </c>
      <c r="JK162" s="86">
        <f t="shared" si="220"/>
        <v>1.3809627238441998E-3</v>
      </c>
      <c r="JL162" s="86">
        <f t="shared" si="220"/>
        <v>1.2813569898686608E-3</v>
      </c>
      <c r="JM162" s="86">
        <f t="shared" si="220"/>
        <v>2.8813622072282174E-3</v>
      </c>
    </row>
    <row r="163" spans="2:273" x14ac:dyDescent="0.25">
      <c r="B163" s="2">
        <v>136</v>
      </c>
      <c r="C163" s="37">
        <v>88</v>
      </c>
      <c r="D163" s="37">
        <v>89.596999999999994</v>
      </c>
      <c r="E163" s="37">
        <v>89.902000000000001</v>
      </c>
      <c r="F163" s="37">
        <v>86.468000000000004</v>
      </c>
      <c r="G163" s="37">
        <v>87.623000000000005</v>
      </c>
      <c r="H163" s="37">
        <v>88.049000000000007</v>
      </c>
      <c r="I163" s="37">
        <v>89.183000000000007</v>
      </c>
      <c r="J163" s="37">
        <v>91.897999999999996</v>
      </c>
      <c r="K163" s="37">
        <v>96.831000000000003</v>
      </c>
      <c r="L163" s="37">
        <v>93.6</v>
      </c>
      <c r="M163" s="37">
        <v>89.85</v>
      </c>
      <c r="N163" s="37">
        <v>84.783000000000001</v>
      </c>
      <c r="O163" s="37">
        <v>89.983000000000004</v>
      </c>
      <c r="P163" s="37">
        <v>90.816999999999993</v>
      </c>
      <c r="Q163" s="37">
        <v>93.05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87.969150361499331</v>
      </c>
      <c r="T163" s="4">
        <f t="shared" si="221"/>
        <v>88.537431913377631</v>
      </c>
      <c r="U163" s="4">
        <f t="shared" si="221"/>
        <v>87.255760402957463</v>
      </c>
      <c r="V163" s="4">
        <f t="shared" si="221"/>
        <v>86.470215128378229</v>
      </c>
      <c r="W163" s="4">
        <f t="shared" si="221"/>
        <v>86.833883424031484</v>
      </c>
      <c r="X163" s="4">
        <f t="shared" si="221"/>
        <v>87.474946431641925</v>
      </c>
      <c r="Y163" s="4">
        <f t="shared" si="221"/>
        <v>88.38264488771911</v>
      </c>
      <c r="Z163" s="4">
        <f t="shared" si="221"/>
        <v>91.537298283574017</v>
      </c>
      <c r="AA163" s="4">
        <f t="shared" si="221"/>
        <v>95.10308123623004</v>
      </c>
      <c r="AB163" s="4">
        <f t="shared" si="221"/>
        <v>92.239650842089205</v>
      </c>
      <c r="AC163" s="4">
        <f t="shared" si="221"/>
        <v>88.129047542649502</v>
      </c>
      <c r="AD163" s="4">
        <f t="shared" si="221"/>
        <v>86.037725495913733</v>
      </c>
      <c r="AE163" s="4">
        <f t="shared" si="221"/>
        <v>87.561763883716566</v>
      </c>
      <c r="AF163" s="4">
        <f t="shared" si="221"/>
        <v>90.089133703281959</v>
      </c>
      <c r="AG163" s="4">
        <f t="shared" si="221"/>
        <v>95.124807401932387</v>
      </c>
      <c r="AI163" s="4">
        <f t="shared" ref="AI163:AW179" si="222">IF(OR($B163 &lt; C$230, $B163 &gt; C$233), 0, C163-S163)</f>
        <v>3.084963850066913E-2</v>
      </c>
      <c r="AJ163" s="4">
        <f t="shared" si="222"/>
        <v>1.0595680866223631</v>
      </c>
      <c r="AK163" s="4">
        <f t="shared" si="222"/>
        <v>2.6462395970425376</v>
      </c>
      <c r="AL163" s="4">
        <f t="shared" si="222"/>
        <v>-2.2151283782250175E-3</v>
      </c>
      <c r="AM163" s="4">
        <f t="shared" si="222"/>
        <v>0.78911657596852081</v>
      </c>
      <c r="AN163" s="4">
        <f t="shared" si="222"/>
        <v>0.57405356835808163</v>
      </c>
      <c r="AO163" s="4">
        <f t="shared" si="222"/>
        <v>0.80035511228089717</v>
      </c>
      <c r="AP163" s="4">
        <f t="shared" si="222"/>
        <v>0.3607017164259787</v>
      </c>
      <c r="AQ163" s="4">
        <f t="shared" si="222"/>
        <v>1.7279187637699636</v>
      </c>
      <c r="AR163" s="4">
        <f t="shared" si="222"/>
        <v>1.3603491579107896</v>
      </c>
      <c r="AS163" s="4">
        <f t="shared" si="222"/>
        <v>1.7209524573504922</v>
      </c>
      <c r="AT163" s="4">
        <f t="shared" si="222"/>
        <v>-1.2547254959137319</v>
      </c>
      <c r="AU163" s="4">
        <f t="shared" si="222"/>
        <v>2.4212361162834384</v>
      </c>
      <c r="AV163" s="4">
        <f t="shared" si="222"/>
        <v>0.72786629671803382</v>
      </c>
      <c r="AW163" s="4">
        <f t="shared" si="222"/>
        <v>-2.0748074019323894</v>
      </c>
      <c r="AY163" s="2">
        <f t="shared" si="214"/>
        <v>87.96913137015072</v>
      </c>
      <c r="AZ163" s="2">
        <f t="shared" si="214"/>
        <v>88.405833855403984</v>
      </c>
      <c r="BA163" s="2">
        <f t="shared" si="214"/>
        <v>86.956705222037641</v>
      </c>
      <c r="BB163" s="2">
        <f t="shared" si="214"/>
        <v>85.339120887886011</v>
      </c>
      <c r="BC163" s="2">
        <f t="shared" si="214"/>
        <v>85.707682233883858</v>
      </c>
      <c r="BD163" s="2">
        <f t="shared" si="214"/>
        <v>85.886255819498402</v>
      </c>
      <c r="BE163" s="2">
        <f t="shared" si="214"/>
        <v>86.723735292734318</v>
      </c>
      <c r="BF163" s="2">
        <f t="shared" si="214"/>
        <v>87.28961928097894</v>
      </c>
      <c r="BG163" s="2">
        <f t="shared" si="214"/>
        <v>87.110306028174904</v>
      </c>
      <c r="BH163" s="2">
        <f t="shared" si="214"/>
        <v>86.967418722878875</v>
      </c>
      <c r="BI163" s="2">
        <f t="shared" si="214"/>
        <v>85.308230741169325</v>
      </c>
      <c r="BJ163" s="2">
        <f t="shared" si="214"/>
        <v>84.987243569210875</v>
      </c>
      <c r="BK163" s="2">
        <f t="shared" si="214"/>
        <v>87.115767962931528</v>
      </c>
      <c r="BL163" s="2">
        <f t="shared" si="214"/>
        <v>89.448355465249747</v>
      </c>
      <c r="BM163" s="2">
        <f t="shared" si="214"/>
        <v>92.868928162172168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>
        <f t="shared" si="215"/>
        <v>89.902000000000001</v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>
        <f t="shared" si="215"/>
        <v>89.983000000000004</v>
      </c>
      <c r="CR163" s="2">
        <f t="shared" si="215"/>
        <v>90.816999999999993</v>
      </c>
      <c r="CS163" s="2">
        <f t="shared" si="215"/>
        <v>93.05</v>
      </c>
      <c r="CU163" s="2" t="str">
        <f t="shared" si="197"/>
        <v/>
      </c>
      <c r="CV163" s="2" t="str">
        <f t="shared" si="198"/>
        <v/>
      </c>
      <c r="CW163" s="2">
        <f t="shared" si="199"/>
        <v>89.902000000000001</v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>
        <f t="shared" si="209"/>
        <v>89.983000000000004</v>
      </c>
      <c r="DH163" s="2">
        <f t="shared" si="210"/>
        <v>90.816999999999993</v>
      </c>
      <c r="DI163" s="2">
        <f t="shared" si="211"/>
        <v>93.05</v>
      </c>
      <c r="DK163" s="2">
        <f t="shared" ref="DK163:DY179" si="223">BO$228*$B163+BO$229</f>
        <v>120.37637914979756</v>
      </c>
      <c r="DL163" s="2">
        <f t="shared" si="223"/>
        <v>111.87339990619137</v>
      </c>
      <c r="DM163" s="2">
        <f t="shared" si="223"/>
        <v>116.89471824050767</v>
      </c>
      <c r="DN163" s="2">
        <f t="shared" si="223"/>
        <v>108.62506916329285</v>
      </c>
      <c r="DO163" s="2">
        <f t="shared" si="223"/>
        <v>105.7239948717949</v>
      </c>
      <c r="DP163" s="2">
        <f t="shared" si="223"/>
        <v>112.10726190476194</v>
      </c>
      <c r="DQ163" s="2">
        <f t="shared" si="223"/>
        <v>112.85339107679107</v>
      </c>
      <c r="DR163" s="2">
        <f t="shared" si="223"/>
        <v>109.77762857142859</v>
      </c>
      <c r="DS163" s="2">
        <f t="shared" si="223"/>
        <v>105.71062848562846</v>
      </c>
      <c r="DT163" s="2">
        <f t="shared" si="223"/>
        <v>111.98239103389103</v>
      </c>
      <c r="DU163" s="2">
        <f t="shared" si="223"/>
        <v>108.12854375804376</v>
      </c>
      <c r="DV163" s="2">
        <f t="shared" si="223"/>
        <v>106.32005642484587</v>
      </c>
      <c r="DW163" s="2">
        <f t="shared" si="223"/>
        <v>108.86250568990042</v>
      </c>
      <c r="DX163" s="2">
        <f t="shared" si="223"/>
        <v>127.89402857142859</v>
      </c>
      <c r="DY163" s="2">
        <f t="shared" si="223"/>
        <v>113.71284838709677</v>
      </c>
      <c r="EA163" s="2">
        <f t="shared" si="213"/>
        <v>88.165828972792312</v>
      </c>
      <c r="EB163" s="2">
        <f t="shared" si="213"/>
        <v>88.075558280687659</v>
      </c>
      <c r="EC163" s="2">
        <f t="shared" si="213"/>
        <v>86.806926497356329</v>
      </c>
      <c r="ED163" s="2">
        <f t="shared" si="213"/>
        <v>85.262367062096672</v>
      </c>
      <c r="EE163" s="2">
        <f t="shared" si="213"/>
        <v>85.522236140724971</v>
      </c>
      <c r="EF163" s="2">
        <f t="shared" si="213"/>
        <v>85.657203321213018</v>
      </c>
      <c r="EG163" s="2">
        <f t="shared" si="213"/>
        <v>86.749954813965445</v>
      </c>
      <c r="EH163" s="2">
        <f t="shared" si="213"/>
        <v>87.329431009120327</v>
      </c>
      <c r="EI163" s="2">
        <f t="shared" si="213"/>
        <v>87.197849399157278</v>
      </c>
      <c r="EJ163" s="2">
        <f t="shared" si="213"/>
        <v>87.106032084207797</v>
      </c>
      <c r="EK163" s="2">
        <f t="shared" si="212"/>
        <v>85.003947764596788</v>
      </c>
      <c r="EL163" s="2">
        <f t="shared" si="179"/>
        <v>84.866070790988843</v>
      </c>
      <c r="EM163" s="2">
        <f t="shared" si="179"/>
        <v>87.231653898267837</v>
      </c>
      <c r="EN163" s="2">
        <f t="shared" si="179"/>
        <v>89.551715267504065</v>
      </c>
      <c r="EO163" s="2">
        <f t="shared" si="179"/>
        <v>92.93846824929787</v>
      </c>
      <c r="EQ163" s="2">
        <f t="shared" ref="EQ163:FE179" si="224">CU$228*$B163+CU$229</f>
        <v>87.719588612429362</v>
      </c>
      <c r="ER163" s="2">
        <f t="shared" si="224"/>
        <v>89.115034030139242</v>
      </c>
      <c r="ES163" s="2">
        <f t="shared" si="224"/>
        <v>87.245230371122432</v>
      </c>
      <c r="ET163" s="2">
        <f t="shared" si="224"/>
        <v>85.466753205686246</v>
      </c>
      <c r="EU163" s="2">
        <f t="shared" si="224"/>
        <v>86.043171297626515</v>
      </c>
      <c r="EV163" s="2">
        <f t="shared" si="224"/>
        <v>86.289814390032788</v>
      </c>
      <c r="EW163" s="2">
        <f t="shared" si="224"/>
        <v>86.662208100345239</v>
      </c>
      <c r="EX163" s="2">
        <f t="shared" si="224"/>
        <v>87.216840922875235</v>
      </c>
      <c r="EY163" s="2">
        <f t="shared" si="224"/>
        <v>86.976884295605487</v>
      </c>
      <c r="EZ163" s="2">
        <f t="shared" si="224"/>
        <v>86.744221238776987</v>
      </c>
      <c r="FA163" s="2">
        <f t="shared" si="224"/>
        <v>85.831036941652599</v>
      </c>
      <c r="FB163" s="2">
        <f t="shared" si="224"/>
        <v>85.222077322216265</v>
      </c>
      <c r="FC163" s="2">
        <f t="shared" si="224"/>
        <v>86.833836513075497</v>
      </c>
      <c r="FD163" s="2">
        <f t="shared" si="224"/>
        <v>89.134615195612412</v>
      </c>
      <c r="FE163" s="2">
        <f t="shared" si="224"/>
        <v>92.657413609202976</v>
      </c>
      <c r="FG163" s="2">
        <f t="shared" ref="FG163:FU179" si="225">POWER(10,($B163-C$231)/C$229)/(1+POWER(10,($B163-C$231)/C$229))</f>
        <v>0.9998701733638794</v>
      </c>
      <c r="FH163" s="2">
        <f t="shared" si="225"/>
        <v>0.99985351256680144</v>
      </c>
      <c r="FI163" s="2">
        <f t="shared" si="225"/>
        <v>0.99983222575889463</v>
      </c>
      <c r="FJ163" s="2">
        <f t="shared" si="225"/>
        <v>0.99984514337718555</v>
      </c>
      <c r="FK163" s="2">
        <f t="shared" si="225"/>
        <v>0.99982993295009392</v>
      </c>
      <c r="FL163" s="2">
        <f t="shared" si="225"/>
        <v>0.99981799518355985</v>
      </c>
      <c r="FM163" s="2">
        <f t="shared" si="225"/>
        <v>0.99980690228289859</v>
      </c>
      <c r="FN163" s="2">
        <f t="shared" si="225"/>
        <v>0.99981185272208051</v>
      </c>
      <c r="FO163" s="2">
        <f t="shared" si="225"/>
        <v>0.99981811510635565</v>
      </c>
      <c r="FP163" s="2">
        <f t="shared" si="225"/>
        <v>0.99982578962677116</v>
      </c>
      <c r="FQ163" s="2">
        <f t="shared" si="225"/>
        <v>0.99981879833746778</v>
      </c>
      <c r="FR163" s="2">
        <f t="shared" si="225"/>
        <v>0.99982005768391391</v>
      </c>
      <c r="FS163" s="2">
        <f t="shared" si="225"/>
        <v>0.99982533635675086</v>
      </c>
      <c r="FT163" s="2">
        <f t="shared" si="225"/>
        <v>0.99979950673641027</v>
      </c>
      <c r="FU163" s="2">
        <f t="shared" si="225"/>
        <v>0.99978239317223982</v>
      </c>
      <c r="FW163" s="2">
        <f t="shared" si="216"/>
        <v>0.45015961768961021</v>
      </c>
      <c r="FX163" s="2">
        <f t="shared" si="216"/>
        <v>0.31437913790036931</v>
      </c>
      <c r="FY163" s="2">
        <f t="shared" si="216"/>
        <v>0.33020645473987831</v>
      </c>
      <c r="FZ163" s="2">
        <f t="shared" si="216"/>
        <v>0.35783226473996593</v>
      </c>
      <c r="GA163" s="2">
        <f t="shared" si="216"/>
        <v>0.34939173760351228</v>
      </c>
      <c r="GB163" s="2">
        <f t="shared" si="216"/>
        <v>0.35446496477909478</v>
      </c>
      <c r="GC163" s="2">
        <f t="shared" si="216"/>
        <v>0.35625305942831453</v>
      </c>
      <c r="GD163" s="2">
        <f t="shared" si="216"/>
        <v>0.39111165889937016</v>
      </c>
      <c r="GE163" s="2">
        <f t="shared" si="216"/>
        <v>0.4114249914411241</v>
      </c>
      <c r="GF163" s="2">
        <f t="shared" si="216"/>
        <v>0.39508788338257173</v>
      </c>
      <c r="GG163" s="2">
        <f t="shared" si="216"/>
        <v>0.36282999422308182</v>
      </c>
      <c r="GH163" s="2">
        <f t="shared" si="216"/>
        <v>0.32952288249694062</v>
      </c>
      <c r="GI163" s="2">
        <f t="shared" si="216"/>
        <v>0.3008014812097014</v>
      </c>
      <c r="GJ163" s="2">
        <f t="shared" si="216"/>
        <v>0.26623629499406709</v>
      </c>
      <c r="GK163" s="2">
        <f t="shared" si="216"/>
        <v>0.26351009206312825</v>
      </c>
      <c r="GM163" s="86">
        <f t="shared" si="217"/>
        <v>9.0588765850187344E-209</v>
      </c>
      <c r="GN163" s="86">
        <f t="shared" si="217"/>
        <v>2.4271410989660671E-170</v>
      </c>
      <c r="GO163" s="86">
        <f t="shared" si="217"/>
        <v>1.485694925459128E-157</v>
      </c>
      <c r="GP163" s="86">
        <f t="shared" si="217"/>
        <v>3.7029151028088729E-256</v>
      </c>
      <c r="GQ163" s="86">
        <f t="shared" si="217"/>
        <v>1.0324483968064844E-216</v>
      </c>
      <c r="GR163" s="86">
        <f t="shared" si="217"/>
        <v>1.1877928597153802E-203</v>
      </c>
      <c r="GS163" s="86">
        <f t="shared" si="217"/>
        <v>4.9392512759873398E-192</v>
      </c>
      <c r="GT163" s="86">
        <f t="shared" si="217"/>
        <v>5.4991337100337054E-167</v>
      </c>
      <c r="GU163" s="86">
        <f t="shared" si="217"/>
        <v>1.6242694040440773E-205</v>
      </c>
      <c r="GV163" s="86">
        <f t="shared" si="217"/>
        <v>3.2739195754827837E-165</v>
      </c>
      <c r="GW163" s="86">
        <f t="shared" si="217"/>
        <v>9.3709790661031516E-204</v>
      </c>
      <c r="GX163" s="86">
        <f t="shared" si="217"/>
        <v>2.9815683898586315E-222</v>
      </c>
      <c r="GY163" s="86">
        <f t="shared" si="217"/>
        <v>4.3581186831765959E-183</v>
      </c>
      <c r="GZ163" s="86">
        <f t="shared" si="217"/>
        <v>2.7542738159611363E-222</v>
      </c>
      <c r="HA163" s="86">
        <f t="shared" si="217"/>
        <v>1.0471839974338957E-301</v>
      </c>
      <c r="HC163" s="86">
        <f t="shared" si="181"/>
        <v>3.4563393457156E-152</v>
      </c>
      <c r="HD163" s="86">
        <f t="shared" si="181"/>
        <v>1.2058727542331438E-120</v>
      </c>
      <c r="HE163" s="86">
        <f t="shared" si="181"/>
        <v>1.1930982448110334E-104</v>
      </c>
      <c r="HF163" s="86">
        <f t="shared" si="180"/>
        <v>3.5711081870088417E-176</v>
      </c>
      <c r="HG163" s="86">
        <f t="shared" si="180"/>
        <v>4.6445564258640607E-185</v>
      </c>
      <c r="HH163" s="86">
        <f t="shared" si="180"/>
        <v>7.0038984706463599E-250</v>
      </c>
      <c r="HI163" s="86">
        <f t="shared" si="180"/>
        <v>1.5527440845399104E-197</v>
      </c>
      <c r="HJ163" s="86">
        <f t="shared" si="180"/>
        <v>1.0480198331615689E-210</v>
      </c>
      <c r="HK163" s="86">
        <f t="shared" si="180"/>
        <v>1.591215084261149E-227</v>
      </c>
      <c r="HL163" s="86">
        <f t="shared" si="161"/>
        <v>3.0633572882985917E-131</v>
      </c>
      <c r="HM163" s="86">
        <f t="shared" si="161"/>
        <v>1.1220282772575385E-172</v>
      </c>
      <c r="HN163" s="86">
        <f t="shared" si="161"/>
        <v>2.8994775808757102E-149</v>
      </c>
      <c r="HO163" s="86">
        <f t="shared" si="161"/>
        <v>1.9394960214804393E-127</v>
      </c>
      <c r="HP163" s="86">
        <f t="shared" si="161"/>
        <v>1.2853841365540447E-116</v>
      </c>
      <c r="HQ163" s="86">
        <f t="shared" si="161"/>
        <v>1.1120447320350755E-149</v>
      </c>
      <c r="HS163" s="86">
        <f t="shared" si="218"/>
        <v>8.7299711929566135E-9</v>
      </c>
      <c r="HT163" s="86">
        <f t="shared" si="218"/>
        <v>1.8776578391784523E-9</v>
      </c>
      <c r="HU163" s="86">
        <f t="shared" si="218"/>
        <v>1.984318489155306E-12</v>
      </c>
      <c r="HV163" s="86">
        <f t="shared" si="218"/>
        <v>4.6874035989888511E-13</v>
      </c>
      <c r="HW163" s="86">
        <f t="shared" si="218"/>
        <v>3.6854855743788411E-11</v>
      </c>
      <c r="HX163" s="86">
        <f t="shared" si="218"/>
        <v>3.7051322402808173E-12</v>
      </c>
      <c r="HY163" s="86">
        <f t="shared" si="218"/>
        <v>4.4458232319389903E-12</v>
      </c>
      <c r="HZ163" s="86">
        <f t="shared" si="218"/>
        <v>2.5746109719328525E-14</v>
      </c>
      <c r="IA163" s="86">
        <f t="shared" si="218"/>
        <v>1.1281180784358014E-13</v>
      </c>
      <c r="IB163" s="86">
        <f t="shared" si="218"/>
        <v>1.287939160081478E-14</v>
      </c>
      <c r="IC163" s="86">
        <f t="shared" si="218"/>
        <v>2.59719454779564E-13</v>
      </c>
      <c r="ID163" s="86">
        <f t="shared" si="218"/>
        <v>1.1373372484181232E-11</v>
      </c>
      <c r="IE163" s="86">
        <f t="shared" si="218"/>
        <v>6.1229551715148429E-10</v>
      </c>
      <c r="IF163" s="86">
        <f t="shared" si="218"/>
        <v>1.1310420245800965E-7</v>
      </c>
      <c r="IG163" s="86">
        <f t="shared" si="218"/>
        <v>4.5427146620310556E-7</v>
      </c>
      <c r="II163" s="86">
        <f t="shared" si="219"/>
        <v>0.36836535519126057</v>
      </c>
      <c r="IJ163" s="86">
        <f t="shared" si="219"/>
        <v>1.2253389555403359E-2</v>
      </c>
      <c r="IK163" s="86">
        <f t="shared" si="219"/>
        <v>9.9792672215912905E-3</v>
      </c>
      <c r="IL163" s="86">
        <f t="shared" si="219"/>
        <v>3.704650734448537E-2</v>
      </c>
      <c r="IM163" s="86">
        <f t="shared" si="219"/>
        <v>2.8068148654538272E-2</v>
      </c>
      <c r="IN163" s="86">
        <f t="shared" si="219"/>
        <v>3.4127159507841072E-2</v>
      </c>
      <c r="IO163" s="86">
        <f t="shared" si="219"/>
        <v>3.4423157373974826E-2</v>
      </c>
      <c r="IP163" s="86">
        <f t="shared" si="219"/>
        <v>9.6320466564724885E-2</v>
      </c>
      <c r="IQ163" s="86">
        <f t="shared" si="219"/>
        <v>0.17150463639026883</v>
      </c>
      <c r="IR163" s="86">
        <f t="shared" si="219"/>
        <v>0.10549872526698162</v>
      </c>
      <c r="IS163" s="86">
        <f t="shared" si="219"/>
        <v>3.8604508559430102E-2</v>
      </c>
      <c r="IT163" s="86">
        <f t="shared" si="219"/>
        <v>1.0876991460449287E-2</v>
      </c>
      <c r="IU163" s="86">
        <f t="shared" si="219"/>
        <v>3.8994488768599677E-3</v>
      </c>
      <c r="IV163" s="86">
        <f t="shared" si="219"/>
        <v>3.0790460694815774E-3</v>
      </c>
      <c r="IW163" s="86">
        <f t="shared" si="219"/>
        <v>5.9466534027608486E-3</v>
      </c>
      <c r="IY163" s="86">
        <f t="shared" si="220"/>
        <v>0.36836536392123176</v>
      </c>
      <c r="IZ163" s="86">
        <f t="shared" si="220"/>
        <v>1.2253391433061199E-2</v>
      </c>
      <c r="JA163" s="86">
        <f t="shared" si="220"/>
        <v>9.9792672235756094E-3</v>
      </c>
      <c r="JB163" s="86">
        <f t="shared" si="220"/>
        <v>3.7046507344954113E-2</v>
      </c>
      <c r="JC163" s="86">
        <f t="shared" si="220"/>
        <v>2.8068148691393128E-2</v>
      </c>
      <c r="JD163" s="86">
        <f t="shared" si="220"/>
        <v>3.4127159511546205E-2</v>
      </c>
      <c r="JE163" s="86">
        <f t="shared" si="220"/>
        <v>3.4423157378420652E-2</v>
      </c>
      <c r="JF163" s="86">
        <f t="shared" si="220"/>
        <v>9.6320466564750629E-2</v>
      </c>
      <c r="JG163" s="86">
        <f t="shared" si="220"/>
        <v>0.17150463639038163</v>
      </c>
      <c r="JH163" s="86">
        <f t="shared" si="220"/>
        <v>0.1054987252669945</v>
      </c>
      <c r="JI163" s="86">
        <f t="shared" si="220"/>
        <v>3.8604508559689825E-2</v>
      </c>
      <c r="JJ163" s="86">
        <f t="shared" si="220"/>
        <v>1.087699147182266E-2</v>
      </c>
      <c r="JK163" s="86">
        <f t="shared" si="220"/>
        <v>3.8994494891554849E-3</v>
      </c>
      <c r="JL163" s="86">
        <f t="shared" si="220"/>
        <v>3.0791591736840352E-3</v>
      </c>
      <c r="JM163" s="86">
        <f t="shared" si="220"/>
        <v>5.9471076742270519E-3</v>
      </c>
    </row>
    <row r="164" spans="2:273" x14ac:dyDescent="0.25">
      <c r="B164" s="2">
        <v>137</v>
      </c>
      <c r="C164" s="37">
        <v>88.757999999999996</v>
      </c>
      <c r="D164" s="37">
        <v>90.242000000000004</v>
      </c>
      <c r="E164" s="37">
        <v>87.966999999999999</v>
      </c>
      <c r="F164" s="37">
        <v>88.113</v>
      </c>
      <c r="G164" s="37">
        <v>87.442999999999998</v>
      </c>
      <c r="H164" s="37">
        <v>87.147999999999996</v>
      </c>
      <c r="I164" s="37">
        <v>88.8</v>
      </c>
      <c r="J164" s="37">
        <v>93.864000000000004</v>
      </c>
      <c r="K164" s="37">
        <v>99.881</v>
      </c>
      <c r="L164" s="37">
        <v>95.55</v>
      </c>
      <c r="M164" s="37">
        <v>90.9</v>
      </c>
      <c r="N164" s="37">
        <v>86.983000000000004</v>
      </c>
      <c r="O164" s="37">
        <v>88</v>
      </c>
      <c r="P164" s="37">
        <v>91.832999999999998</v>
      </c>
      <c r="Q164" s="37">
        <v>97.65</v>
      </c>
      <c r="S164" s="4">
        <f t="shared" si="221"/>
        <v>87.827271570069456</v>
      </c>
      <c r="T164" s="4">
        <f t="shared" si="221"/>
        <v>88.498588675643774</v>
      </c>
      <c r="U164" s="4">
        <f t="shared" si="221"/>
        <v>87.451218808078778</v>
      </c>
      <c r="V164" s="4">
        <f t="shared" si="221"/>
        <v>87.226521322781977</v>
      </c>
      <c r="W164" s="4">
        <f t="shared" si="221"/>
        <v>87.673720922844538</v>
      </c>
      <c r="X164" s="4">
        <f t="shared" si="221"/>
        <v>88.601683528145685</v>
      </c>
      <c r="Y164" s="4">
        <f t="shared" si="221"/>
        <v>89.597021678791378</v>
      </c>
      <c r="Z164" s="4">
        <f t="shared" si="221"/>
        <v>93.591345775839855</v>
      </c>
      <c r="AA164" s="4">
        <f t="shared" si="221"/>
        <v>97.471041792476157</v>
      </c>
      <c r="AB164" s="4">
        <f t="shared" si="221"/>
        <v>94.684187475853705</v>
      </c>
      <c r="AC164" s="4">
        <f t="shared" si="221"/>
        <v>90.256187515641528</v>
      </c>
      <c r="AD164" s="4">
        <f t="shared" si="221"/>
        <v>87.100866495603483</v>
      </c>
      <c r="AE164" s="4">
        <f t="shared" si="221"/>
        <v>88.01214764901232</v>
      </c>
      <c r="AF164" s="4">
        <f t="shared" si="221"/>
        <v>90.656647697533842</v>
      </c>
      <c r="AG164" s="4">
        <f t="shared" si="221"/>
        <v>96.829611040322774</v>
      </c>
      <c r="AI164" s="4">
        <f t="shared" si="222"/>
        <v>0.93072842993053939</v>
      </c>
      <c r="AJ164" s="4">
        <f t="shared" si="222"/>
        <v>1.7434113243562308</v>
      </c>
      <c r="AK164" s="4">
        <f t="shared" si="222"/>
        <v>0.51578119192122074</v>
      </c>
      <c r="AL164" s="4">
        <f t="shared" si="222"/>
        <v>0.88647867721802243</v>
      </c>
      <c r="AM164" s="4">
        <f t="shared" si="222"/>
        <v>-0.23072092284454015</v>
      </c>
      <c r="AN164" s="4">
        <f t="shared" si="222"/>
        <v>-1.4536835281456888</v>
      </c>
      <c r="AO164" s="4">
        <f t="shared" si="222"/>
        <v>-0.79702167879138131</v>
      </c>
      <c r="AP164" s="4">
        <f t="shared" si="222"/>
        <v>0.27265422416014928</v>
      </c>
      <c r="AQ164" s="4">
        <f t="shared" si="222"/>
        <v>2.409958207523843</v>
      </c>
      <c r="AR164" s="4">
        <f t="shared" si="222"/>
        <v>0.86581252414629262</v>
      </c>
      <c r="AS164" s="4">
        <f t="shared" si="222"/>
        <v>0.64381248435847738</v>
      </c>
      <c r="AT164" s="4">
        <f t="shared" si="222"/>
        <v>-0.11786649560347939</v>
      </c>
      <c r="AU164" s="4">
        <f t="shared" si="222"/>
        <v>-1.2147649012320016E-2</v>
      </c>
      <c r="AV164" s="4">
        <f t="shared" si="222"/>
        <v>1.1763523024661566</v>
      </c>
      <c r="AW164" s="4">
        <f t="shared" si="222"/>
        <v>0.82038895967723136</v>
      </c>
      <c r="AY164" s="2">
        <f t="shared" si="214"/>
        <v>87.827252461225896</v>
      </c>
      <c r="AZ164" s="2">
        <f t="shared" si="214"/>
        <v>88.240645404793341</v>
      </c>
      <c r="BA164" s="2">
        <f t="shared" si="214"/>
        <v>86.796798672087732</v>
      </c>
      <c r="BB164" s="2">
        <f t="shared" si="214"/>
        <v>85.2084627738503</v>
      </c>
      <c r="BC164" s="2">
        <f t="shared" si="214"/>
        <v>85.58434587269322</v>
      </c>
      <c r="BD164" s="2">
        <f t="shared" si="214"/>
        <v>85.742553164062144</v>
      </c>
      <c r="BE164" s="2">
        <f t="shared" si="214"/>
        <v>86.597514517148483</v>
      </c>
      <c r="BF164" s="2">
        <f t="shared" si="214"/>
        <v>87.148541640777978</v>
      </c>
      <c r="BG164" s="2">
        <f t="shared" si="214"/>
        <v>86.982754651291913</v>
      </c>
      <c r="BH164" s="2">
        <f t="shared" si="214"/>
        <v>86.826026539973327</v>
      </c>
      <c r="BI164" s="2">
        <f t="shared" si="214"/>
        <v>85.180331547790118</v>
      </c>
      <c r="BJ164" s="2">
        <f t="shared" si="214"/>
        <v>84.853489638894345</v>
      </c>
      <c r="BK164" s="2">
        <f t="shared" si="214"/>
        <v>86.972736106764899</v>
      </c>
      <c r="BL164" s="2">
        <f t="shared" si="214"/>
        <v>89.330405096952134</v>
      </c>
      <c r="BM164" s="2">
        <f t="shared" si="214"/>
        <v>92.749288970655016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88</v>
      </c>
      <c r="CR164" s="2">
        <f t="shared" si="215"/>
        <v>91.832999999999998</v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88</v>
      </c>
      <c r="DH164" s="2">
        <f t="shared" si="210"/>
        <v>91.832999999999998</v>
      </c>
      <c r="DI164" s="2" t="str">
        <f t="shared" si="211"/>
        <v/>
      </c>
      <c r="DK164" s="2">
        <f t="shared" si="223"/>
        <v>120.47384655870444</v>
      </c>
      <c r="DL164" s="2">
        <f t="shared" si="223"/>
        <v>111.9271342401501</v>
      </c>
      <c r="DM164" s="2">
        <f t="shared" si="223"/>
        <v>117.02730189298606</v>
      </c>
      <c r="DN164" s="2">
        <f t="shared" si="223"/>
        <v>108.69707422402159</v>
      </c>
      <c r="DO164" s="2">
        <f t="shared" si="223"/>
        <v>105.78397300944671</v>
      </c>
      <c r="DP164" s="2">
        <f t="shared" si="223"/>
        <v>112.20468571428574</v>
      </c>
      <c r="DQ164" s="2">
        <f t="shared" si="223"/>
        <v>112.96316688116687</v>
      </c>
      <c r="DR164" s="2">
        <f t="shared" si="223"/>
        <v>109.85385714285717</v>
      </c>
      <c r="DS164" s="2">
        <f t="shared" si="223"/>
        <v>105.75080197340195</v>
      </c>
      <c r="DT164" s="2">
        <f t="shared" si="223"/>
        <v>112.08508241098241</v>
      </c>
      <c r="DU164" s="2">
        <f t="shared" si="223"/>
        <v>108.20064118404119</v>
      </c>
      <c r="DV164" s="2">
        <f t="shared" si="223"/>
        <v>106.38724324324322</v>
      </c>
      <c r="DW164" s="2">
        <f t="shared" si="223"/>
        <v>108.94918918918918</v>
      </c>
      <c r="DX164" s="2">
        <f t="shared" si="223"/>
        <v>128.12042857142859</v>
      </c>
      <c r="DY164" s="2">
        <f t="shared" si="223"/>
        <v>113.78680725806451</v>
      </c>
      <c r="EA164" s="2">
        <f t="shared" si="213"/>
        <v>88.04002321270039</v>
      </c>
      <c r="EB164" s="2">
        <f t="shared" si="213"/>
        <v>87.878974819836387</v>
      </c>
      <c r="EC164" s="2">
        <f t="shared" si="213"/>
        <v>86.633568813383022</v>
      </c>
      <c r="ED164" s="2">
        <f t="shared" si="213"/>
        <v>85.125148958615085</v>
      </c>
      <c r="EE164" s="2">
        <f t="shared" si="213"/>
        <v>85.382509061833701</v>
      </c>
      <c r="EF164" s="2">
        <f t="shared" si="213"/>
        <v>85.493516737264301</v>
      </c>
      <c r="EG164" s="2">
        <f t="shared" si="213"/>
        <v>86.627018757660821</v>
      </c>
      <c r="EH164" s="2">
        <f t="shared" si="213"/>
        <v>87.192412474257125</v>
      </c>
      <c r="EI164" s="2">
        <f t="shared" si="213"/>
        <v>87.078157571658977</v>
      </c>
      <c r="EJ164" s="2">
        <f t="shared" si="213"/>
        <v>86.977446214651451</v>
      </c>
      <c r="EK164" s="2">
        <f t="shared" si="212"/>
        <v>84.849031701379516</v>
      </c>
      <c r="EL164" s="2">
        <f t="shared" si="179"/>
        <v>84.721232149619397</v>
      </c>
      <c r="EM164" s="2">
        <f t="shared" si="179"/>
        <v>87.100824147654436</v>
      </c>
      <c r="EN164" s="2">
        <f t="shared" si="179"/>
        <v>89.445442343384315</v>
      </c>
      <c r="EO164" s="2">
        <f t="shared" si="179"/>
        <v>92.826305091512452</v>
      </c>
      <c r="EQ164" s="2">
        <f t="shared" si="224"/>
        <v>87.582115801918889</v>
      </c>
      <c r="ER164" s="2">
        <f t="shared" si="224"/>
        <v>88.950397696677129</v>
      </c>
      <c r="ES164" s="2">
        <f t="shared" si="224"/>
        <v>87.085508464477499</v>
      </c>
      <c r="ET164" s="2">
        <f t="shared" si="224"/>
        <v>85.336044548516796</v>
      </c>
      <c r="EU164" s="2">
        <f t="shared" si="224"/>
        <v>85.918581094002448</v>
      </c>
      <c r="EV164" s="2">
        <f t="shared" si="224"/>
        <v>86.144382508624986</v>
      </c>
      <c r="EW164" s="2">
        <f t="shared" si="224"/>
        <v>86.536610016132812</v>
      </c>
      <c r="EX164" s="2">
        <f t="shared" si="224"/>
        <v>87.076842690731269</v>
      </c>
      <c r="EY164" s="2">
        <f t="shared" si="224"/>
        <v>86.851143540247136</v>
      </c>
      <c r="EZ164" s="2">
        <f t="shared" si="224"/>
        <v>86.605030002403026</v>
      </c>
      <c r="FA164" s="2">
        <f t="shared" si="224"/>
        <v>85.700899233212724</v>
      </c>
      <c r="FB164" s="2">
        <f t="shared" si="224"/>
        <v>85.088760827660053</v>
      </c>
      <c r="FC164" s="2">
        <f t="shared" si="224"/>
        <v>86.690340484429058</v>
      </c>
      <c r="FD164" s="2">
        <f t="shared" si="224"/>
        <v>89.016404650822651</v>
      </c>
      <c r="FE164" s="2">
        <f t="shared" si="224"/>
        <v>92.538211543463262</v>
      </c>
      <c r="FG164" s="2">
        <f t="shared" si="225"/>
        <v>0.99988159534804466</v>
      </c>
      <c r="FH164" s="2">
        <f t="shared" si="225"/>
        <v>0.99986640015108419</v>
      </c>
      <c r="FI164" s="2">
        <f t="shared" si="225"/>
        <v>0.99984698581470355</v>
      </c>
      <c r="FJ164" s="2">
        <f t="shared" si="225"/>
        <v>0.99985876715705024</v>
      </c>
      <c r="FK164" s="2">
        <f t="shared" si="225"/>
        <v>0.99984489468606363</v>
      </c>
      <c r="FL164" s="2">
        <f t="shared" si="225"/>
        <v>0.99983400697630442</v>
      </c>
      <c r="FM164" s="2">
        <f t="shared" si="225"/>
        <v>0.99982388979674719</v>
      </c>
      <c r="FN164" s="2">
        <f t="shared" si="225"/>
        <v>0.9998284048023971</v>
      </c>
      <c r="FO164" s="2">
        <f t="shared" si="225"/>
        <v>0.99983411635069608</v>
      </c>
      <c r="FP164" s="2">
        <f t="shared" si="225"/>
        <v>0.99984111581581114</v>
      </c>
      <c r="FQ164" s="2">
        <f t="shared" si="225"/>
        <v>0.99983473948478363</v>
      </c>
      <c r="FR164" s="2">
        <f t="shared" si="225"/>
        <v>0.99983588805889068</v>
      </c>
      <c r="FS164" s="2">
        <f t="shared" si="225"/>
        <v>0.99984070241594936</v>
      </c>
      <c r="FT164" s="2">
        <f t="shared" si="225"/>
        <v>0.99981714474459593</v>
      </c>
      <c r="FU164" s="2">
        <f t="shared" si="225"/>
        <v>0.9998015364143743</v>
      </c>
      <c r="FW164" s="2">
        <f t="shared" si="216"/>
        <v>0.47304555886019056</v>
      </c>
      <c r="FX164" s="2">
        <f t="shared" si="216"/>
        <v>0.33456234904061993</v>
      </c>
      <c r="FY164" s="2">
        <f t="shared" si="216"/>
        <v>0.3508857565725399</v>
      </c>
      <c r="FZ164" s="2">
        <f t="shared" si="216"/>
        <v>0.37926200947803101</v>
      </c>
      <c r="GA164" s="2">
        <f t="shared" si="216"/>
        <v>0.37060772334160291</v>
      </c>
      <c r="GB164" s="2">
        <f t="shared" si="216"/>
        <v>0.37581106559273547</v>
      </c>
      <c r="GC164" s="2">
        <f t="shared" si="216"/>
        <v>0.3776438465376723</v>
      </c>
      <c r="GD164" s="2">
        <f t="shared" si="216"/>
        <v>0.41325186478642756</v>
      </c>
      <c r="GE164" s="2">
        <f t="shared" si="216"/>
        <v>0.43389567662404249</v>
      </c>
      <c r="GF164" s="2">
        <f t="shared" si="216"/>
        <v>0.41729891412040254</v>
      </c>
      <c r="GG164" s="2">
        <f t="shared" si="216"/>
        <v>0.38437988907936593</v>
      </c>
      <c r="GH164" s="2">
        <f t="shared" si="216"/>
        <v>0.35018175676631658</v>
      </c>
      <c r="GI164" s="2">
        <f t="shared" si="216"/>
        <v>0.32052050895842149</v>
      </c>
      <c r="GJ164" s="2">
        <f t="shared" si="216"/>
        <v>0.2846117556422102</v>
      </c>
      <c r="GK164" s="2">
        <f t="shared" si="216"/>
        <v>0.28176964678171174</v>
      </c>
      <c r="GM164" s="86">
        <f t="shared" si="217"/>
        <v>3.3573068303715397E-214</v>
      </c>
      <c r="GN164" s="86">
        <f t="shared" si="217"/>
        <v>9.3087194340705378E-175</v>
      </c>
      <c r="GO164" s="86">
        <f t="shared" si="217"/>
        <v>1.2503492256408605E-161</v>
      </c>
      <c r="GP164" s="86">
        <f t="shared" si="217"/>
        <v>8.7843598182950431E-263</v>
      </c>
      <c r="GQ164" s="86">
        <f t="shared" si="217"/>
        <v>2.3706742511647841E-222</v>
      </c>
      <c r="GR164" s="86">
        <f t="shared" si="217"/>
        <v>6.2674041149130117E-209</v>
      </c>
      <c r="GS164" s="86">
        <f t="shared" si="217"/>
        <v>4.8846680302566238E-197</v>
      </c>
      <c r="GT164" s="86">
        <f t="shared" si="217"/>
        <v>2.7837106096311025E-171</v>
      </c>
      <c r="GU164" s="86">
        <f t="shared" si="217"/>
        <v>7.7039384359945767E-211</v>
      </c>
      <c r="GV164" s="86">
        <f t="shared" si="217"/>
        <v>1.8091789286435385E-169</v>
      </c>
      <c r="GW164" s="86">
        <f t="shared" si="217"/>
        <v>4.838202630373962E-209</v>
      </c>
      <c r="GX164" s="86">
        <f t="shared" si="217"/>
        <v>4.9132755643232989E-228</v>
      </c>
      <c r="GY164" s="86">
        <f t="shared" si="217"/>
        <v>8.0539028150953261E-188</v>
      </c>
      <c r="GZ164" s="86">
        <f t="shared" si="217"/>
        <v>4.5321132166427939E-228</v>
      </c>
      <c r="HA164" s="86">
        <f t="shared" si="217"/>
        <v>0</v>
      </c>
      <c r="HC164" s="86">
        <f t="shared" si="181"/>
        <v>1.1132413297709667E-157</v>
      </c>
      <c r="HD164" s="86">
        <f t="shared" si="181"/>
        <v>5.408930334280889E-125</v>
      </c>
      <c r="HE164" s="86">
        <f t="shared" si="181"/>
        <v>2.2682261301989497E-108</v>
      </c>
      <c r="HF164" s="86">
        <f t="shared" si="180"/>
        <v>1.8643587872027396E-182</v>
      </c>
      <c r="HG164" s="86">
        <f t="shared" si="180"/>
        <v>8.9501642526322484E-192</v>
      </c>
      <c r="HH164" s="86">
        <f t="shared" si="180"/>
        <v>6.0569184636576624E-259</v>
      </c>
      <c r="HI164" s="86">
        <f t="shared" si="180"/>
        <v>1.0131548474928884E-204</v>
      </c>
      <c r="HJ164" s="86">
        <f t="shared" si="180"/>
        <v>3.1419743929112402E-218</v>
      </c>
      <c r="HK164" s="86">
        <f t="shared" si="180"/>
        <v>1.1441664148750197E-235</v>
      </c>
      <c r="HL164" s="86">
        <f t="shared" si="161"/>
        <v>6.8445490430850292E-136</v>
      </c>
      <c r="HM164" s="86">
        <f t="shared" si="161"/>
        <v>7.0246342912055772E-179</v>
      </c>
      <c r="HN164" s="86">
        <f t="shared" si="161"/>
        <v>1.1219639150731102E-154</v>
      </c>
      <c r="HO164" s="86">
        <f t="shared" si="161"/>
        <v>4.2850761416907275E-132</v>
      </c>
      <c r="HP164" s="86">
        <f t="shared" si="161"/>
        <v>6.9918214415628604E-121</v>
      </c>
      <c r="HQ164" s="86">
        <f t="shared" si="161"/>
        <v>3.9611838407016279E-155</v>
      </c>
      <c r="HS164" s="86">
        <f t="shared" si="218"/>
        <v>1.4629434548259561E-9</v>
      </c>
      <c r="HT164" s="86">
        <f t="shared" si="218"/>
        <v>2.6608798523510813E-10</v>
      </c>
      <c r="HU164" s="86">
        <f t="shared" si="218"/>
        <v>1.5063448403808596E-13</v>
      </c>
      <c r="HV164" s="86">
        <f t="shared" si="218"/>
        <v>3.5969359268852435E-14</v>
      </c>
      <c r="HW164" s="86">
        <f t="shared" si="218"/>
        <v>3.5324550375439032E-12</v>
      </c>
      <c r="HX164" s="86">
        <f t="shared" si="218"/>
        <v>3.1927938839736008E-13</v>
      </c>
      <c r="HY164" s="86">
        <f t="shared" si="218"/>
        <v>3.7551488118498042E-13</v>
      </c>
      <c r="HZ164" s="86">
        <f t="shared" si="218"/>
        <v>1.6000868809952673E-15</v>
      </c>
      <c r="IA164" s="86">
        <f t="shared" si="218"/>
        <v>8.0630277369218427E-15</v>
      </c>
      <c r="IB164" s="86">
        <f t="shared" si="218"/>
        <v>7.6036733491173875E-16</v>
      </c>
      <c r="IC164" s="86">
        <f t="shared" si="218"/>
        <v>1.7939979980381765E-14</v>
      </c>
      <c r="ID164" s="86">
        <f t="shared" si="218"/>
        <v>9.7997145014242506E-13</v>
      </c>
      <c r="IE164" s="86">
        <f t="shared" si="218"/>
        <v>7.1474015568274642E-11</v>
      </c>
      <c r="IF164" s="86">
        <f t="shared" si="218"/>
        <v>1.9782019581087506E-8</v>
      </c>
      <c r="IG164" s="86">
        <f t="shared" si="218"/>
        <v>8.4427861691538046E-8</v>
      </c>
      <c r="II164" s="86">
        <f t="shared" si="219"/>
        <v>0.44483909720338644</v>
      </c>
      <c r="IJ164" s="86">
        <f t="shared" si="219"/>
        <v>2.6525347093702564E-2</v>
      </c>
      <c r="IK164" s="86">
        <f t="shared" si="219"/>
        <v>2.4401834098110496E-2</v>
      </c>
      <c r="IL164" s="86">
        <f t="shared" si="219"/>
        <v>7.4905140153333882E-2</v>
      </c>
      <c r="IM164" s="86">
        <f t="shared" si="219"/>
        <v>5.8704746142461225E-2</v>
      </c>
      <c r="IN164" s="86">
        <f t="shared" si="219"/>
        <v>6.9436057901594406E-2</v>
      </c>
      <c r="IO164" s="86">
        <f t="shared" si="219"/>
        <v>7.0480692204161893E-2</v>
      </c>
      <c r="IP164" s="86">
        <f t="shared" si="219"/>
        <v>0.16971644293585159</v>
      </c>
      <c r="IQ164" s="86">
        <f t="shared" si="219"/>
        <v>0.26532268959097299</v>
      </c>
      <c r="IR164" s="86">
        <f t="shared" si="219"/>
        <v>0.18335247067177834</v>
      </c>
      <c r="IS164" s="86">
        <f t="shared" si="219"/>
        <v>7.9087544007270208E-2</v>
      </c>
      <c r="IT164" s="86">
        <f t="shared" si="219"/>
        <v>2.597809908790908E-2</v>
      </c>
      <c r="IU164" s="86">
        <f t="shared" si="219"/>
        <v>9.9999874138888625E-3</v>
      </c>
      <c r="IV164" s="86">
        <f t="shared" si="219"/>
        <v>6.8997299373626322E-3</v>
      </c>
      <c r="IW164" s="86">
        <f t="shared" si="219"/>
        <v>1.1609636296343658E-2</v>
      </c>
      <c r="IY164" s="86">
        <f t="shared" si="220"/>
        <v>0.44483909866632987</v>
      </c>
      <c r="IZ164" s="86">
        <f t="shared" si="220"/>
        <v>2.6525347359790549E-2</v>
      </c>
      <c r="JA164" s="86">
        <f t="shared" si="220"/>
        <v>2.4401834098261129E-2</v>
      </c>
      <c r="JB164" s="86">
        <f t="shared" si="220"/>
        <v>7.4905140153369854E-2</v>
      </c>
      <c r="JC164" s="86">
        <f t="shared" si="220"/>
        <v>5.8704746145993678E-2</v>
      </c>
      <c r="JD164" s="86">
        <f t="shared" si="220"/>
        <v>6.9436057901913692E-2</v>
      </c>
      <c r="JE164" s="86">
        <f t="shared" si="220"/>
        <v>7.0480692204537412E-2</v>
      </c>
      <c r="JF164" s="86">
        <f t="shared" si="220"/>
        <v>0.1697164429358532</v>
      </c>
      <c r="JG164" s="86">
        <f t="shared" si="220"/>
        <v>0.26532268959098104</v>
      </c>
      <c r="JH164" s="86">
        <f t="shared" si="220"/>
        <v>0.18335247067177909</v>
      </c>
      <c r="JI164" s="86">
        <f t="shared" si="220"/>
        <v>7.9087544007288152E-2</v>
      </c>
      <c r="JJ164" s="86">
        <f t="shared" si="220"/>
        <v>2.5978099088889053E-2</v>
      </c>
      <c r="JK164" s="86">
        <f t="shared" si="220"/>
        <v>9.9999874853628785E-3</v>
      </c>
      <c r="JL164" s="86">
        <f t="shared" si="220"/>
        <v>6.8997497193822137E-3</v>
      </c>
      <c r="JM164" s="86">
        <f t="shared" si="220"/>
        <v>1.1609720724205349E-2</v>
      </c>
    </row>
    <row r="165" spans="2:273" x14ac:dyDescent="0.25">
      <c r="B165" s="2">
        <v>138</v>
      </c>
      <c r="C165" s="37">
        <v>87.048000000000002</v>
      </c>
      <c r="D165" s="37">
        <v>89.613</v>
      </c>
      <c r="E165" s="37">
        <v>88.343999999999994</v>
      </c>
      <c r="F165" s="37">
        <v>88.338999999999999</v>
      </c>
      <c r="G165" s="37">
        <v>89.23</v>
      </c>
      <c r="H165" s="37">
        <v>90.066000000000003</v>
      </c>
      <c r="I165" s="37">
        <v>90.367000000000004</v>
      </c>
      <c r="J165" s="37">
        <v>95.846999999999994</v>
      </c>
      <c r="K165" s="37">
        <v>96.78</v>
      </c>
      <c r="L165" s="37">
        <v>96.05</v>
      </c>
      <c r="M165" s="37">
        <v>94.05</v>
      </c>
      <c r="N165" s="37">
        <v>89.983000000000004</v>
      </c>
      <c r="O165" s="37">
        <v>89.39</v>
      </c>
      <c r="P165" s="37">
        <v>92.582999999999998</v>
      </c>
      <c r="Q165" s="37">
        <v>103.167</v>
      </c>
      <c r="S165" s="4">
        <f t="shared" si="221"/>
        <v>87.684831090395363</v>
      </c>
      <c r="T165" s="4">
        <f t="shared" si="221"/>
        <v>88.536735356832551</v>
      </c>
      <c r="U165" s="4">
        <f t="shared" si="221"/>
        <v>87.903648243260989</v>
      </c>
      <c r="V165" s="4">
        <f t="shared" si="221"/>
        <v>88.264174022346907</v>
      </c>
      <c r="W165" s="4">
        <f t="shared" si="221"/>
        <v>88.902570792092945</v>
      </c>
      <c r="X165" s="4">
        <f t="shared" si="221"/>
        <v>90.164108081820231</v>
      </c>
      <c r="Y165" s="4">
        <f t="shared" si="221"/>
        <v>91.268122978487185</v>
      </c>
      <c r="Z165" s="4">
        <f t="shared" si="221"/>
        <v>95.532944388531462</v>
      </c>
      <c r="AA165" s="4">
        <f t="shared" si="221"/>
        <v>98.892177718498885</v>
      </c>
      <c r="AB165" s="4">
        <f t="shared" si="221"/>
        <v>96.874311520930505</v>
      </c>
      <c r="AC165" s="4">
        <f t="shared" si="221"/>
        <v>93.07363037601769</v>
      </c>
      <c r="AD165" s="4">
        <f t="shared" si="221"/>
        <v>88.986184431239963</v>
      </c>
      <c r="AE165" s="4">
        <f t="shared" si="221"/>
        <v>89.00760469179194</v>
      </c>
      <c r="AF165" s="4">
        <f t="shared" si="221"/>
        <v>91.755418771466481</v>
      </c>
      <c r="AG165" s="4">
        <f t="shared" si="221"/>
        <v>99.570938179252721</v>
      </c>
      <c r="AI165" s="4">
        <f t="shared" si="222"/>
        <v>-0.63683109039536134</v>
      </c>
      <c r="AJ165" s="4">
        <f t="shared" si="222"/>
        <v>1.0762646431674483</v>
      </c>
      <c r="AK165" s="4">
        <f t="shared" si="222"/>
        <v>0.4403517567390054</v>
      </c>
      <c r="AL165" s="4">
        <f t="shared" si="222"/>
        <v>7.4825977653091513E-2</v>
      </c>
      <c r="AM165" s="4">
        <f t="shared" si="222"/>
        <v>0.32742920790705909</v>
      </c>
      <c r="AN165" s="4">
        <f t="shared" si="222"/>
        <v>-9.8108081820228676E-2</v>
      </c>
      <c r="AO165" s="4">
        <f t="shared" si="222"/>
        <v>-0.90112297848718015</v>
      </c>
      <c r="AP165" s="4">
        <f t="shared" si="222"/>
        <v>0.31405561146853245</v>
      </c>
      <c r="AQ165" s="4">
        <f t="shared" si="222"/>
        <v>-2.1121777184988844</v>
      </c>
      <c r="AR165" s="4">
        <f t="shared" si="222"/>
        <v>-0.82431152093050741</v>
      </c>
      <c r="AS165" s="4">
        <f t="shared" si="222"/>
        <v>0.97636962398230764</v>
      </c>
      <c r="AT165" s="4">
        <f t="shared" si="222"/>
        <v>0.99681556876004151</v>
      </c>
      <c r="AU165" s="4">
        <f t="shared" si="222"/>
        <v>0.38239530820806067</v>
      </c>
      <c r="AV165" s="4">
        <f t="shared" si="222"/>
        <v>0.82758122853351779</v>
      </c>
      <c r="AW165" s="4">
        <f t="shared" si="222"/>
        <v>3.5960618207472805</v>
      </c>
      <c r="AY165" s="2">
        <f t="shared" si="214"/>
        <v>87.684813788185494</v>
      </c>
      <c r="AZ165" s="2">
        <f t="shared" si="214"/>
        <v>88.077456305545724</v>
      </c>
      <c r="BA165" s="2">
        <f t="shared" si="214"/>
        <v>86.637754851099004</v>
      </c>
      <c r="BB165" s="2">
        <f t="shared" si="214"/>
        <v>85.078211159004184</v>
      </c>
      <c r="BC165" s="2">
        <f t="shared" si="214"/>
        <v>85.461954832383924</v>
      </c>
      <c r="BD165" s="2">
        <f t="shared" si="214"/>
        <v>85.599989759966078</v>
      </c>
      <c r="BE165" s="2">
        <f t="shared" si="214"/>
        <v>86.47116629836168</v>
      </c>
      <c r="BF165" s="2">
        <f t="shared" si="214"/>
        <v>87.007316053333199</v>
      </c>
      <c r="BG165" s="2">
        <f t="shared" si="214"/>
        <v>86.85488870144728</v>
      </c>
      <c r="BH165" s="2">
        <f t="shared" si="214"/>
        <v>86.684059812781186</v>
      </c>
      <c r="BI165" s="2">
        <f t="shared" si="214"/>
        <v>85.053932515174807</v>
      </c>
      <c r="BJ165" s="2">
        <f t="shared" si="214"/>
        <v>84.720454505880696</v>
      </c>
      <c r="BK165" s="2">
        <f t="shared" si="214"/>
        <v>86.828947554778466</v>
      </c>
      <c r="BL165" s="2">
        <f t="shared" si="214"/>
        <v>89.211737021592455</v>
      </c>
      <c r="BM165" s="2">
        <f t="shared" si="214"/>
        <v>92.629200285391306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120.57131396761132</v>
      </c>
      <c r="DL165" s="2">
        <f t="shared" si="223"/>
        <v>111.98086857410883</v>
      </c>
      <c r="DM165" s="2">
        <f t="shared" si="223"/>
        <v>117.15988554546445</v>
      </c>
      <c r="DN165" s="2">
        <f t="shared" si="223"/>
        <v>108.76907928475035</v>
      </c>
      <c r="DO165" s="2">
        <f t="shared" si="223"/>
        <v>105.84395114709854</v>
      </c>
      <c r="DP165" s="2">
        <f t="shared" si="223"/>
        <v>112.30210952380956</v>
      </c>
      <c r="DQ165" s="2">
        <f t="shared" si="223"/>
        <v>113.07294268554267</v>
      </c>
      <c r="DR165" s="2">
        <f t="shared" si="223"/>
        <v>109.93008571428574</v>
      </c>
      <c r="DS165" s="2">
        <f t="shared" si="223"/>
        <v>105.79097546117544</v>
      </c>
      <c r="DT165" s="2">
        <f t="shared" si="223"/>
        <v>112.18777378807378</v>
      </c>
      <c r="DU165" s="2">
        <f t="shared" si="223"/>
        <v>108.27273861003862</v>
      </c>
      <c r="DV165" s="2">
        <f t="shared" si="223"/>
        <v>106.45443006164056</v>
      </c>
      <c r="DW165" s="2">
        <f t="shared" si="223"/>
        <v>109.03587268847795</v>
      </c>
      <c r="DX165" s="2">
        <f t="shared" si="223"/>
        <v>128.3468285714286</v>
      </c>
      <c r="DY165" s="2">
        <f t="shared" si="223"/>
        <v>113.86076612903226</v>
      </c>
      <c r="EA165" s="2">
        <f t="shared" si="213"/>
        <v>87.914217452608483</v>
      </c>
      <c r="EB165" s="2">
        <f t="shared" si="213"/>
        <v>87.6823913589851</v>
      </c>
      <c r="EC165" s="2">
        <f t="shared" si="213"/>
        <v>86.460211129409728</v>
      </c>
      <c r="ED165" s="2">
        <f t="shared" si="213"/>
        <v>84.987930855133499</v>
      </c>
      <c r="EE165" s="2">
        <f t="shared" si="213"/>
        <v>85.242781982942446</v>
      </c>
      <c r="EF165" s="2">
        <f t="shared" si="213"/>
        <v>85.329830153315584</v>
      </c>
      <c r="EG165" s="2">
        <f t="shared" si="213"/>
        <v>86.504082701356211</v>
      </c>
      <c r="EH165" s="2">
        <f t="shared" si="213"/>
        <v>87.055393939393937</v>
      </c>
      <c r="EI165" s="2">
        <f t="shared" si="213"/>
        <v>86.958465744160662</v>
      </c>
      <c r="EJ165" s="2">
        <f t="shared" si="213"/>
        <v>86.848860345095119</v>
      </c>
      <c r="EK165" s="2">
        <f t="shared" si="212"/>
        <v>84.694115638162231</v>
      </c>
      <c r="EL165" s="2">
        <f t="shared" si="179"/>
        <v>84.576393508249936</v>
      </c>
      <c r="EM165" s="2">
        <f t="shared" si="179"/>
        <v>86.969994397041049</v>
      </c>
      <c r="EN165" s="2">
        <f t="shared" si="179"/>
        <v>89.339169419264564</v>
      </c>
      <c r="EO165" s="2">
        <f t="shared" si="179"/>
        <v>92.714141933727021</v>
      </c>
      <c r="EQ165" s="2">
        <f t="shared" si="224"/>
        <v>87.444642991408415</v>
      </c>
      <c r="ER165" s="2">
        <f t="shared" si="224"/>
        <v>88.785761363215016</v>
      </c>
      <c r="ES165" s="2">
        <f t="shared" si="224"/>
        <v>86.925786557832566</v>
      </c>
      <c r="ET165" s="2">
        <f t="shared" si="224"/>
        <v>85.205335891347346</v>
      </c>
      <c r="EU165" s="2">
        <f t="shared" si="224"/>
        <v>85.793990890378382</v>
      </c>
      <c r="EV165" s="2">
        <f t="shared" si="224"/>
        <v>85.998950627217198</v>
      </c>
      <c r="EW165" s="2">
        <f t="shared" si="224"/>
        <v>86.41101193192037</v>
      </c>
      <c r="EX165" s="2">
        <f t="shared" si="224"/>
        <v>86.936844458587288</v>
      </c>
      <c r="EY165" s="2">
        <f t="shared" si="224"/>
        <v>86.725402784888786</v>
      </c>
      <c r="EZ165" s="2">
        <f t="shared" si="224"/>
        <v>86.465838766029051</v>
      </c>
      <c r="FA165" s="2">
        <f t="shared" si="224"/>
        <v>85.570761524772863</v>
      </c>
      <c r="FB165" s="2">
        <f t="shared" si="224"/>
        <v>84.955444333103841</v>
      </c>
      <c r="FC165" s="2">
        <f t="shared" si="224"/>
        <v>86.546844455782619</v>
      </c>
      <c r="FD165" s="2">
        <f t="shared" si="224"/>
        <v>88.898194106032889</v>
      </c>
      <c r="FE165" s="2">
        <f t="shared" si="224"/>
        <v>92.419009477723549</v>
      </c>
      <c r="FG165" s="2">
        <f t="shared" si="225"/>
        <v>0.99989201254893811</v>
      </c>
      <c r="FH165" s="2">
        <f t="shared" si="225"/>
        <v>0.99987815405731217</v>
      </c>
      <c r="FI165" s="2">
        <f t="shared" si="225"/>
        <v>0.99986044752555725</v>
      </c>
      <c r="FJ165" s="2">
        <f t="shared" si="225"/>
        <v>0.99987119251567147</v>
      </c>
      <c r="FK165" s="2">
        <f t="shared" si="225"/>
        <v>0.99985854034186539</v>
      </c>
      <c r="FL165" s="2">
        <f t="shared" si="225"/>
        <v>0.99984861035199757</v>
      </c>
      <c r="FM165" s="2">
        <f t="shared" si="225"/>
        <v>0.99983938309682663</v>
      </c>
      <c r="FN165" s="2">
        <f t="shared" si="225"/>
        <v>0.99984350095690122</v>
      </c>
      <c r="FO165" s="2">
        <f t="shared" si="225"/>
        <v>0.99984871010554122</v>
      </c>
      <c r="FP165" s="2">
        <f t="shared" si="225"/>
        <v>0.99985509387601745</v>
      </c>
      <c r="FQ165" s="2">
        <f t="shared" si="225"/>
        <v>0.99984927842714255</v>
      </c>
      <c r="FR165" s="2">
        <f t="shared" si="225"/>
        <v>0.99985032596953682</v>
      </c>
      <c r="FS165" s="2">
        <f t="shared" si="225"/>
        <v>0.99985471684030691</v>
      </c>
      <c r="FT165" s="2">
        <f t="shared" si="225"/>
        <v>0.99983323134185065</v>
      </c>
      <c r="FU165" s="2">
        <f t="shared" si="225"/>
        <v>0.99981899589788159</v>
      </c>
      <c r="FW165" s="2">
        <f t="shared" si="216"/>
        <v>0.4960453352583144</v>
      </c>
      <c r="FX165" s="2">
        <f t="shared" si="216"/>
        <v>0.35536970752810282</v>
      </c>
      <c r="FY165" s="2">
        <f t="shared" si="216"/>
        <v>0.37214057182281773</v>
      </c>
      <c r="FZ165" s="2">
        <f t="shared" si="216"/>
        <v>0.40117338349620019</v>
      </c>
      <c r="GA165" s="2">
        <f t="shared" si="216"/>
        <v>0.3923351240826447</v>
      </c>
      <c r="GB165" s="2">
        <f t="shared" si="216"/>
        <v>0.39765078659048692</v>
      </c>
      <c r="GC165" s="2">
        <f t="shared" si="216"/>
        <v>0.39952190393854375</v>
      </c>
      <c r="GD165" s="2">
        <f t="shared" si="216"/>
        <v>0.43574845780178489</v>
      </c>
      <c r="GE165" s="2">
        <f t="shared" si="216"/>
        <v>0.45664146483574469</v>
      </c>
      <c r="GF165" s="2">
        <f t="shared" si="216"/>
        <v>0.43985066443951104</v>
      </c>
      <c r="GG165" s="2">
        <f t="shared" si="216"/>
        <v>0.40639336283188704</v>
      </c>
      <c r="GH165" s="2">
        <f t="shared" si="216"/>
        <v>0.37141832833486899</v>
      </c>
      <c r="GI165" s="2">
        <f t="shared" si="216"/>
        <v>0.34090195629748055</v>
      </c>
      <c r="GJ165" s="2">
        <f t="shared" si="216"/>
        <v>0.30373050061440865</v>
      </c>
      <c r="GK165" s="2">
        <f t="shared" si="216"/>
        <v>0.3007777431973766</v>
      </c>
      <c r="GM165" s="86">
        <f t="shared" si="217"/>
        <v>1.0583098828816365E-219</v>
      </c>
      <c r="GN165" s="86">
        <f t="shared" si="217"/>
        <v>3.1306266722127526E-179</v>
      </c>
      <c r="GO165" s="86">
        <f t="shared" si="217"/>
        <v>9.3234921722516319E-166</v>
      </c>
      <c r="GP165" s="86">
        <f t="shared" si="217"/>
        <v>1.7129216519586111E-269</v>
      </c>
      <c r="GQ165" s="86">
        <f t="shared" si="217"/>
        <v>4.6014192464344358E-228</v>
      </c>
      <c r="GR165" s="86">
        <f t="shared" si="217"/>
        <v>2.827301934648384E-214</v>
      </c>
      <c r="GS165" s="86">
        <f t="shared" si="217"/>
        <v>4.1598269949951684E-202</v>
      </c>
      <c r="GT165" s="86">
        <f t="shared" si="217"/>
        <v>1.2412893323524846E-175</v>
      </c>
      <c r="GU165" s="86">
        <f t="shared" si="217"/>
        <v>3.1198815222558242E-216</v>
      </c>
      <c r="GV165" s="86">
        <f t="shared" si="217"/>
        <v>8.8145785361179026E-174</v>
      </c>
      <c r="GW165" s="86">
        <f t="shared" si="217"/>
        <v>2.1345808892548838E-214</v>
      </c>
      <c r="GX165" s="86">
        <f t="shared" si="217"/>
        <v>6.8149463229257073E-234</v>
      </c>
      <c r="GY165" s="86">
        <f t="shared" si="217"/>
        <v>1.2935065490186079E-192</v>
      </c>
      <c r="GZ165" s="86">
        <f t="shared" si="217"/>
        <v>6.277035865876366E-234</v>
      </c>
      <c r="HA165" s="86">
        <f t="shared" si="217"/>
        <v>0</v>
      </c>
      <c r="HC165" s="86">
        <f t="shared" si="181"/>
        <v>2.8588896900470355E-163</v>
      </c>
      <c r="HD165" s="86">
        <f t="shared" si="181"/>
        <v>2.0274957515827519E-129</v>
      </c>
      <c r="HE165" s="86">
        <f t="shared" si="181"/>
        <v>3.7046931322062514E-112</v>
      </c>
      <c r="HF165" s="86">
        <f t="shared" si="180"/>
        <v>7.5367749288608652E-189</v>
      </c>
      <c r="HG165" s="86">
        <f t="shared" si="180"/>
        <v>1.3061462033503687E-198</v>
      </c>
      <c r="HH165" s="86">
        <f t="shared" si="180"/>
        <v>3.6026986341940298E-268</v>
      </c>
      <c r="HI165" s="86">
        <f t="shared" si="180"/>
        <v>4.9070618289072185E-212</v>
      </c>
      <c r="HJ165" s="86">
        <f t="shared" si="180"/>
        <v>6.9348590459945025E-226</v>
      </c>
      <c r="HK165" s="86">
        <f t="shared" si="180"/>
        <v>5.9023104794283065E-244</v>
      </c>
      <c r="HL165" s="86">
        <f t="shared" si="161"/>
        <v>1.2663369082139154E-140</v>
      </c>
      <c r="HM165" s="86">
        <f t="shared" si="161"/>
        <v>3.4099542222215659E-185</v>
      </c>
      <c r="HN165" s="86">
        <f t="shared" si="161"/>
        <v>3.4691791198322983E-160</v>
      </c>
      <c r="HO165" s="86">
        <f t="shared" si="161"/>
        <v>7.7926233586298341E-137</v>
      </c>
      <c r="HP165" s="86">
        <f t="shared" si="161"/>
        <v>3.1809828938021134E-125</v>
      </c>
      <c r="HQ165" s="86">
        <f t="shared" si="161"/>
        <v>1.1248680220438007E-160</v>
      </c>
      <c r="HS165" s="86">
        <f t="shared" si="218"/>
        <v>2.2521245107308486E-10</v>
      </c>
      <c r="HT165" s="86">
        <f t="shared" si="218"/>
        <v>3.4338332345793906E-11</v>
      </c>
      <c r="HU165" s="86">
        <f t="shared" si="218"/>
        <v>1.0130077460415424E-14</v>
      </c>
      <c r="HV165" s="86">
        <f t="shared" si="218"/>
        <v>2.4621295780931008E-15</v>
      </c>
      <c r="HW165" s="86">
        <f t="shared" si="218"/>
        <v>3.0255422588336424E-13</v>
      </c>
      <c r="HX165" s="86">
        <f t="shared" si="218"/>
        <v>2.4590125689548119E-14</v>
      </c>
      <c r="HY165" s="86">
        <f t="shared" si="218"/>
        <v>2.8275356210712618E-14</v>
      </c>
      <c r="HZ165" s="86">
        <f t="shared" si="218"/>
        <v>8.8080348989711661E-17</v>
      </c>
      <c r="IA165" s="86">
        <f t="shared" si="218"/>
        <v>5.1371638369992543E-16</v>
      </c>
      <c r="IB165" s="86">
        <f t="shared" si="218"/>
        <v>3.968981348983763E-17</v>
      </c>
      <c r="IC165" s="86">
        <f t="shared" si="218"/>
        <v>1.097793341950658E-15</v>
      </c>
      <c r="ID165" s="86">
        <f t="shared" si="218"/>
        <v>7.5102864594392182E-14</v>
      </c>
      <c r="IE165" s="86">
        <f t="shared" si="218"/>
        <v>7.497636177206706E-12</v>
      </c>
      <c r="IF165" s="86">
        <f t="shared" si="218"/>
        <v>3.1511432041442581E-9</v>
      </c>
      <c r="IG165" s="86">
        <f t="shared" si="218"/>
        <v>1.4255351990215844E-8</v>
      </c>
      <c r="II165" s="86">
        <f t="shared" si="219"/>
        <v>0.49492073816909166</v>
      </c>
      <c r="IJ165" s="86">
        <f t="shared" si="219"/>
        <v>5.263119406879934E-2</v>
      </c>
      <c r="IK165" s="86">
        <f t="shared" si="219"/>
        <v>5.3348585631175283E-2</v>
      </c>
      <c r="IL165" s="86">
        <f t="shared" si="219"/>
        <v>0.13588757212338415</v>
      </c>
      <c r="IM165" s="86">
        <f t="shared" si="219"/>
        <v>0.11039291709778862</v>
      </c>
      <c r="IN165" s="86">
        <f t="shared" si="219"/>
        <v>0.12700340149513989</v>
      </c>
      <c r="IO165" s="86">
        <f t="shared" si="219"/>
        <v>0.12940558793265886</v>
      </c>
      <c r="IP165" s="86">
        <f t="shared" si="219"/>
        <v>0.26591275051928875</v>
      </c>
      <c r="IQ165" s="86">
        <f t="shared" si="219"/>
        <v>0.36695477010490929</v>
      </c>
      <c r="IR165" s="86">
        <f t="shared" si="219"/>
        <v>0.28282553103707453</v>
      </c>
      <c r="IS165" s="86">
        <f t="shared" si="219"/>
        <v>0.14440516939182399</v>
      </c>
      <c r="IT165" s="86">
        <f t="shared" si="219"/>
        <v>5.5664622654252233E-2</v>
      </c>
      <c r="IU165" s="86">
        <f t="shared" si="219"/>
        <v>2.3262408984218448E-2</v>
      </c>
      <c r="IV165" s="86">
        <f t="shared" si="219"/>
        <v>1.4411688284235542E-2</v>
      </c>
      <c r="IW165" s="86">
        <f t="shared" si="219"/>
        <v>2.143214036634556E-2</v>
      </c>
      <c r="IY165" s="86">
        <f t="shared" si="220"/>
        <v>0.49492073839430412</v>
      </c>
      <c r="IZ165" s="86">
        <f t="shared" si="220"/>
        <v>5.2631194103137671E-2</v>
      </c>
      <c r="JA165" s="86">
        <f t="shared" si="220"/>
        <v>5.3348585631185413E-2</v>
      </c>
      <c r="JB165" s="86">
        <f t="shared" si="220"/>
        <v>0.13588757212338662</v>
      </c>
      <c r="JC165" s="86">
        <f t="shared" si="220"/>
        <v>0.11039291709809117</v>
      </c>
      <c r="JD165" s="86">
        <f t="shared" si="220"/>
        <v>0.12700340149516448</v>
      </c>
      <c r="JE165" s="86">
        <f t="shared" si="220"/>
        <v>0.12940558793268714</v>
      </c>
      <c r="JF165" s="86">
        <f t="shared" si="220"/>
        <v>0.26591275051928887</v>
      </c>
      <c r="JG165" s="86">
        <f t="shared" si="220"/>
        <v>0.36695477010490979</v>
      </c>
      <c r="JH165" s="86">
        <f t="shared" si="220"/>
        <v>0.28282553103707458</v>
      </c>
      <c r="JI165" s="86">
        <f t="shared" si="220"/>
        <v>0.1444051693918251</v>
      </c>
      <c r="JJ165" s="86">
        <f t="shared" si="220"/>
        <v>5.5664622654327332E-2</v>
      </c>
      <c r="JK165" s="86">
        <f t="shared" si="220"/>
        <v>2.3262408991716083E-2</v>
      </c>
      <c r="JL165" s="86">
        <f t="shared" si="220"/>
        <v>1.4411691435378746E-2</v>
      </c>
      <c r="JM165" s="86">
        <f t="shared" si="220"/>
        <v>2.1432154621697549E-2</v>
      </c>
    </row>
    <row r="166" spans="2:273" x14ac:dyDescent="0.25">
      <c r="B166" s="2">
        <v>139</v>
      </c>
      <c r="C166" s="37">
        <v>85.581000000000003</v>
      </c>
      <c r="D166" s="37">
        <v>89.79</v>
      </c>
      <c r="E166" s="37">
        <v>89.311000000000007</v>
      </c>
      <c r="F166" s="37">
        <v>88.370999999999995</v>
      </c>
      <c r="G166" s="37">
        <v>90.114999999999995</v>
      </c>
      <c r="H166" s="37">
        <v>92.721000000000004</v>
      </c>
      <c r="I166" s="37">
        <v>93.8</v>
      </c>
      <c r="J166" s="37">
        <v>95.728999999999999</v>
      </c>
      <c r="K166" s="37">
        <v>98.441000000000003</v>
      </c>
      <c r="L166" s="37">
        <v>97.766999999999996</v>
      </c>
      <c r="M166" s="37">
        <v>95.15</v>
      </c>
      <c r="N166" s="37">
        <v>94.55</v>
      </c>
      <c r="O166" s="37">
        <v>92.626999999999995</v>
      </c>
      <c r="P166" s="37">
        <v>94.8</v>
      </c>
      <c r="Q166" s="37">
        <v>106</v>
      </c>
      <c r="S166" s="4">
        <f t="shared" si="221"/>
        <v>87.541869921178261</v>
      </c>
      <c r="T166" s="4">
        <f t="shared" si="221"/>
        <v>88.656943239238558</v>
      </c>
      <c r="U166" s="4">
        <f t="shared" si="221"/>
        <v>88.63496596686835</v>
      </c>
      <c r="V166" s="4">
        <f t="shared" si="221"/>
        <v>89.379307539835978</v>
      </c>
      <c r="W166" s="4">
        <f t="shared" si="221"/>
        <v>90.34804041917215</v>
      </c>
      <c r="X166" s="4">
        <f t="shared" si="221"/>
        <v>91.893427172780889</v>
      </c>
      <c r="Y166" s="4">
        <f t="shared" si="221"/>
        <v>93.099862674364218</v>
      </c>
      <c r="Z166" s="4">
        <f t="shared" si="221"/>
        <v>96.660592134383037</v>
      </c>
      <c r="AA166" s="4">
        <f t="shared" si="221"/>
        <v>98.757871206739708</v>
      </c>
      <c r="AB166" s="4">
        <f t="shared" si="221"/>
        <v>97.98175461127812</v>
      </c>
      <c r="AC166" s="4">
        <f t="shared" si="221"/>
        <v>96.000717449703401</v>
      </c>
      <c r="AD166" s="4">
        <f t="shared" si="221"/>
        <v>91.742455952403859</v>
      </c>
      <c r="AE166" s="4">
        <f t="shared" si="221"/>
        <v>90.779340917064417</v>
      </c>
      <c r="AF166" s="4">
        <f t="shared" si="221"/>
        <v>93.610035130966082</v>
      </c>
      <c r="AG166" s="4">
        <f t="shared" si="221"/>
        <v>103.6144984571331</v>
      </c>
      <c r="AI166" s="4">
        <f t="shared" si="222"/>
        <v>-1.9608699211782579</v>
      </c>
      <c r="AJ166" s="4">
        <f t="shared" si="222"/>
        <v>1.1330567607614483</v>
      </c>
      <c r="AK166" s="4">
        <f t="shared" si="222"/>
        <v>0.676034033131657</v>
      </c>
      <c r="AL166" s="4">
        <f t="shared" si="222"/>
        <v>-1.0083075398359824</v>
      </c>
      <c r="AM166" s="4">
        <f t="shared" si="222"/>
        <v>-0.23304041917215557</v>
      </c>
      <c r="AN166" s="4">
        <f t="shared" si="222"/>
        <v>0.82757282721911452</v>
      </c>
      <c r="AO166" s="4">
        <f t="shared" si="222"/>
        <v>0.70013732563577946</v>
      </c>
      <c r="AP166" s="4">
        <f t="shared" si="222"/>
        <v>-0.93159213438303823</v>
      </c>
      <c r="AQ166" s="4">
        <f t="shared" si="222"/>
        <v>-0.31687120673970526</v>
      </c>
      <c r="AR166" s="4">
        <f t="shared" si="222"/>
        <v>-0.21475461127812423</v>
      </c>
      <c r="AS166" s="4">
        <f t="shared" si="222"/>
        <v>-0.8507174497033958</v>
      </c>
      <c r="AT166" s="4">
        <f t="shared" si="222"/>
        <v>2.8075440475961386</v>
      </c>
      <c r="AU166" s="4">
        <f t="shared" si="222"/>
        <v>1.8476590829355786</v>
      </c>
      <c r="AV166" s="4">
        <f t="shared" si="222"/>
        <v>1.1899648690339149</v>
      </c>
      <c r="AW166" s="4">
        <f t="shared" si="222"/>
        <v>2.3855015428669049</v>
      </c>
      <c r="AY166" s="2">
        <f t="shared" si="214"/>
        <v>87.541855855890987</v>
      </c>
      <c r="AZ166" s="2">
        <f t="shared" si="214"/>
        <v>87.916253575551266</v>
      </c>
      <c r="BA166" s="2">
        <f t="shared" si="214"/>
        <v>86.479561741947123</v>
      </c>
      <c r="BB166" s="2">
        <f t="shared" si="214"/>
        <v>84.948355901415567</v>
      </c>
      <c r="BC166" s="2">
        <f t="shared" si="214"/>
        <v>85.340487392987882</v>
      </c>
      <c r="BD166" s="2">
        <f t="shared" si="214"/>
        <v>85.458536586822618</v>
      </c>
      <c r="BE166" s="2">
        <f t="shared" si="214"/>
        <v>86.344691814633038</v>
      </c>
      <c r="BF166" s="2">
        <f t="shared" si="214"/>
        <v>86.865948092012545</v>
      </c>
      <c r="BG166" s="2">
        <f t="shared" si="214"/>
        <v>86.72672370867275</v>
      </c>
      <c r="BH166" s="2">
        <f t="shared" si="214"/>
        <v>86.541540887481972</v>
      </c>
      <c r="BI166" s="2">
        <f t="shared" si="214"/>
        <v>84.928993132255769</v>
      </c>
      <c r="BJ166" s="2">
        <f t="shared" si="214"/>
        <v>84.588129358113477</v>
      </c>
      <c r="BK166" s="2">
        <f t="shared" si="214"/>
        <v>86.684400059606418</v>
      </c>
      <c r="BL166" s="2">
        <f t="shared" si="214"/>
        <v>89.092338847057093</v>
      </c>
      <c r="BM166" s="2">
        <f t="shared" si="214"/>
        <v>92.508655701038506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120.66878137651821</v>
      </c>
      <c r="DL166" s="2">
        <f t="shared" si="223"/>
        <v>112.03460290806754</v>
      </c>
      <c r="DM166" s="2">
        <f t="shared" si="223"/>
        <v>117.29246919794284</v>
      </c>
      <c r="DN166" s="2">
        <f t="shared" si="223"/>
        <v>108.84108434547909</v>
      </c>
      <c r="DO166" s="2">
        <f t="shared" si="223"/>
        <v>105.90392928475036</v>
      </c>
      <c r="DP166" s="2">
        <f t="shared" si="223"/>
        <v>112.39953333333337</v>
      </c>
      <c r="DQ166" s="2">
        <f t="shared" si="223"/>
        <v>113.18271848991849</v>
      </c>
      <c r="DR166" s="2">
        <f t="shared" si="223"/>
        <v>110.00631428571431</v>
      </c>
      <c r="DS166" s="2">
        <f t="shared" si="223"/>
        <v>105.83114894894892</v>
      </c>
      <c r="DT166" s="2">
        <f t="shared" si="223"/>
        <v>112.29046516516516</v>
      </c>
      <c r="DU166" s="2">
        <f t="shared" si="223"/>
        <v>108.34483603603604</v>
      </c>
      <c r="DV166" s="2">
        <f t="shared" si="223"/>
        <v>106.52161688003791</v>
      </c>
      <c r="DW166" s="2">
        <f t="shared" si="223"/>
        <v>109.12255618776672</v>
      </c>
      <c r="DX166" s="2">
        <f t="shared" si="223"/>
        <v>128.57322857142859</v>
      </c>
      <c r="DY166" s="2">
        <f t="shared" si="223"/>
        <v>113.93472499999999</v>
      </c>
      <c r="EA166" s="2">
        <f t="shared" si="213"/>
        <v>87.788411692516576</v>
      </c>
      <c r="EB166" s="2">
        <f t="shared" si="213"/>
        <v>87.485807898133828</v>
      </c>
      <c r="EC166" s="2">
        <f t="shared" si="213"/>
        <v>86.286853445436421</v>
      </c>
      <c r="ED166" s="2">
        <f t="shared" si="213"/>
        <v>84.850712751651912</v>
      </c>
      <c r="EE166" s="2">
        <f t="shared" si="213"/>
        <v>85.103054904051191</v>
      </c>
      <c r="EF166" s="2">
        <f t="shared" si="213"/>
        <v>85.166143569366866</v>
      </c>
      <c r="EG166" s="2">
        <f t="shared" si="213"/>
        <v>86.381146645051601</v>
      </c>
      <c r="EH166" s="2">
        <f t="shared" si="213"/>
        <v>86.918375404530735</v>
      </c>
      <c r="EI166" s="2">
        <f t="shared" si="213"/>
        <v>86.838773916662348</v>
      </c>
      <c r="EJ166" s="2">
        <f t="shared" si="213"/>
        <v>86.720274475538773</v>
      </c>
      <c r="EK166" s="2">
        <f t="shared" si="212"/>
        <v>84.539199574944945</v>
      </c>
      <c r="EL166" s="2">
        <f t="shared" si="179"/>
        <v>84.431554866880489</v>
      </c>
      <c r="EM166" s="2">
        <f t="shared" si="179"/>
        <v>86.839164646427648</v>
      </c>
      <c r="EN166" s="2">
        <f t="shared" si="179"/>
        <v>89.232896495144814</v>
      </c>
      <c r="EO166" s="2">
        <f t="shared" si="179"/>
        <v>92.601978775941603</v>
      </c>
      <c r="EQ166" s="2">
        <f t="shared" si="224"/>
        <v>87.307170180897927</v>
      </c>
      <c r="ER166" s="2">
        <f t="shared" si="224"/>
        <v>88.621125029752903</v>
      </c>
      <c r="ES166" s="2">
        <f t="shared" si="224"/>
        <v>86.766064651187634</v>
      </c>
      <c r="ET166" s="2">
        <f t="shared" si="224"/>
        <v>85.074627234177882</v>
      </c>
      <c r="EU166" s="2">
        <f t="shared" si="224"/>
        <v>85.669400686754315</v>
      </c>
      <c r="EV166" s="2">
        <f t="shared" si="224"/>
        <v>85.853518745809396</v>
      </c>
      <c r="EW166" s="2">
        <f t="shared" si="224"/>
        <v>86.285413847707929</v>
      </c>
      <c r="EX166" s="2">
        <f t="shared" si="224"/>
        <v>86.796846226443321</v>
      </c>
      <c r="EY166" s="2">
        <f t="shared" si="224"/>
        <v>86.599662029530421</v>
      </c>
      <c r="EZ166" s="2">
        <f t="shared" si="224"/>
        <v>86.326647529655091</v>
      </c>
      <c r="FA166" s="2">
        <f t="shared" si="224"/>
        <v>85.440623816332987</v>
      </c>
      <c r="FB166" s="2">
        <f t="shared" si="224"/>
        <v>84.82212783854763</v>
      </c>
      <c r="FC166" s="2">
        <f t="shared" si="224"/>
        <v>86.40334842713618</v>
      </c>
      <c r="FD166" s="2">
        <f t="shared" si="224"/>
        <v>88.779983561243128</v>
      </c>
      <c r="FE166" s="2">
        <f t="shared" si="224"/>
        <v>92.299807411983835</v>
      </c>
      <c r="FG166" s="2">
        <f t="shared" si="225"/>
        <v>0.999901513338324</v>
      </c>
      <c r="FH166" s="2">
        <f t="shared" si="225"/>
        <v>0.99988887398814152</v>
      </c>
      <c r="FI166" s="2">
        <f t="shared" si="225"/>
        <v>0.99987272506782698</v>
      </c>
      <c r="FJ166" s="2">
        <f t="shared" si="225"/>
        <v>0.99988252484667839</v>
      </c>
      <c r="FK166" s="2">
        <f t="shared" si="225"/>
        <v>0.99987098565261889</v>
      </c>
      <c r="FL166" s="2">
        <f t="shared" si="225"/>
        <v>0.99986192916086247</v>
      </c>
      <c r="FM166" s="2">
        <f t="shared" si="225"/>
        <v>0.99985351357309582</v>
      </c>
      <c r="FN166" s="2">
        <f t="shared" si="225"/>
        <v>0.99985726921091078</v>
      </c>
      <c r="FO166" s="2">
        <f t="shared" si="225"/>
        <v>0.99986202013959846</v>
      </c>
      <c r="FP166" s="2">
        <f t="shared" si="225"/>
        <v>0.99986784235920667</v>
      </c>
      <c r="FQ166" s="2">
        <f t="shared" si="225"/>
        <v>0.999862538468833</v>
      </c>
      <c r="FR166" s="2">
        <f t="shared" si="225"/>
        <v>0.99986349386410367</v>
      </c>
      <c r="FS166" s="2">
        <f t="shared" si="225"/>
        <v>0.99986749848977174</v>
      </c>
      <c r="FT166" s="2">
        <f t="shared" si="225"/>
        <v>0.99984790294425596</v>
      </c>
      <c r="FU166" s="2">
        <f t="shared" si="225"/>
        <v>0.99983491966776494</v>
      </c>
      <c r="FW166" s="2">
        <f t="shared" si="216"/>
        <v>0.51906186070746141</v>
      </c>
      <c r="FX166" s="2">
        <f t="shared" si="216"/>
        <v>0.37673849519216329</v>
      </c>
      <c r="FY166" s="2">
        <f t="shared" si="216"/>
        <v>0.39390159621353354</v>
      </c>
      <c r="FZ166" s="2">
        <f t="shared" si="216"/>
        <v>0.42348702108374581</v>
      </c>
      <c r="GA166" s="2">
        <f t="shared" si="216"/>
        <v>0.41449744109165787</v>
      </c>
      <c r="GB166" s="2">
        <f t="shared" si="216"/>
        <v>0.41990588309035509</v>
      </c>
      <c r="GC166" s="2">
        <f t="shared" si="216"/>
        <v>0.42180838786700425</v>
      </c>
      <c r="GD166" s="2">
        <f t="shared" si="216"/>
        <v>0.45851270559131735</v>
      </c>
      <c r="GE166" s="2">
        <f t="shared" si="216"/>
        <v>0.47956952128428465</v>
      </c>
      <c r="GF166" s="2">
        <f t="shared" si="216"/>
        <v>0.46265349981089793</v>
      </c>
      <c r="GG166" s="2">
        <f t="shared" si="216"/>
        <v>0.42878944266830588</v>
      </c>
      <c r="GH166" s="2">
        <f t="shared" si="216"/>
        <v>0.39316356574906774</v>
      </c>
      <c r="GI166" s="2">
        <f t="shared" si="216"/>
        <v>0.36188916995764342</v>
      </c>
      <c r="GJ166" s="2">
        <f t="shared" si="216"/>
        <v>0.32355268706088369</v>
      </c>
      <c r="GK166" s="2">
        <f t="shared" si="216"/>
        <v>0.32049592810121241</v>
      </c>
      <c r="GM166" s="86">
        <f t="shared" si="217"/>
        <v>2.8375138792937797E-225</v>
      </c>
      <c r="GN166" s="86">
        <f t="shared" si="217"/>
        <v>9.2324561883786052E-184</v>
      </c>
      <c r="GO166" s="86">
        <f t="shared" si="217"/>
        <v>6.1598438605557822E-170</v>
      </c>
      <c r="GP166" s="86">
        <f t="shared" si="217"/>
        <v>2.7455169919351643E-276</v>
      </c>
      <c r="GQ166" s="86">
        <f t="shared" si="217"/>
        <v>7.5496413086169789E-234</v>
      </c>
      <c r="GR166" s="86">
        <f t="shared" si="217"/>
        <v>1.0904164732061926E-219</v>
      </c>
      <c r="GS166" s="86">
        <f t="shared" si="217"/>
        <v>3.0505626787890337E-207</v>
      </c>
      <c r="GT166" s="86">
        <f t="shared" si="217"/>
        <v>4.8757265983456075E-180</v>
      </c>
      <c r="GU166" s="86">
        <f t="shared" si="217"/>
        <v>1.0787782427307649E-221</v>
      </c>
      <c r="GV166" s="86">
        <f t="shared" si="217"/>
        <v>3.786398675171306E-178</v>
      </c>
      <c r="GW166" s="86">
        <f t="shared" si="217"/>
        <v>8.0476461001006882E-220</v>
      </c>
      <c r="GX166" s="86">
        <f t="shared" si="217"/>
        <v>7.9564057986777886E-240</v>
      </c>
      <c r="GY166" s="86">
        <f t="shared" si="217"/>
        <v>1.805443998033611E-197</v>
      </c>
      <c r="GZ166" s="86">
        <f t="shared" si="217"/>
        <v>7.3175701007582463E-240</v>
      </c>
      <c r="HA166" s="86">
        <f t="shared" si="217"/>
        <v>0</v>
      </c>
      <c r="HC166" s="86">
        <f t="shared" si="181"/>
        <v>5.8537734514839327E-169</v>
      </c>
      <c r="HD166" s="86">
        <f t="shared" si="181"/>
        <v>6.3510053283245445E-134</v>
      </c>
      <c r="HE166" s="86">
        <f t="shared" si="181"/>
        <v>5.1983958201370709E-116</v>
      </c>
      <c r="HF166" s="86">
        <f t="shared" si="180"/>
        <v>2.3592102091917639E-195</v>
      </c>
      <c r="HG166" s="86">
        <f t="shared" si="180"/>
        <v>1.4435168204306028E-205</v>
      </c>
      <c r="HH166" s="86">
        <f t="shared" si="180"/>
        <v>1.4738854642319546E-277</v>
      </c>
      <c r="HI166" s="86">
        <f t="shared" si="180"/>
        <v>1.7641365971149368E-219</v>
      </c>
      <c r="HJ166" s="86">
        <f t="shared" si="180"/>
        <v>1.1268600021207492E-233</v>
      </c>
      <c r="HK166" s="86">
        <f t="shared" si="180"/>
        <v>2.1843533732101112E-252</v>
      </c>
      <c r="HL166" s="86">
        <f t="shared" si="161"/>
        <v>1.9400211305543846E-145</v>
      </c>
      <c r="HM166" s="86">
        <f t="shared" si="161"/>
        <v>1.283434370642956E-191</v>
      </c>
      <c r="HN166" s="86">
        <f t="shared" si="161"/>
        <v>8.571532888196471E-166</v>
      </c>
      <c r="HO166" s="86">
        <f t="shared" si="161"/>
        <v>1.1664320332969693E-141</v>
      </c>
      <c r="HP166" s="86">
        <f t="shared" si="161"/>
        <v>1.2104338063624828E-129</v>
      </c>
      <c r="HQ166" s="86">
        <f t="shared" si="161"/>
        <v>2.5465203862409255E-166</v>
      </c>
      <c r="HS166" s="86">
        <f t="shared" si="218"/>
        <v>3.1845483855189945E-11</v>
      </c>
      <c r="HT166" s="86">
        <f t="shared" si="218"/>
        <v>4.0347103551114403E-12</v>
      </c>
      <c r="HU166" s="86">
        <f t="shared" si="218"/>
        <v>6.0340023349490335E-16</v>
      </c>
      <c r="HV166" s="86">
        <f t="shared" si="218"/>
        <v>1.5031618806690174E-16</v>
      </c>
      <c r="HW166" s="86">
        <f t="shared" si="218"/>
        <v>2.3152689764862365E-14</v>
      </c>
      <c r="HX166" s="86">
        <f t="shared" si="218"/>
        <v>1.6924183357437565E-15</v>
      </c>
      <c r="HY166" s="86">
        <f t="shared" si="218"/>
        <v>1.8976962216512874E-15</v>
      </c>
      <c r="HZ166" s="86">
        <f t="shared" si="218"/>
        <v>4.2939724351747403E-18</v>
      </c>
      <c r="IA166" s="86">
        <f t="shared" si="218"/>
        <v>2.9172414798668545E-17</v>
      </c>
      <c r="IB166" s="86">
        <f t="shared" si="218"/>
        <v>1.8314872639745618E-18</v>
      </c>
      <c r="IC166" s="86">
        <f t="shared" si="218"/>
        <v>5.9502554562265695E-17</v>
      </c>
      <c r="ID166" s="86">
        <f t="shared" si="218"/>
        <v>5.1185292842321379E-15</v>
      </c>
      <c r="IE166" s="86">
        <f t="shared" si="218"/>
        <v>7.0666414302542685E-13</v>
      </c>
      <c r="IF166" s="86">
        <f t="shared" si="218"/>
        <v>4.5709211073153859E-10</v>
      </c>
      <c r="IG166" s="86">
        <f t="shared" si="218"/>
        <v>2.1866465530604767E-9</v>
      </c>
      <c r="II166" s="86">
        <f t="shared" si="219"/>
        <v>0.50834430500260996</v>
      </c>
      <c r="IJ166" s="86">
        <f t="shared" si="219"/>
        <v>9.5581215992389196E-2</v>
      </c>
      <c r="IK166" s="86">
        <f t="shared" si="219"/>
        <v>0.10406024499074866</v>
      </c>
      <c r="IL166" s="86">
        <f t="shared" si="219"/>
        <v>0.22080603120024997</v>
      </c>
      <c r="IM166" s="86">
        <f t="shared" si="219"/>
        <v>0.18631038778214654</v>
      </c>
      <c r="IN166" s="86">
        <f t="shared" si="219"/>
        <v>0.2084720424951553</v>
      </c>
      <c r="IO166" s="86">
        <f t="shared" si="219"/>
        <v>0.21268429134643016</v>
      </c>
      <c r="IP166" s="86">
        <f t="shared" si="219"/>
        <v>0.37018924500686951</v>
      </c>
      <c r="IQ166" s="86">
        <f t="shared" si="219"/>
        <v>0.45391041512917918</v>
      </c>
      <c r="IR166" s="86">
        <f t="shared" si="219"/>
        <v>0.38696561673814411</v>
      </c>
      <c r="IS166" s="86">
        <f t="shared" si="219"/>
        <v>0.23457143989339768</v>
      </c>
      <c r="IT166" s="86">
        <f t="shared" si="219"/>
        <v>0.10679474041864463</v>
      </c>
      <c r="IU166" s="86">
        <f t="shared" si="219"/>
        <v>4.9011711632401048E-2</v>
      </c>
      <c r="IV166" s="86">
        <f t="shared" si="219"/>
        <v>2.806090079843233E-2</v>
      </c>
      <c r="IW166" s="86">
        <f t="shared" si="219"/>
        <v>3.7430045225403226E-2</v>
      </c>
      <c r="IY166" s="86">
        <f t="shared" si="220"/>
        <v>0.50834430503445549</v>
      </c>
      <c r="IZ166" s="86">
        <f t="shared" si="220"/>
        <v>9.5581215996423913E-2</v>
      </c>
      <c r="JA166" s="86">
        <f t="shared" si="220"/>
        <v>0.10406024499074926</v>
      </c>
      <c r="JB166" s="86">
        <f t="shared" si="220"/>
        <v>0.22080603120025011</v>
      </c>
      <c r="JC166" s="86">
        <f t="shared" si="220"/>
        <v>0.18631038778216968</v>
      </c>
      <c r="JD166" s="86">
        <f t="shared" si="220"/>
        <v>0.208472042495157</v>
      </c>
      <c r="JE166" s="86">
        <f t="shared" si="220"/>
        <v>0.21268429134643205</v>
      </c>
      <c r="JF166" s="86">
        <f t="shared" si="220"/>
        <v>0.37018924500686951</v>
      </c>
      <c r="JG166" s="86">
        <f t="shared" si="220"/>
        <v>0.45391041512917923</v>
      </c>
      <c r="JH166" s="86">
        <f t="shared" si="220"/>
        <v>0.38696561673814411</v>
      </c>
      <c r="JI166" s="86">
        <f t="shared" si="220"/>
        <v>0.23457143989339774</v>
      </c>
      <c r="JJ166" s="86">
        <f t="shared" si="220"/>
        <v>0.10679474041864975</v>
      </c>
      <c r="JK166" s="86">
        <f t="shared" si="220"/>
        <v>4.9011711633107712E-2</v>
      </c>
      <c r="JL166" s="86">
        <f t="shared" si="220"/>
        <v>2.8060901255524441E-2</v>
      </c>
      <c r="JM166" s="86">
        <f t="shared" si="220"/>
        <v>3.7430047412049777E-2</v>
      </c>
    </row>
    <row r="167" spans="2:273" x14ac:dyDescent="0.25">
      <c r="B167" s="2">
        <v>140</v>
      </c>
      <c r="C167" s="37">
        <v>88.596999999999994</v>
      </c>
      <c r="D167" s="37">
        <v>90.177000000000007</v>
      </c>
      <c r="E167" s="37">
        <v>92.114999999999995</v>
      </c>
      <c r="F167" s="37">
        <v>91.355000000000004</v>
      </c>
      <c r="G167" s="37">
        <v>92.802999999999997</v>
      </c>
      <c r="H167" s="37">
        <v>93.393000000000001</v>
      </c>
      <c r="I167" s="37">
        <v>94.55</v>
      </c>
      <c r="J167" s="37">
        <v>95.745999999999995</v>
      </c>
      <c r="K167" s="37">
        <v>98.424000000000007</v>
      </c>
      <c r="L167" s="37">
        <v>98.683000000000007</v>
      </c>
      <c r="M167" s="37">
        <v>98.35</v>
      </c>
      <c r="N167" s="37">
        <v>94.917000000000002</v>
      </c>
      <c r="O167" s="37">
        <v>93.338999999999999</v>
      </c>
      <c r="P167" s="37">
        <v>96.266999999999996</v>
      </c>
      <c r="Q167" s="37">
        <v>112.267</v>
      </c>
      <c r="S167" s="4">
        <f t="shared" si="221"/>
        <v>87.398434261770078</v>
      </c>
      <c r="T167" s="4">
        <f t="shared" si="221"/>
        <v>88.835480912843465</v>
      </c>
      <c r="U167" s="4">
        <f t="shared" si="221"/>
        <v>89.537388538582519</v>
      </c>
      <c r="V167" s="4">
        <f t="shared" si="221"/>
        <v>90.223286235121407</v>
      </c>
      <c r="W167" s="4">
        <f t="shared" si="221"/>
        <v>91.633009614304086</v>
      </c>
      <c r="X167" s="4">
        <f t="shared" si="221"/>
        <v>93.295839420306933</v>
      </c>
      <c r="Y167" s="4">
        <f t="shared" si="221"/>
        <v>94.556554423752772</v>
      </c>
      <c r="Z167" s="4">
        <f t="shared" si="221"/>
        <v>96.448475630385659</v>
      </c>
      <c r="AA167" s="4">
        <f t="shared" si="221"/>
        <v>97.029255333245871</v>
      </c>
      <c r="AB167" s="4">
        <f t="shared" si="221"/>
        <v>97.465602588612242</v>
      </c>
      <c r="AC167" s="4">
        <f t="shared" si="221"/>
        <v>98.096258501703446</v>
      </c>
      <c r="AD167" s="4">
        <f t="shared" si="221"/>
        <v>95.011236204109196</v>
      </c>
      <c r="AE167" s="4">
        <f t="shared" si="221"/>
        <v>93.416819316280993</v>
      </c>
      <c r="AF167" s="4">
        <f t="shared" si="221"/>
        <v>96.396712415512852</v>
      </c>
      <c r="AG167" s="4">
        <f t="shared" si="221"/>
        <v>109.09317182694517</v>
      </c>
      <c r="AI167" s="4">
        <f t="shared" si="222"/>
        <v>1.1985657382299166</v>
      </c>
      <c r="AJ167" s="4">
        <f t="shared" si="222"/>
        <v>1.3415190871565414</v>
      </c>
      <c r="AK167" s="4">
        <f t="shared" si="222"/>
        <v>2.5776114614174759</v>
      </c>
      <c r="AL167" s="4">
        <f t="shared" si="222"/>
        <v>1.1317137648785973</v>
      </c>
      <c r="AM167" s="4">
        <f t="shared" si="222"/>
        <v>1.1699903856959111</v>
      </c>
      <c r="AN167" s="4">
        <f t="shared" si="222"/>
        <v>9.7160579693067461E-2</v>
      </c>
      <c r="AO167" s="4">
        <f t="shared" si="222"/>
        <v>-6.5544237527745963E-3</v>
      </c>
      <c r="AP167" s="4">
        <f t="shared" si="222"/>
        <v>-0.70247563038566341</v>
      </c>
      <c r="AQ167" s="4">
        <f t="shared" si="222"/>
        <v>1.3947446667541357</v>
      </c>
      <c r="AR167" s="4">
        <f t="shared" si="222"/>
        <v>1.2173974113877648</v>
      </c>
      <c r="AS167" s="4">
        <f t="shared" si="222"/>
        <v>0.25374149829654868</v>
      </c>
      <c r="AT167" s="4">
        <f t="shared" si="222"/>
        <v>-9.4236204109193977E-2</v>
      </c>
      <c r="AU167" s="4">
        <f t="shared" si="222"/>
        <v>-7.7819316280994144E-2</v>
      </c>
      <c r="AV167" s="4">
        <f t="shared" si="222"/>
        <v>-0.12971241551285573</v>
      </c>
      <c r="AW167" s="4">
        <f t="shared" si="222"/>
        <v>3.1738281730548294</v>
      </c>
      <c r="AY167" s="2">
        <f t="shared" si="214"/>
        <v>87.398424017723571</v>
      </c>
      <c r="AZ167" s="2">
        <f t="shared" si="214"/>
        <v>87.757006648713258</v>
      </c>
      <c r="BA167" s="2">
        <f t="shared" si="214"/>
        <v>86.322199919297816</v>
      </c>
      <c r="BB167" s="2">
        <f t="shared" si="214"/>
        <v>84.818883454375879</v>
      </c>
      <c r="BC167" s="2">
        <f t="shared" si="214"/>
        <v>85.219913348060913</v>
      </c>
      <c r="BD167" s="2">
        <f t="shared" si="214"/>
        <v>85.318154439952565</v>
      </c>
      <c r="BE167" s="2">
        <f t="shared" si="214"/>
        <v>86.218093911456009</v>
      </c>
      <c r="BF167" s="2">
        <f t="shared" si="214"/>
        <v>86.724445089696033</v>
      </c>
      <c r="BG167" s="2">
        <f t="shared" si="214"/>
        <v>86.598278324595128</v>
      </c>
      <c r="BH167" s="2">
        <f t="shared" si="214"/>
        <v>86.398497749009394</v>
      </c>
      <c r="BI167" s="2">
        <f t="shared" si="214"/>
        <v>84.805459338802706</v>
      </c>
      <c r="BJ167" s="2">
        <f t="shared" si="214"/>
        <v>84.456499224464437</v>
      </c>
      <c r="BK167" s="2">
        <f t="shared" si="214"/>
        <v>86.539098271295757</v>
      </c>
      <c r="BL167" s="2">
        <f t="shared" si="214"/>
        <v>88.97220463072675</v>
      </c>
      <c r="BM167" s="2">
        <f t="shared" si="214"/>
        <v>92.387652894452302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120.76624878542509</v>
      </c>
      <c r="DL167" s="2">
        <f t="shared" si="223"/>
        <v>112.08833724202627</v>
      </c>
      <c r="DM167" s="2">
        <f t="shared" si="223"/>
        <v>117.42505285042122</v>
      </c>
      <c r="DN167" s="2">
        <f t="shared" si="223"/>
        <v>108.91308940620783</v>
      </c>
      <c r="DO167" s="2">
        <f t="shared" si="223"/>
        <v>105.96390742240219</v>
      </c>
      <c r="DP167" s="2">
        <f t="shared" si="223"/>
        <v>112.49695714285718</v>
      </c>
      <c r="DQ167" s="2">
        <f t="shared" si="223"/>
        <v>113.29249429429429</v>
      </c>
      <c r="DR167" s="2">
        <f t="shared" si="223"/>
        <v>110.08254285714288</v>
      </c>
      <c r="DS167" s="2">
        <f t="shared" si="223"/>
        <v>105.87132243672241</v>
      </c>
      <c r="DT167" s="2">
        <f t="shared" si="223"/>
        <v>112.39315654225653</v>
      </c>
      <c r="DU167" s="2">
        <f t="shared" si="223"/>
        <v>108.41693346203347</v>
      </c>
      <c r="DV167" s="2">
        <f t="shared" si="223"/>
        <v>106.58880369843526</v>
      </c>
      <c r="DW167" s="2">
        <f t="shared" si="223"/>
        <v>109.20923968705547</v>
      </c>
      <c r="DX167" s="2">
        <f t="shared" si="223"/>
        <v>128.7996285714286</v>
      </c>
      <c r="DY167" s="2">
        <f t="shared" si="223"/>
        <v>114.00868387096773</v>
      </c>
      <c r="EA167" s="2">
        <f t="shared" si="213"/>
        <v>87.662605932424668</v>
      </c>
      <c r="EB167" s="2">
        <f t="shared" si="213"/>
        <v>87.289224437282542</v>
      </c>
      <c r="EC167" s="2">
        <f t="shared" si="213"/>
        <v>86.113495761463113</v>
      </c>
      <c r="ED167" s="2">
        <f t="shared" si="213"/>
        <v>84.713494648170325</v>
      </c>
      <c r="EE167" s="2">
        <f t="shared" si="213"/>
        <v>84.963327825159936</v>
      </c>
      <c r="EF167" s="2">
        <f t="shared" si="213"/>
        <v>85.002456985418149</v>
      </c>
      <c r="EG167" s="2">
        <f t="shared" si="213"/>
        <v>86.258210588746977</v>
      </c>
      <c r="EH167" s="2">
        <f t="shared" si="213"/>
        <v>86.781356869667547</v>
      </c>
      <c r="EI167" s="2">
        <f t="shared" si="213"/>
        <v>86.719082089164047</v>
      </c>
      <c r="EJ167" s="2">
        <f t="shared" si="213"/>
        <v>86.591688605982426</v>
      </c>
      <c r="EK167" s="2">
        <f t="shared" si="212"/>
        <v>84.384283511727673</v>
      </c>
      <c r="EL167" s="2">
        <f t="shared" si="179"/>
        <v>84.286716225511043</v>
      </c>
      <c r="EM167" s="2">
        <f t="shared" si="179"/>
        <v>86.708334895814261</v>
      </c>
      <c r="EN167" s="2">
        <f t="shared" si="179"/>
        <v>89.126623571025064</v>
      </c>
      <c r="EO167" s="2">
        <f t="shared" si="179"/>
        <v>92.489815618156172</v>
      </c>
      <c r="EQ167" s="2">
        <f t="shared" si="224"/>
        <v>87.169697370387453</v>
      </c>
      <c r="ER167" s="2">
        <f t="shared" si="224"/>
        <v>88.456488696290791</v>
      </c>
      <c r="ES167" s="2">
        <f t="shared" si="224"/>
        <v>86.606342744542701</v>
      </c>
      <c r="ET167" s="2">
        <f t="shared" si="224"/>
        <v>84.943918577008432</v>
      </c>
      <c r="EU167" s="2">
        <f t="shared" si="224"/>
        <v>85.544810483130249</v>
      </c>
      <c r="EV167" s="2">
        <f t="shared" si="224"/>
        <v>85.708086864401608</v>
      </c>
      <c r="EW167" s="2">
        <f t="shared" si="224"/>
        <v>86.159815763495502</v>
      </c>
      <c r="EX167" s="2">
        <f t="shared" si="224"/>
        <v>86.656847994299341</v>
      </c>
      <c r="EY167" s="2">
        <f t="shared" si="224"/>
        <v>86.473921274172071</v>
      </c>
      <c r="EZ167" s="2">
        <f t="shared" si="224"/>
        <v>86.18745629328113</v>
      </c>
      <c r="FA167" s="2">
        <f t="shared" si="224"/>
        <v>85.310486107893126</v>
      </c>
      <c r="FB167" s="2">
        <f t="shared" si="224"/>
        <v>84.688811343991432</v>
      </c>
      <c r="FC167" s="2">
        <f t="shared" si="224"/>
        <v>86.259852398489741</v>
      </c>
      <c r="FD167" s="2">
        <f t="shared" si="224"/>
        <v>88.661773016453367</v>
      </c>
      <c r="FE167" s="2">
        <f t="shared" si="224"/>
        <v>92.180605346244121</v>
      </c>
      <c r="FG167" s="2">
        <f t="shared" si="225"/>
        <v>0.99991017831864648</v>
      </c>
      <c r="FH167" s="2">
        <f t="shared" si="225"/>
        <v>0.99989865088167074</v>
      </c>
      <c r="FI167" s="2">
        <f t="shared" si="225"/>
        <v>0.99988392258235048</v>
      </c>
      <c r="FJ167" s="2">
        <f t="shared" si="225"/>
        <v>0.99989286027936175</v>
      </c>
      <c r="FK167" s="2">
        <f t="shared" si="225"/>
        <v>0.99988233618105227</v>
      </c>
      <c r="FL167" s="2">
        <f t="shared" si="225"/>
        <v>0.99987407636829451</v>
      </c>
      <c r="FM167" s="2">
        <f t="shared" si="225"/>
        <v>0.99986640106885916</v>
      </c>
      <c r="FN167" s="2">
        <f t="shared" si="225"/>
        <v>0.99986982633842081</v>
      </c>
      <c r="FO167" s="2">
        <f t="shared" si="225"/>
        <v>0.99987415934390333</v>
      </c>
      <c r="FP167" s="2">
        <f t="shared" si="225"/>
        <v>0.99987946939750993</v>
      </c>
      <c r="FQ167" s="2">
        <f t="shared" si="225"/>
        <v>0.99987463207724059</v>
      </c>
      <c r="FR167" s="2">
        <f t="shared" si="225"/>
        <v>0.99987550342908815</v>
      </c>
      <c r="FS167" s="2">
        <f t="shared" si="225"/>
        <v>0.9998791557775546</v>
      </c>
      <c r="FT167" s="2">
        <f t="shared" si="225"/>
        <v>0.99986128398010576</v>
      </c>
      <c r="FU167" s="2">
        <f t="shared" si="225"/>
        <v>0.99984944276075116</v>
      </c>
      <c r="FW167" s="2">
        <f t="shared" si="216"/>
        <v>0.54199776619200157</v>
      </c>
      <c r="FX167" s="2">
        <f t="shared" si="216"/>
        <v>0.39859769509941134</v>
      </c>
      <c r="FY167" s="2">
        <f t="shared" si="216"/>
        <v>0.41609180980236782</v>
      </c>
      <c r="FZ167" s="2">
        <f t="shared" si="216"/>
        <v>0.44611715849985378</v>
      </c>
      <c r="GA167" s="2">
        <f t="shared" si="216"/>
        <v>0.43701133820989763</v>
      </c>
      <c r="GB167" s="2">
        <f t="shared" si="216"/>
        <v>0.44249153348277354</v>
      </c>
      <c r="GC167" s="2">
        <f t="shared" si="216"/>
        <v>0.44441797204697403</v>
      </c>
      <c r="GD167" s="2">
        <f t="shared" si="216"/>
        <v>0.48145146675982298</v>
      </c>
      <c r="GE167" s="2">
        <f t="shared" si="216"/>
        <v>0.5025839674420135</v>
      </c>
      <c r="GF167" s="2">
        <f t="shared" si="216"/>
        <v>0.48561363671483326</v>
      </c>
      <c r="GG167" s="2">
        <f t="shared" si="216"/>
        <v>0.45148103169176479</v>
      </c>
      <c r="GH167" s="2">
        <f t="shared" si="216"/>
        <v>0.41534069393827794</v>
      </c>
      <c r="GI167" s="2">
        <f t="shared" si="216"/>
        <v>0.38341681088590174</v>
      </c>
      <c r="GJ167" s="2">
        <f t="shared" si="216"/>
        <v>0.34402932313712187</v>
      </c>
      <c r="GK167" s="2">
        <f t="shared" si="216"/>
        <v>0.34087659652443292</v>
      </c>
      <c r="GM167" s="86">
        <f t="shared" si="217"/>
        <v>6.4709005836374118E-231</v>
      </c>
      <c r="GN167" s="86">
        <f t="shared" si="217"/>
        <v>2.3875151767337726E-188</v>
      </c>
      <c r="GO167" s="86">
        <f t="shared" si="217"/>
        <v>3.605810472932463E-174</v>
      </c>
      <c r="GP167" s="86">
        <f t="shared" si="217"/>
        <v>3.6171650537853073E-283</v>
      </c>
      <c r="GQ167" s="86">
        <f t="shared" si="217"/>
        <v>1.0470651106783028E-239</v>
      </c>
      <c r="GR167" s="86">
        <f t="shared" si="217"/>
        <v>3.5953951042342465E-225</v>
      </c>
      <c r="GS167" s="86">
        <f t="shared" si="217"/>
        <v>1.9264039451091259E-212</v>
      </c>
      <c r="GT167" s="86">
        <f t="shared" si="217"/>
        <v>1.6870244039521555E-184</v>
      </c>
      <c r="GU167" s="86">
        <f t="shared" si="217"/>
        <v>3.184881807148092E-227</v>
      </c>
      <c r="GV167" s="86">
        <f t="shared" si="217"/>
        <v>1.4340166380285527E-182</v>
      </c>
      <c r="GW167" s="86">
        <f t="shared" si="217"/>
        <v>2.5926929650753452E-225</v>
      </c>
      <c r="GX167" s="86">
        <f t="shared" si="217"/>
        <v>7.8186693158238684E-246</v>
      </c>
      <c r="GY167" s="86">
        <f t="shared" si="217"/>
        <v>2.1900339509597406E-202</v>
      </c>
      <c r="GZ167" s="86">
        <f t="shared" si="217"/>
        <v>7.1801887455881724E-246</v>
      </c>
      <c r="HA167" s="86">
        <f t="shared" si="217"/>
        <v>0</v>
      </c>
      <c r="HC167" s="86">
        <f t="shared" si="181"/>
        <v>9.5565337935423377E-175</v>
      </c>
      <c r="HD167" s="86">
        <f t="shared" si="181"/>
        <v>1.6624726053262196E-138</v>
      </c>
      <c r="HE167" s="86">
        <f t="shared" si="181"/>
        <v>6.2666199116961633E-120</v>
      </c>
      <c r="HF167" s="86">
        <f t="shared" si="180"/>
        <v>5.7183202509588337E-202</v>
      </c>
      <c r="HG167" s="86">
        <f t="shared" si="180"/>
        <v>1.2081383254401948E-212</v>
      </c>
      <c r="HH167" s="86">
        <f t="shared" si="180"/>
        <v>4.1471967698070107E-287</v>
      </c>
      <c r="HI167" s="86">
        <f t="shared" si="180"/>
        <v>4.7076408694636655E-227</v>
      </c>
      <c r="HJ167" s="86">
        <f t="shared" si="180"/>
        <v>1.3480168353015864E-241</v>
      </c>
      <c r="HK167" s="86">
        <f t="shared" si="180"/>
        <v>5.7994580130411758E-261</v>
      </c>
      <c r="HL167" s="86">
        <f t="shared" si="161"/>
        <v>2.4610032098768258E-150</v>
      </c>
      <c r="HM167" s="86">
        <f t="shared" si="161"/>
        <v>3.7453695774920279E-198</v>
      </c>
      <c r="HN167" s="86">
        <f t="shared" si="161"/>
        <v>1.6922701128005784E-171</v>
      </c>
      <c r="HO167" s="86">
        <f t="shared" si="161"/>
        <v>1.4370807318368721E-146</v>
      </c>
      <c r="HP167" s="86">
        <f t="shared" si="161"/>
        <v>3.8523417472883711E-134</v>
      </c>
      <c r="HQ167" s="86">
        <f t="shared" si="161"/>
        <v>4.5957583831049986E-172</v>
      </c>
      <c r="HS167" s="86">
        <f t="shared" si="218"/>
        <v>4.1355865142526319E-12</v>
      </c>
      <c r="HT167" s="86">
        <f t="shared" si="218"/>
        <v>4.3158209163523962E-13</v>
      </c>
      <c r="HU167" s="86">
        <f t="shared" si="218"/>
        <v>3.1830183587701491E-17</v>
      </c>
      <c r="HV167" s="86">
        <f t="shared" si="218"/>
        <v>8.1839398591950158E-18</v>
      </c>
      <c r="HW167" s="86">
        <f t="shared" si="218"/>
        <v>1.5827254902581512E-15</v>
      </c>
      <c r="HX167" s="86">
        <f t="shared" si="218"/>
        <v>1.0407656941217248E-16</v>
      </c>
      <c r="HY167" s="86">
        <f t="shared" si="218"/>
        <v>1.1350677426837094E-16</v>
      </c>
      <c r="HZ167" s="86">
        <f t="shared" si="218"/>
        <v>1.8536669872519546E-19</v>
      </c>
      <c r="IA167" s="86">
        <f t="shared" si="218"/>
        <v>1.4763628870684865E-18</v>
      </c>
      <c r="IB167" s="86">
        <f t="shared" si="218"/>
        <v>7.4704352265769227E-20</v>
      </c>
      <c r="IC167" s="86">
        <f t="shared" si="218"/>
        <v>2.8563351556701385E-18</v>
      </c>
      <c r="ID167" s="86">
        <f t="shared" si="218"/>
        <v>3.1018001045005189E-16</v>
      </c>
      <c r="IE167" s="86">
        <f t="shared" si="218"/>
        <v>5.9833470499772492E-14</v>
      </c>
      <c r="IF167" s="86">
        <f t="shared" si="218"/>
        <v>6.0368272871061773E-11</v>
      </c>
      <c r="IG167" s="86">
        <f t="shared" si="218"/>
        <v>3.0469224121653081E-10</v>
      </c>
      <c r="II167" s="86">
        <f t="shared" si="219"/>
        <v>0.48345997341541774</v>
      </c>
      <c r="IJ167" s="86">
        <f t="shared" si="219"/>
        <v>0.15864832687772662</v>
      </c>
      <c r="IK167" s="86">
        <f t="shared" si="219"/>
        <v>0.18072780887461493</v>
      </c>
      <c r="IL167" s="86">
        <f t="shared" si="219"/>
        <v>0.32101454910234839</v>
      </c>
      <c r="IM167" s="86">
        <f t="shared" si="219"/>
        <v>0.28182229523170826</v>
      </c>
      <c r="IN167" s="86">
        <f t="shared" si="219"/>
        <v>0.30674104036331562</v>
      </c>
      <c r="IO167" s="86">
        <f t="shared" si="219"/>
        <v>0.31253772163299126</v>
      </c>
      <c r="IP167" s="86">
        <f t="shared" si="219"/>
        <v>0.45812661098662966</v>
      </c>
      <c r="IQ167" s="86">
        <f t="shared" si="219"/>
        <v>0.50309504530708427</v>
      </c>
      <c r="IR167" s="86">
        <f t="shared" si="219"/>
        <v>0.46996888123273245</v>
      </c>
      <c r="IS167" s="86">
        <f t="shared" si="219"/>
        <v>0.33861913045178149</v>
      </c>
      <c r="IT167" s="86">
        <f t="shared" si="219"/>
        <v>0.18309782297379543</v>
      </c>
      <c r="IU167" s="86">
        <f t="shared" si="219"/>
        <v>9.3362955084563562E-2</v>
      </c>
      <c r="IV167" s="86">
        <f t="shared" si="219"/>
        <v>5.0943217818290379E-2</v>
      </c>
      <c r="IW167" s="86">
        <f t="shared" si="219"/>
        <v>6.1878665953641554E-2</v>
      </c>
      <c r="IY167" s="86">
        <f t="shared" si="220"/>
        <v>0.48345997341955332</v>
      </c>
      <c r="IZ167" s="86">
        <f t="shared" si="220"/>
        <v>0.15864832687815819</v>
      </c>
      <c r="JA167" s="86">
        <f t="shared" si="220"/>
        <v>0.18072780887461495</v>
      </c>
      <c r="JB167" s="86">
        <f t="shared" si="220"/>
        <v>0.32101454910234839</v>
      </c>
      <c r="JC167" s="86">
        <f t="shared" si="220"/>
        <v>0.28182229523170987</v>
      </c>
      <c r="JD167" s="86">
        <f t="shared" si="220"/>
        <v>0.30674104036331573</v>
      </c>
      <c r="JE167" s="86">
        <f t="shared" si="220"/>
        <v>0.31253772163299137</v>
      </c>
      <c r="JF167" s="86">
        <f t="shared" si="220"/>
        <v>0.45812661098662966</v>
      </c>
      <c r="JG167" s="86">
        <f t="shared" si="220"/>
        <v>0.50309504530708427</v>
      </c>
      <c r="JH167" s="86">
        <f t="shared" si="220"/>
        <v>0.46996888123273245</v>
      </c>
      <c r="JI167" s="86">
        <f t="shared" si="220"/>
        <v>0.33861913045178149</v>
      </c>
      <c r="JJ167" s="86">
        <f t="shared" si="220"/>
        <v>0.18309782297379573</v>
      </c>
      <c r="JK167" s="86">
        <f t="shared" si="220"/>
        <v>9.3362955084623389E-2</v>
      </c>
      <c r="JL167" s="86">
        <f t="shared" si="220"/>
        <v>5.0943217878658652E-2</v>
      </c>
      <c r="JM167" s="86">
        <f t="shared" si="220"/>
        <v>6.1878666258333798E-2</v>
      </c>
    </row>
    <row r="168" spans="2:273" x14ac:dyDescent="0.25">
      <c r="B168" s="2">
        <v>141</v>
      </c>
      <c r="C168" s="37">
        <v>86.757999999999996</v>
      </c>
      <c r="D168" s="37">
        <v>88.613</v>
      </c>
      <c r="E168" s="37">
        <v>89.950999999999993</v>
      </c>
      <c r="F168" s="37">
        <v>88.935000000000002</v>
      </c>
      <c r="G168" s="37">
        <v>91.835999999999999</v>
      </c>
      <c r="H168" s="37">
        <v>93.82</v>
      </c>
      <c r="I168" s="37">
        <v>94.332999999999998</v>
      </c>
      <c r="J168" s="37">
        <v>95.677999999999997</v>
      </c>
      <c r="K168" s="37">
        <v>93.507999999999996</v>
      </c>
      <c r="L168" s="37">
        <v>94.332999999999998</v>
      </c>
      <c r="M168" s="37">
        <v>96.95</v>
      </c>
      <c r="N168" s="37">
        <v>97.266999999999996</v>
      </c>
      <c r="O168" s="37">
        <v>97.186000000000007</v>
      </c>
      <c r="P168" s="37">
        <v>100.767</v>
      </c>
      <c r="Q168" s="37">
        <v>116.217</v>
      </c>
      <c r="S168" s="4">
        <f t="shared" si="221"/>
        <v>87.254574322004032</v>
      </c>
      <c r="T168" s="4">
        <f t="shared" si="221"/>
        <v>89.0126624057485</v>
      </c>
      <c r="U168" s="4">
        <f t="shared" si="221"/>
        <v>90.346801502385063</v>
      </c>
      <c r="V168" s="4">
        <f t="shared" si="221"/>
        <v>90.445430902613523</v>
      </c>
      <c r="W168" s="4">
        <f t="shared" si="221"/>
        <v>92.295856673997164</v>
      </c>
      <c r="X168" s="4">
        <f t="shared" si="221"/>
        <v>93.838415770844733</v>
      </c>
      <c r="Y168" s="4">
        <f t="shared" si="221"/>
        <v>95.073712797306214</v>
      </c>
      <c r="Z168" s="4">
        <f t="shared" si="221"/>
        <v>94.889931505096925</v>
      </c>
      <c r="AA168" s="4">
        <f t="shared" si="221"/>
        <v>94.28670276968441</v>
      </c>
      <c r="AB168" s="4">
        <f t="shared" si="221"/>
        <v>95.441019844048355</v>
      </c>
      <c r="AC168" s="4">
        <f t="shared" si="221"/>
        <v>98.490657306413098</v>
      </c>
      <c r="AD168" s="4">
        <f t="shared" si="221"/>
        <v>97.958692226412964</v>
      </c>
      <c r="AE168" s="4">
        <f t="shared" si="221"/>
        <v>96.67542043335871</v>
      </c>
      <c r="AF168" s="4">
        <f t="shared" si="221"/>
        <v>100.13352953532879</v>
      </c>
      <c r="AG168" s="4">
        <f t="shared" si="221"/>
        <v>115.88786690796078</v>
      </c>
      <c r="AI168" s="4">
        <f t="shared" si="222"/>
        <v>-0.49657432200403662</v>
      </c>
      <c r="AJ168" s="4">
        <f t="shared" si="222"/>
        <v>-0.39966240574850076</v>
      </c>
      <c r="AK168" s="4">
        <f t="shared" si="222"/>
        <v>-0.39580150238506917</v>
      </c>
      <c r="AL168" s="4">
        <f t="shared" si="222"/>
        <v>-1.5104309026135212</v>
      </c>
      <c r="AM168" s="4">
        <f t="shared" si="222"/>
        <v>-0.4598566739971659</v>
      </c>
      <c r="AN168" s="4">
        <f t="shared" si="222"/>
        <v>-1.8415770844740109E-2</v>
      </c>
      <c r="AO168" s="4">
        <f t="shared" si="222"/>
        <v>-0.74071279730621598</v>
      </c>
      <c r="AP168" s="4">
        <f t="shared" si="222"/>
        <v>0.78806849490307229</v>
      </c>
      <c r="AQ168" s="4">
        <f t="shared" si="222"/>
        <v>-0.77870276968441487</v>
      </c>
      <c r="AR168" s="4">
        <f t="shared" si="222"/>
        <v>-1.1080198440483571</v>
      </c>
      <c r="AS168" s="4">
        <f t="shared" si="222"/>
        <v>-1.5406573064130953</v>
      </c>
      <c r="AT168" s="4">
        <f t="shared" si="222"/>
        <v>-0.69169222641296813</v>
      </c>
      <c r="AU168" s="4">
        <f t="shared" si="222"/>
        <v>0.51057956664129733</v>
      </c>
      <c r="AV168" s="4">
        <f t="shared" si="222"/>
        <v>0.63347046467120549</v>
      </c>
      <c r="AW168" s="4">
        <f t="shared" si="222"/>
        <v>0.32913309203921415</v>
      </c>
      <c r="AY168" s="2">
        <f t="shared" si="214"/>
        <v>87.254567649781407</v>
      </c>
      <c r="AZ168" s="2">
        <f t="shared" si="214"/>
        <v>87.599666960604694</v>
      </c>
      <c r="BA168" s="2">
        <f t="shared" si="214"/>
        <v>86.165642494135099</v>
      </c>
      <c r="BB168" s="2">
        <f t="shared" si="214"/>
        <v>84.689776941642961</v>
      </c>
      <c r="BC168" s="2">
        <f t="shared" si="214"/>
        <v>85.100194169634193</v>
      </c>
      <c r="BD168" s="2">
        <f t="shared" si="214"/>
        <v>85.178794192131306</v>
      </c>
      <c r="BE168" s="2">
        <f t="shared" si="214"/>
        <v>86.091377049872676</v>
      </c>
      <c r="BF168" s="2">
        <f t="shared" si="214"/>
        <v>86.582816003019559</v>
      </c>
      <c r="BG168" s="2">
        <f t="shared" si="214"/>
        <v>86.469574005728944</v>
      </c>
      <c r="BH168" s="2">
        <f t="shared" si="214"/>
        <v>86.254963601021586</v>
      </c>
      <c r="BI168" s="2">
        <f t="shared" si="214"/>
        <v>84.683263977215034</v>
      </c>
      <c r="BJ168" s="2">
        <f t="shared" si="214"/>
        <v>84.325542910047716</v>
      </c>
      <c r="BK168" s="2">
        <f t="shared" si="214"/>
        <v>86.393054002580726</v>
      </c>
      <c r="BL168" s="2">
        <f t="shared" si="214"/>
        <v>88.851335332189194</v>
      </c>
      <c r="BM168" s="2">
        <f t="shared" si="214"/>
        <v>92.266193897937924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120.86371619433197</v>
      </c>
      <c r="DL168" s="2">
        <f t="shared" si="223"/>
        <v>112.142071575985</v>
      </c>
      <c r="DM168" s="2">
        <f t="shared" si="223"/>
        <v>117.55763650289963</v>
      </c>
      <c r="DN168" s="2">
        <f t="shared" si="223"/>
        <v>108.98509446693657</v>
      </c>
      <c r="DO168" s="2">
        <f t="shared" si="223"/>
        <v>106.023885560054</v>
      </c>
      <c r="DP168" s="2">
        <f t="shared" si="223"/>
        <v>112.59438095238099</v>
      </c>
      <c r="DQ168" s="2">
        <f t="shared" si="223"/>
        <v>113.40227009867009</v>
      </c>
      <c r="DR168" s="2">
        <f t="shared" si="223"/>
        <v>110.15877142857144</v>
      </c>
      <c r="DS168" s="2">
        <f t="shared" si="223"/>
        <v>105.91149592449591</v>
      </c>
      <c r="DT168" s="2">
        <f t="shared" si="223"/>
        <v>112.49584791934791</v>
      </c>
      <c r="DU168" s="2">
        <f t="shared" si="223"/>
        <v>108.4890308880309</v>
      </c>
      <c r="DV168" s="2">
        <f t="shared" si="223"/>
        <v>106.6559905168326</v>
      </c>
      <c r="DW168" s="2">
        <f t="shared" si="223"/>
        <v>109.29592318634424</v>
      </c>
      <c r="DX168" s="2">
        <f t="shared" si="223"/>
        <v>129.02602857142858</v>
      </c>
      <c r="DY168" s="2">
        <f t="shared" si="223"/>
        <v>114.08264274193547</v>
      </c>
      <c r="EA168" s="2">
        <f t="shared" si="213"/>
        <v>87.536800172332761</v>
      </c>
      <c r="EB168" s="2">
        <f t="shared" si="213"/>
        <v>87.092640976431269</v>
      </c>
      <c r="EC168" s="2">
        <f t="shared" si="213"/>
        <v>85.94013807748982</v>
      </c>
      <c r="ED168" s="2">
        <f t="shared" si="213"/>
        <v>84.576276544688739</v>
      </c>
      <c r="EE168" s="2">
        <f t="shared" si="213"/>
        <v>84.823600746268681</v>
      </c>
      <c r="EF168" s="2">
        <f t="shared" si="213"/>
        <v>84.838770401469418</v>
      </c>
      <c r="EG168" s="2">
        <f t="shared" si="213"/>
        <v>86.135274532442367</v>
      </c>
      <c r="EH168" s="2">
        <f t="shared" si="213"/>
        <v>86.644338334804345</v>
      </c>
      <c r="EI168" s="2">
        <f t="shared" si="213"/>
        <v>86.599390261665732</v>
      </c>
      <c r="EJ168" s="2">
        <f t="shared" si="213"/>
        <v>86.463102736426094</v>
      </c>
      <c r="EK168" s="2">
        <f t="shared" si="212"/>
        <v>84.229367448510388</v>
      </c>
      <c r="EL168" s="2">
        <f t="shared" si="179"/>
        <v>84.141877584141596</v>
      </c>
      <c r="EM168" s="2">
        <f t="shared" si="179"/>
        <v>86.57750514520086</v>
      </c>
      <c r="EN168" s="2">
        <f t="shared" si="179"/>
        <v>89.020350646905314</v>
      </c>
      <c r="EO168" s="2">
        <f t="shared" si="179"/>
        <v>92.377652460370754</v>
      </c>
      <c r="EQ168" s="2">
        <f t="shared" si="224"/>
        <v>87.032224559876965</v>
      </c>
      <c r="ER168" s="2">
        <f t="shared" si="224"/>
        <v>88.291852362828678</v>
      </c>
      <c r="ES168" s="2">
        <f t="shared" si="224"/>
        <v>86.446620837897768</v>
      </c>
      <c r="ET168" s="2">
        <f t="shared" si="224"/>
        <v>84.813209919838982</v>
      </c>
      <c r="EU168" s="2">
        <f t="shared" si="224"/>
        <v>85.420220279506196</v>
      </c>
      <c r="EV168" s="2">
        <f t="shared" si="224"/>
        <v>85.562654982993806</v>
      </c>
      <c r="EW168" s="2">
        <f t="shared" si="224"/>
        <v>86.034217679283074</v>
      </c>
      <c r="EX168" s="2">
        <f t="shared" si="224"/>
        <v>86.516849762155374</v>
      </c>
      <c r="EY168" s="2">
        <f t="shared" si="224"/>
        <v>86.34818051881372</v>
      </c>
      <c r="EZ168" s="2">
        <f t="shared" si="224"/>
        <v>86.048265056907169</v>
      </c>
      <c r="FA168" s="2">
        <f t="shared" si="224"/>
        <v>85.180348399453251</v>
      </c>
      <c r="FB168" s="2">
        <f t="shared" si="224"/>
        <v>84.555494849435206</v>
      </c>
      <c r="FC168" s="2">
        <f t="shared" si="224"/>
        <v>86.116356369843317</v>
      </c>
      <c r="FD168" s="2">
        <f t="shared" si="224"/>
        <v>88.543562471663591</v>
      </c>
      <c r="FE168" s="2">
        <f t="shared" si="224"/>
        <v>92.061403280504408</v>
      </c>
      <c r="FG168" s="2">
        <f t="shared" si="225"/>
        <v>0.99991808100556323</v>
      </c>
      <c r="FH168" s="2">
        <f t="shared" si="225"/>
        <v>0.99990756768124789</v>
      </c>
      <c r="FI168" s="2">
        <f t="shared" si="225"/>
        <v>0.99989413505564173</v>
      </c>
      <c r="FJ168" s="2">
        <f t="shared" si="225"/>
        <v>0.99990228649229396</v>
      </c>
      <c r="FK168" s="2">
        <f t="shared" si="225"/>
        <v>0.99989268821070565</v>
      </c>
      <c r="FL168" s="2">
        <f t="shared" si="225"/>
        <v>0.99988515501048081</v>
      </c>
      <c r="FM168" s="2">
        <f t="shared" si="225"/>
        <v>0.99987815489435261</v>
      </c>
      <c r="FN168" s="2">
        <f t="shared" si="225"/>
        <v>0.99988127884982436</v>
      </c>
      <c r="FO168" s="2">
        <f t="shared" si="225"/>
        <v>0.9998852306868119</v>
      </c>
      <c r="FP168" s="2">
        <f t="shared" si="225"/>
        <v>0.99989007361824322</v>
      </c>
      <c r="FQ168" s="2">
        <f t="shared" si="225"/>
        <v>0.99988566183426941</v>
      </c>
      <c r="FR168" s="2">
        <f t="shared" si="225"/>
        <v>0.99988645653407104</v>
      </c>
      <c r="FS168" s="2">
        <f t="shared" si="225"/>
        <v>0.99988978758736968</v>
      </c>
      <c r="FT168" s="2">
        <f t="shared" si="225"/>
        <v>0.99987348794212039</v>
      </c>
      <c r="FU168" s="2">
        <f t="shared" si="225"/>
        <v>0.99986268834683845</v>
      </c>
      <c r="FW168" s="2">
        <f t="shared" si="216"/>
        <v>0.5647570412938292</v>
      </c>
      <c r="FX168" s="2">
        <f t="shared" si="216"/>
        <v>0.42086875837286991</v>
      </c>
      <c r="FY168" s="2">
        <f t="shared" si="216"/>
        <v>0.43862743078320271</v>
      </c>
      <c r="FZ168" s="2">
        <f t="shared" si="216"/>
        <v>0.46897287334731685</v>
      </c>
      <c r="GA168" s="2">
        <f t="shared" si="216"/>
        <v>0.45978780040944539</v>
      </c>
      <c r="GB168" s="2">
        <f t="shared" si="216"/>
        <v>0.46531754710086765</v>
      </c>
      <c r="GC168" s="2">
        <f t="shared" si="216"/>
        <v>0.46726007241407308</v>
      </c>
      <c r="GD168" s="2">
        <f t="shared" si="216"/>
        <v>0.50446868288725699</v>
      </c>
      <c r="GE168" s="2">
        <f t="shared" si="216"/>
        <v>0.52558746942274726</v>
      </c>
      <c r="GF168" s="2">
        <f t="shared" si="216"/>
        <v>0.50863465713710865</v>
      </c>
      <c r="GG168" s="2">
        <f t="shared" si="216"/>
        <v>0.47437619317027535</v>
      </c>
      <c r="GH168" s="2">
        <f t="shared" si="216"/>
        <v>0.43786614024166015</v>
      </c>
      <c r="GI168" s="2">
        <f t="shared" si="216"/>
        <v>0.40541145130146689</v>
      </c>
      <c r="GJ168" s="2">
        <f t="shared" si="216"/>
        <v>0.36510241737639637</v>
      </c>
      <c r="GK168" s="2">
        <f t="shared" si="216"/>
        <v>0.36186310610706263</v>
      </c>
      <c r="GM168" s="86">
        <f t="shared" si="217"/>
        <v>1.2551377155115809E-236</v>
      </c>
      <c r="GN168" s="86">
        <f t="shared" si="217"/>
        <v>5.4139753926504152E-193</v>
      </c>
      <c r="GO168" s="86">
        <f t="shared" si="217"/>
        <v>1.8701504040911047E-178</v>
      </c>
      <c r="GP168" s="86">
        <f t="shared" si="217"/>
        <v>3.917134029398459E-290</v>
      </c>
      <c r="GQ168" s="86">
        <f t="shared" si="217"/>
        <v>1.2275303666145144E-245</v>
      </c>
      <c r="GR168" s="86">
        <f t="shared" si="217"/>
        <v>1.0135220310384712E-230</v>
      </c>
      <c r="GS168" s="86">
        <f t="shared" si="217"/>
        <v>1.0475525197933752E-217</v>
      </c>
      <c r="GT168" s="86">
        <f t="shared" si="217"/>
        <v>5.1418269822537669E-189</v>
      </c>
      <c r="GU168" s="86">
        <f t="shared" si="217"/>
        <v>8.0282312590861736E-233</v>
      </c>
      <c r="GV168" s="86">
        <f t="shared" si="217"/>
        <v>4.7883233594616753E-187</v>
      </c>
      <c r="GW168" s="86">
        <f t="shared" si="217"/>
        <v>7.1376889137713969E-231</v>
      </c>
      <c r="GX168" s="86">
        <f t="shared" si="217"/>
        <v>6.4670844082538204E-252</v>
      </c>
      <c r="GY168" s="86">
        <f t="shared" si="217"/>
        <v>2.3086997935990556E-207</v>
      </c>
      <c r="GZ168" s="86">
        <f t="shared" si="217"/>
        <v>5.9300703713502157E-252</v>
      </c>
      <c r="HA168" s="86">
        <f t="shared" si="217"/>
        <v>0</v>
      </c>
      <c r="HC168" s="86">
        <f t="shared" si="181"/>
        <v>1.2439033283441708E-180</v>
      </c>
      <c r="HD168" s="86">
        <f t="shared" si="181"/>
        <v>3.6365685067332561E-143</v>
      </c>
      <c r="HE168" s="86">
        <f t="shared" si="181"/>
        <v>6.4899323796517103E-124</v>
      </c>
      <c r="HF168" s="86">
        <f t="shared" si="180"/>
        <v>1.0732155705663808E-208</v>
      </c>
      <c r="HG168" s="86">
        <f t="shared" si="180"/>
        <v>7.6572344220739409E-220</v>
      </c>
      <c r="HH168" s="86">
        <f t="shared" si="180"/>
        <v>8.0259488623150148E-297</v>
      </c>
      <c r="HI168" s="86">
        <f t="shared" si="180"/>
        <v>9.3246075475027226E-235</v>
      </c>
      <c r="HJ168" s="86">
        <f t="shared" si="180"/>
        <v>1.1871609563160317E-249</v>
      </c>
      <c r="HK168" s="86">
        <f t="shared" si="180"/>
        <v>1.1046163588600292E-269</v>
      </c>
      <c r="HL168" s="86">
        <f t="shared" si="161"/>
        <v>2.5850109474622229E-155</v>
      </c>
      <c r="HM168" s="86">
        <f t="shared" si="161"/>
        <v>8.4743698399084446E-205</v>
      </c>
      <c r="HN168" s="86">
        <f t="shared" si="161"/>
        <v>2.6696602480871054E-177</v>
      </c>
      <c r="HO168" s="86">
        <f t="shared" si="161"/>
        <v>1.4572849225542971E-151</v>
      </c>
      <c r="HP168" s="86">
        <f t="shared" si="161"/>
        <v>1.0254351518290996E-138</v>
      </c>
      <c r="HQ168" s="86">
        <f t="shared" si="161"/>
        <v>6.6119159181118275E-178</v>
      </c>
      <c r="HS168" s="86">
        <f t="shared" si="218"/>
        <v>4.9318194687112475E-13</v>
      </c>
      <c r="HT168" s="86">
        <f t="shared" si="218"/>
        <v>4.20219416626371E-14</v>
      </c>
      <c r="HU168" s="86">
        <f t="shared" si="218"/>
        <v>1.4868158214320162E-18</v>
      </c>
      <c r="HV168" s="86">
        <f t="shared" si="218"/>
        <v>3.9731209082722457E-19</v>
      </c>
      <c r="HW168" s="86">
        <f t="shared" si="218"/>
        <v>9.6639951785257803E-17</v>
      </c>
      <c r="HX168" s="86">
        <f t="shared" si="218"/>
        <v>5.7179946815604699E-18</v>
      </c>
      <c r="HY168" s="86">
        <f t="shared" si="218"/>
        <v>6.0497658051116125E-18</v>
      </c>
      <c r="HZ168" s="86">
        <f t="shared" si="218"/>
        <v>7.0851546937097135E-21</v>
      </c>
      <c r="IA168" s="86">
        <f t="shared" si="218"/>
        <v>6.6579270944573238E-20</v>
      </c>
      <c r="IB168" s="86">
        <f t="shared" si="218"/>
        <v>2.6931365867156058E-21</v>
      </c>
      <c r="IC168" s="86">
        <f t="shared" si="218"/>
        <v>1.2141980243154271E-19</v>
      </c>
      <c r="ID168" s="86">
        <f t="shared" si="218"/>
        <v>1.671104466748423E-17</v>
      </c>
      <c r="IE168" s="86">
        <f t="shared" si="218"/>
        <v>4.550450343700412E-15</v>
      </c>
      <c r="IF168" s="86">
        <f t="shared" si="218"/>
        <v>7.25799667150574E-12</v>
      </c>
      <c r="IG168" s="86">
        <f t="shared" si="218"/>
        <v>3.8564762108852338E-11</v>
      </c>
      <c r="II168" s="86">
        <f t="shared" si="219"/>
        <v>0.42739050158705483</v>
      </c>
      <c r="IJ168" s="86">
        <f t="shared" si="219"/>
        <v>0.24039645919808098</v>
      </c>
      <c r="IK168" s="86">
        <f t="shared" si="219"/>
        <v>0.27904076846197917</v>
      </c>
      <c r="IL168" s="86">
        <f t="shared" si="219"/>
        <v>0.41750327917788227</v>
      </c>
      <c r="IM168" s="86">
        <f t="shared" si="219"/>
        <v>0.38187556025029529</v>
      </c>
      <c r="IN168" s="86">
        <f t="shared" si="219"/>
        <v>0.4044486776674015</v>
      </c>
      <c r="IO168" s="86">
        <f t="shared" si="219"/>
        <v>0.41053549817545826</v>
      </c>
      <c r="IP168" s="86">
        <f t="shared" si="219"/>
        <v>0.50504373182942264</v>
      </c>
      <c r="IQ168" s="86">
        <f t="shared" si="219"/>
        <v>0.50137956565793507</v>
      </c>
      <c r="IR168" s="86">
        <f t="shared" si="219"/>
        <v>0.5078884797593719</v>
      </c>
      <c r="IS168" s="86">
        <f t="shared" si="219"/>
        <v>0.43442362168773124</v>
      </c>
      <c r="IT168" s="86">
        <f t="shared" si="219"/>
        <v>0.28012064591911739</v>
      </c>
      <c r="IU168" s="86">
        <f t="shared" si="219"/>
        <v>0.16051968370903161</v>
      </c>
      <c r="IV168" s="86">
        <f t="shared" si="219"/>
        <v>8.6265905319967223E-2</v>
      </c>
      <c r="IW168" s="86">
        <f t="shared" si="219"/>
        <v>9.690502957179907E-2</v>
      </c>
      <c r="IY168" s="86">
        <f t="shared" si="220"/>
        <v>0.42739050158754799</v>
      </c>
      <c r="IZ168" s="86">
        <f t="shared" si="220"/>
        <v>0.240396459198123</v>
      </c>
      <c r="JA168" s="86">
        <f t="shared" si="220"/>
        <v>0.27904076846197917</v>
      </c>
      <c r="JB168" s="86">
        <f t="shared" si="220"/>
        <v>0.41750327917788227</v>
      </c>
      <c r="JC168" s="86">
        <f t="shared" si="220"/>
        <v>0.3818755602502954</v>
      </c>
      <c r="JD168" s="86">
        <f t="shared" si="220"/>
        <v>0.4044486776674015</v>
      </c>
      <c r="JE168" s="86">
        <f t="shared" si="220"/>
        <v>0.41053549817545826</v>
      </c>
      <c r="JF168" s="86">
        <f t="shared" si="220"/>
        <v>0.50504373182942264</v>
      </c>
      <c r="JG168" s="86">
        <f t="shared" si="220"/>
        <v>0.50137956565793507</v>
      </c>
      <c r="JH168" s="86">
        <f t="shared" si="220"/>
        <v>0.5078884797593719</v>
      </c>
      <c r="JI168" s="86">
        <f t="shared" si="220"/>
        <v>0.43442362168773124</v>
      </c>
      <c r="JJ168" s="86">
        <f t="shared" si="220"/>
        <v>0.28012064591911739</v>
      </c>
      <c r="JK168" s="86">
        <f t="shared" si="220"/>
        <v>0.16051968370903616</v>
      </c>
      <c r="JL168" s="86">
        <f t="shared" si="220"/>
        <v>8.6265905327225223E-2</v>
      </c>
      <c r="JM168" s="86">
        <f t="shared" si="220"/>
        <v>9.6905029610363833E-2</v>
      </c>
    </row>
    <row r="169" spans="2:273" x14ac:dyDescent="0.25">
      <c r="B169" s="2">
        <v>142</v>
      </c>
      <c r="C169" s="37">
        <v>88.951999999999998</v>
      </c>
      <c r="D169" s="37">
        <v>87.918999999999997</v>
      </c>
      <c r="E169" s="37">
        <v>89.492000000000004</v>
      </c>
      <c r="F169" s="37">
        <v>90.305999999999997</v>
      </c>
      <c r="G169" s="37">
        <v>92.066000000000003</v>
      </c>
      <c r="H169" s="37">
        <v>91.902000000000001</v>
      </c>
      <c r="I169" s="37">
        <v>95.45</v>
      </c>
      <c r="J169" s="37">
        <v>93</v>
      </c>
      <c r="K169" s="37">
        <v>91.067999999999998</v>
      </c>
      <c r="L169" s="37">
        <v>91.266999999999996</v>
      </c>
      <c r="M169" s="37">
        <v>95.533000000000001</v>
      </c>
      <c r="N169" s="37">
        <v>98.867000000000004</v>
      </c>
      <c r="O169" s="37">
        <v>100.831</v>
      </c>
      <c r="P169" s="37">
        <v>105.017</v>
      </c>
      <c r="Q169" s="37">
        <v>122.033</v>
      </c>
      <c r="S169" s="4">
        <f t="shared" si="221"/>
        <v>87.110343116357271</v>
      </c>
      <c r="T169" s="4">
        <f t="shared" si="221"/>
        <v>89.104405391644235</v>
      </c>
      <c r="U169" s="4">
        <f t="shared" si="221"/>
        <v>90.727092660048513</v>
      </c>
      <c r="V169" s="4">
        <f t="shared" si="221"/>
        <v>89.891469992250592</v>
      </c>
      <c r="W169" s="4">
        <f t="shared" si="221"/>
        <v>92.025643456328595</v>
      </c>
      <c r="X169" s="4">
        <f t="shared" si="221"/>
        <v>93.237398902719491</v>
      </c>
      <c r="Y169" s="4">
        <f t="shared" si="221"/>
        <v>94.373516861263013</v>
      </c>
      <c r="Z169" s="4">
        <f t="shared" si="221"/>
        <v>92.524551138836117</v>
      </c>
      <c r="AA169" s="4">
        <f t="shared" si="221"/>
        <v>91.388734647551303</v>
      </c>
      <c r="AB169" s="4">
        <f t="shared" si="221"/>
        <v>92.628367976329429</v>
      </c>
      <c r="AC169" s="4">
        <f t="shared" si="221"/>
        <v>96.921601545978632</v>
      </c>
      <c r="AD169" s="4">
        <f t="shared" si="221"/>
        <v>99.541585871813766</v>
      </c>
      <c r="AE169" s="4">
        <f t="shared" si="221"/>
        <v>99.873945782195761</v>
      </c>
      <c r="AF169" s="4">
        <f t="shared" si="221"/>
        <v>104.57047121704989</v>
      </c>
      <c r="AG169" s="4">
        <f t="shared" si="221"/>
        <v>123.53653834813262</v>
      </c>
      <c r="AI169" s="4">
        <f t="shared" si="222"/>
        <v>1.8416568836427274</v>
      </c>
      <c r="AJ169" s="4">
        <f t="shared" si="222"/>
        <v>-1.1854053916442382</v>
      </c>
      <c r="AK169" s="4">
        <f t="shared" si="222"/>
        <v>-1.2350926600485082</v>
      </c>
      <c r="AL169" s="4">
        <f t="shared" si="222"/>
        <v>0.41453000774940563</v>
      </c>
      <c r="AM169" s="4">
        <f t="shared" si="222"/>
        <v>4.0356543671407508E-2</v>
      </c>
      <c r="AN169" s="4">
        <f t="shared" si="222"/>
        <v>-1.3353989027194899</v>
      </c>
      <c r="AO169" s="4">
        <f t="shared" si="222"/>
        <v>1.0764831387369895</v>
      </c>
      <c r="AP169" s="4">
        <f t="shared" si="222"/>
        <v>0.47544886116388341</v>
      </c>
      <c r="AQ169" s="4">
        <f t="shared" si="222"/>
        <v>-0.32073464755130487</v>
      </c>
      <c r="AR169" s="4">
        <f t="shared" si="222"/>
        <v>-1.3613679763294328</v>
      </c>
      <c r="AS169" s="4">
        <f t="shared" si="222"/>
        <v>-1.3886015459786307</v>
      </c>
      <c r="AT169" s="4">
        <f t="shared" si="222"/>
        <v>-0.67458587181376117</v>
      </c>
      <c r="AU169" s="4">
        <f t="shared" si="222"/>
        <v>0.9570542178042416</v>
      </c>
      <c r="AV169" s="4">
        <f t="shared" si="222"/>
        <v>0.44652878295011078</v>
      </c>
      <c r="AW169" s="4">
        <f t="shared" si="222"/>
        <v>-1.5035383481326221</v>
      </c>
      <c r="AY169" s="2">
        <f t="shared" si="214"/>
        <v>87.110339236243277</v>
      </c>
      <c r="AZ169" s="2">
        <f t="shared" si="214"/>
        <v>87.444167971973343</v>
      </c>
      <c r="BA169" s="2">
        <f t="shared" si="214"/>
        <v>86.009855251339673</v>
      </c>
      <c r="BB169" s="2">
        <f t="shared" si="214"/>
        <v>84.561016324562658</v>
      </c>
      <c r="BC169" s="2">
        <f t="shared" si="214"/>
        <v>84.981283395756151</v>
      </c>
      <c r="BD169" s="2">
        <f t="shared" si="214"/>
        <v>85.040397323435798</v>
      </c>
      <c r="BE169" s="2">
        <f t="shared" si="214"/>
        <v>85.964547217734861</v>
      </c>
      <c r="BF169" s="2">
        <f t="shared" si="214"/>
        <v>86.441071237328828</v>
      </c>
      <c r="BG169" s="2">
        <f t="shared" si="214"/>
        <v>86.340634626507693</v>
      </c>
      <c r="BH169" s="2">
        <f t="shared" si="214"/>
        <v>86.110976310754381</v>
      </c>
      <c r="BI169" s="2">
        <f t="shared" si="214"/>
        <v>84.562327597772807</v>
      </c>
      <c r="BJ169" s="2">
        <f t="shared" si="214"/>
        <v>84.195233091294639</v>
      </c>
      <c r="BK169" s="2">
        <f t="shared" si="214"/>
        <v>86.246286333843273</v>
      </c>
      <c r="BL169" s="2">
        <f t="shared" si="214"/>
        <v>88.729739140222378</v>
      </c>
      <c r="BM169" s="2">
        <f t="shared" si="214"/>
        <v>92.144285292075153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120.96118360323885</v>
      </c>
      <c r="DL169" s="2">
        <f t="shared" si="223"/>
        <v>112.19580590994372</v>
      </c>
      <c r="DM169" s="2">
        <f t="shared" si="223"/>
        <v>117.69022015537801</v>
      </c>
      <c r="DN169" s="2">
        <f t="shared" si="223"/>
        <v>109.05709952766532</v>
      </c>
      <c r="DO169" s="2">
        <f t="shared" si="223"/>
        <v>106.08386369770582</v>
      </c>
      <c r="DP169" s="2">
        <f t="shared" si="223"/>
        <v>112.69180476190479</v>
      </c>
      <c r="DQ169" s="2">
        <f t="shared" si="223"/>
        <v>113.5120459030459</v>
      </c>
      <c r="DR169" s="2">
        <f t="shared" si="223"/>
        <v>110.23500000000001</v>
      </c>
      <c r="DS169" s="2">
        <f t="shared" si="223"/>
        <v>105.9516694122694</v>
      </c>
      <c r="DT169" s="2">
        <f t="shared" si="223"/>
        <v>112.59853929643928</v>
      </c>
      <c r="DU169" s="2">
        <f t="shared" si="223"/>
        <v>108.56112831402832</v>
      </c>
      <c r="DV169" s="2">
        <f t="shared" si="223"/>
        <v>106.72317733522995</v>
      </c>
      <c r="DW169" s="2">
        <f t="shared" si="223"/>
        <v>109.38260668563299</v>
      </c>
      <c r="DX169" s="2">
        <f t="shared" si="223"/>
        <v>129.2524285714286</v>
      </c>
      <c r="DY169" s="2">
        <f t="shared" si="223"/>
        <v>114.15660161290322</v>
      </c>
      <c r="EA169" s="2">
        <f t="shared" si="213"/>
        <v>87.410994412240839</v>
      </c>
      <c r="EB169" s="2">
        <f t="shared" si="213"/>
        <v>86.896057515579997</v>
      </c>
      <c r="EC169" s="2">
        <f t="shared" si="213"/>
        <v>85.766780393516513</v>
      </c>
      <c r="ED169" s="2">
        <f t="shared" si="213"/>
        <v>84.439058441207152</v>
      </c>
      <c r="EE169" s="2">
        <f t="shared" si="213"/>
        <v>84.683873667377412</v>
      </c>
      <c r="EF169" s="2">
        <f t="shared" si="213"/>
        <v>84.675083817520715</v>
      </c>
      <c r="EG169" s="2">
        <f t="shared" si="213"/>
        <v>86.012338476137757</v>
      </c>
      <c r="EH169" s="2">
        <f t="shared" si="213"/>
        <v>86.507319799941143</v>
      </c>
      <c r="EI169" s="2">
        <f t="shared" si="213"/>
        <v>86.479698434167432</v>
      </c>
      <c r="EJ169" s="2">
        <f t="shared" si="213"/>
        <v>86.334516866869748</v>
      </c>
      <c r="EK169" s="2">
        <f t="shared" si="212"/>
        <v>84.074451385293116</v>
      </c>
      <c r="EL169" s="2">
        <f t="shared" si="179"/>
        <v>83.99703894277215</v>
      </c>
      <c r="EM169" s="2">
        <f t="shared" si="179"/>
        <v>86.446675394587459</v>
      </c>
      <c r="EN169" s="2">
        <f t="shared" si="179"/>
        <v>88.914077722785564</v>
      </c>
      <c r="EO169" s="2">
        <f t="shared" si="179"/>
        <v>92.265489302585323</v>
      </c>
      <c r="EQ169" s="2">
        <f t="shared" si="224"/>
        <v>86.894751749366492</v>
      </c>
      <c r="ER169" s="2">
        <f t="shared" si="224"/>
        <v>88.127216029366565</v>
      </c>
      <c r="ES169" s="2">
        <f t="shared" si="224"/>
        <v>86.286898931252821</v>
      </c>
      <c r="ET169" s="2">
        <f t="shared" si="224"/>
        <v>84.682501262669518</v>
      </c>
      <c r="EU169" s="2">
        <f t="shared" si="224"/>
        <v>85.295630075882116</v>
      </c>
      <c r="EV169" s="2">
        <f t="shared" si="224"/>
        <v>85.417223101586018</v>
      </c>
      <c r="EW169" s="2">
        <f t="shared" si="224"/>
        <v>85.908619595070633</v>
      </c>
      <c r="EX169" s="2">
        <f t="shared" si="224"/>
        <v>86.376851530011393</v>
      </c>
      <c r="EY169" s="2">
        <f t="shared" si="224"/>
        <v>86.222439763455355</v>
      </c>
      <c r="EZ169" s="2">
        <f t="shared" si="224"/>
        <v>85.909073820533195</v>
      </c>
      <c r="FA169" s="2">
        <f t="shared" si="224"/>
        <v>85.050210691013376</v>
      </c>
      <c r="FB169" s="2">
        <f t="shared" si="224"/>
        <v>84.422178354879009</v>
      </c>
      <c r="FC169" s="2">
        <f t="shared" si="224"/>
        <v>85.972860341196878</v>
      </c>
      <c r="FD169" s="2">
        <f t="shared" si="224"/>
        <v>88.425351926873844</v>
      </c>
      <c r="FE169" s="2">
        <f t="shared" si="224"/>
        <v>91.942201214764694</v>
      </c>
      <c r="FG169" s="2">
        <f t="shared" si="225"/>
        <v>0.99992528845060491</v>
      </c>
      <c r="FH169" s="2">
        <f t="shared" si="225"/>
        <v>0.99991570003777619</v>
      </c>
      <c r="FI169" s="2">
        <f t="shared" si="225"/>
        <v>0.99990344912386919</v>
      </c>
      <c r="FJ169" s="2">
        <f t="shared" si="225"/>
        <v>0.99991088345562062</v>
      </c>
      <c r="FK169" s="2">
        <f t="shared" si="225"/>
        <v>0.99990212956085334</v>
      </c>
      <c r="FL169" s="2">
        <f t="shared" si="225"/>
        <v>0.99989525906629373</v>
      </c>
      <c r="FM169" s="2">
        <f t="shared" si="225"/>
        <v>0.99988887475154786</v>
      </c>
      <c r="FN169" s="2">
        <f t="shared" si="225"/>
        <v>0.99989172389310788</v>
      </c>
      <c r="FO169" s="2">
        <f t="shared" si="225"/>
        <v>0.99989532808532233</v>
      </c>
      <c r="FP169" s="2">
        <f t="shared" si="225"/>
        <v>0.9998997449786069</v>
      </c>
      <c r="FQ169" s="2">
        <f t="shared" si="225"/>
        <v>0.99989572130440385</v>
      </c>
      <c r="FR169" s="2">
        <f t="shared" si="225"/>
        <v>0.9998964460937696</v>
      </c>
      <c r="FS169" s="2">
        <f t="shared" si="225"/>
        <v>0.99989948411029705</v>
      </c>
      <c r="FT169" s="2">
        <f t="shared" si="225"/>
        <v>0.99988461834751186</v>
      </c>
      <c r="FU169" s="2">
        <f t="shared" si="225"/>
        <v>0.99987476877091097</v>
      </c>
      <c r="FW169" s="2">
        <f t="shared" si="216"/>
        <v>0.58724662724805654</v>
      </c>
      <c r="FX169" s="2">
        <f t="shared" si="216"/>
        <v>0.44346660681427214</v>
      </c>
      <c r="FY169" s="2">
        <f t="shared" si="216"/>
        <v>0.46141908878996341</v>
      </c>
      <c r="FZ169" s="2">
        <f t="shared" si="216"/>
        <v>0.49195949950406165</v>
      </c>
      <c r="GA169" s="2">
        <f t="shared" si="216"/>
        <v>0.48273348321525605</v>
      </c>
      <c r="GB169" s="2">
        <f t="shared" si="216"/>
        <v>0.48828975393799917</v>
      </c>
      <c r="GC169" s="2">
        <f t="shared" si="216"/>
        <v>0.49024025037615798</v>
      </c>
      <c r="GD169" s="2">
        <f t="shared" si="216"/>
        <v>0.52746697328799219</v>
      </c>
      <c r="GE169" s="2">
        <f t="shared" si="216"/>
        <v>0.5484828781631097</v>
      </c>
      <c r="GF169" s="2">
        <f t="shared" si="216"/>
        <v>0.53161911610372525</v>
      </c>
      <c r="GG169" s="2">
        <f t="shared" si="216"/>
        <v>0.49737960058893027</v>
      </c>
      <c r="GH169" s="2">
        <f t="shared" si="216"/>
        <v>0.46065070078518477</v>
      </c>
      <c r="GI169" s="2">
        <f t="shared" si="216"/>
        <v>0.42779241569807164</v>
      </c>
      <c r="GJ169" s="2">
        <f t="shared" si="216"/>
        <v>0.38670536673877487</v>
      </c>
      <c r="GK169" s="2">
        <f t="shared" si="216"/>
        <v>0.38339012812523654</v>
      </c>
      <c r="GM169" s="86">
        <f t="shared" si="217"/>
        <v>2.0706959828332225E-242</v>
      </c>
      <c r="GN169" s="86">
        <f t="shared" si="217"/>
        <v>1.0765298218459916E-197</v>
      </c>
      <c r="GO169" s="86">
        <f t="shared" si="217"/>
        <v>8.5938749782436788E-183</v>
      </c>
      <c r="GP169" s="86">
        <f t="shared" si="217"/>
        <v>3.4867665597994888E-297</v>
      </c>
      <c r="GQ169" s="86">
        <f t="shared" si="217"/>
        <v>1.2164671209300168E-251</v>
      </c>
      <c r="GR169" s="86">
        <f t="shared" si="217"/>
        <v>2.4425897052094502E-236</v>
      </c>
      <c r="GS169" s="86">
        <f t="shared" si="217"/>
        <v>4.9052785319142569E-223</v>
      </c>
      <c r="GT169" s="86">
        <f t="shared" si="217"/>
        <v>1.3804671006111012E-193</v>
      </c>
      <c r="GU169" s="86">
        <f t="shared" si="217"/>
        <v>1.7278667579489471E-238</v>
      </c>
      <c r="GV169" s="86">
        <f t="shared" si="217"/>
        <v>1.4096542589590803E-191</v>
      </c>
      <c r="GW169" s="86">
        <f t="shared" si="217"/>
        <v>1.6791397789372523E-236</v>
      </c>
      <c r="GX169" s="86">
        <f t="shared" si="217"/>
        <v>4.5023822874899421E-258</v>
      </c>
      <c r="GY169" s="86">
        <f t="shared" si="217"/>
        <v>2.1151067251524765E-212</v>
      </c>
      <c r="GZ169" s="86">
        <f t="shared" si="217"/>
        <v>4.1222776628220116E-258</v>
      </c>
      <c r="HA169" s="86">
        <f t="shared" si="217"/>
        <v>0</v>
      </c>
      <c r="HC169" s="86">
        <f t="shared" si="181"/>
        <v>1.2908939691921087E-186</v>
      </c>
      <c r="HD169" s="86">
        <f t="shared" si="181"/>
        <v>6.6473763979855418E-148</v>
      </c>
      <c r="HE169" s="86">
        <f t="shared" si="181"/>
        <v>5.7741212366777895E-128</v>
      </c>
      <c r="HF169" s="86">
        <f t="shared" si="180"/>
        <v>1.5596179416741172E-215</v>
      </c>
      <c r="HG169" s="86">
        <f t="shared" si="180"/>
        <v>3.6752223295437995E-227</v>
      </c>
      <c r="HH169" s="86">
        <f t="shared" si="180"/>
        <v>1.0682795662637646E-306</v>
      </c>
      <c r="HI169" s="86">
        <f t="shared" si="180"/>
        <v>1.3709127730998929E-242</v>
      </c>
      <c r="HJ169" s="86">
        <f t="shared" si="180"/>
        <v>7.6967776188600625E-258</v>
      </c>
      <c r="HK169" s="86">
        <f t="shared" si="180"/>
        <v>1.5093542096482722E-278</v>
      </c>
      <c r="HL169" s="86">
        <f t="shared" si="161"/>
        <v>2.2482946987020563E-160</v>
      </c>
      <c r="HM169" s="86">
        <f t="shared" si="161"/>
        <v>1.4866471431371974E-211</v>
      </c>
      <c r="HN169" s="86">
        <f t="shared" si="161"/>
        <v>3.3652190851212132E-183</v>
      </c>
      <c r="HO169" s="86">
        <f t="shared" si="161"/>
        <v>1.2163125043937457E-156</v>
      </c>
      <c r="HP169" s="86">
        <f t="shared" si="161"/>
        <v>2.2829007206143981E-143</v>
      </c>
      <c r="HQ169" s="86">
        <f t="shared" si="161"/>
        <v>7.5832161076110328E-184</v>
      </c>
      <c r="HS169" s="86">
        <f t="shared" si="218"/>
        <v>5.400192424752994E-14</v>
      </c>
      <c r="HT169" s="86">
        <f t="shared" si="218"/>
        <v>3.7239112904348138E-15</v>
      </c>
      <c r="HU169" s="86">
        <f t="shared" si="218"/>
        <v>6.1490627257888187E-20</v>
      </c>
      <c r="HV169" s="86">
        <f t="shared" si="218"/>
        <v>1.7197671207027727E-20</v>
      </c>
      <c r="HW169" s="86">
        <f t="shared" si="218"/>
        <v>5.2698946920013268E-18</v>
      </c>
      <c r="HX169" s="86">
        <f t="shared" si="218"/>
        <v>2.8062910811278504E-19</v>
      </c>
      <c r="HY169" s="86">
        <f t="shared" si="218"/>
        <v>2.8729490284979619E-19</v>
      </c>
      <c r="HZ169" s="86">
        <f t="shared" si="218"/>
        <v>2.3975616907774046E-22</v>
      </c>
      <c r="IA169" s="86">
        <f t="shared" si="218"/>
        <v>2.6752735651845915E-21</v>
      </c>
      <c r="IB169" s="86">
        <f t="shared" si="218"/>
        <v>8.5802384090040799E-23</v>
      </c>
      <c r="IC169" s="86">
        <f t="shared" si="218"/>
        <v>4.5701483076044701E-21</v>
      </c>
      <c r="ID169" s="86">
        <f t="shared" si="218"/>
        <v>8.0031692757052112E-19</v>
      </c>
      <c r="IE169" s="86">
        <f t="shared" si="218"/>
        <v>3.1080396658477725E-16</v>
      </c>
      <c r="IF169" s="86">
        <f t="shared" si="218"/>
        <v>7.9426483800026893E-13</v>
      </c>
      <c r="IG169" s="86">
        <f t="shared" si="218"/>
        <v>4.4332753300754688E-12</v>
      </c>
      <c r="II169" s="86">
        <f t="shared" si="219"/>
        <v>0.35282227654409359</v>
      </c>
      <c r="IJ169" s="86">
        <f t="shared" si="219"/>
        <v>0.33231926907327608</v>
      </c>
      <c r="IK169" s="86">
        <f t="shared" si="219"/>
        <v>0.38276449468684492</v>
      </c>
      <c r="IL169" s="86">
        <f t="shared" si="219"/>
        <v>0.48631400693815641</v>
      </c>
      <c r="IM169" s="86">
        <f t="shared" si="219"/>
        <v>0.46380931372597983</v>
      </c>
      <c r="IN169" s="86">
        <f t="shared" si="219"/>
        <v>0.47832660175349812</v>
      </c>
      <c r="IO169" s="86">
        <f t="shared" si="219"/>
        <v>0.48254187935722875</v>
      </c>
      <c r="IP169" s="86">
        <f t="shared" si="219"/>
        <v>0.49791353165045471</v>
      </c>
      <c r="IQ169" s="86">
        <f t="shared" si="219"/>
        <v>0.45161422758404313</v>
      </c>
      <c r="IR169" s="86">
        <f t="shared" si="219"/>
        <v>0.49052137419887593</v>
      </c>
      <c r="IS169" s="86">
        <f t="shared" si="219"/>
        <v>0.49608666670919438</v>
      </c>
      <c r="IT169" s="86">
        <f t="shared" si="219"/>
        <v>0.38218685641820049</v>
      </c>
      <c r="IU169" s="86">
        <f t="shared" si="219"/>
        <v>0.2487412124791234</v>
      </c>
      <c r="IV169" s="86">
        <f t="shared" si="219"/>
        <v>0.13634143718893799</v>
      </c>
      <c r="IW169" s="86">
        <f t="shared" si="219"/>
        <v>0.14388927259756126</v>
      </c>
      <c r="IY169" s="86">
        <f t="shared" si="220"/>
        <v>0.35282227654414761</v>
      </c>
      <c r="IZ169" s="86">
        <f t="shared" si="220"/>
        <v>0.3323192690732798</v>
      </c>
      <c r="JA169" s="86">
        <f t="shared" si="220"/>
        <v>0.38276449468684492</v>
      </c>
      <c r="JB169" s="86">
        <f t="shared" si="220"/>
        <v>0.48631400693815641</v>
      </c>
      <c r="JC169" s="86">
        <f t="shared" si="220"/>
        <v>0.46380931372597983</v>
      </c>
      <c r="JD169" s="86">
        <f t="shared" si="220"/>
        <v>0.47832660175349812</v>
      </c>
      <c r="JE169" s="86">
        <f t="shared" si="220"/>
        <v>0.48254187935722875</v>
      </c>
      <c r="JF169" s="86">
        <f t="shared" si="220"/>
        <v>0.49791353165045471</v>
      </c>
      <c r="JG169" s="86">
        <f t="shared" si="220"/>
        <v>0.45161422758404313</v>
      </c>
      <c r="JH169" s="86">
        <f t="shared" si="220"/>
        <v>0.49052137419887593</v>
      </c>
      <c r="JI169" s="86">
        <f t="shared" si="220"/>
        <v>0.49608666670919438</v>
      </c>
      <c r="JJ169" s="86">
        <f t="shared" si="220"/>
        <v>0.38218685641820049</v>
      </c>
      <c r="JK169" s="86">
        <f t="shared" si="220"/>
        <v>0.2487412124791237</v>
      </c>
      <c r="JL169" s="86">
        <f t="shared" si="220"/>
        <v>0.13634143718973224</v>
      </c>
      <c r="JM169" s="86">
        <f t="shared" si="220"/>
        <v>0.14388927260199455</v>
      </c>
    </row>
    <row r="170" spans="2:273" x14ac:dyDescent="0.25">
      <c r="B170" s="2">
        <v>143</v>
      </c>
      <c r="C170" s="37">
        <v>84.805999999999997</v>
      </c>
      <c r="D170" s="37">
        <v>88.935000000000002</v>
      </c>
      <c r="E170" s="37">
        <v>89.066000000000003</v>
      </c>
      <c r="F170" s="37">
        <v>88.144999999999996</v>
      </c>
      <c r="G170" s="37">
        <v>90.492000000000004</v>
      </c>
      <c r="H170" s="37">
        <v>93.081999999999994</v>
      </c>
      <c r="I170" s="37">
        <v>92.35</v>
      </c>
      <c r="J170" s="37">
        <v>88.983000000000004</v>
      </c>
      <c r="K170" s="37">
        <v>88.39</v>
      </c>
      <c r="L170" s="37">
        <v>88.917000000000002</v>
      </c>
      <c r="M170" s="37">
        <v>96.15</v>
      </c>
      <c r="N170" s="37">
        <v>98.033000000000001</v>
      </c>
      <c r="O170" s="37">
        <v>100.136</v>
      </c>
      <c r="P170" s="37">
        <v>109.217</v>
      </c>
      <c r="Q170" s="37">
        <v>130.733</v>
      </c>
      <c r="S170" s="4">
        <f t="shared" si="221"/>
        <v>86.965795410881313</v>
      </c>
      <c r="T170" s="4">
        <f t="shared" si="221"/>
        <v>89.034194104185559</v>
      </c>
      <c r="U170" s="4">
        <f t="shared" si="221"/>
        <v>90.450795916671112</v>
      </c>
      <c r="V170" s="4">
        <f t="shared" si="221"/>
        <v>88.709673284260475</v>
      </c>
      <c r="W170" s="4">
        <f t="shared" si="221"/>
        <v>90.857394715677515</v>
      </c>
      <c r="X170" s="4">
        <f t="shared" si="221"/>
        <v>91.644290439818718</v>
      </c>
      <c r="Y170" s="4">
        <f t="shared" si="221"/>
        <v>92.653284986477473</v>
      </c>
      <c r="Z170" s="4">
        <f t="shared" si="221"/>
        <v>90.105618574840605</v>
      </c>
      <c r="AA170" s="4">
        <f t="shared" si="221"/>
        <v>89.013079463393311</v>
      </c>
      <c r="AB170" s="4">
        <f t="shared" si="221"/>
        <v>89.906058583822585</v>
      </c>
      <c r="AC170" s="4">
        <f t="shared" si="221"/>
        <v>93.93731305646665</v>
      </c>
      <c r="AD170" s="4">
        <f t="shared" si="221"/>
        <v>99.054453962898421</v>
      </c>
      <c r="AE170" s="4">
        <f t="shared" si="221"/>
        <v>102.04495675874841</v>
      </c>
      <c r="AF170" s="4">
        <f t="shared" si="221"/>
        <v>109.14263387895942</v>
      </c>
      <c r="AG170" s="4">
        <f t="shared" si="221"/>
        <v>131.22468689641457</v>
      </c>
      <c r="AI170" s="4">
        <f t="shared" si="222"/>
        <v>-2.1597954108813155</v>
      </c>
      <c r="AJ170" s="4">
        <f t="shared" si="222"/>
        <v>-9.9194104185556853E-2</v>
      </c>
      <c r="AK170" s="4">
        <f t="shared" si="222"/>
        <v>-1.3847959166711092</v>
      </c>
      <c r="AL170" s="4">
        <f t="shared" si="222"/>
        <v>-0.56467328426047914</v>
      </c>
      <c r="AM170" s="4">
        <f t="shared" si="222"/>
        <v>-0.36539471567751036</v>
      </c>
      <c r="AN170" s="4">
        <f t="shared" si="222"/>
        <v>1.4377095601812755</v>
      </c>
      <c r="AO170" s="4">
        <f t="shared" si="222"/>
        <v>-0.30328498647747892</v>
      </c>
      <c r="AP170" s="4">
        <f t="shared" si="222"/>
        <v>-1.122618574840601</v>
      </c>
      <c r="AQ170" s="4">
        <f t="shared" si="222"/>
        <v>-0.62307946339331011</v>
      </c>
      <c r="AR170" s="4">
        <f t="shared" si="222"/>
        <v>-0.98905858382258316</v>
      </c>
      <c r="AS170" s="4">
        <f t="shared" si="222"/>
        <v>2.212686943533356</v>
      </c>
      <c r="AT170" s="4">
        <f t="shared" si="222"/>
        <v>-1.0214539628984198</v>
      </c>
      <c r="AU170" s="4">
        <f t="shared" si="222"/>
        <v>-1.9089567587484169</v>
      </c>
      <c r="AV170" s="4">
        <f t="shared" si="222"/>
        <v>7.4366121040583266E-2</v>
      </c>
      <c r="AW170" s="4">
        <f t="shared" si="222"/>
        <v>-0.49168689641456353</v>
      </c>
      <c r="AY170" s="2">
        <f t="shared" si="214"/>
        <v>86.965793399089662</v>
      </c>
      <c r="AZ170" s="2">
        <f t="shared" si="214"/>
        <v>87.290425655016975</v>
      </c>
      <c r="BA170" s="2">
        <f t="shared" si="214"/>
        <v>85.854796984546624</v>
      </c>
      <c r="BB170" s="2">
        <f t="shared" si="214"/>
        <v>84.432578657778606</v>
      </c>
      <c r="BC170" s="2">
        <f t="shared" si="214"/>
        <v>84.863127235000732</v>
      </c>
      <c r="BD170" s="2">
        <f t="shared" si="214"/>
        <v>84.902896709297238</v>
      </c>
      <c r="BE170" s="2">
        <f t="shared" si="214"/>
        <v>85.837611805227027</v>
      </c>
      <c r="BF170" s="2">
        <f t="shared" si="214"/>
        <v>86.299222437574969</v>
      </c>
      <c r="BG170" s="2">
        <f t="shared" si="214"/>
        <v>86.211486035188159</v>
      </c>
      <c r="BH170" s="2">
        <f t="shared" si="214"/>
        <v>85.966577736397028</v>
      </c>
      <c r="BI170" s="2">
        <f t="shared" si="214"/>
        <v>84.442559599007609</v>
      </c>
      <c r="BJ170" s="2">
        <f t="shared" si="214"/>
        <v>84.06553657504729</v>
      </c>
      <c r="BK170" s="2">
        <f t="shared" si="214"/>
        <v>86.098821542720032</v>
      </c>
      <c r="BL170" s="2">
        <f t="shared" si="214"/>
        <v>88.607431650230495</v>
      </c>
      <c r="BM170" s="2">
        <f t="shared" si="214"/>
        <v>92.021938303399168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121.05865101214573</v>
      </c>
      <c r="DL170" s="2">
        <f t="shared" si="223"/>
        <v>112.24954024390244</v>
      </c>
      <c r="DM170" s="2">
        <f t="shared" si="223"/>
        <v>117.8228038078564</v>
      </c>
      <c r="DN170" s="2">
        <f t="shared" si="223"/>
        <v>109.12910458839407</v>
      </c>
      <c r="DO170" s="2">
        <f t="shared" si="223"/>
        <v>106.14384183535765</v>
      </c>
      <c r="DP170" s="2">
        <f t="shared" si="223"/>
        <v>112.78922857142861</v>
      </c>
      <c r="DQ170" s="2">
        <f t="shared" si="223"/>
        <v>113.6218217074217</v>
      </c>
      <c r="DR170" s="2">
        <f t="shared" si="223"/>
        <v>110.31122857142859</v>
      </c>
      <c r="DS170" s="2">
        <f t="shared" si="223"/>
        <v>105.99184290004288</v>
      </c>
      <c r="DT170" s="2">
        <f t="shared" si="223"/>
        <v>112.70123067353066</v>
      </c>
      <c r="DU170" s="2">
        <f t="shared" si="223"/>
        <v>108.63322574002575</v>
      </c>
      <c r="DV170" s="2">
        <f t="shared" si="223"/>
        <v>106.79036415362729</v>
      </c>
      <c r="DW170" s="2">
        <f t="shared" si="223"/>
        <v>109.46929018492176</v>
      </c>
      <c r="DX170" s="2">
        <f t="shared" si="223"/>
        <v>129.47882857142858</v>
      </c>
      <c r="DY170" s="2">
        <f t="shared" si="223"/>
        <v>114.23056048387096</v>
      </c>
      <c r="EA170" s="2">
        <f t="shared" si="213"/>
        <v>87.285188652148932</v>
      </c>
      <c r="EB170" s="2">
        <f t="shared" si="213"/>
        <v>86.699474054728711</v>
      </c>
      <c r="EC170" s="2">
        <f t="shared" si="213"/>
        <v>85.593422709543205</v>
      </c>
      <c r="ED170" s="2">
        <f t="shared" si="213"/>
        <v>84.301840337725565</v>
      </c>
      <c r="EE170" s="2">
        <f t="shared" si="213"/>
        <v>84.544146588486157</v>
      </c>
      <c r="EF170" s="2">
        <f t="shared" si="213"/>
        <v>84.511397233571984</v>
      </c>
      <c r="EG170" s="2">
        <f t="shared" si="213"/>
        <v>85.889402419833146</v>
      </c>
      <c r="EH170" s="2">
        <f t="shared" si="213"/>
        <v>86.370301265077956</v>
      </c>
      <c r="EI170" s="2">
        <f t="shared" si="213"/>
        <v>86.360006606669117</v>
      </c>
      <c r="EJ170" s="2">
        <f t="shared" si="213"/>
        <v>86.205930997313402</v>
      </c>
      <c r="EK170" s="2">
        <f t="shared" si="212"/>
        <v>83.919535322075831</v>
      </c>
      <c r="EL170" s="2">
        <f t="shared" si="179"/>
        <v>83.852200301402689</v>
      </c>
      <c r="EM170" s="2">
        <f t="shared" si="179"/>
        <v>86.315845643974058</v>
      </c>
      <c r="EN170" s="2">
        <f t="shared" si="179"/>
        <v>88.807804798665813</v>
      </c>
      <c r="EO170" s="2">
        <f t="shared" si="179"/>
        <v>92.153326144799905</v>
      </c>
      <c r="EQ170" s="2">
        <f t="shared" si="224"/>
        <v>86.757278938856018</v>
      </c>
      <c r="ER170" s="2">
        <f t="shared" si="224"/>
        <v>87.962579695904452</v>
      </c>
      <c r="ES170" s="2">
        <f t="shared" si="224"/>
        <v>86.127177024607889</v>
      </c>
      <c r="ET170" s="2">
        <f t="shared" si="224"/>
        <v>84.551792605500069</v>
      </c>
      <c r="EU170" s="2">
        <f t="shared" si="224"/>
        <v>85.171039872258063</v>
      </c>
      <c r="EV170" s="2">
        <f t="shared" si="224"/>
        <v>85.271791220178216</v>
      </c>
      <c r="EW170" s="2">
        <f t="shared" si="224"/>
        <v>85.783021510858205</v>
      </c>
      <c r="EX170" s="2">
        <f t="shared" si="224"/>
        <v>86.236853297867427</v>
      </c>
      <c r="EY170" s="2">
        <f t="shared" si="224"/>
        <v>86.096699008097005</v>
      </c>
      <c r="EZ170" s="2">
        <f t="shared" si="224"/>
        <v>85.769882584159234</v>
      </c>
      <c r="FA170" s="2">
        <f t="shared" si="224"/>
        <v>84.920072982573515</v>
      </c>
      <c r="FB170" s="2">
        <f t="shared" si="224"/>
        <v>84.288861860322797</v>
      </c>
      <c r="FC170" s="2">
        <f t="shared" si="224"/>
        <v>85.829364312550439</v>
      </c>
      <c r="FD170" s="2">
        <f t="shared" si="224"/>
        <v>88.307141382084069</v>
      </c>
      <c r="FE170" s="2">
        <f t="shared" si="224"/>
        <v>91.82299914902498</v>
      </c>
      <c r="FG170" s="2">
        <f t="shared" si="225"/>
        <v>0.99993186180919935</v>
      </c>
      <c r="FH170" s="2">
        <f t="shared" si="225"/>
        <v>0.9999231169504158</v>
      </c>
      <c r="FI170" s="2">
        <f t="shared" si="225"/>
        <v>0.99991194380634418</v>
      </c>
      <c r="FJ170" s="2">
        <f t="shared" si="225"/>
        <v>0.99991872410825233</v>
      </c>
      <c r="FK170" s="2">
        <f t="shared" si="225"/>
        <v>0.99991074032998273</v>
      </c>
      <c r="FL170" s="2">
        <f t="shared" si="225"/>
        <v>0.99990447425276396</v>
      </c>
      <c r="FM170" s="2">
        <f t="shared" si="225"/>
        <v>0.99989865157791924</v>
      </c>
      <c r="FN170" s="2">
        <f t="shared" si="225"/>
        <v>0.99990125007606834</v>
      </c>
      <c r="FO170" s="2">
        <f t="shared" si="225"/>
        <v>0.99990453720002603</v>
      </c>
      <c r="FP170" s="2">
        <f t="shared" si="225"/>
        <v>0.99990856552721374</v>
      </c>
      <c r="FQ170" s="2">
        <f t="shared" si="225"/>
        <v>0.99990489582668407</v>
      </c>
      <c r="FR170" s="2">
        <f t="shared" si="225"/>
        <v>0.99990555685453009</v>
      </c>
      <c r="FS170" s="2">
        <f t="shared" si="225"/>
        <v>0.99990832760828441</v>
      </c>
      <c r="FT170" s="2">
        <f t="shared" si="225"/>
        <v>0.99989476961393386</v>
      </c>
      <c r="FU170" s="2">
        <f t="shared" si="225"/>
        <v>0.99988578650312743</v>
      </c>
      <c r="FW170" s="2">
        <f t="shared" si="216"/>
        <v>0.60937790607209574</v>
      </c>
      <c r="FX170" s="2">
        <f t="shared" si="216"/>
        <v>0.46630084933697363</v>
      </c>
      <c r="FY170" s="2">
        <f t="shared" si="216"/>
        <v>0.48437318647003813</v>
      </c>
      <c r="FZ170" s="2">
        <f t="shared" si="216"/>
        <v>0.51498017264458362</v>
      </c>
      <c r="GA170" s="2">
        <f t="shared" si="216"/>
        <v>0.50575221182258789</v>
      </c>
      <c r="GB170" s="2">
        <f t="shared" si="216"/>
        <v>0.51131153271181529</v>
      </c>
      <c r="GC170" s="2">
        <f t="shared" si="216"/>
        <v>0.51326175032267873</v>
      </c>
      <c r="GD170" s="2">
        <f t="shared" si="216"/>
        <v>0.5503492768645103</v>
      </c>
      <c r="GE170" s="2">
        <f t="shared" si="216"/>
        <v>0.57117486300329912</v>
      </c>
      <c r="GF170" s="2">
        <f t="shared" si="216"/>
        <v>0.5544701858325477</v>
      </c>
      <c r="GG170" s="2">
        <f t="shared" si="216"/>
        <v>0.52039410648072459</v>
      </c>
      <c r="GH170" s="2">
        <f t="shared" si="216"/>
        <v>0.48360089635855813</v>
      </c>
      <c r="GI170" s="2">
        <f t="shared" si="216"/>
        <v>0.45047285216525956</v>
      </c>
      <c r="GJ170" s="2">
        <f t="shared" si="216"/>
        <v>0.40876359084890357</v>
      </c>
      <c r="GK170" s="2">
        <f t="shared" si="216"/>
        <v>0.40538424424480596</v>
      </c>
      <c r="GM170" s="86">
        <f t="shared" si="217"/>
        <v>2.9056149286393515E-248</v>
      </c>
      <c r="GN170" s="86">
        <f t="shared" si="217"/>
        <v>1.8770418724328675E-202</v>
      </c>
      <c r="GO170" s="86">
        <f t="shared" si="217"/>
        <v>3.4989589630215714E-187</v>
      </c>
      <c r="GP170" s="86">
        <f t="shared" si="217"/>
        <v>2.5511155176216018E-304</v>
      </c>
      <c r="GQ170" s="86">
        <f t="shared" si="217"/>
        <v>1.0190054994512526E-257</v>
      </c>
      <c r="GR170" s="86">
        <f t="shared" si="217"/>
        <v>5.0326539933756289E-242</v>
      </c>
      <c r="GS170" s="86">
        <f t="shared" si="217"/>
        <v>1.9779230724874769E-228</v>
      </c>
      <c r="GT170" s="86">
        <f t="shared" si="217"/>
        <v>3.2647179026068311E-198</v>
      </c>
      <c r="GU170" s="86">
        <f t="shared" si="217"/>
        <v>3.1751402314113059E-244</v>
      </c>
      <c r="GV170" s="86">
        <f t="shared" si="217"/>
        <v>3.6588118970707791E-196</v>
      </c>
      <c r="GW170" s="86">
        <f t="shared" si="217"/>
        <v>3.3754932972070263E-242</v>
      </c>
      <c r="GX170" s="86">
        <f t="shared" si="217"/>
        <v>2.6383524219969348E-264</v>
      </c>
      <c r="GY170" s="86">
        <f t="shared" si="217"/>
        <v>1.6840065817986574E-217</v>
      </c>
      <c r="GZ170" s="86">
        <f t="shared" si="217"/>
        <v>2.4119399469341428E-264</v>
      </c>
      <c r="HA170" s="86">
        <f t="shared" si="217"/>
        <v>0</v>
      </c>
      <c r="HC170" s="86">
        <f t="shared" si="181"/>
        <v>1.0680913335128607E-192</v>
      </c>
      <c r="HD170" s="86">
        <f t="shared" si="181"/>
        <v>1.0153742618126063E-152</v>
      </c>
      <c r="HE170" s="86">
        <f t="shared" si="181"/>
        <v>4.4133342490883756E-132</v>
      </c>
      <c r="HF170" s="86">
        <f t="shared" si="180"/>
        <v>1.7549249310391181E-222</v>
      </c>
      <c r="HG170" s="86">
        <f t="shared" si="180"/>
        <v>1.3358195735682175E-234</v>
      </c>
      <c r="HH170" s="86">
        <f t="shared" si="180"/>
        <v>0</v>
      </c>
      <c r="HI170" s="86">
        <f t="shared" si="180"/>
        <v>1.4960193292762045E-250</v>
      </c>
      <c r="HJ170" s="86">
        <f t="shared" si="180"/>
        <v>3.6735809267375178E-266</v>
      </c>
      <c r="HK170" s="86">
        <f t="shared" si="180"/>
        <v>1.4795266128759113E-287</v>
      </c>
      <c r="HL170" s="86">
        <f t="shared" si="161"/>
        <v>1.6191275721421889E-165</v>
      </c>
      <c r="HM170" s="86">
        <f t="shared" si="161"/>
        <v>2.0220521852005572E-218</v>
      </c>
      <c r="HN170" s="86">
        <f t="shared" si="161"/>
        <v>3.3895172140721743E-189</v>
      </c>
      <c r="HO170" s="86">
        <f t="shared" ref="HO170:HQ227" si="226" xml:space="preserve"> _xlfn.NORM.DIST($B170, O$8, ABS(O$12), TRUE) * _xlfn.NORM.DIST(($B170 - O$8)*O$16, 0, ABS(O$12), TRUE) * 2</f>
        <v>8.3556316885904632E-162</v>
      </c>
      <c r="HP170" s="86">
        <f t="shared" si="226"/>
        <v>4.250668961660238E-148</v>
      </c>
      <c r="HQ170" s="86">
        <f t="shared" si="226"/>
        <v>6.9331659201839267E-190</v>
      </c>
      <c r="HS170" s="86">
        <f t="shared" si="218"/>
        <v>5.4287360388914594E-15</v>
      </c>
      <c r="HT170" s="86">
        <f t="shared" si="218"/>
        <v>3.00321716660553E-16</v>
      </c>
      <c r="HU170" s="86">
        <f t="shared" si="218"/>
        <v>2.2513807954679272E-21</v>
      </c>
      <c r="HV170" s="86">
        <f t="shared" si="218"/>
        <v>6.6364558087784137E-22</v>
      </c>
      <c r="HW170" s="86">
        <f t="shared" si="218"/>
        <v>2.5662199089397355E-19</v>
      </c>
      <c r="HX170" s="86">
        <f t="shared" si="218"/>
        <v>1.2302044175389505E-20</v>
      </c>
      <c r="HY170" s="86">
        <f t="shared" si="218"/>
        <v>1.2154741369597763E-20</v>
      </c>
      <c r="HZ170" s="86">
        <f t="shared" si="218"/>
        <v>7.1821571858591982E-24</v>
      </c>
      <c r="IA170" s="86">
        <f t="shared" si="218"/>
        <v>9.5772929098367354E-23</v>
      </c>
      <c r="IB170" s="86">
        <f t="shared" si="218"/>
        <v>2.4156330909048118E-24</v>
      </c>
      <c r="IC170" s="86">
        <f t="shared" si="218"/>
        <v>1.5229644271963903E-22</v>
      </c>
      <c r="ID170" s="86">
        <f t="shared" si="218"/>
        <v>3.4067625866193999E-20</v>
      </c>
      <c r="IE170" s="86">
        <f t="shared" si="218"/>
        <v>1.9062920591408444E-17</v>
      </c>
      <c r="IF170" s="86">
        <f t="shared" si="218"/>
        <v>7.9103717644898881E-14</v>
      </c>
      <c r="IG170" s="86">
        <f t="shared" si="218"/>
        <v>4.6282712958639945E-13</v>
      </c>
      <c r="II170" s="86">
        <f t="shared" si="219"/>
        <v>0.27337574663821124</v>
      </c>
      <c r="IJ170" s="86">
        <f t="shared" si="219"/>
        <v>0.4191110917310521</v>
      </c>
      <c r="IK170" s="86">
        <f t="shared" si="219"/>
        <v>0.46677280476756672</v>
      </c>
      <c r="IL170" s="86">
        <f t="shared" si="219"/>
        <v>0.50870536821783663</v>
      </c>
      <c r="IM170" s="86">
        <f t="shared" si="219"/>
        <v>0.5059505828187999</v>
      </c>
      <c r="IN170" s="86">
        <f t="shared" si="219"/>
        <v>0.50862076506733611</v>
      </c>
      <c r="IO170" s="86">
        <f t="shared" si="219"/>
        <v>0.50884160510154508</v>
      </c>
      <c r="IP170" s="86">
        <f t="shared" si="219"/>
        <v>0.44154249789213412</v>
      </c>
      <c r="IQ170" s="86">
        <f t="shared" si="219"/>
        <v>0.37013226245257413</v>
      </c>
      <c r="IR170" s="86">
        <f t="shared" si="219"/>
        <v>0.42604205036283421</v>
      </c>
      <c r="IS170" s="86">
        <f t="shared" si="219"/>
        <v>0.50593150721217173</v>
      </c>
      <c r="IT170" s="86">
        <f t="shared" si="219"/>
        <v>0.4653189074321083</v>
      </c>
      <c r="IU170" s="86">
        <f t="shared" si="219"/>
        <v>0.34713230464949857</v>
      </c>
      <c r="IV170" s="86">
        <f t="shared" si="219"/>
        <v>0.20129950281855039</v>
      </c>
      <c r="IW170" s="86">
        <f t="shared" si="219"/>
        <v>0.2027989804427856</v>
      </c>
      <c r="IY170" s="86">
        <f t="shared" si="220"/>
        <v>0.27337574663821668</v>
      </c>
      <c r="IZ170" s="86">
        <f t="shared" si="220"/>
        <v>0.41911109173105238</v>
      </c>
      <c r="JA170" s="86">
        <f t="shared" si="220"/>
        <v>0.46677280476756672</v>
      </c>
      <c r="JB170" s="86">
        <f t="shared" si="220"/>
        <v>0.50870536821783663</v>
      </c>
      <c r="JC170" s="86">
        <f t="shared" si="220"/>
        <v>0.5059505828187999</v>
      </c>
      <c r="JD170" s="86">
        <f t="shared" si="220"/>
        <v>0.50862076506733611</v>
      </c>
      <c r="JE170" s="86">
        <f t="shared" si="220"/>
        <v>0.50884160510154508</v>
      </c>
      <c r="JF170" s="86">
        <f t="shared" si="220"/>
        <v>0.44154249789213412</v>
      </c>
      <c r="JG170" s="86">
        <f t="shared" si="220"/>
        <v>0.37013226245257413</v>
      </c>
      <c r="JH170" s="86">
        <f t="shared" si="220"/>
        <v>0.42604205036283421</v>
      </c>
      <c r="JI170" s="86">
        <f t="shared" si="220"/>
        <v>0.50593150721217173</v>
      </c>
      <c r="JJ170" s="86">
        <f t="shared" si="220"/>
        <v>0.4653189074321083</v>
      </c>
      <c r="JK170" s="86">
        <f t="shared" si="220"/>
        <v>0.34713230464949857</v>
      </c>
      <c r="JL170" s="86">
        <f t="shared" si="220"/>
        <v>0.20129950281862949</v>
      </c>
      <c r="JM170" s="86">
        <f t="shared" si="220"/>
        <v>0.20279898044324843</v>
      </c>
    </row>
    <row r="171" spans="2:273" x14ac:dyDescent="0.25">
      <c r="B171" s="2">
        <v>144</v>
      </c>
      <c r="C171" s="37">
        <v>86.403000000000006</v>
      </c>
      <c r="D171" s="37">
        <v>87.21</v>
      </c>
      <c r="E171" s="37">
        <v>89.835999999999999</v>
      </c>
      <c r="F171" s="37">
        <v>88.516000000000005</v>
      </c>
      <c r="G171" s="37">
        <v>89.983999999999995</v>
      </c>
      <c r="H171" s="37">
        <v>89.41</v>
      </c>
      <c r="I171" s="37">
        <v>90.566999999999993</v>
      </c>
      <c r="J171" s="37">
        <v>88.558999999999997</v>
      </c>
      <c r="K171" s="37">
        <v>88.254000000000005</v>
      </c>
      <c r="L171" s="37">
        <v>86.966999999999999</v>
      </c>
      <c r="M171" s="37">
        <v>92.167000000000002</v>
      </c>
      <c r="N171" s="37">
        <v>96.233000000000004</v>
      </c>
      <c r="O171" s="37">
        <v>100.949</v>
      </c>
      <c r="P171" s="37">
        <v>112.4</v>
      </c>
      <c r="Q171" s="37">
        <v>136.083</v>
      </c>
      <c r="S171" s="4">
        <f t="shared" si="221"/>
        <v>86.820986836082795</v>
      </c>
      <c r="T171" s="4">
        <f t="shared" si="221"/>
        <v>88.770550641252626</v>
      </c>
      <c r="U171" s="4">
        <f t="shared" si="221"/>
        <v>89.551176335530357</v>
      </c>
      <c r="V171" s="4">
        <f t="shared" si="221"/>
        <v>87.268085517201726</v>
      </c>
      <c r="W171" s="4">
        <f t="shared" si="221"/>
        <v>89.16428052239786</v>
      </c>
      <c r="X171" s="4">
        <f t="shared" si="221"/>
        <v>89.567588040934808</v>
      </c>
      <c r="Y171" s="4">
        <f t="shared" si="221"/>
        <v>90.477483721571815</v>
      </c>
      <c r="Z171" s="4">
        <f t="shared" si="221"/>
        <v>88.186372616037985</v>
      </c>
      <c r="AA171" s="4">
        <f t="shared" si="221"/>
        <v>87.415327976223296</v>
      </c>
      <c r="AB171" s="4">
        <f t="shared" si="221"/>
        <v>87.844840172207768</v>
      </c>
      <c r="AC171" s="4">
        <f t="shared" si="221"/>
        <v>90.562389674922599</v>
      </c>
      <c r="AD171" s="4">
        <f t="shared" si="221"/>
        <v>96.588113386050011</v>
      </c>
      <c r="AE171" s="4">
        <f t="shared" si="221"/>
        <v>102.36005493514742</v>
      </c>
      <c r="AF171" s="4">
        <f t="shared" si="221"/>
        <v>113.04624620870153</v>
      </c>
      <c r="AG171" s="4">
        <f t="shared" si="221"/>
        <v>137.89475600729762</v>
      </c>
      <c r="AI171" s="4">
        <f t="shared" si="222"/>
        <v>-0.41798683608278964</v>
      </c>
      <c r="AJ171" s="4">
        <f t="shared" si="222"/>
        <v>-1.5605506412526324</v>
      </c>
      <c r="AK171" s="4">
        <f t="shared" si="222"/>
        <v>0.28482366446964136</v>
      </c>
      <c r="AL171" s="4">
        <f t="shared" si="222"/>
        <v>1.2479144827982793</v>
      </c>
      <c r="AM171" s="4">
        <f t="shared" si="222"/>
        <v>0.81971947760213482</v>
      </c>
      <c r="AN171" s="4">
        <f t="shared" si="222"/>
        <v>-0.1575880409348116</v>
      </c>
      <c r="AO171" s="4">
        <f t="shared" si="222"/>
        <v>8.9516278428177998E-2</v>
      </c>
      <c r="AP171" s="4">
        <f t="shared" si="222"/>
        <v>0.372627383962012</v>
      </c>
      <c r="AQ171" s="4">
        <f t="shared" si="222"/>
        <v>0.83867202377670935</v>
      </c>
      <c r="AR171" s="4">
        <f t="shared" si="222"/>
        <v>-0.87784017220776889</v>
      </c>
      <c r="AS171" s="4">
        <f t="shared" si="222"/>
        <v>1.6046103250774024</v>
      </c>
      <c r="AT171" s="4">
        <f t="shared" si="222"/>
        <v>-0.35511338605000731</v>
      </c>
      <c r="AU171" s="4">
        <f t="shared" si="222"/>
        <v>-1.4110549351474191</v>
      </c>
      <c r="AV171" s="4">
        <f t="shared" si="222"/>
        <v>-0.64624620870152683</v>
      </c>
      <c r="AW171" s="4">
        <f t="shared" si="222"/>
        <v>-1.8117560072976175</v>
      </c>
      <c r="AY171" s="2">
        <f t="shared" si="214"/>
        <v>86.820985907208495</v>
      </c>
      <c r="AZ171" s="2">
        <f t="shared" si="214"/>
        <v>87.138339446659074</v>
      </c>
      <c r="BA171" s="2">
        <f t="shared" si="214"/>
        <v>85.700420023282447</v>
      </c>
      <c r="BB171" s="2">
        <f t="shared" si="214"/>
        <v>84.304438425921376</v>
      </c>
      <c r="BC171" s="2">
        <f t="shared" si="214"/>
        <v>84.745665371715404</v>
      </c>
      <c r="BD171" s="2">
        <f t="shared" si="214"/>
        <v>84.766217644175597</v>
      </c>
      <c r="BE171" s="2">
        <f t="shared" si="214"/>
        <v>85.710579447775942</v>
      </c>
      <c r="BF171" s="2">
        <f t="shared" si="214"/>
        <v>86.157282252102746</v>
      </c>
      <c r="BG171" s="2">
        <f t="shared" si="214"/>
        <v>86.082155568484922</v>
      </c>
      <c r="BH171" s="2">
        <f t="shared" si="214"/>
        <v>85.821812960414789</v>
      </c>
      <c r="BI171" s="2">
        <f t="shared" si="214"/>
        <v>84.32385966829554</v>
      </c>
      <c r="BJ171" s="2">
        <f t="shared" si="214"/>
        <v>83.936414718295254</v>
      </c>
      <c r="BK171" s="2">
        <f t="shared" si="214"/>
        <v>85.950692850706076</v>
      </c>
      <c r="BL171" s="2">
        <f t="shared" si="214"/>
        <v>88.484435873261575</v>
      </c>
      <c r="BM171" s="2">
        <f t="shared" si="214"/>
        <v>91.899168795368496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121.15611842105261</v>
      </c>
      <c r="DL171" s="2">
        <f t="shared" si="223"/>
        <v>112.30327457786117</v>
      </c>
      <c r="DM171" s="2">
        <f t="shared" si="223"/>
        <v>117.95538746033479</v>
      </c>
      <c r="DN171" s="2">
        <f t="shared" si="223"/>
        <v>109.20110964912281</v>
      </c>
      <c r="DO171" s="2">
        <f t="shared" si="223"/>
        <v>106.20381997300947</v>
      </c>
      <c r="DP171" s="2">
        <f t="shared" si="223"/>
        <v>112.88665238095241</v>
      </c>
      <c r="DQ171" s="2">
        <f t="shared" si="223"/>
        <v>113.7315975117975</v>
      </c>
      <c r="DR171" s="2">
        <f t="shared" si="223"/>
        <v>110.38745714285716</v>
      </c>
      <c r="DS171" s="2">
        <f t="shared" si="223"/>
        <v>106.03201638781637</v>
      </c>
      <c r="DT171" s="2">
        <f t="shared" si="223"/>
        <v>112.80392205062205</v>
      </c>
      <c r="DU171" s="2">
        <f t="shared" si="223"/>
        <v>108.70532316602318</v>
      </c>
      <c r="DV171" s="2">
        <f t="shared" si="223"/>
        <v>106.85755097202464</v>
      </c>
      <c r="DW171" s="2">
        <f t="shared" si="223"/>
        <v>109.55597368421053</v>
      </c>
      <c r="DX171" s="2">
        <f t="shared" si="223"/>
        <v>129.70522857142859</v>
      </c>
      <c r="DY171" s="2">
        <f t="shared" si="223"/>
        <v>114.3045193548387</v>
      </c>
      <c r="EA171" s="2">
        <f t="shared" si="213"/>
        <v>87.159382892057025</v>
      </c>
      <c r="EB171" s="2">
        <f t="shared" si="213"/>
        <v>86.502890593877439</v>
      </c>
      <c r="EC171" s="2">
        <f t="shared" si="213"/>
        <v>85.420065025569897</v>
      </c>
      <c r="ED171" s="2">
        <f t="shared" si="213"/>
        <v>84.164622234243978</v>
      </c>
      <c r="EE171" s="2">
        <f t="shared" si="213"/>
        <v>84.404419509594902</v>
      </c>
      <c r="EF171" s="2">
        <f t="shared" si="213"/>
        <v>84.347710649623266</v>
      </c>
      <c r="EG171" s="2">
        <f t="shared" si="213"/>
        <v>85.766466363528522</v>
      </c>
      <c r="EH171" s="2">
        <f t="shared" si="213"/>
        <v>86.233282730214768</v>
      </c>
      <c r="EI171" s="2">
        <f t="shared" si="213"/>
        <v>86.240314779170802</v>
      </c>
      <c r="EJ171" s="2">
        <f t="shared" si="213"/>
        <v>86.07734512775707</v>
      </c>
      <c r="EK171" s="2">
        <f t="shared" si="212"/>
        <v>83.764619258858545</v>
      </c>
      <c r="EL171" s="2">
        <f t="shared" si="179"/>
        <v>83.707361660033243</v>
      </c>
      <c r="EM171" s="2">
        <f t="shared" si="179"/>
        <v>86.185015893360671</v>
      </c>
      <c r="EN171" s="2">
        <f t="shared" si="179"/>
        <v>88.701531874546063</v>
      </c>
      <c r="EO171" s="2">
        <f t="shared" si="179"/>
        <v>92.041162987014474</v>
      </c>
      <c r="EQ171" s="2">
        <f t="shared" si="224"/>
        <v>86.61980612834553</v>
      </c>
      <c r="ER171" s="2">
        <f t="shared" si="224"/>
        <v>87.797943362442339</v>
      </c>
      <c r="ES171" s="2">
        <f t="shared" si="224"/>
        <v>85.967455117962956</v>
      </c>
      <c r="ET171" s="2">
        <f t="shared" si="224"/>
        <v>84.421083948330619</v>
      </c>
      <c r="EU171" s="2">
        <f t="shared" si="224"/>
        <v>85.046449668633983</v>
      </c>
      <c r="EV171" s="2">
        <f t="shared" si="224"/>
        <v>85.126359338770428</v>
      </c>
      <c r="EW171" s="2">
        <f t="shared" si="224"/>
        <v>85.657423426645764</v>
      </c>
      <c r="EX171" s="2">
        <f t="shared" si="224"/>
        <v>86.096855065723446</v>
      </c>
      <c r="EY171" s="2">
        <f t="shared" si="224"/>
        <v>85.970958252738654</v>
      </c>
      <c r="EZ171" s="2">
        <f t="shared" si="224"/>
        <v>85.630691347785273</v>
      </c>
      <c r="FA171" s="2">
        <f t="shared" si="224"/>
        <v>84.78993527413364</v>
      </c>
      <c r="FB171" s="2">
        <f t="shared" si="224"/>
        <v>84.155545365766585</v>
      </c>
      <c r="FC171" s="2">
        <f t="shared" si="224"/>
        <v>85.685868283904</v>
      </c>
      <c r="FD171" s="2">
        <f t="shared" si="224"/>
        <v>88.188930837294308</v>
      </c>
      <c r="FE171" s="2">
        <f t="shared" si="224"/>
        <v>91.703797083285266</v>
      </c>
      <c r="FG171" s="2">
        <f t="shared" si="225"/>
        <v>0.99993785685884129</v>
      </c>
      <c r="FH171" s="2">
        <f t="shared" si="225"/>
        <v>0.99992988135107264</v>
      </c>
      <c r="FI171" s="2">
        <f t="shared" si="225"/>
        <v>0.99991969117468138</v>
      </c>
      <c r="FJ171" s="2">
        <f t="shared" si="225"/>
        <v>0.99992587497565022</v>
      </c>
      <c r="FK171" s="2">
        <f t="shared" si="225"/>
        <v>0.99991859357407031</v>
      </c>
      <c r="FL171" s="2">
        <f t="shared" si="225"/>
        <v>0.99991287875080892</v>
      </c>
      <c r="FM171" s="2">
        <f t="shared" si="225"/>
        <v>0.99990756831624539</v>
      </c>
      <c r="FN171" s="2">
        <f t="shared" si="225"/>
        <v>0.99990993821644891</v>
      </c>
      <c r="FO171" s="2">
        <f t="shared" si="225"/>
        <v>0.99991293616035903</v>
      </c>
      <c r="FP171" s="2">
        <f t="shared" si="225"/>
        <v>0.99991661009883614</v>
      </c>
      <c r="FQ171" s="2">
        <f t="shared" si="225"/>
        <v>0.99991326323724283</v>
      </c>
      <c r="FR171" s="2">
        <f t="shared" si="225"/>
        <v>0.99991386611185828</v>
      </c>
      <c r="FS171" s="2">
        <f t="shared" si="225"/>
        <v>0.9999163931106978</v>
      </c>
      <c r="FT171" s="2">
        <f t="shared" si="225"/>
        <v>0.99990402785865928</v>
      </c>
      <c r="FU171" s="2">
        <f t="shared" si="225"/>
        <v>0.99989583500604018</v>
      </c>
      <c r="FW171" s="2">
        <f t="shared" si="216"/>
        <v>0.63106803643884757</v>
      </c>
      <c r="FX171" s="2">
        <f t="shared" si="216"/>
        <v>0.48927717857939518</v>
      </c>
      <c r="FY171" s="2">
        <f t="shared" si="216"/>
        <v>0.50739340745505734</v>
      </c>
      <c r="FZ171" s="2">
        <f t="shared" si="216"/>
        <v>0.53793745366421886</v>
      </c>
      <c r="GA171" s="2">
        <f t="shared" si="216"/>
        <v>0.52874657998847663</v>
      </c>
      <c r="GB171" s="2">
        <f t="shared" si="216"/>
        <v>0.53428542563111925</v>
      </c>
      <c r="GC171" s="2">
        <f t="shared" si="216"/>
        <v>0.5362271191750817</v>
      </c>
      <c r="GD171" s="2">
        <f t="shared" si="216"/>
        <v>0.57302048254885973</v>
      </c>
      <c r="GE171" s="2">
        <f t="shared" si="216"/>
        <v>0.59357148066446563</v>
      </c>
      <c r="GF171" s="2">
        <f t="shared" si="216"/>
        <v>0.57709327785517261</v>
      </c>
      <c r="GG171" s="2">
        <f t="shared" si="216"/>
        <v>0.54332237595033839</v>
      </c>
      <c r="GH171" s="2">
        <f t="shared" si="216"/>
        <v>0.50662047624829309</v>
      </c>
      <c r="GI171" s="2">
        <f t="shared" si="216"/>
        <v>0.47336100836522055</v>
      </c>
      <c r="GJ171" s="2">
        <f t="shared" si="216"/>
        <v>0.4311954088981218</v>
      </c>
      <c r="GK171" s="2">
        <f t="shared" si="216"/>
        <v>0.42776478723055966</v>
      </c>
      <c r="GM171" s="86">
        <f t="shared" si="217"/>
        <v>3.4678079174001462E-254</v>
      </c>
      <c r="GN171" s="86">
        <f t="shared" si="217"/>
        <v>2.8698452328232903E-207</v>
      </c>
      <c r="GO171" s="86">
        <f t="shared" si="217"/>
        <v>1.2621893390478549E-191</v>
      </c>
      <c r="GP171" s="86">
        <f t="shared" si="217"/>
        <v>0</v>
      </c>
      <c r="GQ171" s="86">
        <f t="shared" si="217"/>
        <v>7.2153799401143871E-264</v>
      </c>
      <c r="GR171" s="86">
        <f t="shared" si="217"/>
        <v>8.8648493976904858E-248</v>
      </c>
      <c r="GS171" s="86">
        <f t="shared" si="217"/>
        <v>6.8677024501457764E-234</v>
      </c>
      <c r="GT171" s="86">
        <f t="shared" si="217"/>
        <v>6.8010317296754239E-203</v>
      </c>
      <c r="GU171" s="86">
        <f t="shared" si="217"/>
        <v>4.9816863164116545E-250</v>
      </c>
      <c r="GV171" s="86">
        <f t="shared" si="217"/>
        <v>8.3726787963794659E-201</v>
      </c>
      <c r="GW171" s="86">
        <f t="shared" si="217"/>
        <v>5.7983887270937172E-248</v>
      </c>
      <c r="GX171" s="86">
        <f t="shared" si="217"/>
        <v>1.3013027582762591E-270</v>
      </c>
      <c r="GY171" s="86">
        <f t="shared" si="217"/>
        <v>1.1652000225366489E-222</v>
      </c>
      <c r="GZ171" s="86">
        <f t="shared" si="217"/>
        <v>1.187807595742927E-270</v>
      </c>
      <c r="HA171" s="86">
        <f t="shared" si="217"/>
        <v>0</v>
      </c>
      <c r="HC171" s="86">
        <f t="shared" si="181"/>
        <v>7.0458993523610506E-199</v>
      </c>
      <c r="HD171" s="86">
        <f t="shared" si="181"/>
        <v>1.2960320910065468E-157</v>
      </c>
      <c r="HE171" s="86">
        <f t="shared" si="181"/>
        <v>2.8978733360451735E-136</v>
      </c>
      <c r="HF171" s="86">
        <f t="shared" si="180"/>
        <v>1.5289891328302299E-229</v>
      </c>
      <c r="HG171" s="86">
        <f t="shared" si="180"/>
        <v>3.6767221169017434E-242</v>
      </c>
      <c r="HH171" s="86">
        <f t="shared" si="180"/>
        <v>0</v>
      </c>
      <c r="HI171" s="86">
        <f t="shared" si="180"/>
        <v>1.2117387417254703E-258</v>
      </c>
      <c r="HJ171" s="86">
        <f t="shared" si="180"/>
        <v>1.290767706458582E-274</v>
      </c>
      <c r="HK171" s="86">
        <f t="shared" si="180"/>
        <v>1.0404057718518279E-296</v>
      </c>
      <c r="HL171" s="86">
        <f t="shared" si="180"/>
        <v>9.6547802324729646E-171</v>
      </c>
      <c r="HM171" s="86">
        <f t="shared" si="180"/>
        <v>2.1323436127431187E-225</v>
      </c>
      <c r="HN171" s="86">
        <f t="shared" si="180"/>
        <v>2.7278833543282256E-195</v>
      </c>
      <c r="HO171" s="86">
        <f t="shared" si="226"/>
        <v>4.7243605513299718E-167</v>
      </c>
      <c r="HP171" s="86">
        <f t="shared" si="226"/>
        <v>6.6193473701619803E-153</v>
      </c>
      <c r="HQ171" s="86">
        <f t="shared" si="226"/>
        <v>5.0531020131705372E-196</v>
      </c>
      <c r="HS171" s="86">
        <f t="shared" si="218"/>
        <v>5.0099693733435264E-16</v>
      </c>
      <c r="HT171" s="86">
        <f t="shared" si="218"/>
        <v>2.2039231671715761E-17</v>
      </c>
      <c r="HU171" s="86">
        <f t="shared" si="218"/>
        <v>7.2968662699432365E-23</v>
      </c>
      <c r="HV171" s="86">
        <f t="shared" si="218"/>
        <v>2.282945284818332E-23</v>
      </c>
      <c r="HW171" s="86">
        <f t="shared" si="218"/>
        <v>1.1158089508256707E-20</v>
      </c>
      <c r="HX171" s="86">
        <f t="shared" si="218"/>
        <v>4.8165826672157391E-22</v>
      </c>
      <c r="HY171" s="86">
        <f t="shared" si="218"/>
        <v>4.5809146263774372E-22</v>
      </c>
      <c r="HZ171" s="86">
        <f t="shared" si="218"/>
        <v>1.9044525248958985E-25</v>
      </c>
      <c r="IA171" s="86">
        <f t="shared" si="218"/>
        <v>3.0544182266744867E-24</v>
      </c>
      <c r="IB171" s="86">
        <f t="shared" si="218"/>
        <v>6.0092319647388396E-26</v>
      </c>
      <c r="IC171" s="86">
        <f t="shared" si="218"/>
        <v>4.4929364545576776E-24</v>
      </c>
      <c r="ID171" s="86">
        <f t="shared" si="218"/>
        <v>1.2888453297422263E-21</v>
      </c>
      <c r="IE171" s="86">
        <f t="shared" si="218"/>
        <v>1.0498250457460943E-18</v>
      </c>
      <c r="IF171" s="86">
        <f t="shared" si="218"/>
        <v>7.1690055263038239E-15</v>
      </c>
      <c r="IG171" s="86">
        <f t="shared" si="218"/>
        <v>4.3876042577343262E-14</v>
      </c>
      <c r="II171" s="86">
        <f t="shared" si="219"/>
        <v>0.19983615184535494</v>
      </c>
      <c r="IJ171" s="86">
        <f t="shared" si="219"/>
        <v>0.48267166411540557</v>
      </c>
      <c r="IK171" s="86">
        <f t="shared" si="219"/>
        <v>0.50721461962679537</v>
      </c>
      <c r="IL171" s="86">
        <f t="shared" si="219"/>
        <v>0.47996040825295688</v>
      </c>
      <c r="IM171" s="86">
        <f t="shared" si="219"/>
        <v>0.49750994430224482</v>
      </c>
      <c r="IN171" s="86">
        <f t="shared" si="219"/>
        <v>0.48821409904021407</v>
      </c>
      <c r="IO171" s="86">
        <f t="shared" si="219"/>
        <v>0.4834535320390051</v>
      </c>
      <c r="IP171" s="86">
        <f t="shared" si="219"/>
        <v>0.35481951231712677</v>
      </c>
      <c r="IQ171" s="86">
        <f t="shared" si="219"/>
        <v>0.27815799724986906</v>
      </c>
      <c r="IR171" s="86">
        <f t="shared" si="219"/>
        <v>0.33539797732171328</v>
      </c>
      <c r="IS171" s="86">
        <f t="shared" si="219"/>
        <v>0.46321337496557208</v>
      </c>
      <c r="IT171" s="86">
        <f t="shared" si="219"/>
        <v>0.5066568567521802</v>
      </c>
      <c r="IU171" s="86">
        <f t="shared" si="219"/>
        <v>0.4363560541679482</v>
      </c>
      <c r="IV171" s="86">
        <f t="shared" si="219"/>
        <v>0.27798659464446901</v>
      </c>
      <c r="IW171" s="86">
        <f t="shared" si="219"/>
        <v>0.27166826363444652</v>
      </c>
      <c r="IY171" s="86">
        <f t="shared" si="220"/>
        <v>0.19983615184535544</v>
      </c>
      <c r="IZ171" s="86">
        <f t="shared" si="220"/>
        <v>0.48267166411540557</v>
      </c>
      <c r="JA171" s="86">
        <f t="shared" si="220"/>
        <v>0.50721461962679537</v>
      </c>
      <c r="JB171" s="86">
        <f t="shared" si="220"/>
        <v>0.47996040825295688</v>
      </c>
      <c r="JC171" s="86">
        <f t="shared" si="220"/>
        <v>0.49750994430224482</v>
      </c>
      <c r="JD171" s="86">
        <f t="shared" si="220"/>
        <v>0.48821409904021407</v>
      </c>
      <c r="JE171" s="86">
        <f t="shared" si="220"/>
        <v>0.4834535320390051</v>
      </c>
      <c r="JF171" s="86">
        <f t="shared" si="220"/>
        <v>0.35481951231712677</v>
      </c>
      <c r="JG171" s="86">
        <f t="shared" si="220"/>
        <v>0.27815799724986906</v>
      </c>
      <c r="JH171" s="86">
        <f t="shared" si="220"/>
        <v>0.33539797732171328</v>
      </c>
      <c r="JI171" s="86">
        <f t="shared" si="220"/>
        <v>0.46321337496557208</v>
      </c>
      <c r="JJ171" s="86">
        <f t="shared" si="220"/>
        <v>0.5066568567521802</v>
      </c>
      <c r="JK171" s="86">
        <f t="shared" si="220"/>
        <v>0.4363560541679482</v>
      </c>
      <c r="JL171" s="86">
        <f t="shared" si="220"/>
        <v>0.27798659464447617</v>
      </c>
      <c r="JM171" s="86">
        <f t="shared" si="220"/>
        <v>0.27166826363449037</v>
      </c>
    </row>
    <row r="172" spans="2:273" x14ac:dyDescent="0.25">
      <c r="B172" s="2">
        <v>145</v>
      </c>
      <c r="C172" s="37">
        <v>86.113</v>
      </c>
      <c r="D172" s="37">
        <v>87</v>
      </c>
      <c r="E172" s="37">
        <v>89.950999999999993</v>
      </c>
      <c r="F172" s="37">
        <v>86.305999999999997</v>
      </c>
      <c r="G172" s="37">
        <v>85.066000000000003</v>
      </c>
      <c r="H172" s="37">
        <v>87.852000000000004</v>
      </c>
      <c r="I172" s="37">
        <v>88.632999999999996</v>
      </c>
      <c r="J172" s="37">
        <v>89.084999999999994</v>
      </c>
      <c r="K172" s="37">
        <v>84.897999999999996</v>
      </c>
      <c r="L172" s="37">
        <v>86.882999999999996</v>
      </c>
      <c r="M172" s="37">
        <v>87.367000000000004</v>
      </c>
      <c r="N172" s="37">
        <v>93.05</v>
      </c>
      <c r="O172" s="37">
        <v>99.983000000000004</v>
      </c>
      <c r="P172" s="37">
        <v>115.283</v>
      </c>
      <c r="Q172" s="37">
        <v>141.167</v>
      </c>
      <c r="S172" s="4">
        <f t="shared" si="221"/>
        <v>86.675973081109973</v>
      </c>
      <c r="T172" s="4">
        <f t="shared" si="221"/>
        <v>88.34556421005</v>
      </c>
      <c r="U172" s="4">
        <f t="shared" si="221"/>
        <v>88.310825960076642</v>
      </c>
      <c r="V172" s="4">
        <f t="shared" si="221"/>
        <v>85.944887704951455</v>
      </c>
      <c r="W172" s="4">
        <f t="shared" si="221"/>
        <v>87.442066885723023</v>
      </c>
      <c r="X172" s="4">
        <f t="shared" si="221"/>
        <v>87.583288170829562</v>
      </c>
      <c r="Y172" s="4">
        <f t="shared" si="221"/>
        <v>88.45201976229778</v>
      </c>
      <c r="Z172" s="4">
        <f t="shared" si="221"/>
        <v>86.934581587222524</v>
      </c>
      <c r="AA172" s="4">
        <f t="shared" si="221"/>
        <v>86.495583891624435</v>
      </c>
      <c r="AB172" s="4">
        <f t="shared" si="221"/>
        <v>86.557222794907901</v>
      </c>
      <c r="AC172" s="4">
        <f t="shared" si="221"/>
        <v>87.701494402273269</v>
      </c>
      <c r="AD172" s="4">
        <f t="shared" si="221"/>
        <v>93.003606404958504</v>
      </c>
      <c r="AE172" s="4">
        <f t="shared" si="221"/>
        <v>100.59806296700438</v>
      </c>
      <c r="AF172" s="4">
        <f t="shared" si="221"/>
        <v>115.44817166542028</v>
      </c>
      <c r="AG172" s="4">
        <f t="shared" si="221"/>
        <v>142.46893156473087</v>
      </c>
      <c r="AI172" s="4">
        <f t="shared" si="222"/>
        <v>-0.56297308110997335</v>
      </c>
      <c r="AJ172" s="4">
        <f t="shared" si="222"/>
        <v>-1.34556421005</v>
      </c>
      <c r="AK172" s="4">
        <f t="shared" si="222"/>
        <v>1.6401740399233518</v>
      </c>
      <c r="AL172" s="4">
        <f t="shared" si="222"/>
        <v>0.36111229504854236</v>
      </c>
      <c r="AM172" s="4">
        <f t="shared" si="222"/>
        <v>-2.3760668857230201</v>
      </c>
      <c r="AN172" s="4">
        <f t="shared" si="222"/>
        <v>0.26871182917044223</v>
      </c>
      <c r="AO172" s="4">
        <f t="shared" si="222"/>
        <v>0.18098023770221516</v>
      </c>
      <c r="AP172" s="4">
        <f t="shared" si="222"/>
        <v>2.1504184127774693</v>
      </c>
      <c r="AQ172" s="4">
        <f t="shared" si="222"/>
        <v>-1.5975838916244385</v>
      </c>
      <c r="AR172" s="4">
        <f t="shared" si="222"/>
        <v>0.32577720509209485</v>
      </c>
      <c r="AS172" s="4">
        <f t="shared" si="222"/>
        <v>-0.33449440227326477</v>
      </c>
      <c r="AT172" s="4">
        <f t="shared" si="222"/>
        <v>4.6393595041493541E-2</v>
      </c>
      <c r="AU172" s="4">
        <f t="shared" si="222"/>
        <v>-0.61506296700437701</v>
      </c>
      <c r="AV172" s="4">
        <f t="shared" si="222"/>
        <v>-0.16517166542027439</v>
      </c>
      <c r="AW172" s="4">
        <f t="shared" si="222"/>
        <v>-1.3019315647308645</v>
      </c>
      <c r="AY172" s="2">
        <f t="shared" si="214"/>
        <v>86.675972699597423</v>
      </c>
      <c r="AZ172" s="2">
        <f t="shared" si="214"/>
        <v>86.987793650832202</v>
      </c>
      <c r="BA172" s="2">
        <f t="shared" si="214"/>
        <v>85.54667093800677</v>
      </c>
      <c r="BB172" s="2">
        <f t="shared" si="214"/>
        <v>84.176567949691389</v>
      </c>
      <c r="BC172" s="2">
        <f t="shared" si="214"/>
        <v>84.628831945812692</v>
      </c>
      <c r="BD172" s="2">
        <f t="shared" si="214"/>
        <v>84.630279066574502</v>
      </c>
      <c r="BE172" s="2">
        <f t="shared" si="214"/>
        <v>85.583459841140737</v>
      </c>
      <c r="BF172" s="2">
        <f t="shared" si="214"/>
        <v>86.015264077583112</v>
      </c>
      <c r="BG172" s="2">
        <f t="shared" si="214"/>
        <v>85.952671542524229</v>
      </c>
      <c r="BH172" s="2">
        <f t="shared" si="214"/>
        <v>85.676729456608086</v>
      </c>
      <c r="BI172" s="2">
        <f t="shared" si="214"/>
        <v>84.206119472945943</v>
      </c>
      <c r="BJ172" s="2">
        <f t="shared" si="214"/>
        <v>83.807823997372651</v>
      </c>
      <c r="BK172" s="2">
        <f t="shared" si="214"/>
        <v>85.801939987500759</v>
      </c>
      <c r="BL172" s="2">
        <f t="shared" si="214"/>
        <v>88.360782064335964</v>
      </c>
      <c r="BM172" s="2">
        <f t="shared" si="214"/>
        <v>91.775997145233617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121.2535858299595</v>
      </c>
      <c r="DL172" s="2">
        <f t="shared" si="223"/>
        <v>112.35700891181989</v>
      </c>
      <c r="DM172" s="2">
        <f t="shared" si="223"/>
        <v>118.08797111281318</v>
      </c>
      <c r="DN172" s="2">
        <f t="shared" si="223"/>
        <v>109.27311470985155</v>
      </c>
      <c r="DO172" s="2">
        <f t="shared" si="223"/>
        <v>106.2637981106613</v>
      </c>
      <c r="DP172" s="2">
        <f t="shared" si="223"/>
        <v>112.98407619047623</v>
      </c>
      <c r="DQ172" s="2">
        <f t="shared" si="223"/>
        <v>113.8413733161733</v>
      </c>
      <c r="DR172" s="2">
        <f t="shared" si="223"/>
        <v>110.46368571428573</v>
      </c>
      <c r="DS172" s="2">
        <f t="shared" si="223"/>
        <v>106.07218987558986</v>
      </c>
      <c r="DT172" s="2">
        <f t="shared" si="223"/>
        <v>112.90661342771342</v>
      </c>
      <c r="DU172" s="2">
        <f t="shared" si="223"/>
        <v>108.7774205920206</v>
      </c>
      <c r="DV172" s="2">
        <f t="shared" si="223"/>
        <v>106.92473779042197</v>
      </c>
      <c r="DW172" s="2">
        <f t="shared" si="223"/>
        <v>109.64265718349928</v>
      </c>
      <c r="DX172" s="2">
        <f t="shared" si="223"/>
        <v>129.93162857142858</v>
      </c>
      <c r="DY172" s="2">
        <f t="shared" si="223"/>
        <v>114.37847822580645</v>
      </c>
      <c r="EA172" s="2">
        <f t="shared" si="213"/>
        <v>87.033577131965103</v>
      </c>
      <c r="EB172" s="2">
        <f t="shared" si="213"/>
        <v>86.306307133026152</v>
      </c>
      <c r="EC172" s="2">
        <f t="shared" si="213"/>
        <v>85.246707341596604</v>
      </c>
      <c r="ED172" s="2">
        <f t="shared" si="213"/>
        <v>84.027404130762392</v>
      </c>
      <c r="EE172" s="2">
        <f t="shared" si="213"/>
        <v>84.264692430703647</v>
      </c>
      <c r="EF172" s="2">
        <f t="shared" si="213"/>
        <v>84.184024065674549</v>
      </c>
      <c r="EG172" s="2">
        <f t="shared" si="213"/>
        <v>85.643530307223912</v>
      </c>
      <c r="EH172" s="2">
        <f t="shared" si="213"/>
        <v>86.096264195351566</v>
      </c>
      <c r="EI172" s="2">
        <f t="shared" si="213"/>
        <v>86.120622951672487</v>
      </c>
      <c r="EJ172" s="2">
        <f t="shared" si="213"/>
        <v>85.948759258200724</v>
      </c>
      <c r="EK172" s="2">
        <f t="shared" si="212"/>
        <v>83.609703195641274</v>
      </c>
      <c r="EL172" s="2">
        <f t="shared" si="179"/>
        <v>83.562523018663796</v>
      </c>
      <c r="EM172" s="2">
        <f t="shared" si="179"/>
        <v>86.054186142747284</v>
      </c>
      <c r="EN172" s="2">
        <f t="shared" si="179"/>
        <v>88.595258950426313</v>
      </c>
      <c r="EO172" s="2">
        <f t="shared" si="179"/>
        <v>91.928999829229056</v>
      </c>
      <c r="EQ172" s="2">
        <f t="shared" si="224"/>
        <v>86.482333317835057</v>
      </c>
      <c r="ER172" s="2">
        <f t="shared" si="224"/>
        <v>87.633307028980227</v>
      </c>
      <c r="ES172" s="2">
        <f t="shared" si="224"/>
        <v>85.807733211318023</v>
      </c>
      <c r="ET172" s="2">
        <f t="shared" si="224"/>
        <v>84.290375291161155</v>
      </c>
      <c r="EU172" s="2">
        <f t="shared" si="224"/>
        <v>84.921859465009931</v>
      </c>
      <c r="EV172" s="2">
        <f t="shared" si="224"/>
        <v>84.980927457362625</v>
      </c>
      <c r="EW172" s="2">
        <f t="shared" si="224"/>
        <v>85.531825342433336</v>
      </c>
      <c r="EX172" s="2">
        <f t="shared" si="224"/>
        <v>85.956856833579479</v>
      </c>
      <c r="EY172" s="2">
        <f t="shared" si="224"/>
        <v>85.845217497380304</v>
      </c>
      <c r="EZ172" s="2">
        <f t="shared" si="224"/>
        <v>85.491500111411312</v>
      </c>
      <c r="FA172" s="2">
        <f t="shared" si="224"/>
        <v>84.659797565693765</v>
      </c>
      <c r="FB172" s="2">
        <f t="shared" si="224"/>
        <v>84.022228871210373</v>
      </c>
      <c r="FC172" s="2">
        <f t="shared" si="224"/>
        <v>85.542372255257561</v>
      </c>
      <c r="FD172" s="2">
        <f t="shared" si="224"/>
        <v>88.070720292504546</v>
      </c>
      <c r="FE172" s="2">
        <f t="shared" si="224"/>
        <v>91.584595017545553</v>
      </c>
      <c r="FG172" s="2">
        <f t="shared" si="225"/>
        <v>0.99994332447177425</v>
      </c>
      <c r="FH172" s="2">
        <f t="shared" si="225"/>
        <v>0.99993605063759006</v>
      </c>
      <c r="FI172" s="2">
        <f t="shared" si="225"/>
        <v>0.99992675696325573</v>
      </c>
      <c r="FJ172" s="2">
        <f t="shared" si="225"/>
        <v>0.99993239673340362</v>
      </c>
      <c r="FK172" s="2">
        <f t="shared" si="225"/>
        <v>0.99992575592535726</v>
      </c>
      <c r="FL172" s="2">
        <f t="shared" si="225"/>
        <v>0.99992054386731066</v>
      </c>
      <c r="FM172" s="2">
        <f t="shared" si="225"/>
        <v>0.99991570061691015</v>
      </c>
      <c r="FN172" s="2">
        <f t="shared" si="225"/>
        <v>0.99991786202629052</v>
      </c>
      <c r="FO172" s="2">
        <f t="shared" si="225"/>
        <v>0.99992059622624507</v>
      </c>
      <c r="FP172" s="2">
        <f t="shared" si="225"/>
        <v>0.99992394694821352</v>
      </c>
      <c r="FQ172" s="2">
        <f t="shared" si="225"/>
        <v>0.99992089452847022</v>
      </c>
      <c r="FR172" s="2">
        <f t="shared" si="225"/>
        <v>0.99992144436501762</v>
      </c>
      <c r="FS172" s="2">
        <f t="shared" si="225"/>
        <v>0.99992374904977144</v>
      </c>
      <c r="FT172" s="2">
        <f t="shared" si="225"/>
        <v>0.99991247162768704</v>
      </c>
      <c r="FU172" s="2">
        <f t="shared" si="225"/>
        <v>0.99990499952571077</v>
      </c>
      <c r="FW172" s="2">
        <f t="shared" si="216"/>
        <v>0.65224109590045365</v>
      </c>
      <c r="FX172" s="2">
        <f t="shared" si="216"/>
        <v>0.5122989037977248</v>
      </c>
      <c r="FY172" s="2">
        <f t="shared" si="216"/>
        <v>0.53038232028194299</v>
      </c>
      <c r="FZ172" s="2">
        <f t="shared" si="216"/>
        <v>0.56073497262096961</v>
      </c>
      <c r="GA172" s="2">
        <f t="shared" si="216"/>
        <v>0.55161959279887396</v>
      </c>
      <c r="GB172" s="2">
        <f t="shared" si="216"/>
        <v>0.55711478300576234</v>
      </c>
      <c r="GC172" s="2">
        <f t="shared" si="216"/>
        <v>0.5590398508282125</v>
      </c>
      <c r="GD172" s="2">
        <f t="shared" si="216"/>
        <v>0.59538899052006389</v>
      </c>
      <c r="GE172" s="2">
        <f t="shared" si="216"/>
        <v>0.61558562552823881</v>
      </c>
      <c r="GF172" s="2">
        <f t="shared" si="216"/>
        <v>0.59939758580283353</v>
      </c>
      <c r="GG172" s="2">
        <f t="shared" si="216"/>
        <v>0.56606852689153697</v>
      </c>
      <c r="GH172" s="2">
        <f t="shared" si="216"/>
        <v>0.52961201982566197</v>
      </c>
      <c r="GI172" s="2">
        <f t="shared" si="216"/>
        <v>0.49636167518593494</v>
      </c>
      <c r="GJ172" s="2">
        <f t="shared" si="216"/>
        <v>0.45391314375939873</v>
      </c>
      <c r="GK172" s="2">
        <f t="shared" si="216"/>
        <v>0.4504449119985498</v>
      </c>
      <c r="GM172" s="86">
        <f t="shared" si="217"/>
        <v>3.5201877115347707E-260</v>
      </c>
      <c r="GN172" s="86">
        <f t="shared" si="217"/>
        <v>3.8474959860862006E-212</v>
      </c>
      <c r="GO172" s="86">
        <f t="shared" si="217"/>
        <v>4.0340806682729065E-196</v>
      </c>
      <c r="GP172" s="86">
        <f t="shared" si="217"/>
        <v>0</v>
      </c>
      <c r="GQ172" s="86">
        <f t="shared" si="217"/>
        <v>4.3186395751221375E-270</v>
      </c>
      <c r="GR172" s="86">
        <f t="shared" si="217"/>
        <v>1.3349713926856041E-253</v>
      </c>
      <c r="GS172" s="86">
        <f t="shared" si="217"/>
        <v>2.0533758062499399E-239</v>
      </c>
      <c r="GT172" s="86">
        <f t="shared" si="217"/>
        <v>1.2479927860312738E-207</v>
      </c>
      <c r="GU172" s="86">
        <f t="shared" si="217"/>
        <v>6.6734317124131328E-256</v>
      </c>
      <c r="GV172" s="86">
        <f t="shared" si="217"/>
        <v>1.6892123108247756E-205</v>
      </c>
      <c r="GW172" s="86">
        <f t="shared" si="217"/>
        <v>8.5112950640122092E-254</v>
      </c>
      <c r="GX172" s="86">
        <f t="shared" si="217"/>
        <v>5.4022857659473009E-277</v>
      </c>
      <c r="GY172" s="86">
        <f t="shared" si="217"/>
        <v>7.0064973442510941E-228</v>
      </c>
      <c r="GZ172" s="86">
        <f t="shared" si="217"/>
        <v>4.9235076782944837E-277</v>
      </c>
      <c r="HA172" s="86">
        <f t="shared" si="217"/>
        <v>0</v>
      </c>
      <c r="HC172" s="86">
        <f t="shared" si="181"/>
        <v>3.7057082263525453E-205</v>
      </c>
      <c r="HD172" s="86">
        <f t="shared" si="181"/>
        <v>1.3823423015338867E-162</v>
      </c>
      <c r="HE172" s="86">
        <f t="shared" si="181"/>
        <v>1.6346329812745811E-140</v>
      </c>
      <c r="HF172" s="86">
        <f t="shared" si="180"/>
        <v>1.0314600720330216E-236</v>
      </c>
      <c r="HG172" s="86">
        <f t="shared" si="180"/>
        <v>7.663357913795971E-250</v>
      </c>
      <c r="HH172" s="86">
        <f t="shared" si="180"/>
        <v>0</v>
      </c>
      <c r="HI172" s="86">
        <f t="shared" si="180"/>
        <v>7.2848673501518208E-267</v>
      </c>
      <c r="HJ172" s="86">
        <f t="shared" si="180"/>
        <v>3.3387277713438852E-283</v>
      </c>
      <c r="HK172" s="86">
        <f t="shared" si="180"/>
        <v>5.2484093239927488E-306</v>
      </c>
      <c r="HL172" s="86">
        <f t="shared" si="180"/>
        <v>4.7668762674540832E-176</v>
      </c>
      <c r="HM172" s="86">
        <f t="shared" si="180"/>
        <v>1.7434076874770659E-232</v>
      </c>
      <c r="HN172" s="86">
        <f t="shared" si="180"/>
        <v>1.7541780465087678E-201</v>
      </c>
      <c r="HO172" s="86">
        <f t="shared" si="226"/>
        <v>2.1985320527550281E-172</v>
      </c>
      <c r="HP172" s="86">
        <f t="shared" si="226"/>
        <v>8.6209885263740095E-158</v>
      </c>
      <c r="HQ172" s="86">
        <f t="shared" si="226"/>
        <v>2.9358190696113263E-202</v>
      </c>
      <c r="HS172" s="86">
        <f t="shared" si="218"/>
        <v>4.2440588159797183E-17</v>
      </c>
      <c r="HT172" s="86">
        <f t="shared" si="218"/>
        <v>1.4716025531573889E-18</v>
      </c>
      <c r="HU172" s="86">
        <f t="shared" si="218"/>
        <v>2.0933136214864392E-24</v>
      </c>
      <c r="HV172" s="86">
        <f t="shared" si="218"/>
        <v>7.0002720854327653E-25</v>
      </c>
      <c r="HW172" s="86">
        <f t="shared" si="218"/>
        <v>4.3316300941961633E-22</v>
      </c>
      <c r="HX172" s="86">
        <f t="shared" si="218"/>
        <v>1.6841592516046473E-23</v>
      </c>
      <c r="HY172" s="86">
        <f t="shared" si="218"/>
        <v>1.5378408922077384E-23</v>
      </c>
      <c r="HZ172" s="86">
        <f t="shared" si="218"/>
        <v>4.4697598966512284E-27</v>
      </c>
      <c r="IA172" s="86">
        <f t="shared" si="218"/>
        <v>8.6774937146233246E-26</v>
      </c>
      <c r="IB172" s="86">
        <f t="shared" si="218"/>
        <v>1.3207854105282492E-27</v>
      </c>
      <c r="IC172" s="86">
        <f t="shared" si="218"/>
        <v>1.1733235219761464E-25</v>
      </c>
      <c r="ID172" s="86">
        <f t="shared" si="218"/>
        <v>4.3331184421714358E-23</v>
      </c>
      <c r="IE172" s="86">
        <f t="shared" si="218"/>
        <v>5.1907185784718952E-20</v>
      </c>
      <c r="IF172" s="86">
        <f t="shared" si="218"/>
        <v>5.9115824193436775E-16</v>
      </c>
      <c r="IG172" s="86">
        <f t="shared" si="218"/>
        <v>3.7766431504943089E-15</v>
      </c>
      <c r="II172" s="86">
        <f t="shared" si="219"/>
        <v>0.13847669025153181</v>
      </c>
      <c r="IJ172" s="86">
        <f t="shared" si="219"/>
        <v>0.508608815151539</v>
      </c>
      <c r="IK172" s="86">
        <f t="shared" si="219"/>
        <v>0.49316977921676647</v>
      </c>
      <c r="IL172" s="86">
        <f t="shared" si="219"/>
        <v>0.41089417955595448</v>
      </c>
      <c r="IM172" s="86">
        <f t="shared" si="219"/>
        <v>0.4433003439262112</v>
      </c>
      <c r="IN172" s="86">
        <f t="shared" si="219"/>
        <v>0.42540224531557064</v>
      </c>
      <c r="IO172" s="86">
        <f t="shared" si="219"/>
        <v>0.41631922659108145</v>
      </c>
      <c r="IP172" s="86">
        <f t="shared" si="219"/>
        <v>0.26057976879850564</v>
      </c>
      <c r="IQ172" s="86">
        <f t="shared" si="219"/>
        <v>0.1932211659741887</v>
      </c>
      <c r="IR172" s="86">
        <f t="shared" si="219"/>
        <v>0.24143079021852765</v>
      </c>
      <c r="IS172" s="86">
        <f t="shared" si="219"/>
        <v>0.38339564002783649</v>
      </c>
      <c r="IT172" s="86">
        <f t="shared" si="219"/>
        <v>0.49529238749789073</v>
      </c>
      <c r="IU172" s="86">
        <f t="shared" si="219"/>
        <v>0.49474449071425475</v>
      </c>
      <c r="IV172" s="86">
        <f t="shared" si="219"/>
        <v>0.35965909915265198</v>
      </c>
      <c r="IW172" s="86">
        <f t="shared" si="219"/>
        <v>0.34645528142518284</v>
      </c>
      <c r="IY172" s="86">
        <f t="shared" si="220"/>
        <v>0.13847669025153186</v>
      </c>
      <c r="IZ172" s="86">
        <f t="shared" si="220"/>
        <v>0.508608815151539</v>
      </c>
      <c r="JA172" s="86">
        <f t="shared" si="220"/>
        <v>0.49316977921676647</v>
      </c>
      <c r="JB172" s="86">
        <f t="shared" si="220"/>
        <v>0.41089417955595448</v>
      </c>
      <c r="JC172" s="86">
        <f t="shared" si="220"/>
        <v>0.4433003439262112</v>
      </c>
      <c r="JD172" s="86">
        <f t="shared" si="220"/>
        <v>0.42540224531557064</v>
      </c>
      <c r="JE172" s="86">
        <f t="shared" si="220"/>
        <v>0.41631922659108145</v>
      </c>
      <c r="JF172" s="86">
        <f t="shared" si="220"/>
        <v>0.26057976879850564</v>
      </c>
      <c r="JG172" s="86">
        <f t="shared" si="220"/>
        <v>0.1932211659741887</v>
      </c>
      <c r="JH172" s="86">
        <f t="shared" si="220"/>
        <v>0.24143079021852765</v>
      </c>
      <c r="JI172" s="86">
        <f t="shared" si="220"/>
        <v>0.38339564002783649</v>
      </c>
      <c r="JJ172" s="86">
        <f t="shared" si="220"/>
        <v>0.49529238749789073</v>
      </c>
      <c r="JK172" s="86">
        <f t="shared" si="220"/>
        <v>0.49474449071425475</v>
      </c>
      <c r="JL172" s="86">
        <f t="shared" si="220"/>
        <v>0.35965909915265259</v>
      </c>
      <c r="JM172" s="86">
        <f t="shared" si="220"/>
        <v>0.34645528142518661</v>
      </c>
    </row>
    <row r="173" spans="2:273" x14ac:dyDescent="0.25">
      <c r="B173" s="2">
        <v>146</v>
      </c>
      <c r="C173" s="37">
        <v>85.935000000000002</v>
      </c>
      <c r="D173" s="37">
        <v>89.177000000000007</v>
      </c>
      <c r="E173" s="37">
        <v>85.738</v>
      </c>
      <c r="F173" s="37">
        <v>85.451999999999998</v>
      </c>
      <c r="G173" s="37">
        <v>88.278999999999996</v>
      </c>
      <c r="H173" s="37">
        <v>84.147999999999996</v>
      </c>
      <c r="I173" s="37">
        <v>86.7</v>
      </c>
      <c r="J173" s="37">
        <v>86.932000000000002</v>
      </c>
      <c r="K173" s="37">
        <v>84.067999999999998</v>
      </c>
      <c r="L173" s="37">
        <v>87</v>
      </c>
      <c r="M173" s="37">
        <v>84.433000000000007</v>
      </c>
      <c r="N173" s="37">
        <v>91.716999999999999</v>
      </c>
      <c r="O173" s="37">
        <v>101.017</v>
      </c>
      <c r="P173" s="37">
        <v>114.283</v>
      </c>
      <c r="Q173" s="37">
        <v>142.13300000000001</v>
      </c>
      <c r="S173" s="4">
        <f t="shared" si="221"/>
        <v>86.530809094294256</v>
      </c>
      <c r="T173" s="4">
        <f t="shared" si="221"/>
        <v>87.839945137101964</v>
      </c>
      <c r="U173" s="4">
        <f t="shared" si="221"/>
        <v>87.087891900167023</v>
      </c>
      <c r="V173" s="4">
        <f t="shared" si="221"/>
        <v>84.95527703584419</v>
      </c>
      <c r="W173" s="4">
        <f t="shared" si="221"/>
        <v>86.055627771249959</v>
      </c>
      <c r="X173" s="4">
        <f t="shared" si="221"/>
        <v>86.059524240848972</v>
      </c>
      <c r="Y173" s="4">
        <f t="shared" si="221"/>
        <v>86.937785072430998</v>
      </c>
      <c r="Z173" s="4">
        <f t="shared" si="221"/>
        <v>86.226463753280456</v>
      </c>
      <c r="AA173" s="4">
        <f t="shared" si="221"/>
        <v>86.011959242733639</v>
      </c>
      <c r="AB173" s="4">
        <f t="shared" si="221"/>
        <v>85.855521578730119</v>
      </c>
      <c r="AC173" s="4">
        <f t="shared" si="221"/>
        <v>85.754994451903727</v>
      </c>
      <c r="AD173" s="4">
        <f t="shared" si="221"/>
        <v>89.417381750816659</v>
      </c>
      <c r="AE173" s="4">
        <f t="shared" si="221"/>
        <v>97.304450622529131</v>
      </c>
      <c r="AF173" s="4">
        <f t="shared" si="221"/>
        <v>115.76239460457708</v>
      </c>
      <c r="AG173" s="4">
        <f t="shared" si="221"/>
        <v>144.12582630666228</v>
      </c>
      <c r="AI173" s="4">
        <f t="shared" si="222"/>
        <v>-0.59580909429425333</v>
      </c>
      <c r="AJ173" s="4">
        <f t="shared" si="222"/>
        <v>1.337054862898043</v>
      </c>
      <c r="AK173" s="4">
        <f t="shared" si="222"/>
        <v>-1.3498919001670231</v>
      </c>
      <c r="AL173" s="4">
        <f t="shared" si="222"/>
        <v>0.49672296415580774</v>
      </c>
      <c r="AM173" s="4">
        <f t="shared" si="222"/>
        <v>2.223372228750037</v>
      </c>
      <c r="AN173" s="4">
        <f t="shared" si="222"/>
        <v>-1.9115242408489763</v>
      </c>
      <c r="AO173" s="4">
        <f t="shared" si="222"/>
        <v>-0.23778507243099511</v>
      </c>
      <c r="AP173" s="4">
        <f t="shared" si="222"/>
        <v>0.70553624671954651</v>
      </c>
      <c r="AQ173" s="4">
        <f t="shared" si="222"/>
        <v>-1.9439592427336407</v>
      </c>
      <c r="AR173" s="4">
        <f t="shared" si="222"/>
        <v>1.1444784212698806</v>
      </c>
      <c r="AS173" s="4">
        <f t="shared" si="222"/>
        <v>-1.3219944519037199</v>
      </c>
      <c r="AT173" s="4">
        <f t="shared" si="222"/>
        <v>2.2996182491833395</v>
      </c>
      <c r="AU173" s="4">
        <f t="shared" si="222"/>
        <v>3.7125493774708644</v>
      </c>
      <c r="AV173" s="4">
        <f t="shared" si="222"/>
        <v>-1.4793946045770809</v>
      </c>
      <c r="AW173" s="4">
        <f t="shared" si="222"/>
        <v>-1.9928263066622662</v>
      </c>
      <c r="AY173" s="2">
        <f t="shared" si="214"/>
        <v>86.53080895502876</v>
      </c>
      <c r="AZ173" s="2">
        <f t="shared" si="214"/>
        <v>86.838659249644451</v>
      </c>
      <c r="BA173" s="2">
        <f t="shared" si="214"/>
        <v>85.393491399874435</v>
      </c>
      <c r="BB173" s="2">
        <f t="shared" si="214"/>
        <v>84.048937846429226</v>
      </c>
      <c r="BC173" s="2">
        <f t="shared" si="214"/>
        <v>84.512556672349604</v>
      </c>
      <c r="BD173" s="2">
        <f t="shared" si="214"/>
        <v>84.494994941335847</v>
      </c>
      <c r="BE173" s="2">
        <f t="shared" si="214"/>
        <v>85.456263534870999</v>
      </c>
      <c r="BF173" s="2">
        <f t="shared" si="214"/>
        <v>85.873181794126381</v>
      </c>
      <c r="BG173" s="2">
        <f t="shared" si="214"/>
        <v>85.823062738342074</v>
      </c>
      <c r="BH173" s="2">
        <f t="shared" si="214"/>
        <v>85.531376221325814</v>
      </c>
      <c r="BI173" s="2">
        <f t="shared" si="214"/>
        <v>84.089224540127276</v>
      </c>
      <c r="BJ173" s="2">
        <f t="shared" si="214"/>
        <v>83.67971670804576</v>
      </c>
      <c r="BK173" s="2">
        <f t="shared" si="214"/>
        <v>85.652608582660406</v>
      </c>
      <c r="BL173" s="2">
        <f t="shared" si="214"/>
        <v>88.236507365726808</v>
      </c>
      <c r="BM173" s="2">
        <f t="shared" si="214"/>
        <v>91.652448004419597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121.35105323886638</v>
      </c>
      <c r="DL173" s="2">
        <f t="shared" si="223"/>
        <v>112.41074324577862</v>
      </c>
      <c r="DM173" s="2">
        <f t="shared" si="223"/>
        <v>118.22055476529157</v>
      </c>
      <c r="DN173" s="2">
        <f t="shared" si="223"/>
        <v>109.3451197705803</v>
      </c>
      <c r="DO173" s="2">
        <f t="shared" si="223"/>
        <v>106.32377624831311</v>
      </c>
      <c r="DP173" s="2">
        <f t="shared" si="223"/>
        <v>113.08150000000003</v>
      </c>
      <c r="DQ173" s="2">
        <f t="shared" si="223"/>
        <v>113.95114912054912</v>
      </c>
      <c r="DR173" s="2">
        <f t="shared" si="223"/>
        <v>110.5399142857143</v>
      </c>
      <c r="DS173" s="2">
        <f t="shared" si="223"/>
        <v>106.11236336336334</v>
      </c>
      <c r="DT173" s="2">
        <f t="shared" si="223"/>
        <v>113.0093048048048</v>
      </c>
      <c r="DU173" s="2">
        <f t="shared" si="223"/>
        <v>108.84951801801802</v>
      </c>
      <c r="DV173" s="2">
        <f t="shared" si="223"/>
        <v>106.99192460881932</v>
      </c>
      <c r="DW173" s="2">
        <f t="shared" si="223"/>
        <v>109.72934068278805</v>
      </c>
      <c r="DX173" s="2">
        <f t="shared" si="223"/>
        <v>130.15802857142859</v>
      </c>
      <c r="DY173" s="2">
        <f t="shared" si="223"/>
        <v>114.45243709677419</v>
      </c>
      <c r="EA173" s="2">
        <f t="shared" si="213"/>
        <v>86.907771371873196</v>
      </c>
      <c r="EB173" s="2">
        <f t="shared" si="213"/>
        <v>86.10972367217488</v>
      </c>
      <c r="EC173" s="2">
        <f t="shared" si="213"/>
        <v>85.073349657623297</v>
      </c>
      <c r="ED173" s="2">
        <f t="shared" si="213"/>
        <v>83.890186027280805</v>
      </c>
      <c r="EE173" s="2">
        <f t="shared" si="213"/>
        <v>84.124965351812392</v>
      </c>
      <c r="EF173" s="2">
        <f t="shared" si="213"/>
        <v>84.020337481725818</v>
      </c>
      <c r="EG173" s="2">
        <f t="shared" si="213"/>
        <v>85.520594250919302</v>
      </c>
      <c r="EH173" s="2">
        <f t="shared" si="213"/>
        <v>85.959245660488364</v>
      </c>
      <c r="EI173" s="2">
        <f t="shared" si="213"/>
        <v>86.000931124174187</v>
      </c>
      <c r="EJ173" s="2">
        <f t="shared" si="213"/>
        <v>85.820173388644378</v>
      </c>
      <c r="EK173" s="2">
        <f t="shared" si="212"/>
        <v>83.454787132423988</v>
      </c>
      <c r="EL173" s="2">
        <f t="shared" si="179"/>
        <v>83.417684377294336</v>
      </c>
      <c r="EM173" s="2">
        <f t="shared" si="179"/>
        <v>85.923356392133883</v>
      </c>
      <c r="EN173" s="2">
        <f t="shared" si="179"/>
        <v>88.488986026306549</v>
      </c>
      <c r="EO173" s="2">
        <f t="shared" si="179"/>
        <v>91.816836671443639</v>
      </c>
      <c r="EQ173" s="2">
        <f t="shared" si="224"/>
        <v>86.344860507324569</v>
      </c>
      <c r="ER173" s="2">
        <f t="shared" si="224"/>
        <v>87.468670695518114</v>
      </c>
      <c r="ES173" s="2">
        <f t="shared" si="224"/>
        <v>85.648011304673076</v>
      </c>
      <c r="ET173" s="2">
        <f t="shared" si="224"/>
        <v>84.159666633991705</v>
      </c>
      <c r="EU173" s="2">
        <f t="shared" si="224"/>
        <v>84.797269261385864</v>
      </c>
      <c r="EV173" s="2">
        <f t="shared" si="224"/>
        <v>84.835495575954837</v>
      </c>
      <c r="EW173" s="2">
        <f t="shared" si="224"/>
        <v>85.406227258220895</v>
      </c>
      <c r="EX173" s="2">
        <f t="shared" si="224"/>
        <v>85.816858601435499</v>
      </c>
      <c r="EY173" s="2">
        <f t="shared" si="224"/>
        <v>85.719476742021939</v>
      </c>
      <c r="EZ173" s="2">
        <f t="shared" si="224"/>
        <v>85.352308875037352</v>
      </c>
      <c r="FA173" s="2">
        <f t="shared" si="224"/>
        <v>84.529659857253904</v>
      </c>
      <c r="FB173" s="2">
        <f t="shared" si="224"/>
        <v>83.888912376654162</v>
      </c>
      <c r="FC173" s="2">
        <f t="shared" si="224"/>
        <v>85.398876226611122</v>
      </c>
      <c r="FD173" s="2">
        <f t="shared" si="224"/>
        <v>87.952509747714785</v>
      </c>
      <c r="FE173" s="2">
        <f t="shared" si="224"/>
        <v>91.465392951805839</v>
      </c>
      <c r="FG173" s="2">
        <f t="shared" si="225"/>
        <v>0.99994831104616777</v>
      </c>
      <c r="FH173" s="2">
        <f t="shared" si="225"/>
        <v>0.99994167716013826</v>
      </c>
      <c r="FI173" s="2">
        <f t="shared" si="225"/>
        <v>0.9999332011260903</v>
      </c>
      <c r="FJ173" s="2">
        <f t="shared" si="225"/>
        <v>0.99993834472134069</v>
      </c>
      <c r="FK173" s="2">
        <f t="shared" si="225"/>
        <v>0.99993228815682844</v>
      </c>
      <c r="FL173" s="2">
        <f t="shared" si="225"/>
        <v>0.99992753463910844</v>
      </c>
      <c r="FM173" s="2">
        <f t="shared" si="225"/>
        <v>0.99992311747860019</v>
      </c>
      <c r="FN173" s="2">
        <f t="shared" si="225"/>
        <v>0.99992508873625174</v>
      </c>
      <c r="FO173" s="2">
        <f t="shared" si="225"/>
        <v>0.99992758239169166</v>
      </c>
      <c r="FP173" s="2">
        <f t="shared" si="225"/>
        <v>0.99993063832824713</v>
      </c>
      <c r="FQ173" s="2">
        <f t="shared" si="225"/>
        <v>0.99992785445034882</v>
      </c>
      <c r="FR173" s="2">
        <f t="shared" si="225"/>
        <v>0.99992835591419649</v>
      </c>
      <c r="FS173" s="2">
        <f t="shared" si="225"/>
        <v>0.9999304578403041</v>
      </c>
      <c r="FT173" s="2">
        <f t="shared" si="225"/>
        <v>0.99992017256090449</v>
      </c>
      <c r="FU173" s="2">
        <f t="shared" si="225"/>
        <v>0.99991335781346125</v>
      </c>
      <c r="FW173" s="2">
        <f t="shared" si="216"/>
        <v>0.67282899994191614</v>
      </c>
      <c r="FX173" s="2">
        <f t="shared" si="216"/>
        <v>0.53526856810594892</v>
      </c>
      <c r="FY173" s="2">
        <f t="shared" si="216"/>
        <v>0.55324302206155707</v>
      </c>
      <c r="FZ173" s="2">
        <f t="shared" si="216"/>
        <v>0.58327903456092534</v>
      </c>
      <c r="GA173" s="2">
        <f t="shared" si="216"/>
        <v>0.57427629474910302</v>
      </c>
      <c r="GB173" s="2">
        <f t="shared" si="216"/>
        <v>0.57970537902485975</v>
      </c>
      <c r="GC173" s="2">
        <f t="shared" si="216"/>
        <v>0.5816059968182975</v>
      </c>
      <c r="GD173" s="2">
        <f t="shared" si="216"/>
        <v>0.61736815056931893</v>
      </c>
      <c r="GE173" s="2">
        <f t="shared" si="216"/>
        <v>0.63713631418083305</v>
      </c>
      <c r="GF173" s="2">
        <f t="shared" si="216"/>
        <v>0.62129749633299858</v>
      </c>
      <c r="GG173" s="2">
        <f t="shared" si="216"/>
        <v>0.58853971849123765</v>
      </c>
      <c r="GH173" s="2">
        <f t="shared" si="216"/>
        <v>0.5524785798280486</v>
      </c>
      <c r="GI173" s="2">
        <f t="shared" si="216"/>
        <v>0.51937775142216636</v>
      </c>
      <c r="GJ173" s="2">
        <f t="shared" si="216"/>
        <v>0.47682442587612872</v>
      </c>
      <c r="GK173" s="2">
        <f t="shared" si="216"/>
        <v>0.47333287136258118</v>
      </c>
      <c r="GM173" s="86">
        <f t="shared" si="217"/>
        <v>3.0392682215763938E-266</v>
      </c>
      <c r="GN173" s="86">
        <f t="shared" si="217"/>
        <v>4.5230529411146075E-217</v>
      </c>
      <c r="GO173" s="86">
        <f t="shared" si="217"/>
        <v>1.1423460427331177E-200</v>
      </c>
      <c r="GP173" s="86">
        <f t="shared" si="217"/>
        <v>0</v>
      </c>
      <c r="GQ173" s="86">
        <f t="shared" si="217"/>
        <v>2.1849343839704572E-276</v>
      </c>
      <c r="GR173" s="86">
        <f t="shared" si="217"/>
        <v>1.718689735471431E-259</v>
      </c>
      <c r="GS173" s="86">
        <f t="shared" si="217"/>
        <v>5.2866298367592184E-245</v>
      </c>
      <c r="GT173" s="86">
        <f t="shared" si="217"/>
        <v>2.0172332775145114E-212</v>
      </c>
      <c r="GU173" s="86">
        <f t="shared" si="217"/>
        <v>7.6327328189460018E-262</v>
      </c>
      <c r="GV173" s="86">
        <f t="shared" si="217"/>
        <v>3.0046793976987392E-210</v>
      </c>
      <c r="GW173" s="86">
        <f t="shared" si="217"/>
        <v>1.0675809647245913E-259</v>
      </c>
      <c r="GX173" s="86">
        <f t="shared" si="217"/>
        <v>1.8876828105443986E-283</v>
      </c>
      <c r="GY173" s="86">
        <f t="shared" si="217"/>
        <v>3.6613718816775835E-233</v>
      </c>
      <c r="GZ173" s="86">
        <f t="shared" si="217"/>
        <v>1.7177132271284161E-283</v>
      </c>
      <c r="HA173" s="86">
        <f t="shared" si="217"/>
        <v>0</v>
      </c>
      <c r="HC173" s="86">
        <f t="shared" si="181"/>
        <v>1.5538512034480217E-211</v>
      </c>
      <c r="HD173" s="86">
        <f t="shared" si="181"/>
        <v>1.232033035516181E-167</v>
      </c>
      <c r="HE173" s="86">
        <f t="shared" si="181"/>
        <v>7.9211123456493242E-145</v>
      </c>
      <c r="HF173" s="86">
        <f t="shared" si="180"/>
        <v>5.3876502822575239E-244</v>
      </c>
      <c r="HG173" s="86">
        <f t="shared" si="180"/>
        <v>1.2095375356972353E-257</v>
      </c>
      <c r="HH173" s="86">
        <f t="shared" si="180"/>
        <v>0</v>
      </c>
      <c r="HI173" s="86">
        <f t="shared" si="180"/>
        <v>3.2506618370582994E-275</v>
      </c>
      <c r="HJ173" s="86">
        <f t="shared" si="180"/>
        <v>6.3574821759321655E-292</v>
      </c>
      <c r="HK173" s="86">
        <f t="shared" si="180"/>
        <v>0</v>
      </c>
      <c r="HL173" s="86">
        <f t="shared" si="180"/>
        <v>1.9487330448280609E-181</v>
      </c>
      <c r="HM173" s="86">
        <f t="shared" si="180"/>
        <v>1.10513258512602E-239</v>
      </c>
      <c r="HN173" s="86">
        <f t="shared" si="180"/>
        <v>9.0131812966825111E-208</v>
      </c>
      <c r="HO173" s="86">
        <f t="shared" si="226"/>
        <v>8.4206409373631772E-178</v>
      </c>
      <c r="HP173" s="86">
        <f t="shared" si="226"/>
        <v>9.3903009569006989E-163</v>
      </c>
      <c r="HQ173" s="86">
        <f t="shared" si="226"/>
        <v>1.3596961233876416E-208</v>
      </c>
      <c r="HS173" s="86">
        <f t="shared" si="218"/>
        <v>3.2999256783694297E-18</v>
      </c>
      <c r="HT173" s="86">
        <f t="shared" si="218"/>
        <v>8.9399396531029976E-20</v>
      </c>
      <c r="HU173" s="86">
        <f t="shared" si="218"/>
        <v>5.3150734220871279E-26</v>
      </c>
      <c r="HV173" s="86">
        <f t="shared" si="218"/>
        <v>1.9132195747446994E-26</v>
      </c>
      <c r="HW173" s="86">
        <f t="shared" si="218"/>
        <v>1.5012174788334985E-23</v>
      </c>
      <c r="HX173" s="86">
        <f t="shared" si="218"/>
        <v>5.2586969239453707E-25</v>
      </c>
      <c r="HY173" s="86">
        <f t="shared" si="218"/>
        <v>4.5982307561014617E-25</v>
      </c>
      <c r="HZ173" s="86">
        <f t="shared" si="218"/>
        <v>9.2847139443223043E-29</v>
      </c>
      <c r="IA173" s="86">
        <f t="shared" si="218"/>
        <v>2.1958965991611211E-27</v>
      </c>
      <c r="IB173" s="86">
        <f t="shared" si="218"/>
        <v>2.56473536758844E-29</v>
      </c>
      <c r="IC173" s="86">
        <f t="shared" si="218"/>
        <v>2.7121976757263667E-27</v>
      </c>
      <c r="ID173" s="86">
        <f t="shared" si="218"/>
        <v>1.2945133847495609E-24</v>
      </c>
      <c r="IE173" s="86">
        <f t="shared" si="218"/>
        <v>2.3040058628076828E-21</v>
      </c>
      <c r="IF173" s="86">
        <f t="shared" si="218"/>
        <v>4.4349452090960098E-17</v>
      </c>
      <c r="IG173" s="86">
        <f t="shared" si="218"/>
        <v>2.9512877139322534E-16</v>
      </c>
      <c r="II173" s="86">
        <f t="shared" si="219"/>
        <v>9.1331524431936373E-2</v>
      </c>
      <c r="IJ173" s="86">
        <f t="shared" si="219"/>
        <v>0.49190275481757068</v>
      </c>
      <c r="IK173" s="86">
        <f t="shared" si="219"/>
        <v>0.43165220219574862</v>
      </c>
      <c r="IL173" s="86">
        <f t="shared" si="219"/>
        <v>0.32150999760838683</v>
      </c>
      <c r="IM173" s="86">
        <f t="shared" si="219"/>
        <v>0.36032144346949641</v>
      </c>
      <c r="IN173" s="86">
        <f t="shared" si="219"/>
        <v>0.33881483194335127</v>
      </c>
      <c r="IO173" s="86">
        <f t="shared" si="219"/>
        <v>0.32730519381941442</v>
      </c>
      <c r="IP173" s="86">
        <f t="shared" si="219"/>
        <v>0.17640987660124466</v>
      </c>
      <c r="IQ173" s="86">
        <f t="shared" si="219"/>
        <v>0.12498723108947529</v>
      </c>
      <c r="IR173" s="86">
        <f t="shared" si="219"/>
        <v>0.16030136539965856</v>
      </c>
      <c r="IS173" s="86">
        <f t="shared" si="219"/>
        <v>0.28924387908735799</v>
      </c>
      <c r="IT173" s="86">
        <f t="shared" si="219"/>
        <v>0.43716926345831936</v>
      </c>
      <c r="IU173" s="86">
        <f t="shared" si="219"/>
        <v>0.50736325411438121</v>
      </c>
      <c r="IV173" s="86">
        <f t="shared" si="219"/>
        <v>0.43689198946077101</v>
      </c>
      <c r="IW173" s="86">
        <f t="shared" si="219"/>
        <v>0.42143061337430754</v>
      </c>
      <c r="IY173" s="86">
        <f t="shared" si="220"/>
        <v>9.1331524431936373E-2</v>
      </c>
      <c r="IZ173" s="86">
        <f t="shared" si="220"/>
        <v>0.49190275481757068</v>
      </c>
      <c r="JA173" s="86">
        <f t="shared" si="220"/>
        <v>0.43165220219574862</v>
      </c>
      <c r="JB173" s="86">
        <f t="shared" si="220"/>
        <v>0.32150999760838683</v>
      </c>
      <c r="JC173" s="86">
        <f t="shared" si="220"/>
        <v>0.36032144346949641</v>
      </c>
      <c r="JD173" s="86">
        <f t="shared" si="220"/>
        <v>0.33881483194335127</v>
      </c>
      <c r="JE173" s="86">
        <f t="shared" si="220"/>
        <v>0.32730519381941442</v>
      </c>
      <c r="JF173" s="86">
        <f t="shared" si="220"/>
        <v>0.17640987660124466</v>
      </c>
      <c r="JG173" s="86">
        <f t="shared" si="220"/>
        <v>0.12498723108947529</v>
      </c>
      <c r="JH173" s="86">
        <f t="shared" si="220"/>
        <v>0.16030136539965856</v>
      </c>
      <c r="JI173" s="86">
        <f t="shared" si="220"/>
        <v>0.28924387908735799</v>
      </c>
      <c r="JJ173" s="86">
        <f t="shared" si="220"/>
        <v>0.43716926345831936</v>
      </c>
      <c r="JK173" s="86">
        <f t="shared" si="220"/>
        <v>0.50736325411438121</v>
      </c>
      <c r="JL173" s="86">
        <f t="shared" si="220"/>
        <v>0.43689198946077107</v>
      </c>
      <c r="JM173" s="86">
        <f t="shared" si="220"/>
        <v>0.42143061337430782</v>
      </c>
    </row>
    <row r="174" spans="2:273" x14ac:dyDescent="0.25">
      <c r="B174" s="2">
        <v>147</v>
      </c>
      <c r="C174" s="37">
        <v>86.129000000000005</v>
      </c>
      <c r="D174" s="37">
        <v>89.29</v>
      </c>
      <c r="E174" s="37">
        <v>85.328000000000003</v>
      </c>
      <c r="F174" s="37">
        <v>82.774000000000001</v>
      </c>
      <c r="G174" s="37">
        <v>83.164000000000001</v>
      </c>
      <c r="H174" s="37">
        <v>87.82</v>
      </c>
      <c r="I174" s="37">
        <v>84.533000000000001</v>
      </c>
      <c r="J174" s="37">
        <v>85.965999999999994</v>
      </c>
      <c r="K174" s="37">
        <v>85.644000000000005</v>
      </c>
      <c r="L174" s="37">
        <v>86.016999999999996</v>
      </c>
      <c r="M174" s="37">
        <v>83.882999999999996</v>
      </c>
      <c r="N174" s="37">
        <v>87.183000000000007</v>
      </c>
      <c r="O174" s="37">
        <v>93</v>
      </c>
      <c r="P174" s="37">
        <v>113.9</v>
      </c>
      <c r="Q174" s="37">
        <v>143.6</v>
      </c>
      <c r="S174" s="4">
        <f t="shared" si="221"/>
        <v>86.385548281611619</v>
      </c>
      <c r="T174" s="4">
        <f t="shared" si="221"/>
        <v>87.343953323537903</v>
      </c>
      <c r="U174" s="4">
        <f t="shared" si="221"/>
        <v>86.125315208229452</v>
      </c>
      <c r="V174" s="4">
        <f t="shared" si="221"/>
        <v>84.319728685829915</v>
      </c>
      <c r="W174" s="4">
        <f t="shared" si="221"/>
        <v>85.124341105326224</v>
      </c>
      <c r="X174" s="4">
        <f t="shared" si="221"/>
        <v>85.07282287865516</v>
      </c>
      <c r="Y174" s="4">
        <f t="shared" si="221"/>
        <v>85.984311676122644</v>
      </c>
      <c r="Z174" s="4">
        <f t="shared" si="221"/>
        <v>85.846003761969499</v>
      </c>
      <c r="AA174" s="4">
        <f t="shared" si="221"/>
        <v>85.749432815846575</v>
      </c>
      <c r="AB174" s="4">
        <f t="shared" si="221"/>
        <v>85.486568137122887</v>
      </c>
      <c r="AC174" s="4">
        <f t="shared" si="221"/>
        <v>84.64682913931388</v>
      </c>
      <c r="AD174" s="4">
        <f t="shared" si="221"/>
        <v>86.616992795559895</v>
      </c>
      <c r="AE174" s="4">
        <f t="shared" si="221"/>
        <v>93.493120387859904</v>
      </c>
      <c r="AF174" s="4">
        <f t="shared" si="221"/>
        <v>113.87015707539074</v>
      </c>
      <c r="AG174" s="4">
        <f t="shared" si="221"/>
        <v>142.53469419661479</v>
      </c>
      <c r="AI174" s="4">
        <f t="shared" si="222"/>
        <v>-0.25654828161161447</v>
      </c>
      <c r="AJ174" s="4">
        <f t="shared" si="222"/>
        <v>1.9460466764621032</v>
      </c>
      <c r="AK174" s="4">
        <f t="shared" si="222"/>
        <v>-0.79731520822944901</v>
      </c>
      <c r="AL174" s="4">
        <f t="shared" si="222"/>
        <v>-1.5457286858299142</v>
      </c>
      <c r="AM174" s="4">
        <f t="shared" si="222"/>
        <v>-1.9603411053262221</v>
      </c>
      <c r="AN174" s="4">
        <f t="shared" si="222"/>
        <v>2.7471771213448335</v>
      </c>
      <c r="AO174" s="4">
        <f t="shared" si="222"/>
        <v>-1.4513116761226428</v>
      </c>
      <c r="AP174" s="4">
        <f t="shared" si="222"/>
        <v>0.11999623803049531</v>
      </c>
      <c r="AQ174" s="4">
        <f t="shared" si="222"/>
        <v>-0.10543281584656938</v>
      </c>
      <c r="AR174" s="4">
        <f t="shared" si="222"/>
        <v>0.53043186287710853</v>
      </c>
      <c r="AS174" s="4">
        <f t="shared" si="222"/>
        <v>-0.7638291393138843</v>
      </c>
      <c r="AT174" s="4">
        <f t="shared" si="222"/>
        <v>0.56600720444011188</v>
      </c>
      <c r="AU174" s="4">
        <f t="shared" si="222"/>
        <v>-0.49312038785990353</v>
      </c>
      <c r="AV174" s="4">
        <f t="shared" si="222"/>
        <v>2.9842924609269517E-2</v>
      </c>
      <c r="AW174" s="4">
        <f t="shared" si="222"/>
        <v>1.0653058033852005</v>
      </c>
      <c r="AY174" s="2">
        <f t="shared" si="214"/>
        <v>86.385548236465581</v>
      </c>
      <c r="AZ174" s="2">
        <f t="shared" si="214"/>
        <v>86.690796062969525</v>
      </c>
      <c r="BA174" s="2">
        <f t="shared" si="214"/>
        <v>85.24081916448597</v>
      </c>
      <c r="BB174" s="2">
        <f t="shared" si="214"/>
        <v>83.921517527853666</v>
      </c>
      <c r="BC174" s="2">
        <f t="shared" si="214"/>
        <v>84.396766059665097</v>
      </c>
      <c r="BD174" s="2">
        <f t="shared" si="214"/>
        <v>84.36027574804811</v>
      </c>
      <c r="BE174" s="2">
        <f t="shared" si="214"/>
        <v>85.32900171133349</v>
      </c>
      <c r="BF174" s="2">
        <f t="shared" si="214"/>
        <v>85.731049499834427</v>
      </c>
      <c r="BG174" s="2">
        <f t="shared" si="214"/>
        <v>85.693357899676869</v>
      </c>
      <c r="BH174" s="2">
        <f t="shared" si="214"/>
        <v>85.385802899981854</v>
      </c>
      <c r="BI174" s="2">
        <f t="shared" si="214"/>
        <v>83.973056255843431</v>
      </c>
      <c r="BJ174" s="2">
        <f t="shared" si="214"/>
        <v>83.552041771533624</v>
      </c>
      <c r="BK174" s="2">
        <f t="shared" si="214"/>
        <v>85.502749402712951</v>
      </c>
      <c r="BL174" s="2">
        <f t="shared" si="214"/>
        <v>88.111655269562704</v>
      </c>
      <c r="BM174" s="2">
        <f t="shared" si="214"/>
        <v>91.528549945540405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121.44852064777326</v>
      </c>
      <c r="DL174" s="2">
        <f t="shared" si="223"/>
        <v>112.46447757973733</v>
      </c>
      <c r="DM174" s="2">
        <f t="shared" si="223"/>
        <v>118.35313841776996</v>
      </c>
      <c r="DN174" s="2">
        <f t="shared" si="223"/>
        <v>109.41712483130905</v>
      </c>
      <c r="DO174" s="2">
        <f t="shared" si="223"/>
        <v>106.38375438596493</v>
      </c>
      <c r="DP174" s="2">
        <f t="shared" si="223"/>
        <v>113.17892380952384</v>
      </c>
      <c r="DQ174" s="2">
        <f t="shared" si="223"/>
        <v>114.06092492492492</v>
      </c>
      <c r="DR174" s="2">
        <f t="shared" si="223"/>
        <v>110.61614285714288</v>
      </c>
      <c r="DS174" s="2">
        <f t="shared" si="223"/>
        <v>106.15253685113683</v>
      </c>
      <c r="DT174" s="2">
        <f t="shared" si="223"/>
        <v>113.11199618189617</v>
      </c>
      <c r="DU174" s="2">
        <f t="shared" si="223"/>
        <v>108.92161544401544</v>
      </c>
      <c r="DV174" s="2">
        <f t="shared" si="223"/>
        <v>107.05911142721666</v>
      </c>
      <c r="DW174" s="2">
        <f t="shared" si="223"/>
        <v>109.81602418207682</v>
      </c>
      <c r="DX174" s="2">
        <f t="shared" si="223"/>
        <v>130.3844285714286</v>
      </c>
      <c r="DY174" s="2">
        <f t="shared" si="223"/>
        <v>114.52639596774193</v>
      </c>
      <c r="EA174" s="2">
        <f t="shared" si="213"/>
        <v>86.781965611781288</v>
      </c>
      <c r="EB174" s="2">
        <f t="shared" si="213"/>
        <v>85.913140211323594</v>
      </c>
      <c r="EC174" s="2">
        <f t="shared" si="213"/>
        <v>84.899991973649989</v>
      </c>
      <c r="ED174" s="2">
        <f t="shared" si="213"/>
        <v>83.752967923799218</v>
      </c>
      <c r="EE174" s="2">
        <f t="shared" si="213"/>
        <v>83.985238272921123</v>
      </c>
      <c r="EF174" s="2">
        <f t="shared" si="213"/>
        <v>83.856650897777115</v>
      </c>
      <c r="EG174" s="2">
        <f t="shared" si="213"/>
        <v>85.397658194614678</v>
      </c>
      <c r="EH174" s="2">
        <f t="shared" si="213"/>
        <v>85.822227125625176</v>
      </c>
      <c r="EI174" s="2">
        <f t="shared" si="213"/>
        <v>85.881239296675872</v>
      </c>
      <c r="EJ174" s="2">
        <f t="shared" si="213"/>
        <v>85.691587519088046</v>
      </c>
      <c r="EK174" s="2">
        <f t="shared" si="212"/>
        <v>83.299871069206716</v>
      </c>
      <c r="EL174" s="2">
        <f t="shared" si="179"/>
        <v>83.272845735924889</v>
      </c>
      <c r="EM174" s="2">
        <f t="shared" si="179"/>
        <v>85.792526641520482</v>
      </c>
      <c r="EN174" s="2">
        <f t="shared" si="179"/>
        <v>88.382713102186798</v>
      </c>
      <c r="EO174" s="2">
        <f t="shared" si="179"/>
        <v>91.704673513658207</v>
      </c>
      <c r="EQ174" s="2">
        <f t="shared" si="224"/>
        <v>86.207387696814095</v>
      </c>
      <c r="ER174" s="2">
        <f t="shared" si="224"/>
        <v>87.304034362056001</v>
      </c>
      <c r="ES174" s="2">
        <f t="shared" si="224"/>
        <v>85.488289398028144</v>
      </c>
      <c r="ET174" s="2">
        <f t="shared" si="224"/>
        <v>84.028957976822255</v>
      </c>
      <c r="EU174" s="2">
        <f t="shared" si="224"/>
        <v>84.672679057761798</v>
      </c>
      <c r="EV174" s="2">
        <f t="shared" si="224"/>
        <v>84.690063694547035</v>
      </c>
      <c r="EW174" s="2">
        <f t="shared" si="224"/>
        <v>85.280629174008467</v>
      </c>
      <c r="EX174" s="2">
        <f t="shared" si="224"/>
        <v>85.676860369291518</v>
      </c>
      <c r="EY174" s="2">
        <f t="shared" si="224"/>
        <v>85.593735986663589</v>
      </c>
      <c r="EZ174" s="2">
        <f t="shared" si="224"/>
        <v>85.213117638663391</v>
      </c>
      <c r="FA174" s="2">
        <f t="shared" si="224"/>
        <v>84.399522148814029</v>
      </c>
      <c r="FB174" s="2">
        <f t="shared" si="224"/>
        <v>83.755595882097964</v>
      </c>
      <c r="FC174" s="2">
        <f t="shared" si="224"/>
        <v>85.255380197964683</v>
      </c>
      <c r="FD174" s="2">
        <f t="shared" si="224"/>
        <v>87.834299202925024</v>
      </c>
      <c r="FE174" s="2">
        <f t="shared" si="224"/>
        <v>91.346190886066125</v>
      </c>
      <c r="FG174" s="2">
        <f t="shared" si="225"/>
        <v>0.99995285889942909</v>
      </c>
      <c r="FH174" s="2">
        <f t="shared" si="225"/>
        <v>0.99994680866489805</v>
      </c>
      <c r="FI174" s="2">
        <f t="shared" si="225"/>
        <v>0.99993907834486595</v>
      </c>
      <c r="FJ174" s="2">
        <f t="shared" si="225"/>
        <v>0.99994376941250851</v>
      </c>
      <c r="FK174" s="2">
        <f t="shared" si="225"/>
        <v>0.9999382456971484</v>
      </c>
      <c r="FL174" s="2">
        <f t="shared" si="225"/>
        <v>0.99993391038399071</v>
      </c>
      <c r="FM174" s="2">
        <f t="shared" si="225"/>
        <v>0.99992988183278897</v>
      </c>
      <c r="FN174" s="2">
        <f t="shared" si="225"/>
        <v>0.99993167966514651</v>
      </c>
      <c r="FO174" s="2">
        <f t="shared" si="225"/>
        <v>0.9999339539354194</v>
      </c>
      <c r="FP174" s="2">
        <f t="shared" si="225"/>
        <v>0.99993674101745122</v>
      </c>
      <c r="FQ174" s="2">
        <f t="shared" si="225"/>
        <v>0.99993420205901973</v>
      </c>
      <c r="FR174" s="2">
        <f t="shared" si="225"/>
        <v>0.99993465940527071</v>
      </c>
      <c r="FS174" s="2">
        <f t="shared" si="225"/>
        <v>0.99993657640847899</v>
      </c>
      <c r="FT174" s="2">
        <f t="shared" si="225"/>
        <v>0.99992719599889524</v>
      </c>
      <c r="FU174" s="2">
        <f t="shared" si="225"/>
        <v>0.99992098078432234</v>
      </c>
      <c r="FW174" s="2">
        <f t="shared" si="216"/>
        <v>0.69277218024613196</v>
      </c>
      <c r="FX174" s="2">
        <f t="shared" si="216"/>
        <v>0.55808959305338091</v>
      </c>
      <c r="FY174" s="2">
        <f t="shared" si="216"/>
        <v>0.57588076327764659</v>
      </c>
      <c r="FZ174" s="2">
        <f t="shared" si="216"/>
        <v>0.60548013090932085</v>
      </c>
      <c r="GA174" s="2">
        <f t="shared" si="216"/>
        <v>0.59662532546939206</v>
      </c>
      <c r="GB174" s="2">
        <f t="shared" si="216"/>
        <v>0.60196694178218768</v>
      </c>
      <c r="GC174" s="2">
        <f t="shared" si="216"/>
        <v>0.60383568660620246</v>
      </c>
      <c r="GD174" s="2">
        <f t="shared" si="216"/>
        <v>0.63887753127466496</v>
      </c>
      <c r="GE174" s="2">
        <f t="shared" si="216"/>
        <v>0.65814976675689185</v>
      </c>
      <c r="GF174" s="2">
        <f t="shared" si="216"/>
        <v>0.64271382346228401</v>
      </c>
      <c r="GG174" s="2">
        <f t="shared" si="216"/>
        <v>0.61064763274940204</v>
      </c>
      <c r="GH174" s="2">
        <f t="shared" si="216"/>
        <v>0.57512530874001011</v>
      </c>
      <c r="GI174" s="2">
        <f t="shared" si="216"/>
        <v>0.5423118756480988</v>
      </c>
      <c r="GJ174" s="2">
        <f t="shared" si="216"/>
        <v>0.49983365836005589</v>
      </c>
      <c r="GK174" s="2">
        <f t="shared" si="216"/>
        <v>0.4963334595086708</v>
      </c>
      <c r="GM174" s="86">
        <f t="shared" si="217"/>
        <v>2.2318412803998387E-272</v>
      </c>
      <c r="GN174" s="86">
        <f t="shared" si="217"/>
        <v>4.6624868922103931E-222</v>
      </c>
      <c r="GO174" s="86">
        <f t="shared" si="217"/>
        <v>2.8660415638341612E-205</v>
      </c>
      <c r="GP174" s="86">
        <f t="shared" si="217"/>
        <v>0</v>
      </c>
      <c r="GQ174" s="86">
        <f t="shared" si="217"/>
        <v>9.3439858872449922E-283</v>
      </c>
      <c r="GR174" s="86">
        <f t="shared" si="217"/>
        <v>1.8916753278052422E-265</v>
      </c>
      <c r="GS174" s="86">
        <f t="shared" si="217"/>
        <v>1.1720374828661038E-250</v>
      </c>
      <c r="GT174" s="86">
        <f t="shared" si="217"/>
        <v>2.8721401990280453E-217</v>
      </c>
      <c r="GU174" s="86">
        <f t="shared" si="217"/>
        <v>7.4536254174893823E-268</v>
      </c>
      <c r="GV174" s="86">
        <f t="shared" si="217"/>
        <v>4.7119949403436606E-215</v>
      </c>
      <c r="GW174" s="86">
        <f t="shared" si="217"/>
        <v>1.1442515605197672E-265</v>
      </c>
      <c r="GX174" s="86">
        <f t="shared" si="217"/>
        <v>5.5517692388441428E-290</v>
      </c>
      <c r="GY174" s="86">
        <f t="shared" si="217"/>
        <v>1.6627532182861062E-238</v>
      </c>
      <c r="GZ174" s="86">
        <f t="shared" si="217"/>
        <v>5.0439743840206582E-290</v>
      </c>
      <c r="HA174" s="86">
        <f t="shared" si="217"/>
        <v>0</v>
      </c>
      <c r="HC174" s="86">
        <f t="shared" si="181"/>
        <v>5.1945494428062614E-218</v>
      </c>
      <c r="HD174" s="86">
        <f t="shared" si="181"/>
        <v>9.1755655886022711E-173</v>
      </c>
      <c r="HE174" s="86">
        <f t="shared" si="181"/>
        <v>3.2974184803387144E-149</v>
      </c>
      <c r="HF174" s="86">
        <f t="shared" si="180"/>
        <v>2.1789248850849383E-251</v>
      </c>
      <c r="HG174" s="86">
        <f t="shared" si="180"/>
        <v>1.4456339019699722E-265</v>
      </c>
      <c r="HH174" s="86">
        <f t="shared" si="180"/>
        <v>0</v>
      </c>
      <c r="HI174" s="86">
        <f t="shared" si="180"/>
        <v>1.0766045338474916E-283</v>
      </c>
      <c r="HJ174" s="86">
        <f t="shared" si="180"/>
        <v>8.9116361286260469E-301</v>
      </c>
      <c r="HK174" s="86">
        <f t="shared" si="180"/>
        <v>0</v>
      </c>
      <c r="HL174" s="86">
        <f t="shared" si="180"/>
        <v>6.5962144536333431E-187</v>
      </c>
      <c r="HM174" s="86">
        <f t="shared" si="180"/>
        <v>5.4312568835500068E-247</v>
      </c>
      <c r="HN174" s="86">
        <f t="shared" si="180"/>
        <v>3.7002910923680939E-214</v>
      </c>
      <c r="HO174" s="86">
        <f t="shared" si="226"/>
        <v>2.6544637177715961E-183</v>
      </c>
      <c r="HP174" s="86">
        <f t="shared" si="226"/>
        <v>8.55419622793117E-168</v>
      </c>
      <c r="HQ174" s="86">
        <f t="shared" si="226"/>
        <v>5.0198708052181632E-215</v>
      </c>
      <c r="HS174" s="86">
        <f t="shared" si="218"/>
        <v>2.3549019369095332E-19</v>
      </c>
      <c r="HT174" s="86">
        <f t="shared" si="218"/>
        <v>4.9408008810646701E-21</v>
      </c>
      <c r="HU174" s="86">
        <f t="shared" si="218"/>
        <v>1.1943481335101413E-27</v>
      </c>
      <c r="HV174" s="86">
        <f t="shared" si="218"/>
        <v>4.6603460618618505E-28</v>
      </c>
      <c r="HW174" s="86">
        <f t="shared" si="218"/>
        <v>4.6444575110654935E-25</v>
      </c>
      <c r="HX174" s="86">
        <f t="shared" si="218"/>
        <v>1.4662069274460433E-26</v>
      </c>
      <c r="HY174" s="86">
        <f t="shared" si="218"/>
        <v>1.2245052493781121E-26</v>
      </c>
      <c r="HZ174" s="86">
        <f t="shared" si="218"/>
        <v>1.7068570079274733E-30</v>
      </c>
      <c r="IA174" s="86">
        <f t="shared" si="218"/>
        <v>4.9494325312039564E-29</v>
      </c>
      <c r="IB174" s="86">
        <f t="shared" si="218"/>
        <v>4.3997099207117627E-31</v>
      </c>
      <c r="IC174" s="86">
        <f t="shared" si="218"/>
        <v>5.5489755979493641E-29</v>
      </c>
      <c r="ID174" s="86">
        <f t="shared" si="218"/>
        <v>3.436270649831575E-26</v>
      </c>
      <c r="IE174" s="86">
        <f t="shared" si="218"/>
        <v>9.1801808041594151E-23</v>
      </c>
      <c r="IF174" s="86">
        <f t="shared" si="218"/>
        <v>3.0267279830886846E-18</v>
      </c>
      <c r="IG174" s="86">
        <f t="shared" si="218"/>
        <v>2.0936496878546885E-17</v>
      </c>
      <c r="II174" s="86">
        <f t="shared" si="219"/>
        <v>5.7508535926287074E-2</v>
      </c>
      <c r="IJ174" s="86">
        <f t="shared" si="219"/>
        <v>0.43850699430468881</v>
      </c>
      <c r="IK174" s="86">
        <f t="shared" si="219"/>
        <v>0.34269429511221738</v>
      </c>
      <c r="IL174" s="86">
        <f t="shared" si="219"/>
        <v>0.23176229685886932</v>
      </c>
      <c r="IM174" s="86">
        <f t="shared" si="219"/>
        <v>0.26920111221873533</v>
      </c>
      <c r="IN174" s="86">
        <f t="shared" si="219"/>
        <v>0.24856165546100231</v>
      </c>
      <c r="IO174" s="86">
        <f t="shared" si="219"/>
        <v>0.23681221362158969</v>
      </c>
      <c r="IP174" s="86">
        <f t="shared" si="219"/>
        <v>0.11095041636080684</v>
      </c>
      <c r="IQ174" s="86">
        <f t="shared" si="219"/>
        <v>7.5742369001200543E-2</v>
      </c>
      <c r="IR174" s="86">
        <f t="shared" si="219"/>
        <v>9.8924681684526047E-2</v>
      </c>
      <c r="IS174" s="86">
        <f t="shared" si="219"/>
        <v>0.20063502781078071</v>
      </c>
      <c r="IT174" s="86">
        <f t="shared" si="219"/>
        <v>0.35090438094488369</v>
      </c>
      <c r="IU174" s="86">
        <f t="shared" si="219"/>
        <v>0.47261021435171402</v>
      </c>
      <c r="IV174" s="86">
        <f t="shared" si="219"/>
        <v>0.4996215238686636</v>
      </c>
      <c r="IW174" s="86">
        <f t="shared" si="219"/>
        <v>0.49007594173401786</v>
      </c>
      <c r="IY174" s="86">
        <f t="shared" si="220"/>
        <v>5.7508535926287074E-2</v>
      </c>
      <c r="IZ174" s="86">
        <f t="shared" si="220"/>
        <v>0.43850699430468881</v>
      </c>
      <c r="JA174" s="86">
        <f t="shared" si="220"/>
        <v>0.34269429511221738</v>
      </c>
      <c r="JB174" s="86">
        <f t="shared" si="220"/>
        <v>0.23176229685886932</v>
      </c>
      <c r="JC174" s="86">
        <f t="shared" si="220"/>
        <v>0.26920111221873533</v>
      </c>
      <c r="JD174" s="86">
        <f t="shared" si="220"/>
        <v>0.24856165546100231</v>
      </c>
      <c r="JE174" s="86">
        <f t="shared" si="220"/>
        <v>0.23681221362158969</v>
      </c>
      <c r="JF174" s="86">
        <f t="shared" si="220"/>
        <v>0.11095041636080684</v>
      </c>
      <c r="JG174" s="86">
        <f t="shared" si="220"/>
        <v>7.5742369001200543E-2</v>
      </c>
      <c r="JH174" s="86">
        <f t="shared" si="220"/>
        <v>9.8924681684526047E-2</v>
      </c>
      <c r="JI174" s="86">
        <f t="shared" si="220"/>
        <v>0.20063502781078071</v>
      </c>
      <c r="JJ174" s="86">
        <f t="shared" si="220"/>
        <v>0.35090438094488369</v>
      </c>
      <c r="JK174" s="86">
        <f t="shared" si="220"/>
        <v>0.47261021435171402</v>
      </c>
      <c r="JL174" s="86">
        <f t="shared" si="220"/>
        <v>0.4996215238686636</v>
      </c>
      <c r="JM174" s="86">
        <f t="shared" si="220"/>
        <v>0.49007594173401786</v>
      </c>
    </row>
    <row r="175" spans="2:273" x14ac:dyDescent="0.25">
      <c r="B175" s="2">
        <v>148</v>
      </c>
      <c r="C175" s="37">
        <v>87.951999999999998</v>
      </c>
      <c r="D175" s="37">
        <v>88.564999999999998</v>
      </c>
      <c r="E175" s="37">
        <v>85.212999999999994</v>
      </c>
      <c r="F175" s="37">
        <v>83.194000000000003</v>
      </c>
      <c r="G175" s="37">
        <v>81.852000000000004</v>
      </c>
      <c r="H175" s="37">
        <v>84.393000000000001</v>
      </c>
      <c r="I175" s="37">
        <v>85.8</v>
      </c>
      <c r="J175" s="37">
        <v>85.525000000000006</v>
      </c>
      <c r="K175" s="37">
        <v>86.897999999999996</v>
      </c>
      <c r="L175" s="37">
        <v>83.05</v>
      </c>
      <c r="M175" s="37">
        <v>85.3</v>
      </c>
      <c r="N175" s="37">
        <v>86.582999999999998</v>
      </c>
      <c r="O175" s="37">
        <v>89.712000000000003</v>
      </c>
      <c r="P175" s="37">
        <v>111.31699999999999</v>
      </c>
      <c r="Q175" s="37">
        <v>138.56700000000001</v>
      </c>
      <c r="S175" s="4">
        <f t="shared" si="221"/>
        <v>86.240241746117462</v>
      </c>
      <c r="T175" s="4">
        <f t="shared" si="221"/>
        <v>86.920215718796044</v>
      </c>
      <c r="U175" s="4">
        <f t="shared" si="221"/>
        <v>85.480849262746119</v>
      </c>
      <c r="V175" s="4">
        <f t="shared" si="221"/>
        <v>83.943990373742281</v>
      </c>
      <c r="W175" s="4">
        <f t="shared" si="221"/>
        <v>84.575743126013833</v>
      </c>
      <c r="X175" s="4">
        <f t="shared" si="221"/>
        <v>84.50450349257315</v>
      </c>
      <c r="Y175" s="4">
        <f t="shared" si="221"/>
        <v>85.4494853012595</v>
      </c>
      <c r="Z175" s="4">
        <f t="shared" si="221"/>
        <v>85.620507774855355</v>
      </c>
      <c r="AA175" s="4">
        <f t="shared" si="221"/>
        <v>85.577771167892308</v>
      </c>
      <c r="AB175" s="4">
        <f t="shared" si="221"/>
        <v>85.266472359361146</v>
      </c>
      <c r="AC175" s="4">
        <f t="shared" si="221"/>
        <v>84.088383631754084</v>
      </c>
      <c r="AD175" s="4">
        <f t="shared" si="221"/>
        <v>84.823244704480487</v>
      </c>
      <c r="AE175" s="4">
        <f t="shared" si="221"/>
        <v>90.111942568826009</v>
      </c>
      <c r="AF175" s="4">
        <f t="shared" si="221"/>
        <v>110.17126499401516</v>
      </c>
      <c r="AG175" s="4">
        <f t="shared" si="221"/>
        <v>137.95568501319852</v>
      </c>
      <c r="AI175" s="4">
        <f t="shared" si="222"/>
        <v>1.711758253882536</v>
      </c>
      <c r="AJ175" s="4">
        <f t="shared" si="222"/>
        <v>1.6447842812039539</v>
      </c>
      <c r="AK175" s="4">
        <f t="shared" si="222"/>
        <v>-0.26784926274612531</v>
      </c>
      <c r="AL175" s="4">
        <f t="shared" si="222"/>
        <v>-0.74999037374227839</v>
      </c>
      <c r="AM175" s="4">
        <f t="shared" si="222"/>
        <v>-2.7237431260138294</v>
      </c>
      <c r="AN175" s="4">
        <f t="shared" si="222"/>
        <v>-0.11150349257314929</v>
      </c>
      <c r="AO175" s="4">
        <f t="shared" si="222"/>
        <v>0.35051469874049701</v>
      </c>
      <c r="AP175" s="4">
        <f t="shared" si="222"/>
        <v>-9.5507774855349226E-2</v>
      </c>
      <c r="AQ175" s="4">
        <f t="shared" si="222"/>
        <v>1.3202288321076878</v>
      </c>
      <c r="AR175" s="4">
        <f t="shared" si="222"/>
        <v>-2.2164723593611484</v>
      </c>
      <c r="AS175" s="4">
        <f t="shared" si="222"/>
        <v>1.2116163682459131</v>
      </c>
      <c r="AT175" s="4">
        <f t="shared" si="222"/>
        <v>1.7597552955195113</v>
      </c>
      <c r="AU175" s="4">
        <f t="shared" si="222"/>
        <v>-0.3999425688260061</v>
      </c>
      <c r="AV175" s="4">
        <f t="shared" si="222"/>
        <v>1.1457350059848324</v>
      </c>
      <c r="AW175" s="4">
        <f t="shared" si="222"/>
        <v>0.61131498680148866</v>
      </c>
      <c r="AY175" s="2">
        <f t="shared" si="214"/>
        <v>86.240241733129466</v>
      </c>
      <c r="AZ175" s="2">
        <f t="shared" si="214"/>
        <v>86.544055179067243</v>
      </c>
      <c r="BA175" s="2">
        <f t="shared" si="214"/>
        <v>85.08858914319265</v>
      </c>
      <c r="BB175" s="2">
        <f t="shared" si="214"/>
        <v>83.794275716320215</v>
      </c>
      <c r="BC175" s="2">
        <f t="shared" si="214"/>
        <v>84.281384680933741</v>
      </c>
      <c r="BD175" s="2">
        <f t="shared" si="214"/>
        <v>84.226030020487173</v>
      </c>
      <c r="BE175" s="2">
        <f t="shared" si="214"/>
        <v>85.201685958066491</v>
      </c>
      <c r="BF175" s="2">
        <f t="shared" si="214"/>
        <v>85.588881253710866</v>
      </c>
      <c r="BG175" s="2">
        <f t="shared" si="214"/>
        <v>85.563585259317946</v>
      </c>
      <c r="BH175" s="2">
        <f t="shared" si="214"/>
        <v>85.240058938882228</v>
      </c>
      <c r="BI175" s="2">
        <f t="shared" si="214"/>
        <v>83.857493909408333</v>
      </c>
      <c r="BJ175" s="2">
        <f t="shared" si="214"/>
        <v>83.424745616613393</v>
      </c>
      <c r="BK175" s="2">
        <f t="shared" si="214"/>
        <v>85.352417459579797</v>
      </c>
      <c r="BL175" s="2">
        <f t="shared" si="214"/>
        <v>87.986274913046998</v>
      </c>
      <c r="BM175" s="2">
        <f t="shared" si="214"/>
        <v>91.404335004783377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121.54598805668014</v>
      </c>
      <c r="DL175" s="2">
        <f t="shared" si="223"/>
        <v>112.51821191369606</v>
      </c>
      <c r="DM175" s="2">
        <f t="shared" si="223"/>
        <v>118.48572207024834</v>
      </c>
      <c r="DN175" s="2">
        <f t="shared" si="223"/>
        <v>109.48912989203779</v>
      </c>
      <c r="DO175" s="2">
        <f t="shared" si="223"/>
        <v>106.44373252361676</v>
      </c>
      <c r="DP175" s="2">
        <f t="shared" si="223"/>
        <v>113.27634761904766</v>
      </c>
      <c r="DQ175" s="2">
        <f t="shared" si="223"/>
        <v>114.17070072930072</v>
      </c>
      <c r="DR175" s="2">
        <f t="shared" si="223"/>
        <v>110.69237142857145</v>
      </c>
      <c r="DS175" s="2">
        <f t="shared" si="223"/>
        <v>106.19271033891032</v>
      </c>
      <c r="DT175" s="2">
        <f t="shared" si="223"/>
        <v>113.21468755898755</v>
      </c>
      <c r="DU175" s="2">
        <f t="shared" si="223"/>
        <v>108.99371287001287</v>
      </c>
      <c r="DV175" s="2">
        <f t="shared" si="223"/>
        <v>107.12629824561401</v>
      </c>
      <c r="DW175" s="2">
        <f t="shared" si="223"/>
        <v>109.90270768136557</v>
      </c>
      <c r="DX175" s="2">
        <f t="shared" si="223"/>
        <v>130.61082857142858</v>
      </c>
      <c r="DY175" s="2">
        <f t="shared" si="223"/>
        <v>114.60035483870968</v>
      </c>
      <c r="EA175" s="2">
        <f t="shared" si="213"/>
        <v>86.656159851689381</v>
      </c>
      <c r="EB175" s="2">
        <f t="shared" si="213"/>
        <v>85.716556750472321</v>
      </c>
      <c r="EC175" s="2">
        <f t="shared" si="213"/>
        <v>84.726634289676696</v>
      </c>
      <c r="ED175" s="2">
        <f t="shared" si="213"/>
        <v>83.615749820317617</v>
      </c>
      <c r="EE175" s="2">
        <f t="shared" si="213"/>
        <v>83.845511194029868</v>
      </c>
      <c r="EF175" s="2">
        <f t="shared" si="213"/>
        <v>83.692964313828384</v>
      </c>
      <c r="EG175" s="2">
        <f t="shared" si="213"/>
        <v>85.274722138310068</v>
      </c>
      <c r="EH175" s="2">
        <f t="shared" si="213"/>
        <v>85.685208590761988</v>
      </c>
      <c r="EI175" s="2">
        <f t="shared" si="213"/>
        <v>85.761547469177572</v>
      </c>
      <c r="EJ175" s="2">
        <f t="shared" si="213"/>
        <v>85.563001649531699</v>
      </c>
      <c r="EK175" s="2">
        <f t="shared" si="212"/>
        <v>83.144955005989431</v>
      </c>
      <c r="EL175" s="2">
        <f t="shared" si="179"/>
        <v>83.128007094555443</v>
      </c>
      <c r="EM175" s="2">
        <f t="shared" si="179"/>
        <v>85.661696890907081</v>
      </c>
      <c r="EN175" s="2">
        <f t="shared" si="179"/>
        <v>88.276440178067048</v>
      </c>
      <c r="EO175" s="2">
        <f t="shared" si="179"/>
        <v>91.592510355872776</v>
      </c>
      <c r="EQ175" s="2">
        <f t="shared" si="224"/>
        <v>86.069914886303621</v>
      </c>
      <c r="ER175" s="2">
        <f t="shared" si="224"/>
        <v>87.139398028593888</v>
      </c>
      <c r="ES175" s="2">
        <f t="shared" si="224"/>
        <v>85.328567491383211</v>
      </c>
      <c r="ET175" s="2">
        <f t="shared" si="224"/>
        <v>83.898249319652791</v>
      </c>
      <c r="EU175" s="2">
        <f t="shared" si="224"/>
        <v>84.548088854137731</v>
      </c>
      <c r="EV175" s="2">
        <f t="shared" si="224"/>
        <v>84.544631813139247</v>
      </c>
      <c r="EW175" s="2">
        <f t="shared" si="224"/>
        <v>85.15503108979604</v>
      </c>
      <c r="EX175" s="2">
        <f t="shared" si="224"/>
        <v>85.536862137147551</v>
      </c>
      <c r="EY175" s="2">
        <f t="shared" si="224"/>
        <v>85.467995231305238</v>
      </c>
      <c r="EZ175" s="2">
        <f t="shared" si="224"/>
        <v>85.07392640228943</v>
      </c>
      <c r="FA175" s="2">
        <f t="shared" si="224"/>
        <v>84.269384440374154</v>
      </c>
      <c r="FB175" s="2">
        <f t="shared" si="224"/>
        <v>83.622279387541738</v>
      </c>
      <c r="FC175" s="2">
        <f t="shared" si="224"/>
        <v>85.111884169318245</v>
      </c>
      <c r="FD175" s="2">
        <f t="shared" si="224"/>
        <v>87.716088658135263</v>
      </c>
      <c r="FE175" s="2">
        <f t="shared" si="224"/>
        <v>91.226988820326426</v>
      </c>
      <c r="FG175" s="2">
        <f t="shared" si="225"/>
        <v>0.99995700662696774</v>
      </c>
      <c r="FH175" s="2">
        <f t="shared" si="225"/>
        <v>0.99995148869878159</v>
      </c>
      <c r="FI175" s="2">
        <f t="shared" si="225"/>
        <v>0.99994443849233183</v>
      </c>
      <c r="FJ175" s="2">
        <f t="shared" si="225"/>
        <v>0.99994871684097164</v>
      </c>
      <c r="FK175" s="2">
        <f t="shared" si="225"/>
        <v>0.99994367910039106</v>
      </c>
      <c r="FL175" s="2">
        <f t="shared" si="225"/>
        <v>0.99993972520332253</v>
      </c>
      <c r="FM175" s="2">
        <f t="shared" si="225"/>
        <v>0.99993605107692596</v>
      </c>
      <c r="FN175" s="2">
        <f t="shared" si="225"/>
        <v>0.99993769073949623</v>
      </c>
      <c r="FO175" s="2">
        <f t="shared" si="225"/>
        <v>0.99993976492315928</v>
      </c>
      <c r="FP175" s="2">
        <f t="shared" si="225"/>
        <v>0.99994230680110252</v>
      </c>
      <c r="FQ175" s="2">
        <f t="shared" si="225"/>
        <v>0.99993999121719757</v>
      </c>
      <c r="FR175" s="2">
        <f t="shared" si="225"/>
        <v>0.99994040832674869</v>
      </c>
      <c r="FS175" s="2">
        <f t="shared" si="225"/>
        <v>0.99994215667426212</v>
      </c>
      <c r="FT175" s="2">
        <f t="shared" si="225"/>
        <v>0.99993360153649791</v>
      </c>
      <c r="FU175" s="2">
        <f t="shared" si="225"/>
        <v>0.99992793311771544</v>
      </c>
      <c r="FW175" s="2">
        <f t="shared" si="216"/>
        <v>0.71202001655450453</v>
      </c>
      <c r="FX175" s="2">
        <f t="shared" si="216"/>
        <v>0.58066789186696521</v>
      </c>
      <c r="FY175" s="2">
        <f t="shared" si="216"/>
        <v>0.598204496247287</v>
      </c>
      <c r="FZ175" s="2">
        <f t="shared" si="216"/>
        <v>0.6272543057767862</v>
      </c>
      <c r="GA175" s="2">
        <f t="shared" si="216"/>
        <v>0.61858034979692067</v>
      </c>
      <c r="GB175" s="2">
        <f t="shared" si="216"/>
        <v>0.62381454578802586</v>
      </c>
      <c r="GC175" s="2">
        <f t="shared" si="216"/>
        <v>0.62564450629619894</v>
      </c>
      <c r="GD175" s="2">
        <f t="shared" si="216"/>
        <v>0.6598439833907852</v>
      </c>
      <c r="GE175" s="2">
        <f t="shared" si="216"/>
        <v>0.67856025887855365</v>
      </c>
      <c r="GF175" s="2">
        <f t="shared" si="216"/>
        <v>0.66357483167357556</v>
      </c>
      <c r="GG175" s="2">
        <f t="shared" si="216"/>
        <v>0.63230980013572613</v>
      </c>
      <c r="GH175" s="2">
        <f t="shared" si="216"/>
        <v>0.59746101070910507</v>
      </c>
      <c r="GI175" s="2">
        <f t="shared" si="216"/>
        <v>0.56506806738274218</v>
      </c>
      <c r="GJ175" s="2">
        <f t="shared" si="216"/>
        <v>0.52284359538872194</v>
      </c>
      <c r="GK175" s="2">
        <f t="shared" si="216"/>
        <v>0.51934957655950187</v>
      </c>
      <c r="GM175" s="86">
        <f t="shared" si="217"/>
        <v>1.3939504982940657E-278</v>
      </c>
      <c r="GN175" s="86">
        <f t="shared" si="217"/>
        <v>4.2143901625854317E-227</v>
      </c>
      <c r="GO175" s="86">
        <f t="shared" si="217"/>
        <v>6.3708546788285326E-210</v>
      </c>
      <c r="GP175" s="86">
        <f t="shared" si="217"/>
        <v>0</v>
      </c>
      <c r="GQ175" s="86">
        <f t="shared" si="217"/>
        <v>3.3777459524694682E-289</v>
      </c>
      <c r="GR175" s="86">
        <f t="shared" si="217"/>
        <v>1.7799918710544693E-271</v>
      </c>
      <c r="GS175" s="86">
        <f t="shared" si="217"/>
        <v>2.237458175818857E-256</v>
      </c>
      <c r="GT175" s="86">
        <f t="shared" si="217"/>
        <v>3.6021296576918666E-222</v>
      </c>
      <c r="GU175" s="86">
        <f t="shared" si="217"/>
        <v>6.2145608150085695E-274</v>
      </c>
      <c r="GV175" s="86">
        <f t="shared" si="217"/>
        <v>6.5148285663929036E-220</v>
      </c>
      <c r="GW175" s="86">
        <f t="shared" si="217"/>
        <v>1.047988286086531E-271</v>
      </c>
      <c r="GX175" s="86">
        <f t="shared" si="217"/>
        <v>1.3743058883099622E-296</v>
      </c>
      <c r="GY175" s="86">
        <f t="shared" si="217"/>
        <v>6.5622314500095705E-244</v>
      </c>
      <c r="GZ175" s="86">
        <f t="shared" si="217"/>
        <v>1.2466368359725225E-296</v>
      </c>
      <c r="HA175" s="86">
        <f t="shared" si="217"/>
        <v>0</v>
      </c>
      <c r="HC175" s="86">
        <f t="shared" si="181"/>
        <v>1.3844700310081967E-224</v>
      </c>
      <c r="HD175" s="86">
        <f t="shared" si="181"/>
        <v>5.7101042432649848E-178</v>
      </c>
      <c r="HE175" s="86">
        <f t="shared" si="181"/>
        <v>1.1791824275860246E-153</v>
      </c>
      <c r="HF175" s="86">
        <f t="shared" si="180"/>
        <v>6.8230424265120246E-259</v>
      </c>
      <c r="HG175" s="86">
        <f t="shared" si="180"/>
        <v>1.3083772067547592E-273</v>
      </c>
      <c r="HH175" s="86">
        <f t="shared" si="180"/>
        <v>0</v>
      </c>
      <c r="HI175" s="86">
        <f t="shared" si="180"/>
        <v>2.6464994348758848E-292</v>
      </c>
      <c r="HJ175" s="86">
        <f t="shared" si="180"/>
        <v>0</v>
      </c>
      <c r="HK175" s="86">
        <f t="shared" si="180"/>
        <v>0</v>
      </c>
      <c r="HL175" s="86">
        <f t="shared" si="180"/>
        <v>1.8486650366775271E-192</v>
      </c>
      <c r="HM175" s="86">
        <f t="shared" si="180"/>
        <v>2.069444800254822E-254</v>
      </c>
      <c r="HN175" s="86">
        <f t="shared" si="180"/>
        <v>1.2137911155313358E-220</v>
      </c>
      <c r="HO175" s="86">
        <f t="shared" si="226"/>
        <v>6.8869130534644052E-189</v>
      </c>
      <c r="HP175" s="86">
        <f t="shared" si="226"/>
        <v>6.5170793584001555E-173</v>
      </c>
      <c r="HQ175" s="86">
        <f t="shared" si="226"/>
        <v>1.4773324325491534E-221</v>
      </c>
      <c r="HS175" s="86">
        <f t="shared" si="218"/>
        <v>1.5422668946470534E-20</v>
      </c>
      <c r="HT175" s="86">
        <f t="shared" si="218"/>
        <v>2.4839928772589039E-22</v>
      </c>
      <c r="HU175" s="86">
        <f t="shared" si="218"/>
        <v>2.3750439568977331E-29</v>
      </c>
      <c r="HV175" s="86">
        <f t="shared" si="218"/>
        <v>1.0116965758959836E-29</v>
      </c>
      <c r="HW175" s="86">
        <f t="shared" si="218"/>
        <v>1.2826163077278607E-26</v>
      </c>
      <c r="HX175" s="86">
        <f t="shared" si="218"/>
        <v>3.6501300316024554E-28</v>
      </c>
      <c r="HY175" s="86">
        <f t="shared" si="218"/>
        <v>2.9039830347840926E-28</v>
      </c>
      <c r="HZ175" s="86">
        <f t="shared" si="218"/>
        <v>2.7768104589703745E-32</v>
      </c>
      <c r="IA175" s="86">
        <f t="shared" si="218"/>
        <v>9.9357633862145823E-31</v>
      </c>
      <c r="IB175" s="86">
        <f t="shared" si="218"/>
        <v>6.6673475112828117E-33</v>
      </c>
      <c r="IC175" s="86">
        <f t="shared" si="218"/>
        <v>1.0047696602112261E-30</v>
      </c>
      <c r="ID175" s="86">
        <f t="shared" si="218"/>
        <v>8.1042801432298541E-28</v>
      </c>
      <c r="IE175" s="86">
        <f t="shared" si="218"/>
        <v>3.2832169685961286E-24</v>
      </c>
      <c r="IF175" s="86">
        <f t="shared" si="218"/>
        <v>1.8789868779842537E-19</v>
      </c>
      <c r="IG175" s="86">
        <f t="shared" si="218"/>
        <v>1.3481739860074846E-18</v>
      </c>
      <c r="II175" s="86">
        <f t="shared" si="219"/>
        <v>3.4641438722709909E-2</v>
      </c>
      <c r="IJ175" s="86">
        <f t="shared" si="219"/>
        <v>0.36218392105649611</v>
      </c>
      <c r="IK175" s="86">
        <f t="shared" si="219"/>
        <v>0.24890540126926708</v>
      </c>
      <c r="IL175" s="86">
        <f t="shared" si="219"/>
        <v>0.15511044740408741</v>
      </c>
      <c r="IM175" s="86">
        <f t="shared" si="219"/>
        <v>0.18631158532022582</v>
      </c>
      <c r="IN175" s="86">
        <f t="shared" si="219"/>
        <v>0.16925681916788965</v>
      </c>
      <c r="IO175" s="86">
        <f t="shared" si="219"/>
        <v>0.15892642297784296</v>
      </c>
      <c r="IP175" s="86">
        <f t="shared" si="219"/>
        <v>6.5222794693438044E-2</v>
      </c>
      <c r="IQ175" s="86">
        <f t="shared" si="219"/>
        <v>4.3182271843111963E-2</v>
      </c>
      <c r="IR175" s="86">
        <f t="shared" si="219"/>
        <v>5.7068389733689072E-2</v>
      </c>
      <c r="IS175" s="86">
        <f t="shared" si="219"/>
        <v>0.12900572635975671</v>
      </c>
      <c r="IT175" s="86">
        <f t="shared" si="219"/>
        <v>0.25822821296768295</v>
      </c>
      <c r="IU175" s="86">
        <f t="shared" si="219"/>
        <v>0.40214871155509391</v>
      </c>
      <c r="IV175" s="86">
        <f t="shared" si="219"/>
        <v>0.53965971897315346</v>
      </c>
      <c r="IW175" s="86">
        <f t="shared" si="219"/>
        <v>0.54627539772954437</v>
      </c>
      <c r="IY175" s="86">
        <f t="shared" si="220"/>
        <v>3.4641438722709909E-2</v>
      </c>
      <c r="IZ175" s="86">
        <f t="shared" si="220"/>
        <v>0.36218392105649611</v>
      </c>
      <c r="JA175" s="86">
        <f t="shared" si="220"/>
        <v>0.24890540126926708</v>
      </c>
      <c r="JB175" s="86">
        <f t="shared" si="220"/>
        <v>0.15511044740408741</v>
      </c>
      <c r="JC175" s="86">
        <f t="shared" si="220"/>
        <v>0.18631158532022582</v>
      </c>
      <c r="JD175" s="86">
        <f t="shared" si="220"/>
        <v>0.16925681916788965</v>
      </c>
      <c r="JE175" s="86">
        <f t="shared" si="220"/>
        <v>0.15892642297784296</v>
      </c>
      <c r="JF175" s="86">
        <f t="shared" si="220"/>
        <v>6.5222794693438044E-2</v>
      </c>
      <c r="JG175" s="86">
        <f t="shared" si="220"/>
        <v>4.3182271843111963E-2</v>
      </c>
      <c r="JH175" s="86">
        <f t="shared" si="220"/>
        <v>5.7068389733689072E-2</v>
      </c>
      <c r="JI175" s="86">
        <f t="shared" si="220"/>
        <v>0.12900572635975671</v>
      </c>
      <c r="JJ175" s="86">
        <f t="shared" si="220"/>
        <v>0.25822821296768295</v>
      </c>
      <c r="JK175" s="86">
        <f t="shared" si="220"/>
        <v>0.40214871155509391</v>
      </c>
      <c r="JL175" s="86">
        <f t="shared" si="220"/>
        <v>0.53965971897315346</v>
      </c>
      <c r="JM175" s="86">
        <f t="shared" si="220"/>
        <v>0.54627539772954437</v>
      </c>
    </row>
    <row r="176" spans="2:273" x14ac:dyDescent="0.25">
      <c r="B176" s="2">
        <v>149</v>
      </c>
      <c r="C176" s="37">
        <v>88.064999999999998</v>
      </c>
      <c r="D176" s="37">
        <v>88.081000000000003</v>
      </c>
      <c r="E176" s="37">
        <v>85.361000000000004</v>
      </c>
      <c r="F176" s="37">
        <v>83.742000000000004</v>
      </c>
      <c r="G176" s="37">
        <v>85.131</v>
      </c>
      <c r="H176" s="37">
        <v>81.557000000000002</v>
      </c>
      <c r="I176" s="37">
        <v>86.117000000000004</v>
      </c>
      <c r="J176" s="37">
        <v>86.168999999999997</v>
      </c>
      <c r="K176" s="37">
        <v>87.338999999999999</v>
      </c>
      <c r="L176" s="37">
        <v>83.75</v>
      </c>
      <c r="M176" s="37">
        <v>83.8</v>
      </c>
      <c r="N176" s="37">
        <v>83.6</v>
      </c>
      <c r="O176" s="37">
        <v>86.745999999999995</v>
      </c>
      <c r="P176" s="37">
        <v>105.867</v>
      </c>
      <c r="Q176" s="37">
        <v>132.85</v>
      </c>
      <c r="S176" s="4">
        <f t="shared" si="221"/>
        <v>86.09493762023618</v>
      </c>
      <c r="T176" s="4">
        <f t="shared" si="221"/>
        <v>86.589224764388135</v>
      </c>
      <c r="U176" s="4">
        <f t="shared" si="221"/>
        <v>85.084231884236445</v>
      </c>
      <c r="V176" s="4">
        <f t="shared" si="221"/>
        <v>83.715275725972063</v>
      </c>
      <c r="W176" s="4">
        <f t="shared" si="221"/>
        <v>84.268360103091368</v>
      </c>
      <c r="X176" s="4">
        <f t="shared" si="221"/>
        <v>84.185414517279014</v>
      </c>
      <c r="Y176" s="4">
        <f t="shared" si="221"/>
        <v>85.154313219853734</v>
      </c>
      <c r="Z176" s="4">
        <f t="shared" si="221"/>
        <v>85.454038937610179</v>
      </c>
      <c r="AA176" s="4">
        <f t="shared" si="221"/>
        <v>85.436827458676419</v>
      </c>
      <c r="AB176" s="4">
        <f t="shared" si="221"/>
        <v>85.100024094553177</v>
      </c>
      <c r="AC176" s="4">
        <f t="shared" si="221"/>
        <v>83.809347978673628</v>
      </c>
      <c r="AD176" s="4">
        <f t="shared" si="221"/>
        <v>83.841790018586806</v>
      </c>
      <c r="AE176" s="4">
        <f t="shared" si="221"/>
        <v>87.658846911183559</v>
      </c>
      <c r="AF176" s="4">
        <f t="shared" si="221"/>
        <v>105.43675834358501</v>
      </c>
      <c r="AG176" s="4">
        <f t="shared" si="221"/>
        <v>131.16448486698434</v>
      </c>
      <c r="AI176" s="4">
        <f t="shared" si="222"/>
        <v>1.9700623797638173</v>
      </c>
      <c r="AJ176" s="4">
        <f t="shared" si="222"/>
        <v>1.4917752356118683</v>
      </c>
      <c r="AK176" s="4">
        <f t="shared" si="222"/>
        <v>0.27676811576355931</v>
      </c>
      <c r="AL176" s="4">
        <f t="shared" si="222"/>
        <v>2.6724274027941419E-2</v>
      </c>
      <c r="AM176" s="4">
        <f t="shared" si="222"/>
        <v>0.86263989690863241</v>
      </c>
      <c r="AN176" s="4">
        <f t="shared" si="222"/>
        <v>-2.6284145172790119</v>
      </c>
      <c r="AO176" s="4">
        <f t="shared" si="222"/>
        <v>0.96268678014627085</v>
      </c>
      <c r="AP176" s="4">
        <f t="shared" si="222"/>
        <v>0.71496106238981838</v>
      </c>
      <c r="AQ176" s="4">
        <f t="shared" si="222"/>
        <v>1.9021725413235799</v>
      </c>
      <c r="AR176" s="4">
        <f t="shared" si="222"/>
        <v>-1.3500240945531772</v>
      </c>
      <c r="AS176" s="4">
        <f t="shared" si="222"/>
        <v>-9.3479786736310189E-3</v>
      </c>
      <c r="AT176" s="4">
        <f t="shared" si="222"/>
        <v>-0.24179001858681204</v>
      </c>
      <c r="AU176" s="4">
        <f t="shared" si="222"/>
        <v>-0.9128469111835642</v>
      </c>
      <c r="AV176" s="4">
        <f t="shared" si="222"/>
        <v>0.43024165641499224</v>
      </c>
      <c r="AW176" s="4">
        <f t="shared" si="222"/>
        <v>1.6855151330156559</v>
      </c>
      <c r="AY176" s="2">
        <f t="shared" si="214"/>
        <v>86.094937616922152</v>
      </c>
      <c r="AZ176" s="2">
        <f t="shared" si="214"/>
        <v>86.398281566617442</v>
      </c>
      <c r="BA176" s="2">
        <f t="shared" si="214"/>
        <v>84.936734522091399</v>
      </c>
      <c r="BB176" s="2">
        <f t="shared" si="214"/>
        <v>83.667180960774743</v>
      </c>
      <c r="BC176" s="2">
        <f t="shared" si="214"/>
        <v>84.166336452885162</v>
      </c>
      <c r="BD176" s="2">
        <f t="shared" si="214"/>
        <v>84.092165881496726</v>
      </c>
      <c r="BE176" s="2">
        <f t="shared" si="214"/>
        <v>85.074328041297477</v>
      </c>
      <c r="BF176" s="2">
        <f t="shared" si="214"/>
        <v>85.446690835004944</v>
      </c>
      <c r="BG176" s="2">
        <f t="shared" si="214"/>
        <v>85.433772107938964</v>
      </c>
      <c r="BH176" s="2">
        <f t="shared" si="214"/>
        <v>85.094192789537885</v>
      </c>
      <c r="BI176" s="2">
        <f t="shared" si="214"/>
        <v>83.74241671060318</v>
      </c>
      <c r="BJ176" s="2">
        <f t="shared" si="214"/>
        <v>83.297773104931792</v>
      </c>
      <c r="BK176" s="2">
        <f t="shared" si="214"/>
        <v>85.201671022337578</v>
      </c>
      <c r="BL176" s="2">
        <f t="shared" si="214"/>
        <v>87.860420228033519</v>
      </c>
      <c r="BM176" s="2">
        <f t="shared" si="214"/>
        <v>91.279838133709603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121.64345546558702</v>
      </c>
      <c r="DL176" s="2">
        <f t="shared" si="223"/>
        <v>112.57194624765479</v>
      </c>
      <c r="DM176" s="2">
        <f t="shared" si="223"/>
        <v>118.61830572272675</v>
      </c>
      <c r="DN176" s="2">
        <f t="shared" si="223"/>
        <v>109.56113495276654</v>
      </c>
      <c r="DO176" s="2">
        <f t="shared" si="223"/>
        <v>106.50371066126857</v>
      </c>
      <c r="DP176" s="2">
        <f t="shared" si="223"/>
        <v>113.37377142857146</v>
      </c>
      <c r="DQ176" s="2">
        <f t="shared" si="223"/>
        <v>114.28047653367653</v>
      </c>
      <c r="DR176" s="2">
        <f t="shared" si="223"/>
        <v>110.76860000000002</v>
      </c>
      <c r="DS176" s="2">
        <f t="shared" si="223"/>
        <v>106.2328838266838</v>
      </c>
      <c r="DT176" s="2">
        <f t="shared" si="223"/>
        <v>113.31737893607892</v>
      </c>
      <c r="DU176" s="2">
        <f t="shared" si="223"/>
        <v>109.0658102960103</v>
      </c>
      <c r="DV176" s="2">
        <f t="shared" si="223"/>
        <v>107.19348506401136</v>
      </c>
      <c r="DW176" s="2">
        <f t="shared" si="223"/>
        <v>109.98939118065434</v>
      </c>
      <c r="DX176" s="2">
        <f t="shared" si="223"/>
        <v>130.8372285714286</v>
      </c>
      <c r="DY176" s="2">
        <f t="shared" si="223"/>
        <v>114.67431370967741</v>
      </c>
      <c r="EA176" s="2">
        <f t="shared" si="213"/>
        <v>86.530354091597474</v>
      </c>
      <c r="EB176" s="2">
        <f t="shared" si="213"/>
        <v>85.519973289621049</v>
      </c>
      <c r="EC176" s="2">
        <f t="shared" si="213"/>
        <v>84.553276605703388</v>
      </c>
      <c r="ED176" s="2">
        <f t="shared" si="213"/>
        <v>83.478531716836031</v>
      </c>
      <c r="EE176" s="2">
        <f t="shared" si="213"/>
        <v>83.705784115138613</v>
      </c>
      <c r="EF176" s="2">
        <f t="shared" si="213"/>
        <v>83.529277729879666</v>
      </c>
      <c r="EG176" s="2">
        <f t="shared" si="213"/>
        <v>85.151786082005458</v>
      </c>
      <c r="EH176" s="2">
        <f t="shared" si="213"/>
        <v>85.548190055898786</v>
      </c>
      <c r="EI176" s="2">
        <f t="shared" si="213"/>
        <v>85.641855641679257</v>
      </c>
      <c r="EJ176" s="2">
        <f t="shared" si="213"/>
        <v>85.434415779975353</v>
      </c>
      <c r="EK176" s="2">
        <f t="shared" si="212"/>
        <v>82.990038942772145</v>
      </c>
      <c r="EL176" s="2">
        <f t="shared" si="179"/>
        <v>82.983168453185996</v>
      </c>
      <c r="EM176" s="2">
        <f t="shared" si="179"/>
        <v>85.530867140293694</v>
      </c>
      <c r="EN176" s="2">
        <f t="shared" si="179"/>
        <v>88.170167253947298</v>
      </c>
      <c r="EO176" s="2">
        <f t="shared" si="179"/>
        <v>91.480347198087358</v>
      </c>
      <c r="EQ176" s="2">
        <f t="shared" si="224"/>
        <v>85.932442075793134</v>
      </c>
      <c r="ER176" s="2">
        <f t="shared" si="224"/>
        <v>86.974761695131775</v>
      </c>
      <c r="ES176" s="2">
        <f t="shared" si="224"/>
        <v>85.168845584738278</v>
      </c>
      <c r="ET176" s="2">
        <f t="shared" si="224"/>
        <v>83.767540662483341</v>
      </c>
      <c r="EU176" s="2">
        <f t="shared" si="224"/>
        <v>84.423498650513665</v>
      </c>
      <c r="EV176" s="2">
        <f t="shared" si="224"/>
        <v>84.399199931731459</v>
      </c>
      <c r="EW176" s="2">
        <f t="shared" si="224"/>
        <v>85.029433005583599</v>
      </c>
      <c r="EX176" s="2">
        <f t="shared" si="224"/>
        <v>85.396863905003585</v>
      </c>
      <c r="EY176" s="2">
        <f t="shared" si="224"/>
        <v>85.342254475946874</v>
      </c>
      <c r="EZ176" s="2">
        <f t="shared" si="224"/>
        <v>84.934735165915455</v>
      </c>
      <c r="FA176" s="2">
        <f t="shared" si="224"/>
        <v>84.139246731934293</v>
      </c>
      <c r="FB176" s="2">
        <f t="shared" si="224"/>
        <v>83.488962892985541</v>
      </c>
      <c r="FC176" s="2">
        <f t="shared" si="224"/>
        <v>84.968388140671806</v>
      </c>
      <c r="FD176" s="2">
        <f t="shared" si="224"/>
        <v>87.597878113345502</v>
      </c>
      <c r="FE176" s="2">
        <f t="shared" si="224"/>
        <v>91.107786754586698</v>
      </c>
      <c r="FG176" s="2">
        <f t="shared" si="225"/>
        <v>0.99996078942944244</v>
      </c>
      <c r="FH176" s="2">
        <f t="shared" si="225"/>
        <v>0.99995575697860761</v>
      </c>
      <c r="FI176" s="2">
        <f t="shared" si="225"/>
        <v>0.99994932705502526</v>
      </c>
      <c r="FJ176" s="2">
        <f t="shared" si="225"/>
        <v>0.99995322899204198</v>
      </c>
      <c r="FK176" s="2">
        <f t="shared" si="225"/>
        <v>0.99994863447452587</v>
      </c>
      <c r="FL176" s="2">
        <f t="shared" si="225"/>
        <v>0.99994502844054689</v>
      </c>
      <c r="FM176" s="2">
        <f t="shared" si="225"/>
        <v>0.99994167756082197</v>
      </c>
      <c r="FN176" s="2">
        <f t="shared" si="225"/>
        <v>0.99994317296747182</v>
      </c>
      <c r="FO176" s="2">
        <f t="shared" si="225"/>
        <v>0.99994506466585276</v>
      </c>
      <c r="FP176" s="2">
        <f t="shared" si="225"/>
        <v>0.99994738291014418</v>
      </c>
      <c r="FQ176" s="2">
        <f t="shared" si="225"/>
        <v>0.99994527105065201</v>
      </c>
      <c r="FR176" s="2">
        <f t="shared" si="225"/>
        <v>0.99994565146308712</v>
      </c>
      <c r="FS176" s="2">
        <f t="shared" si="225"/>
        <v>0.99994724599144658</v>
      </c>
      <c r="FT176" s="2">
        <f t="shared" si="225"/>
        <v>0.99993944352777775</v>
      </c>
      <c r="FU176" s="2">
        <f t="shared" si="225"/>
        <v>0.99993427380542121</v>
      </c>
      <c r="FW176" s="2">
        <f t="shared" si="216"/>
        <v>0.73053102775773948</v>
      </c>
      <c r="FX176" s="2">
        <f t="shared" si="216"/>
        <v>0.60291339459100657</v>
      </c>
      <c r="FY176" s="2">
        <f t="shared" si="216"/>
        <v>0.62012829437975125</v>
      </c>
      <c r="FZ176" s="2">
        <f t="shared" si="216"/>
        <v>0.64852433503538154</v>
      </c>
      <c r="GA176" s="2">
        <f t="shared" si="216"/>
        <v>0.64006131634179009</v>
      </c>
      <c r="GB176" s="2">
        <f t="shared" si="216"/>
        <v>0.64516982330445682</v>
      </c>
      <c r="GC176" s="2">
        <f t="shared" si="216"/>
        <v>0.6469546929270541</v>
      </c>
      <c r="GD176" s="2">
        <f t="shared" si="216"/>
        <v>0.68020247221769126</v>
      </c>
      <c r="GE176" s="2">
        <f t="shared" si="216"/>
        <v>0.69831073000879684</v>
      </c>
      <c r="GF176" s="2">
        <f t="shared" si="216"/>
        <v>0.68381702471719397</v>
      </c>
      <c r="GG176" s="2">
        <f t="shared" si="216"/>
        <v>0.65345072957513217</v>
      </c>
      <c r="GH176" s="2">
        <f t="shared" si="216"/>
        <v>0.61939956592636536</v>
      </c>
      <c r="GI176" s="2">
        <f t="shared" si="216"/>
        <v>0.58755331908338904</v>
      </c>
      <c r="GJ176" s="2">
        <f t="shared" si="216"/>
        <v>0.54575697924100353</v>
      </c>
      <c r="GK176" s="2">
        <f t="shared" si="216"/>
        <v>0.54228386039967214</v>
      </c>
      <c r="GM176" s="86">
        <f t="shared" si="217"/>
        <v>7.4049120879897511E-285</v>
      </c>
      <c r="GN176" s="86">
        <f t="shared" si="217"/>
        <v>3.3402714915930111E-232</v>
      </c>
      <c r="GO176" s="86">
        <f t="shared" si="217"/>
        <v>1.2547063040484864E-214</v>
      </c>
      <c r="GP176" s="86">
        <f t="shared" si="217"/>
        <v>0</v>
      </c>
      <c r="GQ176" s="86">
        <f t="shared" si="217"/>
        <v>1.0320994959349718E-295</v>
      </c>
      <c r="GR176" s="86">
        <f t="shared" si="217"/>
        <v>1.4318927660092865E-277</v>
      </c>
      <c r="GS176" s="86">
        <f t="shared" si="217"/>
        <v>3.678052393499974E-262</v>
      </c>
      <c r="GT176" s="86">
        <f t="shared" si="217"/>
        <v>3.9793855098282598E-227</v>
      </c>
      <c r="GU176" s="86">
        <f t="shared" si="217"/>
        <v>4.4239219068279325E-280</v>
      </c>
      <c r="GV176" s="86">
        <f t="shared" si="217"/>
        <v>7.941296959612908E-225</v>
      </c>
      <c r="GW176" s="86">
        <f t="shared" si="217"/>
        <v>8.2017082387217993E-278</v>
      </c>
      <c r="GX176" s="86">
        <f t="shared" si="217"/>
        <v>2.8634115092757989E-303</v>
      </c>
      <c r="GY176" s="86">
        <f t="shared" si="217"/>
        <v>2.2506804669691866E-249</v>
      </c>
      <c r="GZ176" s="86">
        <f t="shared" si="217"/>
        <v>2.5932874081298876E-303</v>
      </c>
      <c r="HA176" s="86">
        <f t="shared" si="217"/>
        <v>0</v>
      </c>
      <c r="HC176" s="86">
        <f t="shared" si="181"/>
        <v>2.9418027964143716E-231</v>
      </c>
      <c r="HD176" s="86">
        <f t="shared" si="181"/>
        <v>2.9692928374741569E-183</v>
      </c>
      <c r="HE176" s="86">
        <f t="shared" si="181"/>
        <v>3.6224646111522723E-158</v>
      </c>
      <c r="HF176" s="86">
        <f t="shared" si="180"/>
        <v>1.6542609969223613E-266</v>
      </c>
      <c r="HG176" s="86">
        <f t="shared" si="180"/>
        <v>8.9668593855926558E-282</v>
      </c>
      <c r="HH176" s="86">
        <f t="shared" si="180"/>
        <v>0</v>
      </c>
      <c r="HI176" s="86">
        <f t="shared" si="180"/>
        <v>4.8285380109157327E-301</v>
      </c>
      <c r="HJ176" s="86">
        <f t="shared" si="180"/>
        <v>0</v>
      </c>
      <c r="HK176" s="86">
        <f t="shared" si="180"/>
        <v>0</v>
      </c>
      <c r="HL176" s="86">
        <f t="shared" si="180"/>
        <v>4.2898287400786466E-198</v>
      </c>
      <c r="HM176" s="86">
        <f t="shared" si="180"/>
        <v>6.1132482638452471E-262</v>
      </c>
      <c r="HN176" s="86">
        <f t="shared" si="180"/>
        <v>3.1812614807677453E-227</v>
      </c>
      <c r="HO176" s="86">
        <f t="shared" si="226"/>
        <v>1.4705695624069967E-194</v>
      </c>
      <c r="HP176" s="86">
        <f t="shared" si="226"/>
        <v>4.1523877952669223E-178</v>
      </c>
      <c r="HQ176" s="86">
        <f t="shared" si="226"/>
        <v>3.4657399796072313E-228</v>
      </c>
      <c r="HS176" s="86">
        <f t="shared" si="218"/>
        <v>9.2691265709455588E-22</v>
      </c>
      <c r="HT176" s="86">
        <f t="shared" si="218"/>
        <v>1.1359718286936747E-23</v>
      </c>
      <c r="HU176" s="86">
        <f t="shared" si="218"/>
        <v>4.1793252477835775E-31</v>
      </c>
      <c r="HV176" s="86">
        <f t="shared" si="218"/>
        <v>1.9572149751698995E-31</v>
      </c>
      <c r="HW176" s="86">
        <f t="shared" si="218"/>
        <v>3.1615690487060763E-28</v>
      </c>
      <c r="HX176" s="86">
        <f t="shared" si="218"/>
        <v>8.1132225015905189E-30</v>
      </c>
      <c r="HY176" s="86">
        <f t="shared" si="218"/>
        <v>6.1329067194991547E-30</v>
      </c>
      <c r="HZ176" s="86">
        <f t="shared" si="218"/>
        <v>3.9975508936778606E-34</v>
      </c>
      <c r="IA176" s="86">
        <f t="shared" si="218"/>
        <v>1.7763465790222852E-32</v>
      </c>
      <c r="IB176" s="86">
        <f t="shared" si="218"/>
        <v>8.9249962533898847E-35</v>
      </c>
      <c r="IC176" s="86">
        <f t="shared" si="218"/>
        <v>1.6101225208509145E-32</v>
      </c>
      <c r="ID176" s="86">
        <f t="shared" si="218"/>
        <v>1.698093996813636E-29</v>
      </c>
      <c r="IE176" s="86">
        <f t="shared" si="218"/>
        <v>1.0539027027353366E-25</v>
      </c>
      <c r="IF176" s="86">
        <f t="shared" si="218"/>
        <v>1.0609799320598106E-20</v>
      </c>
      <c r="IG176" s="86">
        <f t="shared" si="218"/>
        <v>7.8795751108691878E-20</v>
      </c>
      <c r="II176" s="86">
        <f t="shared" si="219"/>
        <v>1.9985445948472912E-2</v>
      </c>
      <c r="IJ176" s="86">
        <f t="shared" si="219"/>
        <v>0.27878098952786062</v>
      </c>
      <c r="IK176" s="86">
        <f t="shared" si="219"/>
        <v>0.16681986038019164</v>
      </c>
      <c r="IL176" s="86">
        <f t="shared" si="219"/>
        <v>9.7029202861215497E-2</v>
      </c>
      <c r="IM176" s="86">
        <f t="shared" si="219"/>
        <v>0.1203010018683231</v>
      </c>
      <c r="IN176" s="86">
        <f t="shared" si="219"/>
        <v>0.10771020543327443</v>
      </c>
      <c r="IO176" s="86">
        <f t="shared" si="219"/>
        <v>9.9610829156821193E-2</v>
      </c>
      <c r="IP176" s="86">
        <f t="shared" si="219"/>
        <v>3.5982507871251228E-2</v>
      </c>
      <c r="IQ176" s="86">
        <f t="shared" si="219"/>
        <v>2.3218642101461778E-2</v>
      </c>
      <c r="IR176" s="86">
        <f t="shared" si="219"/>
        <v>3.088887048865057E-2</v>
      </c>
      <c r="IS176" s="86">
        <f t="shared" si="219"/>
        <v>7.7404073165797213E-2</v>
      </c>
      <c r="IT176" s="86">
        <f t="shared" si="219"/>
        <v>0.17565750926728216</v>
      </c>
      <c r="IU176" s="86">
        <f t="shared" si="219"/>
        <v>0.31469664049113999</v>
      </c>
      <c r="IV176" s="86">
        <f t="shared" si="219"/>
        <v>0.55271901957793323</v>
      </c>
      <c r="IW176" s="86">
        <f t="shared" si="219"/>
        <v>0.58545435446743299</v>
      </c>
      <c r="IY176" s="86">
        <f t="shared" si="220"/>
        <v>1.9985445948472912E-2</v>
      </c>
      <c r="IZ176" s="86">
        <f t="shared" si="220"/>
        <v>0.27878098952786062</v>
      </c>
      <c r="JA176" s="86">
        <f t="shared" si="220"/>
        <v>0.16681986038019164</v>
      </c>
      <c r="JB176" s="86">
        <f t="shared" si="220"/>
        <v>9.7029202861215497E-2</v>
      </c>
      <c r="JC176" s="86">
        <f t="shared" si="220"/>
        <v>0.1203010018683231</v>
      </c>
      <c r="JD176" s="86">
        <f t="shared" si="220"/>
        <v>0.10771020543327443</v>
      </c>
      <c r="JE176" s="86">
        <f t="shared" si="220"/>
        <v>9.9610829156821193E-2</v>
      </c>
      <c r="JF176" s="86">
        <f t="shared" si="220"/>
        <v>3.5982507871251228E-2</v>
      </c>
      <c r="JG176" s="86">
        <f t="shared" si="220"/>
        <v>2.3218642101461778E-2</v>
      </c>
      <c r="JH176" s="86">
        <f t="shared" si="220"/>
        <v>3.088887048865057E-2</v>
      </c>
      <c r="JI176" s="86">
        <f t="shared" si="220"/>
        <v>7.7404073165797213E-2</v>
      </c>
      <c r="JJ176" s="86">
        <f t="shared" si="220"/>
        <v>0.17565750926728216</v>
      </c>
      <c r="JK176" s="86">
        <f t="shared" si="220"/>
        <v>0.31469664049113999</v>
      </c>
      <c r="JL176" s="86">
        <f t="shared" si="220"/>
        <v>0.55271901957793323</v>
      </c>
      <c r="JM176" s="86">
        <f t="shared" si="220"/>
        <v>0.58545435446743299</v>
      </c>
    </row>
    <row r="177" spans="2:273" x14ac:dyDescent="0.25">
      <c r="B177" s="2">
        <v>150</v>
      </c>
      <c r="C177" s="37">
        <v>84.564999999999998</v>
      </c>
      <c r="D177" s="37">
        <v>87.274000000000001</v>
      </c>
      <c r="E177" s="37">
        <v>85.262</v>
      </c>
      <c r="F177" s="37">
        <v>83.531999999999996</v>
      </c>
      <c r="G177" s="37">
        <v>84.623000000000005</v>
      </c>
      <c r="H177" s="37">
        <v>86.18</v>
      </c>
      <c r="I177" s="37">
        <v>85.4</v>
      </c>
      <c r="J177" s="37">
        <v>84.525000000000006</v>
      </c>
      <c r="K177" s="37">
        <v>86.457999999999998</v>
      </c>
      <c r="L177" s="37">
        <v>84.35</v>
      </c>
      <c r="M177" s="37">
        <v>83.45</v>
      </c>
      <c r="N177" s="37">
        <v>85.016999999999996</v>
      </c>
      <c r="O177" s="37">
        <v>86.067999999999998</v>
      </c>
      <c r="P177" s="37">
        <v>100.983</v>
      </c>
      <c r="Q177" s="37">
        <v>126.417</v>
      </c>
      <c r="S177" s="4">
        <f t="shared" si="221"/>
        <v>85.949680524157245</v>
      </c>
      <c r="T177" s="4">
        <f t="shared" si="221"/>
        <v>86.338624882758822</v>
      </c>
      <c r="U177" s="4">
        <f t="shared" si="221"/>
        <v>84.832133798193794</v>
      </c>
      <c r="V177" s="4">
        <f t="shared" si="221"/>
        <v>83.553386792229517</v>
      </c>
      <c r="W177" s="4">
        <f t="shared" si="221"/>
        <v>84.08179934804842</v>
      </c>
      <c r="X177" s="4">
        <f t="shared" si="221"/>
        <v>83.985312647744081</v>
      </c>
      <c r="Y177" s="4">
        <f t="shared" si="221"/>
        <v>84.968949647449264</v>
      </c>
      <c r="Z177" s="4">
        <f t="shared" si="221"/>
        <v>85.305931829358812</v>
      </c>
      <c r="AA177" s="4">
        <f t="shared" si="221"/>
        <v>85.304504196156685</v>
      </c>
      <c r="AB177" s="4">
        <f t="shared" si="221"/>
        <v>84.949334366643441</v>
      </c>
      <c r="AC177" s="4">
        <f t="shared" si="221"/>
        <v>83.64409775287595</v>
      </c>
      <c r="AD177" s="4">
        <f t="shared" si="221"/>
        <v>83.351190593576504</v>
      </c>
      <c r="AE177" s="4">
        <f t="shared" si="221"/>
        <v>86.147994226679373</v>
      </c>
      <c r="AF177" s="4">
        <f t="shared" si="221"/>
        <v>100.53727547063696</v>
      </c>
      <c r="AG177" s="4">
        <f t="shared" si="221"/>
        <v>123.23131776065613</v>
      </c>
      <c r="AI177" s="4">
        <f t="shared" si="222"/>
        <v>-1.3846805241572469</v>
      </c>
      <c r="AJ177" s="4">
        <f t="shared" si="222"/>
        <v>0.93537511724117905</v>
      </c>
      <c r="AK177" s="4">
        <f t="shared" si="222"/>
        <v>0.42986620180620605</v>
      </c>
      <c r="AL177" s="4">
        <f t="shared" si="222"/>
        <v>-2.1386792229520779E-2</v>
      </c>
      <c r="AM177" s="4">
        <f t="shared" si="222"/>
        <v>0.54120065195158418</v>
      </c>
      <c r="AN177" s="4">
        <f t="shared" si="222"/>
        <v>2.1946873522559258</v>
      </c>
      <c r="AO177" s="4">
        <f t="shared" si="222"/>
        <v>0.43105035255074142</v>
      </c>
      <c r="AP177" s="4">
        <f t="shared" si="222"/>
        <v>-0.78093182935880634</v>
      </c>
      <c r="AQ177" s="4">
        <f t="shared" si="222"/>
        <v>1.1534958038433132</v>
      </c>
      <c r="AR177" s="4">
        <f t="shared" si="222"/>
        <v>-0.59933436664344697</v>
      </c>
      <c r="AS177" s="4">
        <f t="shared" si="222"/>
        <v>-0.19409775287594755</v>
      </c>
      <c r="AT177" s="4">
        <f t="shared" si="222"/>
        <v>1.6658094064234916</v>
      </c>
      <c r="AU177" s="4">
        <f t="shared" si="222"/>
        <v>-7.9994226679374947E-2</v>
      </c>
      <c r="AV177" s="4">
        <f t="shared" si="222"/>
        <v>0.44572452936304785</v>
      </c>
      <c r="AW177" s="4">
        <f t="shared" si="222"/>
        <v>3.1856822393438762</v>
      </c>
      <c r="AY177" s="2">
        <f t="shared" si="214"/>
        <v>85.949680523407636</v>
      </c>
      <c r="AZ177" s="2">
        <f t="shared" si="214"/>
        <v>86.253316771921945</v>
      </c>
      <c r="BA177" s="2">
        <f t="shared" si="214"/>
        <v>84.785187887888782</v>
      </c>
      <c r="BB177" s="2">
        <f t="shared" si="214"/>
        <v>83.540202134514786</v>
      </c>
      <c r="BC177" s="2">
        <f t="shared" si="214"/>
        <v>84.05154587711263</v>
      </c>
      <c r="BD177" s="2">
        <f t="shared" si="214"/>
        <v>83.958592520504041</v>
      </c>
      <c r="BE177" s="2">
        <f t="shared" si="214"/>
        <v>84.946939688066124</v>
      </c>
      <c r="BF177" s="2">
        <f t="shared" si="214"/>
        <v>85.304491525809709</v>
      </c>
      <c r="BG177" s="2">
        <f t="shared" si="214"/>
        <v>85.303944416405741</v>
      </c>
      <c r="BH177" s="2">
        <f t="shared" si="214"/>
        <v>84.94825118844075</v>
      </c>
      <c r="BI177" s="2">
        <f t="shared" si="214"/>
        <v>83.627705711676327</v>
      </c>
      <c r="BJ177" s="2">
        <f t="shared" si="214"/>
        <v>83.171068465658877</v>
      </c>
      <c r="BK177" s="2">
        <f t="shared" si="214"/>
        <v>85.050570568562264</v>
      </c>
      <c r="BL177" s="2">
        <f t="shared" si="214"/>
        <v>87.734148973998487</v>
      </c>
      <c r="BM177" s="2">
        <f t="shared" si="214"/>
        <v>91.155096579094717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121.74092287449392</v>
      </c>
      <c r="DL177" s="2">
        <f t="shared" si="223"/>
        <v>112.62568058161351</v>
      </c>
      <c r="DM177" s="2">
        <f t="shared" si="223"/>
        <v>118.75088937520513</v>
      </c>
      <c r="DN177" s="2">
        <f t="shared" si="223"/>
        <v>109.63314001349528</v>
      </c>
      <c r="DO177" s="2">
        <f t="shared" si="223"/>
        <v>106.5636887989204</v>
      </c>
      <c r="DP177" s="2">
        <f t="shared" si="223"/>
        <v>113.47119523809528</v>
      </c>
      <c r="DQ177" s="2">
        <f t="shared" si="223"/>
        <v>114.39025233805233</v>
      </c>
      <c r="DR177" s="2">
        <f t="shared" si="223"/>
        <v>110.84482857142859</v>
      </c>
      <c r="DS177" s="2">
        <f t="shared" si="223"/>
        <v>106.27305731445729</v>
      </c>
      <c r="DT177" s="2">
        <f t="shared" si="223"/>
        <v>113.4200703131703</v>
      </c>
      <c r="DU177" s="2">
        <f t="shared" si="223"/>
        <v>109.13790772200772</v>
      </c>
      <c r="DV177" s="2">
        <f t="shared" si="223"/>
        <v>107.2606718824087</v>
      </c>
      <c r="DW177" s="2">
        <f t="shared" si="223"/>
        <v>110.0760746799431</v>
      </c>
      <c r="DX177" s="2">
        <f t="shared" si="223"/>
        <v>131.06362857142858</v>
      </c>
      <c r="DY177" s="2">
        <f t="shared" si="223"/>
        <v>114.74827258064515</v>
      </c>
      <c r="EA177" s="2">
        <f t="shared" si="213"/>
        <v>86.404548331505566</v>
      </c>
      <c r="EB177" s="2">
        <f t="shared" si="213"/>
        <v>85.323389828769763</v>
      </c>
      <c r="EC177" s="2">
        <f t="shared" si="213"/>
        <v>84.379918921730081</v>
      </c>
      <c r="ED177" s="2">
        <f t="shared" si="213"/>
        <v>83.341313613354444</v>
      </c>
      <c r="EE177" s="2">
        <f t="shared" si="213"/>
        <v>83.566057036247358</v>
      </c>
      <c r="EF177" s="2">
        <f t="shared" si="213"/>
        <v>83.365591145930949</v>
      </c>
      <c r="EG177" s="2">
        <f t="shared" si="213"/>
        <v>85.028850025700848</v>
      </c>
      <c r="EH177" s="2">
        <f t="shared" si="213"/>
        <v>85.411171521035584</v>
      </c>
      <c r="EI177" s="2">
        <f t="shared" si="213"/>
        <v>85.522163814180942</v>
      </c>
      <c r="EJ177" s="2">
        <f t="shared" si="213"/>
        <v>85.305829910419021</v>
      </c>
      <c r="EK177" s="2">
        <f t="shared" si="212"/>
        <v>82.835122879554859</v>
      </c>
      <c r="EL177" s="2">
        <f t="shared" si="179"/>
        <v>82.83832981181655</v>
      </c>
      <c r="EM177" s="2">
        <f t="shared" si="179"/>
        <v>85.400037389680293</v>
      </c>
      <c r="EN177" s="2">
        <f t="shared" si="179"/>
        <v>88.063894329827548</v>
      </c>
      <c r="EO177" s="2">
        <f t="shared" si="179"/>
        <v>91.368184040301941</v>
      </c>
      <c r="EQ177" s="2">
        <f t="shared" si="224"/>
        <v>85.79496926528266</v>
      </c>
      <c r="ER177" s="2">
        <f t="shared" si="224"/>
        <v>86.810125361669662</v>
      </c>
      <c r="ES177" s="2">
        <f t="shared" si="224"/>
        <v>85.009123678093346</v>
      </c>
      <c r="ET177" s="2">
        <f t="shared" si="224"/>
        <v>83.636832005313892</v>
      </c>
      <c r="EU177" s="2">
        <f t="shared" si="224"/>
        <v>84.298908446889598</v>
      </c>
      <c r="EV177" s="2">
        <f t="shared" si="224"/>
        <v>84.253768050323657</v>
      </c>
      <c r="EW177" s="2">
        <f t="shared" si="224"/>
        <v>84.903834921371157</v>
      </c>
      <c r="EX177" s="2">
        <f t="shared" si="224"/>
        <v>85.256865672859604</v>
      </c>
      <c r="EY177" s="2">
        <f t="shared" si="224"/>
        <v>85.216513720588523</v>
      </c>
      <c r="EZ177" s="2">
        <f t="shared" si="224"/>
        <v>84.795543929541495</v>
      </c>
      <c r="FA177" s="2">
        <f t="shared" si="224"/>
        <v>84.009109023494418</v>
      </c>
      <c r="FB177" s="2">
        <f t="shared" si="224"/>
        <v>83.355646398429329</v>
      </c>
      <c r="FC177" s="2">
        <f t="shared" si="224"/>
        <v>84.824892112025367</v>
      </c>
      <c r="FD177" s="2">
        <f t="shared" si="224"/>
        <v>87.47966756855574</v>
      </c>
      <c r="FE177" s="2">
        <f t="shared" si="224"/>
        <v>90.988584688846998</v>
      </c>
      <c r="FG177" s="2">
        <f t="shared" si="225"/>
        <v>0.99996423941125634</v>
      </c>
      <c r="FH177" s="2">
        <f t="shared" si="225"/>
        <v>0.99995964972784446</v>
      </c>
      <c r="FI177" s="2">
        <f t="shared" si="225"/>
        <v>0.99995378551886582</v>
      </c>
      <c r="FJ177" s="2">
        <f t="shared" si="225"/>
        <v>0.99995734415823134</v>
      </c>
      <c r="FK177" s="2">
        <f t="shared" si="225"/>
        <v>0.99995315387227224</v>
      </c>
      <c r="FL177" s="2">
        <f t="shared" si="225"/>
        <v>0.99994986509942485</v>
      </c>
      <c r="FM177" s="2">
        <f t="shared" si="225"/>
        <v>0.99994680903032962</v>
      </c>
      <c r="FN177" s="2">
        <f t="shared" si="225"/>
        <v>0.99994817287122184</v>
      </c>
      <c r="FO177" s="2">
        <f t="shared" si="225"/>
        <v>0.99994989813761603</v>
      </c>
      <c r="FP177" s="2">
        <f t="shared" si="225"/>
        <v>0.99995201242154641</v>
      </c>
      <c r="FQ177" s="2">
        <f t="shared" si="225"/>
        <v>0.99995008636460625</v>
      </c>
      <c r="FR177" s="2">
        <f t="shared" si="225"/>
        <v>0.99995043330820033</v>
      </c>
      <c r="FS177" s="2">
        <f t="shared" si="225"/>
        <v>0.9999518875490524</v>
      </c>
      <c r="FT177" s="2">
        <f t="shared" si="225"/>
        <v>0.99994477154666561</v>
      </c>
      <c r="FU177" s="2">
        <f t="shared" si="225"/>
        <v>0.99994005665145058</v>
      </c>
      <c r="FW177" s="2">
        <f t="shared" si="216"/>
        <v>0.74827283765163699</v>
      </c>
      <c r="FX177" s="2">
        <f t="shared" si="216"/>
        <v>0.62474143365507928</v>
      </c>
      <c r="FY177" s="2">
        <f t="shared" si="216"/>
        <v>0.64157259701331248</v>
      </c>
      <c r="FZ177" s="2">
        <f t="shared" si="216"/>
        <v>0.66922068661208811</v>
      </c>
      <c r="GA177" s="2">
        <f t="shared" si="216"/>
        <v>0.66099550855168465</v>
      </c>
      <c r="GB177" s="2">
        <f t="shared" si="216"/>
        <v>0.6659619611586356</v>
      </c>
      <c r="GC177" s="2">
        <f t="shared" si="216"/>
        <v>0.66769611193907552</v>
      </c>
      <c r="GD177" s="2">
        <f t="shared" si="216"/>
        <v>0.6998966657566954</v>
      </c>
      <c r="GE177" s="2">
        <f t="shared" si="216"/>
        <v>0.71735314590833088</v>
      </c>
      <c r="GF177" s="2">
        <f t="shared" si="216"/>
        <v>0.70338568909539045</v>
      </c>
      <c r="GG177" s="2">
        <f t="shared" si="216"/>
        <v>0.67400281391203332</v>
      </c>
      <c r="GH177" s="2">
        <f t="shared" si="216"/>
        <v>0.64086118195170449</v>
      </c>
      <c r="GI177" s="2">
        <f t="shared" si="216"/>
        <v>0.60967908348560895</v>
      </c>
      <c r="GJ177" s="2">
        <f t="shared" si="216"/>
        <v>0.568478177757609</v>
      </c>
      <c r="GK177" s="2">
        <f t="shared" si="216"/>
        <v>0.56504032786574143</v>
      </c>
      <c r="GM177" s="86">
        <f t="shared" si="217"/>
        <v>3.3456442201528824E-291</v>
      </c>
      <c r="GN177" s="86">
        <f t="shared" si="217"/>
        <v>2.3214401764352113E-237</v>
      </c>
      <c r="GO177" s="86">
        <f t="shared" si="217"/>
        <v>2.189346110898207E-219</v>
      </c>
      <c r="GP177" s="86">
        <f t="shared" si="217"/>
        <v>0</v>
      </c>
      <c r="GQ177" s="86">
        <f t="shared" si="217"/>
        <v>2.6657210912922695E-302</v>
      </c>
      <c r="GR177" s="86">
        <f t="shared" si="217"/>
        <v>9.847428190939207E-284</v>
      </c>
      <c r="GS177" s="86">
        <f t="shared" si="217"/>
        <v>5.2063005279380472E-268</v>
      </c>
      <c r="GT177" s="86">
        <f t="shared" si="217"/>
        <v>3.8723487942905146E-232</v>
      </c>
      <c r="GU177" s="86">
        <f t="shared" si="217"/>
        <v>2.6887931221606302E-286</v>
      </c>
      <c r="GV177" s="86">
        <f t="shared" si="217"/>
        <v>8.5343206671283216E-230</v>
      </c>
      <c r="GW177" s="86">
        <f t="shared" si="217"/>
        <v>5.4848400497412605E-284</v>
      </c>
      <c r="GX177" s="86">
        <f t="shared" si="217"/>
        <v>0</v>
      </c>
      <c r="GY177" s="86">
        <f t="shared" si="217"/>
        <v>6.7083156764678853E-255</v>
      </c>
      <c r="GZ177" s="86">
        <f t="shared" si="217"/>
        <v>0</v>
      </c>
      <c r="HA177" s="86">
        <f t="shared" si="217"/>
        <v>0</v>
      </c>
      <c r="HC177" s="86">
        <f t="shared" si="181"/>
        <v>4.9835073717428764E-238</v>
      </c>
      <c r="HD177" s="86">
        <f t="shared" si="181"/>
        <v>1.290200038903649E-188</v>
      </c>
      <c r="HE177" s="86">
        <f t="shared" si="181"/>
        <v>9.5596244672644122E-163</v>
      </c>
      <c r="HF177" s="86">
        <f t="shared" si="180"/>
        <v>3.1053992895491367E-274</v>
      </c>
      <c r="HG177" s="86">
        <f t="shared" si="180"/>
        <v>4.6534783129825126E-290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8.2420887899864638E-204</v>
      </c>
      <c r="HM177" s="86">
        <f t="shared" si="180"/>
        <v>1.4000777981050026E-269</v>
      </c>
      <c r="HN177" s="86">
        <f t="shared" si="180"/>
        <v>6.6619186313689599E-234</v>
      </c>
      <c r="HO177" s="86">
        <f t="shared" si="226"/>
        <v>2.5843828303340595E-200</v>
      </c>
      <c r="HP177" s="86">
        <f t="shared" si="226"/>
        <v>2.2126413349018729E-183</v>
      </c>
      <c r="HQ177" s="86">
        <f t="shared" si="226"/>
        <v>6.4810137324334554E-235</v>
      </c>
      <c r="HS177" s="86">
        <f t="shared" si="218"/>
        <v>5.1119584115485893E-23</v>
      </c>
      <c r="HT177" s="86">
        <f t="shared" si="218"/>
        <v>4.7252543157218493E-25</v>
      </c>
      <c r="HU177" s="86">
        <f t="shared" si="218"/>
        <v>6.507458059038298E-33</v>
      </c>
      <c r="HV177" s="86">
        <f t="shared" si="218"/>
        <v>3.3741325575815087E-33</v>
      </c>
      <c r="HW177" s="86">
        <f t="shared" si="218"/>
        <v>6.9555062100865388E-30</v>
      </c>
      <c r="HX177" s="86">
        <f t="shared" si="218"/>
        <v>1.6100095311031696E-31</v>
      </c>
      <c r="HY177" s="86">
        <f t="shared" si="218"/>
        <v>1.1533334794832322E-31</v>
      </c>
      <c r="HZ177" s="86">
        <f t="shared" si="218"/>
        <v>5.0923750715354572E-36</v>
      </c>
      <c r="IA177" s="86">
        <f t="shared" si="218"/>
        <v>2.8282309414543429E-34</v>
      </c>
      <c r="IB177" s="86">
        <f t="shared" si="218"/>
        <v>1.0552831015469791E-36</v>
      </c>
      <c r="IC177" s="86">
        <f t="shared" si="218"/>
        <v>2.2833289736847771E-34</v>
      </c>
      <c r="ID177" s="86">
        <f t="shared" si="218"/>
        <v>3.1608607545891877E-31</v>
      </c>
      <c r="IE177" s="86">
        <f t="shared" si="218"/>
        <v>3.036185999977144E-27</v>
      </c>
      <c r="IF177" s="86">
        <f t="shared" si="218"/>
        <v>5.4487186751071102E-22</v>
      </c>
      <c r="IG177" s="86">
        <f t="shared" si="218"/>
        <v>4.1796782766364044E-21</v>
      </c>
      <c r="II177" s="86">
        <f t="shared" si="219"/>
        <v>1.1048571320975149E-2</v>
      </c>
      <c r="IJ177" s="86">
        <f t="shared" si="219"/>
        <v>0.201172401164457</v>
      </c>
      <c r="IK177" s="86">
        <f t="shared" si="219"/>
        <v>0.10395558458300498</v>
      </c>
      <c r="IL177" s="86">
        <f t="shared" si="219"/>
        <v>5.7019594488297652E-2</v>
      </c>
      <c r="IM177" s="86">
        <f t="shared" si="219"/>
        <v>7.2886694370084895E-2</v>
      </c>
      <c r="IN177" s="86">
        <f t="shared" si="219"/>
        <v>6.4397433053442546E-2</v>
      </c>
      <c r="IO177" s="86">
        <f t="shared" si="219"/>
        <v>5.8613501587367202E-2</v>
      </c>
      <c r="IP177" s="86">
        <f t="shared" si="219"/>
        <v>1.8670621910240468E-2</v>
      </c>
      <c r="IQ177" s="86">
        <f t="shared" si="219"/>
        <v>1.1787332040470945E-2</v>
      </c>
      <c r="IR177" s="86">
        <f t="shared" si="219"/>
        <v>1.5715725200545805E-2</v>
      </c>
      <c r="IS177" s="86">
        <f t="shared" si="219"/>
        <v>4.3541306393071487E-2</v>
      </c>
      <c r="IT177" s="86">
        <f t="shared" si="219"/>
        <v>0.11127222561179649</v>
      </c>
      <c r="IU177" s="86">
        <f t="shared" si="219"/>
        <v>0.22812218924368743</v>
      </c>
      <c r="IV177" s="86">
        <f t="shared" si="219"/>
        <v>0.53918277044952723</v>
      </c>
      <c r="IW177" s="86">
        <f t="shared" si="219"/>
        <v>0.60532966972545532</v>
      </c>
      <c r="IY177" s="86">
        <f t="shared" si="220"/>
        <v>1.1048571320975149E-2</v>
      </c>
      <c r="IZ177" s="86">
        <f t="shared" si="220"/>
        <v>0.201172401164457</v>
      </c>
      <c r="JA177" s="86">
        <f t="shared" si="220"/>
        <v>0.10395558458300498</v>
      </c>
      <c r="JB177" s="86">
        <f t="shared" si="220"/>
        <v>5.7019594488297652E-2</v>
      </c>
      <c r="JC177" s="86">
        <f t="shared" si="220"/>
        <v>7.2886694370084895E-2</v>
      </c>
      <c r="JD177" s="86">
        <f t="shared" si="220"/>
        <v>6.4397433053442546E-2</v>
      </c>
      <c r="JE177" s="86">
        <f t="shared" si="220"/>
        <v>5.8613501587367202E-2</v>
      </c>
      <c r="JF177" s="86">
        <f t="shared" si="220"/>
        <v>1.8670621910240468E-2</v>
      </c>
      <c r="JG177" s="86">
        <f t="shared" si="220"/>
        <v>1.1787332040470945E-2</v>
      </c>
      <c r="JH177" s="86">
        <f t="shared" si="220"/>
        <v>1.5715725200545805E-2</v>
      </c>
      <c r="JI177" s="86">
        <f t="shared" si="220"/>
        <v>4.3541306393071487E-2</v>
      </c>
      <c r="JJ177" s="86">
        <f t="shared" si="220"/>
        <v>0.11127222561179649</v>
      </c>
      <c r="JK177" s="86">
        <f t="shared" si="220"/>
        <v>0.22812218924368743</v>
      </c>
      <c r="JL177" s="86">
        <f t="shared" si="220"/>
        <v>0.53918277044952723</v>
      </c>
      <c r="JM177" s="86">
        <f t="shared" si="220"/>
        <v>0.60532966972545532</v>
      </c>
    </row>
    <row r="178" spans="2:273" x14ac:dyDescent="0.25">
      <c r="B178" s="2">
        <v>151</v>
      </c>
      <c r="C178" s="37">
        <v>84.418999999999997</v>
      </c>
      <c r="D178" s="37">
        <v>87.064999999999998</v>
      </c>
      <c r="E178" s="37">
        <v>85.164000000000001</v>
      </c>
      <c r="F178" s="37">
        <v>82.694000000000003</v>
      </c>
      <c r="G178" s="37">
        <v>83.033000000000001</v>
      </c>
      <c r="H178" s="37">
        <v>84.885000000000005</v>
      </c>
      <c r="I178" s="37">
        <v>85.783000000000001</v>
      </c>
      <c r="J178" s="37">
        <v>85.542000000000002</v>
      </c>
      <c r="K178" s="37">
        <v>85.424000000000007</v>
      </c>
      <c r="L178" s="37">
        <v>84.533000000000001</v>
      </c>
      <c r="M178" s="37">
        <v>85.15</v>
      </c>
      <c r="N178" s="37">
        <v>82.917000000000002</v>
      </c>
      <c r="O178" s="37">
        <v>86.881</v>
      </c>
      <c r="P178" s="37">
        <v>95.516999999999996</v>
      </c>
      <c r="Q178" s="37">
        <v>117.35</v>
      </c>
      <c r="S178" s="4">
        <f t="shared" si="221"/>
        <v>85.804511161393066</v>
      </c>
      <c r="T178" s="4">
        <f t="shared" si="221"/>
        <v>86.142505790317003</v>
      </c>
      <c r="U178" s="4">
        <f t="shared" si="221"/>
        <v>84.646512309155582</v>
      </c>
      <c r="V178" s="4">
        <f t="shared" si="221"/>
        <v>83.416390077420047</v>
      </c>
      <c r="W178" s="4">
        <f t="shared" si="221"/>
        <v>83.944605980899638</v>
      </c>
      <c r="X178" s="4">
        <f t="shared" si="221"/>
        <v>83.831766508310167</v>
      </c>
      <c r="Y178" s="4">
        <f t="shared" si="221"/>
        <v>84.824690130965379</v>
      </c>
      <c r="Z178" s="4">
        <f t="shared" si="221"/>
        <v>85.162533887765036</v>
      </c>
      <c r="AA178" s="4">
        <f t="shared" si="221"/>
        <v>85.174213699203563</v>
      </c>
      <c r="AB178" s="4">
        <f t="shared" si="221"/>
        <v>84.80244767563417</v>
      </c>
      <c r="AC178" s="4">
        <f t="shared" si="221"/>
        <v>83.516633629673095</v>
      </c>
      <c r="AD178" s="4">
        <f t="shared" si="221"/>
        <v>83.095267182544461</v>
      </c>
      <c r="AE178" s="4">
        <f t="shared" si="221"/>
        <v>85.322516767976708</v>
      </c>
      <c r="AF178" s="4">
        <f t="shared" si="221"/>
        <v>96.178423223099202</v>
      </c>
      <c r="AG178" s="4">
        <f t="shared" si="221"/>
        <v>115.24087607794895</v>
      </c>
      <c r="AI178" s="4">
        <f t="shared" si="222"/>
        <v>-1.3855111613930688</v>
      </c>
      <c r="AJ178" s="4">
        <f t="shared" si="222"/>
        <v>0.92249420968299489</v>
      </c>
      <c r="AK178" s="4">
        <f t="shared" si="222"/>
        <v>0.51748769084441903</v>
      </c>
      <c r="AL178" s="4">
        <f t="shared" si="222"/>
        <v>-0.72239007742004446</v>
      </c>
      <c r="AM178" s="4">
        <f t="shared" si="222"/>
        <v>-0.91160598089963685</v>
      </c>
      <c r="AN178" s="4">
        <f t="shared" si="222"/>
        <v>1.0532334916898378</v>
      </c>
      <c r="AO178" s="4">
        <f t="shared" si="222"/>
        <v>0.9583098690346219</v>
      </c>
      <c r="AP178" s="4">
        <f t="shared" si="222"/>
        <v>0.37946611223496518</v>
      </c>
      <c r="AQ178" s="4">
        <f t="shared" si="222"/>
        <v>0.24978630079644404</v>
      </c>
      <c r="AR178" s="4">
        <f t="shared" si="222"/>
        <v>-0.2694476756341686</v>
      </c>
      <c r="AS178" s="4">
        <f t="shared" si="222"/>
        <v>1.633366370326911</v>
      </c>
      <c r="AT178" s="4">
        <f t="shared" si="222"/>
        <v>-0.1782671825444595</v>
      </c>
      <c r="AU178" s="4">
        <f t="shared" si="222"/>
        <v>1.558483232023292</v>
      </c>
      <c r="AV178" s="4">
        <f t="shared" si="222"/>
        <v>-0.66142322309920587</v>
      </c>
      <c r="AW178" s="4">
        <f t="shared" si="222"/>
        <v>2.1091239220510403</v>
      </c>
      <c r="AY178" s="2">
        <f t="shared" ref="AY178:BM194" si="227">IF(OR($B178 &lt; C$230, $B178 &gt; C$233), #N/A, ((1-FG178)*DK178) + (FG178 - FW178)*EA178 + (FW178*EQ178))</f>
        <v>85.804511161242829</v>
      </c>
      <c r="AZ178" s="2">
        <f t="shared" si="227"/>
        <v>86.109001604341472</v>
      </c>
      <c r="BA178" s="2">
        <f t="shared" si="227"/>
        <v>84.633882321309855</v>
      </c>
      <c r="BB178" s="2">
        <f t="shared" si="227"/>
        <v>83.41330889879093</v>
      </c>
      <c r="BC178" s="2">
        <f t="shared" si="227"/>
        <v>83.936939203578817</v>
      </c>
      <c r="BD178" s="2">
        <f t="shared" si="227"/>
        <v>83.825221566569695</v>
      </c>
      <c r="BE178" s="2">
        <f t="shared" si="227"/>
        <v>84.819532383590769</v>
      </c>
      <c r="BF178" s="2">
        <f t="shared" si="227"/>
        <v>85.162295922192357</v>
      </c>
      <c r="BG178" s="2">
        <f t="shared" si="227"/>
        <v>85.174126519263723</v>
      </c>
      <c r="BH178" s="2">
        <f t="shared" si="227"/>
        <v>84.802278530127907</v>
      </c>
      <c r="BI178" s="2">
        <f t="shared" si="227"/>
        <v>83.513245574934544</v>
      </c>
      <c r="BJ178" s="2">
        <f t="shared" si="227"/>
        <v>83.044576206680475</v>
      </c>
      <c r="BK178" s="2">
        <f t="shared" si="227"/>
        <v>84.899177713443422</v>
      </c>
      <c r="BL178" s="2">
        <f t="shared" si="227"/>
        <v>87.607521689028118</v>
      </c>
      <c r="BM178" s="2">
        <f t="shared" si="227"/>
        <v>91.030149212916655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84.418999999999997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>
        <f t="shared" si="204"/>
        <v>85.542000000000002</v>
      </c>
      <c r="DC178" s="2">
        <f t="shared" si="205"/>
        <v>85.424000000000007</v>
      </c>
      <c r="DD178" s="2">
        <f t="shared" si="206"/>
        <v>84.533000000000001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121.8383902834008</v>
      </c>
      <c r="DL178" s="2">
        <f t="shared" si="223"/>
        <v>112.67941491557224</v>
      </c>
      <c r="DM178" s="2">
        <f t="shared" si="223"/>
        <v>118.88347302768352</v>
      </c>
      <c r="DN178" s="2">
        <f t="shared" si="223"/>
        <v>109.70514507422402</v>
      </c>
      <c r="DO178" s="2">
        <f t="shared" si="223"/>
        <v>106.62366693657222</v>
      </c>
      <c r="DP178" s="2">
        <f t="shared" si="223"/>
        <v>113.56861904761908</v>
      </c>
      <c r="DQ178" s="2">
        <f t="shared" si="223"/>
        <v>114.50002814242814</v>
      </c>
      <c r="DR178" s="2">
        <f t="shared" si="223"/>
        <v>110.92105714285717</v>
      </c>
      <c r="DS178" s="2">
        <f t="shared" si="223"/>
        <v>106.31323080223078</v>
      </c>
      <c r="DT178" s="2">
        <f t="shared" si="223"/>
        <v>113.52276169026169</v>
      </c>
      <c r="DU178" s="2">
        <f t="shared" si="223"/>
        <v>109.21000514800515</v>
      </c>
      <c r="DV178" s="2">
        <f t="shared" si="223"/>
        <v>107.32785870080605</v>
      </c>
      <c r="DW178" s="2">
        <f t="shared" si="223"/>
        <v>110.16275817923186</v>
      </c>
      <c r="DX178" s="2">
        <f t="shared" si="223"/>
        <v>131.29002857142859</v>
      </c>
      <c r="DY178" s="2">
        <f t="shared" si="223"/>
        <v>114.82223145161289</v>
      </c>
      <c r="DZ178" s="5"/>
      <c r="EA178" s="2">
        <f t="shared" si="213"/>
        <v>86.278742571413645</v>
      </c>
      <c r="EB178" s="2">
        <f t="shared" si="213"/>
        <v>85.126806367918491</v>
      </c>
      <c r="EC178" s="2">
        <f t="shared" si="213"/>
        <v>84.206561237756773</v>
      </c>
      <c r="ED178" s="2">
        <f t="shared" si="213"/>
        <v>83.204095509872857</v>
      </c>
      <c r="EE178" s="2">
        <f t="shared" si="213"/>
        <v>83.426329957356103</v>
      </c>
      <c r="EF178" s="2">
        <f t="shared" si="213"/>
        <v>83.201904561982232</v>
      </c>
      <c r="EG178" s="2">
        <f t="shared" si="213"/>
        <v>84.905913969396224</v>
      </c>
      <c r="EH178" s="2">
        <f t="shared" si="213"/>
        <v>85.274152986172396</v>
      </c>
      <c r="EI178" s="2">
        <f t="shared" si="213"/>
        <v>85.402471986682642</v>
      </c>
      <c r="EJ178" s="2">
        <f t="shared" si="213"/>
        <v>85.177244040862675</v>
      </c>
      <c r="EK178" s="2">
        <f t="shared" si="212"/>
        <v>82.680206816337588</v>
      </c>
      <c r="EL178" s="2">
        <f t="shared" si="179"/>
        <v>82.693491170447089</v>
      </c>
      <c r="EM178" s="2">
        <f t="shared" si="179"/>
        <v>85.269207639066906</v>
      </c>
      <c r="EN178" s="2">
        <f t="shared" si="179"/>
        <v>87.957621405707798</v>
      </c>
      <c r="EO178" s="2">
        <f t="shared" si="179"/>
        <v>91.256020882516509</v>
      </c>
      <c r="EP178" s="5"/>
      <c r="EQ178" s="2">
        <f t="shared" si="224"/>
        <v>85.657496454772172</v>
      </c>
      <c r="ER178" s="2">
        <f t="shared" si="224"/>
        <v>86.64548902820755</v>
      </c>
      <c r="ES178" s="2">
        <f t="shared" si="224"/>
        <v>84.849401771448413</v>
      </c>
      <c r="ET178" s="2">
        <f t="shared" si="224"/>
        <v>83.506123348144442</v>
      </c>
      <c r="EU178" s="2">
        <f t="shared" si="224"/>
        <v>84.174318243265532</v>
      </c>
      <c r="EV178" s="2">
        <f t="shared" si="224"/>
        <v>84.108336168915855</v>
      </c>
      <c r="EW178" s="2">
        <f t="shared" si="224"/>
        <v>84.77823683715873</v>
      </c>
      <c r="EX178" s="2">
        <f t="shared" si="224"/>
        <v>85.116867440715623</v>
      </c>
      <c r="EY178" s="2">
        <f t="shared" si="224"/>
        <v>85.090772965230173</v>
      </c>
      <c r="EZ178" s="2">
        <f t="shared" si="224"/>
        <v>84.656352693167534</v>
      </c>
      <c r="FA178" s="2">
        <f t="shared" si="224"/>
        <v>83.878971315054557</v>
      </c>
      <c r="FB178" s="2">
        <f t="shared" si="224"/>
        <v>83.222329903873117</v>
      </c>
      <c r="FC178" s="2">
        <f t="shared" si="224"/>
        <v>84.681396083378928</v>
      </c>
      <c r="FD178" s="2">
        <f t="shared" si="224"/>
        <v>87.361457023765979</v>
      </c>
      <c r="FE178" s="2">
        <f t="shared" si="224"/>
        <v>90.869382623107271</v>
      </c>
      <c r="FG178" s="2">
        <f t="shared" si="225"/>
        <v>0.99996738585282219</v>
      </c>
      <c r="FH178" s="2">
        <f t="shared" si="225"/>
        <v>0.99996319998376892</v>
      </c>
      <c r="FI178" s="2">
        <f t="shared" si="225"/>
        <v>0.99995785172087981</v>
      </c>
      <c r="FJ178" s="2">
        <f t="shared" si="225"/>
        <v>0.99996109726393334</v>
      </c>
      <c r="FK178" s="2">
        <f t="shared" si="225"/>
        <v>0.99995727564762271</v>
      </c>
      <c r="FL178" s="2">
        <f t="shared" si="225"/>
        <v>0.99995427622554289</v>
      </c>
      <c r="FM178" s="2">
        <f t="shared" si="225"/>
        <v>0.99995148903206232</v>
      </c>
      <c r="FN178" s="2">
        <f t="shared" si="225"/>
        <v>0.99995273288123288</v>
      </c>
      <c r="FO178" s="2">
        <f t="shared" si="225"/>
        <v>0.99995430635699711</v>
      </c>
      <c r="FP178" s="2">
        <f t="shared" si="225"/>
        <v>0.99995623462350158</v>
      </c>
      <c r="FQ178" s="2">
        <f t="shared" si="225"/>
        <v>0.99995447802356319</v>
      </c>
      <c r="FR178" s="2">
        <f t="shared" si="225"/>
        <v>0.99995479444265123</v>
      </c>
      <c r="FS178" s="2">
        <f t="shared" si="225"/>
        <v>0.99995612073747042</v>
      </c>
      <c r="FT178" s="2">
        <f t="shared" si="225"/>
        <v>0.99994963080714883</v>
      </c>
      <c r="FU178" s="2">
        <f t="shared" si="225"/>
        <v>0.99994533072803005</v>
      </c>
      <c r="FV178" s="5"/>
      <c r="FW178" s="2">
        <f t="shared" ref="FW178:GK194" si="229">POWER(10,($B178-C$232)/C$229)/(1+POWER(10,($B178-C$232)/C$229))</f>
        <v>0.76522193864953114</v>
      </c>
      <c r="FX178" s="2">
        <f t="shared" si="229"/>
        <v>0.6460739466100659</v>
      </c>
      <c r="FY178" s="2">
        <f t="shared" si="229"/>
        <v>0.66246524460794276</v>
      </c>
      <c r="FZ178" s="2">
        <f t="shared" si="229"/>
        <v>0.68928224223552392</v>
      </c>
      <c r="GA178" s="2">
        <f t="shared" si="229"/>
        <v>0.68131836370108634</v>
      </c>
      <c r="GB178" s="2">
        <f t="shared" si="229"/>
        <v>0.68612846134882977</v>
      </c>
      <c r="GC178" s="2">
        <f t="shared" si="229"/>
        <v>0.68780699715194737</v>
      </c>
      <c r="GD178" s="2">
        <f t="shared" si="229"/>
        <v>0.71887927728169021</v>
      </c>
      <c r="GE178" s="2">
        <f t="shared" si="229"/>
        <v>0.73564862378665163</v>
      </c>
      <c r="GF178" s="2">
        <f t="shared" si="229"/>
        <v>0.72223519290806582</v>
      </c>
      <c r="GG178" s="2">
        <f t="shared" si="229"/>
        <v>0.69390699393645261</v>
      </c>
      <c r="GH178" s="2">
        <f t="shared" si="229"/>
        <v>0.66177343639710229</v>
      </c>
      <c r="GI178" s="2">
        <f t="shared" si="229"/>
        <v>0.63136260706642511</v>
      </c>
      <c r="GJ178" s="2">
        <f t="shared" si="229"/>
        <v>0.59091476398752563</v>
      </c>
      <c r="GK178" s="2">
        <f t="shared" si="229"/>
        <v>0.58752596683486136</v>
      </c>
      <c r="GL178" s="5"/>
      <c r="GM178" s="86">
        <f t="shared" ref="GM178:HA194" si="230" xml:space="preserve"> _xlfn.NORM.DIST($B178, C$7, ABS(C$11), TRUE) * _xlfn.NORM.DIST(($B178 - C$7)*C$15, 0, ABS(C$11), TRUE) * 2</f>
        <v>1.285658782639482E-297</v>
      </c>
      <c r="GN178" s="86">
        <f t="shared" si="230"/>
        <v>1.4146882859372551E-242</v>
      </c>
      <c r="GO178" s="86">
        <f t="shared" si="230"/>
        <v>3.3846484437852345E-224</v>
      </c>
      <c r="GP178" s="86">
        <f t="shared" si="230"/>
        <v>0</v>
      </c>
      <c r="GQ178" s="86">
        <f t="shared" si="230"/>
        <v>0</v>
      </c>
      <c r="GR178" s="86">
        <f t="shared" si="230"/>
        <v>5.7896703356310911E-290</v>
      </c>
      <c r="GS178" s="86">
        <f t="shared" si="230"/>
        <v>6.3458194114187418E-274</v>
      </c>
      <c r="GT178" s="86">
        <f t="shared" si="230"/>
        <v>3.3192010297435459E-237</v>
      </c>
      <c r="GU178" s="86">
        <f t="shared" si="230"/>
        <v>1.3952726695369345E-292</v>
      </c>
      <c r="GV178" s="86">
        <f t="shared" si="230"/>
        <v>8.0860123477461606E-235</v>
      </c>
      <c r="GW178" s="86">
        <f t="shared" si="230"/>
        <v>3.1342541677086912E-290</v>
      </c>
      <c r="GX178" s="86">
        <f t="shared" si="230"/>
        <v>0</v>
      </c>
      <c r="GY178" s="86">
        <f t="shared" si="230"/>
        <v>1.7375980937011567E-260</v>
      </c>
      <c r="GZ178" s="86">
        <f t="shared" si="230"/>
        <v>0</v>
      </c>
      <c r="HA178" s="86">
        <f t="shared" si="230"/>
        <v>0</v>
      </c>
      <c r="HC178" s="86">
        <f t="shared" si="181"/>
        <v>6.7304724712050269E-245</v>
      </c>
      <c r="HD178" s="86">
        <f t="shared" si="181"/>
        <v>4.6843942603778227E-194</v>
      </c>
      <c r="HE178" s="86">
        <f t="shared" si="181"/>
        <v>2.1671474479120764E-167</v>
      </c>
      <c r="HF178" s="86">
        <f t="shared" si="180"/>
        <v>4.5135240094835242E-282</v>
      </c>
      <c r="HG178" s="86">
        <f t="shared" si="180"/>
        <v>1.8286992850723611E-298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1.3111358241071437E-209</v>
      </c>
      <c r="HM178" s="86">
        <f t="shared" si="180"/>
        <v>2.4859456807825413E-277</v>
      </c>
      <c r="HN178" s="86">
        <f t="shared" si="180"/>
        <v>1.1146567260524031E-240</v>
      </c>
      <c r="HO178" s="86">
        <f t="shared" si="226"/>
        <v>3.7379688865251193E-206</v>
      </c>
      <c r="HP178" s="86">
        <f t="shared" si="226"/>
        <v>9.8602880759276323E-189</v>
      </c>
      <c r="HQ178" s="86">
        <f t="shared" si="226"/>
        <v>9.660874040683443E-242</v>
      </c>
      <c r="HS178" s="86">
        <f t="shared" ref="HS178:IG194" si="231" xml:space="preserve"> _xlfn.NORM.DIST($B178, C$9, ABS(C$13), TRUE) * _xlfn.NORM.DIST(($B178 - C$9)*C$17, 0, ABS(C$13), TRUE) * 2</f>
        <v>2.5869235653951426E-24</v>
      </c>
      <c r="HT178" s="86">
        <f t="shared" si="231"/>
        <v>1.7877277339566138E-26</v>
      </c>
      <c r="HU178" s="86">
        <f t="shared" si="231"/>
        <v>8.9653255216191028E-35</v>
      </c>
      <c r="HV178" s="86">
        <f t="shared" si="231"/>
        <v>5.1832480116410269E-35</v>
      </c>
      <c r="HW178" s="86">
        <f t="shared" si="231"/>
        <v>1.3656926514054838E-31</v>
      </c>
      <c r="HX178" s="86">
        <f t="shared" si="231"/>
        <v>2.8522876695046313E-33</v>
      </c>
      <c r="HY178" s="86">
        <f t="shared" si="231"/>
        <v>1.9312519528872095E-33</v>
      </c>
      <c r="HZ178" s="86">
        <f t="shared" si="231"/>
        <v>5.7399341901474948E-38</v>
      </c>
      <c r="IA178" s="86">
        <f t="shared" si="231"/>
        <v>4.0100000182832443E-36</v>
      </c>
      <c r="IB178" s="86">
        <f t="shared" si="231"/>
        <v>1.1020912944146259E-38</v>
      </c>
      <c r="IC178" s="86">
        <f t="shared" si="231"/>
        <v>2.8653348230102895E-36</v>
      </c>
      <c r="ID178" s="86">
        <f t="shared" si="231"/>
        <v>5.2266509101927225E-33</v>
      </c>
      <c r="IE178" s="86">
        <f t="shared" si="231"/>
        <v>7.8498192382499304E-29</v>
      </c>
      <c r="IF178" s="86">
        <f t="shared" si="231"/>
        <v>2.5448294356942607E-23</v>
      </c>
      <c r="IG178" s="86">
        <f t="shared" si="231"/>
        <v>2.0120418137552483E-22</v>
      </c>
      <c r="II178" s="86">
        <f t="shared" ref="II178:IW194" si="232" xml:space="preserve"> _xlfn.NORM.DIST($B178, C$10, ABS(C$14), TRUE) * _xlfn.NORM.DIST(($B178 - C$10)*C$18, 0, ABS(C$14), TRUE) * 2</f>
        <v>5.853473172293293E-3</v>
      </c>
      <c r="IJ178" s="86">
        <f t="shared" si="232"/>
        <v>0.13685422424380805</v>
      </c>
      <c r="IK178" s="86">
        <f t="shared" si="232"/>
        <v>6.0585270441181768E-2</v>
      </c>
      <c r="IL178" s="86">
        <f t="shared" si="232"/>
        <v>3.1580317502592589E-2</v>
      </c>
      <c r="IM178" s="86">
        <f t="shared" si="232"/>
        <v>4.1600530890107991E-2</v>
      </c>
      <c r="IN178" s="86">
        <f t="shared" si="232"/>
        <v>3.6301061524090912E-2</v>
      </c>
      <c r="IO178" s="86">
        <f t="shared" si="232"/>
        <v>3.2488771298265461E-2</v>
      </c>
      <c r="IP178" s="86">
        <f t="shared" si="232"/>
        <v>9.119544997714257E-3</v>
      </c>
      <c r="IQ178" s="86">
        <f t="shared" si="232"/>
        <v>5.6513467378358599E-3</v>
      </c>
      <c r="IR178" s="86">
        <f t="shared" si="232"/>
        <v>7.5208420003196243E-3</v>
      </c>
      <c r="IS178" s="86">
        <f t="shared" si="232"/>
        <v>2.3025228435880677E-2</v>
      </c>
      <c r="IT178" s="86">
        <f t="shared" si="232"/>
        <v>6.6020711898426315E-2</v>
      </c>
      <c r="IU178" s="86">
        <f t="shared" si="232"/>
        <v>0.1542648671145922</v>
      </c>
      <c r="IV178" s="86">
        <f t="shared" si="232"/>
        <v>0.50344530752337824</v>
      </c>
      <c r="IW178" s="86">
        <f t="shared" si="232"/>
        <v>0.6060803968224977</v>
      </c>
      <c r="IY178" s="86">
        <f t="shared" ref="IY178:JM194" si="233">GM178+HC178+HS178+II178</f>
        <v>5.853473172293293E-3</v>
      </c>
      <c r="IZ178" s="86">
        <f t="shared" si="233"/>
        <v>0.13685422424380805</v>
      </c>
      <c r="JA178" s="86">
        <f t="shared" si="233"/>
        <v>6.0585270441181768E-2</v>
      </c>
      <c r="JB178" s="86">
        <f t="shared" si="233"/>
        <v>3.1580317502592589E-2</v>
      </c>
      <c r="JC178" s="86">
        <f t="shared" si="233"/>
        <v>4.1600530890107991E-2</v>
      </c>
      <c r="JD178" s="86">
        <f t="shared" si="233"/>
        <v>3.6301061524090912E-2</v>
      </c>
      <c r="JE178" s="86">
        <f t="shared" si="233"/>
        <v>3.2488771298265461E-2</v>
      </c>
      <c r="JF178" s="86">
        <f t="shared" si="233"/>
        <v>9.119544997714257E-3</v>
      </c>
      <c r="JG178" s="86">
        <f t="shared" si="233"/>
        <v>5.6513467378358599E-3</v>
      </c>
      <c r="JH178" s="86">
        <f t="shared" si="233"/>
        <v>7.5208420003196243E-3</v>
      </c>
      <c r="JI178" s="86">
        <f t="shared" si="233"/>
        <v>2.3025228435880677E-2</v>
      </c>
      <c r="JJ178" s="86">
        <f t="shared" si="233"/>
        <v>6.6020711898426315E-2</v>
      </c>
      <c r="JK178" s="86">
        <f t="shared" si="233"/>
        <v>0.1542648671145922</v>
      </c>
      <c r="JL178" s="86">
        <f t="shared" si="233"/>
        <v>0.50344530752337824</v>
      </c>
      <c r="JM178" s="86">
        <f t="shared" si="233"/>
        <v>0.6060803968224977</v>
      </c>
    </row>
    <row r="179" spans="2:273" x14ac:dyDescent="0.25">
      <c r="B179" s="2">
        <v>152</v>
      </c>
      <c r="C179" s="37">
        <v>86.613</v>
      </c>
      <c r="D179" s="37">
        <v>86.031999999999996</v>
      </c>
      <c r="E179" s="37">
        <v>82.918000000000006</v>
      </c>
      <c r="F179" s="37">
        <v>83</v>
      </c>
      <c r="G179" s="37">
        <v>83.688999999999993</v>
      </c>
      <c r="H179" s="37">
        <v>83.738</v>
      </c>
      <c r="I179" s="37">
        <v>86.882999999999996</v>
      </c>
      <c r="J179" s="37">
        <v>83.864000000000004</v>
      </c>
      <c r="K179" s="37">
        <v>84.424000000000007</v>
      </c>
      <c r="L179" s="37">
        <v>85.066999999999993</v>
      </c>
      <c r="M179" s="37">
        <v>82.082999999999998</v>
      </c>
      <c r="N179" s="37">
        <v>83.25</v>
      </c>
      <c r="O179" s="37">
        <v>85.016999999999996</v>
      </c>
      <c r="P179" s="37">
        <v>93.367000000000004</v>
      </c>
      <c r="Q179" s="37">
        <v>107.167</v>
      </c>
      <c r="S179" s="4">
        <f t="shared" si="221"/>
        <v>85.659466048228722</v>
      </c>
      <c r="T179" s="4">
        <f t="shared" si="221"/>
        <v>85.97673381977971</v>
      </c>
      <c r="U179" s="4">
        <f t="shared" si="221"/>
        <v>84.485621124895161</v>
      </c>
      <c r="V179" s="4">
        <f t="shared" si="221"/>
        <v>83.287085389021101</v>
      </c>
      <c r="W179" s="4">
        <f t="shared" si="221"/>
        <v>83.824104311002799</v>
      </c>
      <c r="X179" s="4">
        <f t="shared" si="221"/>
        <v>83.693337461984356</v>
      </c>
      <c r="Y179" s="4">
        <f t="shared" si="221"/>
        <v>84.693145524896892</v>
      </c>
      <c r="Z179" s="4">
        <f t="shared" si="221"/>
        <v>85.020148893496057</v>
      </c>
      <c r="AA179" s="4">
        <f t="shared" si="221"/>
        <v>85.04435239815723</v>
      </c>
      <c r="AB179" s="4">
        <f t="shared" si="221"/>
        <v>84.656338534648299</v>
      </c>
      <c r="AC179" s="4">
        <f t="shared" si="221"/>
        <v>83.39951659433153</v>
      </c>
      <c r="AD179" s="4">
        <f t="shared" si="221"/>
        <v>82.930353564480967</v>
      </c>
      <c r="AE179" s="4">
        <f t="shared" si="221"/>
        <v>84.888415879305114</v>
      </c>
      <c r="AF179" s="4">
        <f t="shared" si="221"/>
        <v>92.751441497389209</v>
      </c>
      <c r="AG179" s="4">
        <f t="shared" si="221"/>
        <v>108.05351816440505</v>
      </c>
      <c r="AI179" s="4">
        <f t="shared" si="222"/>
        <v>0.95353395177127709</v>
      </c>
      <c r="AJ179" s="4">
        <f t="shared" si="222"/>
        <v>5.5266180220286287E-2</v>
      </c>
      <c r="AK179" s="4">
        <f t="shared" si="222"/>
        <v>-1.5676211248951546</v>
      </c>
      <c r="AL179" s="4">
        <f t="shared" si="222"/>
        <v>-0.28708538902110092</v>
      </c>
      <c r="AM179" s="4">
        <f t="shared" si="222"/>
        <v>-0.13510431100280584</v>
      </c>
      <c r="AN179" s="4">
        <f t="shared" si="222"/>
        <v>4.4662538015643349E-2</v>
      </c>
      <c r="AO179" s="4">
        <f t="shared" si="222"/>
        <v>2.1898544751031039</v>
      </c>
      <c r="AP179" s="4">
        <f t="shared" si="222"/>
        <v>-1.1561488934960522</v>
      </c>
      <c r="AQ179" s="4">
        <f t="shared" si="222"/>
        <v>-0.62035239815722321</v>
      </c>
      <c r="AR179" s="4">
        <f t="shared" si="222"/>
        <v>0.41066146535169423</v>
      </c>
      <c r="AS179" s="4">
        <f t="shared" si="222"/>
        <v>-1.3165165943315316</v>
      </c>
      <c r="AT179" s="4">
        <f t="shared" si="222"/>
        <v>0.31964643551903293</v>
      </c>
      <c r="AU179" s="4">
        <f t="shared" si="222"/>
        <v>0.12858412069488168</v>
      </c>
      <c r="AV179" s="4">
        <f t="shared" si="222"/>
        <v>0.6155585026107957</v>
      </c>
      <c r="AW179" s="4">
        <f t="shared" si="222"/>
        <v>-0.8865181644050466</v>
      </c>
      <c r="AY179" s="2">
        <f t="shared" si="227"/>
        <v>85.659466048202049</v>
      </c>
      <c r="AZ179" s="2">
        <f t="shared" si="227"/>
        <v>85.965178718097832</v>
      </c>
      <c r="BA179" s="2">
        <f t="shared" si="227"/>
        <v>84.482752422435212</v>
      </c>
      <c r="BB179" s="2">
        <f t="shared" si="227"/>
        <v>83.286472118971105</v>
      </c>
      <c r="BC179" s="2">
        <f t="shared" si="227"/>
        <v>83.822445482152915</v>
      </c>
      <c r="BD179" s="2">
        <f t="shared" si="227"/>
        <v>83.691968317864678</v>
      </c>
      <c r="BE179" s="2">
        <f t="shared" si="227"/>
        <v>84.692117189386209</v>
      </c>
      <c r="BF179" s="2">
        <f t="shared" si="227"/>
        <v>85.020115777440552</v>
      </c>
      <c r="BG179" s="2">
        <f t="shared" si="227"/>
        <v>85.044340863745731</v>
      </c>
      <c r="BH179" s="2">
        <f t="shared" si="227"/>
        <v>84.656316345706514</v>
      </c>
      <c r="BI179" s="2">
        <f t="shared" si="227"/>
        <v>83.398926137981135</v>
      </c>
      <c r="BJ179" s="2">
        <f t="shared" si="227"/>
        <v>82.918241972439134</v>
      </c>
      <c r="BK179" s="2">
        <f t="shared" si="227"/>
        <v>84.747554154459991</v>
      </c>
      <c r="BL179" s="2">
        <f t="shared" si="227"/>
        <v>87.48060059687792</v>
      </c>
      <c r="BM179" s="2">
        <f t="shared" si="227"/>
        <v>90.905035836720543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86.613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>
        <f t="shared" si="204"/>
        <v>83.864000000000004</v>
      </c>
      <c r="DC179" s="2">
        <f t="shared" si="205"/>
        <v>84.424000000000007</v>
      </c>
      <c r="DD179" s="2">
        <f t="shared" si="206"/>
        <v>85.066999999999993</v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121.93585769230768</v>
      </c>
      <c r="DL179" s="2">
        <f t="shared" si="223"/>
        <v>112.73314924953097</v>
      </c>
      <c r="DM179" s="2">
        <f t="shared" si="223"/>
        <v>119.01605668016191</v>
      </c>
      <c r="DN179" s="2">
        <f t="shared" si="223"/>
        <v>109.77715013495278</v>
      </c>
      <c r="DO179" s="2">
        <f t="shared" si="223"/>
        <v>106.68364507422405</v>
      </c>
      <c r="DP179" s="2">
        <f t="shared" si="223"/>
        <v>113.6660428571429</v>
      </c>
      <c r="DQ179" s="2">
        <f t="shared" si="223"/>
        <v>114.60980394680394</v>
      </c>
      <c r="DR179" s="2">
        <f t="shared" si="223"/>
        <v>110.99728571428574</v>
      </c>
      <c r="DS179" s="2">
        <f t="shared" si="223"/>
        <v>106.35340429000426</v>
      </c>
      <c r="DT179" s="2">
        <f t="shared" si="223"/>
        <v>113.62545306735306</v>
      </c>
      <c r="DU179" s="2">
        <f t="shared" si="223"/>
        <v>109.28210257400258</v>
      </c>
      <c r="DV179" s="2">
        <f t="shared" si="223"/>
        <v>107.39504551920339</v>
      </c>
      <c r="DW179" s="2">
        <f t="shared" si="223"/>
        <v>110.24944167852063</v>
      </c>
      <c r="DX179" s="2">
        <f t="shared" si="223"/>
        <v>131.51642857142861</v>
      </c>
      <c r="DY179" s="2">
        <f t="shared" si="223"/>
        <v>114.89619032258064</v>
      </c>
      <c r="EA179" s="2">
        <f t="shared" si="213"/>
        <v>86.152936811321737</v>
      </c>
      <c r="EB179" s="2">
        <f t="shared" si="213"/>
        <v>84.930222907067204</v>
      </c>
      <c r="EC179" s="2">
        <f t="shared" si="213"/>
        <v>84.03320355378348</v>
      </c>
      <c r="ED179" s="2">
        <f t="shared" si="213"/>
        <v>83.066877406391271</v>
      </c>
      <c r="EE179" s="2">
        <f t="shared" si="213"/>
        <v>83.286602878464834</v>
      </c>
      <c r="EF179" s="2">
        <f t="shared" si="213"/>
        <v>83.038217978033515</v>
      </c>
      <c r="EG179" s="2">
        <f t="shared" si="213"/>
        <v>84.782977913091614</v>
      </c>
      <c r="EH179" s="2">
        <f t="shared" si="213"/>
        <v>85.137134451309208</v>
      </c>
      <c r="EI179" s="2">
        <f t="shared" si="213"/>
        <v>85.282780159184327</v>
      </c>
      <c r="EJ179" s="2">
        <f t="shared" si="213"/>
        <v>85.048658171306329</v>
      </c>
      <c r="EK179" s="2">
        <f t="shared" si="212"/>
        <v>82.525290753120302</v>
      </c>
      <c r="EL179" s="2">
        <f t="shared" si="179"/>
        <v>82.548652529077643</v>
      </c>
      <c r="EM179" s="2">
        <f t="shared" si="179"/>
        <v>85.138377888453505</v>
      </c>
      <c r="EN179" s="2">
        <f t="shared" si="179"/>
        <v>87.851348481588047</v>
      </c>
      <c r="EO179" s="2">
        <f t="shared" si="179"/>
        <v>91.143857724731092</v>
      </c>
      <c r="EQ179" s="2">
        <f t="shared" si="224"/>
        <v>85.520023644261698</v>
      </c>
      <c r="ER179" s="2">
        <f t="shared" si="224"/>
        <v>86.480852694745437</v>
      </c>
      <c r="ES179" s="2">
        <f t="shared" si="224"/>
        <v>84.689679864803466</v>
      </c>
      <c r="ET179" s="2">
        <f t="shared" si="224"/>
        <v>83.375414690974992</v>
      </c>
      <c r="EU179" s="2">
        <f t="shared" si="224"/>
        <v>84.049728039641465</v>
      </c>
      <c r="EV179" s="2">
        <f t="shared" si="224"/>
        <v>83.962904287508067</v>
      </c>
      <c r="EW179" s="2">
        <f t="shared" si="224"/>
        <v>84.652638752946302</v>
      </c>
      <c r="EX179" s="2">
        <f t="shared" si="224"/>
        <v>84.976869208571657</v>
      </c>
      <c r="EY179" s="2">
        <f t="shared" si="224"/>
        <v>84.965032209871822</v>
      </c>
      <c r="EZ179" s="2">
        <f t="shared" si="224"/>
        <v>84.517161456793573</v>
      </c>
      <c r="FA179" s="2">
        <f t="shared" si="224"/>
        <v>83.748833606614681</v>
      </c>
      <c r="FB179" s="2">
        <f t="shared" si="224"/>
        <v>83.089013409316905</v>
      </c>
      <c r="FC179" s="2">
        <f t="shared" si="224"/>
        <v>84.537900054732489</v>
      </c>
      <c r="FD179" s="2">
        <f t="shared" si="224"/>
        <v>87.243246478976218</v>
      </c>
      <c r="FE179" s="2">
        <f t="shared" si="224"/>
        <v>90.750180557367571</v>
      </c>
      <c r="FG179" s="2">
        <f t="shared" si="225"/>
        <v>0.99997025545889984</v>
      </c>
      <c r="FH179" s="2">
        <f t="shared" si="225"/>
        <v>0.99996643787763451</v>
      </c>
      <c r="FI179" s="2">
        <f t="shared" si="225"/>
        <v>0.99996156017002447</v>
      </c>
      <c r="FJ179" s="2">
        <f t="shared" si="225"/>
        <v>0.99996452016157844</v>
      </c>
      <c r="FK179" s="2">
        <f t="shared" si="225"/>
        <v>0.99996103478104625</v>
      </c>
      <c r="FL179" s="2">
        <f t="shared" si="225"/>
        <v>0.99995829925430857</v>
      </c>
      <c r="FM179" s="2">
        <f t="shared" si="225"/>
        <v>0.9999557572825658</v>
      </c>
      <c r="FN179" s="2">
        <f t="shared" si="225"/>
        <v>0.99995689169605206</v>
      </c>
      <c r="FO179" s="2">
        <f t="shared" si="225"/>
        <v>0.99995832673474239</v>
      </c>
      <c r="FP179" s="2">
        <f t="shared" si="225"/>
        <v>0.99996008534853842</v>
      </c>
      <c r="FQ179" s="2">
        <f t="shared" si="225"/>
        <v>0.99995848329776804</v>
      </c>
      <c r="FR179" s="2">
        <f t="shared" si="225"/>
        <v>0.99995877187770987</v>
      </c>
      <c r="FS179" s="2">
        <f t="shared" si="225"/>
        <v>0.99995998148244269</v>
      </c>
      <c r="FT179" s="2">
        <f t="shared" si="225"/>
        <v>0.99995406254655794</v>
      </c>
      <c r="FU179" s="2">
        <f t="shared" si="225"/>
        <v>0.99995014079154576</v>
      </c>
      <c r="FW179" s="2">
        <f t="shared" si="229"/>
        <v>0.78136328238782937</v>
      </c>
      <c r="FX179" s="2">
        <f t="shared" si="229"/>
        <v>0.66684046316616841</v>
      </c>
      <c r="FY179" s="2">
        <f t="shared" si="229"/>
        <v>0.68274228056928088</v>
      </c>
      <c r="FZ179" s="2">
        <f t="shared" si="229"/>
        <v>0.70865677292203921</v>
      </c>
      <c r="GA179" s="2">
        <f t="shared" si="229"/>
        <v>0.7009740472863788</v>
      </c>
      <c r="GB179" s="2">
        <f t="shared" si="229"/>
        <v>0.70561565582772634</v>
      </c>
      <c r="GC179" s="2">
        <f t="shared" si="229"/>
        <v>0.70723444465043006</v>
      </c>
      <c r="GD179" s="2">
        <f t="shared" si="229"/>
        <v>0.73711217174457322</v>
      </c>
      <c r="GE179" s="2">
        <f t="shared" si="229"/>
        <v>0.75316733802669078</v>
      </c>
      <c r="GF179" s="2">
        <f t="shared" si="229"/>
        <v>0.74032905126928705</v>
      </c>
      <c r="GG179" s="2">
        <f t="shared" si="229"/>
        <v>0.71311317603621138</v>
      </c>
      <c r="GH179" s="2">
        <f t="shared" si="229"/>
        <v>0.6820720868424679</v>
      </c>
      <c r="GI179" s="2">
        <f t="shared" si="229"/>
        <v>0.65252806937537411</v>
      </c>
      <c r="GJ179" s="2">
        <f t="shared" si="229"/>
        <v>0.61297898328373346</v>
      </c>
      <c r="GK179" s="2">
        <f t="shared" si="229"/>
        <v>0.60965222372472405</v>
      </c>
      <c r="GM179" s="86">
        <f t="shared" si="230"/>
        <v>4.2020059582208667E-304</v>
      </c>
      <c r="GN179" s="86">
        <f t="shared" si="230"/>
        <v>7.559453809600128E-248</v>
      </c>
      <c r="GO179" s="86">
        <f t="shared" si="230"/>
        <v>4.6359461117406634E-229</v>
      </c>
      <c r="GP179" s="86">
        <f t="shared" si="230"/>
        <v>0</v>
      </c>
      <c r="GQ179" s="86">
        <f t="shared" si="230"/>
        <v>0</v>
      </c>
      <c r="GR179" s="86">
        <f t="shared" si="230"/>
        <v>2.9100631003590345E-296</v>
      </c>
      <c r="GS179" s="86">
        <f t="shared" si="230"/>
        <v>6.6602754628334165E-280</v>
      </c>
      <c r="GT179" s="86">
        <f t="shared" si="230"/>
        <v>2.5060640531643263E-242</v>
      </c>
      <c r="GU179" s="86">
        <f t="shared" si="230"/>
        <v>6.1817497719890473E-299</v>
      </c>
      <c r="GV179" s="86">
        <f t="shared" si="230"/>
        <v>6.7543980379855599E-240</v>
      </c>
      <c r="GW179" s="86">
        <f t="shared" si="230"/>
        <v>1.5304315808611732E-296</v>
      </c>
      <c r="GX179" s="86">
        <f t="shared" si="230"/>
        <v>0</v>
      </c>
      <c r="GY179" s="86">
        <f t="shared" si="230"/>
        <v>3.911291996481929E-266</v>
      </c>
      <c r="GZ179" s="86">
        <f t="shared" si="230"/>
        <v>0</v>
      </c>
      <c r="HA179" s="86">
        <f t="shared" si="230"/>
        <v>0</v>
      </c>
      <c r="HC179" s="86">
        <f t="shared" si="181"/>
        <v>7.2467346178082747E-252</v>
      </c>
      <c r="HD179" s="86">
        <f t="shared" si="181"/>
        <v>1.4211491336927267E-199</v>
      </c>
      <c r="HE179" s="86">
        <f t="shared" si="181"/>
        <v>4.2203120599290842E-172</v>
      </c>
      <c r="HF179" s="86">
        <f t="shared" si="180"/>
        <v>5.0792137432308261E-290</v>
      </c>
      <c r="HG179" s="86">
        <f t="shared" si="180"/>
        <v>5.4416624167045263E-307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1.7269060010306987E-215</v>
      </c>
      <c r="HM179" s="86">
        <f t="shared" si="180"/>
        <v>3.4220623863490037E-285</v>
      </c>
      <c r="HN179" s="86">
        <f t="shared" si="180"/>
        <v>1.4901234446240482E-247</v>
      </c>
      <c r="HO179" s="86">
        <f t="shared" si="226"/>
        <v>4.4495844496134623E-212</v>
      </c>
      <c r="HP179" s="86">
        <f t="shared" si="226"/>
        <v>3.6747772337581095E-194</v>
      </c>
      <c r="HQ179" s="86">
        <f t="shared" si="226"/>
        <v>1.1479257998188358E-248</v>
      </c>
      <c r="HS179" s="86">
        <f t="shared" si="231"/>
        <v>1.2011795728667414E-25</v>
      </c>
      <c r="HT179" s="86">
        <f t="shared" si="231"/>
        <v>6.1514293608792583E-28</v>
      </c>
      <c r="HU179" s="86">
        <f t="shared" si="231"/>
        <v>1.0928252426449731E-36</v>
      </c>
      <c r="HV179" s="86">
        <f t="shared" si="231"/>
        <v>7.0948046435561258E-37</v>
      </c>
      <c r="HW179" s="86">
        <f t="shared" si="231"/>
        <v>2.3930685709695255E-33</v>
      </c>
      <c r="HX179" s="86">
        <f t="shared" si="231"/>
        <v>4.5109646062972853E-35</v>
      </c>
      <c r="HY179" s="86">
        <f t="shared" si="231"/>
        <v>2.8793825212960519E-35</v>
      </c>
      <c r="HZ179" s="86">
        <f t="shared" si="231"/>
        <v>5.7244865994057458E-40</v>
      </c>
      <c r="IA179" s="86">
        <f t="shared" si="231"/>
        <v>5.0628990445670591E-38</v>
      </c>
      <c r="IB179" s="86">
        <f t="shared" si="231"/>
        <v>1.0165690252682413E-40</v>
      </c>
      <c r="IC179" s="86">
        <f t="shared" si="231"/>
        <v>3.1817154039027105E-38</v>
      </c>
      <c r="ID179" s="86">
        <f t="shared" si="231"/>
        <v>7.6770792272266804E-35</v>
      </c>
      <c r="IE179" s="86">
        <f t="shared" si="231"/>
        <v>1.821263613234669E-30</v>
      </c>
      <c r="IF179" s="86">
        <f t="shared" si="231"/>
        <v>1.080875353050895E-24</v>
      </c>
      <c r="IG179" s="86">
        <f t="shared" si="231"/>
        <v>8.7893865527518192E-24</v>
      </c>
      <c r="II179" s="86">
        <f t="shared" si="232"/>
        <v>2.9715324994233914E-3</v>
      </c>
      <c r="IJ179" s="86">
        <f t="shared" si="232"/>
        <v>8.81770347716304E-2</v>
      </c>
      <c r="IK179" s="86">
        <f t="shared" si="232"/>
        <v>3.3147559966197268E-2</v>
      </c>
      <c r="IL179" s="86">
        <f t="shared" si="232"/>
        <v>1.6512539226181296E-2</v>
      </c>
      <c r="IM179" s="86">
        <f t="shared" si="232"/>
        <v>2.2419106574903636E-2</v>
      </c>
      <c r="IN179" s="86">
        <f t="shared" si="232"/>
        <v>1.9331130334905085E-2</v>
      </c>
      <c r="IO179" s="86">
        <f t="shared" si="232"/>
        <v>1.6993523961454416E-2</v>
      </c>
      <c r="IP179" s="86">
        <f t="shared" si="232"/>
        <v>4.1933904318672E-3</v>
      </c>
      <c r="IQ179" s="86">
        <f t="shared" si="232"/>
        <v>2.5583821603318104E-3</v>
      </c>
      <c r="IR179" s="86">
        <f t="shared" si="232"/>
        <v>3.3851241591436026E-3</v>
      </c>
      <c r="IS179" s="86">
        <f t="shared" si="232"/>
        <v>1.1460296882716298E-2</v>
      </c>
      <c r="IT179" s="86">
        <f t="shared" si="232"/>
        <v>3.6832682883635198E-2</v>
      </c>
      <c r="IU179" s="86">
        <f t="shared" si="232"/>
        <v>9.7910840807528945E-2</v>
      </c>
      <c r="IV179" s="86">
        <f t="shared" si="232"/>
        <v>0.45226751349468908</v>
      </c>
      <c r="IW179" s="86">
        <f t="shared" si="232"/>
        <v>0.58995852625856604</v>
      </c>
      <c r="IY179" s="86">
        <f t="shared" si="233"/>
        <v>2.9715324994233914E-3</v>
      </c>
      <c r="IZ179" s="86">
        <f t="shared" si="233"/>
        <v>8.81770347716304E-2</v>
      </c>
      <c r="JA179" s="86">
        <f t="shared" si="233"/>
        <v>3.3147559966197268E-2</v>
      </c>
      <c r="JB179" s="86">
        <f t="shared" si="233"/>
        <v>1.6512539226181296E-2</v>
      </c>
      <c r="JC179" s="86">
        <f t="shared" si="233"/>
        <v>2.2419106574903636E-2</v>
      </c>
      <c r="JD179" s="86">
        <f t="shared" si="233"/>
        <v>1.9331130334905085E-2</v>
      </c>
      <c r="JE179" s="86">
        <f t="shared" si="233"/>
        <v>1.6993523961454416E-2</v>
      </c>
      <c r="JF179" s="86">
        <f t="shared" si="233"/>
        <v>4.1933904318672E-3</v>
      </c>
      <c r="JG179" s="86">
        <f t="shared" si="233"/>
        <v>2.5583821603318104E-3</v>
      </c>
      <c r="JH179" s="86">
        <f t="shared" si="233"/>
        <v>3.3851241591436026E-3</v>
      </c>
      <c r="JI179" s="86">
        <f t="shared" si="233"/>
        <v>1.1460296882716298E-2</v>
      </c>
      <c r="JJ179" s="86">
        <f t="shared" si="233"/>
        <v>3.6832682883635198E-2</v>
      </c>
      <c r="JK179" s="86">
        <f t="shared" si="233"/>
        <v>9.7910840807528945E-2</v>
      </c>
      <c r="JL179" s="86">
        <f t="shared" si="233"/>
        <v>0.45226751349468908</v>
      </c>
      <c r="JM179" s="86">
        <f t="shared" si="233"/>
        <v>0.58995852625856604</v>
      </c>
    </row>
    <row r="180" spans="2:273" x14ac:dyDescent="0.25">
      <c r="B180" s="2">
        <v>153</v>
      </c>
      <c r="C180" s="37">
        <v>83.838999999999999</v>
      </c>
      <c r="D180" s="37">
        <v>87.644999999999996</v>
      </c>
      <c r="E180" s="37">
        <v>84.59</v>
      </c>
      <c r="F180" s="37">
        <v>83.661000000000001</v>
      </c>
      <c r="G180" s="37">
        <v>83.474999999999994</v>
      </c>
      <c r="H180" s="37">
        <v>83.966999999999999</v>
      </c>
      <c r="I180" s="37">
        <v>85.117000000000004</v>
      </c>
      <c r="J180" s="37">
        <v>84.948999999999998</v>
      </c>
      <c r="K180" s="37">
        <v>82.846999999999994</v>
      </c>
      <c r="L180" s="37">
        <v>82.9</v>
      </c>
      <c r="M180" s="37">
        <v>84.2</v>
      </c>
      <c r="N180" s="37">
        <v>82.9</v>
      </c>
      <c r="O180" s="37">
        <v>83.102000000000004</v>
      </c>
      <c r="P180" s="37">
        <v>90.117000000000004</v>
      </c>
      <c r="Q180" s="37">
        <v>99.033000000000001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85.514577367068242</v>
      </c>
      <c r="T180" s="4">
        <f t="shared" si="234"/>
        <v>85.825191422376946</v>
      </c>
      <c r="U180" s="4">
        <f t="shared" si="234"/>
        <v>84.332284794211319</v>
      </c>
      <c r="V180" s="4">
        <f t="shared" si="234"/>
        <v>83.159768105623357</v>
      </c>
      <c r="W180" s="4">
        <f t="shared" si="234"/>
        <v>83.708303665921648</v>
      </c>
      <c r="X180" s="4">
        <f t="shared" si="234"/>
        <v>83.558997215790356</v>
      </c>
      <c r="Y180" s="4">
        <f t="shared" si="234"/>
        <v>84.564878889905586</v>
      </c>
      <c r="Z180" s="4">
        <f t="shared" si="234"/>
        <v>84.877965758631987</v>
      </c>
      <c r="AA180" s="4">
        <f t="shared" si="234"/>
        <v>84.914609121199504</v>
      </c>
      <c r="AB180" s="4">
        <f t="shared" si="234"/>
        <v>84.51040533708948</v>
      </c>
      <c r="AC180" s="4">
        <f t="shared" si="234"/>
        <v>83.284730440223328</v>
      </c>
      <c r="AD180" s="4">
        <f t="shared" si="234"/>
        <v>82.794467777302188</v>
      </c>
      <c r="AE180" s="4">
        <f t="shared" si="234"/>
        <v>84.636143024075182</v>
      </c>
      <c r="AF180" s="4">
        <f t="shared" si="234"/>
        <v>90.329985447676805</v>
      </c>
      <c r="AG180" s="4">
        <f t="shared" si="234"/>
        <v>102.17666741519469</v>
      </c>
      <c r="AI180" s="4">
        <f t="shared" ref="AI180:AW196" si="235">IF(OR($B180 &lt; C$230, $B180 &gt; C$233), 0, C180-S180)</f>
        <v>-1.675577367068243</v>
      </c>
      <c r="AJ180" s="4">
        <f t="shared" si="235"/>
        <v>1.8198085776230499</v>
      </c>
      <c r="AK180" s="4">
        <f t="shared" si="235"/>
        <v>0.2577152057886849</v>
      </c>
      <c r="AL180" s="4">
        <f t="shared" si="235"/>
        <v>0.5012318943766445</v>
      </c>
      <c r="AM180" s="4">
        <f t="shared" si="235"/>
        <v>-0.23330366592165319</v>
      </c>
      <c r="AN180" s="4">
        <f t="shared" si="235"/>
        <v>0.40800278420964275</v>
      </c>
      <c r="AO180" s="4">
        <f t="shared" si="235"/>
        <v>0.55212111009441855</v>
      </c>
      <c r="AP180" s="4">
        <f t="shared" si="235"/>
        <v>7.1034241368010953E-2</v>
      </c>
      <c r="AQ180" s="4">
        <f t="shared" si="235"/>
        <v>-2.06760912119951</v>
      </c>
      <c r="AR180" s="4">
        <f t="shared" si="235"/>
        <v>-1.6104053370894746</v>
      </c>
      <c r="AS180" s="4">
        <f t="shared" si="235"/>
        <v>0.91526955977667512</v>
      </c>
      <c r="AT180" s="4">
        <f t="shared" si="235"/>
        <v>0.1055322226978177</v>
      </c>
      <c r="AU180" s="4">
        <f t="shared" si="235"/>
        <v>-1.5341430240751777</v>
      </c>
      <c r="AV180" s="4">
        <f t="shared" si="235"/>
        <v>-0.21298544767680028</v>
      </c>
      <c r="AW180" s="4">
        <f t="shared" si="235"/>
        <v>-3.1436674151946846</v>
      </c>
      <c r="AY180" s="2">
        <f t="shared" si="227"/>
        <v>85.514577367064049</v>
      </c>
      <c r="AZ180" s="2">
        <f t="shared" si="227"/>
        <v>85.821695008683577</v>
      </c>
      <c r="BA180" s="2">
        <f t="shared" si="227"/>
        <v>84.331735237848463</v>
      </c>
      <c r="BB180" s="2">
        <f t="shared" si="227"/>
        <v>83.15966422319471</v>
      </c>
      <c r="BC180" s="2">
        <f t="shared" si="227"/>
        <v>83.707997475668151</v>
      </c>
      <c r="BD180" s="2">
        <f t="shared" si="227"/>
        <v>83.558752797996419</v>
      </c>
      <c r="BE180" s="2">
        <f t="shared" si="227"/>
        <v>84.564704586296074</v>
      </c>
      <c r="BF180" s="2">
        <f t="shared" si="227"/>
        <v>84.87796187929402</v>
      </c>
      <c r="BG180" s="2">
        <f t="shared" si="227"/>
        <v>84.914607825430238</v>
      </c>
      <c r="BH180" s="2">
        <f t="shared" si="227"/>
        <v>84.51040289330075</v>
      </c>
      <c r="BI180" s="2">
        <f t="shared" si="227"/>
        <v>83.284643741641645</v>
      </c>
      <c r="BJ180" s="2">
        <f t="shared" si="227"/>
        <v>82.792013322968529</v>
      </c>
      <c r="BK180" s="2">
        <f t="shared" si="227"/>
        <v>84.595760666811316</v>
      </c>
      <c r="BL180" s="2">
        <f t="shared" si="227"/>
        <v>87.353448509231129</v>
      </c>
      <c r="BM180" s="2">
        <f t="shared" si="227"/>
        <v>90.779796485209573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83.838999999999999</v>
      </c>
      <c r="CV180" s="2" t="str">
        <f t="shared" si="198"/>
        <v/>
      </c>
      <c r="CW180" s="2" t="str">
        <f t="shared" si="199"/>
        <v/>
      </c>
      <c r="CX180" s="2">
        <f t="shared" si="200"/>
        <v>83.661000000000001</v>
      </c>
      <c r="CY180" s="2" t="str">
        <f t="shared" si="201"/>
        <v/>
      </c>
      <c r="CZ180" s="2">
        <f t="shared" si="202"/>
        <v>83.966999999999999</v>
      </c>
      <c r="DA180" s="2">
        <f t="shared" si="203"/>
        <v>85.117000000000004</v>
      </c>
      <c r="DB180" s="2">
        <f t="shared" si="204"/>
        <v>84.948999999999998</v>
      </c>
      <c r="DC180" s="2">
        <f t="shared" si="205"/>
        <v>82.846999999999994</v>
      </c>
      <c r="DD180" s="2">
        <f t="shared" si="206"/>
        <v>82.9</v>
      </c>
      <c r="DE180" s="2">
        <f t="shared" si="207"/>
        <v>84.2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122.03332510121456</v>
      </c>
      <c r="DL180" s="2">
        <f t="shared" si="236"/>
        <v>112.78688358348968</v>
      </c>
      <c r="DM180" s="2">
        <f t="shared" si="236"/>
        <v>119.1486403326403</v>
      </c>
      <c r="DN180" s="2">
        <f t="shared" si="236"/>
        <v>109.84915519568152</v>
      </c>
      <c r="DO180" s="2">
        <f t="shared" si="236"/>
        <v>106.74362321187587</v>
      </c>
      <c r="DP180" s="2">
        <f t="shared" si="236"/>
        <v>113.7634666666667</v>
      </c>
      <c r="DQ180" s="2">
        <f t="shared" si="236"/>
        <v>114.71957975117974</v>
      </c>
      <c r="DR180" s="2">
        <f t="shared" si="236"/>
        <v>111.07351428571431</v>
      </c>
      <c r="DS180" s="2">
        <f t="shared" si="236"/>
        <v>106.39357777777775</v>
      </c>
      <c r="DT180" s="2">
        <f t="shared" si="236"/>
        <v>113.72814444444444</v>
      </c>
      <c r="DU180" s="2">
        <f t="shared" si="236"/>
        <v>109.35420000000001</v>
      </c>
      <c r="DV180" s="2">
        <f t="shared" si="236"/>
        <v>107.46223233760074</v>
      </c>
      <c r="DW180" s="2">
        <f t="shared" si="236"/>
        <v>110.33612517780938</v>
      </c>
      <c r="DX180" s="2">
        <f t="shared" si="236"/>
        <v>131.74282857142859</v>
      </c>
      <c r="DY180" s="2">
        <f t="shared" si="236"/>
        <v>114.97014919354838</v>
      </c>
      <c r="EA180" s="2">
        <f t="shared" si="213"/>
        <v>86.02713105122983</v>
      </c>
      <c r="EB180" s="2">
        <f t="shared" si="213"/>
        <v>84.733639446215932</v>
      </c>
      <c r="EC180" s="2">
        <f t="shared" si="213"/>
        <v>83.859845869810172</v>
      </c>
      <c r="ED180" s="2">
        <f t="shared" si="213"/>
        <v>82.929659302909684</v>
      </c>
      <c r="EE180" s="2">
        <f t="shared" si="213"/>
        <v>83.146875799573579</v>
      </c>
      <c r="EF180" s="2">
        <f t="shared" si="213"/>
        <v>82.874531394084784</v>
      </c>
      <c r="EG180" s="2">
        <f t="shared" si="213"/>
        <v>84.660041856786989</v>
      </c>
      <c r="EH180" s="2">
        <f t="shared" si="213"/>
        <v>85.000115916446006</v>
      </c>
      <c r="EI180" s="2">
        <f t="shared" si="213"/>
        <v>85.163088331686026</v>
      </c>
      <c r="EJ180" s="2">
        <f t="shared" si="213"/>
        <v>84.920072301749997</v>
      </c>
      <c r="EK180" s="2">
        <f t="shared" si="212"/>
        <v>82.370374689903031</v>
      </c>
      <c r="EL180" s="2">
        <f t="shared" si="179"/>
        <v>82.403813887708196</v>
      </c>
      <c r="EM180" s="2">
        <f t="shared" si="179"/>
        <v>85.007548137840104</v>
      </c>
      <c r="EN180" s="2">
        <f t="shared" si="179"/>
        <v>87.745075557468297</v>
      </c>
      <c r="EO180" s="2">
        <f t="shared" si="179"/>
        <v>91.03169456694566</v>
      </c>
      <c r="EQ180" s="2">
        <f t="shared" ref="EQ180:FE196" si="237">CU$228*$B180+CU$229</f>
        <v>85.382550833751225</v>
      </c>
      <c r="ER180" s="2">
        <f t="shared" si="237"/>
        <v>86.316216361283324</v>
      </c>
      <c r="ES180" s="2">
        <f t="shared" si="237"/>
        <v>84.529957958158533</v>
      </c>
      <c r="ET180" s="2">
        <f t="shared" si="237"/>
        <v>83.244706033805528</v>
      </c>
      <c r="EU180" s="2">
        <f t="shared" si="237"/>
        <v>83.925137836017399</v>
      </c>
      <c r="EV180" s="2">
        <f t="shared" si="237"/>
        <v>83.817472406100279</v>
      </c>
      <c r="EW180" s="2">
        <f t="shared" si="237"/>
        <v>84.527040668733861</v>
      </c>
      <c r="EX180" s="2">
        <f t="shared" si="237"/>
        <v>84.836870976427676</v>
      </c>
      <c r="EY180" s="2">
        <f t="shared" si="237"/>
        <v>84.839291454513457</v>
      </c>
      <c r="EZ180" s="2">
        <f t="shared" si="237"/>
        <v>84.377970220419598</v>
      </c>
      <c r="FA180" s="2">
        <f t="shared" si="237"/>
        <v>83.618695898174821</v>
      </c>
      <c r="FB180" s="2">
        <f t="shared" si="237"/>
        <v>82.955696914760694</v>
      </c>
      <c r="FC180" s="2">
        <f t="shared" si="237"/>
        <v>84.394404026086065</v>
      </c>
      <c r="FD180" s="2">
        <f t="shared" si="237"/>
        <v>87.125035934186457</v>
      </c>
      <c r="FE180" s="2">
        <f t="shared" si="237"/>
        <v>90.630978491627857</v>
      </c>
      <c r="FG180" s="2">
        <f t="shared" ref="FG180:FU196" si="238">POWER(10,($B180-C$231)/C$229)/(1+POWER(10,($B180-C$231)/C$229))</f>
        <v>0.99997287258510714</v>
      </c>
      <c r="FH180" s="2">
        <f t="shared" si="238"/>
        <v>0.99996939089021908</v>
      </c>
      <c r="FI180" s="2">
        <f t="shared" si="238"/>
        <v>0.99996494233982425</v>
      </c>
      <c r="FJ180" s="2">
        <f t="shared" si="238"/>
        <v>0.99996764190176413</v>
      </c>
      <c r="FK180" s="2">
        <f t="shared" si="238"/>
        <v>0.99996446317611776</v>
      </c>
      <c r="FL180" s="2">
        <f t="shared" si="238"/>
        <v>0.99996196832837392</v>
      </c>
      <c r="FM180" s="2">
        <f t="shared" si="238"/>
        <v>0.99995965000505982</v>
      </c>
      <c r="FN180" s="2">
        <f t="shared" si="238"/>
        <v>0.99996068461040744</v>
      </c>
      <c r="FO180" s="2">
        <f t="shared" si="238"/>
        <v>0.99996199339101122</v>
      </c>
      <c r="FP180" s="2">
        <f t="shared" si="238"/>
        <v>0.9999635972773695</v>
      </c>
      <c r="FQ180" s="2">
        <f t="shared" si="238"/>
        <v>0.9999621361792328</v>
      </c>
      <c r="FR180" s="2">
        <f t="shared" si="238"/>
        <v>0.99996239936918407</v>
      </c>
      <c r="FS180" s="2">
        <f t="shared" si="238"/>
        <v>0.99996350254969801</v>
      </c>
      <c r="FT180" s="2">
        <f t="shared" si="238"/>
        <v>0.9999581043751864</v>
      </c>
      <c r="FU180" s="2">
        <f t="shared" si="238"/>
        <v>0.99995452766195769</v>
      </c>
      <c r="FW180" s="2">
        <f t="shared" si="229"/>
        <v>0.79668972954097006</v>
      </c>
      <c r="FX180" s="2">
        <f t="shared" si="229"/>
        <v>0.68697885536377434</v>
      </c>
      <c r="FY180" s="2">
        <f t="shared" si="229"/>
        <v>0.7023485080444144</v>
      </c>
      <c r="FZ180" s="2">
        <f t="shared" si="229"/>
        <v>0.72730117192747634</v>
      </c>
      <c r="GA180" s="2">
        <f t="shared" si="229"/>
        <v>0.71991578209021878</v>
      </c>
      <c r="GB180" s="2">
        <f t="shared" si="229"/>
        <v>0.72437897743834911</v>
      </c>
      <c r="GC180" s="2">
        <f t="shared" si="229"/>
        <v>0.72593466348810676</v>
      </c>
      <c r="GD180" s="2">
        <f t="shared" si="229"/>
        <v>0.75456625456839299</v>
      </c>
      <c r="GE180" s="2">
        <f t="shared" si="229"/>
        <v>0.769888231608713</v>
      </c>
      <c r="GF180" s="2">
        <f t="shared" si="229"/>
        <v>0.75763977828863105</v>
      </c>
      <c r="GG180" s="2">
        <f t="shared" si="229"/>
        <v>0.7315804097230586</v>
      </c>
      <c r="GH180" s="2">
        <f t="shared" si="229"/>
        <v>0.70170163592026724</v>
      </c>
      <c r="GI180" s="2">
        <f t="shared" si="229"/>
        <v>0.67310749887145649</v>
      </c>
      <c r="GJ180" s="2">
        <f t="shared" si="229"/>
        <v>0.63458905982081648</v>
      </c>
      <c r="GK180" s="2">
        <f t="shared" si="229"/>
        <v>0.6313363371720081</v>
      </c>
      <c r="GM180" s="86">
        <f t="shared" si="230"/>
        <v>0</v>
      </c>
      <c r="GN180" s="86">
        <f t="shared" si="230"/>
        <v>3.5419740975596747E-253</v>
      </c>
      <c r="GO180" s="86">
        <f t="shared" si="230"/>
        <v>5.6258451184244384E-234</v>
      </c>
      <c r="GP180" s="86">
        <f t="shared" si="230"/>
        <v>0</v>
      </c>
      <c r="GQ180" s="86">
        <f t="shared" si="230"/>
        <v>0</v>
      </c>
      <c r="GR180" s="86">
        <f t="shared" si="230"/>
        <v>1.250453198276212E-302</v>
      </c>
      <c r="GS180" s="86">
        <f t="shared" si="230"/>
        <v>6.0192387979699845E-286</v>
      </c>
      <c r="GT180" s="86">
        <f t="shared" si="230"/>
        <v>1.6666684889147809E-247</v>
      </c>
      <c r="GU180" s="86">
        <f t="shared" si="230"/>
        <v>2.338370372354201E-305</v>
      </c>
      <c r="GV180" s="86">
        <f t="shared" si="230"/>
        <v>4.9742158393082593E-245</v>
      </c>
      <c r="GW180" s="86">
        <f t="shared" si="230"/>
        <v>6.3856041397238856E-303</v>
      </c>
      <c r="GX180" s="86">
        <f t="shared" si="230"/>
        <v>0</v>
      </c>
      <c r="GY180" s="86">
        <f t="shared" si="230"/>
        <v>7.6511220065713089E-272</v>
      </c>
      <c r="GZ180" s="86">
        <f t="shared" si="230"/>
        <v>0</v>
      </c>
      <c r="HA180" s="86">
        <f t="shared" si="230"/>
        <v>0</v>
      </c>
      <c r="HC180" s="86">
        <f t="shared" si="181"/>
        <v>6.2204683549995864E-259</v>
      </c>
      <c r="HD180" s="86">
        <f t="shared" si="181"/>
        <v>3.6025768607996243E-205</v>
      </c>
      <c r="HE180" s="86">
        <f t="shared" si="181"/>
        <v>7.06003369701752E-177</v>
      </c>
      <c r="HF180" s="86">
        <f t="shared" si="180"/>
        <v>4.4254484169880469E-298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1.8832067095924887E-221</v>
      </c>
      <c r="HM180" s="86">
        <f t="shared" si="180"/>
        <v>3.6520660859696855E-293</v>
      </c>
      <c r="HN180" s="86">
        <f t="shared" si="180"/>
        <v>1.5916229059507638E-254</v>
      </c>
      <c r="HO180" s="86">
        <f t="shared" si="226"/>
        <v>4.3591884865233023E-218</v>
      </c>
      <c r="HP180" s="86">
        <f t="shared" si="226"/>
        <v>1.1453355429849459E-199</v>
      </c>
      <c r="HQ180" s="86">
        <f t="shared" si="226"/>
        <v>1.0872580895119182E-255</v>
      </c>
      <c r="HS180" s="86">
        <f t="shared" si="231"/>
        <v>5.1173148640012005E-27</v>
      </c>
      <c r="HT180" s="86">
        <f t="shared" si="231"/>
        <v>1.9249996864784554E-29</v>
      </c>
      <c r="HU180" s="86">
        <f t="shared" si="231"/>
        <v>1.178548233849777E-38</v>
      </c>
      <c r="HV180" s="86">
        <f t="shared" si="231"/>
        <v>8.6528902796660816E-39</v>
      </c>
      <c r="HW180" s="86">
        <f t="shared" si="231"/>
        <v>3.7421107201973779E-35</v>
      </c>
      <c r="HX180" s="86">
        <f t="shared" si="231"/>
        <v>6.3685353737283016E-37</v>
      </c>
      <c r="HY180" s="86">
        <f t="shared" si="231"/>
        <v>3.8222453574493641E-37</v>
      </c>
      <c r="HZ180" s="86">
        <f t="shared" si="231"/>
        <v>5.0511876979189892E-42</v>
      </c>
      <c r="IA180" s="86">
        <f t="shared" si="231"/>
        <v>5.6919865572052038E-40</v>
      </c>
      <c r="IB180" s="86">
        <f t="shared" si="231"/>
        <v>8.2815422602509225E-43</v>
      </c>
      <c r="IC180" s="86">
        <f t="shared" si="231"/>
        <v>3.1261476189930807E-40</v>
      </c>
      <c r="ID180" s="86">
        <f t="shared" si="231"/>
        <v>1.0016233486626172E-36</v>
      </c>
      <c r="IE180" s="86">
        <f t="shared" si="231"/>
        <v>3.791822637791729E-32</v>
      </c>
      <c r="IF180" s="86">
        <f t="shared" si="231"/>
        <v>4.1746760415947351E-26</v>
      </c>
      <c r="IG180" s="86">
        <f t="shared" si="231"/>
        <v>3.4840395422197167E-25</v>
      </c>
      <c r="II180" s="86">
        <f t="shared" si="232"/>
        <v>1.4451354224621999E-3</v>
      </c>
      <c r="IJ180" s="86">
        <f t="shared" si="232"/>
        <v>5.3996430172497757E-2</v>
      </c>
      <c r="IK180" s="86">
        <f t="shared" si="232"/>
        <v>1.7059502240958691E-2</v>
      </c>
      <c r="IL180" s="86">
        <f t="shared" si="232"/>
        <v>8.1560330243881703E-3</v>
      </c>
      <c r="IM180" s="86">
        <f t="shared" si="232"/>
        <v>1.1419545449328813E-2</v>
      </c>
      <c r="IN180" s="86">
        <f t="shared" si="232"/>
        <v>9.7325343620824449E-3</v>
      </c>
      <c r="IO180" s="86">
        <f t="shared" si="232"/>
        <v>8.3932499713206266E-3</v>
      </c>
      <c r="IP180" s="86">
        <f t="shared" si="232"/>
        <v>1.8147102612783941E-3</v>
      </c>
      <c r="IQ180" s="86">
        <f t="shared" si="232"/>
        <v>1.0932018772458476E-3</v>
      </c>
      <c r="IR180" s="86">
        <f t="shared" si="232"/>
        <v>1.4325406547624894E-3</v>
      </c>
      <c r="IS180" s="86">
        <f t="shared" si="232"/>
        <v>5.3701992294728921E-3</v>
      </c>
      <c r="IT180" s="86">
        <f t="shared" si="232"/>
        <v>1.9363087262858413E-2</v>
      </c>
      <c r="IU180" s="86">
        <f t="shared" si="232"/>
        <v>5.8595307418557542E-2</v>
      </c>
      <c r="IV180" s="86">
        <f t="shared" si="232"/>
        <v>0.39290387703615937</v>
      </c>
      <c r="IW180" s="86">
        <f t="shared" si="232"/>
        <v>0.56053725302950452</v>
      </c>
      <c r="IY180" s="86">
        <f t="shared" si="233"/>
        <v>1.4451354224621999E-3</v>
      </c>
      <c r="IZ180" s="86">
        <f t="shared" si="233"/>
        <v>5.3996430172497757E-2</v>
      </c>
      <c r="JA180" s="86">
        <f t="shared" si="233"/>
        <v>1.7059502240958691E-2</v>
      </c>
      <c r="JB180" s="86">
        <f t="shared" si="233"/>
        <v>8.1560330243881703E-3</v>
      </c>
      <c r="JC180" s="86">
        <f t="shared" si="233"/>
        <v>1.1419545449328813E-2</v>
      </c>
      <c r="JD180" s="86">
        <f t="shared" si="233"/>
        <v>9.7325343620824449E-3</v>
      </c>
      <c r="JE180" s="86">
        <f t="shared" si="233"/>
        <v>8.3932499713206266E-3</v>
      </c>
      <c r="JF180" s="86">
        <f t="shared" si="233"/>
        <v>1.8147102612783941E-3</v>
      </c>
      <c r="JG180" s="86">
        <f t="shared" si="233"/>
        <v>1.0932018772458476E-3</v>
      </c>
      <c r="JH180" s="86">
        <f t="shared" si="233"/>
        <v>1.4325406547624894E-3</v>
      </c>
      <c r="JI180" s="86">
        <f t="shared" si="233"/>
        <v>5.3701992294728921E-3</v>
      </c>
      <c r="JJ180" s="86">
        <f t="shared" si="233"/>
        <v>1.9363087262858413E-2</v>
      </c>
      <c r="JK180" s="86">
        <f t="shared" si="233"/>
        <v>5.8595307418557542E-2</v>
      </c>
      <c r="JL180" s="86">
        <f t="shared" si="233"/>
        <v>0.39290387703615937</v>
      </c>
      <c r="JM180" s="86">
        <f t="shared" si="233"/>
        <v>0.56053725302950452</v>
      </c>
    </row>
    <row r="181" spans="2:273" x14ac:dyDescent="0.25">
      <c r="B181" s="2">
        <v>154</v>
      </c>
      <c r="C181" s="37">
        <v>84.757999999999996</v>
      </c>
      <c r="D181" s="37">
        <v>85.21</v>
      </c>
      <c r="E181" s="37">
        <v>86.787000000000006</v>
      </c>
      <c r="F181" s="37">
        <v>84.403000000000006</v>
      </c>
      <c r="G181" s="37">
        <v>83.902000000000001</v>
      </c>
      <c r="H181" s="37">
        <v>83.671999999999997</v>
      </c>
      <c r="I181" s="37">
        <v>83.167000000000002</v>
      </c>
      <c r="J181" s="37">
        <v>83.712000000000003</v>
      </c>
      <c r="K181" s="37">
        <v>85.051000000000002</v>
      </c>
      <c r="L181" s="37">
        <v>84.917000000000002</v>
      </c>
      <c r="M181" s="37">
        <v>83.95</v>
      </c>
      <c r="N181" s="37">
        <v>81.983000000000004</v>
      </c>
      <c r="O181" s="37">
        <v>84.254000000000005</v>
      </c>
      <c r="P181" s="37">
        <v>88.433000000000007</v>
      </c>
      <c r="Q181" s="37">
        <v>95.4</v>
      </c>
      <c r="S181" s="4">
        <f t="shared" si="234"/>
        <v>85.369872930799531</v>
      </c>
      <c r="T181" s="4">
        <f t="shared" si="234"/>
        <v>85.679331247761894</v>
      </c>
      <c r="U181" s="4">
        <f t="shared" si="234"/>
        <v>84.180859785299859</v>
      </c>
      <c r="V181" s="4">
        <f t="shared" si="234"/>
        <v>83.032874462874261</v>
      </c>
      <c r="W181" s="4">
        <f t="shared" si="234"/>
        <v>83.593580598304953</v>
      </c>
      <c r="X181" s="4">
        <f t="shared" si="234"/>
        <v>83.425537830759126</v>
      </c>
      <c r="Y181" s="4">
        <f t="shared" si="234"/>
        <v>84.437329445950283</v>
      </c>
      <c r="Z181" s="4">
        <f t="shared" si="234"/>
        <v>84.735844343748184</v>
      </c>
      <c r="AA181" s="4">
        <f t="shared" si="234"/>
        <v>84.784945712361193</v>
      </c>
      <c r="AB181" s="4">
        <f t="shared" si="234"/>
        <v>84.364573087350394</v>
      </c>
      <c r="AC181" s="4">
        <f t="shared" si="234"/>
        <v>83.170313017844862</v>
      </c>
      <c r="AD181" s="4">
        <f t="shared" si="234"/>
        <v>82.666261948397192</v>
      </c>
      <c r="AE181" s="4">
        <f t="shared" si="234"/>
        <v>84.453820839877409</v>
      </c>
      <c r="AF181" s="4">
        <f t="shared" si="234"/>
        <v>88.769141055523335</v>
      </c>
      <c r="AG181" s="4">
        <f t="shared" si="234"/>
        <v>97.760699809892344</v>
      </c>
      <c r="AI181" s="4">
        <f t="shared" si="235"/>
        <v>-0.6118729307995352</v>
      </c>
      <c r="AJ181" s="4">
        <f t="shared" si="235"/>
        <v>-0.46933124776190027</v>
      </c>
      <c r="AK181" s="4">
        <f t="shared" si="235"/>
        <v>2.6061402147001473</v>
      </c>
      <c r="AL181" s="4">
        <f t="shared" si="235"/>
        <v>1.3701255371257446</v>
      </c>
      <c r="AM181" s="4">
        <f t="shared" si="235"/>
        <v>0.30841940169504767</v>
      </c>
      <c r="AN181" s="4">
        <f t="shared" si="235"/>
        <v>0.24646216924087128</v>
      </c>
      <c r="AO181" s="4">
        <f t="shared" si="235"/>
        <v>-1.2703294459502814</v>
      </c>
      <c r="AP181" s="4">
        <f t="shared" si="235"/>
        <v>-1.0238443437481806</v>
      </c>
      <c r="AQ181" s="4">
        <f t="shared" si="235"/>
        <v>0.26605428763880923</v>
      </c>
      <c r="AR181" s="4">
        <f t="shared" si="235"/>
        <v>0.55242691264960797</v>
      </c>
      <c r="AS181" s="4">
        <f t="shared" si="235"/>
        <v>0.7796869821551411</v>
      </c>
      <c r="AT181" s="4">
        <f t="shared" si="235"/>
        <v>-0.68326194839718823</v>
      </c>
      <c r="AU181" s="4">
        <f t="shared" si="235"/>
        <v>-0.19982083987740396</v>
      </c>
      <c r="AV181" s="4">
        <f t="shared" si="235"/>
        <v>-0.33614105552332774</v>
      </c>
      <c r="AW181" s="4">
        <f t="shared" si="235"/>
        <v>-2.3606998098923384</v>
      </c>
      <c r="AY181" s="2">
        <f t="shared" si="227"/>
        <v>85.369872930798948</v>
      </c>
      <c r="AZ181" s="2">
        <f t="shared" si="227"/>
        <v>85.678403756194655</v>
      </c>
      <c r="BA181" s="2">
        <f t="shared" si="227"/>
        <v>84.180771066226953</v>
      </c>
      <c r="BB181" s="2">
        <f t="shared" si="227"/>
        <v>83.03285949688771</v>
      </c>
      <c r="BC181" s="2">
        <f t="shared" si="227"/>
        <v>83.593532416400123</v>
      </c>
      <c r="BD181" s="2">
        <f t="shared" si="227"/>
        <v>83.425500619847895</v>
      </c>
      <c r="BE181" s="2">
        <f t="shared" si="227"/>
        <v>84.437304345156349</v>
      </c>
      <c r="BF181" s="2">
        <f t="shared" si="227"/>
        <v>84.735843961416379</v>
      </c>
      <c r="BG181" s="2">
        <f t="shared" si="227"/>
        <v>84.784945588818076</v>
      </c>
      <c r="BH181" s="2">
        <f t="shared" si="227"/>
        <v>84.364572861502864</v>
      </c>
      <c r="BI181" s="2">
        <f t="shared" si="227"/>
        <v>83.170302299204863</v>
      </c>
      <c r="BJ181" s="2">
        <f t="shared" si="227"/>
        <v>82.665840414178192</v>
      </c>
      <c r="BK181" s="2">
        <f t="shared" si="227"/>
        <v>84.443856180319344</v>
      </c>
      <c r="BL181" s="2">
        <f t="shared" si="227"/>
        <v>87.226127760989215</v>
      </c>
      <c r="BM181" s="2">
        <f t="shared" si="227"/>
        <v>90.654470753031575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84.757999999999996</v>
      </c>
      <c r="CV181" s="2" t="str">
        <f t="shared" si="198"/>
        <v/>
      </c>
      <c r="CW181" s="2">
        <f t="shared" si="199"/>
        <v>86.787000000000006</v>
      </c>
      <c r="CX181" s="2">
        <f t="shared" si="200"/>
        <v>84.403000000000006</v>
      </c>
      <c r="CY181" s="2">
        <f t="shared" si="201"/>
        <v>83.902000000000001</v>
      </c>
      <c r="CZ181" s="2">
        <f t="shared" si="202"/>
        <v>83.671999999999997</v>
      </c>
      <c r="DA181" s="2">
        <f t="shared" si="203"/>
        <v>83.167000000000002</v>
      </c>
      <c r="DB181" s="2">
        <f t="shared" si="204"/>
        <v>83.712000000000003</v>
      </c>
      <c r="DC181" s="2">
        <f t="shared" si="205"/>
        <v>85.051000000000002</v>
      </c>
      <c r="DD181" s="2">
        <f t="shared" si="206"/>
        <v>84.917000000000002</v>
      </c>
      <c r="DE181" s="2">
        <f t="shared" si="207"/>
        <v>83.95</v>
      </c>
      <c r="DF181" s="2">
        <f t="shared" si="208"/>
        <v>81.983000000000004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122.13079251012144</v>
      </c>
      <c r="DL181" s="2">
        <f t="shared" si="236"/>
        <v>112.84061791744841</v>
      </c>
      <c r="DM181" s="2">
        <f t="shared" si="236"/>
        <v>119.28122398511869</v>
      </c>
      <c r="DN181" s="2">
        <f t="shared" si="236"/>
        <v>109.92116025641026</v>
      </c>
      <c r="DO181" s="2">
        <f t="shared" si="236"/>
        <v>106.80360134952768</v>
      </c>
      <c r="DP181" s="2">
        <f t="shared" si="236"/>
        <v>113.86089047619051</v>
      </c>
      <c r="DQ181" s="2">
        <f t="shared" si="236"/>
        <v>114.82935555555555</v>
      </c>
      <c r="DR181" s="2">
        <f t="shared" si="236"/>
        <v>111.14974285714288</v>
      </c>
      <c r="DS181" s="2">
        <f t="shared" si="236"/>
        <v>106.43375126555124</v>
      </c>
      <c r="DT181" s="2">
        <f t="shared" si="236"/>
        <v>113.83083582153581</v>
      </c>
      <c r="DU181" s="2">
        <f t="shared" si="236"/>
        <v>109.42629742599743</v>
      </c>
      <c r="DV181" s="2">
        <f t="shared" si="236"/>
        <v>107.52941915599808</v>
      </c>
      <c r="DW181" s="2">
        <f t="shared" si="236"/>
        <v>110.42280867709815</v>
      </c>
      <c r="DX181" s="2">
        <f t="shared" si="236"/>
        <v>131.96922857142857</v>
      </c>
      <c r="DY181" s="2">
        <f t="shared" si="236"/>
        <v>115.04410806451612</v>
      </c>
      <c r="EA181" s="2">
        <f t="shared" si="213"/>
        <v>85.901325291137908</v>
      </c>
      <c r="EB181" s="2">
        <f t="shared" si="213"/>
        <v>84.537055985364645</v>
      </c>
      <c r="EC181" s="2">
        <f t="shared" si="213"/>
        <v>83.686488185836879</v>
      </c>
      <c r="ED181" s="2">
        <f t="shared" si="213"/>
        <v>82.792441199428097</v>
      </c>
      <c r="EE181" s="2">
        <f t="shared" si="213"/>
        <v>83.007148720682324</v>
      </c>
      <c r="EF181" s="2">
        <f t="shared" si="213"/>
        <v>82.710844810136066</v>
      </c>
      <c r="EG181" s="2">
        <f t="shared" si="213"/>
        <v>84.537105800482379</v>
      </c>
      <c r="EH181" s="2">
        <f t="shared" si="213"/>
        <v>84.863097381582804</v>
      </c>
      <c r="EI181" s="2">
        <f t="shared" si="213"/>
        <v>85.043396504187712</v>
      </c>
      <c r="EJ181" s="2">
        <f t="shared" si="213"/>
        <v>84.791486432193651</v>
      </c>
      <c r="EK181" s="2">
        <f t="shared" si="212"/>
        <v>82.215458626685745</v>
      </c>
      <c r="EL181" s="2">
        <f t="shared" si="179"/>
        <v>82.258975246338736</v>
      </c>
      <c r="EM181" s="2">
        <f t="shared" si="179"/>
        <v>84.876718387226717</v>
      </c>
      <c r="EN181" s="2">
        <f t="shared" si="179"/>
        <v>87.638802633348547</v>
      </c>
      <c r="EO181" s="2">
        <f t="shared" si="179"/>
        <v>90.919531409160243</v>
      </c>
      <c r="EQ181" s="2">
        <f t="shared" si="237"/>
        <v>85.245078023240737</v>
      </c>
      <c r="ER181" s="2">
        <f t="shared" si="237"/>
        <v>86.151580027821211</v>
      </c>
      <c r="ES181" s="2">
        <f t="shared" si="237"/>
        <v>84.370236051513601</v>
      </c>
      <c r="ET181" s="2">
        <f t="shared" si="237"/>
        <v>83.113997376636078</v>
      </c>
      <c r="EU181" s="2">
        <f t="shared" si="237"/>
        <v>83.800547632393332</v>
      </c>
      <c r="EV181" s="2">
        <f t="shared" si="237"/>
        <v>83.672040524692477</v>
      </c>
      <c r="EW181" s="2">
        <f t="shared" si="237"/>
        <v>84.401442584521433</v>
      </c>
      <c r="EX181" s="2">
        <f t="shared" si="237"/>
        <v>84.696872744283709</v>
      </c>
      <c r="EY181" s="2">
        <f t="shared" si="237"/>
        <v>84.713550699155107</v>
      </c>
      <c r="EZ181" s="2">
        <f t="shared" si="237"/>
        <v>84.238778984045638</v>
      </c>
      <c r="FA181" s="2">
        <f t="shared" si="237"/>
        <v>83.488558189734945</v>
      </c>
      <c r="FB181" s="2">
        <f t="shared" si="237"/>
        <v>82.822380420204482</v>
      </c>
      <c r="FC181" s="2">
        <f t="shared" si="237"/>
        <v>84.250907997439626</v>
      </c>
      <c r="FD181" s="2">
        <f t="shared" si="237"/>
        <v>87.006825389396681</v>
      </c>
      <c r="FE181" s="2">
        <f t="shared" si="237"/>
        <v>90.511776425888144</v>
      </c>
      <c r="FG181" s="2">
        <f t="shared" si="238"/>
        <v>0.99997525944452037</v>
      </c>
      <c r="FH181" s="2">
        <f t="shared" si="238"/>
        <v>0.99997208408491167</v>
      </c>
      <c r="FI181" s="2">
        <f t="shared" si="238"/>
        <v>0.99996802693529008</v>
      </c>
      <c r="FJ181" s="2">
        <f t="shared" si="238"/>
        <v>0.99997048897964524</v>
      </c>
      <c r="FK181" s="2">
        <f t="shared" si="238"/>
        <v>0.9999675899300815</v>
      </c>
      <c r="FL181" s="2">
        <f t="shared" si="238"/>
        <v>0.99996531458716775</v>
      </c>
      <c r="FM181" s="2">
        <f t="shared" si="238"/>
        <v>0.99996320023659413</v>
      </c>
      <c r="FN181" s="2">
        <f t="shared" si="238"/>
        <v>0.99996414381449983</v>
      </c>
      <c r="FO181" s="2">
        <f t="shared" si="238"/>
        <v>0.99996533744471761</v>
      </c>
      <c r="FP181" s="2">
        <f t="shared" si="238"/>
        <v>0.99996680021603856</v>
      </c>
      <c r="FQ181" s="2">
        <f t="shared" si="238"/>
        <v>0.99996546766999284</v>
      </c>
      <c r="FR181" s="2">
        <f t="shared" si="238"/>
        <v>0.99996570770367499</v>
      </c>
      <c r="FS181" s="2">
        <f t="shared" si="238"/>
        <v>0.99996671382282121</v>
      </c>
      <c r="FT181" s="2">
        <f t="shared" si="238"/>
        <v>0.99996179059519474</v>
      </c>
      <c r="FU181" s="2">
        <f t="shared" si="238"/>
        <v>0.99995852856888434</v>
      </c>
      <c r="FW181" s="2">
        <f t="shared" si="229"/>
        <v>0.81120139240885958</v>
      </c>
      <c r="FX181" s="2">
        <f t="shared" si="229"/>
        <v>0.70643584177477148</v>
      </c>
      <c r="FY181" s="2">
        <f t="shared" si="229"/>
        <v>0.72123780176039187</v>
      </c>
      <c r="FZ181" s="2">
        <f t="shared" si="229"/>
        <v>0.74518145899076094</v>
      </c>
      <c r="GA181" s="2">
        <f t="shared" si="229"/>
        <v>0.73810594189168255</v>
      </c>
      <c r="GB181" s="2">
        <f t="shared" si="229"/>
        <v>0.74238299933272844</v>
      </c>
      <c r="GC181" s="2">
        <f t="shared" si="229"/>
        <v>0.74387299634039661</v>
      </c>
      <c r="GD181" s="2">
        <f t="shared" si="229"/>
        <v>0.77122116844871014</v>
      </c>
      <c r="GE181" s="2">
        <f t="shared" si="229"/>
        <v>0.78579856335733789</v>
      </c>
      <c r="GF181" s="2">
        <f t="shared" si="229"/>
        <v>0.7741485522777104</v>
      </c>
      <c r="GG181" s="2">
        <f t="shared" si="229"/>
        <v>0.74927684097953851</v>
      </c>
      <c r="GH181" s="2">
        <f t="shared" si="229"/>
        <v>0.72061565126020921</v>
      </c>
      <c r="GI181" s="2">
        <f t="shared" si="229"/>
        <v>0.69304144781383037</v>
      </c>
      <c r="GJ181" s="2">
        <f t="shared" si="229"/>
        <v>0.65567030381990943</v>
      </c>
      <c r="GK181" s="2">
        <f t="shared" si="229"/>
        <v>0.65250247762167424</v>
      </c>
      <c r="GM181" s="86">
        <f t="shared" si="230"/>
        <v>0</v>
      </c>
      <c r="GN181" s="86">
        <f t="shared" si="230"/>
        <v>1.4552063638141996E-258</v>
      </c>
      <c r="GO181" s="86">
        <f t="shared" si="230"/>
        <v>6.0486810875532327E-239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4.6841929953367404E-292</v>
      </c>
      <c r="GT181" s="86">
        <f t="shared" si="230"/>
        <v>9.7634585515869546E-253</v>
      </c>
      <c r="GU181" s="86">
        <f t="shared" si="230"/>
        <v>0</v>
      </c>
      <c r="GV181" s="86">
        <f t="shared" si="230"/>
        <v>3.2295891807374436E-250</v>
      </c>
      <c r="GW181" s="86">
        <f t="shared" si="230"/>
        <v>0</v>
      </c>
      <c r="GX181" s="86">
        <f t="shared" si="230"/>
        <v>0</v>
      </c>
      <c r="GY181" s="86">
        <f t="shared" si="230"/>
        <v>1.3006574790890786E-277</v>
      </c>
      <c r="GZ181" s="86">
        <f t="shared" si="230"/>
        <v>0</v>
      </c>
      <c r="HA181" s="86">
        <f t="shared" si="230"/>
        <v>0</v>
      </c>
      <c r="HC181" s="86">
        <f t="shared" si="181"/>
        <v>4.2568211142980792E-266</v>
      </c>
      <c r="HD181" s="86">
        <f t="shared" si="181"/>
        <v>7.6308321886412059E-211</v>
      </c>
      <c r="HE181" s="86">
        <f t="shared" si="181"/>
        <v>1.0145485003747325E-181</v>
      </c>
      <c r="HF181" s="86">
        <f t="shared" si="180"/>
        <v>2.9853542399858809E-306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1.7003304022963153E-227</v>
      </c>
      <c r="HM181" s="86">
        <f t="shared" si="180"/>
        <v>3.0216311100932004E-301</v>
      </c>
      <c r="HN181" s="86">
        <f t="shared" si="180"/>
        <v>1.3582902339704972E-261</v>
      </c>
      <c r="HO181" s="86">
        <f t="shared" si="226"/>
        <v>3.5147290783731547E-224</v>
      </c>
      <c r="HP181" s="86">
        <f t="shared" si="226"/>
        <v>2.9853300133678932E-205</v>
      </c>
      <c r="HQ181" s="86">
        <f t="shared" si="226"/>
        <v>8.2086271462370807E-263</v>
      </c>
      <c r="HS181" s="86">
        <f t="shared" si="231"/>
        <v>2.0001814159626856E-28</v>
      </c>
      <c r="HT181" s="86">
        <f t="shared" si="231"/>
        <v>5.4783294470801396E-31</v>
      </c>
      <c r="HU181" s="86">
        <f t="shared" si="231"/>
        <v>1.1244480215904751E-40</v>
      </c>
      <c r="HV181" s="86">
        <f t="shared" si="231"/>
        <v>9.402626021889933E-41</v>
      </c>
      <c r="HW181" s="86">
        <f t="shared" si="231"/>
        <v>5.2218002670163044E-37</v>
      </c>
      <c r="HX181" s="86">
        <f t="shared" si="231"/>
        <v>8.0257917312879477E-39</v>
      </c>
      <c r="HY181" s="86">
        <f t="shared" si="231"/>
        <v>4.5173136263787348E-39</v>
      </c>
      <c r="HZ181" s="86">
        <f t="shared" si="231"/>
        <v>3.9433306553135559E-44</v>
      </c>
      <c r="IA181" s="86">
        <f t="shared" si="231"/>
        <v>5.6980156084637362E-42</v>
      </c>
      <c r="IB181" s="86">
        <f t="shared" si="231"/>
        <v>5.9583512905672628E-45</v>
      </c>
      <c r="IC181" s="86">
        <f t="shared" si="231"/>
        <v>2.7177170011209094E-42</v>
      </c>
      <c r="ID181" s="86">
        <f t="shared" si="231"/>
        <v>1.1607312093675138E-38</v>
      </c>
      <c r="IE181" s="86">
        <f t="shared" si="231"/>
        <v>7.0838115591965839E-34</v>
      </c>
      <c r="IF181" s="86">
        <f t="shared" si="231"/>
        <v>1.4661539774437843E-27</v>
      </c>
      <c r="IG181" s="86">
        <f t="shared" si="231"/>
        <v>1.2531067415925358E-26</v>
      </c>
      <c r="II181" s="86">
        <f t="shared" si="232"/>
        <v>6.7311304867935452E-4</v>
      </c>
      <c r="IJ181" s="86">
        <f t="shared" si="232"/>
        <v>3.1496334451819291E-2</v>
      </c>
      <c r="IK181" s="86">
        <f t="shared" si="232"/>
        <v>8.2646807701326139E-3</v>
      </c>
      <c r="IL181" s="86">
        <f t="shared" si="232"/>
        <v>3.8054468057480877E-3</v>
      </c>
      <c r="IM181" s="86">
        <f t="shared" si="232"/>
        <v>5.4990111588455268E-3</v>
      </c>
      <c r="IN181" s="86">
        <f t="shared" si="232"/>
        <v>4.6330434416912364E-3</v>
      </c>
      <c r="IO181" s="86">
        <f t="shared" si="232"/>
        <v>3.914488576475696E-3</v>
      </c>
      <c r="IP181" s="86">
        <f t="shared" si="232"/>
        <v>7.3878714085029646E-4</v>
      </c>
      <c r="IQ181" s="86">
        <f t="shared" si="232"/>
        <v>4.4074381406313516E-4</v>
      </c>
      <c r="IR181" s="86">
        <f t="shared" si="232"/>
        <v>5.697391194322217E-4</v>
      </c>
      <c r="IS181" s="86">
        <f t="shared" si="232"/>
        <v>2.368613001369741E-3</v>
      </c>
      <c r="IT181" s="86">
        <f t="shared" si="232"/>
        <v>9.6001345124945223E-3</v>
      </c>
      <c r="IU181" s="86">
        <f t="shared" si="232"/>
        <v>3.3164266064417185E-2</v>
      </c>
      <c r="IV181" s="86">
        <f t="shared" si="232"/>
        <v>0.33165257546430038</v>
      </c>
      <c r="IW181" s="86">
        <f t="shared" si="232"/>
        <v>0.52186886981628477</v>
      </c>
      <c r="IY181" s="86">
        <f t="shared" si="233"/>
        <v>6.7311304867935452E-4</v>
      </c>
      <c r="IZ181" s="86">
        <f t="shared" si="233"/>
        <v>3.1496334451819291E-2</v>
      </c>
      <c r="JA181" s="86">
        <f t="shared" si="233"/>
        <v>8.2646807701326139E-3</v>
      </c>
      <c r="JB181" s="86">
        <f t="shared" si="233"/>
        <v>3.8054468057480877E-3</v>
      </c>
      <c r="JC181" s="86">
        <f t="shared" si="233"/>
        <v>5.4990111588455268E-3</v>
      </c>
      <c r="JD181" s="86">
        <f t="shared" si="233"/>
        <v>4.6330434416912364E-3</v>
      </c>
      <c r="JE181" s="86">
        <f t="shared" si="233"/>
        <v>3.914488576475696E-3</v>
      </c>
      <c r="JF181" s="86">
        <f t="shared" si="233"/>
        <v>7.3878714085029646E-4</v>
      </c>
      <c r="JG181" s="86">
        <f t="shared" si="233"/>
        <v>4.4074381406313516E-4</v>
      </c>
      <c r="JH181" s="86">
        <f t="shared" si="233"/>
        <v>5.697391194322217E-4</v>
      </c>
      <c r="JI181" s="86">
        <f t="shared" si="233"/>
        <v>2.368613001369741E-3</v>
      </c>
      <c r="JJ181" s="86">
        <f t="shared" si="233"/>
        <v>9.6001345124945223E-3</v>
      </c>
      <c r="JK181" s="86">
        <f t="shared" si="233"/>
        <v>3.3164266064417185E-2</v>
      </c>
      <c r="JL181" s="86">
        <f t="shared" si="233"/>
        <v>0.33165257546430038</v>
      </c>
      <c r="JM181" s="86">
        <f t="shared" si="233"/>
        <v>0.52186886981628477</v>
      </c>
    </row>
    <row r="182" spans="2:273" x14ac:dyDescent="0.25">
      <c r="B182" s="2">
        <v>155</v>
      </c>
      <c r="C182" s="37">
        <v>87.144999999999996</v>
      </c>
      <c r="D182" s="37">
        <v>84.403000000000006</v>
      </c>
      <c r="E182" s="37">
        <v>83.507999999999996</v>
      </c>
      <c r="F182" s="37">
        <v>81.790000000000006</v>
      </c>
      <c r="G182" s="37">
        <v>83.869</v>
      </c>
      <c r="H182" s="37">
        <v>82.983999999999995</v>
      </c>
      <c r="I182" s="37">
        <v>84.7</v>
      </c>
      <c r="J182" s="37">
        <v>84.084999999999994</v>
      </c>
      <c r="K182" s="37">
        <v>84.254000000000005</v>
      </c>
      <c r="L182" s="37">
        <v>83.55</v>
      </c>
      <c r="M182" s="37">
        <v>82.4</v>
      </c>
      <c r="N182" s="37">
        <v>82.082999999999998</v>
      </c>
      <c r="O182" s="37">
        <v>83.864000000000004</v>
      </c>
      <c r="P182" s="37">
        <v>89.632999999999996</v>
      </c>
      <c r="Q182" s="37">
        <v>90.882999999999996</v>
      </c>
      <c r="S182" s="4">
        <f t="shared" si="234"/>
        <v>85.225376243773411</v>
      </c>
      <c r="T182" s="4">
        <f t="shared" si="234"/>
        <v>85.535382013596944</v>
      </c>
      <c r="U182" s="4">
        <f t="shared" si="234"/>
        <v>84.029816187580309</v>
      </c>
      <c r="V182" s="4">
        <f t="shared" si="234"/>
        <v>82.906036142664959</v>
      </c>
      <c r="W182" s="4">
        <f t="shared" si="234"/>
        <v>83.478999056254736</v>
      </c>
      <c r="X182" s="4">
        <f t="shared" si="234"/>
        <v>83.292148476320193</v>
      </c>
      <c r="Y182" s="4">
        <f t="shared" si="234"/>
        <v>84.309928495620809</v>
      </c>
      <c r="Z182" s="4">
        <f t="shared" si="234"/>
        <v>84.593770679625379</v>
      </c>
      <c r="AA182" s="4">
        <f t="shared" si="234"/>
        <v>84.655370098707451</v>
      </c>
      <c r="AB182" s="4">
        <f t="shared" si="234"/>
        <v>84.218857199678538</v>
      </c>
      <c r="AC182" s="4">
        <f t="shared" si="234"/>
        <v>83.055815213946474</v>
      </c>
      <c r="AD182" s="4">
        <f t="shared" si="234"/>
        <v>82.539737875325969</v>
      </c>
      <c r="AE182" s="4">
        <f t="shared" si="234"/>
        <v>84.294011650740032</v>
      </c>
      <c r="AF182" s="4">
        <f t="shared" si="234"/>
        <v>87.832734919611028</v>
      </c>
      <c r="AG182" s="4">
        <f t="shared" si="234"/>
        <v>94.685719639148303</v>
      </c>
      <c r="AI182" s="4">
        <f t="shared" si="235"/>
        <v>1.919623756226585</v>
      </c>
      <c r="AJ182" s="4">
        <f t="shared" si="235"/>
        <v>-1.1323820135969385</v>
      </c>
      <c r="AK182" s="4">
        <f t="shared" si="235"/>
        <v>-0.52181618758031334</v>
      </c>
      <c r="AL182" s="4">
        <f t="shared" si="235"/>
        <v>-1.116036142664953</v>
      </c>
      <c r="AM182" s="4">
        <f t="shared" si="235"/>
        <v>0.39000094374526384</v>
      </c>
      <c r="AN182" s="4">
        <f t="shared" si="235"/>
        <v>-0.30814847632019848</v>
      </c>
      <c r="AO182" s="4">
        <f t="shared" si="235"/>
        <v>0.39007150437919336</v>
      </c>
      <c r="AP182" s="4">
        <f t="shared" si="235"/>
        <v>-0.50877067962538547</v>
      </c>
      <c r="AQ182" s="4">
        <f t="shared" si="235"/>
        <v>-0.40137009870744578</v>
      </c>
      <c r="AR182" s="4">
        <f t="shared" si="235"/>
        <v>-0.66885719967854129</v>
      </c>
      <c r="AS182" s="4">
        <f t="shared" si="235"/>
        <v>-0.65581521394646813</v>
      </c>
      <c r="AT182" s="4">
        <f t="shared" si="235"/>
        <v>-0.45673787532597032</v>
      </c>
      <c r="AU182" s="4">
        <f t="shared" si="235"/>
        <v>-0.43001165074002756</v>
      </c>
      <c r="AV182" s="4">
        <f t="shared" si="235"/>
        <v>1.8002650803889679</v>
      </c>
      <c r="AW182" s="4">
        <f t="shared" si="235"/>
        <v>-3.8027196391483074</v>
      </c>
      <c r="AY182" s="2">
        <f t="shared" si="227"/>
        <v>85.22537624377334</v>
      </c>
      <c r="AZ182" s="2">
        <f t="shared" si="227"/>
        <v>85.535166464596514</v>
      </c>
      <c r="BA182" s="2">
        <f t="shared" si="227"/>
        <v>84.029804126417829</v>
      </c>
      <c r="BB182" s="2">
        <f t="shared" si="227"/>
        <v>82.906034309929908</v>
      </c>
      <c r="BC182" s="2">
        <f t="shared" si="227"/>
        <v>83.478992596376372</v>
      </c>
      <c r="BD182" s="2">
        <f t="shared" si="227"/>
        <v>83.292143647774139</v>
      </c>
      <c r="BE182" s="2">
        <f t="shared" si="227"/>
        <v>84.3099254263701</v>
      </c>
      <c r="BF182" s="2">
        <f t="shared" si="227"/>
        <v>84.593770647937816</v>
      </c>
      <c r="BG182" s="2">
        <f t="shared" si="227"/>
        <v>84.655370088714363</v>
      </c>
      <c r="BH182" s="2">
        <f t="shared" si="227"/>
        <v>84.21885718217213</v>
      </c>
      <c r="BI182" s="2">
        <f t="shared" si="227"/>
        <v>83.055814098807716</v>
      </c>
      <c r="BJ182" s="2">
        <f t="shared" si="227"/>
        <v>82.539676565547182</v>
      </c>
      <c r="BK182" s="2">
        <f t="shared" si="227"/>
        <v>84.291896962628442</v>
      </c>
      <c r="BL182" s="2">
        <f t="shared" si="227"/>
        <v>87.098699212976186</v>
      </c>
      <c r="BM182" s="2">
        <f t="shared" si="227"/>
        <v>90.529097166481321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87.144999999999996</v>
      </c>
      <c r="CV182" s="2" t="str">
        <f t="shared" si="198"/>
        <v/>
      </c>
      <c r="CW182" s="2">
        <f t="shared" si="199"/>
        <v>83.507999999999996</v>
      </c>
      <c r="CX182" s="2">
        <f t="shared" si="200"/>
        <v>81.790000000000006</v>
      </c>
      <c r="CY182" s="2">
        <f t="shared" si="201"/>
        <v>83.869</v>
      </c>
      <c r="CZ182" s="2">
        <f t="shared" si="202"/>
        <v>82.983999999999995</v>
      </c>
      <c r="DA182" s="2">
        <f t="shared" si="203"/>
        <v>84.7</v>
      </c>
      <c r="DB182" s="2">
        <f t="shared" si="204"/>
        <v>84.084999999999994</v>
      </c>
      <c r="DC182" s="2">
        <f t="shared" si="205"/>
        <v>84.254000000000005</v>
      </c>
      <c r="DD182" s="2">
        <f t="shared" si="206"/>
        <v>83.55</v>
      </c>
      <c r="DE182" s="2">
        <f t="shared" si="207"/>
        <v>82.4</v>
      </c>
      <c r="DF182" s="2">
        <f t="shared" si="208"/>
        <v>82.082999999999998</v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122.22825991902832</v>
      </c>
      <c r="DL182" s="2">
        <f t="shared" si="236"/>
        <v>112.89435225140713</v>
      </c>
      <c r="DM182" s="2">
        <f t="shared" si="236"/>
        <v>119.41380763759707</v>
      </c>
      <c r="DN182" s="2">
        <f t="shared" si="236"/>
        <v>109.993165317139</v>
      </c>
      <c r="DO182" s="2">
        <f t="shared" si="236"/>
        <v>106.86357948717951</v>
      </c>
      <c r="DP182" s="2">
        <f t="shared" si="236"/>
        <v>113.95831428571432</v>
      </c>
      <c r="DQ182" s="2">
        <f t="shared" si="236"/>
        <v>114.93913135993135</v>
      </c>
      <c r="DR182" s="2">
        <f t="shared" si="236"/>
        <v>111.22597142857146</v>
      </c>
      <c r="DS182" s="2">
        <f t="shared" si="236"/>
        <v>106.47392475332472</v>
      </c>
      <c r="DT182" s="2">
        <f t="shared" si="236"/>
        <v>113.93352719862719</v>
      </c>
      <c r="DU182" s="2">
        <f t="shared" si="236"/>
        <v>109.49839485199486</v>
      </c>
      <c r="DV182" s="2">
        <f t="shared" si="236"/>
        <v>107.59660597439543</v>
      </c>
      <c r="DW182" s="2">
        <f t="shared" si="236"/>
        <v>110.50949217638691</v>
      </c>
      <c r="DX182" s="2">
        <f t="shared" si="236"/>
        <v>132.19562857142859</v>
      </c>
      <c r="DY182" s="2">
        <f t="shared" si="236"/>
        <v>115.11806693548387</v>
      </c>
      <c r="EA182" s="2">
        <f t="shared" si="213"/>
        <v>85.775519531046001</v>
      </c>
      <c r="EB182" s="2">
        <f t="shared" si="213"/>
        <v>84.340472524513373</v>
      </c>
      <c r="EC182" s="2">
        <f t="shared" si="213"/>
        <v>83.513130501863571</v>
      </c>
      <c r="ED182" s="2">
        <f t="shared" si="213"/>
        <v>82.655223095946511</v>
      </c>
      <c r="EE182" s="2">
        <f t="shared" si="213"/>
        <v>82.867421641791069</v>
      </c>
      <c r="EF182" s="2">
        <f t="shared" si="213"/>
        <v>82.547158226187349</v>
      </c>
      <c r="EG182" s="2">
        <f t="shared" si="213"/>
        <v>84.414169744177769</v>
      </c>
      <c r="EH182" s="2">
        <f t="shared" si="213"/>
        <v>84.726078846719616</v>
      </c>
      <c r="EI182" s="2">
        <f t="shared" si="213"/>
        <v>84.923704676689397</v>
      </c>
      <c r="EJ182" s="2">
        <f t="shared" si="213"/>
        <v>84.662900562637304</v>
      </c>
      <c r="EK182" s="2">
        <f t="shared" si="212"/>
        <v>82.060542563468459</v>
      </c>
      <c r="EL182" s="2">
        <f t="shared" si="179"/>
        <v>82.114136604969289</v>
      </c>
      <c r="EM182" s="2">
        <f t="shared" si="179"/>
        <v>84.745888636613316</v>
      </c>
      <c r="EN182" s="2">
        <f t="shared" si="179"/>
        <v>87.532529709228797</v>
      </c>
      <c r="EO182" s="2">
        <f t="shared" si="179"/>
        <v>90.807368251374811</v>
      </c>
      <c r="EQ182" s="2">
        <f t="shared" si="237"/>
        <v>85.107605212730249</v>
      </c>
      <c r="ER182" s="2">
        <f t="shared" si="237"/>
        <v>85.986943694359098</v>
      </c>
      <c r="ES182" s="2">
        <f t="shared" si="237"/>
        <v>84.210514144868668</v>
      </c>
      <c r="ET182" s="2">
        <f t="shared" si="237"/>
        <v>82.983288719466628</v>
      </c>
      <c r="EU182" s="2">
        <f t="shared" si="237"/>
        <v>83.675957428769266</v>
      </c>
      <c r="EV182" s="2">
        <f t="shared" si="237"/>
        <v>83.526608643284675</v>
      </c>
      <c r="EW182" s="2">
        <f t="shared" si="237"/>
        <v>84.275844500308992</v>
      </c>
      <c r="EX182" s="2">
        <f t="shared" si="237"/>
        <v>84.556874512139728</v>
      </c>
      <c r="EY182" s="2">
        <f t="shared" si="237"/>
        <v>84.587809943796756</v>
      </c>
      <c r="EZ182" s="2">
        <f t="shared" si="237"/>
        <v>84.099587747671677</v>
      </c>
      <c r="FA182" s="2">
        <f t="shared" si="237"/>
        <v>83.35842048129507</v>
      </c>
      <c r="FB182" s="2">
        <f t="shared" si="237"/>
        <v>82.68906392564827</v>
      </c>
      <c r="FC182" s="2">
        <f t="shared" si="237"/>
        <v>84.107411968793187</v>
      </c>
      <c r="FD182" s="2">
        <f t="shared" si="237"/>
        <v>86.888614844606934</v>
      </c>
      <c r="FE182" s="2">
        <f t="shared" si="237"/>
        <v>90.39257436014843</v>
      </c>
      <c r="FG182" s="2">
        <f t="shared" si="238"/>
        <v>0.99997743629611191</v>
      </c>
      <c r="FH182" s="2">
        <f t="shared" si="238"/>
        <v>0.9999745403203123</v>
      </c>
      <c r="FI182" s="2">
        <f t="shared" si="238"/>
        <v>0.99997084013638227</v>
      </c>
      <c r="FJ182" s="2">
        <f t="shared" si="238"/>
        <v>0.99997308555966868</v>
      </c>
      <c r="FK182" s="2">
        <f t="shared" si="238"/>
        <v>0.99997044158063719</v>
      </c>
      <c r="FL182" s="2">
        <f t="shared" si="238"/>
        <v>0.99996836643098563</v>
      </c>
      <c r="FM182" s="2">
        <f t="shared" si="238"/>
        <v>0.99996643810821539</v>
      </c>
      <c r="FN182" s="2">
        <f t="shared" si="238"/>
        <v>0.99996729866699463</v>
      </c>
      <c r="FO182" s="2">
        <f t="shared" si="238"/>
        <v>0.99996838727744619</v>
      </c>
      <c r="FP182" s="2">
        <f t="shared" si="238"/>
        <v>0.9999697213487122</v>
      </c>
      <c r="FQ182" s="2">
        <f t="shared" si="238"/>
        <v>0.99996850604503174</v>
      </c>
      <c r="FR182" s="2">
        <f t="shared" si="238"/>
        <v>0.99996872495967737</v>
      </c>
      <c r="FS182" s="2">
        <f t="shared" si="238"/>
        <v>0.99996964255670062</v>
      </c>
      <c r="FT182" s="2">
        <f t="shared" si="238"/>
        <v>0.99996515249149454</v>
      </c>
      <c r="FU182" s="2">
        <f t="shared" si="238"/>
        <v>0.99996217746728311</v>
      </c>
      <c r="FW182" s="2">
        <f t="shared" si="229"/>
        <v>0.82490490322475252</v>
      </c>
      <c r="FX182" s="2">
        <f t="shared" si="229"/>
        <v>0.7251672481840834</v>
      </c>
      <c r="FY182" s="2">
        <f t="shared" si="229"/>
        <v>0.73937318558736254</v>
      </c>
      <c r="FZ182" s="2">
        <f t="shared" si="229"/>
        <v>0.76227257792329528</v>
      </c>
      <c r="GA182" s="2">
        <f t="shared" si="229"/>
        <v>0.75551592882689211</v>
      </c>
      <c r="GB182" s="2">
        <f t="shared" si="229"/>
        <v>0.75960126375630099</v>
      </c>
      <c r="GC182" s="2">
        <f t="shared" si="229"/>
        <v>0.76102373161915415</v>
      </c>
      <c r="GD182" s="2">
        <f t="shared" si="229"/>
        <v>0.78706482859542437</v>
      </c>
      <c r="GE182" s="2">
        <f t="shared" si="229"/>
        <v>0.80089332388929202</v>
      </c>
      <c r="GF182" s="2">
        <f t="shared" si="229"/>
        <v>0.78984472524241833</v>
      </c>
      <c r="GG182" s="2">
        <f t="shared" si="229"/>
        <v>0.76617946510721202</v>
      </c>
      <c r="GH182" s="2">
        <f t="shared" si="229"/>
        <v>0.7387768506447645</v>
      </c>
      <c r="GI182" s="2">
        <f t="shared" si="229"/>
        <v>0.71227942075188699</v>
      </c>
      <c r="GJ182" s="2">
        <f t="shared" si="229"/>
        <v>0.67615599187287123</v>
      </c>
      <c r="GK182" s="2">
        <f t="shared" si="229"/>
        <v>0.6730826634509568</v>
      </c>
      <c r="GM182" s="86">
        <f t="shared" si="230"/>
        <v>0</v>
      </c>
      <c r="GN182" s="86">
        <f t="shared" si="230"/>
        <v>5.2423619474983002E-264</v>
      </c>
      <c r="GO182" s="86">
        <f t="shared" si="230"/>
        <v>5.7617724402055362E-244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3.1388515262366799E-298</v>
      </c>
      <c r="GT182" s="86">
        <f t="shared" si="230"/>
        <v>5.0379580276599505E-258</v>
      </c>
      <c r="GU182" s="86">
        <f t="shared" si="230"/>
        <v>0</v>
      </c>
      <c r="GV182" s="86">
        <f t="shared" si="230"/>
        <v>1.8486453484053324E-255</v>
      </c>
      <c r="GW182" s="86">
        <f t="shared" si="230"/>
        <v>0</v>
      </c>
      <c r="GX182" s="86">
        <f t="shared" si="230"/>
        <v>0</v>
      </c>
      <c r="GY182" s="86">
        <f t="shared" si="230"/>
        <v>1.9214658256430752E-283</v>
      </c>
      <c r="GZ182" s="86">
        <f t="shared" si="230"/>
        <v>0</v>
      </c>
      <c r="HA182" s="86">
        <f t="shared" si="230"/>
        <v>0</v>
      </c>
      <c r="HC182" s="86">
        <f t="shared" si="181"/>
        <v>2.3223467320028027E-273</v>
      </c>
      <c r="HD182" s="86">
        <f t="shared" si="181"/>
        <v>1.3505583539258374E-216</v>
      </c>
      <c r="HE182" s="86">
        <f t="shared" si="181"/>
        <v>1.2523926194371133E-186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1.2710789436355375E-233</v>
      </c>
      <c r="HM182" s="86">
        <f t="shared" si="180"/>
        <v>0</v>
      </c>
      <c r="HN182" s="86">
        <f t="shared" si="180"/>
        <v>9.2614113497106319E-269</v>
      </c>
      <c r="HO182" s="86">
        <f t="shared" si="226"/>
        <v>2.33225354590627E-230</v>
      </c>
      <c r="HP182" s="86">
        <f t="shared" si="226"/>
        <v>6.5074003015595948E-211</v>
      </c>
      <c r="HQ182" s="86">
        <f t="shared" si="226"/>
        <v>4.9399798432208706E-270</v>
      </c>
      <c r="HS182" s="86">
        <f t="shared" si="231"/>
        <v>7.1725587849379933E-30</v>
      </c>
      <c r="HT182" s="86">
        <f t="shared" si="231"/>
        <v>1.4177924819424223E-32</v>
      </c>
      <c r="HU182" s="86">
        <f t="shared" si="231"/>
        <v>9.4909878547060298E-43</v>
      </c>
      <c r="HV182" s="86">
        <f t="shared" si="231"/>
        <v>9.1031214936062253E-43</v>
      </c>
      <c r="HW182" s="86">
        <f t="shared" si="231"/>
        <v>6.5020472042289035E-39</v>
      </c>
      <c r="HX182" s="86">
        <f t="shared" si="231"/>
        <v>9.0281687790648571E-41</v>
      </c>
      <c r="HY182" s="86">
        <f t="shared" si="231"/>
        <v>4.7530165808976445E-41</v>
      </c>
      <c r="HZ182" s="86">
        <f t="shared" si="231"/>
        <v>2.7235292602076223E-46</v>
      </c>
      <c r="IA182" s="86">
        <f t="shared" si="231"/>
        <v>5.0788464016863073E-44</v>
      </c>
      <c r="IB182" s="86">
        <f t="shared" si="231"/>
        <v>3.7858904433254143E-47</v>
      </c>
      <c r="IC182" s="86">
        <f t="shared" si="231"/>
        <v>2.0904082895449033E-44</v>
      </c>
      <c r="ID182" s="86">
        <f t="shared" si="231"/>
        <v>1.1947083196682413E-40</v>
      </c>
      <c r="IE182" s="86">
        <f t="shared" si="231"/>
        <v>1.1874433348966419E-35</v>
      </c>
      <c r="IF182" s="86">
        <f t="shared" si="231"/>
        <v>4.6819530823622507E-29</v>
      </c>
      <c r="IG182" s="86">
        <f t="shared" si="231"/>
        <v>4.0893367589232586E-28</v>
      </c>
      <c r="II182" s="86">
        <f t="shared" si="232"/>
        <v>3.002008517016159E-4</v>
      </c>
      <c r="IJ182" s="86">
        <f t="shared" si="232"/>
        <v>1.752122347554325E-2</v>
      </c>
      <c r="IK182" s="86">
        <f t="shared" si="232"/>
        <v>3.7690510291686686E-3</v>
      </c>
      <c r="IL182" s="86">
        <f t="shared" si="232"/>
        <v>1.6767392100550697E-3</v>
      </c>
      <c r="IM182" s="86">
        <f t="shared" si="232"/>
        <v>2.5028924040943544E-3</v>
      </c>
      <c r="IN182" s="86">
        <f t="shared" si="232"/>
        <v>2.0848398257677305E-3</v>
      </c>
      <c r="IO182" s="86">
        <f t="shared" si="232"/>
        <v>1.7234202627192515E-3</v>
      </c>
      <c r="IP182" s="86">
        <f t="shared" si="232"/>
        <v>2.8282595738847829E-4</v>
      </c>
      <c r="IQ182" s="86">
        <f t="shared" si="232"/>
        <v>1.6759534213200603E-4</v>
      </c>
      <c r="IR182" s="86">
        <f t="shared" si="232"/>
        <v>2.1286250816525989E-4</v>
      </c>
      <c r="IS182" s="86">
        <f t="shared" si="232"/>
        <v>9.8296021456878413E-4</v>
      </c>
      <c r="IT182" s="86">
        <f t="shared" si="232"/>
        <v>4.4893575411830405E-3</v>
      </c>
      <c r="IU182" s="86">
        <f t="shared" si="232"/>
        <v>1.7780958289457326E-2</v>
      </c>
      <c r="IV182" s="86">
        <f t="shared" si="232"/>
        <v>0.27312066111905564</v>
      </c>
      <c r="IW182" s="86">
        <f t="shared" si="232"/>
        <v>0.47778528589197217</v>
      </c>
      <c r="IY182" s="86">
        <f t="shared" si="233"/>
        <v>3.002008517016159E-4</v>
      </c>
      <c r="IZ182" s="86">
        <f t="shared" si="233"/>
        <v>1.752122347554325E-2</v>
      </c>
      <c r="JA182" s="86">
        <f t="shared" si="233"/>
        <v>3.7690510291686686E-3</v>
      </c>
      <c r="JB182" s="86">
        <f t="shared" si="233"/>
        <v>1.6767392100550697E-3</v>
      </c>
      <c r="JC182" s="86">
        <f t="shared" si="233"/>
        <v>2.5028924040943544E-3</v>
      </c>
      <c r="JD182" s="86">
        <f t="shared" si="233"/>
        <v>2.0848398257677305E-3</v>
      </c>
      <c r="JE182" s="86">
        <f t="shared" si="233"/>
        <v>1.7234202627192515E-3</v>
      </c>
      <c r="JF182" s="86">
        <f t="shared" si="233"/>
        <v>2.8282595738847829E-4</v>
      </c>
      <c r="JG182" s="86">
        <f t="shared" si="233"/>
        <v>1.6759534213200603E-4</v>
      </c>
      <c r="JH182" s="86">
        <f t="shared" si="233"/>
        <v>2.1286250816525989E-4</v>
      </c>
      <c r="JI182" s="86">
        <f t="shared" si="233"/>
        <v>9.8296021456878413E-4</v>
      </c>
      <c r="JJ182" s="86">
        <f t="shared" si="233"/>
        <v>4.4893575411830405E-3</v>
      </c>
      <c r="JK182" s="86">
        <f t="shared" si="233"/>
        <v>1.7780958289457326E-2</v>
      </c>
      <c r="JL182" s="86">
        <f t="shared" si="233"/>
        <v>0.27312066111905564</v>
      </c>
      <c r="JM182" s="86">
        <f t="shared" si="233"/>
        <v>0.47778528589197217</v>
      </c>
    </row>
    <row r="183" spans="2:273" x14ac:dyDescent="0.25">
      <c r="B183" s="2">
        <v>156</v>
      </c>
      <c r="C183" s="37">
        <v>86.048000000000002</v>
      </c>
      <c r="D183" s="37">
        <v>86.822999999999993</v>
      </c>
      <c r="E183" s="37">
        <v>83.738</v>
      </c>
      <c r="F183" s="37">
        <v>80.564999999999998</v>
      </c>
      <c r="G183" s="37">
        <v>84.540999999999997</v>
      </c>
      <c r="H183" s="37">
        <v>83.754000000000005</v>
      </c>
      <c r="I183" s="37">
        <v>84.367000000000004</v>
      </c>
      <c r="J183" s="37">
        <v>84.373000000000005</v>
      </c>
      <c r="K183" s="37">
        <v>85.542000000000002</v>
      </c>
      <c r="L183" s="37">
        <v>83.783000000000001</v>
      </c>
      <c r="M183" s="37">
        <v>83.283000000000001</v>
      </c>
      <c r="N183" s="37">
        <v>83.082999999999998</v>
      </c>
      <c r="O183" s="37">
        <v>83.322000000000003</v>
      </c>
      <c r="P183" s="37">
        <v>86.816999999999993</v>
      </c>
      <c r="Q183" s="37">
        <v>88.9</v>
      </c>
      <c r="S183" s="4">
        <f t="shared" si="234"/>
        <v>85.081106644057471</v>
      </c>
      <c r="T183" s="4">
        <f t="shared" si="234"/>
        <v>85.391898225128699</v>
      </c>
      <c r="U183" s="4">
        <f t="shared" si="234"/>
        <v>83.878784459482119</v>
      </c>
      <c r="V183" s="4">
        <f t="shared" si="234"/>
        <v>82.779167467124608</v>
      </c>
      <c r="W183" s="4">
        <f t="shared" si="234"/>
        <v>83.364326527502115</v>
      </c>
      <c r="X183" s="4">
        <f t="shared" si="234"/>
        <v>83.15862099222025</v>
      </c>
      <c r="Y183" s="4">
        <f t="shared" si="234"/>
        <v>84.182576226856298</v>
      </c>
      <c r="Z183" s="4">
        <f t="shared" si="234"/>
        <v>84.451749430940865</v>
      </c>
      <c r="AA183" s="4">
        <f t="shared" si="234"/>
        <v>84.525895007163882</v>
      </c>
      <c r="AB183" s="4">
        <f t="shared" si="234"/>
        <v>84.073282946174189</v>
      </c>
      <c r="AC183" s="4">
        <f t="shared" si="234"/>
        <v>82.941100440361879</v>
      </c>
      <c r="AD183" s="4">
        <f t="shared" si="234"/>
        <v>82.413486254783066</v>
      </c>
      <c r="AE183" s="4">
        <f t="shared" si="234"/>
        <v>84.140321615322065</v>
      </c>
      <c r="AF183" s="4">
        <f t="shared" si="234"/>
        <v>87.291573765775325</v>
      </c>
      <c r="AG183" s="4">
        <f t="shared" si="234"/>
        <v>92.684298663369276</v>
      </c>
      <c r="AI183" s="4">
        <f t="shared" si="235"/>
        <v>0.96689335594253123</v>
      </c>
      <c r="AJ183" s="4">
        <f t="shared" si="235"/>
        <v>1.4311017748712942</v>
      </c>
      <c r="AK183" s="4">
        <f t="shared" si="235"/>
        <v>-0.14078445948211993</v>
      </c>
      <c r="AL183" s="4">
        <f t="shared" si="235"/>
        <v>-2.2141674671246108</v>
      </c>
      <c r="AM183" s="4">
        <f t="shared" si="235"/>
        <v>1.1766734724978818</v>
      </c>
      <c r="AN183" s="4">
        <f t="shared" si="235"/>
        <v>0.59537900777975494</v>
      </c>
      <c r="AO183" s="4">
        <f t="shared" si="235"/>
        <v>0.18442377314370617</v>
      </c>
      <c r="AP183" s="4">
        <f t="shared" si="235"/>
        <v>-7.8749430940860066E-2</v>
      </c>
      <c r="AQ183" s="4">
        <f t="shared" si="235"/>
        <v>1.0161049928361194</v>
      </c>
      <c r="AR183" s="4">
        <f t="shared" si="235"/>
        <v>-0.29028294617418737</v>
      </c>
      <c r="AS183" s="4">
        <f t="shared" si="235"/>
        <v>0.34189955963812224</v>
      </c>
      <c r="AT183" s="4">
        <f t="shared" si="235"/>
        <v>0.66951374521693197</v>
      </c>
      <c r="AU183" s="4">
        <f t="shared" si="235"/>
        <v>-0.81832161532206271</v>
      </c>
      <c r="AV183" s="4">
        <f t="shared" si="235"/>
        <v>-0.47457376577533239</v>
      </c>
      <c r="AW183" s="4">
        <f t="shared" si="235"/>
        <v>-3.7842986633692703</v>
      </c>
      <c r="AY183" s="2">
        <f t="shared" si="227"/>
        <v>85.081106644057456</v>
      </c>
      <c r="AZ183" s="2">
        <f t="shared" si="227"/>
        <v>85.391854363827775</v>
      </c>
      <c r="BA183" s="2">
        <f t="shared" si="227"/>
        <v>83.878783079529512</v>
      </c>
      <c r="BB183" s="2">
        <f t="shared" si="227"/>
        <v>82.779167276439296</v>
      </c>
      <c r="BC183" s="2">
        <f t="shared" si="227"/>
        <v>83.36432578994868</v>
      </c>
      <c r="BD183" s="2">
        <f t="shared" si="227"/>
        <v>83.158620458442812</v>
      </c>
      <c r="BE183" s="2">
        <f t="shared" si="227"/>
        <v>84.182575908341178</v>
      </c>
      <c r="BF183" s="2">
        <f t="shared" si="227"/>
        <v>84.451749428733208</v>
      </c>
      <c r="BG183" s="2">
        <f t="shared" si="227"/>
        <v>84.525895006478351</v>
      </c>
      <c r="BH183" s="2">
        <f t="shared" si="227"/>
        <v>84.073282945036453</v>
      </c>
      <c r="BI183" s="2">
        <f t="shared" si="227"/>
        <v>82.94110034277935</v>
      </c>
      <c r="BJ183" s="2">
        <f t="shared" si="227"/>
        <v>82.413478707592404</v>
      </c>
      <c r="BK183" s="2">
        <f t="shared" si="227"/>
        <v>84.139935926766981</v>
      </c>
      <c r="BL183" s="2">
        <f t="shared" si="227"/>
        <v>86.971221351220748</v>
      </c>
      <c r="BM183" s="2">
        <f t="shared" si="227"/>
        <v>90.403712618471957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86.048000000000002</v>
      </c>
      <c r="CV183" s="2">
        <f t="shared" si="198"/>
        <v>86.822999999999993</v>
      </c>
      <c r="CW183" s="2">
        <f t="shared" si="199"/>
        <v>83.738</v>
      </c>
      <c r="CX183" s="2">
        <f t="shared" si="200"/>
        <v>80.564999999999998</v>
      </c>
      <c r="CY183" s="2">
        <f t="shared" si="201"/>
        <v>84.540999999999997</v>
      </c>
      <c r="CZ183" s="2">
        <f t="shared" si="202"/>
        <v>83.754000000000005</v>
      </c>
      <c r="DA183" s="2">
        <f t="shared" si="203"/>
        <v>84.367000000000004</v>
      </c>
      <c r="DB183" s="2">
        <f t="shared" si="204"/>
        <v>84.373000000000005</v>
      </c>
      <c r="DC183" s="2">
        <f t="shared" si="205"/>
        <v>85.542000000000002</v>
      </c>
      <c r="DD183" s="2">
        <f t="shared" si="206"/>
        <v>83.783000000000001</v>
      </c>
      <c r="DE183" s="2">
        <f t="shared" si="207"/>
        <v>83.283000000000001</v>
      </c>
      <c r="DF183" s="2">
        <f t="shared" si="208"/>
        <v>83.082999999999998</v>
      </c>
      <c r="DG183" s="2">
        <f t="shared" si="209"/>
        <v>83.322000000000003</v>
      </c>
      <c r="DH183" s="2" t="str">
        <f t="shared" si="210"/>
        <v/>
      </c>
      <c r="DI183" s="2" t="str">
        <f t="shared" si="211"/>
        <v/>
      </c>
      <c r="DK183" s="2">
        <f t="shared" si="236"/>
        <v>122.32572732793521</v>
      </c>
      <c r="DL183" s="2">
        <f t="shared" si="236"/>
        <v>112.94808658536586</v>
      </c>
      <c r="DM183" s="2">
        <f t="shared" si="236"/>
        <v>119.54639129007546</v>
      </c>
      <c r="DN183" s="2">
        <f t="shared" si="236"/>
        <v>110.06517037786776</v>
      </c>
      <c r="DO183" s="2">
        <f t="shared" si="236"/>
        <v>106.92355762483133</v>
      </c>
      <c r="DP183" s="2">
        <f t="shared" si="236"/>
        <v>114.05573809523813</v>
      </c>
      <c r="DQ183" s="2">
        <f t="shared" si="236"/>
        <v>115.04890716430715</v>
      </c>
      <c r="DR183" s="2">
        <f t="shared" si="236"/>
        <v>111.30220000000003</v>
      </c>
      <c r="DS183" s="2">
        <f t="shared" si="236"/>
        <v>106.51409824109822</v>
      </c>
      <c r="DT183" s="2">
        <f t="shared" si="236"/>
        <v>114.03621857571856</v>
      </c>
      <c r="DU183" s="2">
        <f t="shared" si="236"/>
        <v>109.57049227799229</v>
      </c>
      <c r="DV183" s="2">
        <f t="shared" si="236"/>
        <v>107.66379279279278</v>
      </c>
      <c r="DW183" s="2">
        <f t="shared" si="236"/>
        <v>110.59617567567567</v>
      </c>
      <c r="DX183" s="2">
        <f t="shared" si="236"/>
        <v>132.4220285714286</v>
      </c>
      <c r="DY183" s="2">
        <f t="shared" si="236"/>
        <v>115.19202580645161</v>
      </c>
      <c r="EA183" s="2">
        <f t="shared" si="213"/>
        <v>85.649713770954094</v>
      </c>
      <c r="EB183" s="2">
        <f t="shared" si="213"/>
        <v>84.143889063662101</v>
      </c>
      <c r="EC183" s="2">
        <f t="shared" si="213"/>
        <v>83.339772817890264</v>
      </c>
      <c r="ED183" s="2">
        <f t="shared" si="213"/>
        <v>82.518004992464924</v>
      </c>
      <c r="EE183" s="2">
        <f t="shared" si="213"/>
        <v>82.727694562899813</v>
      </c>
      <c r="EF183" s="2">
        <f t="shared" si="213"/>
        <v>82.383471642238632</v>
      </c>
      <c r="EG183" s="2">
        <f t="shared" si="213"/>
        <v>84.291233687873159</v>
      </c>
      <c r="EH183" s="2">
        <f t="shared" si="213"/>
        <v>84.589060311856429</v>
      </c>
      <c r="EI183" s="2">
        <f t="shared" si="213"/>
        <v>84.804012849191096</v>
      </c>
      <c r="EJ183" s="2">
        <f t="shared" si="213"/>
        <v>84.534314693080972</v>
      </c>
      <c r="EK183" s="2">
        <f t="shared" si="212"/>
        <v>81.905626500251188</v>
      </c>
      <c r="EL183" s="2">
        <f t="shared" si="179"/>
        <v>81.969297963599843</v>
      </c>
      <c r="EM183" s="2">
        <f t="shared" si="179"/>
        <v>84.615058885999929</v>
      </c>
      <c r="EN183" s="2">
        <f t="shared" si="179"/>
        <v>87.426256785109047</v>
      </c>
      <c r="EO183" s="2">
        <f t="shared" si="179"/>
        <v>90.695205093589394</v>
      </c>
      <c r="EQ183" s="2">
        <f t="shared" si="237"/>
        <v>84.970132402219775</v>
      </c>
      <c r="ER183" s="2">
        <f t="shared" si="237"/>
        <v>85.822307360896986</v>
      </c>
      <c r="ES183" s="2">
        <f t="shared" si="237"/>
        <v>84.050792238223721</v>
      </c>
      <c r="ET183" s="2">
        <f t="shared" si="237"/>
        <v>82.852580062297164</v>
      </c>
      <c r="EU183" s="2">
        <f t="shared" si="237"/>
        <v>83.551367225145199</v>
      </c>
      <c r="EV183" s="2">
        <f t="shared" si="237"/>
        <v>83.381176761876887</v>
      </c>
      <c r="EW183" s="2">
        <f t="shared" si="237"/>
        <v>84.150246416096564</v>
      </c>
      <c r="EX183" s="2">
        <f t="shared" si="237"/>
        <v>84.416876279995762</v>
      </c>
      <c r="EY183" s="2">
        <f t="shared" si="237"/>
        <v>84.462069188438392</v>
      </c>
      <c r="EZ183" s="2">
        <f t="shared" si="237"/>
        <v>83.960396511297716</v>
      </c>
      <c r="FA183" s="2">
        <f t="shared" si="237"/>
        <v>83.228282772855209</v>
      </c>
      <c r="FB183" s="2">
        <f t="shared" si="237"/>
        <v>82.555747431092072</v>
      </c>
      <c r="FC183" s="2">
        <f t="shared" si="237"/>
        <v>83.963915940146748</v>
      </c>
      <c r="FD183" s="2">
        <f t="shared" si="237"/>
        <v>86.770404299817159</v>
      </c>
      <c r="FE183" s="2">
        <f t="shared" si="237"/>
        <v>90.273372294408716</v>
      </c>
      <c r="FG183" s="2">
        <f t="shared" si="238"/>
        <v>0.99997942161662257</v>
      </c>
      <c r="FH183" s="2">
        <f t="shared" si="238"/>
        <v>0.9999767804441424</v>
      </c>
      <c r="FI183" s="2">
        <f t="shared" si="238"/>
        <v>0.99997340582007233</v>
      </c>
      <c r="FJ183" s="2">
        <f t="shared" si="238"/>
        <v>0.99997545368055252</v>
      </c>
      <c r="FK183" s="2">
        <f t="shared" si="238"/>
        <v>0.9999730423310349</v>
      </c>
      <c r="FL183" s="2">
        <f t="shared" si="238"/>
        <v>0.9999711497618694</v>
      </c>
      <c r="FM183" s="2">
        <f t="shared" si="238"/>
        <v>0.99996939110051253</v>
      </c>
      <c r="FN183" s="2">
        <f t="shared" si="238"/>
        <v>0.99997017594402304</v>
      </c>
      <c r="FO183" s="2">
        <f t="shared" si="238"/>
        <v>0.99997116877417302</v>
      </c>
      <c r="FP183" s="2">
        <f t="shared" si="238"/>
        <v>0.99997238546825407</v>
      </c>
      <c r="FQ183" s="2">
        <f t="shared" si="238"/>
        <v>0.99997127709209999</v>
      </c>
      <c r="FR183" s="2">
        <f t="shared" si="238"/>
        <v>0.99997147674573239</v>
      </c>
      <c r="FS183" s="2">
        <f t="shared" si="238"/>
        <v>0.99997231360870198</v>
      </c>
      <c r="FT183" s="2">
        <f t="shared" si="238"/>
        <v>0.99996821859707019</v>
      </c>
      <c r="FU183" s="2">
        <f t="shared" si="238"/>
        <v>0.99996550532539297</v>
      </c>
      <c r="FW183" s="2">
        <f t="shared" si="229"/>
        <v>0.83781263901448744</v>
      </c>
      <c r="FX183" s="2">
        <f t="shared" si="229"/>
        <v>0.74313803748877549</v>
      </c>
      <c r="FY183" s="2">
        <f t="shared" si="229"/>
        <v>0.75672669539840354</v>
      </c>
      <c r="FZ183" s="2">
        <f t="shared" si="229"/>
        <v>0.77855801564524274</v>
      </c>
      <c r="GA183" s="2">
        <f t="shared" si="229"/>
        <v>0.77212586034892339</v>
      </c>
      <c r="GB183" s="2">
        <f t="shared" si="229"/>
        <v>0.77601592748726389</v>
      </c>
      <c r="GC183" s="2">
        <f t="shared" si="229"/>
        <v>0.77736973477686167</v>
      </c>
      <c r="GD183" s="2">
        <f t="shared" si="229"/>
        <v>0.80209282942309124</v>
      </c>
      <c r="GE183" s="2">
        <f t="shared" si="229"/>
        <v>0.81517455382511805</v>
      </c>
      <c r="GF183" s="2">
        <f t="shared" si="229"/>
        <v>0.80472520990853724</v>
      </c>
      <c r="GG183" s="2">
        <f t="shared" si="229"/>
        <v>0.78227370826988296</v>
      </c>
      <c r="GH183" s="2">
        <f t="shared" si="229"/>
        <v>0.7561569716817067</v>
      </c>
      <c r="GI183" s="2">
        <f t="shared" si="229"/>
        <v>0.73078006239516358</v>
      </c>
      <c r="GJ183" s="2">
        <f t="shared" si="229"/>
        <v>0.6959880047392536</v>
      </c>
      <c r="GK183" s="2">
        <f t="shared" si="229"/>
        <v>0.6930174361610697</v>
      </c>
      <c r="GM183" s="86">
        <f t="shared" si="230"/>
        <v>0</v>
      </c>
      <c r="GN183" s="86">
        <f t="shared" si="230"/>
        <v>1.6559668406835641E-269</v>
      </c>
      <c r="GO183" s="86">
        <f t="shared" si="230"/>
        <v>4.8626501376507999E-249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1.8111254967036861E-304</v>
      </c>
      <c r="GT183" s="86">
        <f t="shared" si="230"/>
        <v>2.289817237019711E-263</v>
      </c>
      <c r="GU183" s="86">
        <f t="shared" si="230"/>
        <v>0</v>
      </c>
      <c r="GV183" s="86">
        <f t="shared" si="230"/>
        <v>9.3291613822490541E-261</v>
      </c>
      <c r="GW183" s="86">
        <f t="shared" si="230"/>
        <v>0</v>
      </c>
      <c r="GX183" s="86">
        <f t="shared" si="230"/>
        <v>0</v>
      </c>
      <c r="GY183" s="86">
        <f t="shared" si="230"/>
        <v>2.466796394773709E-289</v>
      </c>
      <c r="GZ183" s="86">
        <f t="shared" si="230"/>
        <v>0</v>
      </c>
      <c r="HA183" s="86">
        <f t="shared" si="230"/>
        <v>0</v>
      </c>
      <c r="HC183" s="86">
        <f t="shared" si="181"/>
        <v>1.0100570814769935E-280</v>
      </c>
      <c r="HD183" s="86">
        <f t="shared" si="181"/>
        <v>1.9972638999385104E-222</v>
      </c>
      <c r="HE183" s="86">
        <f t="shared" si="181"/>
        <v>1.3280295412609126E-191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7.8670794117535609E-240</v>
      </c>
      <c r="HM183" s="86">
        <f t="shared" si="180"/>
        <v>0</v>
      </c>
      <c r="HN183" s="86">
        <f t="shared" si="180"/>
        <v>5.0453557397930491E-276</v>
      </c>
      <c r="HO183" s="86">
        <f t="shared" si="226"/>
        <v>1.2736648168955837E-236</v>
      </c>
      <c r="HP183" s="86">
        <f t="shared" si="226"/>
        <v>1.1862494903372718E-216</v>
      </c>
      <c r="HQ183" s="86">
        <f t="shared" si="226"/>
        <v>2.3697056055070113E-277</v>
      </c>
      <c r="HS183" s="86">
        <f t="shared" si="231"/>
        <v>2.3596190129497985E-31</v>
      </c>
      <c r="HT183" s="86">
        <f t="shared" si="231"/>
        <v>3.3366416710726454E-34</v>
      </c>
      <c r="HU183" s="86">
        <f t="shared" si="231"/>
        <v>7.0867842173401103E-45</v>
      </c>
      <c r="HV183" s="86">
        <f t="shared" si="231"/>
        <v>7.851844932730385E-45</v>
      </c>
      <c r="HW183" s="86">
        <f t="shared" si="231"/>
        <v>7.2242288060090326E-41</v>
      </c>
      <c r="HX183" s="86">
        <f t="shared" si="231"/>
        <v>9.0648633512466214E-43</v>
      </c>
      <c r="HY183" s="86">
        <f t="shared" si="231"/>
        <v>4.4521709271234659E-43</v>
      </c>
      <c r="HZ183" s="86">
        <f t="shared" si="231"/>
        <v>1.6641307550034136E-48</v>
      </c>
      <c r="IA183" s="86">
        <f t="shared" si="231"/>
        <v>4.0306551847196237E-46</v>
      </c>
      <c r="IB183" s="86">
        <f t="shared" si="231"/>
        <v>2.1243423185138095E-49</v>
      </c>
      <c r="IC183" s="86">
        <f t="shared" si="231"/>
        <v>1.422580066615429E-46</v>
      </c>
      <c r="ID183" s="86">
        <f t="shared" si="231"/>
        <v>1.0921454415319637E-42</v>
      </c>
      <c r="IE183" s="86">
        <f t="shared" si="231"/>
        <v>1.7859532552941763E-37</v>
      </c>
      <c r="IF183" s="86">
        <f t="shared" si="231"/>
        <v>1.3594013555115748E-30</v>
      </c>
      <c r="IG183" s="86">
        <f t="shared" si="231"/>
        <v>1.2107611301321666E-29</v>
      </c>
      <c r="II183" s="86">
        <f t="shared" si="232"/>
        <v>1.2816863161927217E-4</v>
      </c>
      <c r="IJ183" s="86">
        <f t="shared" si="232"/>
        <v>9.2999988790483414E-3</v>
      </c>
      <c r="IK183" s="86">
        <f t="shared" si="232"/>
        <v>1.6175015656729819E-3</v>
      </c>
      <c r="IL183" s="86">
        <f t="shared" si="232"/>
        <v>6.9741605165280353E-4</v>
      </c>
      <c r="IM183" s="86">
        <f t="shared" si="232"/>
        <v>1.0763883191560878E-3</v>
      </c>
      <c r="IN183" s="86">
        <f t="shared" si="232"/>
        <v>8.8651624787838314E-4</v>
      </c>
      <c r="IO183" s="86">
        <f t="shared" si="232"/>
        <v>7.1599640600321661E-4</v>
      </c>
      <c r="IP183" s="86">
        <f t="shared" si="232"/>
        <v>1.0177486399334259E-4</v>
      </c>
      <c r="IQ183" s="86">
        <f t="shared" si="232"/>
        <v>6.0087381645993572E-5</v>
      </c>
      <c r="IR183" s="86">
        <f t="shared" si="232"/>
        <v>7.4681263617130524E-5</v>
      </c>
      <c r="IS183" s="86">
        <f t="shared" si="232"/>
        <v>3.8364684132065704E-4</v>
      </c>
      <c r="IT183" s="86">
        <f t="shared" si="232"/>
        <v>1.9796119473812703E-3</v>
      </c>
      <c r="IU183" s="86">
        <f t="shared" si="232"/>
        <v>9.0362289390913536E-3</v>
      </c>
      <c r="IV183" s="86">
        <f t="shared" si="232"/>
        <v>0.22013784875684533</v>
      </c>
      <c r="IW183" s="86">
        <f t="shared" si="232"/>
        <v>0.43146479342354171</v>
      </c>
      <c r="IY183" s="86">
        <f t="shared" si="233"/>
        <v>1.2816863161927217E-4</v>
      </c>
      <c r="IZ183" s="86">
        <f t="shared" si="233"/>
        <v>9.2999988790483414E-3</v>
      </c>
      <c r="JA183" s="86">
        <f t="shared" si="233"/>
        <v>1.6175015656729819E-3</v>
      </c>
      <c r="JB183" s="86">
        <f t="shared" si="233"/>
        <v>6.9741605165280353E-4</v>
      </c>
      <c r="JC183" s="86">
        <f t="shared" si="233"/>
        <v>1.0763883191560878E-3</v>
      </c>
      <c r="JD183" s="86">
        <f t="shared" si="233"/>
        <v>8.8651624787838314E-4</v>
      </c>
      <c r="JE183" s="86">
        <f t="shared" si="233"/>
        <v>7.1599640600321661E-4</v>
      </c>
      <c r="JF183" s="86">
        <f t="shared" si="233"/>
        <v>1.0177486399334259E-4</v>
      </c>
      <c r="JG183" s="86">
        <f t="shared" si="233"/>
        <v>6.0087381645993572E-5</v>
      </c>
      <c r="JH183" s="86">
        <f t="shared" si="233"/>
        <v>7.4681263617130524E-5</v>
      </c>
      <c r="JI183" s="86">
        <f t="shared" si="233"/>
        <v>3.8364684132065704E-4</v>
      </c>
      <c r="JJ183" s="86">
        <f t="shared" si="233"/>
        <v>1.9796119473812703E-3</v>
      </c>
      <c r="JK183" s="86">
        <f t="shared" si="233"/>
        <v>9.0362289390913536E-3</v>
      </c>
      <c r="JL183" s="86">
        <f t="shared" si="233"/>
        <v>0.22013784875684533</v>
      </c>
      <c r="JM183" s="86">
        <f t="shared" si="233"/>
        <v>0.43146479342354171</v>
      </c>
    </row>
    <row r="184" spans="2:273" x14ac:dyDescent="0.25">
      <c r="B184" s="2">
        <v>157</v>
      </c>
      <c r="C184" s="37">
        <v>86.403000000000006</v>
      </c>
      <c r="D184" s="37">
        <v>85.435000000000002</v>
      </c>
      <c r="E184" s="37">
        <v>82.459000000000003</v>
      </c>
      <c r="F184" s="37">
        <v>83.71</v>
      </c>
      <c r="G184" s="37">
        <v>83.097999999999999</v>
      </c>
      <c r="H184" s="37">
        <v>82.081999999999994</v>
      </c>
      <c r="I184" s="37">
        <v>84.582999999999998</v>
      </c>
      <c r="J184" s="37">
        <v>83.796999999999997</v>
      </c>
      <c r="K184" s="37">
        <v>85.39</v>
      </c>
      <c r="L184" s="37">
        <v>85.3</v>
      </c>
      <c r="M184" s="37">
        <v>83.783000000000001</v>
      </c>
      <c r="N184" s="37">
        <v>81.900000000000006</v>
      </c>
      <c r="O184" s="37">
        <v>82.965999999999994</v>
      </c>
      <c r="P184" s="37">
        <v>86.466999999999999</v>
      </c>
      <c r="Q184" s="37">
        <v>89.716999999999999</v>
      </c>
      <c r="S184" s="4">
        <f t="shared" si="234"/>
        <v>84.937079511268905</v>
      </c>
      <c r="T184" s="4">
        <f t="shared" si="234"/>
        <v>85.248357370276054</v>
      </c>
      <c r="U184" s="4">
        <f t="shared" si="234"/>
        <v>83.727661536428442</v>
      </c>
      <c r="V184" s="4">
        <f t="shared" si="234"/>
        <v>82.652239366741057</v>
      </c>
      <c r="W184" s="4">
        <f t="shared" si="234"/>
        <v>83.249485585814384</v>
      </c>
      <c r="X184" s="4">
        <f t="shared" si="234"/>
        <v>83.024876659043272</v>
      </c>
      <c r="Y184" s="4">
        <f t="shared" si="234"/>
        <v>84.055262971600868</v>
      </c>
      <c r="Z184" s="4">
        <f t="shared" si="234"/>
        <v>84.309786662350476</v>
      </c>
      <c r="AA184" s="4">
        <f t="shared" si="234"/>
        <v>84.396531813997271</v>
      </c>
      <c r="AB184" s="4">
        <f t="shared" si="234"/>
        <v>83.927873403683989</v>
      </c>
      <c r="AC184" s="4">
        <f t="shared" si="234"/>
        <v>82.826091445109029</v>
      </c>
      <c r="AD184" s="4">
        <f t="shared" si="234"/>
        <v>82.287208493277049</v>
      </c>
      <c r="AE184" s="4">
        <f t="shared" si="234"/>
        <v>83.988082492746614</v>
      </c>
      <c r="AF184" s="4">
        <f t="shared" si="234"/>
        <v>86.971978836847285</v>
      </c>
      <c r="AG184" s="4">
        <f t="shared" si="234"/>
        <v>91.451940682405223</v>
      </c>
      <c r="AI184" s="4">
        <f t="shared" si="235"/>
        <v>1.4659204887311006</v>
      </c>
      <c r="AJ184" s="4">
        <f t="shared" si="235"/>
        <v>0.18664262972394852</v>
      </c>
      <c r="AK184" s="4">
        <f t="shared" si="235"/>
        <v>-1.2686615364284393</v>
      </c>
      <c r="AL184" s="4">
        <f t="shared" si="235"/>
        <v>1.0577606332589369</v>
      </c>
      <c r="AM184" s="4">
        <f t="shared" si="235"/>
        <v>-0.15148558581438465</v>
      </c>
      <c r="AN184" s="4">
        <f t="shared" si="235"/>
        <v>-0.94287665904327866</v>
      </c>
      <c r="AO184" s="4">
        <f t="shared" si="235"/>
        <v>0.52773702839913028</v>
      </c>
      <c r="AP184" s="4">
        <f t="shared" si="235"/>
        <v>-0.51278666235047865</v>
      </c>
      <c r="AQ184" s="4">
        <f t="shared" si="235"/>
        <v>0.99346818600272968</v>
      </c>
      <c r="AR184" s="4">
        <f t="shared" si="235"/>
        <v>1.3721265963160079</v>
      </c>
      <c r="AS184" s="4">
        <f t="shared" si="235"/>
        <v>0.9569085548909726</v>
      </c>
      <c r="AT184" s="4">
        <f t="shared" si="235"/>
        <v>-0.38720849327704343</v>
      </c>
      <c r="AU184" s="4">
        <f t="shared" si="235"/>
        <v>-1.0220824927466197</v>
      </c>
      <c r="AV184" s="4">
        <f t="shared" si="235"/>
        <v>-0.50497883684728606</v>
      </c>
      <c r="AW184" s="4">
        <f t="shared" si="235"/>
        <v>-1.7349406824052238</v>
      </c>
      <c r="AY184" s="2">
        <f t="shared" si="227"/>
        <v>84.937079511268905</v>
      </c>
      <c r="AZ184" s="2">
        <f t="shared" si="227"/>
        <v>85.248349559382703</v>
      </c>
      <c r="BA184" s="2">
        <f t="shared" si="227"/>
        <v>83.727661403623074</v>
      </c>
      <c r="BB184" s="2">
        <f t="shared" si="227"/>
        <v>82.652239349891886</v>
      </c>
      <c r="BC184" s="2">
        <f t="shared" si="227"/>
        <v>83.249485514133625</v>
      </c>
      <c r="BD184" s="2">
        <f t="shared" si="227"/>
        <v>83.024876608795154</v>
      </c>
      <c r="BE184" s="2">
        <f t="shared" si="227"/>
        <v>84.055262943559541</v>
      </c>
      <c r="BF184" s="2">
        <f t="shared" si="227"/>
        <v>84.309786662221228</v>
      </c>
      <c r="BG184" s="2">
        <f t="shared" si="227"/>
        <v>84.396531813957395</v>
      </c>
      <c r="BH184" s="2">
        <f t="shared" si="227"/>
        <v>83.927873403622016</v>
      </c>
      <c r="BI184" s="2">
        <f t="shared" si="227"/>
        <v>82.826091437929591</v>
      </c>
      <c r="BJ184" s="2">
        <f t="shared" si="227"/>
        <v>82.287207707360537</v>
      </c>
      <c r="BK184" s="2">
        <f t="shared" si="227"/>
        <v>83.98802207406095</v>
      </c>
      <c r="BL184" s="2">
        <f t="shared" si="227"/>
        <v>86.843749505506011</v>
      </c>
      <c r="BM184" s="2">
        <f t="shared" si="227"/>
        <v>90.278351880968074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86.403000000000006</v>
      </c>
      <c r="CV184" s="2">
        <f t="shared" si="198"/>
        <v>85.435000000000002</v>
      </c>
      <c r="CW184" s="2">
        <f t="shared" si="199"/>
        <v>82.459000000000003</v>
      </c>
      <c r="CX184" s="2">
        <f t="shared" si="200"/>
        <v>83.71</v>
      </c>
      <c r="CY184" s="2">
        <f t="shared" si="201"/>
        <v>83.097999999999999</v>
      </c>
      <c r="CZ184" s="2">
        <f t="shared" si="202"/>
        <v>82.081999999999994</v>
      </c>
      <c r="DA184" s="2">
        <f t="shared" si="203"/>
        <v>84.582999999999998</v>
      </c>
      <c r="DB184" s="2">
        <f t="shared" si="204"/>
        <v>83.796999999999997</v>
      </c>
      <c r="DC184" s="2">
        <f t="shared" si="205"/>
        <v>85.39</v>
      </c>
      <c r="DD184" s="2">
        <f t="shared" si="206"/>
        <v>85.3</v>
      </c>
      <c r="DE184" s="2">
        <f t="shared" si="207"/>
        <v>83.783000000000001</v>
      </c>
      <c r="DF184" s="2">
        <f t="shared" si="208"/>
        <v>81.900000000000006</v>
      </c>
      <c r="DG184" s="2">
        <f t="shared" si="209"/>
        <v>82.965999999999994</v>
      </c>
      <c r="DH184" s="2" t="str">
        <f t="shared" si="210"/>
        <v/>
      </c>
      <c r="DI184" s="2" t="str">
        <f t="shared" si="211"/>
        <v/>
      </c>
      <c r="DK184" s="2">
        <f t="shared" si="236"/>
        <v>122.42319473684209</v>
      </c>
      <c r="DL184" s="2">
        <f t="shared" si="236"/>
        <v>113.00182091932459</v>
      </c>
      <c r="DM184" s="2">
        <f t="shared" si="236"/>
        <v>119.67897494255385</v>
      </c>
      <c r="DN184" s="2">
        <f t="shared" si="236"/>
        <v>110.1371754385965</v>
      </c>
      <c r="DO184" s="2">
        <f t="shared" si="236"/>
        <v>106.98353576248316</v>
      </c>
      <c r="DP184" s="2">
        <f t="shared" si="236"/>
        <v>114.15316190476194</v>
      </c>
      <c r="DQ184" s="2">
        <f t="shared" si="236"/>
        <v>115.15868296868297</v>
      </c>
      <c r="DR184" s="2">
        <f t="shared" si="236"/>
        <v>111.37842857142859</v>
      </c>
      <c r="DS184" s="2">
        <f t="shared" si="236"/>
        <v>106.55427172887171</v>
      </c>
      <c r="DT184" s="2">
        <f t="shared" si="236"/>
        <v>114.13890995280994</v>
      </c>
      <c r="DU184" s="2">
        <f t="shared" si="236"/>
        <v>109.64258970398971</v>
      </c>
      <c r="DV184" s="2">
        <f t="shared" si="236"/>
        <v>107.73097961119012</v>
      </c>
      <c r="DW184" s="2">
        <f t="shared" si="236"/>
        <v>110.68285917496443</v>
      </c>
      <c r="DX184" s="2">
        <f t="shared" si="236"/>
        <v>132.64842857142858</v>
      </c>
      <c r="DY184" s="2">
        <f t="shared" si="236"/>
        <v>115.26598467741935</v>
      </c>
      <c r="EA184" s="2">
        <f t="shared" si="213"/>
        <v>85.523908010862186</v>
      </c>
      <c r="EB184" s="2">
        <f t="shared" si="213"/>
        <v>83.947305602810815</v>
      </c>
      <c r="EC184" s="2">
        <f t="shared" si="213"/>
        <v>83.166415133916956</v>
      </c>
      <c r="ED184" s="2">
        <f t="shared" si="213"/>
        <v>82.380786888983337</v>
      </c>
      <c r="EE184" s="2">
        <f t="shared" si="213"/>
        <v>82.587967484008544</v>
      </c>
      <c r="EF184" s="2">
        <f t="shared" si="213"/>
        <v>82.219785058289915</v>
      </c>
      <c r="EG184" s="2">
        <f t="shared" si="213"/>
        <v>84.168297631568549</v>
      </c>
      <c r="EH184" s="2">
        <f t="shared" si="213"/>
        <v>84.452041776993227</v>
      </c>
      <c r="EI184" s="2">
        <f t="shared" si="213"/>
        <v>84.684321021692782</v>
      </c>
      <c r="EJ184" s="2">
        <f t="shared" si="213"/>
        <v>84.405728823524626</v>
      </c>
      <c r="EK184" s="2">
        <f t="shared" si="212"/>
        <v>81.750710437033902</v>
      </c>
      <c r="EL184" s="2">
        <f t="shared" si="179"/>
        <v>81.824459322230396</v>
      </c>
      <c r="EM184" s="2">
        <f t="shared" si="179"/>
        <v>84.484229135386528</v>
      </c>
      <c r="EN184" s="2">
        <f t="shared" si="179"/>
        <v>87.319983860989282</v>
      </c>
      <c r="EO184" s="2">
        <f t="shared" si="179"/>
        <v>90.583041935803962</v>
      </c>
      <c r="EQ184" s="2">
        <f t="shared" si="237"/>
        <v>84.832659591709302</v>
      </c>
      <c r="ER184" s="2">
        <f t="shared" si="237"/>
        <v>85.657671027434873</v>
      </c>
      <c r="ES184" s="2">
        <f t="shared" si="237"/>
        <v>83.891070331578788</v>
      </c>
      <c r="ET184" s="2">
        <f t="shared" si="237"/>
        <v>82.721871405127715</v>
      </c>
      <c r="EU184" s="2">
        <f t="shared" si="237"/>
        <v>83.426777021521133</v>
      </c>
      <c r="EV184" s="2">
        <f t="shared" si="237"/>
        <v>83.235744880469099</v>
      </c>
      <c r="EW184" s="2">
        <f t="shared" si="237"/>
        <v>84.024648331884123</v>
      </c>
      <c r="EX184" s="2">
        <f t="shared" si="237"/>
        <v>84.276878047851781</v>
      </c>
      <c r="EY184" s="2">
        <f t="shared" si="237"/>
        <v>84.336328433080041</v>
      </c>
      <c r="EZ184" s="2">
        <f t="shared" si="237"/>
        <v>83.821205274923756</v>
      </c>
      <c r="FA184" s="2">
        <f t="shared" si="237"/>
        <v>83.098145064415334</v>
      </c>
      <c r="FB184" s="2">
        <f t="shared" si="237"/>
        <v>82.422430936535847</v>
      </c>
      <c r="FC184" s="2">
        <f t="shared" si="237"/>
        <v>83.820419911500309</v>
      </c>
      <c r="FD184" s="2">
        <f t="shared" si="237"/>
        <v>86.652193755027398</v>
      </c>
      <c r="FE184" s="2">
        <f t="shared" si="237"/>
        <v>90.154170228669003</v>
      </c>
      <c r="FG184" s="2">
        <f t="shared" si="238"/>
        <v>0.99998123225732105</v>
      </c>
      <c r="FH184" s="2">
        <f t="shared" si="238"/>
        <v>0.9999788234701078</v>
      </c>
      <c r="FI184" s="2">
        <f t="shared" si="238"/>
        <v>0.99997574576288728</v>
      </c>
      <c r="FJ184" s="2">
        <f t="shared" si="238"/>
        <v>0.99997761344224689</v>
      </c>
      <c r="FK184" s="2">
        <f t="shared" si="238"/>
        <v>0.99997541425538305</v>
      </c>
      <c r="FL184" s="2">
        <f t="shared" si="238"/>
        <v>0.99997368820331411</v>
      </c>
      <c r="FM184" s="2">
        <f t="shared" si="238"/>
        <v>0.99997208427670259</v>
      </c>
      <c r="FN184" s="2">
        <f t="shared" si="238"/>
        <v>0.99997280006629763</v>
      </c>
      <c r="FO184" s="2">
        <f t="shared" si="238"/>
        <v>0.99997370554282916</v>
      </c>
      <c r="FP184" s="2">
        <f t="shared" si="238"/>
        <v>0.99997481518653042</v>
      </c>
      <c r="FQ184" s="2">
        <f t="shared" si="238"/>
        <v>0.99997380433045291</v>
      </c>
      <c r="FR184" s="2">
        <f t="shared" si="238"/>
        <v>0.9999739864176469</v>
      </c>
      <c r="FS184" s="2">
        <f t="shared" si="238"/>
        <v>0.99997474964952116</v>
      </c>
      <c r="FT184" s="2">
        <f t="shared" si="238"/>
        <v>0.99997101493498364</v>
      </c>
      <c r="FU184" s="2">
        <f t="shared" si="238"/>
        <v>0.99996854038737348</v>
      </c>
      <c r="FW184" s="2">
        <f t="shared" si="229"/>
        <v>0.84994193061819845</v>
      </c>
      <c r="FX184" s="2">
        <f t="shared" si="229"/>
        <v>0.76032213001827365</v>
      </c>
      <c r="FY184" s="2">
        <f t="shared" si="229"/>
        <v>0.77327905358434434</v>
      </c>
      <c r="FZ184" s="2">
        <f t="shared" si="229"/>
        <v>0.79402927454676442</v>
      </c>
      <c r="GA184" s="2">
        <f t="shared" si="229"/>
        <v>0.78792409642062444</v>
      </c>
      <c r="GB184" s="2">
        <f t="shared" si="229"/>
        <v>0.79161725535668925</v>
      </c>
      <c r="GC184" s="2">
        <f t="shared" si="229"/>
        <v>0.79290193047355517</v>
      </c>
      <c r="GD184" s="2">
        <f t="shared" si="229"/>
        <v>0.81630775622612284</v>
      </c>
      <c r="GE184" s="2">
        <f t="shared" si="229"/>
        <v>0.82865059674728703</v>
      </c>
      <c r="GF184" s="2">
        <f t="shared" si="229"/>
        <v>0.8187937777165909</v>
      </c>
      <c r="GG184" s="2">
        <f t="shared" si="229"/>
        <v>0.79755287017656551</v>
      </c>
      <c r="GH184" s="2">
        <f t="shared" si="229"/>
        <v>0.77273645216056674</v>
      </c>
      <c r="GI184" s="2">
        <f t="shared" si="229"/>
        <v>0.74851112041989243</v>
      </c>
      <c r="GJ184" s="2">
        <f t="shared" si="229"/>
        <v>0.71511721892380742</v>
      </c>
      <c r="GK184" s="2">
        <f t="shared" si="229"/>
        <v>0.71225628916786843</v>
      </c>
      <c r="GM184" s="86">
        <f t="shared" si="230"/>
        <v>0</v>
      </c>
      <c r="GN184" s="86">
        <f t="shared" si="230"/>
        <v>4.5866702670787847E-275</v>
      </c>
      <c r="GO184" s="86">
        <f t="shared" si="230"/>
        <v>3.6358879500560568E-254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9.1673025413497088E-269</v>
      </c>
      <c r="GU184" s="86">
        <f t="shared" si="230"/>
        <v>0</v>
      </c>
      <c r="GV184" s="86">
        <f t="shared" si="230"/>
        <v>4.1506234874332464E-266</v>
      </c>
      <c r="GW184" s="86">
        <f t="shared" si="230"/>
        <v>0</v>
      </c>
      <c r="GX184" s="86">
        <f t="shared" si="230"/>
        <v>0</v>
      </c>
      <c r="GY184" s="86">
        <f t="shared" si="230"/>
        <v>2.7520980661141773E-295</v>
      </c>
      <c r="GZ184" s="86">
        <f t="shared" si="230"/>
        <v>0</v>
      </c>
      <c r="HA184" s="86">
        <f t="shared" si="230"/>
        <v>0</v>
      </c>
      <c r="HC184" s="86">
        <f t="shared" si="181"/>
        <v>3.5021916032502075E-288</v>
      </c>
      <c r="HD184" s="86">
        <f t="shared" si="181"/>
        <v>2.4679487069156759E-228</v>
      </c>
      <c r="HE184" s="86">
        <f t="shared" si="181"/>
        <v>1.2096855880080981E-196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4.0313857687597448E-246</v>
      </c>
      <c r="HM184" s="86">
        <f t="shared" si="180"/>
        <v>0</v>
      </c>
      <c r="HN184" s="86">
        <f t="shared" si="180"/>
        <v>2.1960101647511448E-283</v>
      </c>
      <c r="HO184" s="86">
        <f t="shared" si="226"/>
        <v>5.724372607762291E-243</v>
      </c>
      <c r="HP184" s="86">
        <f t="shared" si="226"/>
        <v>1.8084052366122022E-222</v>
      </c>
      <c r="HQ184" s="86">
        <f t="shared" si="226"/>
        <v>9.0609989419804827E-285</v>
      </c>
      <c r="HS184" s="86">
        <f t="shared" si="231"/>
        <v>7.1213000507992924E-33</v>
      </c>
      <c r="HT184" s="86">
        <f t="shared" si="231"/>
        <v>7.1404441894503879E-36</v>
      </c>
      <c r="HU184" s="86">
        <f t="shared" si="231"/>
        <v>4.6810095022250814E-47</v>
      </c>
      <c r="HV184" s="86">
        <f t="shared" si="231"/>
        <v>6.0336647603834724E-47</v>
      </c>
      <c r="HW184" s="86">
        <f t="shared" si="231"/>
        <v>7.1619405173583299E-43</v>
      </c>
      <c r="HX184" s="86">
        <f t="shared" si="231"/>
        <v>8.1238138736992633E-45</v>
      </c>
      <c r="HY184" s="86">
        <f t="shared" si="231"/>
        <v>3.7125707872267895E-45</v>
      </c>
      <c r="HZ184" s="86">
        <f t="shared" si="231"/>
        <v>8.9953414336356139E-51</v>
      </c>
      <c r="IA184" s="86">
        <f t="shared" si="231"/>
        <v>2.8480240002428292E-48</v>
      </c>
      <c r="IB184" s="86">
        <f t="shared" si="231"/>
        <v>1.0526495371293787E-51</v>
      </c>
      <c r="IC184" s="86">
        <f t="shared" si="231"/>
        <v>8.5650231968135688E-49</v>
      </c>
      <c r="ID184" s="86">
        <f t="shared" si="231"/>
        <v>8.8669414073066083E-45</v>
      </c>
      <c r="IE184" s="86">
        <f t="shared" si="231"/>
        <v>2.4100392129894912E-39</v>
      </c>
      <c r="IF184" s="86">
        <f t="shared" si="231"/>
        <v>3.588602210913033E-32</v>
      </c>
      <c r="IG184" s="86">
        <f t="shared" si="231"/>
        <v>3.2522751319273301E-31</v>
      </c>
      <c r="II184" s="86">
        <f t="shared" si="232"/>
        <v>5.237315053726887E-5</v>
      </c>
      <c r="IJ184" s="86">
        <f t="shared" si="232"/>
        <v>4.7100738836774077E-3</v>
      </c>
      <c r="IK184" s="86">
        <f t="shared" si="232"/>
        <v>6.5295296458525579E-4</v>
      </c>
      <c r="IL184" s="86">
        <f t="shared" si="232"/>
        <v>2.7372772279879177E-4</v>
      </c>
      <c r="IM184" s="86">
        <f t="shared" si="232"/>
        <v>4.372189599352505E-4</v>
      </c>
      <c r="IN184" s="86">
        <f t="shared" si="232"/>
        <v>3.5607709477656821E-4</v>
      </c>
      <c r="IO184" s="86">
        <f t="shared" si="232"/>
        <v>2.8058591487152963E-4</v>
      </c>
      <c r="IP184" s="86">
        <f t="shared" si="232"/>
        <v>3.4414060573051999E-5</v>
      </c>
      <c r="IQ184" s="86">
        <f t="shared" si="232"/>
        <v>2.0305943314477454E-5</v>
      </c>
      <c r="IR184" s="86">
        <f t="shared" si="232"/>
        <v>2.4596237160035513E-5</v>
      </c>
      <c r="IS184" s="86">
        <f t="shared" si="232"/>
        <v>1.4076965470651045E-4</v>
      </c>
      <c r="IT184" s="86">
        <f t="shared" si="232"/>
        <v>8.2280183721999685E-4</v>
      </c>
      <c r="IU184" s="86">
        <f t="shared" si="232"/>
        <v>4.3529329040034922E-3</v>
      </c>
      <c r="IV184" s="86">
        <f t="shared" si="232"/>
        <v>0.17406256797680356</v>
      </c>
      <c r="IW184" s="86">
        <f t="shared" si="232"/>
        <v>0.38527184280463078</v>
      </c>
      <c r="IY184" s="86">
        <f t="shared" si="233"/>
        <v>5.237315053726887E-5</v>
      </c>
      <c r="IZ184" s="86">
        <f t="shared" si="233"/>
        <v>4.7100738836774077E-3</v>
      </c>
      <c r="JA184" s="86">
        <f t="shared" si="233"/>
        <v>6.5295296458525579E-4</v>
      </c>
      <c r="JB184" s="86">
        <f t="shared" si="233"/>
        <v>2.7372772279879177E-4</v>
      </c>
      <c r="JC184" s="86">
        <f t="shared" si="233"/>
        <v>4.372189599352505E-4</v>
      </c>
      <c r="JD184" s="86">
        <f t="shared" si="233"/>
        <v>3.5607709477656821E-4</v>
      </c>
      <c r="JE184" s="86">
        <f t="shared" si="233"/>
        <v>2.8058591487152963E-4</v>
      </c>
      <c r="JF184" s="86">
        <f t="shared" si="233"/>
        <v>3.4414060573051999E-5</v>
      </c>
      <c r="JG184" s="86">
        <f t="shared" si="233"/>
        <v>2.0305943314477454E-5</v>
      </c>
      <c r="JH184" s="86">
        <f t="shared" si="233"/>
        <v>2.4596237160035513E-5</v>
      </c>
      <c r="JI184" s="86">
        <f t="shared" si="233"/>
        <v>1.4076965470651045E-4</v>
      </c>
      <c r="JJ184" s="86">
        <f t="shared" si="233"/>
        <v>8.2280183721999685E-4</v>
      </c>
      <c r="JK184" s="86">
        <f t="shared" si="233"/>
        <v>4.3529329040034922E-3</v>
      </c>
      <c r="JL184" s="86">
        <f t="shared" si="233"/>
        <v>0.17406256797680356</v>
      </c>
      <c r="JM184" s="86">
        <f t="shared" si="233"/>
        <v>0.38527184280463078</v>
      </c>
    </row>
    <row r="185" spans="2:273" x14ac:dyDescent="0.25">
      <c r="B185" s="2">
        <v>158</v>
      </c>
      <c r="C185" s="37">
        <v>84.968000000000004</v>
      </c>
      <c r="D185" s="37">
        <v>84.370999999999995</v>
      </c>
      <c r="E185" s="37">
        <v>84.049000000000007</v>
      </c>
      <c r="F185" s="37">
        <v>82.048000000000002</v>
      </c>
      <c r="G185" s="37">
        <v>82.59</v>
      </c>
      <c r="H185" s="37">
        <v>83.426000000000002</v>
      </c>
      <c r="I185" s="37">
        <v>83.882999999999996</v>
      </c>
      <c r="J185" s="37">
        <v>84.322000000000003</v>
      </c>
      <c r="K185" s="37">
        <v>83.102000000000004</v>
      </c>
      <c r="L185" s="37">
        <v>83.05</v>
      </c>
      <c r="M185" s="37">
        <v>81.832999999999998</v>
      </c>
      <c r="N185" s="37">
        <v>81.132999999999996</v>
      </c>
      <c r="O185" s="37">
        <v>83.593000000000004</v>
      </c>
      <c r="P185" s="37">
        <v>86.816999999999993</v>
      </c>
      <c r="Q185" s="37">
        <v>88.2</v>
      </c>
      <c r="S185" s="4">
        <f t="shared" si="234"/>
        <v>84.793306524572671</v>
      </c>
      <c r="T185" s="4">
        <f t="shared" si="234"/>
        <v>85.104547047219384</v>
      </c>
      <c r="U185" s="4">
        <f t="shared" si="234"/>
        <v>83.576397636549615</v>
      </c>
      <c r="V185" s="4">
        <f t="shared" si="234"/>
        <v>82.525233859778496</v>
      </c>
      <c r="W185" s="4">
        <f t="shared" si="234"/>
        <v>83.134431143961606</v>
      </c>
      <c r="X185" s="4">
        <f t="shared" si="234"/>
        <v>82.890864730228785</v>
      </c>
      <c r="Y185" s="4">
        <f t="shared" si="234"/>
        <v>83.92799274229354</v>
      </c>
      <c r="Z185" s="4">
        <f t="shared" si="234"/>
        <v>84.167887601894662</v>
      </c>
      <c r="AA185" s="4">
        <f t="shared" si="234"/>
        <v>84.267289857227709</v>
      </c>
      <c r="AB185" s="4">
        <f t="shared" si="234"/>
        <v>83.782648060087695</v>
      </c>
      <c r="AC185" s="4">
        <f t="shared" si="234"/>
        <v>82.710727059193772</v>
      </c>
      <c r="AD185" s="4">
        <f t="shared" si="234"/>
        <v>82.160828644610163</v>
      </c>
      <c r="AE185" s="4">
        <f t="shared" si="234"/>
        <v>83.836208201536692</v>
      </c>
      <c r="AF185" s="4">
        <f t="shared" si="234"/>
        <v>86.763399408388281</v>
      </c>
      <c r="AG185" s="4">
        <f t="shared" si="234"/>
        <v>90.719430560653322</v>
      </c>
      <c r="AI185" s="4">
        <f t="shared" si="235"/>
        <v>0.1746934754273326</v>
      </c>
      <c r="AJ185" s="4">
        <f t="shared" si="235"/>
        <v>-0.73354704721938901</v>
      </c>
      <c r="AK185" s="4">
        <f t="shared" si="235"/>
        <v>0.47260236345039175</v>
      </c>
      <c r="AL185" s="4">
        <f t="shared" si="235"/>
        <v>-0.47723385977849375</v>
      </c>
      <c r="AM185" s="4">
        <f t="shared" si="235"/>
        <v>-0.54443114396160297</v>
      </c>
      <c r="AN185" s="4">
        <f t="shared" si="235"/>
        <v>0.53513526977121728</v>
      </c>
      <c r="AO185" s="4">
        <f t="shared" si="235"/>
        <v>-4.4992742293544552E-2</v>
      </c>
      <c r="AP185" s="4">
        <f t="shared" si="235"/>
        <v>0.15411239810534028</v>
      </c>
      <c r="AQ185" s="4">
        <f t="shared" si="235"/>
        <v>-1.1652898572277053</v>
      </c>
      <c r="AR185" s="4">
        <f t="shared" si="235"/>
        <v>-0.73264806008769767</v>
      </c>
      <c r="AS185" s="4">
        <f t="shared" si="235"/>
        <v>-0.87772705919377358</v>
      </c>
      <c r="AT185" s="4">
        <f t="shared" si="235"/>
        <v>-1.0278286446101674</v>
      </c>
      <c r="AU185" s="4">
        <f t="shared" si="235"/>
        <v>-0.24320820153668876</v>
      </c>
      <c r="AV185" s="4">
        <f t="shared" si="235"/>
        <v>5.3600591611711934E-2</v>
      </c>
      <c r="AW185" s="4">
        <f t="shared" si="235"/>
        <v>-2.5194305606533192</v>
      </c>
      <c r="AY185" s="2">
        <f t="shared" si="227"/>
        <v>84.793306524572671</v>
      </c>
      <c r="AZ185" s="2">
        <f t="shared" si="227"/>
        <v>85.104545830427242</v>
      </c>
      <c r="BA185" s="2">
        <f t="shared" si="227"/>
        <v>83.576397625803565</v>
      </c>
      <c r="BB185" s="2">
        <f t="shared" si="227"/>
        <v>82.525233858514554</v>
      </c>
      <c r="BC185" s="2">
        <f t="shared" si="227"/>
        <v>83.134431138033875</v>
      </c>
      <c r="BD185" s="2">
        <f t="shared" si="227"/>
        <v>82.890864726202196</v>
      </c>
      <c r="BE185" s="2">
        <f t="shared" si="227"/>
        <v>83.927992740200011</v>
      </c>
      <c r="BF185" s="2">
        <f t="shared" si="227"/>
        <v>84.16788760188831</v>
      </c>
      <c r="BG185" s="2">
        <f t="shared" si="227"/>
        <v>84.267289857225748</v>
      </c>
      <c r="BH185" s="2">
        <f t="shared" si="227"/>
        <v>83.782648060084867</v>
      </c>
      <c r="BI185" s="2">
        <f t="shared" si="227"/>
        <v>82.710727058749825</v>
      </c>
      <c r="BJ185" s="2">
        <f t="shared" si="227"/>
        <v>82.160828575409383</v>
      </c>
      <c r="BK185" s="2">
        <f t="shared" si="227"/>
        <v>83.836200076519731</v>
      </c>
      <c r="BL185" s="2">
        <f t="shared" si="227"/>
        <v>86.71633520271817</v>
      </c>
      <c r="BM185" s="2">
        <f t="shared" si="227"/>
        <v>90.153047204485105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84.968000000000004</v>
      </c>
      <c r="CV185" s="2">
        <f t="shared" si="198"/>
        <v>84.370999999999995</v>
      </c>
      <c r="CW185" s="2">
        <f t="shared" si="199"/>
        <v>84.049000000000007</v>
      </c>
      <c r="CX185" s="2">
        <f t="shared" si="200"/>
        <v>82.048000000000002</v>
      </c>
      <c r="CY185" s="2">
        <f t="shared" si="201"/>
        <v>82.59</v>
      </c>
      <c r="CZ185" s="2">
        <f t="shared" si="202"/>
        <v>83.426000000000002</v>
      </c>
      <c r="DA185" s="2">
        <f t="shared" si="203"/>
        <v>83.882999999999996</v>
      </c>
      <c r="DB185" s="2">
        <f t="shared" si="204"/>
        <v>84.322000000000003</v>
      </c>
      <c r="DC185" s="2">
        <f t="shared" si="205"/>
        <v>83.102000000000004</v>
      </c>
      <c r="DD185" s="2">
        <f t="shared" si="206"/>
        <v>83.05</v>
      </c>
      <c r="DE185" s="2">
        <f t="shared" si="207"/>
        <v>81.832999999999998</v>
      </c>
      <c r="DF185" s="2">
        <f t="shared" si="208"/>
        <v>81.132999999999996</v>
      </c>
      <c r="DG185" s="2">
        <f t="shared" si="209"/>
        <v>83.593000000000004</v>
      </c>
      <c r="DH185" s="2" t="str">
        <f t="shared" si="210"/>
        <v/>
      </c>
      <c r="DI185" s="2" t="str">
        <f t="shared" si="211"/>
        <v/>
      </c>
      <c r="DK185" s="2">
        <f t="shared" si="236"/>
        <v>122.52066214574897</v>
      </c>
      <c r="DL185" s="2">
        <f t="shared" si="236"/>
        <v>113.0555552532833</v>
      </c>
      <c r="DM185" s="2">
        <f t="shared" si="236"/>
        <v>119.81155859503224</v>
      </c>
      <c r="DN185" s="2">
        <f t="shared" si="236"/>
        <v>110.20918049932524</v>
      </c>
      <c r="DO185" s="2">
        <f t="shared" si="236"/>
        <v>107.04351390013497</v>
      </c>
      <c r="DP185" s="2">
        <f t="shared" si="236"/>
        <v>114.25058571428575</v>
      </c>
      <c r="DQ185" s="2">
        <f t="shared" si="236"/>
        <v>115.26845877305877</v>
      </c>
      <c r="DR185" s="2">
        <f t="shared" si="236"/>
        <v>111.45465714285716</v>
      </c>
      <c r="DS185" s="2">
        <f t="shared" si="236"/>
        <v>106.5944452166452</v>
      </c>
      <c r="DT185" s="2">
        <f t="shared" si="236"/>
        <v>114.24160132990133</v>
      </c>
      <c r="DU185" s="2">
        <f t="shared" si="236"/>
        <v>109.71468712998714</v>
      </c>
      <c r="DV185" s="2">
        <f t="shared" si="236"/>
        <v>107.79816642958745</v>
      </c>
      <c r="DW185" s="2">
        <f t="shared" si="236"/>
        <v>110.7695426742532</v>
      </c>
      <c r="DX185" s="2">
        <f t="shared" si="236"/>
        <v>132.87482857142859</v>
      </c>
      <c r="DY185" s="2">
        <f t="shared" si="236"/>
        <v>115.33994354838708</v>
      </c>
      <c r="EA185" s="2">
        <f t="shared" si="213"/>
        <v>85.398102250770279</v>
      </c>
      <c r="EB185" s="2">
        <f t="shared" si="213"/>
        <v>83.750722141959528</v>
      </c>
      <c r="EC185" s="2">
        <f t="shared" si="213"/>
        <v>82.993057449943649</v>
      </c>
      <c r="ED185" s="2">
        <f t="shared" si="213"/>
        <v>82.243568785501751</v>
      </c>
      <c r="EE185" s="2">
        <f t="shared" si="213"/>
        <v>82.448240405117289</v>
      </c>
      <c r="EF185" s="2">
        <f t="shared" ref="EF185:EO227" si="239">CJ$228*$B185+CJ$229</f>
        <v>82.056098474341184</v>
      </c>
      <c r="EG185" s="2">
        <f t="shared" si="239"/>
        <v>84.045361575263925</v>
      </c>
      <c r="EH185" s="2">
        <f t="shared" si="239"/>
        <v>84.315023242130025</v>
      </c>
      <c r="EI185" s="2">
        <f t="shared" si="239"/>
        <v>84.564629194194481</v>
      </c>
      <c r="EJ185" s="2">
        <f t="shared" si="239"/>
        <v>84.27714295396828</v>
      </c>
      <c r="EK185" s="2">
        <f t="shared" si="212"/>
        <v>81.595794373816631</v>
      </c>
      <c r="EL185" s="2">
        <f t="shared" si="179"/>
        <v>81.67962068086095</v>
      </c>
      <c r="EM185" s="2">
        <f t="shared" si="179"/>
        <v>84.353399384773127</v>
      </c>
      <c r="EN185" s="2">
        <f t="shared" si="179"/>
        <v>87.213710936869546</v>
      </c>
      <c r="EO185" s="2">
        <f t="shared" si="179"/>
        <v>90.470878778018545</v>
      </c>
      <c r="EQ185" s="2">
        <f t="shared" si="237"/>
        <v>84.695186781198814</v>
      </c>
      <c r="ER185" s="2">
        <f t="shared" si="237"/>
        <v>85.49303469397276</v>
      </c>
      <c r="ES185" s="2">
        <f t="shared" si="237"/>
        <v>83.731348424933856</v>
      </c>
      <c r="ET185" s="2">
        <f t="shared" si="237"/>
        <v>82.591162747958265</v>
      </c>
      <c r="EU185" s="2">
        <f t="shared" si="237"/>
        <v>83.302186817897081</v>
      </c>
      <c r="EV185" s="2">
        <f t="shared" si="237"/>
        <v>83.090312999061297</v>
      </c>
      <c r="EW185" s="2">
        <f t="shared" si="237"/>
        <v>83.899050247671696</v>
      </c>
      <c r="EX185" s="2">
        <f t="shared" si="237"/>
        <v>84.1368798157078</v>
      </c>
      <c r="EY185" s="2">
        <f t="shared" si="237"/>
        <v>84.210587677721691</v>
      </c>
      <c r="EZ185" s="2">
        <f t="shared" si="237"/>
        <v>83.682014038549795</v>
      </c>
      <c r="FA185" s="2">
        <f t="shared" si="237"/>
        <v>82.968007355975459</v>
      </c>
      <c r="FB185" s="2">
        <f t="shared" si="237"/>
        <v>82.289114441979649</v>
      </c>
      <c r="FC185" s="2">
        <f t="shared" si="237"/>
        <v>83.67692388285387</v>
      </c>
      <c r="FD185" s="2">
        <f t="shared" si="237"/>
        <v>86.533983210237636</v>
      </c>
      <c r="FE185" s="2">
        <f t="shared" si="237"/>
        <v>90.034968162929289</v>
      </c>
      <c r="FG185" s="2">
        <f t="shared" si="238"/>
        <v>0.99998288358698129</v>
      </c>
      <c r="FH185" s="2">
        <f t="shared" si="238"/>
        <v>0.99998068673921181</v>
      </c>
      <c r="FI185" s="2">
        <f t="shared" si="238"/>
        <v>0.99997787982564601</v>
      </c>
      <c r="FJ185" s="2">
        <f t="shared" si="238"/>
        <v>0.99997958317645674</v>
      </c>
      <c r="FK185" s="2">
        <f t="shared" si="238"/>
        <v>0.99997757748590954</v>
      </c>
      <c r="FL185" s="2">
        <f t="shared" si="238"/>
        <v>0.9999760033006635</v>
      </c>
      <c r="FM185" s="2">
        <f t="shared" si="238"/>
        <v>0.9999745404952286</v>
      </c>
      <c r="FN185" s="2">
        <f t="shared" si="238"/>
        <v>0.99997519330626383</v>
      </c>
      <c r="FO185" s="2">
        <f t="shared" si="238"/>
        <v>0.99997601911456246</v>
      </c>
      <c r="FP185" s="2">
        <f t="shared" si="238"/>
        <v>0.99997703112622982</v>
      </c>
      <c r="FQ185" s="2">
        <f t="shared" si="238"/>
        <v>0.99997610921036217</v>
      </c>
      <c r="FR185" s="2">
        <f t="shared" si="238"/>
        <v>0.9999762752766197</v>
      </c>
      <c r="FS185" s="2">
        <f t="shared" si="238"/>
        <v>0.99997697135550168</v>
      </c>
      <c r="FT185" s="2">
        <f t="shared" si="238"/>
        <v>0.99997356523910719</v>
      </c>
      <c r="FU185" s="2">
        <f t="shared" si="238"/>
        <v>0.9999713084128613</v>
      </c>
      <c r="FW185" s="2">
        <f t="shared" si="229"/>
        <v>0.86131427955935902</v>
      </c>
      <c r="FX185" s="2">
        <f t="shared" si="229"/>
        <v>0.77670204178911173</v>
      </c>
      <c r="FY185" s="2">
        <f t="shared" si="229"/>
        <v>0.78901918610457855</v>
      </c>
      <c r="FZ185" s="2">
        <f t="shared" si="229"/>
        <v>0.80868523166111606</v>
      </c>
      <c r="GA185" s="2">
        <f t="shared" si="229"/>
        <v>0.8029066400292999</v>
      </c>
      <c r="GB185" s="2">
        <f t="shared" si="229"/>
        <v>0.80640299521622727</v>
      </c>
      <c r="GC185" s="2">
        <f t="shared" si="229"/>
        <v>0.80761866904331625</v>
      </c>
      <c r="GD185" s="2">
        <f t="shared" si="229"/>
        <v>0.82971843416587332</v>
      </c>
      <c r="GE185" s="2">
        <f t="shared" si="229"/>
        <v>0.84133531691578767</v>
      </c>
      <c r="GF185" s="2">
        <f t="shared" si="229"/>
        <v>0.83206029973729478</v>
      </c>
      <c r="GG185" s="2">
        <f t="shared" si="229"/>
        <v>0.812017461479279</v>
      </c>
      <c r="GH185" s="2">
        <f t="shared" si="229"/>
        <v>0.78850395185890643</v>
      </c>
      <c r="GI185" s="2">
        <f t="shared" si="229"/>
        <v>0.7654492065967381</v>
      </c>
      <c r="GJ185" s="2">
        <f t="shared" si="229"/>
        <v>0.73350365939705819</v>
      </c>
      <c r="GK185" s="2">
        <f t="shared" si="229"/>
        <v>0.73075785595892417</v>
      </c>
      <c r="GM185" s="86">
        <f t="shared" si="230"/>
        <v>0</v>
      </c>
      <c r="GN185" s="86">
        <f t="shared" si="230"/>
        <v>1.1139449210135524E-280</v>
      </c>
      <c r="GO185" s="86">
        <f t="shared" si="230"/>
        <v>2.4086160202544444E-259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3.2327778144422094E-274</v>
      </c>
      <c r="GU185" s="86">
        <f t="shared" si="230"/>
        <v>0</v>
      </c>
      <c r="GV185" s="86">
        <f t="shared" si="230"/>
        <v>1.6280392790649654E-271</v>
      </c>
      <c r="GW185" s="86">
        <f t="shared" si="230"/>
        <v>0</v>
      </c>
      <c r="GX185" s="86">
        <f t="shared" si="230"/>
        <v>0</v>
      </c>
      <c r="GY185" s="86">
        <f t="shared" si="230"/>
        <v>2.66823167614917E-301</v>
      </c>
      <c r="GZ185" s="86">
        <f t="shared" si="230"/>
        <v>0</v>
      </c>
      <c r="HA185" s="86">
        <f t="shared" si="230"/>
        <v>0</v>
      </c>
      <c r="HC185" s="86">
        <f t="shared" si="181"/>
        <v>9.6807059581282444E-296</v>
      </c>
      <c r="HD185" s="86">
        <f t="shared" si="181"/>
        <v>2.5480819703350073E-234</v>
      </c>
      <c r="HE185" s="86">
        <f t="shared" si="181"/>
        <v>9.4652671110728401E-202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1.7103818645298737E-252</v>
      </c>
      <c r="HM185" s="86">
        <f t="shared" si="180"/>
        <v>0</v>
      </c>
      <c r="HN185" s="86">
        <f t="shared" si="180"/>
        <v>7.6366489199775427E-291</v>
      </c>
      <c r="HO185" s="86">
        <f t="shared" si="226"/>
        <v>2.117346539201999E-249</v>
      </c>
      <c r="HP185" s="86">
        <f t="shared" si="226"/>
        <v>2.3054973107235905E-228</v>
      </c>
      <c r="HQ185" s="86">
        <f t="shared" si="226"/>
        <v>2.7616472459717422E-292</v>
      </c>
      <c r="HS185" s="86">
        <f t="shared" si="231"/>
        <v>1.9715773738675074E-34</v>
      </c>
      <c r="HT185" s="86">
        <f t="shared" si="231"/>
        <v>1.3894629835185837E-37</v>
      </c>
      <c r="HU185" s="86">
        <f t="shared" si="231"/>
        <v>2.7350800512369184E-49</v>
      </c>
      <c r="HV185" s="86">
        <f t="shared" si="231"/>
        <v>4.1305457209571207E-49</v>
      </c>
      <c r="HW185" s="86">
        <f t="shared" si="231"/>
        <v>6.3351231140870548E-45</v>
      </c>
      <c r="HX185" s="86">
        <f t="shared" si="231"/>
        <v>6.4980635120061385E-47</v>
      </c>
      <c r="HY185" s="86">
        <f t="shared" si="231"/>
        <v>2.7559159507718774E-47</v>
      </c>
      <c r="HZ185" s="86">
        <f t="shared" si="231"/>
        <v>4.30141854142647E-53</v>
      </c>
      <c r="IA185" s="86">
        <f t="shared" si="231"/>
        <v>1.7916705792240906E-50</v>
      </c>
      <c r="IB185" s="86">
        <f t="shared" si="231"/>
        <v>4.6061179736152497E-54</v>
      </c>
      <c r="IC185" s="86">
        <f t="shared" si="231"/>
        <v>4.5622066995439104E-51</v>
      </c>
      <c r="ID185" s="86">
        <f t="shared" si="231"/>
        <v>6.3933625549945343E-47</v>
      </c>
      <c r="IE185" s="86">
        <f t="shared" si="231"/>
        <v>2.9178403010416675E-41</v>
      </c>
      <c r="IF185" s="86">
        <f t="shared" si="231"/>
        <v>8.6128111851484198E-34</v>
      </c>
      <c r="IG185" s="86">
        <f t="shared" si="231"/>
        <v>7.9254340289872387E-33</v>
      </c>
      <c r="II185" s="86">
        <f t="shared" si="232"/>
        <v>2.0479215992343086E-5</v>
      </c>
      <c r="IJ185" s="86">
        <f t="shared" si="232"/>
        <v>2.2756996597986527E-3</v>
      </c>
      <c r="IK185" s="86">
        <f t="shared" si="232"/>
        <v>2.4783504004828231E-4</v>
      </c>
      <c r="IL185" s="86">
        <f t="shared" si="232"/>
        <v>1.0134313158742648E-4</v>
      </c>
      <c r="IM185" s="86">
        <f t="shared" si="232"/>
        <v>1.6767784398366689E-4</v>
      </c>
      <c r="IN185" s="86">
        <f t="shared" si="232"/>
        <v>1.3504925796624861E-4</v>
      </c>
      <c r="IO185" s="86">
        <f t="shared" si="232"/>
        <v>1.0368180030815975E-4</v>
      </c>
      <c r="IP185" s="86">
        <f t="shared" si="232"/>
        <v>1.093141834016334E-5</v>
      </c>
      <c r="IQ185" s="86">
        <f t="shared" si="232"/>
        <v>6.4665108105266951E-6</v>
      </c>
      <c r="IR185" s="86">
        <f t="shared" si="232"/>
        <v>7.6022749974955997E-6</v>
      </c>
      <c r="IS185" s="86">
        <f t="shared" si="232"/>
        <v>4.8541708483805296E-5</v>
      </c>
      <c r="IT185" s="86">
        <f t="shared" si="232"/>
        <v>3.2222193092315885E-4</v>
      </c>
      <c r="IU185" s="86">
        <f t="shared" si="232"/>
        <v>1.9871599149191171E-3</v>
      </c>
      <c r="IV185" s="86">
        <f t="shared" si="232"/>
        <v>0.13521764480038026</v>
      </c>
      <c r="IW185" s="86">
        <f t="shared" si="232"/>
        <v>0.34079879523465056</v>
      </c>
      <c r="IY185" s="86">
        <f t="shared" si="233"/>
        <v>2.0479215992343086E-5</v>
      </c>
      <c r="IZ185" s="86">
        <f t="shared" si="233"/>
        <v>2.2756996597986527E-3</v>
      </c>
      <c r="JA185" s="86">
        <f t="shared" si="233"/>
        <v>2.4783504004828231E-4</v>
      </c>
      <c r="JB185" s="86">
        <f t="shared" si="233"/>
        <v>1.0134313158742648E-4</v>
      </c>
      <c r="JC185" s="86">
        <f t="shared" si="233"/>
        <v>1.6767784398366689E-4</v>
      </c>
      <c r="JD185" s="86">
        <f t="shared" si="233"/>
        <v>1.3504925796624861E-4</v>
      </c>
      <c r="JE185" s="86">
        <f t="shared" si="233"/>
        <v>1.0368180030815975E-4</v>
      </c>
      <c r="JF185" s="86">
        <f t="shared" si="233"/>
        <v>1.093141834016334E-5</v>
      </c>
      <c r="JG185" s="86">
        <f t="shared" si="233"/>
        <v>6.4665108105266951E-6</v>
      </c>
      <c r="JH185" s="86">
        <f t="shared" si="233"/>
        <v>7.6022749974955997E-6</v>
      </c>
      <c r="JI185" s="86">
        <f t="shared" si="233"/>
        <v>4.8541708483805296E-5</v>
      </c>
      <c r="JJ185" s="86">
        <f t="shared" si="233"/>
        <v>3.2222193092315885E-4</v>
      </c>
      <c r="JK185" s="86">
        <f t="shared" si="233"/>
        <v>1.9871599149191171E-3</v>
      </c>
      <c r="JL185" s="86">
        <f t="shared" si="233"/>
        <v>0.13521764480038026</v>
      </c>
      <c r="JM185" s="86">
        <f t="shared" si="233"/>
        <v>0.34079879523465056</v>
      </c>
    </row>
    <row r="186" spans="2:273" x14ac:dyDescent="0.25">
      <c r="B186" s="2">
        <v>159</v>
      </c>
      <c r="C186" s="37">
        <v>82.644999999999996</v>
      </c>
      <c r="D186" s="37">
        <v>83.838999999999999</v>
      </c>
      <c r="E186" s="37">
        <v>83.933999999999997</v>
      </c>
      <c r="F186" s="37">
        <v>80.531999999999996</v>
      </c>
      <c r="G186" s="37">
        <v>83.606999999999999</v>
      </c>
      <c r="H186" s="37">
        <v>83.950999999999993</v>
      </c>
      <c r="I186" s="37">
        <v>82.632999999999996</v>
      </c>
      <c r="J186" s="37">
        <v>85.287999999999997</v>
      </c>
      <c r="K186" s="37">
        <v>82.796999999999997</v>
      </c>
      <c r="L186" s="37">
        <v>82.4</v>
      </c>
      <c r="M186" s="37">
        <v>83.867000000000004</v>
      </c>
      <c r="N186" s="37">
        <v>80.983000000000004</v>
      </c>
      <c r="O186" s="37">
        <v>84.406999999999996</v>
      </c>
      <c r="P186" s="37">
        <v>86.816999999999993</v>
      </c>
      <c r="Q186" s="37">
        <v>91.882999999999996</v>
      </c>
      <c r="S186" s="4">
        <f t="shared" si="234"/>
        <v>84.649795956299727</v>
      </c>
      <c r="T186" s="4">
        <f t="shared" si="234"/>
        <v>84.960349257458077</v>
      </c>
      <c r="U186" s="4">
        <f t="shared" si="234"/>
        <v>83.424955422343729</v>
      </c>
      <c r="V186" s="4">
        <f t="shared" si="234"/>
        <v>82.398136487606791</v>
      </c>
      <c r="W186" s="4">
        <f t="shared" si="234"/>
        <v>83.019127857444303</v>
      </c>
      <c r="X186" s="4">
        <f t="shared" si="234"/>
        <v>82.756544441013531</v>
      </c>
      <c r="Y186" s="4">
        <f t="shared" si="234"/>
        <v>83.800770566544855</v>
      </c>
      <c r="Z186" s="4">
        <f t="shared" si="234"/>
        <v>84.02605644243674</v>
      </c>
      <c r="AA186" s="4">
        <f t="shared" si="234"/>
        <v>84.138176472043256</v>
      </c>
      <c r="AB186" s="4">
        <f t="shared" si="234"/>
        <v>83.637622815486793</v>
      </c>
      <c r="AC186" s="4">
        <f t="shared" si="234"/>
        <v>82.594956011179775</v>
      </c>
      <c r="AD186" s="4">
        <f t="shared" si="234"/>
        <v>82.034310567205111</v>
      </c>
      <c r="AE186" s="4">
        <f t="shared" si="234"/>
        <v>83.684510934140278</v>
      </c>
      <c r="AF186" s="4">
        <f t="shared" si="234"/>
        <v>86.604861563279997</v>
      </c>
      <c r="AG186" s="4">
        <f t="shared" si="234"/>
        <v>90.284154597494606</v>
      </c>
      <c r="AI186" s="4">
        <f t="shared" si="235"/>
        <v>-2.0047959562997306</v>
      </c>
      <c r="AJ186" s="4">
        <f t="shared" si="235"/>
        <v>-1.1213492574580783</v>
      </c>
      <c r="AK186" s="4">
        <f t="shared" si="235"/>
        <v>0.50904457765626887</v>
      </c>
      <c r="AL186" s="4">
        <f t="shared" si="235"/>
        <v>-1.866136487606795</v>
      </c>
      <c r="AM186" s="4">
        <f t="shared" si="235"/>
        <v>0.58787214255569609</v>
      </c>
      <c r="AN186" s="4">
        <f t="shared" si="235"/>
        <v>1.1944555589864621</v>
      </c>
      <c r="AO186" s="4">
        <f t="shared" si="235"/>
        <v>-1.1677705665448599</v>
      </c>
      <c r="AP186" s="4">
        <f t="shared" si="235"/>
        <v>1.2619435575632565</v>
      </c>
      <c r="AQ186" s="4">
        <f t="shared" si="235"/>
        <v>-1.3411764720432586</v>
      </c>
      <c r="AR186" s="4">
        <f t="shared" si="235"/>
        <v>-1.2376228154867874</v>
      </c>
      <c r="AS186" s="4">
        <f t="shared" si="235"/>
        <v>1.2720439888202293</v>
      </c>
      <c r="AT186" s="4">
        <f t="shared" si="235"/>
        <v>-1.0513105672051068</v>
      </c>
      <c r="AU186" s="4">
        <f t="shared" si="235"/>
        <v>0.72248906585971895</v>
      </c>
      <c r="AV186" s="4">
        <f t="shared" si="235"/>
        <v>0.21213843671999655</v>
      </c>
      <c r="AW186" s="4">
        <f t="shared" si="235"/>
        <v>1.5988454025053898</v>
      </c>
      <c r="AY186" s="2">
        <f t="shared" si="227"/>
        <v>84.649795956299727</v>
      </c>
      <c r="AZ186" s="2">
        <f t="shared" si="227"/>
        <v>84.960349091703492</v>
      </c>
      <c r="BA186" s="2">
        <f t="shared" si="227"/>
        <v>83.424955421612935</v>
      </c>
      <c r="BB186" s="2">
        <f t="shared" si="227"/>
        <v>82.398136487526315</v>
      </c>
      <c r="BC186" s="2">
        <f t="shared" si="227"/>
        <v>83.019127857027328</v>
      </c>
      <c r="BD186" s="2">
        <f t="shared" si="227"/>
        <v>82.756544440738949</v>
      </c>
      <c r="BE186" s="2">
        <f t="shared" si="227"/>
        <v>83.800770566412353</v>
      </c>
      <c r="BF186" s="2">
        <f t="shared" si="227"/>
        <v>84.026056442436484</v>
      </c>
      <c r="BG186" s="2">
        <f t="shared" si="227"/>
        <v>84.13817647204317</v>
      </c>
      <c r="BH186" s="2">
        <f t="shared" si="227"/>
        <v>83.637622815486679</v>
      </c>
      <c r="BI186" s="2">
        <f t="shared" si="227"/>
        <v>82.594956011156711</v>
      </c>
      <c r="BJ186" s="2">
        <f t="shared" si="227"/>
        <v>82.034310562054927</v>
      </c>
      <c r="BK186" s="2">
        <f t="shared" si="227"/>
        <v>83.68450999657594</v>
      </c>
      <c r="BL186" s="2">
        <f t="shared" si="227"/>
        <v>86.589025663248151</v>
      </c>
      <c r="BM186" s="2">
        <f t="shared" si="227"/>
        <v>90.027828009604633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82.644999999999996</v>
      </c>
      <c r="CV186" s="2">
        <f t="shared" si="198"/>
        <v>83.838999999999999</v>
      </c>
      <c r="CW186" s="2">
        <f t="shared" si="199"/>
        <v>83.933999999999997</v>
      </c>
      <c r="CX186" s="2">
        <f t="shared" si="200"/>
        <v>80.531999999999996</v>
      </c>
      <c r="CY186" s="2">
        <f t="shared" si="201"/>
        <v>83.606999999999999</v>
      </c>
      <c r="CZ186" s="2">
        <f t="shared" si="202"/>
        <v>83.950999999999993</v>
      </c>
      <c r="DA186" s="2">
        <f t="shared" si="203"/>
        <v>82.632999999999996</v>
      </c>
      <c r="DB186" s="2">
        <f t="shared" si="204"/>
        <v>85.287999999999997</v>
      </c>
      <c r="DC186" s="2">
        <f t="shared" si="205"/>
        <v>82.796999999999997</v>
      </c>
      <c r="DD186" s="2">
        <f t="shared" si="206"/>
        <v>82.4</v>
      </c>
      <c r="DE186" s="2">
        <f t="shared" si="207"/>
        <v>83.867000000000004</v>
      </c>
      <c r="DF186" s="2">
        <f t="shared" si="208"/>
        <v>80.983000000000004</v>
      </c>
      <c r="DG186" s="2">
        <f t="shared" si="209"/>
        <v>84.406999999999996</v>
      </c>
      <c r="DH186" s="2" t="str">
        <f t="shared" si="210"/>
        <v/>
      </c>
      <c r="DI186" s="2" t="str">
        <f t="shared" si="211"/>
        <v/>
      </c>
      <c r="DK186" s="2">
        <f t="shared" si="236"/>
        <v>122.61812955465585</v>
      </c>
      <c r="DL186" s="2">
        <f t="shared" si="236"/>
        <v>113.10928958724203</v>
      </c>
      <c r="DM186" s="2">
        <f t="shared" si="236"/>
        <v>119.94414224751063</v>
      </c>
      <c r="DN186" s="2">
        <f t="shared" si="236"/>
        <v>110.28118556005398</v>
      </c>
      <c r="DO186" s="2">
        <f t="shared" si="236"/>
        <v>107.10349203778679</v>
      </c>
      <c r="DP186" s="2">
        <f t="shared" si="236"/>
        <v>114.34800952380957</v>
      </c>
      <c r="DQ186" s="2">
        <f t="shared" si="236"/>
        <v>115.37823457743457</v>
      </c>
      <c r="DR186" s="2">
        <f t="shared" si="236"/>
        <v>111.53088571428573</v>
      </c>
      <c r="DS186" s="2">
        <f t="shared" si="236"/>
        <v>106.63461870441868</v>
      </c>
      <c r="DT186" s="2">
        <f t="shared" si="236"/>
        <v>114.3442927069927</v>
      </c>
      <c r="DU186" s="2">
        <f t="shared" si="236"/>
        <v>109.78678455598457</v>
      </c>
      <c r="DV186" s="2">
        <f t="shared" si="236"/>
        <v>107.8653532479848</v>
      </c>
      <c r="DW186" s="2">
        <f t="shared" si="236"/>
        <v>110.85622617354196</v>
      </c>
      <c r="DX186" s="2">
        <f t="shared" si="236"/>
        <v>133.10122857142858</v>
      </c>
      <c r="DY186" s="2">
        <f t="shared" si="236"/>
        <v>115.41390241935483</v>
      </c>
      <c r="EA186" s="2">
        <f t="shared" ref="EA186:EE227" si="240">CE$228*$B186+CE$229</f>
        <v>85.272296490678357</v>
      </c>
      <c r="EB186" s="2">
        <f t="shared" si="240"/>
        <v>83.554138681108256</v>
      </c>
      <c r="EC186" s="2">
        <f t="shared" si="240"/>
        <v>82.819699765970356</v>
      </c>
      <c r="ED186" s="2">
        <f t="shared" si="240"/>
        <v>82.106350682020164</v>
      </c>
      <c r="EE186" s="2">
        <f t="shared" si="240"/>
        <v>82.308513326226034</v>
      </c>
      <c r="EF186" s="2">
        <f t="shared" si="239"/>
        <v>81.892411890392466</v>
      </c>
      <c r="EG186" s="2">
        <f t="shared" si="239"/>
        <v>83.922425518959315</v>
      </c>
      <c r="EH186" s="2">
        <f t="shared" si="239"/>
        <v>84.178004707266837</v>
      </c>
      <c r="EI186" s="2">
        <f t="shared" si="239"/>
        <v>84.444937366696166</v>
      </c>
      <c r="EJ186" s="2">
        <f t="shared" si="239"/>
        <v>84.148557084411948</v>
      </c>
      <c r="EK186" s="2">
        <f t="shared" si="212"/>
        <v>81.440878310599345</v>
      </c>
      <c r="EL186" s="2">
        <f t="shared" si="179"/>
        <v>81.534782039491489</v>
      </c>
      <c r="EM186" s="2">
        <f t="shared" si="179"/>
        <v>84.222569634159726</v>
      </c>
      <c r="EN186" s="2">
        <f t="shared" si="179"/>
        <v>87.107438012749782</v>
      </c>
      <c r="EO186" s="2">
        <f t="shared" si="179"/>
        <v>90.358715620233113</v>
      </c>
      <c r="EQ186" s="2">
        <f t="shared" si="237"/>
        <v>84.55771397068834</v>
      </c>
      <c r="ER186" s="2">
        <f t="shared" si="237"/>
        <v>85.328398360510647</v>
      </c>
      <c r="ES186" s="2">
        <f t="shared" si="237"/>
        <v>83.571626518288923</v>
      </c>
      <c r="ET186" s="2">
        <f t="shared" si="237"/>
        <v>82.460454090788801</v>
      </c>
      <c r="EU186" s="2">
        <f t="shared" si="237"/>
        <v>83.177596614273</v>
      </c>
      <c r="EV186" s="2">
        <f t="shared" si="237"/>
        <v>82.944881117653495</v>
      </c>
      <c r="EW186" s="2">
        <f t="shared" si="237"/>
        <v>83.773452163459268</v>
      </c>
      <c r="EX186" s="2">
        <f t="shared" si="237"/>
        <v>83.996881583563834</v>
      </c>
      <c r="EY186" s="2">
        <f t="shared" si="237"/>
        <v>84.08484692236334</v>
      </c>
      <c r="EZ186" s="2">
        <f t="shared" si="237"/>
        <v>83.542822802175834</v>
      </c>
      <c r="FA186" s="2">
        <f t="shared" si="237"/>
        <v>82.837869647535598</v>
      </c>
      <c r="FB186" s="2">
        <f t="shared" si="237"/>
        <v>82.155797947423437</v>
      </c>
      <c r="FC186" s="2">
        <f t="shared" si="237"/>
        <v>83.533427854207446</v>
      </c>
      <c r="FD186" s="2">
        <f t="shared" si="237"/>
        <v>86.415772665447875</v>
      </c>
      <c r="FE186" s="2">
        <f t="shared" si="237"/>
        <v>89.915766097189575</v>
      </c>
      <c r="FG186" s="2">
        <f t="shared" si="238"/>
        <v>0.99998438962228586</v>
      </c>
      <c r="FH186" s="2">
        <f t="shared" si="238"/>
        <v>0.9999823860668855</v>
      </c>
      <c r="FI186" s="2">
        <f t="shared" si="238"/>
        <v>0.99997982612195557</v>
      </c>
      <c r="FJ186" s="2">
        <f t="shared" si="238"/>
        <v>0.99998137960217259</v>
      </c>
      <c r="FK186" s="2">
        <f t="shared" si="238"/>
        <v>0.99997955038375808</v>
      </c>
      <c r="FL186" s="2">
        <f t="shared" si="238"/>
        <v>0.99997811470388664</v>
      </c>
      <c r="FM186" s="2">
        <f t="shared" si="238"/>
        <v>0.99997678060366868</v>
      </c>
      <c r="FN186" s="2">
        <f t="shared" si="238"/>
        <v>0.99997737597704206</v>
      </c>
      <c r="FO186" s="2">
        <f t="shared" si="238"/>
        <v>0.99997812912639472</v>
      </c>
      <c r="FP186" s="2">
        <f t="shared" si="238"/>
        <v>0.99997905209581783</v>
      </c>
      <c r="FQ186" s="2">
        <f t="shared" si="238"/>
        <v>0.99997821129508679</v>
      </c>
      <c r="FR186" s="2">
        <f t="shared" si="238"/>
        <v>0.99997836274994834</v>
      </c>
      <c r="FS186" s="2">
        <f t="shared" si="238"/>
        <v>0.99997899758404529</v>
      </c>
      <c r="FT186" s="2">
        <f t="shared" si="238"/>
        <v>0.99997589115545349</v>
      </c>
      <c r="FU186" s="2">
        <f t="shared" si="238"/>
        <v>0.99997383289547104</v>
      </c>
      <c r="FW186" s="2">
        <f t="shared" si="229"/>
        <v>0.87195460217457965</v>
      </c>
      <c r="FX186" s="2">
        <f t="shared" si="229"/>
        <v>0.79226837224720814</v>
      </c>
      <c r="FY186" s="2">
        <f t="shared" si="229"/>
        <v>0.80394361525705516</v>
      </c>
      <c r="FZ186" s="2">
        <f t="shared" si="229"/>
        <v>0.82253141782744643</v>
      </c>
      <c r="GA186" s="2">
        <f t="shared" si="229"/>
        <v>0.81707644453466943</v>
      </c>
      <c r="GB186" s="2">
        <f t="shared" si="229"/>
        <v>0.82037766769554421</v>
      </c>
      <c r="GC186" s="2">
        <f t="shared" si="229"/>
        <v>0.8215250105202111</v>
      </c>
      <c r="GD186" s="2">
        <f t="shared" si="229"/>
        <v>0.84233914432917589</v>
      </c>
      <c r="GE186" s="2">
        <f t="shared" si="229"/>
        <v>0.85324730829258522</v>
      </c>
      <c r="GF186" s="2">
        <f t="shared" si="229"/>
        <v>0.84453995968878981</v>
      </c>
      <c r="GG186" s="2">
        <f t="shared" si="229"/>
        <v>0.82567446874820105</v>
      </c>
      <c r="GH186" s="2">
        <f t="shared" si="229"/>
        <v>0.80345574893850935</v>
      </c>
      <c r="GI186" s="2">
        <f t="shared" si="229"/>
        <v>0.78157938523784409</v>
      </c>
      <c r="GJ186" s="2">
        <f t="shared" si="229"/>
        <v>0.75111643032994124</v>
      </c>
      <c r="GK186" s="2">
        <f t="shared" si="229"/>
        <v>0.74848987316294813</v>
      </c>
      <c r="GM186" s="86">
        <f t="shared" si="230"/>
        <v>0</v>
      </c>
      <c r="GN186" s="86">
        <f t="shared" si="230"/>
        <v>2.3721891786805849E-286</v>
      </c>
      <c r="GO186" s="86">
        <f t="shared" si="230"/>
        <v>1.4136547559632418E-264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1.0041597421845763E-279</v>
      </c>
      <c r="GU186" s="86">
        <f t="shared" si="230"/>
        <v>0</v>
      </c>
      <c r="GV186" s="86">
        <f t="shared" si="230"/>
        <v>5.6298435700896234E-277</v>
      </c>
      <c r="GW186" s="86">
        <f t="shared" si="230"/>
        <v>0</v>
      </c>
      <c r="GX186" s="86">
        <f t="shared" si="230"/>
        <v>0</v>
      </c>
      <c r="GY186" s="86">
        <f t="shared" si="230"/>
        <v>2.2480775824981057E-307</v>
      </c>
      <c r="GZ186" s="86">
        <f t="shared" si="230"/>
        <v>0</v>
      </c>
      <c r="HA186" s="86">
        <f t="shared" si="230"/>
        <v>0</v>
      </c>
      <c r="HC186" s="86">
        <f t="shared" si="181"/>
        <v>2.133267846897825E-303</v>
      </c>
      <c r="HD186" s="86">
        <f t="shared" si="181"/>
        <v>2.1981905489195384E-240</v>
      </c>
      <c r="HE186" s="86">
        <f t="shared" si="181"/>
        <v>6.3619020032417926E-207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6.0079715317538643E-259</v>
      </c>
      <c r="HM186" s="86">
        <f t="shared" si="180"/>
        <v>0</v>
      </c>
      <c r="HN186" s="86">
        <f t="shared" si="180"/>
        <v>2.1217553225707174E-298</v>
      </c>
      <c r="HO186" s="86">
        <f t="shared" si="226"/>
        <v>6.4453325600485026E-256</v>
      </c>
      <c r="HP186" s="86">
        <f t="shared" si="226"/>
        <v>2.4579930812612107E-234</v>
      </c>
      <c r="HQ186" s="86">
        <f t="shared" si="226"/>
        <v>6.7091704036168251E-300</v>
      </c>
      <c r="HS186" s="86">
        <f t="shared" si="231"/>
        <v>5.0071876937848761E-36</v>
      </c>
      <c r="HT186" s="86">
        <f t="shared" si="231"/>
        <v>2.4584593095088635E-39</v>
      </c>
      <c r="HU186" s="86">
        <f t="shared" si="231"/>
        <v>1.4136089595137761E-51</v>
      </c>
      <c r="HV186" s="86">
        <f t="shared" si="231"/>
        <v>2.5190682896436078E-51</v>
      </c>
      <c r="HW186" s="86">
        <f t="shared" si="231"/>
        <v>4.9998008115888166E-47</v>
      </c>
      <c r="HX186" s="86">
        <f t="shared" si="231"/>
        <v>4.6389766925748372E-49</v>
      </c>
      <c r="HY186" s="86">
        <f t="shared" si="231"/>
        <v>1.8211017927403929E-49</v>
      </c>
      <c r="HZ186" s="86">
        <f t="shared" si="231"/>
        <v>1.8195305786782504E-55</v>
      </c>
      <c r="IA186" s="86">
        <f t="shared" si="231"/>
        <v>1.0034806510540921E-52</v>
      </c>
      <c r="IB186" s="86">
        <f t="shared" si="231"/>
        <v>1.7797872039435173E-56</v>
      </c>
      <c r="IC186" s="86">
        <f t="shared" si="231"/>
        <v>2.1498348849194804E-53</v>
      </c>
      <c r="ID186" s="86">
        <f t="shared" si="231"/>
        <v>4.0938807557208641E-49</v>
      </c>
      <c r="IE186" s="86">
        <f t="shared" si="231"/>
        <v>3.1693471680720007E-43</v>
      </c>
      <c r="IF186" s="86">
        <f t="shared" si="231"/>
        <v>1.8792847898781776E-35</v>
      </c>
      <c r="IG186" s="86">
        <f t="shared" si="231"/>
        <v>1.7520671644864893E-34</v>
      </c>
      <c r="II186" s="86">
        <f t="shared" si="232"/>
        <v>7.6616902520819357E-6</v>
      </c>
      <c r="IJ186" s="86">
        <f t="shared" si="232"/>
        <v>1.0486336946639993E-3</v>
      </c>
      <c r="IK186" s="86">
        <f t="shared" si="232"/>
        <v>8.8414375608761973E-5</v>
      </c>
      <c r="IL186" s="86">
        <f t="shared" si="232"/>
        <v>3.5382139025706157E-5</v>
      </c>
      <c r="IM186" s="86">
        <f t="shared" si="232"/>
        <v>6.0695817658152775E-5</v>
      </c>
      <c r="IN186" s="86">
        <f t="shared" si="232"/>
        <v>4.8349861217779471E-5</v>
      </c>
      <c r="IO186" s="86">
        <f t="shared" si="232"/>
        <v>3.6114748505649159E-5</v>
      </c>
      <c r="IP186" s="86">
        <f t="shared" si="232"/>
        <v>3.2609894770866727E-6</v>
      </c>
      <c r="IQ186" s="86">
        <f t="shared" si="232"/>
        <v>1.9401065077267888E-6</v>
      </c>
      <c r="IR186" s="86">
        <f t="shared" si="232"/>
        <v>2.2045779361811084E-6</v>
      </c>
      <c r="IS186" s="86">
        <f t="shared" si="232"/>
        <v>1.5725894938075567E-5</v>
      </c>
      <c r="IT186" s="86">
        <f t="shared" si="232"/>
        <v>1.1884983044383102E-4</v>
      </c>
      <c r="IU186" s="86">
        <f t="shared" si="232"/>
        <v>8.5939043802181177E-4</v>
      </c>
      <c r="IV186" s="86">
        <f t="shared" si="232"/>
        <v>0.10328721064129744</v>
      </c>
      <c r="IW186" s="86">
        <f t="shared" si="232"/>
        <v>0.29901388093899151</v>
      </c>
      <c r="IY186" s="86">
        <f t="shared" si="233"/>
        <v>7.6616902520819357E-6</v>
      </c>
      <c r="IZ186" s="86">
        <f t="shared" si="233"/>
        <v>1.0486336946639993E-3</v>
      </c>
      <c r="JA186" s="86">
        <f t="shared" si="233"/>
        <v>8.8414375608761973E-5</v>
      </c>
      <c r="JB186" s="86">
        <f t="shared" si="233"/>
        <v>3.5382139025706157E-5</v>
      </c>
      <c r="JC186" s="86">
        <f t="shared" si="233"/>
        <v>6.0695817658152775E-5</v>
      </c>
      <c r="JD186" s="86">
        <f t="shared" si="233"/>
        <v>4.8349861217779471E-5</v>
      </c>
      <c r="JE186" s="86">
        <f t="shared" si="233"/>
        <v>3.6114748505649159E-5</v>
      </c>
      <c r="JF186" s="86">
        <f t="shared" si="233"/>
        <v>3.2609894770866727E-6</v>
      </c>
      <c r="JG186" s="86">
        <f t="shared" si="233"/>
        <v>1.9401065077267888E-6</v>
      </c>
      <c r="JH186" s="86">
        <f t="shared" si="233"/>
        <v>2.2045779361811084E-6</v>
      </c>
      <c r="JI186" s="86">
        <f t="shared" si="233"/>
        <v>1.5725894938075567E-5</v>
      </c>
      <c r="JJ186" s="86">
        <f t="shared" si="233"/>
        <v>1.1884983044383102E-4</v>
      </c>
      <c r="JK186" s="86">
        <f t="shared" si="233"/>
        <v>8.5939043802181177E-4</v>
      </c>
      <c r="JL186" s="86">
        <f t="shared" si="233"/>
        <v>0.10328721064129744</v>
      </c>
      <c r="JM186" s="86">
        <f t="shared" si="233"/>
        <v>0.29901388093899151</v>
      </c>
    </row>
    <row r="187" spans="2:273" x14ac:dyDescent="0.25">
      <c r="B187" s="2">
        <v>160</v>
      </c>
      <c r="C187" s="37">
        <v>82.644999999999996</v>
      </c>
      <c r="D187" s="37">
        <v>85.694000000000003</v>
      </c>
      <c r="E187" s="37">
        <v>84.033000000000001</v>
      </c>
      <c r="F187" s="37">
        <v>83.29</v>
      </c>
      <c r="G187" s="37">
        <v>81.983999999999995</v>
      </c>
      <c r="H187" s="37">
        <v>84.262</v>
      </c>
      <c r="I187" s="37">
        <v>85.332999999999998</v>
      </c>
      <c r="J187" s="37">
        <v>82.831000000000003</v>
      </c>
      <c r="K187" s="37">
        <v>84.712000000000003</v>
      </c>
      <c r="L187" s="37">
        <v>82.2</v>
      </c>
      <c r="M187" s="37">
        <v>83.1</v>
      </c>
      <c r="N187" s="37">
        <v>82.582999999999998</v>
      </c>
      <c r="O187" s="37">
        <v>84.287999999999997</v>
      </c>
      <c r="P187" s="37">
        <v>86.9</v>
      </c>
      <c r="Q187" s="37">
        <v>90.683000000000007</v>
      </c>
      <c r="S187" s="4">
        <f t="shared" si="234"/>
        <v>84.506552987968547</v>
      </c>
      <c r="T187" s="4">
        <f t="shared" si="234"/>
        <v>84.815677565623801</v>
      </c>
      <c r="U187" s="4">
        <f t="shared" si="234"/>
        <v>83.27330359550939</v>
      </c>
      <c r="V187" s="4">
        <f t="shared" si="234"/>
        <v>82.270935215857122</v>
      </c>
      <c r="W187" s="4">
        <f t="shared" si="234"/>
        <v>82.903546550350768</v>
      </c>
      <c r="X187" s="4">
        <f t="shared" si="234"/>
        <v>82.62188218261403</v>
      </c>
      <c r="Y187" s="4">
        <f t="shared" si="234"/>
        <v>83.673600774050357</v>
      </c>
      <c r="Z187" s="4">
        <f t="shared" si="234"/>
        <v>83.884296381394691</v>
      </c>
      <c r="AA187" s="4">
        <f t="shared" si="234"/>
        <v>84.009197123151651</v>
      </c>
      <c r="AB187" s="4">
        <f t="shared" si="234"/>
        <v>83.492810171834122</v>
      </c>
      <c r="AC187" s="4">
        <f t="shared" si="234"/>
        <v>82.478735927807421</v>
      </c>
      <c r="AD187" s="4">
        <f t="shared" si="234"/>
        <v>81.90762715426348</v>
      </c>
      <c r="AE187" s="4">
        <f t="shared" si="234"/>
        <v>83.532987229571717</v>
      </c>
      <c r="AF187" s="4">
        <f t="shared" si="234"/>
        <v>86.466747226878553</v>
      </c>
      <c r="AG187" s="4">
        <f t="shared" si="234"/>
        <v>90.011496194521015</v>
      </c>
      <c r="AI187" s="4">
        <f t="shared" si="235"/>
        <v>-1.8615529879685511</v>
      </c>
      <c r="AJ187" s="4">
        <f t="shared" si="235"/>
        <v>0.8783224343762015</v>
      </c>
      <c r="AK187" s="4">
        <f t="shared" si="235"/>
        <v>0.7596964044906116</v>
      </c>
      <c r="AL187" s="4">
        <f t="shared" si="235"/>
        <v>1.0190647841428842</v>
      </c>
      <c r="AM187" s="4">
        <f t="shared" si="235"/>
        <v>-0.91954655035077337</v>
      </c>
      <c r="AN187" s="4">
        <f t="shared" si="235"/>
        <v>1.6401178173859705</v>
      </c>
      <c r="AO187" s="4">
        <f t="shared" si="235"/>
        <v>1.6593992259496417</v>
      </c>
      <c r="AP187" s="4">
        <f t="shared" si="235"/>
        <v>-1.0532963813946878</v>
      </c>
      <c r="AQ187" s="4">
        <f t="shared" si="235"/>
        <v>0.7028028768483523</v>
      </c>
      <c r="AR187" s="4">
        <f t="shared" si="235"/>
        <v>-1.2928101718341196</v>
      </c>
      <c r="AS187" s="4">
        <f t="shared" si="235"/>
        <v>0.62126407219257374</v>
      </c>
      <c r="AT187" s="4">
        <f t="shared" si="235"/>
        <v>0.67537284573651846</v>
      </c>
      <c r="AU187" s="4">
        <f t="shared" si="235"/>
        <v>0.75501277042828008</v>
      </c>
      <c r="AV187" s="4">
        <f t="shared" si="235"/>
        <v>0.43325277312145261</v>
      </c>
      <c r="AW187" s="4">
        <f t="shared" si="235"/>
        <v>0.67150380547899147</v>
      </c>
      <c r="AY187" s="2">
        <f t="shared" si="227"/>
        <v>84.506552987968547</v>
      </c>
      <c r="AZ187" s="2">
        <f t="shared" si="227"/>
        <v>84.815677545885677</v>
      </c>
      <c r="BA187" s="2">
        <f t="shared" si="227"/>
        <v>83.273303595467638</v>
      </c>
      <c r="BB187" s="2">
        <f t="shared" si="227"/>
        <v>82.270935215852774</v>
      </c>
      <c r="BC187" s="2">
        <f t="shared" si="227"/>
        <v>82.903546550325828</v>
      </c>
      <c r="BD187" s="2">
        <f t="shared" si="227"/>
        <v>82.6218821825981</v>
      </c>
      <c r="BE187" s="2">
        <f t="shared" si="227"/>
        <v>83.673600774043251</v>
      </c>
      <c r="BF187" s="2">
        <f t="shared" si="227"/>
        <v>83.884296381394677</v>
      </c>
      <c r="BG187" s="2">
        <f t="shared" si="227"/>
        <v>84.009197123151651</v>
      </c>
      <c r="BH187" s="2">
        <f t="shared" si="227"/>
        <v>83.492810171834122</v>
      </c>
      <c r="BI187" s="2">
        <f t="shared" si="227"/>
        <v>82.478735927806412</v>
      </c>
      <c r="BJ187" s="2">
        <f t="shared" si="227"/>
        <v>81.907627153939615</v>
      </c>
      <c r="BK187" s="2">
        <f t="shared" si="227"/>
        <v>83.532987136774921</v>
      </c>
      <c r="BL187" s="2">
        <f t="shared" si="227"/>
        <v>86.461863441811289</v>
      </c>
      <c r="BM187" s="2">
        <f t="shared" si="227"/>
        <v>89.902720671057978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82.644999999999996</v>
      </c>
      <c r="CV187" s="2">
        <f t="shared" si="198"/>
        <v>85.694000000000003</v>
      </c>
      <c r="CW187" s="2">
        <f t="shared" si="199"/>
        <v>84.033000000000001</v>
      </c>
      <c r="CX187" s="2">
        <f t="shared" si="200"/>
        <v>83.29</v>
      </c>
      <c r="CY187" s="2">
        <f t="shared" si="201"/>
        <v>81.983999999999995</v>
      </c>
      <c r="CZ187" s="2">
        <f t="shared" si="202"/>
        <v>84.262</v>
      </c>
      <c r="DA187" s="2">
        <f t="shared" si="203"/>
        <v>85.332999999999998</v>
      </c>
      <c r="DB187" s="2">
        <f t="shared" si="204"/>
        <v>82.831000000000003</v>
      </c>
      <c r="DC187" s="2">
        <f t="shared" si="205"/>
        <v>84.712000000000003</v>
      </c>
      <c r="DD187" s="2">
        <f t="shared" si="206"/>
        <v>82.2</v>
      </c>
      <c r="DE187" s="2">
        <f t="shared" si="207"/>
        <v>83.1</v>
      </c>
      <c r="DF187" s="2">
        <f t="shared" si="208"/>
        <v>82.582999999999998</v>
      </c>
      <c r="DG187" s="2">
        <f t="shared" si="209"/>
        <v>84.287999999999997</v>
      </c>
      <c r="DH187" s="2" t="str">
        <f t="shared" si="210"/>
        <v/>
      </c>
      <c r="DI187" s="2" t="str">
        <f t="shared" si="211"/>
        <v/>
      </c>
      <c r="DK187" s="2">
        <f t="shared" si="236"/>
        <v>122.71559696356275</v>
      </c>
      <c r="DL187" s="2">
        <f t="shared" si="236"/>
        <v>113.16302392120076</v>
      </c>
      <c r="DM187" s="2">
        <f t="shared" si="236"/>
        <v>120.07672589998901</v>
      </c>
      <c r="DN187" s="2">
        <f t="shared" si="236"/>
        <v>110.35319062078273</v>
      </c>
      <c r="DO187" s="2">
        <f t="shared" si="236"/>
        <v>107.16347017543862</v>
      </c>
      <c r="DP187" s="2">
        <f t="shared" si="236"/>
        <v>114.44543333333337</v>
      </c>
      <c r="DQ187" s="2">
        <f t="shared" si="236"/>
        <v>115.48801038181037</v>
      </c>
      <c r="DR187" s="2">
        <f t="shared" si="236"/>
        <v>111.6071142857143</v>
      </c>
      <c r="DS187" s="2">
        <f t="shared" si="236"/>
        <v>106.67479219219217</v>
      </c>
      <c r="DT187" s="2">
        <f t="shared" si="236"/>
        <v>114.44698408408408</v>
      </c>
      <c r="DU187" s="2">
        <f t="shared" si="236"/>
        <v>109.85888198198199</v>
      </c>
      <c r="DV187" s="2">
        <f t="shared" si="236"/>
        <v>107.93254006638215</v>
      </c>
      <c r="DW187" s="2">
        <f t="shared" si="236"/>
        <v>110.94290967283072</v>
      </c>
      <c r="DX187" s="2">
        <f t="shared" si="236"/>
        <v>133.32762857142859</v>
      </c>
      <c r="DY187" s="2">
        <f t="shared" si="236"/>
        <v>115.48786129032257</v>
      </c>
      <c r="EA187" s="2">
        <f t="shared" si="240"/>
        <v>85.14649073058645</v>
      </c>
      <c r="EB187" s="2">
        <f t="shared" si="240"/>
        <v>83.357555220256984</v>
      </c>
      <c r="EC187" s="2">
        <f t="shared" si="240"/>
        <v>82.646342081997048</v>
      </c>
      <c r="ED187" s="2">
        <f t="shared" si="240"/>
        <v>81.969132578538577</v>
      </c>
      <c r="EE187" s="2">
        <f t="shared" si="240"/>
        <v>82.168786247334765</v>
      </c>
      <c r="EF187" s="2">
        <f t="shared" si="239"/>
        <v>81.728725306443749</v>
      </c>
      <c r="EG187" s="2">
        <f t="shared" si="239"/>
        <v>83.799489462654691</v>
      </c>
      <c r="EH187" s="2">
        <f t="shared" si="239"/>
        <v>84.040986172403649</v>
      </c>
      <c r="EI187" s="2">
        <f t="shared" si="239"/>
        <v>84.325245539197851</v>
      </c>
      <c r="EJ187" s="2">
        <f t="shared" si="239"/>
        <v>84.019971214855602</v>
      </c>
      <c r="EK187" s="2">
        <f t="shared" si="212"/>
        <v>81.285962247382059</v>
      </c>
      <c r="EL187" s="2">
        <f t="shared" si="179"/>
        <v>81.389943398122043</v>
      </c>
      <c r="EM187" s="2">
        <f t="shared" si="179"/>
        <v>84.091739883546339</v>
      </c>
      <c r="EN187" s="2">
        <f t="shared" si="179"/>
        <v>87.001165088630032</v>
      </c>
      <c r="EO187" s="2">
        <f t="shared" si="179"/>
        <v>90.246552462447696</v>
      </c>
      <c r="EQ187" s="2">
        <f t="shared" si="237"/>
        <v>84.420241160177852</v>
      </c>
      <c r="ER187" s="2">
        <f t="shared" si="237"/>
        <v>85.163762027048534</v>
      </c>
      <c r="ES187" s="2">
        <f t="shared" si="237"/>
        <v>83.41190461164399</v>
      </c>
      <c r="ET187" s="2">
        <f t="shared" si="237"/>
        <v>82.329745433619351</v>
      </c>
      <c r="EU187" s="2">
        <f t="shared" si="237"/>
        <v>83.053006410648948</v>
      </c>
      <c r="EV187" s="2">
        <f t="shared" si="237"/>
        <v>82.799449236245707</v>
      </c>
      <c r="EW187" s="2">
        <f t="shared" si="237"/>
        <v>83.647854079246827</v>
      </c>
      <c r="EX187" s="2">
        <f t="shared" si="237"/>
        <v>83.856883351419867</v>
      </c>
      <c r="EY187" s="2">
        <f t="shared" si="237"/>
        <v>83.95910616700499</v>
      </c>
      <c r="EZ187" s="2">
        <f t="shared" si="237"/>
        <v>83.403631565801859</v>
      </c>
      <c r="FA187" s="2">
        <f t="shared" si="237"/>
        <v>82.707731939095723</v>
      </c>
      <c r="FB187" s="2">
        <f t="shared" si="237"/>
        <v>82.022481452867225</v>
      </c>
      <c r="FC187" s="2">
        <f t="shared" si="237"/>
        <v>83.389931825561007</v>
      </c>
      <c r="FD187" s="2">
        <f t="shared" si="237"/>
        <v>86.297562120658114</v>
      </c>
      <c r="FE187" s="2">
        <f t="shared" si="237"/>
        <v>89.796564031449861</v>
      </c>
      <c r="FG187" s="2">
        <f t="shared" si="238"/>
        <v>0.99998576314676335</v>
      </c>
      <c r="FH187" s="2">
        <f t="shared" si="238"/>
        <v>0.99998393587717915</v>
      </c>
      <c r="FI187" s="2">
        <f t="shared" si="238"/>
        <v>0.99998160117189228</v>
      </c>
      <c r="FJ187" s="2">
        <f t="shared" si="238"/>
        <v>0.99998301796752498</v>
      </c>
      <c r="FK187" s="2">
        <f t="shared" si="238"/>
        <v>0.99998134969476837</v>
      </c>
      <c r="FL187" s="2">
        <f t="shared" si="238"/>
        <v>0.99998004033428645</v>
      </c>
      <c r="FM187" s="2">
        <f t="shared" si="238"/>
        <v>0.99997882361559798</v>
      </c>
      <c r="FN187" s="2">
        <f t="shared" si="238"/>
        <v>0.99997936660475828</v>
      </c>
      <c r="FO187" s="2">
        <f t="shared" si="238"/>
        <v>0.99998005348782082</v>
      </c>
      <c r="FP187" s="2">
        <f t="shared" si="238"/>
        <v>0.99998089524911038</v>
      </c>
      <c r="FQ187" s="2">
        <f t="shared" si="238"/>
        <v>0.99998012842684647</v>
      </c>
      <c r="FR187" s="2">
        <f t="shared" si="238"/>
        <v>0.9999802665558496</v>
      </c>
      <c r="FS187" s="2">
        <f t="shared" si="238"/>
        <v>0.99998084553359945</v>
      </c>
      <c r="FT187" s="2">
        <f t="shared" si="238"/>
        <v>0.99997801242580664</v>
      </c>
      <c r="FU187" s="2">
        <f t="shared" si="238"/>
        <v>0.99997613526208839</v>
      </c>
      <c r="FW187" s="2">
        <f t="shared" si="229"/>
        <v>0.88189051610624292</v>
      </c>
      <c r="FX187" s="2">
        <f t="shared" si="229"/>
        <v>0.8070191749016995</v>
      </c>
      <c r="FY187" s="2">
        <f t="shared" si="229"/>
        <v>0.81805576163912896</v>
      </c>
      <c r="FZ187" s="2">
        <f t="shared" si="229"/>
        <v>0.83557924814202977</v>
      </c>
      <c r="GA187" s="2">
        <f t="shared" si="229"/>
        <v>0.83044266006601541</v>
      </c>
      <c r="GB187" s="2">
        <f t="shared" si="229"/>
        <v>0.8335518024370242</v>
      </c>
      <c r="GC187" s="2">
        <f t="shared" si="229"/>
        <v>0.83463195770836729</v>
      </c>
      <c r="GD187" s="2">
        <f t="shared" si="229"/>
        <v>0.85418883309495275</v>
      </c>
      <c r="GE187" s="2">
        <f t="shared" si="229"/>
        <v>0.86440911736746673</v>
      </c>
      <c r="GF187" s="2">
        <f t="shared" si="229"/>
        <v>0.85625246458328497</v>
      </c>
      <c r="GG187" s="2">
        <f t="shared" si="229"/>
        <v>0.83853657769470968</v>
      </c>
      <c r="GH187" s="2">
        <f t="shared" si="229"/>
        <v>0.81759504442296238</v>
      </c>
      <c r="GI187" s="2">
        <f t="shared" si="229"/>
        <v>0.79689462131060729</v>
      </c>
      <c r="GJ187" s="2">
        <f t="shared" si="229"/>
        <v>0.76793344821884324</v>
      </c>
      <c r="GK187" s="2">
        <f t="shared" si="229"/>
        <v>0.76542894190784305</v>
      </c>
      <c r="GM187" s="86">
        <f t="shared" si="230"/>
        <v>0</v>
      </c>
      <c r="GN187" s="86">
        <f t="shared" si="230"/>
        <v>4.4294871574022036E-292</v>
      </c>
      <c r="GO187" s="86">
        <f t="shared" si="230"/>
        <v>7.3508401209458074E-270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2.7473977950984052E-285</v>
      </c>
      <c r="GU187" s="86">
        <f t="shared" si="230"/>
        <v>0</v>
      </c>
      <c r="GV187" s="86">
        <f t="shared" si="230"/>
        <v>1.7163538032133876E-282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0</v>
      </c>
      <c r="HD187" s="86">
        <f t="shared" si="181"/>
        <v>1.5844922264507427E-246</v>
      </c>
      <c r="HE187" s="86">
        <f t="shared" si="181"/>
        <v>3.6731022225033652E-212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1.7472575871679321E-265</v>
      </c>
      <c r="HM187" s="86">
        <f t="shared" si="241"/>
        <v>0</v>
      </c>
      <c r="HN187" s="86">
        <f t="shared" si="241"/>
        <v>4.7098807830241485E-306</v>
      </c>
      <c r="HO187" s="86">
        <f t="shared" si="226"/>
        <v>1.6146788787961129E-262</v>
      </c>
      <c r="HP187" s="86">
        <f t="shared" si="226"/>
        <v>2.1915024736701161E-240</v>
      </c>
      <c r="HQ187" s="86">
        <f t="shared" si="226"/>
        <v>1.299200153887086E-307</v>
      </c>
      <c r="HS187" s="86">
        <f t="shared" si="231"/>
        <v>1.1665102445825803E-37</v>
      </c>
      <c r="HT187" s="86">
        <f t="shared" si="231"/>
        <v>3.9551444197807549E-41</v>
      </c>
      <c r="HU187" s="86">
        <f t="shared" si="231"/>
        <v>6.4625892032435895E-54</v>
      </c>
      <c r="HV187" s="86">
        <f t="shared" si="231"/>
        <v>1.3685757386371741E-53</v>
      </c>
      <c r="HW187" s="86">
        <f t="shared" si="231"/>
        <v>3.5205668628084496E-49</v>
      </c>
      <c r="HX187" s="86">
        <f t="shared" si="231"/>
        <v>2.9557273684559019E-51</v>
      </c>
      <c r="HY187" s="86">
        <f t="shared" si="231"/>
        <v>1.0711960602232587E-51</v>
      </c>
      <c r="HZ187" s="86">
        <f t="shared" si="231"/>
        <v>6.8084936799662603E-58</v>
      </c>
      <c r="IA187" s="86">
        <f t="shared" si="231"/>
        <v>5.0036465553762345E-55</v>
      </c>
      <c r="IB187" s="86">
        <f t="shared" si="231"/>
        <v>6.0725814097135507E-59</v>
      </c>
      <c r="IC187" s="86">
        <f t="shared" si="231"/>
        <v>8.9620805170530718E-56</v>
      </c>
      <c r="ID187" s="86">
        <f t="shared" si="231"/>
        <v>2.3279863132218141E-51</v>
      </c>
      <c r="IE187" s="86">
        <f t="shared" si="231"/>
        <v>3.0884270425672512E-45</v>
      </c>
      <c r="IF187" s="86">
        <f t="shared" si="231"/>
        <v>3.727823975829413E-37</v>
      </c>
      <c r="IG187" s="86">
        <f t="shared" si="231"/>
        <v>3.513632999297812E-36</v>
      </c>
      <c r="II187" s="86">
        <f t="shared" si="232"/>
        <v>2.7420720916905915E-6</v>
      </c>
      <c r="IJ187" s="86">
        <f t="shared" si="232"/>
        <v>4.6070988504769394E-4</v>
      </c>
      <c r="IK187" s="86">
        <f t="shared" si="232"/>
        <v>2.9635863812220321E-5</v>
      </c>
      <c r="IL187" s="86">
        <f t="shared" si="232"/>
        <v>1.1645814788969052E-5</v>
      </c>
      <c r="IM187" s="86">
        <f t="shared" si="232"/>
        <v>2.0731203980882127E-5</v>
      </c>
      <c r="IN187" s="86">
        <f t="shared" si="232"/>
        <v>1.6335535122784441E-5</v>
      </c>
      <c r="IO187" s="86">
        <f t="shared" si="232"/>
        <v>1.1854748523289418E-5</v>
      </c>
      <c r="IP187" s="86">
        <f t="shared" si="232"/>
        <v>9.1338809692856392E-7</v>
      </c>
      <c r="IQ187" s="86">
        <f t="shared" si="232"/>
        <v>5.4828091017986946E-7</v>
      </c>
      <c r="IR187" s="86">
        <f t="shared" si="232"/>
        <v>5.9967624112848267E-7</v>
      </c>
      <c r="IS187" s="86">
        <f t="shared" si="232"/>
        <v>4.7851153358836819E-6</v>
      </c>
      <c r="IT187" s="86">
        <f t="shared" si="232"/>
        <v>4.1274588432585513E-5</v>
      </c>
      <c r="IU187" s="86">
        <f t="shared" si="232"/>
        <v>3.5196696540296303E-4</v>
      </c>
      <c r="IV187" s="86">
        <f t="shared" si="232"/>
        <v>7.7610344071342624E-2</v>
      </c>
      <c r="IW187" s="86">
        <f t="shared" si="232"/>
        <v>0.2604350018674001</v>
      </c>
      <c r="IY187" s="86">
        <f t="shared" si="233"/>
        <v>2.7420720916905915E-6</v>
      </c>
      <c r="IZ187" s="86">
        <f t="shared" si="233"/>
        <v>4.6070988504769394E-4</v>
      </c>
      <c r="JA187" s="86">
        <f t="shared" si="233"/>
        <v>2.9635863812220321E-5</v>
      </c>
      <c r="JB187" s="86">
        <f t="shared" si="233"/>
        <v>1.1645814788969052E-5</v>
      </c>
      <c r="JC187" s="86">
        <f t="shared" si="233"/>
        <v>2.0731203980882127E-5</v>
      </c>
      <c r="JD187" s="86">
        <f t="shared" si="233"/>
        <v>1.6335535122784441E-5</v>
      </c>
      <c r="JE187" s="86">
        <f t="shared" si="233"/>
        <v>1.1854748523289418E-5</v>
      </c>
      <c r="JF187" s="86">
        <f t="shared" si="233"/>
        <v>9.1338809692856392E-7</v>
      </c>
      <c r="JG187" s="86">
        <f t="shared" si="233"/>
        <v>5.4828091017986946E-7</v>
      </c>
      <c r="JH187" s="86">
        <f t="shared" si="233"/>
        <v>5.9967624112848267E-7</v>
      </c>
      <c r="JI187" s="86">
        <f t="shared" si="233"/>
        <v>4.7851153358836819E-6</v>
      </c>
      <c r="JJ187" s="86">
        <f t="shared" si="233"/>
        <v>4.1274588432585513E-5</v>
      </c>
      <c r="JK187" s="86">
        <f t="shared" si="233"/>
        <v>3.5196696540296303E-4</v>
      </c>
      <c r="JL187" s="86">
        <f t="shared" si="233"/>
        <v>7.7610344071342624E-2</v>
      </c>
      <c r="JM187" s="86">
        <f t="shared" si="233"/>
        <v>0.2604350018674001</v>
      </c>
    </row>
    <row r="188" spans="2:273" x14ac:dyDescent="0.25">
      <c r="B188" s="2">
        <v>161</v>
      </c>
      <c r="C188" s="37">
        <v>83.71</v>
      </c>
      <c r="D188" s="37">
        <v>85.21</v>
      </c>
      <c r="E188" s="37">
        <v>84.295000000000002</v>
      </c>
      <c r="F188" s="37">
        <v>82.725999999999999</v>
      </c>
      <c r="G188" s="37">
        <v>82.77</v>
      </c>
      <c r="H188" s="37">
        <v>81.787000000000006</v>
      </c>
      <c r="I188" s="37">
        <v>82.033000000000001</v>
      </c>
      <c r="J188" s="37">
        <v>84.813999999999993</v>
      </c>
      <c r="K188" s="37">
        <v>83.406999999999996</v>
      </c>
      <c r="L188" s="37">
        <v>83.9</v>
      </c>
      <c r="M188" s="37">
        <v>83.65</v>
      </c>
      <c r="N188" s="37">
        <v>81.283000000000001</v>
      </c>
      <c r="O188" s="37">
        <v>82.441000000000003</v>
      </c>
      <c r="P188" s="37">
        <v>85.033000000000001</v>
      </c>
      <c r="Q188" s="37">
        <v>89.867000000000004</v>
      </c>
      <c r="S188" s="4">
        <f t="shared" si="234"/>
        <v>84.363580037120116</v>
      </c>
      <c r="T188" s="4">
        <f t="shared" si="234"/>
        <v>84.670461563455476</v>
      </c>
      <c r="U188" s="4">
        <f t="shared" si="234"/>
        <v>83.121415958445155</v>
      </c>
      <c r="V188" s="4">
        <f t="shared" si="234"/>
        <v>82.143620215449516</v>
      </c>
      <c r="W188" s="4">
        <f t="shared" si="234"/>
        <v>82.787663542040761</v>
      </c>
      <c r="X188" s="4">
        <f t="shared" si="234"/>
        <v>82.48685086914405</v>
      </c>
      <c r="Y188" s="4">
        <f t="shared" si="234"/>
        <v>83.546486838321613</v>
      </c>
      <c r="Z188" s="4">
        <f t="shared" si="234"/>
        <v>83.742609692174725</v>
      </c>
      <c r="AA188" s="4">
        <f t="shared" si="234"/>
        <v>83.880355560044507</v>
      </c>
      <c r="AB188" s="4">
        <f t="shared" si="234"/>
        <v>83.348219472643308</v>
      </c>
      <c r="AC188" s="4">
        <f t="shared" si="234"/>
        <v>82.362032827358107</v>
      </c>
      <c r="AD188" s="4">
        <f t="shared" si="234"/>
        <v>81.780755984210074</v>
      </c>
      <c r="AE188" s="4">
        <f t="shared" si="234"/>
        <v>83.381662015735699</v>
      </c>
      <c r="AF188" s="4">
        <f t="shared" si="234"/>
        <v>86.336266442416601</v>
      </c>
      <c r="AG188" s="4">
        <f t="shared" si="234"/>
        <v>89.821028738770778</v>
      </c>
      <c r="AI188" s="4">
        <f t="shared" si="235"/>
        <v>-0.65358003712012191</v>
      </c>
      <c r="AJ188" s="4">
        <f t="shared" si="235"/>
        <v>0.53953843654451816</v>
      </c>
      <c r="AK188" s="4">
        <f t="shared" si="235"/>
        <v>1.1735840415548466</v>
      </c>
      <c r="AL188" s="4">
        <f t="shared" si="235"/>
        <v>0.58237978455048278</v>
      </c>
      <c r="AM188" s="4">
        <f t="shared" si="235"/>
        <v>-1.7663542040764924E-2</v>
      </c>
      <c r="AN188" s="4">
        <f t="shared" si="235"/>
        <v>-0.69985086914404349</v>
      </c>
      <c r="AO188" s="4">
        <f t="shared" si="235"/>
        <v>-1.5134868383216116</v>
      </c>
      <c r="AP188" s="4">
        <f t="shared" si="235"/>
        <v>1.0713903078252685</v>
      </c>
      <c r="AQ188" s="4">
        <f t="shared" si="235"/>
        <v>-0.47335556004451007</v>
      </c>
      <c r="AR188" s="4">
        <f t="shared" si="235"/>
        <v>0.5517805273566978</v>
      </c>
      <c r="AS188" s="4">
        <f t="shared" si="235"/>
        <v>1.2879671726418991</v>
      </c>
      <c r="AT188" s="4">
        <f t="shared" si="235"/>
        <v>-0.49775598421007317</v>
      </c>
      <c r="AU188" s="4">
        <f t="shared" si="235"/>
        <v>-0.94066201573569685</v>
      </c>
      <c r="AV188" s="4">
        <f t="shared" si="235"/>
        <v>-1.3032664424166001</v>
      </c>
      <c r="AW188" s="4">
        <f t="shared" si="235"/>
        <v>4.5971261229226457E-2</v>
      </c>
      <c r="AY188" s="2">
        <f t="shared" si="227"/>
        <v>84.363580037120116</v>
      </c>
      <c r="AZ188" s="2">
        <f t="shared" si="227"/>
        <v>84.670461561401424</v>
      </c>
      <c r="BA188" s="2">
        <f t="shared" si="227"/>
        <v>83.121415958443151</v>
      </c>
      <c r="BB188" s="2">
        <f t="shared" si="227"/>
        <v>82.143620215449317</v>
      </c>
      <c r="BC188" s="2">
        <f t="shared" si="227"/>
        <v>82.787663542039496</v>
      </c>
      <c r="BD188" s="2">
        <f t="shared" si="227"/>
        <v>82.486850869143268</v>
      </c>
      <c r="BE188" s="2">
        <f t="shared" si="227"/>
        <v>83.546486838321286</v>
      </c>
      <c r="BF188" s="2">
        <f t="shared" si="227"/>
        <v>83.742609692174725</v>
      </c>
      <c r="BG188" s="2">
        <f t="shared" si="227"/>
        <v>83.880355560044507</v>
      </c>
      <c r="BH188" s="2">
        <f t="shared" si="227"/>
        <v>83.348219472643308</v>
      </c>
      <c r="BI188" s="2">
        <f t="shared" si="227"/>
        <v>82.362032827358064</v>
      </c>
      <c r="BJ188" s="2">
        <f t="shared" si="227"/>
        <v>81.780755984192865</v>
      </c>
      <c r="BK188" s="2">
        <f t="shared" si="227"/>
        <v>83.381662007860285</v>
      </c>
      <c r="BL188" s="2">
        <f t="shared" si="227"/>
        <v>86.334886207953133</v>
      </c>
      <c r="BM188" s="2">
        <f t="shared" si="227"/>
        <v>89.77774839104859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83.71</v>
      </c>
      <c r="CV188" s="2">
        <f t="shared" si="198"/>
        <v>85.21</v>
      </c>
      <c r="CW188" s="2">
        <f t="shared" si="199"/>
        <v>84.295000000000002</v>
      </c>
      <c r="CX188" s="2">
        <f t="shared" si="200"/>
        <v>82.725999999999999</v>
      </c>
      <c r="CY188" s="2">
        <f t="shared" si="201"/>
        <v>82.77</v>
      </c>
      <c r="CZ188" s="2">
        <f t="shared" si="202"/>
        <v>81.787000000000006</v>
      </c>
      <c r="DA188" s="2">
        <f t="shared" si="203"/>
        <v>82.033000000000001</v>
      </c>
      <c r="DB188" s="2">
        <f t="shared" si="204"/>
        <v>84.813999999999993</v>
      </c>
      <c r="DC188" s="2">
        <f t="shared" si="205"/>
        <v>83.406999999999996</v>
      </c>
      <c r="DD188" s="2">
        <f t="shared" si="206"/>
        <v>83.9</v>
      </c>
      <c r="DE188" s="2">
        <f t="shared" si="207"/>
        <v>83.65</v>
      </c>
      <c r="DF188" s="2">
        <f t="shared" si="208"/>
        <v>81.283000000000001</v>
      </c>
      <c r="DG188" s="2">
        <f t="shared" si="209"/>
        <v>82.441000000000003</v>
      </c>
      <c r="DH188" s="2" t="str">
        <f t="shared" si="210"/>
        <v/>
      </c>
      <c r="DI188" s="2" t="str">
        <f t="shared" si="211"/>
        <v/>
      </c>
      <c r="DK188" s="2">
        <f t="shared" si="236"/>
        <v>122.81306437246963</v>
      </c>
      <c r="DL188" s="2">
        <f t="shared" si="236"/>
        <v>113.21675825515948</v>
      </c>
      <c r="DM188" s="2">
        <f t="shared" si="236"/>
        <v>120.2093095524674</v>
      </c>
      <c r="DN188" s="2">
        <f t="shared" si="236"/>
        <v>110.42519568151148</v>
      </c>
      <c r="DO188" s="2">
        <f t="shared" si="236"/>
        <v>107.22344831309044</v>
      </c>
      <c r="DP188" s="2">
        <f t="shared" si="236"/>
        <v>114.54285714285717</v>
      </c>
      <c r="DQ188" s="2">
        <f t="shared" si="236"/>
        <v>115.59778618618617</v>
      </c>
      <c r="DR188" s="2">
        <f t="shared" si="236"/>
        <v>111.68334285714288</v>
      </c>
      <c r="DS188" s="2">
        <f t="shared" si="236"/>
        <v>106.71496567996566</v>
      </c>
      <c r="DT188" s="2">
        <f t="shared" si="236"/>
        <v>114.54967546117545</v>
      </c>
      <c r="DU188" s="2">
        <f t="shared" si="236"/>
        <v>109.93097940797941</v>
      </c>
      <c r="DV188" s="2">
        <f t="shared" si="236"/>
        <v>107.99972688477949</v>
      </c>
      <c r="DW188" s="2">
        <f t="shared" si="236"/>
        <v>111.02959317211949</v>
      </c>
      <c r="DX188" s="2">
        <f t="shared" si="236"/>
        <v>133.5540285714286</v>
      </c>
      <c r="DY188" s="2">
        <f t="shared" si="236"/>
        <v>115.56182016129031</v>
      </c>
      <c r="EA188" s="2">
        <f t="shared" si="240"/>
        <v>85.020684970494543</v>
      </c>
      <c r="EB188" s="2">
        <f t="shared" si="240"/>
        <v>83.160971759405697</v>
      </c>
      <c r="EC188" s="2">
        <f t="shared" si="240"/>
        <v>82.472984398023755</v>
      </c>
      <c r="ED188" s="2">
        <f t="shared" si="240"/>
        <v>81.83191447505699</v>
      </c>
      <c r="EE188" s="2">
        <f t="shared" si="240"/>
        <v>82.029059168443524</v>
      </c>
      <c r="EF188" s="2">
        <f t="shared" si="239"/>
        <v>81.565038722495032</v>
      </c>
      <c r="EG188" s="2">
        <f t="shared" si="239"/>
        <v>83.676553406350081</v>
      </c>
      <c r="EH188" s="2">
        <f t="shared" si="239"/>
        <v>83.903967637540447</v>
      </c>
      <c r="EI188" s="2">
        <f t="shared" si="239"/>
        <v>84.205553711699537</v>
      </c>
      <c r="EJ188" s="2">
        <f t="shared" si="239"/>
        <v>83.891385345299256</v>
      </c>
      <c r="EK188" s="2">
        <f t="shared" si="212"/>
        <v>81.131046184164788</v>
      </c>
      <c r="EL188" s="2">
        <f t="shared" si="179"/>
        <v>81.245104756752596</v>
      </c>
      <c r="EM188" s="2">
        <f t="shared" si="179"/>
        <v>83.960910132932952</v>
      </c>
      <c r="EN188" s="2">
        <f t="shared" si="179"/>
        <v>86.894892164510281</v>
      </c>
      <c r="EO188" s="2">
        <f t="shared" si="179"/>
        <v>90.134389304662278</v>
      </c>
      <c r="EQ188" s="2">
        <f t="shared" si="237"/>
        <v>84.282768349667379</v>
      </c>
      <c r="ER188" s="2">
        <f t="shared" si="237"/>
        <v>84.999125693586421</v>
      </c>
      <c r="ES188" s="2">
        <f t="shared" si="237"/>
        <v>83.252182704999058</v>
      </c>
      <c r="ET188" s="2">
        <f t="shared" si="237"/>
        <v>82.199036776449901</v>
      </c>
      <c r="EU188" s="2">
        <f t="shared" si="237"/>
        <v>82.928416207024867</v>
      </c>
      <c r="EV188" s="2">
        <f t="shared" si="237"/>
        <v>82.654017354837919</v>
      </c>
      <c r="EW188" s="2">
        <f t="shared" si="237"/>
        <v>83.522255995034399</v>
      </c>
      <c r="EX188" s="2">
        <f t="shared" si="237"/>
        <v>83.716885119275886</v>
      </c>
      <c r="EY188" s="2">
        <f t="shared" si="237"/>
        <v>83.833365411646625</v>
      </c>
      <c r="EZ188" s="2">
        <f t="shared" si="237"/>
        <v>83.264440329427899</v>
      </c>
      <c r="FA188" s="2">
        <f t="shared" si="237"/>
        <v>82.577594230655848</v>
      </c>
      <c r="FB188" s="2">
        <f t="shared" si="237"/>
        <v>81.889164958311014</v>
      </c>
      <c r="FC188" s="2">
        <f t="shared" si="237"/>
        <v>83.246435796914568</v>
      </c>
      <c r="FD188" s="2">
        <f t="shared" si="237"/>
        <v>86.179351575868353</v>
      </c>
      <c r="FE188" s="2">
        <f t="shared" si="237"/>
        <v>89.677361965710148</v>
      </c>
      <c r="FG188" s="2">
        <f t="shared" si="238"/>
        <v>0.99998701581926464</v>
      </c>
      <c r="FH188" s="2">
        <f t="shared" si="238"/>
        <v>0.99998534932515437</v>
      </c>
      <c r="FI188" s="2">
        <f t="shared" si="238"/>
        <v>0.99998322004216922</v>
      </c>
      <c r="FJ188" s="2">
        <f t="shared" si="238"/>
        <v>0.99998451217916606</v>
      </c>
      <c r="FK188" s="2">
        <f t="shared" si="238"/>
        <v>0.99998299069155883</v>
      </c>
      <c r="FL188" s="2">
        <f t="shared" si="238"/>
        <v>0.99998179653654973</v>
      </c>
      <c r="FM188" s="2">
        <f t="shared" si="238"/>
        <v>0.999980686871901</v>
      </c>
      <c r="FN188" s="2">
        <f t="shared" si="238"/>
        <v>0.99998118208572262</v>
      </c>
      <c r="FO188" s="2">
        <f t="shared" si="238"/>
        <v>0.99998180853275775</v>
      </c>
      <c r="FP188" s="2">
        <f t="shared" si="238"/>
        <v>0.99998257623081588</v>
      </c>
      <c r="FQ188" s="2">
        <f t="shared" si="238"/>
        <v>0.99998187687820095</v>
      </c>
      <c r="FR188" s="2">
        <f t="shared" si="238"/>
        <v>0.99998200285378802</v>
      </c>
      <c r="FS188" s="2">
        <f t="shared" si="238"/>
        <v>0.99998253088957845</v>
      </c>
      <c r="FT188" s="2">
        <f t="shared" si="238"/>
        <v>0.99997994705520876</v>
      </c>
      <c r="FU188" s="2">
        <f t="shared" si="238"/>
        <v>0.99997823505464334</v>
      </c>
      <c r="FW188" s="2">
        <f t="shared" si="229"/>
        <v>0.89115168014764468</v>
      </c>
      <c r="FX188" s="2">
        <f t="shared" si="229"/>
        <v>0.82095924415228516</v>
      </c>
      <c r="FY188" s="2">
        <f t="shared" si="229"/>
        <v>0.83136518736706988</v>
      </c>
      <c r="FZ188" s="2">
        <f t="shared" si="229"/>
        <v>0.84784523194308314</v>
      </c>
      <c r="GA188" s="2">
        <f t="shared" si="229"/>
        <v>0.84301984855311607</v>
      </c>
      <c r="GB188" s="2">
        <f t="shared" si="229"/>
        <v>0.84594114960181122</v>
      </c>
      <c r="GC188" s="2">
        <f t="shared" si="229"/>
        <v>0.84695566680102508</v>
      </c>
      <c r="GD188" s="2">
        <f t="shared" si="229"/>
        <v>0.86529033695369828</v>
      </c>
      <c r="GE188" s="2">
        <f t="shared" si="229"/>
        <v>0.87484649796676772</v>
      </c>
      <c r="GF188" s="2">
        <f t="shared" si="229"/>
        <v>0.86722127437419227</v>
      </c>
      <c r="GG188" s="2">
        <f t="shared" si="229"/>
        <v>0.85062138204149829</v>
      </c>
      <c r="GH188" s="2">
        <f t="shared" si="229"/>
        <v>0.83093120689502187</v>
      </c>
      <c r="GI188" s="2">
        <f t="shared" si="229"/>
        <v>0.81139512178465678</v>
      </c>
      <c r="GJ188" s="2">
        <f t="shared" si="229"/>
        <v>0.78394100704778658</v>
      </c>
      <c r="GK188" s="2">
        <f t="shared" si="229"/>
        <v>0.7815601164600261</v>
      </c>
      <c r="GM188" s="86">
        <f t="shared" si="230"/>
        <v>0</v>
      </c>
      <c r="GN188" s="86">
        <f t="shared" si="230"/>
        <v>7.2522913254333799E-298</v>
      </c>
      <c r="GO188" s="86">
        <f t="shared" si="230"/>
        <v>3.3864726617490739E-275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6.6211165731017456E-291</v>
      </c>
      <c r="GU188" s="86">
        <f t="shared" si="230"/>
        <v>0</v>
      </c>
      <c r="GV188" s="86">
        <f t="shared" si="230"/>
        <v>4.6131279587070951E-288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0</v>
      </c>
      <c r="HD188" s="86">
        <f t="shared" si="181"/>
        <v>9.5430226144683968E-253</v>
      </c>
      <c r="HE188" s="86">
        <f t="shared" si="181"/>
        <v>1.8216681554721135E-217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4.2070588036978029E-272</v>
      </c>
      <c r="HM188" s="86">
        <f t="shared" si="241"/>
        <v>0</v>
      </c>
      <c r="HN188" s="86">
        <f t="shared" si="241"/>
        <v>0</v>
      </c>
      <c r="HO188" s="86">
        <f t="shared" si="226"/>
        <v>3.3289910259599217E-269</v>
      </c>
      <c r="HP188" s="86">
        <f t="shared" si="226"/>
        <v>1.633979937839705E-246</v>
      </c>
      <c r="HQ188" s="86">
        <f t="shared" si="226"/>
        <v>0</v>
      </c>
      <c r="HS188" s="86">
        <f t="shared" si="231"/>
        <v>2.4928016625582022E-39</v>
      </c>
      <c r="HT188" s="86">
        <f t="shared" si="231"/>
        <v>5.7854168211969772E-43</v>
      </c>
      <c r="HU188" s="86">
        <f t="shared" si="231"/>
        <v>2.6133153045269269E-56</v>
      </c>
      <c r="HV188" s="86">
        <f t="shared" si="231"/>
        <v>6.6234595110509271E-56</v>
      </c>
      <c r="HW188" s="86">
        <f t="shared" si="231"/>
        <v>2.2116908653156733E-51</v>
      </c>
      <c r="HX188" s="86">
        <f t="shared" si="231"/>
        <v>1.680741233044991E-53</v>
      </c>
      <c r="HY188" s="86">
        <f t="shared" si="231"/>
        <v>5.6086759534995382E-54</v>
      </c>
      <c r="HZ188" s="86">
        <f t="shared" si="231"/>
        <v>2.2536048315901242E-60</v>
      </c>
      <c r="IA188" s="86">
        <f t="shared" si="231"/>
        <v>2.2211714634528099E-57</v>
      </c>
      <c r="IB188" s="86">
        <f t="shared" si="231"/>
        <v>1.8295400728448386E-61</v>
      </c>
      <c r="IC188" s="86">
        <f t="shared" si="231"/>
        <v>3.3050396141659973E-58</v>
      </c>
      <c r="ID188" s="86">
        <f t="shared" si="231"/>
        <v>1.1755869973093075E-53</v>
      </c>
      <c r="IE188" s="86">
        <f t="shared" si="231"/>
        <v>2.699934597055302E-47</v>
      </c>
      <c r="IF188" s="86">
        <f t="shared" si="231"/>
        <v>6.7223523361412328E-39</v>
      </c>
      <c r="IG188" s="86">
        <f t="shared" si="231"/>
        <v>6.391856424716193E-38</v>
      </c>
      <c r="II188" s="86">
        <f t="shared" si="232"/>
        <v>9.3868317806864564E-7</v>
      </c>
      <c r="IJ188" s="86">
        <f t="shared" si="232"/>
        <v>1.9293298165738783E-4</v>
      </c>
      <c r="IK188" s="86">
        <f t="shared" si="232"/>
        <v>9.3308247322975991E-6</v>
      </c>
      <c r="IL188" s="86">
        <f t="shared" si="232"/>
        <v>3.6128320999271377E-6</v>
      </c>
      <c r="IM188" s="86">
        <f t="shared" si="232"/>
        <v>6.6798108124936676E-6</v>
      </c>
      <c r="IN188" s="86">
        <f t="shared" si="232"/>
        <v>5.207163928184695E-6</v>
      </c>
      <c r="IO188" s="86">
        <f t="shared" si="232"/>
        <v>3.6662373089494523E-6</v>
      </c>
      <c r="IP188" s="86">
        <f t="shared" si="232"/>
        <v>2.4016341717792198E-7</v>
      </c>
      <c r="IQ188" s="86">
        <f t="shared" si="232"/>
        <v>1.4592368484894631E-7</v>
      </c>
      <c r="IR188" s="86">
        <f t="shared" si="232"/>
        <v>1.5297897048310975E-7</v>
      </c>
      <c r="IS188" s="86">
        <f t="shared" si="232"/>
        <v>1.3672344239792191E-6</v>
      </c>
      <c r="IT188" s="86">
        <f t="shared" si="232"/>
        <v>1.3492181453534211E-5</v>
      </c>
      <c r="IU188" s="86">
        <f t="shared" si="232"/>
        <v>1.3646616556501183E-4</v>
      </c>
      <c r="IV188" s="86">
        <f t="shared" si="232"/>
        <v>5.7373159014530342E-2</v>
      </c>
      <c r="IW188" s="86">
        <f t="shared" si="232"/>
        <v>0.22528137670146753</v>
      </c>
      <c r="IY188" s="86">
        <f t="shared" si="233"/>
        <v>9.3868317806864564E-7</v>
      </c>
      <c r="IZ188" s="86">
        <f t="shared" si="233"/>
        <v>1.9293298165738783E-4</v>
      </c>
      <c r="JA188" s="86">
        <f t="shared" si="233"/>
        <v>9.3308247322975991E-6</v>
      </c>
      <c r="JB188" s="86">
        <f t="shared" si="233"/>
        <v>3.6128320999271377E-6</v>
      </c>
      <c r="JC188" s="86">
        <f t="shared" si="233"/>
        <v>6.6798108124936676E-6</v>
      </c>
      <c r="JD188" s="86">
        <f t="shared" si="233"/>
        <v>5.207163928184695E-6</v>
      </c>
      <c r="JE188" s="86">
        <f t="shared" si="233"/>
        <v>3.6662373089494523E-6</v>
      </c>
      <c r="JF188" s="86">
        <f t="shared" si="233"/>
        <v>2.4016341717792198E-7</v>
      </c>
      <c r="JG188" s="86">
        <f t="shared" si="233"/>
        <v>1.4592368484894631E-7</v>
      </c>
      <c r="JH188" s="86">
        <f t="shared" si="233"/>
        <v>1.5297897048310975E-7</v>
      </c>
      <c r="JI188" s="86">
        <f t="shared" si="233"/>
        <v>1.3672344239792191E-6</v>
      </c>
      <c r="JJ188" s="86">
        <f t="shared" si="233"/>
        <v>1.3492181453534211E-5</v>
      </c>
      <c r="JK188" s="86">
        <f t="shared" si="233"/>
        <v>1.3646616556501183E-4</v>
      </c>
      <c r="JL188" s="86">
        <f t="shared" si="233"/>
        <v>5.7373159014530342E-2</v>
      </c>
      <c r="JM188" s="86">
        <f t="shared" si="233"/>
        <v>0.22528137670146753</v>
      </c>
    </row>
    <row r="189" spans="2:273" x14ac:dyDescent="0.25">
      <c r="B189" s="2">
        <v>162</v>
      </c>
      <c r="C189" s="37">
        <v>83.629000000000005</v>
      </c>
      <c r="D189" s="37">
        <v>86.338999999999999</v>
      </c>
      <c r="E189" s="37">
        <v>82.573999999999998</v>
      </c>
      <c r="F189" s="37">
        <v>80.451999999999998</v>
      </c>
      <c r="G189" s="37">
        <v>84.671999999999997</v>
      </c>
      <c r="H189" s="37">
        <v>82.918000000000006</v>
      </c>
      <c r="I189" s="37">
        <v>84.382999999999996</v>
      </c>
      <c r="J189" s="37">
        <v>82.897999999999996</v>
      </c>
      <c r="K189" s="37">
        <v>84.694999999999993</v>
      </c>
      <c r="L189" s="37">
        <v>82.216999999999999</v>
      </c>
      <c r="M189" s="37">
        <v>81.7</v>
      </c>
      <c r="N189" s="37">
        <v>83.167000000000002</v>
      </c>
      <c r="O189" s="37">
        <v>82.507999999999996</v>
      </c>
      <c r="P189" s="37">
        <v>85.183000000000007</v>
      </c>
      <c r="Q189" s="37">
        <v>90.3</v>
      </c>
      <c r="S189" s="4">
        <f t="shared" si="234"/>
        <v>84.220877085158335</v>
      </c>
      <c r="T189" s="4">
        <f t="shared" si="234"/>
        <v>84.524643316221585</v>
      </c>
      <c r="U189" s="4">
        <f t="shared" si="234"/>
        <v>82.96927112105729</v>
      </c>
      <c r="V189" s="4">
        <f t="shared" si="234"/>
        <v>82.016183721410457</v>
      </c>
      <c r="W189" s="4">
        <f t="shared" si="234"/>
        <v>82.671460286207449</v>
      </c>
      <c r="X189" s="4">
        <f t="shared" si="234"/>
        <v>82.351429506176515</v>
      </c>
      <c r="Y189" s="4">
        <f t="shared" si="234"/>
        <v>83.419431410024728</v>
      </c>
      <c r="Z189" s="4">
        <f t="shared" si="234"/>
        <v>83.600997804846799</v>
      </c>
      <c r="AA189" s="4">
        <f t="shared" si="234"/>
        <v>83.751653982581871</v>
      </c>
      <c r="AB189" s="4">
        <f t="shared" si="234"/>
        <v>83.203857169736267</v>
      </c>
      <c r="AC189" s="4">
        <f t="shared" si="234"/>
        <v>82.244820569674673</v>
      </c>
      <c r="AD189" s="4">
        <f t="shared" si="234"/>
        <v>81.65367867066719</v>
      </c>
      <c r="AE189" s="4">
        <f t="shared" si="234"/>
        <v>83.230560401339133</v>
      </c>
      <c r="AF189" s="4">
        <f t="shared" si="234"/>
        <v>86.208484060495977</v>
      </c>
      <c r="AG189" s="4">
        <f t="shared" si="234"/>
        <v>89.669076297996014</v>
      </c>
      <c r="AI189" s="4">
        <f t="shared" si="235"/>
        <v>-0.59187708515833037</v>
      </c>
      <c r="AJ189" s="4">
        <f t="shared" si="235"/>
        <v>1.8143566837784135</v>
      </c>
      <c r="AK189" s="4">
        <f t="shared" si="235"/>
        <v>-0.39527112105729145</v>
      </c>
      <c r="AL189" s="4">
        <f t="shared" si="235"/>
        <v>-1.5641837214104584</v>
      </c>
      <c r="AM189" s="4">
        <f t="shared" si="235"/>
        <v>2.0005397137925485</v>
      </c>
      <c r="AN189" s="4">
        <f t="shared" si="235"/>
        <v>0.56657049382349101</v>
      </c>
      <c r="AO189" s="4">
        <f t="shared" si="235"/>
        <v>0.96356858997526729</v>
      </c>
      <c r="AP189" s="4">
        <f t="shared" si="235"/>
        <v>-0.70299780484680241</v>
      </c>
      <c r="AQ189" s="4">
        <f t="shared" si="235"/>
        <v>0.94334601741812207</v>
      </c>
      <c r="AR189" s="4">
        <f t="shared" si="235"/>
        <v>-0.98685716973626825</v>
      </c>
      <c r="AS189" s="4">
        <f t="shared" si="235"/>
        <v>-0.54482056967466974</v>
      </c>
      <c r="AT189" s="4">
        <f t="shared" si="235"/>
        <v>1.5133213293328112</v>
      </c>
      <c r="AU189" s="4">
        <f t="shared" si="235"/>
        <v>-0.72256040133913757</v>
      </c>
      <c r="AV189" s="4">
        <f t="shared" si="235"/>
        <v>-1.0254840604959696</v>
      </c>
      <c r="AW189" s="4">
        <f t="shared" si="235"/>
        <v>0.63092370200398307</v>
      </c>
      <c r="AY189" s="2">
        <f t="shared" si="227"/>
        <v>84.220877085158335</v>
      </c>
      <c r="AZ189" s="2">
        <f t="shared" si="227"/>
        <v>84.524643316034826</v>
      </c>
      <c r="BA189" s="2">
        <f t="shared" si="227"/>
        <v>82.969271121057204</v>
      </c>
      <c r="BB189" s="2">
        <f t="shared" si="227"/>
        <v>82.016183721410442</v>
      </c>
      <c r="BC189" s="2">
        <f t="shared" si="227"/>
        <v>82.671460286207392</v>
      </c>
      <c r="BD189" s="2">
        <f t="shared" si="227"/>
        <v>82.351429506176487</v>
      </c>
      <c r="BE189" s="2">
        <f t="shared" si="227"/>
        <v>83.419431410024714</v>
      </c>
      <c r="BF189" s="2">
        <f t="shared" si="227"/>
        <v>83.600997804846799</v>
      </c>
      <c r="BG189" s="2">
        <f t="shared" si="227"/>
        <v>83.751653982581871</v>
      </c>
      <c r="BH189" s="2">
        <f t="shared" si="227"/>
        <v>83.203857169736267</v>
      </c>
      <c r="BI189" s="2">
        <f t="shared" si="227"/>
        <v>82.244820569674673</v>
      </c>
      <c r="BJ189" s="2">
        <f t="shared" si="227"/>
        <v>81.653678670666423</v>
      </c>
      <c r="BK189" s="2">
        <f t="shared" si="227"/>
        <v>83.230560400766208</v>
      </c>
      <c r="BL189" s="2">
        <f t="shared" si="227"/>
        <v>86.20812665648667</v>
      </c>
      <c r="BM189" s="2">
        <f t="shared" si="227"/>
        <v>89.652931155296855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83.629000000000005</v>
      </c>
      <c r="CV189" s="2">
        <f t="shared" si="198"/>
        <v>86.338999999999999</v>
      </c>
      <c r="CW189" s="2">
        <f t="shared" si="199"/>
        <v>82.573999999999998</v>
      </c>
      <c r="CX189" s="2">
        <f t="shared" si="200"/>
        <v>80.451999999999998</v>
      </c>
      <c r="CY189" s="2">
        <f t="shared" si="201"/>
        <v>84.671999999999997</v>
      </c>
      <c r="CZ189" s="2">
        <f t="shared" si="202"/>
        <v>82.918000000000006</v>
      </c>
      <c r="DA189" s="2">
        <f t="shared" si="203"/>
        <v>84.382999999999996</v>
      </c>
      <c r="DB189" s="2">
        <f t="shared" si="204"/>
        <v>82.897999999999996</v>
      </c>
      <c r="DC189" s="2">
        <f t="shared" si="205"/>
        <v>84.694999999999993</v>
      </c>
      <c r="DD189" s="2">
        <f t="shared" si="206"/>
        <v>82.216999999999999</v>
      </c>
      <c r="DE189" s="2">
        <f t="shared" si="207"/>
        <v>81.7</v>
      </c>
      <c r="DF189" s="2">
        <f t="shared" si="208"/>
        <v>83.167000000000002</v>
      </c>
      <c r="DG189" s="2">
        <f t="shared" si="209"/>
        <v>82.507999999999996</v>
      </c>
      <c r="DH189" s="2" t="str">
        <f t="shared" si="210"/>
        <v/>
      </c>
      <c r="DI189" s="2" t="str">
        <f t="shared" si="211"/>
        <v/>
      </c>
      <c r="DK189" s="2">
        <f t="shared" si="236"/>
        <v>122.91053178137651</v>
      </c>
      <c r="DL189" s="2">
        <f t="shared" si="236"/>
        <v>113.27049258911821</v>
      </c>
      <c r="DM189" s="2">
        <f t="shared" si="236"/>
        <v>120.34189320494579</v>
      </c>
      <c r="DN189" s="2">
        <f t="shared" si="236"/>
        <v>110.49720074224022</v>
      </c>
      <c r="DO189" s="2">
        <f t="shared" si="236"/>
        <v>107.28342645074227</v>
      </c>
      <c r="DP189" s="2">
        <f t="shared" si="236"/>
        <v>114.64028095238099</v>
      </c>
      <c r="DQ189" s="2">
        <f t="shared" si="236"/>
        <v>115.70756199056198</v>
      </c>
      <c r="DR189" s="2">
        <f t="shared" si="236"/>
        <v>111.75957142857145</v>
      </c>
      <c r="DS189" s="2">
        <f t="shared" si="236"/>
        <v>106.75513916773915</v>
      </c>
      <c r="DT189" s="2">
        <f t="shared" si="236"/>
        <v>114.65236683826683</v>
      </c>
      <c r="DU189" s="2">
        <f t="shared" si="236"/>
        <v>110.00307683397683</v>
      </c>
      <c r="DV189" s="2">
        <f t="shared" si="236"/>
        <v>108.06691370317684</v>
      </c>
      <c r="DW189" s="2">
        <f t="shared" si="236"/>
        <v>111.11627667140824</v>
      </c>
      <c r="DX189" s="2">
        <f t="shared" si="236"/>
        <v>133.78042857142859</v>
      </c>
      <c r="DY189" s="2">
        <f t="shared" si="236"/>
        <v>115.63577903225806</v>
      </c>
      <c r="EA189" s="2">
        <f t="shared" si="240"/>
        <v>84.894879210402621</v>
      </c>
      <c r="EB189" s="2">
        <f t="shared" si="240"/>
        <v>82.964388298554425</v>
      </c>
      <c r="EC189" s="2">
        <f t="shared" si="240"/>
        <v>82.299626714050447</v>
      </c>
      <c r="ED189" s="2">
        <f t="shared" si="240"/>
        <v>81.694696371575404</v>
      </c>
      <c r="EE189" s="2">
        <f t="shared" si="240"/>
        <v>81.889332089552255</v>
      </c>
      <c r="EF189" s="2">
        <f t="shared" si="239"/>
        <v>81.401352138546315</v>
      </c>
      <c r="EG189" s="2">
        <f t="shared" si="239"/>
        <v>83.553617350045471</v>
      </c>
      <c r="EH189" s="2">
        <f t="shared" si="239"/>
        <v>83.766949102677245</v>
      </c>
      <c r="EI189" s="2">
        <f t="shared" si="239"/>
        <v>84.085861884201236</v>
      </c>
      <c r="EJ189" s="2">
        <f t="shared" si="239"/>
        <v>83.762799475742924</v>
      </c>
      <c r="EK189" s="2">
        <f t="shared" si="212"/>
        <v>80.976130120947502</v>
      </c>
      <c r="EL189" s="2">
        <f t="shared" si="179"/>
        <v>81.100266115383135</v>
      </c>
      <c r="EM189" s="2">
        <f t="shared" si="179"/>
        <v>83.830080382319551</v>
      </c>
      <c r="EN189" s="2">
        <f t="shared" si="179"/>
        <v>86.788619240390531</v>
      </c>
      <c r="EO189" s="2">
        <f t="shared" si="179"/>
        <v>90.022226146876847</v>
      </c>
      <c r="EQ189" s="2">
        <f t="shared" si="237"/>
        <v>84.145295539156905</v>
      </c>
      <c r="ER189" s="2">
        <f t="shared" si="237"/>
        <v>84.834489360124309</v>
      </c>
      <c r="ES189" s="2">
        <f t="shared" si="237"/>
        <v>83.092460798354111</v>
      </c>
      <c r="ET189" s="2">
        <f t="shared" si="237"/>
        <v>82.068328119280437</v>
      </c>
      <c r="EU189" s="2">
        <f t="shared" si="237"/>
        <v>82.803826003400815</v>
      </c>
      <c r="EV189" s="2">
        <f t="shared" si="237"/>
        <v>82.508585473430117</v>
      </c>
      <c r="EW189" s="2">
        <f t="shared" si="237"/>
        <v>83.396657910821958</v>
      </c>
      <c r="EX189" s="2">
        <f t="shared" si="237"/>
        <v>83.576886887131906</v>
      </c>
      <c r="EY189" s="2">
        <f t="shared" si="237"/>
        <v>83.707624656288274</v>
      </c>
      <c r="EZ189" s="2">
        <f t="shared" si="237"/>
        <v>83.125249093053938</v>
      </c>
      <c r="FA189" s="2">
        <f t="shared" si="237"/>
        <v>82.447456522215987</v>
      </c>
      <c r="FB189" s="2">
        <f t="shared" si="237"/>
        <v>81.755848463754802</v>
      </c>
      <c r="FC189" s="2">
        <f t="shared" si="237"/>
        <v>83.102939768268129</v>
      </c>
      <c r="FD189" s="2">
        <f t="shared" si="237"/>
        <v>86.061141031078591</v>
      </c>
      <c r="FE189" s="2">
        <f t="shared" si="237"/>
        <v>89.558159899970434</v>
      </c>
      <c r="FG189" s="2">
        <f t="shared" si="238"/>
        <v>0.99998815827290044</v>
      </c>
      <c r="FH189" s="2">
        <f t="shared" si="238"/>
        <v>0.99998663840851243</v>
      </c>
      <c r="FI189" s="2">
        <f t="shared" si="238"/>
        <v>0.99998469647397947</v>
      </c>
      <c r="FJ189" s="2">
        <f t="shared" si="238"/>
        <v>0.99998587492027236</v>
      </c>
      <c r="FK189" s="2">
        <f t="shared" si="238"/>
        <v>0.99998448730311484</v>
      </c>
      <c r="FL189" s="2">
        <f t="shared" si="238"/>
        <v>0.99998339821742832</v>
      </c>
      <c r="FM189" s="2">
        <f t="shared" si="238"/>
        <v>0.99998238618789992</v>
      </c>
      <c r="FN189" s="2">
        <f t="shared" si="238"/>
        <v>0.99998283782978836</v>
      </c>
      <c r="FO189" s="2">
        <f t="shared" si="238"/>
        <v>0.99998340915813511</v>
      </c>
      <c r="FP189" s="2">
        <f t="shared" si="238"/>
        <v>0.99998410930927961</v>
      </c>
      <c r="FQ189" s="2">
        <f t="shared" si="238"/>
        <v>0.99998347149011935</v>
      </c>
      <c r="FR189" s="2">
        <f t="shared" si="238"/>
        <v>0.99998358638158535</v>
      </c>
      <c r="FS189" s="2">
        <f t="shared" si="238"/>
        <v>0.99998406795745265</v>
      </c>
      <c r="FT189" s="2">
        <f t="shared" si="238"/>
        <v>0.99998171146472026</v>
      </c>
      <c r="FU189" s="2">
        <f t="shared" si="238"/>
        <v>0.99998015009590258</v>
      </c>
      <c r="FW189" s="2">
        <f t="shared" si="229"/>
        <v>0.89976919468735117</v>
      </c>
      <c r="FX189" s="2">
        <f t="shared" si="229"/>
        <v>0.83409934989601542</v>
      </c>
      <c r="FY189" s="2">
        <f t="shared" si="229"/>
        <v>0.84388680991088538</v>
      </c>
      <c r="FZ189" s="2">
        <f t="shared" si="229"/>
        <v>0.85935018674573438</v>
      </c>
      <c r="GA189" s="2">
        <f t="shared" si="229"/>
        <v>0.8548271934110333</v>
      </c>
      <c r="GB189" s="2">
        <f t="shared" si="229"/>
        <v>0.85756589171038322</v>
      </c>
      <c r="GC189" s="2">
        <f t="shared" si="229"/>
        <v>0.85851666026940299</v>
      </c>
      <c r="GD189" s="2">
        <f t="shared" si="229"/>
        <v>0.87566964060656416</v>
      </c>
      <c r="GE189" s="2">
        <f t="shared" si="229"/>
        <v>0.88458771195034558</v>
      </c>
      <c r="GF189" s="2">
        <f t="shared" si="229"/>
        <v>0.87747286764787191</v>
      </c>
      <c r="GG189" s="2">
        <f t="shared" si="229"/>
        <v>0.86195060148329261</v>
      </c>
      <c r="GH189" s="2">
        <f t="shared" si="229"/>
        <v>0.84347898687835354</v>
      </c>
      <c r="GI189" s="2">
        <f t="shared" si="229"/>
        <v>0.82508760314019647</v>
      </c>
      <c r="GJ189" s="2">
        <f t="shared" si="229"/>
        <v>0.79913320815000899</v>
      </c>
      <c r="GK189" s="2">
        <f t="shared" si="229"/>
        <v>0.79687635248967825</v>
      </c>
      <c r="GM189" s="86">
        <f t="shared" si="230"/>
        <v>0</v>
      </c>
      <c r="GN189" s="86">
        <f t="shared" si="230"/>
        <v>1.041151366911537E-303</v>
      </c>
      <c r="GO189" s="86">
        <f t="shared" si="230"/>
        <v>1.382210928341151E-280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1.4055006681880991E-296</v>
      </c>
      <c r="GU189" s="86">
        <f t="shared" si="230"/>
        <v>0</v>
      </c>
      <c r="GV189" s="86">
        <f t="shared" si="230"/>
        <v>1.093104196517528E-293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0</v>
      </c>
      <c r="HD189" s="86">
        <f t="shared" si="181"/>
        <v>4.8023206065381348E-259</v>
      </c>
      <c r="HE189" s="86">
        <f t="shared" si="181"/>
        <v>7.7605779545522019E-223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8.3867010660802834E-279</v>
      </c>
      <c r="HM189" s="86">
        <f t="shared" si="241"/>
        <v>0</v>
      </c>
      <c r="HN189" s="86">
        <f t="shared" si="241"/>
        <v>0</v>
      </c>
      <c r="HO189" s="86">
        <f t="shared" si="226"/>
        <v>5.6483676628692691E-276</v>
      </c>
      <c r="HP189" s="86">
        <f t="shared" si="226"/>
        <v>1.0188099110552206E-252</v>
      </c>
      <c r="HQ189" s="86">
        <f t="shared" si="226"/>
        <v>0</v>
      </c>
      <c r="HS189" s="86">
        <f t="shared" si="231"/>
        <v>4.8863195579386429E-41</v>
      </c>
      <c r="HT189" s="86">
        <f t="shared" si="231"/>
        <v>7.6943212703912632E-45</v>
      </c>
      <c r="HU189" s="86">
        <f t="shared" si="231"/>
        <v>9.3470743449271273E-59</v>
      </c>
      <c r="HV189" s="86">
        <f t="shared" si="231"/>
        <v>2.8554820033906904E-58</v>
      </c>
      <c r="HW189" s="86">
        <f t="shared" si="231"/>
        <v>1.2395913339410655E-53</v>
      </c>
      <c r="HX189" s="86">
        <f t="shared" si="231"/>
        <v>8.5294808595835349E-56</v>
      </c>
      <c r="HY189" s="86">
        <f t="shared" si="231"/>
        <v>2.6139612207869047E-56</v>
      </c>
      <c r="HZ189" s="86">
        <f t="shared" si="231"/>
        <v>6.5982856715435495E-63</v>
      </c>
      <c r="IA189" s="86">
        <f t="shared" si="231"/>
        <v>8.777826514504267E-60</v>
      </c>
      <c r="IB189" s="86">
        <f t="shared" si="231"/>
        <v>4.8670459275674684E-64</v>
      </c>
      <c r="IC189" s="86">
        <f t="shared" si="231"/>
        <v>1.0782009015540361E-60</v>
      </c>
      <c r="ID189" s="86">
        <f t="shared" si="231"/>
        <v>5.2716751534663559E-56</v>
      </c>
      <c r="IE189" s="86">
        <f t="shared" si="231"/>
        <v>2.1174216306328156E-49</v>
      </c>
      <c r="IF189" s="86">
        <f t="shared" si="231"/>
        <v>1.1019933685116964E-40</v>
      </c>
      <c r="IG189" s="86">
        <f t="shared" si="231"/>
        <v>1.0547523512751466E-39</v>
      </c>
      <c r="II189" s="86">
        <f t="shared" si="232"/>
        <v>3.0732200330963765E-7</v>
      </c>
      <c r="IJ189" s="86">
        <f t="shared" si="232"/>
        <v>7.6993194913221901E-5</v>
      </c>
      <c r="IK189" s="86">
        <f t="shared" si="232"/>
        <v>2.7587929931924896E-6</v>
      </c>
      <c r="IL189" s="86">
        <f t="shared" si="232"/>
        <v>1.0561513205966642E-6</v>
      </c>
      <c r="IM189" s="86">
        <f t="shared" si="232"/>
        <v>2.0299335695995506E-6</v>
      </c>
      <c r="IN189" s="86">
        <f t="shared" si="232"/>
        <v>1.565690742273599E-6</v>
      </c>
      <c r="IO189" s="86">
        <f t="shared" si="232"/>
        <v>1.0680130239075284E-6</v>
      </c>
      <c r="IP189" s="86">
        <f t="shared" si="232"/>
        <v>5.9268840713832948E-8</v>
      </c>
      <c r="IQ189" s="86">
        <f t="shared" si="232"/>
        <v>3.6570017996930712E-8</v>
      </c>
      <c r="IR189" s="86">
        <f t="shared" si="232"/>
        <v>3.6592658075377183E-8</v>
      </c>
      <c r="IS189" s="86">
        <f t="shared" si="232"/>
        <v>3.6675511802977597E-7</v>
      </c>
      <c r="IT189" s="86">
        <f t="shared" si="232"/>
        <v>4.1503691759907319E-6</v>
      </c>
      <c r="IU189" s="86">
        <f t="shared" si="232"/>
        <v>5.0076378914622009E-5</v>
      </c>
      <c r="IV189" s="86">
        <f t="shared" si="232"/>
        <v>4.1725941593909639E-2</v>
      </c>
      <c r="IW189" s="86">
        <f t="shared" si="232"/>
        <v>0.19358531178616117</v>
      </c>
      <c r="IY189" s="86">
        <f t="shared" si="233"/>
        <v>3.0732200330963765E-7</v>
      </c>
      <c r="IZ189" s="86">
        <f t="shared" si="233"/>
        <v>7.6993194913221901E-5</v>
      </c>
      <c r="JA189" s="86">
        <f t="shared" si="233"/>
        <v>2.7587929931924896E-6</v>
      </c>
      <c r="JB189" s="86">
        <f t="shared" si="233"/>
        <v>1.0561513205966642E-6</v>
      </c>
      <c r="JC189" s="86">
        <f t="shared" si="233"/>
        <v>2.0299335695995506E-6</v>
      </c>
      <c r="JD189" s="86">
        <f t="shared" si="233"/>
        <v>1.565690742273599E-6</v>
      </c>
      <c r="JE189" s="86">
        <f t="shared" si="233"/>
        <v>1.0680130239075284E-6</v>
      </c>
      <c r="JF189" s="86">
        <f t="shared" si="233"/>
        <v>5.9268840713832948E-8</v>
      </c>
      <c r="JG189" s="86">
        <f t="shared" si="233"/>
        <v>3.6570017996930712E-8</v>
      </c>
      <c r="JH189" s="86">
        <f t="shared" si="233"/>
        <v>3.6592658075377183E-8</v>
      </c>
      <c r="JI189" s="86">
        <f t="shared" si="233"/>
        <v>3.6675511802977597E-7</v>
      </c>
      <c r="JJ189" s="86">
        <f t="shared" si="233"/>
        <v>4.1503691759907319E-6</v>
      </c>
      <c r="JK189" s="86">
        <f t="shared" si="233"/>
        <v>5.0076378914622009E-5</v>
      </c>
      <c r="JL189" s="86">
        <f t="shared" si="233"/>
        <v>4.1725941593909639E-2</v>
      </c>
      <c r="JM189" s="86">
        <f t="shared" si="233"/>
        <v>0.19358531178616117</v>
      </c>
    </row>
    <row r="190" spans="2:273" x14ac:dyDescent="0.25">
      <c r="B190" s="2">
        <v>163</v>
      </c>
      <c r="C190" s="37">
        <v>84.129000000000005</v>
      </c>
      <c r="D190" s="37">
        <v>84.677000000000007</v>
      </c>
      <c r="E190" s="37">
        <v>81.787000000000006</v>
      </c>
      <c r="F190" s="37">
        <v>83.21</v>
      </c>
      <c r="G190" s="37">
        <v>84.704999999999998</v>
      </c>
      <c r="H190" s="37">
        <v>82.393000000000001</v>
      </c>
      <c r="I190" s="37">
        <v>82.433000000000007</v>
      </c>
      <c r="J190" s="37">
        <v>83.915000000000006</v>
      </c>
      <c r="K190" s="37">
        <v>83.254000000000005</v>
      </c>
      <c r="L190" s="37">
        <v>84.066999999999993</v>
      </c>
      <c r="M190" s="37">
        <v>81.983000000000004</v>
      </c>
      <c r="N190" s="37">
        <v>83.417000000000002</v>
      </c>
      <c r="O190" s="37">
        <v>82.78</v>
      </c>
      <c r="P190" s="37">
        <v>84.832999999999998</v>
      </c>
      <c r="Q190" s="37">
        <v>87.55</v>
      </c>
      <c r="S190" s="4">
        <f t="shared" si="234"/>
        <v>84.078441998199864</v>
      </c>
      <c r="T190" s="4">
        <f t="shared" si="234"/>
        <v>84.378176249128416</v>
      </c>
      <c r="U190" s="4">
        <f t="shared" si="234"/>
        <v>82.816852218990746</v>
      </c>
      <c r="V190" s="4">
        <f t="shared" si="234"/>
        <v>81.888619880704482</v>
      </c>
      <c r="W190" s="4">
        <f t="shared" si="234"/>
        <v>82.554922995582501</v>
      </c>
      <c r="X190" s="4">
        <f t="shared" si="234"/>
        <v>82.215602726937618</v>
      </c>
      <c r="Y190" s="4">
        <f t="shared" si="234"/>
        <v>83.292436376799174</v>
      </c>
      <c r="Z190" s="4">
        <f t="shared" si="234"/>
        <v>83.459461391307855</v>
      </c>
      <c r="AA190" s="4">
        <f t="shared" si="234"/>
        <v>83.623093210699196</v>
      </c>
      <c r="AB190" s="4">
        <f t="shared" si="234"/>
        <v>83.059727105272813</v>
      </c>
      <c r="AC190" s="4">
        <f t="shared" si="234"/>
        <v>82.127080237194491</v>
      </c>
      <c r="AD190" s="4">
        <f t="shared" si="234"/>
        <v>81.52638059704681</v>
      </c>
      <c r="AE190" s="4">
        <f t="shared" si="234"/>
        <v>83.079703546306774</v>
      </c>
      <c r="AF190" s="4">
        <f t="shared" si="234"/>
        <v>86.081697317582169</v>
      </c>
      <c r="AG190" s="4">
        <f t="shared" si="234"/>
        <v>89.533931958788969</v>
      </c>
      <c r="AI190" s="4">
        <f t="shared" si="235"/>
        <v>5.0558001800141028E-2</v>
      </c>
      <c r="AJ190" s="4">
        <f t="shared" si="235"/>
        <v>0.29882375087159119</v>
      </c>
      <c r="AK190" s="4">
        <f t="shared" si="235"/>
        <v>-1.0298522189907402</v>
      </c>
      <c r="AL190" s="4">
        <f t="shared" si="235"/>
        <v>1.3213801192955117</v>
      </c>
      <c r="AM190" s="4">
        <f t="shared" si="235"/>
        <v>2.1500770044174971</v>
      </c>
      <c r="AN190" s="4">
        <f t="shared" si="235"/>
        <v>0.17739727306238251</v>
      </c>
      <c r="AO190" s="4">
        <f t="shared" si="235"/>
        <v>-0.85943637679916662</v>
      </c>
      <c r="AP190" s="4">
        <f t="shared" si="235"/>
        <v>0.45553860869215157</v>
      </c>
      <c r="AQ190" s="4">
        <f t="shared" si="235"/>
        <v>-0.36909321069919088</v>
      </c>
      <c r="AR190" s="4">
        <f t="shared" si="235"/>
        <v>1.0072728947271798</v>
      </c>
      <c r="AS190" s="4">
        <f t="shared" si="235"/>
        <v>-0.14408023719448693</v>
      </c>
      <c r="AT190" s="4">
        <f t="shared" si="235"/>
        <v>1.8906194029531918</v>
      </c>
      <c r="AU190" s="4">
        <f t="shared" si="235"/>
        <v>-0.29970354630677321</v>
      </c>
      <c r="AV190" s="4">
        <f t="shared" si="235"/>
        <v>-1.2486973175821703</v>
      </c>
      <c r="AW190" s="4">
        <f t="shared" si="235"/>
        <v>-1.9839319587889719</v>
      </c>
      <c r="AY190" s="2">
        <f t="shared" si="227"/>
        <v>84.078441998199864</v>
      </c>
      <c r="AZ190" s="2">
        <f t="shared" si="227"/>
        <v>84.378176249113579</v>
      </c>
      <c r="BA190" s="2">
        <f t="shared" si="227"/>
        <v>82.816852218990746</v>
      </c>
      <c r="BB190" s="2">
        <f t="shared" si="227"/>
        <v>81.888619880704482</v>
      </c>
      <c r="BC190" s="2">
        <f t="shared" si="227"/>
        <v>82.554922995582501</v>
      </c>
      <c r="BD190" s="2">
        <f t="shared" si="227"/>
        <v>82.215602726937618</v>
      </c>
      <c r="BE190" s="2">
        <f t="shared" si="227"/>
        <v>83.292436376799174</v>
      </c>
      <c r="BF190" s="2">
        <f t="shared" si="227"/>
        <v>83.459461391307855</v>
      </c>
      <c r="BG190" s="2">
        <f t="shared" si="227"/>
        <v>83.623093210699196</v>
      </c>
      <c r="BH190" s="2">
        <f t="shared" si="227"/>
        <v>83.059727105272813</v>
      </c>
      <c r="BI190" s="2">
        <f t="shared" si="227"/>
        <v>82.127080237194491</v>
      </c>
      <c r="BJ190" s="2">
        <f t="shared" si="227"/>
        <v>81.526380597046781</v>
      </c>
      <c r="BK190" s="2">
        <f t="shared" si="227"/>
        <v>83.079703546271062</v>
      </c>
      <c r="BL190" s="2">
        <f t="shared" si="227"/>
        <v>86.081612534309954</v>
      </c>
      <c r="BM190" s="2">
        <f t="shared" si="227"/>
        <v>89.528285762895251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84.129000000000005</v>
      </c>
      <c r="CV190" s="2">
        <f t="shared" si="198"/>
        <v>84.677000000000007</v>
      </c>
      <c r="CW190" s="2">
        <f t="shared" si="199"/>
        <v>81.787000000000006</v>
      </c>
      <c r="CX190" s="2">
        <f t="shared" si="200"/>
        <v>83.21</v>
      </c>
      <c r="CY190" s="2">
        <f t="shared" si="201"/>
        <v>84.704999999999998</v>
      </c>
      <c r="CZ190" s="2">
        <f t="shared" si="202"/>
        <v>82.393000000000001</v>
      </c>
      <c r="DA190" s="2">
        <f t="shared" si="203"/>
        <v>82.433000000000007</v>
      </c>
      <c r="DB190" s="2">
        <f t="shared" si="204"/>
        <v>83.915000000000006</v>
      </c>
      <c r="DC190" s="2">
        <f t="shared" si="205"/>
        <v>83.254000000000005</v>
      </c>
      <c r="DD190" s="2">
        <f t="shared" si="206"/>
        <v>84.066999999999993</v>
      </c>
      <c r="DE190" s="2">
        <f t="shared" si="207"/>
        <v>81.983000000000004</v>
      </c>
      <c r="DF190" s="2">
        <f t="shared" si="208"/>
        <v>83.417000000000002</v>
      </c>
      <c r="DG190" s="2">
        <f t="shared" si="209"/>
        <v>82.78</v>
      </c>
      <c r="DH190" s="2" t="str">
        <f t="shared" si="210"/>
        <v/>
      </c>
      <c r="DI190" s="2" t="str">
        <f t="shared" si="211"/>
        <v/>
      </c>
      <c r="DK190" s="2">
        <f t="shared" si="236"/>
        <v>123.00799919028339</v>
      </c>
      <c r="DL190" s="2">
        <f t="shared" si="236"/>
        <v>113.32422692307694</v>
      </c>
      <c r="DM190" s="2">
        <f t="shared" si="236"/>
        <v>120.47447685742419</v>
      </c>
      <c r="DN190" s="2">
        <f t="shared" si="236"/>
        <v>110.56920580296897</v>
      </c>
      <c r="DO190" s="2">
        <f t="shared" si="236"/>
        <v>107.34340458839408</v>
      </c>
      <c r="DP190" s="2">
        <f t="shared" si="236"/>
        <v>114.73770476190479</v>
      </c>
      <c r="DQ190" s="2">
        <f t="shared" si="236"/>
        <v>115.81733779493779</v>
      </c>
      <c r="DR190" s="2">
        <f t="shared" si="236"/>
        <v>111.83580000000002</v>
      </c>
      <c r="DS190" s="2">
        <f t="shared" si="236"/>
        <v>106.79531265551263</v>
      </c>
      <c r="DT190" s="2">
        <f t="shared" si="236"/>
        <v>114.7550582153582</v>
      </c>
      <c r="DU190" s="2">
        <f t="shared" si="236"/>
        <v>110.07517425997426</v>
      </c>
      <c r="DV190" s="2">
        <f t="shared" si="236"/>
        <v>108.13410052157418</v>
      </c>
      <c r="DW190" s="2">
        <f t="shared" si="236"/>
        <v>111.20296017069701</v>
      </c>
      <c r="DX190" s="2">
        <f t="shared" si="236"/>
        <v>134.0068285714286</v>
      </c>
      <c r="DY190" s="2">
        <f t="shared" si="236"/>
        <v>115.7097379032258</v>
      </c>
      <c r="EA190" s="2">
        <f t="shared" si="240"/>
        <v>84.769073450310714</v>
      </c>
      <c r="EB190" s="2">
        <f t="shared" si="240"/>
        <v>82.767804837703153</v>
      </c>
      <c r="EC190" s="2">
        <f t="shared" si="240"/>
        <v>82.12626903007714</v>
      </c>
      <c r="ED190" s="2">
        <f t="shared" si="240"/>
        <v>81.557478268093817</v>
      </c>
      <c r="EE190" s="2">
        <f t="shared" si="240"/>
        <v>81.749605010661</v>
      </c>
      <c r="EF190" s="2">
        <f t="shared" si="239"/>
        <v>81.237665554597584</v>
      </c>
      <c r="EG190" s="2">
        <f t="shared" si="239"/>
        <v>83.430681293740861</v>
      </c>
      <c r="EH190" s="2">
        <f t="shared" si="239"/>
        <v>83.629930567814057</v>
      </c>
      <c r="EI190" s="2">
        <f t="shared" si="239"/>
        <v>83.966170056702921</v>
      </c>
      <c r="EJ190" s="2">
        <f t="shared" si="239"/>
        <v>83.634213606186577</v>
      </c>
      <c r="EK190" s="2">
        <f t="shared" si="212"/>
        <v>80.821214057730231</v>
      </c>
      <c r="EL190" s="2">
        <f t="shared" si="179"/>
        <v>80.955427474013689</v>
      </c>
      <c r="EM190" s="2">
        <f t="shared" si="179"/>
        <v>83.69925063170615</v>
      </c>
      <c r="EN190" s="2">
        <f t="shared" si="179"/>
        <v>86.682346316270781</v>
      </c>
      <c r="EO190" s="2">
        <f t="shared" si="179"/>
        <v>89.910062989091415</v>
      </c>
      <c r="EQ190" s="2">
        <f t="shared" si="237"/>
        <v>84.007822728646417</v>
      </c>
      <c r="ER190" s="2">
        <f t="shared" si="237"/>
        <v>84.669853026662196</v>
      </c>
      <c r="ES190" s="2">
        <f t="shared" si="237"/>
        <v>82.932738891709178</v>
      </c>
      <c r="ET190" s="2">
        <f t="shared" si="237"/>
        <v>81.937619462110987</v>
      </c>
      <c r="EU190" s="2">
        <f t="shared" si="237"/>
        <v>82.679235799776748</v>
      </c>
      <c r="EV190" s="2">
        <f t="shared" si="237"/>
        <v>82.363153592022329</v>
      </c>
      <c r="EW190" s="2">
        <f t="shared" si="237"/>
        <v>83.27105982660953</v>
      </c>
      <c r="EX190" s="2">
        <f t="shared" si="237"/>
        <v>83.436888654987939</v>
      </c>
      <c r="EY190" s="2">
        <f t="shared" si="237"/>
        <v>83.58188390092991</v>
      </c>
      <c r="EZ190" s="2">
        <f t="shared" si="237"/>
        <v>82.986057856679977</v>
      </c>
      <c r="FA190" s="2">
        <f t="shared" si="237"/>
        <v>82.317318813776112</v>
      </c>
      <c r="FB190" s="2">
        <f t="shared" si="237"/>
        <v>81.622531969198604</v>
      </c>
      <c r="FC190" s="2">
        <f t="shared" si="237"/>
        <v>82.95944373962169</v>
      </c>
      <c r="FD190" s="2">
        <f t="shared" si="237"/>
        <v>85.94293048628883</v>
      </c>
      <c r="FE190" s="2">
        <f t="shared" si="237"/>
        <v>89.43895783423072</v>
      </c>
      <c r="FG190" s="2">
        <f t="shared" si="238"/>
        <v>0.99998920020527571</v>
      </c>
      <c r="FH190" s="2">
        <f t="shared" si="238"/>
        <v>0.99998781406940562</v>
      </c>
      <c r="FI190" s="2">
        <f t="shared" si="238"/>
        <v>0.99998604299959515</v>
      </c>
      <c r="FJ190" s="2">
        <f t="shared" si="238"/>
        <v>0.99998711775817095</v>
      </c>
      <c r="FK190" s="2">
        <f t="shared" si="238"/>
        <v>0.99998585223298209</v>
      </c>
      <c r="FL190" s="2">
        <f t="shared" si="238"/>
        <v>0.99998485897222433</v>
      </c>
      <c r="FM190" s="2">
        <f t="shared" si="238"/>
        <v>0.99998393598754587</v>
      </c>
      <c r="FN190" s="2">
        <f t="shared" si="238"/>
        <v>0.99998434789110402</v>
      </c>
      <c r="FO190" s="2">
        <f t="shared" si="238"/>
        <v>0.9999848689502967</v>
      </c>
      <c r="FP190" s="2">
        <f t="shared" si="238"/>
        <v>0.99998550749755466</v>
      </c>
      <c r="FQ190" s="2">
        <f t="shared" si="238"/>
        <v>0.99998492579790754</v>
      </c>
      <c r="FR190" s="2">
        <f t="shared" si="238"/>
        <v>0.99998503058047361</v>
      </c>
      <c r="FS190" s="2">
        <f t="shared" si="238"/>
        <v>0.99998546978413461</v>
      </c>
      <c r="FT190" s="2">
        <f t="shared" si="238"/>
        <v>0.99998332063074868</v>
      </c>
      <c r="FU190" s="2">
        <f t="shared" si="238"/>
        <v>0.99998189664068404</v>
      </c>
      <c r="FW190" s="2">
        <f t="shared" si="229"/>
        <v>0.90777506673295549</v>
      </c>
      <c r="FX190" s="2">
        <f t="shared" si="229"/>
        <v>0.84645544856190591</v>
      </c>
      <c r="FY190" s="2">
        <f t="shared" si="229"/>
        <v>0.85564011228515147</v>
      </c>
      <c r="FZ190" s="2">
        <f t="shared" si="229"/>
        <v>0.87011847630944317</v>
      </c>
      <c r="GA190" s="2">
        <f t="shared" si="229"/>
        <v>0.86588772578587714</v>
      </c>
      <c r="GB190" s="2">
        <f t="shared" si="229"/>
        <v>0.86844987668850626</v>
      </c>
      <c r="GC190" s="2">
        <f t="shared" si="229"/>
        <v>0.86933906252656823</v>
      </c>
      <c r="GD190" s="2">
        <f t="shared" si="229"/>
        <v>0.88535518190815876</v>
      </c>
      <c r="GE190" s="2">
        <f t="shared" si="229"/>
        <v>0.89366288568022745</v>
      </c>
      <c r="GF190" s="2">
        <f t="shared" si="229"/>
        <v>0.88703605617635439</v>
      </c>
      <c r="GG190" s="2">
        <f t="shared" si="229"/>
        <v>0.872549327900218</v>
      </c>
      <c r="GH190" s="2">
        <f t="shared" si="229"/>
        <v>0.85525772677625134</v>
      </c>
      <c r="GI190" s="2">
        <f t="shared" si="229"/>
        <v>0.83798451583093636</v>
      </c>
      <c r="GJ190" s="2">
        <f t="shared" si="229"/>
        <v>0.81351128834997977</v>
      </c>
      <c r="GK190" s="2">
        <f t="shared" si="229"/>
        <v>0.81137784852811157</v>
      </c>
      <c r="GM190" s="86">
        <f t="shared" si="230"/>
        <v>0</v>
      </c>
      <c r="GN190" s="86">
        <f t="shared" si="230"/>
        <v>0</v>
      </c>
      <c r="GO190" s="86">
        <f t="shared" si="230"/>
        <v>4.9982320953014619E-286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2.627968885750655E-302</v>
      </c>
      <c r="GU190" s="86">
        <f t="shared" si="230"/>
        <v>0</v>
      </c>
      <c r="GV190" s="86">
        <f t="shared" si="230"/>
        <v>2.2835167506541589E-299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2.0192219641145819E-265</v>
      </c>
      <c r="HE190" s="86">
        <f t="shared" si="181"/>
        <v>2.8399180552756212E-228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1.3841816662309483E-285</v>
      </c>
      <c r="HM190" s="86">
        <f t="shared" si="241"/>
        <v>0</v>
      </c>
      <c r="HN190" s="86">
        <f t="shared" si="241"/>
        <v>0</v>
      </c>
      <c r="HO190" s="86">
        <f t="shared" si="226"/>
        <v>7.887066038602813E-283</v>
      </c>
      <c r="HP190" s="86">
        <f t="shared" si="226"/>
        <v>5.312263327024019E-259</v>
      </c>
      <c r="HQ190" s="86">
        <f t="shared" si="226"/>
        <v>0</v>
      </c>
      <c r="HS190" s="86">
        <f t="shared" si="231"/>
        <v>8.7854105443460573E-43</v>
      </c>
      <c r="HT190" s="86">
        <f t="shared" si="231"/>
        <v>9.303798696294518E-47</v>
      </c>
      <c r="HU190" s="86">
        <f t="shared" si="231"/>
        <v>2.9569870138157104E-61</v>
      </c>
      <c r="HV190" s="86">
        <f t="shared" si="231"/>
        <v>1.0965901206484858E-60</v>
      </c>
      <c r="HW190" s="86">
        <f t="shared" si="231"/>
        <v>6.1982041115782389E-56</v>
      </c>
      <c r="HX190" s="86">
        <f t="shared" si="231"/>
        <v>3.8629681538228143E-58</v>
      </c>
      <c r="HY190" s="86">
        <f t="shared" si="231"/>
        <v>1.0843679842060116E-58</v>
      </c>
      <c r="HZ190" s="86">
        <f t="shared" si="231"/>
        <v>1.7088469694660076E-65</v>
      </c>
      <c r="IA190" s="86">
        <f t="shared" si="231"/>
        <v>3.0881149931148621E-62</v>
      </c>
      <c r="IB190" s="86">
        <f t="shared" si="231"/>
        <v>1.1432363603035155E-66</v>
      </c>
      <c r="IC190" s="86">
        <f t="shared" si="231"/>
        <v>3.1114982011412613E-63</v>
      </c>
      <c r="ID190" s="86">
        <f t="shared" si="231"/>
        <v>2.0991961754771237E-58</v>
      </c>
      <c r="IE190" s="86">
        <f t="shared" si="231"/>
        <v>1.4896702336740567E-51</v>
      </c>
      <c r="IF190" s="86">
        <f t="shared" si="231"/>
        <v>1.6421696716493187E-42</v>
      </c>
      <c r="IG190" s="86">
        <f t="shared" si="231"/>
        <v>1.5787581101766824E-41</v>
      </c>
      <c r="II190" s="86">
        <f t="shared" si="232"/>
        <v>9.6217993198423473E-8</v>
      </c>
      <c r="IJ190" s="86">
        <f t="shared" si="232"/>
        <v>2.9273086126814504E-5</v>
      </c>
      <c r="IK190" s="86">
        <f t="shared" si="232"/>
        <v>7.6580320836833347E-7</v>
      </c>
      <c r="IL190" s="86">
        <f t="shared" si="232"/>
        <v>2.9088671464673144E-7</v>
      </c>
      <c r="IM190" s="86">
        <f t="shared" si="232"/>
        <v>5.816915858051613E-7</v>
      </c>
      <c r="IN190" s="86">
        <f t="shared" si="232"/>
        <v>4.439820025080502E-7</v>
      </c>
      <c r="IO190" s="86">
        <f t="shared" si="232"/>
        <v>2.9300717358097568E-7</v>
      </c>
      <c r="IP190" s="86">
        <f t="shared" si="232"/>
        <v>1.3726038658507629E-8</v>
      </c>
      <c r="IQ190" s="86">
        <f t="shared" si="232"/>
        <v>8.6285980085748255E-9</v>
      </c>
      <c r="IR190" s="86">
        <f t="shared" si="232"/>
        <v>8.2060808391740381E-9</v>
      </c>
      <c r="IS190" s="86">
        <f t="shared" si="232"/>
        <v>9.2344621702824938E-8</v>
      </c>
      <c r="IT190" s="86">
        <f t="shared" si="232"/>
        <v>1.2011563449681539E-6</v>
      </c>
      <c r="IU190" s="86">
        <f t="shared" si="232"/>
        <v>1.7386558542714977E-5</v>
      </c>
      <c r="IV190" s="86">
        <f t="shared" si="232"/>
        <v>2.9852034850436821E-2</v>
      </c>
      <c r="IW190" s="86">
        <f t="shared" si="232"/>
        <v>0.16526570136544633</v>
      </c>
      <c r="IY190" s="86">
        <f t="shared" si="233"/>
        <v>9.6217993198423473E-8</v>
      </c>
      <c r="IZ190" s="86">
        <f t="shared" si="233"/>
        <v>2.9273086126814504E-5</v>
      </c>
      <c r="JA190" s="86">
        <f t="shared" si="233"/>
        <v>7.6580320836833347E-7</v>
      </c>
      <c r="JB190" s="86">
        <f t="shared" si="233"/>
        <v>2.9088671464673144E-7</v>
      </c>
      <c r="JC190" s="86">
        <f t="shared" si="233"/>
        <v>5.816915858051613E-7</v>
      </c>
      <c r="JD190" s="86">
        <f t="shared" si="233"/>
        <v>4.439820025080502E-7</v>
      </c>
      <c r="JE190" s="86">
        <f t="shared" si="233"/>
        <v>2.9300717358097568E-7</v>
      </c>
      <c r="JF190" s="86">
        <f t="shared" si="233"/>
        <v>1.3726038658507629E-8</v>
      </c>
      <c r="JG190" s="86">
        <f t="shared" si="233"/>
        <v>8.6285980085748255E-9</v>
      </c>
      <c r="JH190" s="86">
        <f t="shared" si="233"/>
        <v>8.2060808391740381E-9</v>
      </c>
      <c r="JI190" s="86">
        <f t="shared" si="233"/>
        <v>9.2344621702824938E-8</v>
      </c>
      <c r="JJ190" s="86">
        <f t="shared" si="233"/>
        <v>1.2011563449681539E-6</v>
      </c>
      <c r="JK190" s="86">
        <f t="shared" si="233"/>
        <v>1.7386558542714977E-5</v>
      </c>
      <c r="JL190" s="86">
        <f t="shared" si="233"/>
        <v>2.9852034850436821E-2</v>
      </c>
      <c r="JM190" s="86">
        <f t="shared" si="233"/>
        <v>0.16526570136544633</v>
      </c>
    </row>
    <row r="191" spans="2:273" x14ac:dyDescent="0.25">
      <c r="B191" s="2">
        <v>164</v>
      </c>
      <c r="C191" s="37">
        <v>84.838999999999999</v>
      </c>
      <c r="D191" s="37">
        <v>84.629000000000005</v>
      </c>
      <c r="E191" s="37">
        <v>82.950999999999993</v>
      </c>
      <c r="F191" s="37">
        <v>81.144999999999996</v>
      </c>
      <c r="G191" s="37">
        <v>79.738</v>
      </c>
      <c r="H191" s="37">
        <v>82.295000000000002</v>
      </c>
      <c r="I191" s="37">
        <v>83.582999999999998</v>
      </c>
      <c r="J191" s="37">
        <v>83.712000000000003</v>
      </c>
      <c r="K191" s="37">
        <v>83.763000000000005</v>
      </c>
      <c r="L191" s="37">
        <v>82.8</v>
      </c>
      <c r="M191" s="37">
        <v>83.516999999999996</v>
      </c>
      <c r="N191" s="37">
        <v>82.183000000000007</v>
      </c>
      <c r="O191" s="37">
        <v>84.492000000000004</v>
      </c>
      <c r="P191" s="37">
        <v>86.466999999999999</v>
      </c>
      <c r="Q191" s="37">
        <v>89.4</v>
      </c>
      <c r="S191" s="4">
        <f t="shared" si="234"/>
        <v>83.936270834683214</v>
      </c>
      <c r="T191" s="4">
        <f t="shared" si="234"/>
        <v>84.231024365138467</v>
      </c>
      <c r="U191" s="4">
        <f t="shared" si="234"/>
        <v>82.664146589100994</v>
      </c>
      <c r="V191" s="4">
        <f t="shared" si="234"/>
        <v>81.76092458675376</v>
      </c>
      <c r="W191" s="4">
        <f t="shared" si="234"/>
        <v>82.438042232530449</v>
      </c>
      <c r="X191" s="4">
        <f t="shared" si="234"/>
        <v>82.079360290452243</v>
      </c>
      <c r="Y191" s="4">
        <f t="shared" si="234"/>
        <v>83.165502930559541</v>
      </c>
      <c r="Z191" s="4">
        <f t="shared" si="234"/>
        <v>83.318000451977497</v>
      </c>
      <c r="AA191" s="4">
        <f t="shared" si="234"/>
        <v>83.494672853390227</v>
      </c>
      <c r="AB191" s="4">
        <f t="shared" si="234"/>
        <v>82.915830799521203</v>
      </c>
      <c r="AC191" s="4">
        <f t="shared" si="234"/>
        <v>82.008799469955477</v>
      </c>
      <c r="AD191" s="4">
        <f t="shared" si="234"/>
        <v>81.398850651232749</v>
      </c>
      <c r="AE191" s="4">
        <f t="shared" si="234"/>
        <v>82.929108345380854</v>
      </c>
      <c r="AF191" s="4">
        <f t="shared" si="234"/>
        <v>85.955385189855292</v>
      </c>
      <c r="AG191" s="4">
        <f t="shared" si="234"/>
        <v>89.405676917219765</v>
      </c>
      <c r="AI191" s="4">
        <f t="shared" si="235"/>
        <v>0.90272916531678504</v>
      </c>
      <c r="AJ191" s="4">
        <f t="shared" si="235"/>
        <v>0.3979756348615382</v>
      </c>
      <c r="AK191" s="4">
        <f t="shared" si="235"/>
        <v>0.28685341089899907</v>
      </c>
      <c r="AL191" s="4">
        <f t="shared" si="235"/>
        <v>-0.61592458675376349</v>
      </c>
      <c r="AM191" s="4">
        <f t="shared" si="235"/>
        <v>-2.7000422325304498</v>
      </c>
      <c r="AN191" s="4">
        <f t="shared" si="235"/>
        <v>0.21563970954775868</v>
      </c>
      <c r="AO191" s="4">
        <f t="shared" si="235"/>
        <v>0.41749706944045784</v>
      </c>
      <c r="AP191" s="4">
        <f t="shared" si="235"/>
        <v>0.39399954802250647</v>
      </c>
      <c r="AQ191" s="4">
        <f t="shared" si="235"/>
        <v>0.26832714660977786</v>
      </c>
      <c r="AR191" s="4">
        <f t="shared" si="235"/>
        <v>-0.11583079952120556</v>
      </c>
      <c r="AS191" s="4">
        <f t="shared" si="235"/>
        <v>1.5082005300445189</v>
      </c>
      <c r="AT191" s="4">
        <f t="shared" si="235"/>
        <v>0.78414934876725795</v>
      </c>
      <c r="AU191" s="4">
        <f t="shared" si="235"/>
        <v>1.5628916546191505</v>
      </c>
      <c r="AV191" s="4">
        <f t="shared" si="235"/>
        <v>0.51161481014470667</v>
      </c>
      <c r="AW191" s="4">
        <f t="shared" si="235"/>
        <v>-5.6769172197590478E-3</v>
      </c>
      <c r="AY191" s="2">
        <f t="shared" si="227"/>
        <v>83.936270834683214</v>
      </c>
      <c r="AZ191" s="2">
        <f t="shared" si="227"/>
        <v>84.231024365137444</v>
      </c>
      <c r="BA191" s="2">
        <f t="shared" si="227"/>
        <v>82.664146589100994</v>
      </c>
      <c r="BB191" s="2">
        <f t="shared" si="227"/>
        <v>81.76092458675376</v>
      </c>
      <c r="BC191" s="2">
        <f t="shared" si="227"/>
        <v>82.438042232530449</v>
      </c>
      <c r="BD191" s="2">
        <f t="shared" si="227"/>
        <v>82.079360290452243</v>
      </c>
      <c r="BE191" s="2">
        <f t="shared" si="227"/>
        <v>83.165502930559541</v>
      </c>
      <c r="BF191" s="2">
        <f t="shared" si="227"/>
        <v>83.318000451977497</v>
      </c>
      <c r="BG191" s="2">
        <f t="shared" si="227"/>
        <v>83.494672853390227</v>
      </c>
      <c r="BH191" s="2">
        <f t="shared" si="227"/>
        <v>82.915830799521203</v>
      </c>
      <c r="BI191" s="2">
        <f t="shared" si="227"/>
        <v>82.008799469955477</v>
      </c>
      <c r="BJ191" s="2">
        <f t="shared" si="227"/>
        <v>81.398850651232749</v>
      </c>
      <c r="BK191" s="2">
        <f t="shared" si="227"/>
        <v>82.92910834537895</v>
      </c>
      <c r="BL191" s="2">
        <f t="shared" si="227"/>
        <v>85.955366767515727</v>
      </c>
      <c r="BM191" s="2">
        <f t="shared" si="227"/>
        <v>89.403825919476901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84.838999999999999</v>
      </c>
      <c r="CV191" s="2">
        <f t="shared" si="198"/>
        <v>84.629000000000005</v>
      </c>
      <c r="CW191" s="2">
        <f t="shared" si="199"/>
        <v>82.950999999999993</v>
      </c>
      <c r="CX191" s="2">
        <f t="shared" si="200"/>
        <v>81.144999999999996</v>
      </c>
      <c r="CY191" s="2">
        <f t="shared" si="201"/>
        <v>79.738</v>
      </c>
      <c r="CZ191" s="2">
        <f t="shared" si="202"/>
        <v>82.295000000000002</v>
      </c>
      <c r="DA191" s="2">
        <f t="shared" si="203"/>
        <v>83.582999999999998</v>
      </c>
      <c r="DB191" s="2">
        <f t="shared" si="204"/>
        <v>83.712000000000003</v>
      </c>
      <c r="DC191" s="2">
        <f t="shared" si="205"/>
        <v>83.763000000000005</v>
      </c>
      <c r="DD191" s="2">
        <f t="shared" si="206"/>
        <v>82.8</v>
      </c>
      <c r="DE191" s="2">
        <f t="shared" si="207"/>
        <v>83.516999999999996</v>
      </c>
      <c r="DF191" s="2">
        <f t="shared" si="208"/>
        <v>82.183000000000007</v>
      </c>
      <c r="DG191" s="2">
        <f t="shared" si="209"/>
        <v>84.492000000000004</v>
      </c>
      <c r="DH191" s="2" t="str">
        <f t="shared" si="210"/>
        <v/>
      </c>
      <c r="DI191" s="2" t="str">
        <f t="shared" si="211"/>
        <v/>
      </c>
      <c r="DK191" s="2">
        <f t="shared" si="236"/>
        <v>123.10546659919027</v>
      </c>
      <c r="DL191" s="2">
        <f t="shared" si="236"/>
        <v>113.37796125703565</v>
      </c>
      <c r="DM191" s="2">
        <f t="shared" si="236"/>
        <v>120.60706050990258</v>
      </c>
      <c r="DN191" s="2">
        <f t="shared" si="236"/>
        <v>110.64121086369771</v>
      </c>
      <c r="DO191" s="2">
        <f t="shared" si="236"/>
        <v>107.4033827260459</v>
      </c>
      <c r="DP191" s="2">
        <f t="shared" si="236"/>
        <v>114.83512857142861</v>
      </c>
      <c r="DQ191" s="2">
        <f t="shared" si="236"/>
        <v>115.9271135993136</v>
      </c>
      <c r="DR191" s="2">
        <f t="shared" si="236"/>
        <v>111.91202857142859</v>
      </c>
      <c r="DS191" s="2">
        <f t="shared" si="236"/>
        <v>106.83548614328612</v>
      </c>
      <c r="DT191" s="2">
        <f t="shared" si="236"/>
        <v>114.85774959244958</v>
      </c>
      <c r="DU191" s="2">
        <f t="shared" si="236"/>
        <v>110.14727168597169</v>
      </c>
      <c r="DV191" s="2">
        <f t="shared" si="236"/>
        <v>108.20128733997153</v>
      </c>
      <c r="DW191" s="2">
        <f t="shared" si="236"/>
        <v>111.28964366998576</v>
      </c>
      <c r="DX191" s="2">
        <f t="shared" si="236"/>
        <v>134.23322857142858</v>
      </c>
      <c r="DY191" s="2">
        <f t="shared" si="236"/>
        <v>115.78369677419354</v>
      </c>
      <c r="EA191" s="2">
        <f t="shared" si="240"/>
        <v>84.643267690218806</v>
      </c>
      <c r="EB191" s="2">
        <f t="shared" si="240"/>
        <v>82.571221376851867</v>
      </c>
      <c r="EC191" s="2">
        <f t="shared" si="240"/>
        <v>81.952911346103832</v>
      </c>
      <c r="ED191" s="2">
        <f t="shared" si="240"/>
        <v>81.42026016461223</v>
      </c>
      <c r="EE191" s="2">
        <f t="shared" si="240"/>
        <v>81.609877931769745</v>
      </c>
      <c r="EF191" s="2">
        <f t="shared" si="239"/>
        <v>81.073978970648866</v>
      </c>
      <c r="EG191" s="2">
        <f t="shared" si="239"/>
        <v>83.307745237436237</v>
      </c>
      <c r="EH191" s="2">
        <f t="shared" si="239"/>
        <v>83.492912032950869</v>
      </c>
      <c r="EI191" s="2">
        <f t="shared" si="239"/>
        <v>83.846478229204621</v>
      </c>
      <c r="EJ191" s="2">
        <f t="shared" si="239"/>
        <v>83.505627736630231</v>
      </c>
      <c r="EK191" s="2">
        <f t="shared" si="239"/>
        <v>80.666297994512945</v>
      </c>
      <c r="EL191" s="2">
        <f t="shared" si="179"/>
        <v>80.810588832644243</v>
      </c>
      <c r="EM191" s="2">
        <f t="shared" si="179"/>
        <v>83.568420881092749</v>
      </c>
      <c r="EN191" s="2">
        <f t="shared" si="179"/>
        <v>86.576073392151031</v>
      </c>
      <c r="EO191" s="2">
        <f t="shared" si="179"/>
        <v>89.797899831305998</v>
      </c>
      <c r="EQ191" s="2">
        <f t="shared" si="237"/>
        <v>83.870349918135943</v>
      </c>
      <c r="ER191" s="2">
        <f t="shared" si="237"/>
        <v>84.505216693200083</v>
      </c>
      <c r="ES191" s="2">
        <f t="shared" si="237"/>
        <v>82.773016985064245</v>
      </c>
      <c r="ET191" s="2">
        <f t="shared" si="237"/>
        <v>81.806910804941538</v>
      </c>
      <c r="EU191" s="2">
        <f t="shared" si="237"/>
        <v>82.554645596152682</v>
      </c>
      <c r="EV191" s="2">
        <f t="shared" si="237"/>
        <v>82.217721710614526</v>
      </c>
      <c r="EW191" s="2">
        <f t="shared" si="237"/>
        <v>83.145461742397089</v>
      </c>
      <c r="EX191" s="2">
        <f t="shared" si="237"/>
        <v>83.296890422843958</v>
      </c>
      <c r="EY191" s="2">
        <f t="shared" si="237"/>
        <v>83.456143145571559</v>
      </c>
      <c r="EZ191" s="2">
        <f t="shared" si="237"/>
        <v>82.846866620306002</v>
      </c>
      <c r="FA191" s="2">
        <f t="shared" si="237"/>
        <v>82.187181105336251</v>
      </c>
      <c r="FB191" s="2">
        <f t="shared" si="237"/>
        <v>81.489215474642378</v>
      </c>
      <c r="FC191" s="2">
        <f t="shared" si="237"/>
        <v>82.815947710975252</v>
      </c>
      <c r="FD191" s="2">
        <f t="shared" si="237"/>
        <v>85.824719941499069</v>
      </c>
      <c r="FE191" s="2">
        <f t="shared" si="237"/>
        <v>89.319755768491007</v>
      </c>
      <c r="FG191" s="2">
        <f t="shared" si="238"/>
        <v>0.99999015046078898</v>
      </c>
      <c r="FH191" s="2">
        <f t="shared" si="238"/>
        <v>0.99998888628729388</v>
      </c>
      <c r="FI191" s="2">
        <f t="shared" si="238"/>
        <v>0.99998727104871388</v>
      </c>
      <c r="FJ191" s="2">
        <f t="shared" si="238"/>
        <v>0.99998825124249946</v>
      </c>
      <c r="FK191" s="2">
        <f t="shared" si="238"/>
        <v>0.99998709706706479</v>
      </c>
      <c r="FL191" s="2">
        <f t="shared" si="238"/>
        <v>0.99998619120015297</v>
      </c>
      <c r="FM191" s="2">
        <f t="shared" si="238"/>
        <v>0.9999853494258103</v>
      </c>
      <c r="FN191" s="2">
        <f t="shared" si="238"/>
        <v>0.99998572508736849</v>
      </c>
      <c r="FO191" s="2">
        <f t="shared" si="238"/>
        <v>0.99998620030028729</v>
      </c>
      <c r="FP191" s="2">
        <f t="shared" si="238"/>
        <v>0.9999867826638259</v>
      </c>
      <c r="FQ191" s="2">
        <f t="shared" si="238"/>
        <v>0.9999862521460624</v>
      </c>
      <c r="FR191" s="2">
        <f t="shared" si="238"/>
        <v>0.99998634770915107</v>
      </c>
      <c r="FS191" s="2">
        <f t="shared" si="238"/>
        <v>0.99998674826869016</v>
      </c>
      <c r="FT191" s="2">
        <f t="shared" si="238"/>
        <v>0.99998478821212422</v>
      </c>
      <c r="FU191" s="2">
        <f t="shared" si="238"/>
        <v>0.99998348951377558</v>
      </c>
      <c r="FW191" s="2">
        <f t="shared" si="229"/>
        <v>0.91520174075652194</v>
      </c>
      <c r="FX191" s="2">
        <f t="shared" si="229"/>
        <v>0.85804789546364535</v>
      </c>
      <c r="FY191" s="2">
        <f t="shared" si="229"/>
        <v>0.86664837119812665</v>
      </c>
      <c r="FZ191" s="2">
        <f t="shared" si="229"/>
        <v>0.88017728869652456</v>
      </c>
      <c r="GA191" s="2">
        <f t="shared" si="229"/>
        <v>0.87622758494689124</v>
      </c>
      <c r="GB191" s="2">
        <f t="shared" si="229"/>
        <v>0.87861988866142493</v>
      </c>
      <c r="GC191" s="2">
        <f t="shared" si="229"/>
        <v>0.879449874545011</v>
      </c>
      <c r="GD191" s="2">
        <f t="shared" si="229"/>
        <v>0.89437721322363806</v>
      </c>
      <c r="GE191" s="2">
        <f t="shared" si="229"/>
        <v>0.90210342852839176</v>
      </c>
      <c r="GF191" s="2">
        <f t="shared" si="229"/>
        <v>0.89594135722010637</v>
      </c>
      <c r="GG191" s="2">
        <f t="shared" si="229"/>
        <v>0.88244531468020659</v>
      </c>
      <c r="GH191" s="2">
        <f t="shared" si="229"/>
        <v>0.86629058811330872</v>
      </c>
      <c r="GI191" s="2">
        <f t="shared" si="229"/>
        <v>0.85010325326268987</v>
      </c>
      <c r="GJ191" s="2">
        <f t="shared" si="229"/>
        <v>0.82708287907830358</v>
      </c>
      <c r="GK191" s="2">
        <f t="shared" si="229"/>
        <v>0.8250713135471891</v>
      </c>
      <c r="GM191" s="86">
        <f t="shared" si="230"/>
        <v>0</v>
      </c>
      <c r="GN191" s="86">
        <f t="shared" si="230"/>
        <v>0</v>
      </c>
      <c r="GO191" s="86">
        <f t="shared" si="230"/>
        <v>1.6013014003178235E-291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4.2055485222041321E-305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7.0938679811383088E-272</v>
      </c>
      <c r="HE191" s="86">
        <f t="shared" si="181"/>
        <v>8.9269468572666505E-234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1.8913976329695685E-292</v>
      </c>
      <c r="HM191" s="86">
        <f t="shared" si="241"/>
        <v>0</v>
      </c>
      <c r="HN191" s="86">
        <f t="shared" si="241"/>
        <v>0</v>
      </c>
      <c r="HO191" s="86">
        <f t="shared" si="226"/>
        <v>9.0633459092938925E-290</v>
      </c>
      <c r="HP191" s="86">
        <f t="shared" si="226"/>
        <v>2.3163511004382667E-265</v>
      </c>
      <c r="HQ191" s="86">
        <f t="shared" si="226"/>
        <v>0</v>
      </c>
      <c r="HS191" s="86">
        <f t="shared" si="231"/>
        <v>1.4488383756947482E-44</v>
      </c>
      <c r="HT191" s="86">
        <f t="shared" si="231"/>
        <v>1.0228127903191111E-48</v>
      </c>
      <c r="HU191" s="86">
        <f t="shared" si="231"/>
        <v>8.2737943604803329E-64</v>
      </c>
      <c r="HV191" s="86">
        <f t="shared" si="231"/>
        <v>3.7512148970929899E-63</v>
      </c>
      <c r="HW191" s="86">
        <f t="shared" si="231"/>
        <v>2.7648906877514569E-58</v>
      </c>
      <c r="HX191" s="86">
        <f t="shared" si="231"/>
        <v>1.5613076103994549E-60</v>
      </c>
      <c r="HY191" s="86">
        <f t="shared" si="231"/>
        <v>4.0039151117710684E-61</v>
      </c>
      <c r="HZ191" s="86">
        <f t="shared" si="231"/>
        <v>3.9145919231740782E-68</v>
      </c>
      <c r="IA191" s="86">
        <f t="shared" si="231"/>
        <v>9.6715054309953024E-65</v>
      </c>
      <c r="IB191" s="86">
        <f t="shared" si="231"/>
        <v>2.3710803644207673E-69</v>
      </c>
      <c r="IC191" s="86">
        <f t="shared" si="231"/>
        <v>7.942887529328161E-66</v>
      </c>
      <c r="ID191" s="86">
        <f t="shared" si="231"/>
        <v>7.4226586678509645E-61</v>
      </c>
      <c r="IE191" s="86">
        <f t="shared" si="231"/>
        <v>9.4014039501767512E-54</v>
      </c>
      <c r="IF191" s="86">
        <f t="shared" si="231"/>
        <v>2.2244804186639283E-44</v>
      </c>
      <c r="IG191" s="86">
        <f t="shared" si="231"/>
        <v>2.1434420988739566E-43</v>
      </c>
      <c r="II191" s="86">
        <f t="shared" si="232"/>
        <v>2.8804803595174433E-8</v>
      </c>
      <c r="IJ191" s="86">
        <f t="shared" si="232"/>
        <v>1.0601543083653837E-5</v>
      </c>
      <c r="IK191" s="86">
        <f t="shared" si="232"/>
        <v>1.9953912312854307E-7</v>
      </c>
      <c r="IL191" s="86">
        <f t="shared" si="232"/>
        <v>7.5469065560285649E-8</v>
      </c>
      <c r="IM191" s="86">
        <f t="shared" si="232"/>
        <v>1.571527038719636E-7</v>
      </c>
      <c r="IN191" s="86">
        <f t="shared" si="232"/>
        <v>1.1871521961433738E-7</v>
      </c>
      <c r="IO191" s="86">
        <f t="shared" si="232"/>
        <v>7.5692503183869014E-8</v>
      </c>
      <c r="IP191" s="86">
        <f t="shared" si="232"/>
        <v>2.9826465042172641E-9</v>
      </c>
      <c r="IQ191" s="86">
        <f t="shared" si="232"/>
        <v>1.9165329760866534E-9</v>
      </c>
      <c r="IR191" s="86">
        <f t="shared" si="232"/>
        <v>1.7250306117700425E-9</v>
      </c>
      <c r="IS191" s="86">
        <f t="shared" si="232"/>
        <v>2.1821162332296338E-8</v>
      </c>
      <c r="IT191" s="86">
        <f t="shared" si="232"/>
        <v>3.2699043719861974E-7</v>
      </c>
      <c r="IU191" s="86">
        <f t="shared" si="232"/>
        <v>5.7104226993087044E-6</v>
      </c>
      <c r="IV191" s="86">
        <f t="shared" si="232"/>
        <v>2.1006958785452501E-2</v>
      </c>
      <c r="IW191" s="86">
        <f t="shared" si="232"/>
        <v>0.1401729437427949</v>
      </c>
      <c r="IY191" s="86">
        <f t="shared" si="233"/>
        <v>2.8804803595174433E-8</v>
      </c>
      <c r="IZ191" s="86">
        <f t="shared" si="233"/>
        <v>1.0601543083653837E-5</v>
      </c>
      <c r="JA191" s="86">
        <f t="shared" si="233"/>
        <v>1.9953912312854307E-7</v>
      </c>
      <c r="JB191" s="86">
        <f t="shared" si="233"/>
        <v>7.5469065560285649E-8</v>
      </c>
      <c r="JC191" s="86">
        <f t="shared" si="233"/>
        <v>1.571527038719636E-7</v>
      </c>
      <c r="JD191" s="86">
        <f t="shared" si="233"/>
        <v>1.1871521961433738E-7</v>
      </c>
      <c r="JE191" s="86">
        <f t="shared" si="233"/>
        <v>7.5692503183869014E-8</v>
      </c>
      <c r="JF191" s="86">
        <f t="shared" si="233"/>
        <v>2.9826465042172641E-9</v>
      </c>
      <c r="JG191" s="86">
        <f t="shared" si="233"/>
        <v>1.9165329760866534E-9</v>
      </c>
      <c r="JH191" s="86">
        <f t="shared" si="233"/>
        <v>1.7250306117700425E-9</v>
      </c>
      <c r="JI191" s="86">
        <f t="shared" si="233"/>
        <v>2.1821162332296338E-8</v>
      </c>
      <c r="JJ191" s="86">
        <f t="shared" si="233"/>
        <v>3.2699043719861974E-7</v>
      </c>
      <c r="JK191" s="86">
        <f t="shared" si="233"/>
        <v>5.7104226993087044E-6</v>
      </c>
      <c r="JL191" s="86">
        <f t="shared" si="233"/>
        <v>2.1006958785452501E-2</v>
      </c>
      <c r="JM191" s="86">
        <f t="shared" si="233"/>
        <v>0.1401729437427949</v>
      </c>
    </row>
    <row r="192" spans="2:273" x14ac:dyDescent="0.25">
      <c r="B192" s="2">
        <v>165</v>
      </c>
      <c r="C192" s="37">
        <v>84.064999999999998</v>
      </c>
      <c r="D192" s="37">
        <v>84.613</v>
      </c>
      <c r="E192" s="37">
        <v>82.114999999999995</v>
      </c>
      <c r="F192" s="37">
        <v>83.274000000000001</v>
      </c>
      <c r="G192" s="37">
        <v>82.983999999999995</v>
      </c>
      <c r="H192" s="37">
        <v>84.23</v>
      </c>
      <c r="I192" s="37">
        <v>84.15</v>
      </c>
      <c r="J192" s="37">
        <v>82.558999999999997</v>
      </c>
      <c r="K192" s="37">
        <v>81.236999999999995</v>
      </c>
      <c r="L192" s="37">
        <v>82.867000000000004</v>
      </c>
      <c r="M192" s="37">
        <v>81.75</v>
      </c>
      <c r="N192" s="37">
        <v>80.75</v>
      </c>
      <c r="O192" s="37">
        <v>83.22</v>
      </c>
      <c r="P192" s="37">
        <v>86.516999999999996</v>
      </c>
      <c r="Q192" s="37">
        <v>89.5</v>
      </c>
      <c r="S192" s="4">
        <f t="shared" si="234"/>
        <v>83.79435813509879</v>
      </c>
      <c r="T192" s="4">
        <f t="shared" si="234"/>
        <v>84.083161429800697</v>
      </c>
      <c r="U192" s="4">
        <f t="shared" si="234"/>
        <v>82.51114541183216</v>
      </c>
      <c r="V192" s="4">
        <f t="shared" si="234"/>
        <v>81.633095306270747</v>
      </c>
      <c r="W192" s="4">
        <f t="shared" si="234"/>
        <v>82.320812478448616</v>
      </c>
      <c r="X192" s="4">
        <f t="shared" si="234"/>
        <v>81.942696558379183</v>
      </c>
      <c r="Y192" s="4">
        <f t="shared" si="234"/>
        <v>83.038631638256362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>
        <f t="shared" si="234"/>
        <v>81.889971778372399</v>
      </c>
      <c r="AD192" s="4">
        <f t="shared" si="234"/>
        <v>81.27108093438757</v>
      </c>
      <c r="AE192" s="4">
        <f t="shared" si="234"/>
        <v>82.778787653713849</v>
      </c>
      <c r="AF192" s="4">
        <f t="shared" si="234"/>
        <v>85.829411337490995</v>
      </c>
      <c r="AG192" s="4">
        <f t="shared" si="234"/>
        <v>89.280131191153615</v>
      </c>
      <c r="AI192" s="4">
        <f t="shared" si="235"/>
        <v>0.2706418649012079</v>
      </c>
      <c r="AJ192" s="4">
        <f t="shared" si="235"/>
        <v>0.52983857019930269</v>
      </c>
      <c r="AK192" s="4">
        <f t="shared" si="235"/>
        <v>-0.39614541183216545</v>
      </c>
      <c r="AL192" s="4">
        <f t="shared" si="235"/>
        <v>1.6409046937292544</v>
      </c>
      <c r="AM192" s="4">
        <f t="shared" si="235"/>
        <v>0.66318752155137872</v>
      </c>
      <c r="AN192" s="4">
        <f t="shared" si="235"/>
        <v>2.2873034416208213</v>
      </c>
      <c r="AO192" s="4">
        <f t="shared" si="235"/>
        <v>1.1113683617436436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-0.1399717783723986</v>
      </c>
      <c r="AT192" s="4">
        <f t="shared" si="235"/>
        <v>-0.52108093438756953</v>
      </c>
      <c r="AU192" s="4">
        <f t="shared" si="235"/>
        <v>0.44121234628615014</v>
      </c>
      <c r="AV192" s="4">
        <f t="shared" si="235"/>
        <v>0.68758866250900041</v>
      </c>
      <c r="AW192" s="4">
        <f t="shared" si="235"/>
        <v>0.21986880884638538</v>
      </c>
      <c r="AY192" s="2">
        <f t="shared" si="227"/>
        <v>83.79435813509879</v>
      </c>
      <c r="AZ192" s="2">
        <f t="shared" si="227"/>
        <v>84.08316142980064</v>
      </c>
      <c r="BA192" s="2">
        <f t="shared" si="227"/>
        <v>82.51114541183216</v>
      </c>
      <c r="BB192" s="2">
        <f t="shared" si="227"/>
        <v>81.633095306270747</v>
      </c>
      <c r="BC192" s="2">
        <f t="shared" si="227"/>
        <v>82.320812478448616</v>
      </c>
      <c r="BD192" s="2">
        <f t="shared" si="227"/>
        <v>81.942696558379183</v>
      </c>
      <c r="BE192" s="2">
        <f t="shared" si="227"/>
        <v>83.038631638256362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>
        <f t="shared" si="227"/>
        <v>81.889971778372399</v>
      </c>
      <c r="BJ192" s="2">
        <f t="shared" si="227"/>
        <v>81.27108093438757</v>
      </c>
      <c r="BK192" s="2">
        <f t="shared" si="227"/>
        <v>82.778787653713763</v>
      </c>
      <c r="BL192" s="2">
        <f t="shared" si="227"/>
        <v>85.829407671359505</v>
      </c>
      <c r="BM192" s="2">
        <f t="shared" si="227"/>
        <v>89.279562382382665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84.064999999999998</v>
      </c>
      <c r="CV192" s="2">
        <f t="shared" si="198"/>
        <v>84.613</v>
      </c>
      <c r="CW192" s="2">
        <f t="shared" si="199"/>
        <v>82.114999999999995</v>
      </c>
      <c r="CX192" s="2">
        <f t="shared" si="200"/>
        <v>83.274000000000001</v>
      </c>
      <c r="CY192" s="2">
        <f t="shared" si="201"/>
        <v>82.983999999999995</v>
      </c>
      <c r="CZ192" s="2">
        <f t="shared" si="202"/>
        <v>84.23</v>
      </c>
      <c r="DA192" s="2">
        <f t="shared" si="203"/>
        <v>84.15</v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>
        <f t="shared" si="207"/>
        <v>81.75</v>
      </c>
      <c r="DF192" s="2">
        <f t="shared" si="208"/>
        <v>80.75</v>
      </c>
      <c r="DG192" s="2">
        <f t="shared" si="209"/>
        <v>83.22</v>
      </c>
      <c r="DH192" s="2" t="str">
        <f t="shared" si="210"/>
        <v/>
      </c>
      <c r="DI192" s="2" t="str">
        <f t="shared" si="211"/>
        <v/>
      </c>
      <c r="DK192" s="2">
        <f t="shared" si="236"/>
        <v>123.20293400809715</v>
      </c>
      <c r="DL192" s="2">
        <f t="shared" si="236"/>
        <v>113.43169559099438</v>
      </c>
      <c r="DM192" s="2">
        <f t="shared" si="236"/>
        <v>120.73964416238097</v>
      </c>
      <c r="DN192" s="2">
        <f t="shared" si="236"/>
        <v>110.71321592442646</v>
      </c>
      <c r="DO192" s="2">
        <f t="shared" si="236"/>
        <v>107.46336086369773</v>
      </c>
      <c r="DP192" s="2">
        <f t="shared" si="236"/>
        <v>114.93255238095242</v>
      </c>
      <c r="DQ192" s="2">
        <f t="shared" si="236"/>
        <v>116.0368894036894</v>
      </c>
      <c r="DR192" s="2">
        <f t="shared" si="236"/>
        <v>111.98825714285717</v>
      </c>
      <c r="DS192" s="2">
        <f t="shared" si="236"/>
        <v>106.87565963105961</v>
      </c>
      <c r="DT192" s="2">
        <f t="shared" si="236"/>
        <v>114.96044096954097</v>
      </c>
      <c r="DU192" s="2">
        <f t="shared" si="236"/>
        <v>110.21936911196912</v>
      </c>
      <c r="DV192" s="2">
        <f t="shared" si="236"/>
        <v>108.26847415836887</v>
      </c>
      <c r="DW192" s="2">
        <f t="shared" si="236"/>
        <v>111.37632716927453</v>
      </c>
      <c r="DX192" s="2">
        <f t="shared" si="236"/>
        <v>134.4596285714286</v>
      </c>
      <c r="DY192" s="2">
        <f t="shared" si="236"/>
        <v>115.85765564516129</v>
      </c>
      <c r="EA192" s="2">
        <f t="shared" si="240"/>
        <v>84.517461930126899</v>
      </c>
      <c r="EB192" s="2">
        <f t="shared" si="240"/>
        <v>82.37463791600058</v>
      </c>
      <c r="EC192" s="2">
        <f t="shared" si="240"/>
        <v>81.779553662130539</v>
      </c>
      <c r="ED192" s="2">
        <f t="shared" si="240"/>
        <v>81.283042061130629</v>
      </c>
      <c r="EE192" s="2">
        <f t="shared" si="240"/>
        <v>81.470150852878476</v>
      </c>
      <c r="EF192" s="2">
        <f t="shared" si="239"/>
        <v>80.910292386700149</v>
      </c>
      <c r="EG192" s="2">
        <f t="shared" si="239"/>
        <v>83.184809181131627</v>
      </c>
      <c r="EH192" s="2">
        <f t="shared" si="239"/>
        <v>83.355893498087667</v>
      </c>
      <c r="EI192" s="2">
        <f t="shared" si="239"/>
        <v>83.726786401706306</v>
      </c>
      <c r="EJ192" s="2">
        <f t="shared" si="239"/>
        <v>83.377041867073899</v>
      </c>
      <c r="EK192" s="2">
        <f t="shared" si="239"/>
        <v>80.511381931295659</v>
      </c>
      <c r="EL192" s="2">
        <f t="shared" si="179"/>
        <v>80.665750191274796</v>
      </c>
      <c r="EM192" s="2">
        <f t="shared" si="179"/>
        <v>83.437591130479362</v>
      </c>
      <c r="EN192" s="2">
        <f t="shared" si="179"/>
        <v>86.469800468031281</v>
      </c>
      <c r="EO192" s="2">
        <f t="shared" si="179"/>
        <v>89.68573667352058</v>
      </c>
      <c r="EQ192" s="2">
        <f t="shared" si="237"/>
        <v>83.732877107625455</v>
      </c>
      <c r="ER192" s="2">
        <f t="shared" si="237"/>
        <v>84.34058035973797</v>
      </c>
      <c r="ES192" s="2">
        <f t="shared" si="237"/>
        <v>82.613295078419313</v>
      </c>
      <c r="ET192" s="2">
        <f t="shared" si="237"/>
        <v>81.676202147772074</v>
      </c>
      <c r="EU192" s="2">
        <f t="shared" si="237"/>
        <v>82.430055392528615</v>
      </c>
      <c r="EV192" s="2">
        <f t="shared" si="237"/>
        <v>82.072289829206738</v>
      </c>
      <c r="EW192" s="2">
        <f t="shared" si="237"/>
        <v>83.019863658184661</v>
      </c>
      <c r="EX192" s="2">
        <f t="shared" si="237"/>
        <v>83.156892190699992</v>
      </c>
      <c r="EY192" s="2">
        <f t="shared" si="237"/>
        <v>83.330402390213209</v>
      </c>
      <c r="EZ192" s="2">
        <f t="shared" si="237"/>
        <v>82.707675383932042</v>
      </c>
      <c r="FA192" s="2">
        <f t="shared" si="237"/>
        <v>82.057043396896375</v>
      </c>
      <c r="FB192" s="2">
        <f t="shared" si="237"/>
        <v>81.355898980086181</v>
      </c>
      <c r="FC192" s="2">
        <f t="shared" si="237"/>
        <v>82.672451682328813</v>
      </c>
      <c r="FD192" s="2">
        <f t="shared" si="237"/>
        <v>85.706509396709308</v>
      </c>
      <c r="FE192" s="2">
        <f t="shared" si="237"/>
        <v>89.200553702751307</v>
      </c>
      <c r="FG192" s="2">
        <f t="shared" si="238"/>
        <v>0.99999101710569183</v>
      </c>
      <c r="FH192" s="2">
        <f t="shared" si="238"/>
        <v>0.99998986416363478</v>
      </c>
      <c r="FI192" s="2">
        <f t="shared" si="238"/>
        <v>0.99998839104545134</v>
      </c>
      <c r="FJ192" s="2">
        <f t="shared" si="238"/>
        <v>0.99998928499473372</v>
      </c>
      <c r="FK192" s="2">
        <f t="shared" si="238"/>
        <v>0.99998823237194356</v>
      </c>
      <c r="FL192" s="2">
        <f t="shared" si="238"/>
        <v>0.99998740620955917</v>
      </c>
      <c r="FM192" s="2">
        <f t="shared" si="238"/>
        <v>0.999986638500312</v>
      </c>
      <c r="FN192" s="2">
        <f t="shared" si="238"/>
        <v>0.99998698110859696</v>
      </c>
      <c r="FO192" s="2">
        <f t="shared" si="238"/>
        <v>0.99998741450900053</v>
      </c>
      <c r="FP192" s="2">
        <f t="shared" si="238"/>
        <v>0.99998794563212279</v>
      </c>
      <c r="FQ192" s="2">
        <f t="shared" si="238"/>
        <v>0.999987461793024</v>
      </c>
      <c r="FR192" s="2">
        <f t="shared" si="238"/>
        <v>0.99998754894780684</v>
      </c>
      <c r="FS192" s="2">
        <f t="shared" si="238"/>
        <v>0.99998791426331313</v>
      </c>
      <c r="FT192" s="2">
        <f t="shared" si="238"/>
        <v>0.99998612666600228</v>
      </c>
      <c r="FU192" s="2">
        <f t="shared" si="238"/>
        <v>0.9999849422357252</v>
      </c>
      <c r="FW192" s="2">
        <f t="shared" si="229"/>
        <v>0.92208169440306109</v>
      </c>
      <c r="FX192" s="2">
        <f t="shared" si="229"/>
        <v>0.86890067915623126</v>
      </c>
      <c r="FY192" s="2">
        <f t="shared" si="229"/>
        <v>0.87693792043617225</v>
      </c>
      <c r="FZ192" s="2">
        <f t="shared" si="229"/>
        <v>0.88955596601832987</v>
      </c>
      <c r="GA192" s="2">
        <f t="shared" si="229"/>
        <v>0.88587532615760312</v>
      </c>
      <c r="GB192" s="2">
        <f t="shared" si="229"/>
        <v>0.88810496883730938</v>
      </c>
      <c r="GC192" s="2">
        <f t="shared" si="229"/>
        <v>0.88887829942530938</v>
      </c>
      <c r="GD192" s="2">
        <f t="shared" si="229"/>
        <v>0.90276722519270791</v>
      </c>
      <c r="GE192" s="2">
        <f t="shared" si="229"/>
        <v>0.90994151657154909</v>
      </c>
      <c r="GF192" s="2">
        <f t="shared" si="229"/>
        <v>0.90422042897793553</v>
      </c>
      <c r="GG192" s="2">
        <f t="shared" si="229"/>
        <v>0.89166831991181372</v>
      </c>
      <c r="GH192" s="2">
        <f t="shared" si="229"/>
        <v>0.87660381350221672</v>
      </c>
      <c r="GI192" s="2">
        <f t="shared" si="229"/>
        <v>0.86146536891538017</v>
      </c>
      <c r="GJ192" s="2">
        <f t="shared" si="229"/>
        <v>0.83986122682567399</v>
      </c>
      <c r="GK192" s="2">
        <f t="shared" si="229"/>
        <v>0.83796919145739124</v>
      </c>
      <c r="GM192" s="86">
        <f t="shared" si="230"/>
        <v>0</v>
      </c>
      <c r="GN192" s="86">
        <f t="shared" si="230"/>
        <v>0</v>
      </c>
      <c r="GO192" s="86">
        <f t="shared" si="230"/>
        <v>4.5451012015318155E-297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2.0823165135654312E-278</v>
      </c>
      <c r="HE192" s="86">
        <f t="shared" si="181"/>
        <v>2.4103715670635845E-239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2.1397297950329574E-299</v>
      </c>
      <c r="HM192" s="86">
        <f t="shared" si="241"/>
        <v>0</v>
      </c>
      <c r="HN192" s="86">
        <f t="shared" si="241"/>
        <v>0</v>
      </c>
      <c r="HO192" s="86">
        <f t="shared" si="226"/>
        <v>8.5711801816175589E-297</v>
      </c>
      <c r="HP192" s="86">
        <f t="shared" si="226"/>
        <v>8.4462895932874614E-272</v>
      </c>
      <c r="HQ192" s="86">
        <f t="shared" si="226"/>
        <v>0</v>
      </c>
      <c r="HS192" s="86">
        <f t="shared" si="231"/>
        <v>2.1915310948397117E-46</v>
      </c>
      <c r="HT192" s="86">
        <f t="shared" si="231"/>
        <v>1.0222800648718154E-50</v>
      </c>
      <c r="HU192" s="86">
        <f t="shared" si="231"/>
        <v>2.0475469042556141E-66</v>
      </c>
      <c r="HV192" s="86">
        <f t="shared" si="231"/>
        <v>1.1430232817130778E-65</v>
      </c>
      <c r="HW192" s="86">
        <f t="shared" si="231"/>
        <v>1.1002891641758619E-60</v>
      </c>
      <c r="HX192" s="86">
        <f t="shared" si="231"/>
        <v>5.6314100799764616E-63</v>
      </c>
      <c r="HY192" s="86">
        <f t="shared" si="231"/>
        <v>1.3158792053422316E-63</v>
      </c>
      <c r="HZ192" s="86">
        <f t="shared" si="231"/>
        <v>7.9318423387796973E-71</v>
      </c>
      <c r="IA192" s="86">
        <f t="shared" si="231"/>
        <v>2.696384706189977E-67</v>
      </c>
      <c r="IB192" s="86">
        <f t="shared" si="231"/>
        <v>4.3419938744105271E-72</v>
      </c>
      <c r="IC192" s="86">
        <f t="shared" si="231"/>
        <v>1.7935722848990994E-68</v>
      </c>
      <c r="ID192" s="86">
        <f t="shared" si="231"/>
        <v>2.3305589938487862E-63</v>
      </c>
      <c r="IE192" s="86">
        <f t="shared" si="231"/>
        <v>5.3223900664746353E-56</v>
      </c>
      <c r="IF192" s="86">
        <f t="shared" si="231"/>
        <v>2.7390594575880431E-46</v>
      </c>
      <c r="IG192" s="86">
        <f t="shared" si="231"/>
        <v>2.6395453977440685E-45</v>
      </c>
      <c r="II192" s="86">
        <f t="shared" si="232"/>
        <v>8.2448237990621315E-9</v>
      </c>
      <c r="IJ192" s="86">
        <f t="shared" si="232"/>
        <v>3.6566012615103887E-6</v>
      </c>
      <c r="IK192" s="86">
        <f t="shared" si="232"/>
        <v>4.8795010048648495E-8</v>
      </c>
      <c r="IL192" s="86">
        <f t="shared" si="232"/>
        <v>1.844154078950731E-8</v>
      </c>
      <c r="IM192" s="86">
        <f t="shared" si="232"/>
        <v>4.0022307356855214E-8</v>
      </c>
      <c r="IN192" s="86">
        <f t="shared" si="232"/>
        <v>2.9927058741942012E-8</v>
      </c>
      <c r="IO192" s="86">
        <f t="shared" si="232"/>
        <v>1.8409225298276682E-8</v>
      </c>
      <c r="IP192" s="86">
        <f t="shared" si="232"/>
        <v>6.0805260957001283E-10</v>
      </c>
      <c r="IQ192" s="86">
        <f t="shared" si="232"/>
        <v>4.0068604818379869E-10</v>
      </c>
      <c r="IR192" s="86">
        <f t="shared" si="232"/>
        <v>3.3987787917152882E-10</v>
      </c>
      <c r="IS192" s="86">
        <f t="shared" si="232"/>
        <v>4.8385073997245973E-9</v>
      </c>
      <c r="IT192" s="86">
        <f t="shared" si="232"/>
        <v>8.3717727090040421E-8</v>
      </c>
      <c r="IU192" s="86">
        <f t="shared" si="232"/>
        <v>1.7738193739876899E-6</v>
      </c>
      <c r="IV192" s="86">
        <f t="shared" si="232"/>
        <v>1.4538610733549413E-2</v>
      </c>
      <c r="IW192" s="86">
        <f t="shared" si="232"/>
        <v>0.11811565722728998</v>
      </c>
      <c r="IY192" s="86">
        <f t="shared" si="233"/>
        <v>8.2448237990621315E-9</v>
      </c>
      <c r="IZ192" s="86">
        <f t="shared" si="233"/>
        <v>3.6566012615103887E-6</v>
      </c>
      <c r="JA192" s="86">
        <f t="shared" si="233"/>
        <v>4.8795010048648495E-8</v>
      </c>
      <c r="JB192" s="86">
        <f t="shared" si="233"/>
        <v>1.844154078950731E-8</v>
      </c>
      <c r="JC192" s="86">
        <f t="shared" si="233"/>
        <v>4.0022307356855214E-8</v>
      </c>
      <c r="JD192" s="86">
        <f t="shared" si="233"/>
        <v>2.9927058741942012E-8</v>
      </c>
      <c r="JE192" s="86">
        <f t="shared" si="233"/>
        <v>1.8409225298276682E-8</v>
      </c>
      <c r="JF192" s="86">
        <f t="shared" si="233"/>
        <v>6.0805260957001283E-10</v>
      </c>
      <c r="JG192" s="86">
        <f t="shared" si="233"/>
        <v>4.0068604818379869E-10</v>
      </c>
      <c r="JH192" s="86">
        <f t="shared" si="233"/>
        <v>3.3987787917152882E-10</v>
      </c>
      <c r="JI192" s="86">
        <f t="shared" si="233"/>
        <v>4.8385073997245973E-9</v>
      </c>
      <c r="JJ192" s="86">
        <f t="shared" si="233"/>
        <v>8.3717727090040421E-8</v>
      </c>
      <c r="JK192" s="86">
        <f t="shared" si="233"/>
        <v>1.7738193739876899E-6</v>
      </c>
      <c r="JL192" s="86">
        <f t="shared" si="233"/>
        <v>1.4538610733549413E-2</v>
      </c>
      <c r="JM192" s="86">
        <f t="shared" si="233"/>
        <v>0.11811565722728998</v>
      </c>
    </row>
    <row r="193" spans="2:273" x14ac:dyDescent="0.25">
      <c r="B193" s="2">
        <v>166</v>
      </c>
      <c r="C193" s="37">
        <v>83.387</v>
      </c>
      <c r="D193" s="37">
        <v>86.305999999999997</v>
      </c>
      <c r="E193" s="37">
        <v>84.114999999999995</v>
      </c>
      <c r="F193" s="37">
        <v>83.418999999999997</v>
      </c>
      <c r="G193" s="37">
        <v>82.295000000000002</v>
      </c>
      <c r="H193" s="37">
        <v>81.656000000000006</v>
      </c>
      <c r="I193" s="37">
        <v>81.233000000000004</v>
      </c>
      <c r="J193" s="37">
        <v>82.763000000000005</v>
      </c>
      <c r="K193" s="37">
        <v>82.186000000000007</v>
      </c>
      <c r="L193" s="37">
        <v>81.45</v>
      </c>
      <c r="M193" s="37">
        <v>83.867000000000004</v>
      </c>
      <c r="N193" s="37">
        <v>81.516999999999996</v>
      </c>
      <c r="O193" s="37">
        <v>81.322000000000003</v>
      </c>
      <c r="P193" s="37">
        <v>84.75</v>
      </c>
      <c r="Q193" s="37">
        <v>89.132999999999996</v>
      </c>
      <c r="S193" s="4">
        <f t="shared" si="234"/>
        <v>83.652697190637113</v>
      </c>
      <c r="T193" s="4">
        <f t="shared" si="234"/>
        <v>83.934570096003469</v>
      </c>
      <c r="U193" s="4">
        <f t="shared" si="234"/>
        <v>82.357843334422881</v>
      </c>
      <c r="V193" s="4">
        <f t="shared" si="234"/>
        <v>81.505130903843934</v>
      </c>
      <c r="W193" s="4">
        <f t="shared" si="234"/>
        <v>82.203231695853475</v>
      </c>
      <c r="X193" s="4">
        <f t="shared" si="234"/>
        <v>81.805609966728923</v>
      </c>
      <c r="Y193" s="4">
        <f t="shared" si="234"/>
        <v>82.911822513677578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>
        <f t="shared" si="234"/>
        <v>81.770595854161158</v>
      </c>
      <c r="AD193" s="4">
        <f t="shared" si="234"/>
        <v>81.143066452701788</v>
      </c>
      <c r="AE193" s="4">
        <f t="shared" si="234"/>
        <v>82.628750604140933</v>
      </c>
      <c r="AF193" s="4">
        <f t="shared" si="234"/>
        <v>85.703749893473784</v>
      </c>
      <c r="AG193" s="4">
        <f t="shared" si="234"/>
        <v>89.155666983810193</v>
      </c>
      <c r="AI193" s="4">
        <f t="shared" si="235"/>
        <v>-0.26569719063711261</v>
      </c>
      <c r="AJ193" s="4">
        <f t="shared" si="235"/>
        <v>2.3714299039965283</v>
      </c>
      <c r="AK193" s="4">
        <f t="shared" si="235"/>
        <v>1.7571566655771136</v>
      </c>
      <c r="AL193" s="4">
        <f t="shared" si="235"/>
        <v>1.9138690961560627</v>
      </c>
      <c r="AM193" s="4">
        <f t="shared" si="235"/>
        <v>9.1768304146526702E-2</v>
      </c>
      <c r="AN193" s="4">
        <f t="shared" si="235"/>
        <v>-0.14960996672891724</v>
      </c>
      <c r="AO193" s="4">
        <f t="shared" si="235"/>
        <v>-1.6788225136775736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2.0964041458388465</v>
      </c>
      <c r="AT193" s="4">
        <f t="shared" si="235"/>
        <v>0.37393354729820771</v>
      </c>
      <c r="AU193" s="4">
        <f t="shared" si="235"/>
        <v>-1.3067506041409302</v>
      </c>
      <c r="AV193" s="4">
        <f t="shared" si="235"/>
        <v>-0.95374989347378403</v>
      </c>
      <c r="AW193" s="4">
        <f t="shared" si="235"/>
        <v>-2.2666983810196939E-2</v>
      </c>
      <c r="AY193" s="2">
        <f t="shared" si="227"/>
        <v>83.652697190637113</v>
      </c>
      <c r="AZ193" s="2">
        <f t="shared" si="227"/>
        <v>83.934570096003469</v>
      </c>
      <c r="BA193" s="2">
        <f t="shared" si="227"/>
        <v>82.357843334422881</v>
      </c>
      <c r="BB193" s="2">
        <f t="shared" si="227"/>
        <v>81.505130903843934</v>
      </c>
      <c r="BC193" s="2">
        <f t="shared" si="227"/>
        <v>82.203231695853475</v>
      </c>
      <c r="BD193" s="2">
        <f t="shared" si="227"/>
        <v>81.805609966728923</v>
      </c>
      <c r="BE193" s="2">
        <f t="shared" si="227"/>
        <v>82.911822513677578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>
        <f t="shared" si="227"/>
        <v>81.770595854161158</v>
      </c>
      <c r="BJ193" s="2">
        <f t="shared" si="227"/>
        <v>81.143066452701788</v>
      </c>
      <c r="BK193" s="2">
        <f t="shared" si="227"/>
        <v>82.628750604140933</v>
      </c>
      <c r="BL193" s="2">
        <f t="shared" si="227"/>
        <v>85.703749225361619</v>
      </c>
      <c r="BM193" s="2">
        <f t="shared" si="227"/>
        <v>89.155503146368403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83.387</v>
      </c>
      <c r="CV193" s="2">
        <f t="shared" si="198"/>
        <v>86.305999999999997</v>
      </c>
      <c r="CW193" s="2">
        <f t="shared" si="199"/>
        <v>84.114999999999995</v>
      </c>
      <c r="CX193" s="2">
        <f t="shared" si="200"/>
        <v>83.418999999999997</v>
      </c>
      <c r="CY193" s="2">
        <f t="shared" si="201"/>
        <v>82.295000000000002</v>
      </c>
      <c r="CZ193" s="2">
        <f t="shared" si="202"/>
        <v>81.656000000000006</v>
      </c>
      <c r="DA193" s="2">
        <f t="shared" si="203"/>
        <v>81.233000000000004</v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>
        <f t="shared" si="207"/>
        <v>83.867000000000004</v>
      </c>
      <c r="DF193" s="2">
        <f t="shared" si="208"/>
        <v>81.516999999999996</v>
      </c>
      <c r="DG193" s="2">
        <f t="shared" si="209"/>
        <v>81.322000000000003</v>
      </c>
      <c r="DH193" s="2">
        <f t="shared" si="210"/>
        <v>84.75</v>
      </c>
      <c r="DI193" s="2" t="str">
        <f t="shared" si="211"/>
        <v/>
      </c>
      <c r="DK193" s="2">
        <f t="shared" si="236"/>
        <v>123.30040141700403</v>
      </c>
      <c r="DL193" s="2">
        <f t="shared" si="236"/>
        <v>113.4854299249531</v>
      </c>
      <c r="DM193" s="2">
        <f t="shared" si="236"/>
        <v>120.87222781485936</v>
      </c>
      <c r="DN193" s="2">
        <f t="shared" si="236"/>
        <v>110.78522098515521</v>
      </c>
      <c r="DO193" s="2">
        <f t="shared" si="236"/>
        <v>107.52333900134956</v>
      </c>
      <c r="DP193" s="2">
        <f t="shared" si="236"/>
        <v>115.02997619047622</v>
      </c>
      <c r="DQ193" s="2">
        <f t="shared" si="236"/>
        <v>116.1466652080652</v>
      </c>
      <c r="DR193" s="2">
        <f t="shared" si="236"/>
        <v>112.06448571428574</v>
      </c>
      <c r="DS193" s="2">
        <f t="shared" si="236"/>
        <v>106.91583311883309</v>
      </c>
      <c r="DT193" s="2">
        <f t="shared" si="236"/>
        <v>115.06313234663234</v>
      </c>
      <c r="DU193" s="2">
        <f t="shared" si="236"/>
        <v>110.29146653796654</v>
      </c>
      <c r="DV193" s="2">
        <f t="shared" si="236"/>
        <v>108.33566097676622</v>
      </c>
      <c r="DW193" s="2">
        <f t="shared" si="236"/>
        <v>111.4630106685633</v>
      </c>
      <c r="DX193" s="2">
        <f t="shared" si="236"/>
        <v>134.68602857142858</v>
      </c>
      <c r="DY193" s="2">
        <f t="shared" si="236"/>
        <v>115.93161451612903</v>
      </c>
      <c r="EA193" s="2">
        <f t="shared" si="240"/>
        <v>84.391656170034992</v>
      </c>
      <c r="EB193" s="2">
        <f t="shared" si="240"/>
        <v>82.178054455149308</v>
      </c>
      <c r="EC193" s="2">
        <f t="shared" si="240"/>
        <v>81.606195978157231</v>
      </c>
      <c r="ED193" s="2">
        <f t="shared" si="240"/>
        <v>81.145823957649043</v>
      </c>
      <c r="EE193" s="2">
        <f t="shared" si="240"/>
        <v>81.330423773987221</v>
      </c>
      <c r="EF193" s="2">
        <f t="shared" si="239"/>
        <v>80.746605802751432</v>
      </c>
      <c r="EG193" s="2">
        <f t="shared" si="239"/>
        <v>83.061873124827017</v>
      </c>
      <c r="EH193" s="2">
        <f t="shared" si="239"/>
        <v>83.218874963224465</v>
      </c>
      <c r="EI193" s="2">
        <f t="shared" si="239"/>
        <v>83.607094574207991</v>
      </c>
      <c r="EJ193" s="2">
        <f t="shared" si="239"/>
        <v>83.248455997517553</v>
      </c>
      <c r="EK193" s="2">
        <f t="shared" si="239"/>
        <v>80.356465868078374</v>
      </c>
      <c r="EL193" s="2">
        <f t="shared" si="179"/>
        <v>80.52091154990535</v>
      </c>
      <c r="EM193" s="2">
        <f t="shared" si="179"/>
        <v>83.306761379865961</v>
      </c>
      <c r="EN193" s="2">
        <f t="shared" si="179"/>
        <v>86.36352754391153</v>
      </c>
      <c r="EO193" s="2">
        <f t="shared" si="179"/>
        <v>89.573573515735148</v>
      </c>
      <c r="EQ193" s="2">
        <f t="shared" si="237"/>
        <v>83.595404297114982</v>
      </c>
      <c r="ER193" s="2">
        <f t="shared" si="237"/>
        <v>84.175944026275857</v>
      </c>
      <c r="ES193" s="2">
        <f t="shared" si="237"/>
        <v>82.453573171774366</v>
      </c>
      <c r="ET193" s="2">
        <f t="shared" si="237"/>
        <v>81.545493490602624</v>
      </c>
      <c r="EU193" s="2">
        <f t="shared" si="237"/>
        <v>82.305465188904549</v>
      </c>
      <c r="EV193" s="2">
        <f t="shared" si="237"/>
        <v>81.926857947798936</v>
      </c>
      <c r="EW193" s="2">
        <f t="shared" si="237"/>
        <v>82.894265573972234</v>
      </c>
      <c r="EX193" s="2">
        <f t="shared" si="237"/>
        <v>83.016893958556011</v>
      </c>
      <c r="EY193" s="2">
        <f t="shared" si="237"/>
        <v>83.204661634854858</v>
      </c>
      <c r="EZ193" s="2">
        <f t="shared" si="237"/>
        <v>82.568484147558081</v>
      </c>
      <c r="FA193" s="2">
        <f t="shared" si="237"/>
        <v>81.926905688456515</v>
      </c>
      <c r="FB193" s="2">
        <f t="shared" si="237"/>
        <v>81.222582485529969</v>
      </c>
      <c r="FC193" s="2">
        <f t="shared" si="237"/>
        <v>82.528955653682374</v>
      </c>
      <c r="FD193" s="2">
        <f t="shared" si="237"/>
        <v>85.588298851919546</v>
      </c>
      <c r="FE193" s="2">
        <f t="shared" si="237"/>
        <v>89.081351637011579</v>
      </c>
      <c r="FG193" s="2">
        <f t="shared" si="238"/>
        <v>0.99999180749654681</v>
      </c>
      <c r="FH193" s="2">
        <f t="shared" si="238"/>
        <v>0.99999075599912479</v>
      </c>
      <c r="FI193" s="2">
        <f t="shared" si="238"/>
        <v>0.99998941249680329</v>
      </c>
      <c r="FJ193" s="2">
        <f t="shared" si="238"/>
        <v>0.99999022778984015</v>
      </c>
      <c r="FK193" s="2">
        <f t="shared" si="238"/>
        <v>0.99998926778454666</v>
      </c>
      <c r="FL193" s="2">
        <f t="shared" si="238"/>
        <v>0.99998851431388192</v>
      </c>
      <c r="FM193" s="2">
        <f t="shared" si="238"/>
        <v>0.99998781415312799</v>
      </c>
      <c r="FN193" s="2">
        <f t="shared" si="238"/>
        <v>0.99998812661632286</v>
      </c>
      <c r="FO193" s="2">
        <f t="shared" si="238"/>
        <v>0.99998852188307918</v>
      </c>
      <c r="FP193" s="2">
        <f t="shared" si="238"/>
        <v>0.99998900627417386</v>
      </c>
      <c r="FQ193" s="2">
        <f t="shared" si="238"/>
        <v>0.9999885650067164</v>
      </c>
      <c r="FR193" s="2">
        <f t="shared" si="238"/>
        <v>0.99998864449299785</v>
      </c>
      <c r="FS193" s="2">
        <f t="shared" si="238"/>
        <v>0.99998897766541872</v>
      </c>
      <c r="FT193" s="2">
        <f t="shared" si="238"/>
        <v>0.99998734735357098</v>
      </c>
      <c r="FU193" s="2">
        <f t="shared" si="238"/>
        <v>0.99998626713757</v>
      </c>
      <c r="FW193" s="2">
        <f t="shared" si="229"/>
        <v>0.92844709641510759</v>
      </c>
      <c r="FX193" s="2">
        <f t="shared" si="229"/>
        <v>0.87904069415490271</v>
      </c>
      <c r="FY193" s="2">
        <f t="shared" si="229"/>
        <v>0.88653746252164922</v>
      </c>
      <c r="FZ193" s="2">
        <f t="shared" si="229"/>
        <v>0.8982853937475862</v>
      </c>
      <c r="GA193" s="2">
        <f t="shared" si="229"/>
        <v>0.89486128538515786</v>
      </c>
      <c r="GB193" s="2">
        <f t="shared" si="229"/>
        <v>0.89693579493858289</v>
      </c>
      <c r="GC193" s="2">
        <f t="shared" si="229"/>
        <v>0.89765512706469797</v>
      </c>
      <c r="GD193" s="2">
        <f t="shared" si="229"/>
        <v>0.91055743581652526</v>
      </c>
      <c r="GE193" s="2">
        <f t="shared" si="229"/>
        <v>0.9172096420361513</v>
      </c>
      <c r="GF193" s="2">
        <f t="shared" si="229"/>
        <v>0.91190557160025476</v>
      </c>
      <c r="GG193" s="2">
        <f t="shared" si="229"/>
        <v>0.90024951049112023</v>
      </c>
      <c r="GH193" s="2">
        <f t="shared" si="229"/>
        <v>0.88622603651241205</v>
      </c>
      <c r="GI193" s="2">
        <f t="shared" si="229"/>
        <v>0.87209582096228633</v>
      </c>
      <c r="GJ193" s="2">
        <f t="shared" si="229"/>
        <v>0.85186440193935475</v>
      </c>
      <c r="GK193" s="2">
        <f t="shared" si="229"/>
        <v>0.85008887009007761</v>
      </c>
      <c r="GM193" s="86">
        <f t="shared" si="230"/>
        <v>0</v>
      </c>
      <c r="GN193" s="86">
        <f t="shared" si="230"/>
        <v>0</v>
      </c>
      <c r="GO193" s="86">
        <f t="shared" si="230"/>
        <v>1.1429496653430148E-302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5.1070900045517749E-285</v>
      </c>
      <c r="HE193" s="86">
        <f t="shared" si="181"/>
        <v>5.5904595343405817E-245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2.0041025834003865E-306</v>
      </c>
      <c r="HM193" s="86">
        <f t="shared" si="241"/>
        <v>0</v>
      </c>
      <c r="HN193" s="86">
        <f t="shared" si="241"/>
        <v>0</v>
      </c>
      <c r="HO193" s="86">
        <f t="shared" si="226"/>
        <v>6.6706810061444907E-304</v>
      </c>
      <c r="HP193" s="86">
        <f t="shared" si="226"/>
        <v>2.5755074822464141E-278</v>
      </c>
      <c r="HQ193" s="86">
        <f t="shared" si="226"/>
        <v>0</v>
      </c>
      <c r="HS193" s="86">
        <f t="shared" si="231"/>
        <v>3.0404491600206655E-48</v>
      </c>
      <c r="HT193" s="86">
        <f t="shared" si="231"/>
        <v>9.2891086328893772E-53</v>
      </c>
      <c r="HU193" s="86">
        <f t="shared" si="231"/>
        <v>4.4815632516513889E-69</v>
      </c>
      <c r="HV193" s="86">
        <f t="shared" si="231"/>
        <v>3.1023224947855827E-68</v>
      </c>
      <c r="HW193" s="86">
        <f t="shared" si="231"/>
        <v>3.9061146534515522E-63</v>
      </c>
      <c r="HX193" s="86">
        <f t="shared" si="231"/>
        <v>1.8125921917764246E-65</v>
      </c>
      <c r="HY193" s="86">
        <f t="shared" si="231"/>
        <v>3.8491335717203915E-66</v>
      </c>
      <c r="HZ193" s="86">
        <f t="shared" si="231"/>
        <v>1.4215406885128765E-73</v>
      </c>
      <c r="IA193" s="86">
        <f t="shared" si="231"/>
        <v>6.691911697237747E-70</v>
      </c>
      <c r="IB193" s="86">
        <f t="shared" si="231"/>
        <v>7.020341676774643E-75</v>
      </c>
      <c r="IC193" s="86">
        <f t="shared" si="231"/>
        <v>3.5824819799939184E-71</v>
      </c>
      <c r="ID193" s="86">
        <f t="shared" si="231"/>
        <v>6.4975166278446699E-66</v>
      </c>
      <c r="IE193" s="86">
        <f t="shared" si="231"/>
        <v>2.7028642716169369E-58</v>
      </c>
      <c r="IF193" s="86">
        <f t="shared" si="231"/>
        <v>3.0656884195311161E-48</v>
      </c>
      <c r="IG193" s="86">
        <f t="shared" si="231"/>
        <v>2.9482106111427104E-47</v>
      </c>
      <c r="II193" s="86">
        <f t="shared" si="232"/>
        <v>2.2561655787269573E-9</v>
      </c>
      <c r="IJ193" s="86">
        <f t="shared" si="232"/>
        <v>1.2009525753428915E-6</v>
      </c>
      <c r="IK193" s="86">
        <f t="shared" si="232"/>
        <v>1.119673408623638E-8</v>
      </c>
      <c r="IL193" s="86">
        <f t="shared" si="232"/>
        <v>4.2437633476994152E-9</v>
      </c>
      <c r="IM193" s="86">
        <f t="shared" si="232"/>
        <v>9.6066900753895537E-9</v>
      </c>
      <c r="IN193" s="86">
        <f t="shared" si="232"/>
        <v>7.1118093163181558E-9</v>
      </c>
      <c r="IO193" s="86">
        <f t="shared" si="232"/>
        <v>4.2147146990254936E-9</v>
      </c>
      <c r="IP193" s="86">
        <f t="shared" si="232"/>
        <v>1.1628239381852059E-10</v>
      </c>
      <c r="IQ193" s="86">
        <f t="shared" si="232"/>
        <v>7.8842379808098337E-11</v>
      </c>
      <c r="IR193" s="86">
        <f t="shared" si="232"/>
        <v>6.2757476054834877E-11</v>
      </c>
      <c r="IS193" s="86">
        <f t="shared" si="232"/>
        <v>1.0065963108638449E-9</v>
      </c>
      <c r="IT193" s="86">
        <f t="shared" si="232"/>
        <v>2.0154832819928687E-8</v>
      </c>
      <c r="IU193" s="86">
        <f t="shared" si="232"/>
        <v>5.2102612404340458E-7</v>
      </c>
      <c r="IV193" s="86">
        <f t="shared" si="232"/>
        <v>9.8947315067939631E-3</v>
      </c>
      <c r="IW193" s="86">
        <f t="shared" si="232"/>
        <v>9.8877063112990077E-2</v>
      </c>
      <c r="IY193" s="86">
        <f t="shared" si="233"/>
        <v>2.2561655787269573E-9</v>
      </c>
      <c r="IZ193" s="86">
        <f t="shared" si="233"/>
        <v>1.2009525753428915E-6</v>
      </c>
      <c r="JA193" s="86">
        <f t="shared" si="233"/>
        <v>1.119673408623638E-8</v>
      </c>
      <c r="JB193" s="86">
        <f t="shared" si="233"/>
        <v>4.2437633476994152E-9</v>
      </c>
      <c r="JC193" s="86">
        <f t="shared" si="233"/>
        <v>9.6066900753895537E-9</v>
      </c>
      <c r="JD193" s="86">
        <f t="shared" si="233"/>
        <v>7.1118093163181558E-9</v>
      </c>
      <c r="JE193" s="86">
        <f t="shared" si="233"/>
        <v>4.2147146990254936E-9</v>
      </c>
      <c r="JF193" s="86">
        <f t="shared" si="233"/>
        <v>1.1628239381852059E-10</v>
      </c>
      <c r="JG193" s="86">
        <f t="shared" si="233"/>
        <v>7.8842379808098337E-11</v>
      </c>
      <c r="JH193" s="86">
        <f t="shared" si="233"/>
        <v>6.2757476054834877E-11</v>
      </c>
      <c r="JI193" s="86">
        <f t="shared" si="233"/>
        <v>1.0065963108638449E-9</v>
      </c>
      <c r="JJ193" s="86">
        <f t="shared" si="233"/>
        <v>2.0154832819928687E-8</v>
      </c>
      <c r="JK193" s="86">
        <f t="shared" si="233"/>
        <v>5.2102612404340458E-7</v>
      </c>
      <c r="JL193" s="86">
        <f t="shared" si="233"/>
        <v>9.8947315067939631E-3</v>
      </c>
      <c r="JM193" s="86">
        <f t="shared" si="233"/>
        <v>9.8877063112990077E-2</v>
      </c>
    </row>
    <row r="194" spans="2:273" x14ac:dyDescent="0.25">
      <c r="B194" s="2">
        <v>167</v>
      </c>
      <c r="C194" s="37">
        <v>83.725999999999999</v>
      </c>
      <c r="D194" s="37">
        <v>84.935000000000002</v>
      </c>
      <c r="E194" s="37">
        <v>82.885000000000005</v>
      </c>
      <c r="F194" s="37">
        <v>82.855000000000004</v>
      </c>
      <c r="G194" s="37">
        <v>83.41</v>
      </c>
      <c r="H194" s="37">
        <v>81.59</v>
      </c>
      <c r="I194" s="37">
        <v>82.167000000000002</v>
      </c>
      <c r="J194" s="37">
        <v>83.186000000000007</v>
      </c>
      <c r="K194" s="37">
        <v>81.728999999999999</v>
      </c>
      <c r="L194" s="37">
        <v>83.082999999999998</v>
      </c>
      <c r="M194" s="37">
        <v>83.7</v>
      </c>
      <c r="N194" s="37">
        <v>82.1</v>
      </c>
      <c r="O194" s="37">
        <v>81.287999999999997</v>
      </c>
      <c r="P194" s="37">
        <v>85.283000000000001</v>
      </c>
      <c r="Q194" s="37">
        <v>89.783000000000001</v>
      </c>
      <c r="S194" s="4" t="e">
        <f t="shared" si="234"/>
        <v>#N/A</v>
      </c>
      <c r="T194" s="4">
        <f t="shared" si="234"/>
        <v>83.785240993120723</v>
      </c>
      <c r="U194" s="4">
        <f t="shared" si="234"/>
        <v>82.204238087334005</v>
      </c>
      <c r="V194" s="4" t="e">
        <f t="shared" si="234"/>
        <v>#N/A</v>
      </c>
      <c r="W194" s="4">
        <f t="shared" si="234"/>
        <v>82.085300894901152</v>
      </c>
      <c r="X194" s="4">
        <f t="shared" si="234"/>
        <v>81.66810250594429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81.014804802295373</v>
      </c>
      <c r="AE194" s="4">
        <f t="shared" si="234"/>
        <v>82.479002953278481</v>
      </c>
      <c r="AF194" s="4">
        <f t="shared" si="234"/>
        <v>85.57840150788185</v>
      </c>
      <c r="AG194" s="4">
        <f t="shared" si="234"/>
        <v>89.031697889518895</v>
      </c>
      <c r="AI194" s="4">
        <f t="shared" si="235"/>
        <v>0</v>
      </c>
      <c r="AJ194" s="4">
        <f t="shared" si="235"/>
        <v>1.1497590068792789</v>
      </c>
      <c r="AK194" s="4">
        <f t="shared" si="235"/>
        <v>0.68076191266600006</v>
      </c>
      <c r="AL194" s="4">
        <f t="shared" si="235"/>
        <v>0</v>
      </c>
      <c r="AM194" s="4">
        <f t="shared" si="235"/>
        <v>1.3246991050988441</v>
      </c>
      <c r="AN194" s="4">
        <f t="shared" si="235"/>
        <v>-7.8102505944286804E-2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1.0851951977046213</v>
      </c>
      <c r="AU194" s="4">
        <f t="shared" si="235"/>
        <v>-1.1910029532784847</v>
      </c>
      <c r="AV194" s="4">
        <f t="shared" si="235"/>
        <v>-0.2954015078818486</v>
      </c>
      <c r="AW194" s="4">
        <f t="shared" si="235"/>
        <v>0.75130211048110596</v>
      </c>
      <c r="AY194" s="2" t="e">
        <f t="shared" si="227"/>
        <v>#N/A</v>
      </c>
      <c r="AZ194" s="2">
        <f t="shared" si="227"/>
        <v>83.785240993120723</v>
      </c>
      <c r="BA194" s="2">
        <f t="shared" si="227"/>
        <v>82.204238087334005</v>
      </c>
      <c r="BB194" s="2" t="e">
        <f t="shared" si="227"/>
        <v>#N/A</v>
      </c>
      <c r="BC194" s="2">
        <f t="shared" si="227"/>
        <v>82.085300894901152</v>
      </c>
      <c r="BD194" s="2">
        <f t="shared" si="227"/>
        <v>81.66810250594429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81.014804802295373</v>
      </c>
      <c r="BK194" s="2">
        <f t="shared" si="227"/>
        <v>82.479002953278481</v>
      </c>
      <c r="BL194" s="2">
        <f t="shared" si="227"/>
        <v>85.578401396395307</v>
      </c>
      <c r="BM194" s="2">
        <f t="shared" si="227"/>
        <v>89.031653658807258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84.935000000000002</v>
      </c>
      <c r="CW194" s="2">
        <f t="shared" si="199"/>
        <v>82.885000000000005</v>
      </c>
      <c r="CX194" s="2" t="str">
        <f t="shared" si="200"/>
        <v/>
      </c>
      <c r="CY194" s="2">
        <f t="shared" si="201"/>
        <v>83.41</v>
      </c>
      <c r="CZ194" s="2">
        <f t="shared" si="202"/>
        <v>81.59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82.1</v>
      </c>
      <c r="DG194" s="2">
        <f t="shared" si="209"/>
        <v>81.287999999999997</v>
      </c>
      <c r="DH194" s="2">
        <f t="shared" si="210"/>
        <v>85.283000000000001</v>
      </c>
      <c r="DI194" s="2" t="str">
        <f t="shared" si="211"/>
        <v/>
      </c>
      <c r="DK194" s="2">
        <f t="shared" si="236"/>
        <v>123.39786882591092</v>
      </c>
      <c r="DL194" s="2">
        <f t="shared" si="236"/>
        <v>113.53916425891182</v>
      </c>
      <c r="DM194" s="2">
        <f t="shared" si="236"/>
        <v>121.00481146733775</v>
      </c>
      <c r="DN194" s="2">
        <f t="shared" si="236"/>
        <v>110.85722604588395</v>
      </c>
      <c r="DO194" s="2">
        <f t="shared" si="236"/>
        <v>107.58331713900137</v>
      </c>
      <c r="DP194" s="2">
        <f t="shared" si="236"/>
        <v>115.12740000000004</v>
      </c>
      <c r="DQ194" s="2">
        <f t="shared" si="236"/>
        <v>116.256441012441</v>
      </c>
      <c r="DR194" s="2">
        <f t="shared" si="236"/>
        <v>112.14071428571431</v>
      </c>
      <c r="DS194" s="2">
        <f t="shared" si="236"/>
        <v>106.95600660660658</v>
      </c>
      <c r="DT194" s="2">
        <f t="shared" si="236"/>
        <v>115.16582372372372</v>
      </c>
      <c r="DU194" s="2">
        <f t="shared" si="236"/>
        <v>110.36356396396397</v>
      </c>
      <c r="DV194" s="2">
        <f t="shared" si="236"/>
        <v>108.40284779516357</v>
      </c>
      <c r="DW194" s="2">
        <f t="shared" si="236"/>
        <v>111.54969416785207</v>
      </c>
      <c r="DX194" s="2">
        <f t="shared" si="236"/>
        <v>134.91242857142859</v>
      </c>
      <c r="DY194" s="2">
        <f t="shared" si="236"/>
        <v>116.00557338709677</v>
      </c>
      <c r="EA194" s="2">
        <f t="shared" si="240"/>
        <v>84.26585040994307</v>
      </c>
      <c r="EB194" s="2">
        <f t="shared" si="240"/>
        <v>81.981470994298036</v>
      </c>
      <c r="EC194" s="2">
        <f t="shared" si="240"/>
        <v>81.432838294183924</v>
      </c>
      <c r="ED194" s="2">
        <f t="shared" si="240"/>
        <v>81.008605854167456</v>
      </c>
      <c r="EE194" s="2">
        <f t="shared" si="240"/>
        <v>81.190696695095966</v>
      </c>
      <c r="EF194" s="2">
        <f t="shared" si="239"/>
        <v>80.582919218802715</v>
      </c>
      <c r="EG194" s="2">
        <f t="shared" si="239"/>
        <v>82.938937068522392</v>
      </c>
      <c r="EH194" s="2">
        <f t="shared" si="239"/>
        <v>83.081856428361277</v>
      </c>
      <c r="EI194" s="2">
        <f t="shared" si="239"/>
        <v>83.487402746709691</v>
      </c>
      <c r="EJ194" s="2">
        <f t="shared" si="239"/>
        <v>83.119870127961207</v>
      </c>
      <c r="EK194" s="2">
        <f t="shared" si="239"/>
        <v>80.201549804861102</v>
      </c>
      <c r="EL194" s="2">
        <f t="shared" si="179"/>
        <v>80.376072908535889</v>
      </c>
      <c r="EM194" s="2">
        <f t="shared" si="179"/>
        <v>83.175931629252574</v>
      </c>
      <c r="EN194" s="2">
        <f t="shared" si="179"/>
        <v>86.25725461979178</v>
      </c>
      <c r="EO194" s="2">
        <f t="shared" si="179"/>
        <v>89.461410357949731</v>
      </c>
      <c r="EQ194" s="2">
        <f t="shared" si="237"/>
        <v>83.457931486604508</v>
      </c>
      <c r="ER194" s="2">
        <f t="shared" si="237"/>
        <v>84.011307692813745</v>
      </c>
      <c r="ES194" s="2">
        <f t="shared" si="237"/>
        <v>82.293851265129433</v>
      </c>
      <c r="ET194" s="2">
        <f t="shared" si="237"/>
        <v>81.414784833433174</v>
      </c>
      <c r="EU194" s="2">
        <f t="shared" si="237"/>
        <v>82.180874985280482</v>
      </c>
      <c r="EV194" s="2">
        <f t="shared" si="237"/>
        <v>81.781426066391148</v>
      </c>
      <c r="EW194" s="2">
        <f t="shared" si="237"/>
        <v>82.768667489759792</v>
      </c>
      <c r="EX194" s="2">
        <f t="shared" si="237"/>
        <v>82.876895726412044</v>
      </c>
      <c r="EY194" s="2">
        <f t="shared" si="237"/>
        <v>83.078920879496508</v>
      </c>
      <c r="EZ194" s="2">
        <f t="shared" si="237"/>
        <v>82.42929291118412</v>
      </c>
      <c r="FA194" s="2">
        <f t="shared" si="237"/>
        <v>81.796767980016639</v>
      </c>
      <c r="FB194" s="2">
        <f t="shared" si="237"/>
        <v>81.089265990973757</v>
      </c>
      <c r="FC194" s="2">
        <f t="shared" si="237"/>
        <v>82.385459625035935</v>
      </c>
      <c r="FD194" s="2">
        <f t="shared" si="237"/>
        <v>85.470088307129771</v>
      </c>
      <c r="FE194" s="2">
        <f t="shared" si="237"/>
        <v>88.96214957127188</v>
      </c>
      <c r="FG194" s="2">
        <f t="shared" si="238"/>
        <v>0.99999252834266328</v>
      </c>
      <c r="FH194" s="2">
        <f t="shared" si="238"/>
        <v>0.99999156936414557</v>
      </c>
      <c r="FI194" s="2">
        <f t="shared" si="238"/>
        <v>0.99999034407332754</v>
      </c>
      <c r="FJ194" s="2">
        <f t="shared" si="238"/>
        <v>0.99999108763074651</v>
      </c>
      <c r="FK194" s="2">
        <f t="shared" si="238"/>
        <v>0.99999021209393335</v>
      </c>
      <c r="FL194" s="2">
        <f t="shared" si="238"/>
        <v>0.99998952491917659</v>
      </c>
      <c r="FM194" s="2">
        <f t="shared" si="238"/>
        <v>0.9999888863636498</v>
      </c>
      <c r="FN194" s="2">
        <f t="shared" si="238"/>
        <v>0.99998917133407361</v>
      </c>
      <c r="FO194" s="2">
        <f t="shared" si="238"/>
        <v>0.99998953182238048</v>
      </c>
      <c r="FP194" s="2">
        <f t="shared" si="238"/>
        <v>0.99998997359318287</v>
      </c>
      <c r="FQ194" s="2">
        <f t="shared" si="238"/>
        <v>0.99998957115168441</v>
      </c>
      <c r="FR194" s="2">
        <f t="shared" si="238"/>
        <v>0.99998964364417997</v>
      </c>
      <c r="FS194" s="2">
        <f t="shared" si="238"/>
        <v>0.9999899475016375</v>
      </c>
      <c r="FT194" s="2">
        <f t="shared" si="238"/>
        <v>0.99998846063646341</v>
      </c>
      <c r="FU194" s="2">
        <f t="shared" si="238"/>
        <v>0.99998747546547451</v>
      </c>
      <c r="FW194" s="2">
        <f t="shared" si="229"/>
        <v>0.93432952290457716</v>
      </c>
      <c r="FX194" s="2">
        <f t="shared" si="229"/>
        <v>0.88849706418312491</v>
      </c>
      <c r="FY194" s="2">
        <f t="shared" si="229"/>
        <v>0.89547743773494959</v>
      </c>
      <c r="FZ194" s="2">
        <f t="shared" si="229"/>
        <v>0.90639745411906747</v>
      </c>
      <c r="GA194" s="2">
        <f t="shared" si="229"/>
        <v>0.9032170066552121</v>
      </c>
      <c r="GB194" s="2">
        <f t="shared" si="229"/>
        <v>0.9051441242043744</v>
      </c>
      <c r="GC194" s="2">
        <f t="shared" si="229"/>
        <v>0.90581218268078045</v>
      </c>
      <c r="GD194" s="2">
        <f t="shared" si="229"/>
        <v>0.91778034524302066</v>
      </c>
      <c r="GE194" s="2">
        <f t="shared" si="229"/>
        <v>0.92394022700511513</v>
      </c>
      <c r="GF194" s="2">
        <f t="shared" si="229"/>
        <v>0.91902929373893605</v>
      </c>
      <c r="GG194" s="2">
        <f t="shared" si="229"/>
        <v>0.90822093094955192</v>
      </c>
      <c r="GH194" s="2">
        <f t="shared" si="229"/>
        <v>0.89518764865739808</v>
      </c>
      <c r="GI194" s="2">
        <f t="shared" si="229"/>
        <v>0.88202225943029655</v>
      </c>
      <c r="GJ194" s="2">
        <f t="shared" si="229"/>
        <v>0.86311451875909073</v>
      </c>
      <c r="GK194" s="2">
        <f t="shared" si="229"/>
        <v>0.86145189829678204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1.0465548253211172E-291</v>
      </c>
      <c r="HE194" s="86">
        <f t="shared" si="181"/>
        <v>1.113761232884025E-250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6.5673999951961495E-285</v>
      </c>
      <c r="HQ194" s="86">
        <f t="shared" si="226"/>
        <v>0</v>
      </c>
      <c r="HS194" s="86">
        <f t="shared" si="231"/>
        <v>3.8688624643777348E-50</v>
      </c>
      <c r="HT194" s="86">
        <f t="shared" si="231"/>
        <v>7.6736422352488635E-55</v>
      </c>
      <c r="HU194" s="86">
        <f t="shared" si="231"/>
        <v>8.6753071852936518E-72</v>
      </c>
      <c r="HV194" s="86">
        <f t="shared" si="231"/>
        <v>7.4999978908059085E-71</v>
      </c>
      <c r="HW194" s="86">
        <f t="shared" si="231"/>
        <v>1.2370445987692517E-65</v>
      </c>
      <c r="HX194" s="86">
        <f t="shared" si="231"/>
        <v>5.2063178465457845E-68</v>
      </c>
      <c r="HY194" s="86">
        <f t="shared" si="231"/>
        <v>1.0021182190214175E-68</v>
      </c>
      <c r="HZ194" s="86">
        <f t="shared" si="231"/>
        <v>2.2533877134512044E-76</v>
      </c>
      <c r="IA194" s="86">
        <f t="shared" si="231"/>
        <v>1.4784032229532002E-72</v>
      </c>
      <c r="IB194" s="86">
        <f t="shared" si="231"/>
        <v>1.0021833786013034E-77</v>
      </c>
      <c r="IC194" s="86">
        <f t="shared" si="231"/>
        <v>6.329468548244819E-74</v>
      </c>
      <c r="ID194" s="86">
        <f t="shared" si="231"/>
        <v>1.6084751708127548E-68</v>
      </c>
      <c r="IE194" s="86">
        <f t="shared" si="231"/>
        <v>1.2312264291821641E-60</v>
      </c>
      <c r="IF194" s="86">
        <f t="shared" si="231"/>
        <v>3.118890595889303E-50</v>
      </c>
      <c r="IG194" s="86">
        <f t="shared" si="231"/>
        <v>2.9866972899055323E-49</v>
      </c>
      <c r="II194" s="86">
        <f t="shared" si="232"/>
        <v>5.9020385006751528E-10</v>
      </c>
      <c r="IJ194" s="86">
        <f t="shared" si="232"/>
        <v>3.7553704824684893E-7</v>
      </c>
      <c r="IK194" s="86">
        <f t="shared" si="232"/>
        <v>2.4105455872705072E-9</v>
      </c>
      <c r="IL194" s="86">
        <f t="shared" si="232"/>
        <v>9.1955838447593664E-10</v>
      </c>
      <c r="IM194" s="86">
        <f t="shared" si="232"/>
        <v>2.1731175900746293E-9</v>
      </c>
      <c r="IN194" s="86">
        <f t="shared" si="232"/>
        <v>1.5929510005491427E-9</v>
      </c>
      <c r="IO194" s="86">
        <f t="shared" si="232"/>
        <v>9.0823627274879757E-10</v>
      </c>
      <c r="IP194" s="86">
        <f t="shared" si="232"/>
        <v>2.0858147454113241E-11</v>
      </c>
      <c r="IQ194" s="86">
        <f t="shared" si="232"/>
        <v>1.4599661110229495E-11</v>
      </c>
      <c r="IR194" s="86">
        <f t="shared" si="232"/>
        <v>1.0858772103030655E-11</v>
      </c>
      <c r="IS194" s="86">
        <f t="shared" si="232"/>
        <v>1.9645299084639926E-10</v>
      </c>
      <c r="IT194" s="86">
        <f t="shared" si="232"/>
        <v>4.5620509029941517E-9</v>
      </c>
      <c r="IU194" s="86">
        <f t="shared" si="232"/>
        <v>1.4469367723482512E-7</v>
      </c>
      <c r="IV194" s="86">
        <f t="shared" si="232"/>
        <v>6.621564385438674E-3</v>
      </c>
      <c r="IW194" s="86">
        <f t="shared" si="232"/>
        <v>8.2225910865676405E-2</v>
      </c>
      <c r="IY194" s="86">
        <f t="shared" si="233"/>
        <v>5.9020385006751528E-10</v>
      </c>
      <c r="IZ194" s="86">
        <f t="shared" si="233"/>
        <v>3.7553704824684893E-7</v>
      </c>
      <c r="JA194" s="86">
        <f t="shared" si="233"/>
        <v>2.4105455872705072E-9</v>
      </c>
      <c r="JB194" s="86">
        <f t="shared" si="233"/>
        <v>9.1955838447593664E-10</v>
      </c>
      <c r="JC194" s="86">
        <f t="shared" si="233"/>
        <v>2.1731175900746293E-9</v>
      </c>
      <c r="JD194" s="86">
        <f t="shared" si="233"/>
        <v>1.5929510005491427E-9</v>
      </c>
      <c r="JE194" s="86">
        <f t="shared" si="233"/>
        <v>9.0823627274879757E-10</v>
      </c>
      <c r="JF194" s="86">
        <f t="shared" si="233"/>
        <v>2.0858147454113241E-11</v>
      </c>
      <c r="JG194" s="86">
        <f t="shared" si="233"/>
        <v>1.4599661110229495E-11</v>
      </c>
      <c r="JH194" s="86">
        <f t="shared" si="233"/>
        <v>1.0858772103030655E-11</v>
      </c>
      <c r="JI194" s="86">
        <f t="shared" si="233"/>
        <v>1.9645299084639926E-10</v>
      </c>
      <c r="JJ194" s="86">
        <f t="shared" si="233"/>
        <v>4.5620509029941517E-9</v>
      </c>
      <c r="JK194" s="86">
        <f t="shared" si="233"/>
        <v>1.4469367723482512E-7</v>
      </c>
      <c r="JL194" s="86">
        <f t="shared" si="233"/>
        <v>6.621564385438674E-3</v>
      </c>
      <c r="JM194" s="86">
        <f t="shared" si="233"/>
        <v>8.2225910865676405E-2</v>
      </c>
    </row>
    <row r="195" spans="2:273" x14ac:dyDescent="0.25">
      <c r="B195" s="2">
        <v>168</v>
      </c>
      <c r="C195" s="37">
        <v>84.177000000000007</v>
      </c>
      <c r="D195" s="37">
        <v>84.096999999999994</v>
      </c>
      <c r="E195" s="37">
        <v>81.328000000000003</v>
      </c>
      <c r="F195" s="37">
        <v>83.596999999999994</v>
      </c>
      <c r="G195" s="37">
        <v>81.704999999999998</v>
      </c>
      <c r="H195" s="37">
        <v>82.573999999999998</v>
      </c>
      <c r="I195" s="37">
        <v>81.566999999999993</v>
      </c>
      <c r="J195" s="37">
        <v>84.355999999999995</v>
      </c>
      <c r="K195" s="37">
        <v>83.712000000000003</v>
      </c>
      <c r="L195" s="37">
        <v>82.433000000000007</v>
      </c>
      <c r="M195" s="37">
        <v>79.667000000000002</v>
      </c>
      <c r="N195" s="37">
        <v>81.566999999999993</v>
      </c>
      <c r="O195" s="37">
        <v>80.965999999999994</v>
      </c>
      <c r="P195" s="37">
        <v>84.2</v>
      </c>
      <c r="Q195" s="37">
        <v>88.283000000000001</v>
      </c>
      <c r="S195" s="4" t="e">
        <f t="shared" si="234"/>
        <v>#N/A</v>
      </c>
      <c r="T195" s="4">
        <f t="shared" si="234"/>
        <v>83.635171807935293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>
        <f t="shared" si="234"/>
        <v>80.886295855975987</v>
      </c>
      <c r="AE195" s="4">
        <f t="shared" si="234"/>
        <v>82.329547439334874</v>
      </c>
      <c r="AF195" s="4">
        <f t="shared" si="234"/>
        <v>85.453370510884312</v>
      </c>
      <c r="AG195" s="4">
        <f t="shared" si="234"/>
        <v>88.908028245390824</v>
      </c>
      <c r="AI195" s="4">
        <f t="shared" si="235"/>
        <v>0</v>
      </c>
      <c r="AJ195" s="4">
        <f t="shared" si="235"/>
        <v>0.46182819206470072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0.68070414402400559</v>
      </c>
      <c r="AU195" s="4">
        <f t="shared" si="235"/>
        <v>-1.3635474393348801</v>
      </c>
      <c r="AV195" s="4">
        <f t="shared" si="235"/>
        <v>-1.2533705108843094</v>
      </c>
      <c r="AW195" s="4">
        <f t="shared" si="235"/>
        <v>-0.62502824539082269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83.635171807935293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>
        <f t="shared" si="242"/>
        <v>80.886295855975987</v>
      </c>
      <c r="BK195" s="2">
        <f t="shared" si="242"/>
        <v>82.329547439334874</v>
      </c>
      <c r="BL195" s="2">
        <f t="shared" si="242"/>
        <v>85.453370493851565</v>
      </c>
      <c r="BM195" s="2">
        <f t="shared" si="242"/>
        <v>88.908017054173996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84.096999999999994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>
        <f t="shared" si="208"/>
        <v>81.566999999999993</v>
      </c>
      <c r="DG195" s="2">
        <f t="shared" si="209"/>
        <v>80.965999999999994</v>
      </c>
      <c r="DH195" s="2">
        <f t="shared" si="210"/>
        <v>84.2</v>
      </c>
      <c r="DI195" s="2" t="str">
        <f t="shared" si="211"/>
        <v/>
      </c>
      <c r="DK195" s="2">
        <f t="shared" si="236"/>
        <v>123.4953362348178</v>
      </c>
      <c r="DL195" s="2">
        <f t="shared" si="236"/>
        <v>113.59289859287055</v>
      </c>
      <c r="DM195" s="2">
        <f t="shared" si="236"/>
        <v>121.13739511981613</v>
      </c>
      <c r="DN195" s="2">
        <f t="shared" si="236"/>
        <v>110.92923110661269</v>
      </c>
      <c r="DO195" s="2">
        <f t="shared" si="236"/>
        <v>107.64329527665319</v>
      </c>
      <c r="DP195" s="2">
        <f t="shared" si="236"/>
        <v>115.22482380952384</v>
      </c>
      <c r="DQ195" s="2">
        <f t="shared" si="236"/>
        <v>116.3662168168168</v>
      </c>
      <c r="DR195" s="2">
        <f t="shared" si="236"/>
        <v>112.21694285714288</v>
      </c>
      <c r="DS195" s="2">
        <f t="shared" si="236"/>
        <v>106.99618009438007</v>
      </c>
      <c r="DT195" s="2">
        <f t="shared" si="236"/>
        <v>115.26851510081509</v>
      </c>
      <c r="DU195" s="2">
        <f t="shared" si="236"/>
        <v>110.4356613899614</v>
      </c>
      <c r="DV195" s="2">
        <f t="shared" si="236"/>
        <v>108.4700346135609</v>
      </c>
      <c r="DW195" s="2">
        <f t="shared" si="236"/>
        <v>111.63637766714082</v>
      </c>
      <c r="DX195" s="2">
        <f t="shared" si="236"/>
        <v>135.13882857142858</v>
      </c>
      <c r="DY195" s="2">
        <f t="shared" si="236"/>
        <v>116.07953225806452</v>
      </c>
      <c r="EA195" s="2">
        <f t="shared" si="240"/>
        <v>84.140044649851163</v>
      </c>
      <c r="EB195" s="2">
        <f t="shared" si="240"/>
        <v>81.784887533446749</v>
      </c>
      <c r="EC195" s="2">
        <f t="shared" si="240"/>
        <v>81.25948061021063</v>
      </c>
      <c r="ED195" s="2">
        <f t="shared" si="240"/>
        <v>80.871387750685869</v>
      </c>
      <c r="EE195" s="2">
        <f t="shared" si="240"/>
        <v>81.050969616204711</v>
      </c>
      <c r="EF195" s="2">
        <f t="shared" si="239"/>
        <v>80.419232634853984</v>
      </c>
      <c r="EG195" s="2">
        <f t="shared" si="239"/>
        <v>82.816001012217782</v>
      </c>
      <c r="EH195" s="2">
        <f t="shared" si="239"/>
        <v>82.944837893498075</v>
      </c>
      <c r="EI195" s="2">
        <f t="shared" si="239"/>
        <v>83.367710919211376</v>
      </c>
      <c r="EJ195" s="2">
        <f t="shared" si="239"/>
        <v>82.991284258404875</v>
      </c>
      <c r="EK195" s="2">
        <f t="shared" si="239"/>
        <v>80.046633741643817</v>
      </c>
      <c r="EL195" s="2">
        <f t="shared" si="179"/>
        <v>80.231234267166442</v>
      </c>
      <c r="EM195" s="2">
        <f t="shared" si="179"/>
        <v>83.045101878639173</v>
      </c>
      <c r="EN195" s="2">
        <f t="shared" si="179"/>
        <v>86.150981695672016</v>
      </c>
      <c r="EO195" s="2">
        <f t="shared" si="179"/>
        <v>89.349247200164299</v>
      </c>
      <c r="EQ195" s="2">
        <f t="shared" si="237"/>
        <v>83.32045867609402</v>
      </c>
      <c r="ER195" s="2">
        <f t="shared" si="237"/>
        <v>83.846671359351632</v>
      </c>
      <c r="ES195" s="2">
        <f t="shared" si="237"/>
        <v>82.1341293584845</v>
      </c>
      <c r="ET195" s="2">
        <f t="shared" si="237"/>
        <v>81.28407617626371</v>
      </c>
      <c r="EU195" s="2">
        <f t="shared" si="237"/>
        <v>82.056284781656416</v>
      </c>
      <c r="EV195" s="2">
        <f t="shared" si="237"/>
        <v>81.635994184983346</v>
      </c>
      <c r="EW195" s="2">
        <f t="shared" si="237"/>
        <v>82.643069405547351</v>
      </c>
      <c r="EX195" s="2">
        <f t="shared" si="237"/>
        <v>82.736897494268064</v>
      </c>
      <c r="EY195" s="2">
        <f t="shared" si="237"/>
        <v>82.953180124138143</v>
      </c>
      <c r="EZ195" s="2">
        <f t="shared" si="237"/>
        <v>82.29010167481016</v>
      </c>
      <c r="FA195" s="2">
        <f t="shared" si="237"/>
        <v>81.666630271576764</v>
      </c>
      <c r="FB195" s="2">
        <f t="shared" si="237"/>
        <v>80.955949496417546</v>
      </c>
      <c r="FC195" s="2">
        <f t="shared" si="237"/>
        <v>82.241963596389496</v>
      </c>
      <c r="FD195" s="2">
        <f t="shared" si="237"/>
        <v>85.351877762340024</v>
      </c>
      <c r="FE195" s="2">
        <f t="shared" si="237"/>
        <v>88.842947505532166</v>
      </c>
      <c r="FG195" s="2">
        <f t="shared" si="238"/>
        <v>0.99999318576304108</v>
      </c>
      <c r="FH195" s="2">
        <f t="shared" si="238"/>
        <v>0.99999231116301446</v>
      </c>
      <c r="FI195" s="2">
        <f t="shared" si="238"/>
        <v>0.99999119368272871</v>
      </c>
      <c r="FJ195" s="2">
        <f t="shared" si="238"/>
        <v>0.99999187181626237</v>
      </c>
      <c r="FK195" s="2">
        <f t="shared" si="238"/>
        <v>0.99999107331588466</v>
      </c>
      <c r="FL195" s="2">
        <f t="shared" si="238"/>
        <v>0.99999044660394065</v>
      </c>
      <c r="FM195" s="2">
        <f t="shared" si="238"/>
        <v>0.99998986423327241</v>
      </c>
      <c r="FN195" s="2">
        <f t="shared" si="238"/>
        <v>0.99999012412988952</v>
      </c>
      <c r="FO195" s="2">
        <f t="shared" si="238"/>
        <v>0.99999045289974897</v>
      </c>
      <c r="FP195" s="2">
        <f t="shared" si="238"/>
        <v>0.99999085580023583</v>
      </c>
      <c r="FQ195" s="2">
        <f t="shared" si="238"/>
        <v>0.99999048876856633</v>
      </c>
      <c r="FR195" s="2">
        <f t="shared" si="238"/>
        <v>0.99999055488262911</v>
      </c>
      <c r="FS195" s="2">
        <f t="shared" si="238"/>
        <v>0.99999083200442163</v>
      </c>
      <c r="FT195" s="2">
        <f t="shared" si="238"/>
        <v>0.9999894759646899</v>
      </c>
      <c r="FU195" s="2">
        <f t="shared" si="238"/>
        <v>0.99998857747616698</v>
      </c>
      <c r="FW195" s="2">
        <f t="shared" ref="FW195:GK211" si="244">POWER(10,($B195-C$232)/C$229)/(1+POWER(10,($B195-C$232)/C$229))</f>
        <v>0.93975972728833168</v>
      </c>
      <c r="FX195" s="2">
        <f t="shared" si="244"/>
        <v>0.89730052425099216</v>
      </c>
      <c r="FY195" s="2">
        <f t="shared" si="244"/>
        <v>0.9037894560734604</v>
      </c>
      <c r="FZ195" s="2">
        <f t="shared" si="244"/>
        <v>0.9139245453073449</v>
      </c>
      <c r="GA195" s="2">
        <f t="shared" si="244"/>
        <v>0.91097473481252211</v>
      </c>
      <c r="GB195" s="2">
        <f t="shared" si="244"/>
        <v>0.91276230206845821</v>
      </c>
      <c r="GC195" s="2">
        <f t="shared" si="244"/>
        <v>0.91338184107212417</v>
      </c>
      <c r="GD195" s="2">
        <f t="shared" si="244"/>
        <v>0.92446835461696586</v>
      </c>
      <c r="GE195" s="2">
        <f t="shared" si="244"/>
        <v>0.93016529834733486</v>
      </c>
      <c r="GF195" s="2">
        <f t="shared" si="244"/>
        <v>0.92562394269101145</v>
      </c>
      <c r="GG195" s="2">
        <f t="shared" si="244"/>
        <v>0.91561503810280975</v>
      </c>
      <c r="GH195" s="2">
        <f t="shared" si="244"/>
        <v>0.90352022918368813</v>
      </c>
      <c r="GI195" s="2">
        <f t="shared" si="244"/>
        <v>0.891274366836595</v>
      </c>
      <c r="GJ195" s="2">
        <f t="shared" si="244"/>
        <v>0.87363698579206017</v>
      </c>
      <c r="GK195" s="2">
        <f t="shared" si="244"/>
        <v>0.87208323052468706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1.791887697420524E-298</v>
      </c>
      <c r="HE195" s="86">
        <f t="shared" si="181"/>
        <v>1.9059715780816786E-256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1.4004142186264862E-291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4.5152072852622928E-52</v>
      </c>
      <c r="HT195" s="86">
        <f t="shared" si="246"/>
        <v>5.762962031070865E-57</v>
      </c>
      <c r="HU195" s="86">
        <f t="shared" si="246"/>
        <v>1.485228825658931E-74</v>
      </c>
      <c r="HV195" s="86">
        <f t="shared" si="246"/>
        <v>1.6149966658800291E-73</v>
      </c>
      <c r="HW195" s="86">
        <f t="shared" si="246"/>
        <v>3.4947916681345535E-68</v>
      </c>
      <c r="HX195" s="86">
        <f t="shared" si="246"/>
        <v>1.3344508935537466E-70</v>
      </c>
      <c r="HY195" s="86">
        <f t="shared" si="246"/>
        <v>2.3220820218530517E-71</v>
      </c>
      <c r="HZ195" s="86">
        <f t="shared" si="246"/>
        <v>3.159352315932803E-79</v>
      </c>
      <c r="IA195" s="86">
        <f t="shared" si="246"/>
        <v>2.907395243772374E-75</v>
      </c>
      <c r="IB195" s="86">
        <f t="shared" si="246"/>
        <v>1.263136190349231E-80</v>
      </c>
      <c r="IC195" s="86">
        <f t="shared" si="246"/>
        <v>9.8915053173222579E-77</v>
      </c>
      <c r="ID195" s="86">
        <f t="shared" si="246"/>
        <v>3.535528663729467E-71</v>
      </c>
      <c r="IE195" s="86">
        <f t="shared" si="246"/>
        <v>5.0308435043526904E-63</v>
      </c>
      <c r="IF195" s="86">
        <f t="shared" si="246"/>
        <v>2.88409936000056E-52</v>
      </c>
      <c r="IG195" s="86">
        <f t="shared" si="246"/>
        <v>2.744221201219359E-51</v>
      </c>
      <c r="II195" s="86">
        <f t="shared" ref="II195:IW211" si="247" xml:space="preserve"> _xlfn.NORM.DIST($B195, C$10, ABS(C$14), TRUE) * _xlfn.NORM.DIST(($B195 - C$10)*C$18, 0, ABS(C$14), TRUE) * 2</f>
        <v>1.4758616740091394E-10</v>
      </c>
      <c r="IJ195" s="86">
        <f t="shared" si="247"/>
        <v>1.1179016340714393E-7</v>
      </c>
      <c r="IK195" s="86">
        <f t="shared" si="247"/>
        <v>4.8684771266026896E-10</v>
      </c>
      <c r="IL195" s="86">
        <f t="shared" si="247"/>
        <v>1.8760105443670605E-10</v>
      </c>
      <c r="IM195" s="86">
        <f t="shared" si="247"/>
        <v>4.6321462581023295E-10</v>
      </c>
      <c r="IN195" s="86">
        <f t="shared" si="247"/>
        <v>3.3626681553632612E-10</v>
      </c>
      <c r="IO195" s="86">
        <f t="shared" si="247"/>
        <v>1.8419620318934064E-10</v>
      </c>
      <c r="IP195" s="86">
        <f t="shared" si="247"/>
        <v>3.5090235558392973E-12</v>
      </c>
      <c r="IQ195" s="86">
        <f t="shared" si="247"/>
        <v>2.5439998403439713E-12</v>
      </c>
      <c r="IR195" s="86">
        <f t="shared" si="247"/>
        <v>1.7604717651810772E-12</v>
      </c>
      <c r="IS195" s="86">
        <f t="shared" si="247"/>
        <v>3.5964616574780453E-11</v>
      </c>
      <c r="IT195" s="86">
        <f t="shared" si="247"/>
        <v>9.7074741894102587E-10</v>
      </c>
      <c r="IU195" s="86">
        <f t="shared" si="247"/>
        <v>3.7985505944776008E-8</v>
      </c>
      <c r="IV195" s="86">
        <f t="shared" si="247"/>
        <v>4.3566258768296456E-3</v>
      </c>
      <c r="IW195" s="86">
        <f t="shared" si="247"/>
        <v>6.7924533524765518E-2</v>
      </c>
      <c r="IY195" s="86">
        <f t="shared" ref="IY195:JM211" si="248">GM195+HC195+HS195+II195</f>
        <v>1.4758616740091394E-10</v>
      </c>
      <c r="IZ195" s="86">
        <f t="shared" si="248"/>
        <v>1.1179016340714393E-7</v>
      </c>
      <c r="JA195" s="86">
        <f t="shared" si="248"/>
        <v>4.8684771266026896E-10</v>
      </c>
      <c r="JB195" s="86">
        <f t="shared" si="248"/>
        <v>1.8760105443670605E-10</v>
      </c>
      <c r="JC195" s="86">
        <f t="shared" si="248"/>
        <v>4.6321462581023295E-10</v>
      </c>
      <c r="JD195" s="86">
        <f t="shared" si="248"/>
        <v>3.3626681553632612E-10</v>
      </c>
      <c r="JE195" s="86">
        <f t="shared" si="248"/>
        <v>1.8419620318934064E-10</v>
      </c>
      <c r="JF195" s="86">
        <f t="shared" si="248"/>
        <v>3.5090235558392973E-12</v>
      </c>
      <c r="JG195" s="86">
        <f t="shared" si="248"/>
        <v>2.5439998403439713E-12</v>
      </c>
      <c r="JH195" s="86">
        <f t="shared" si="248"/>
        <v>1.7604717651810772E-12</v>
      </c>
      <c r="JI195" s="86">
        <f t="shared" si="248"/>
        <v>3.5964616574780453E-11</v>
      </c>
      <c r="JJ195" s="86">
        <f t="shared" si="248"/>
        <v>9.7074741894102587E-10</v>
      </c>
      <c r="JK195" s="86">
        <f t="shared" si="248"/>
        <v>3.7985505944776008E-8</v>
      </c>
      <c r="JL195" s="86">
        <f t="shared" si="248"/>
        <v>4.3566258768296456E-3</v>
      </c>
      <c r="JM195" s="86">
        <f t="shared" si="248"/>
        <v>6.7924533524765518E-2</v>
      </c>
    </row>
    <row r="196" spans="2:273" x14ac:dyDescent="0.25">
      <c r="B196" s="2">
        <v>169</v>
      </c>
      <c r="C196" s="37">
        <v>85.694000000000003</v>
      </c>
      <c r="D196" s="37">
        <v>83.79</v>
      </c>
      <c r="E196" s="37">
        <v>82.869</v>
      </c>
      <c r="F196" s="37">
        <v>82.225999999999999</v>
      </c>
      <c r="G196" s="37">
        <v>81.426000000000002</v>
      </c>
      <c r="H196" s="37">
        <v>80.638999999999996</v>
      </c>
      <c r="I196" s="37">
        <v>82.466999999999999</v>
      </c>
      <c r="J196" s="37">
        <v>83.983000000000004</v>
      </c>
      <c r="K196" s="37">
        <v>83.051000000000002</v>
      </c>
      <c r="L196" s="37">
        <v>82.016999999999996</v>
      </c>
      <c r="M196" s="37">
        <v>81.7</v>
      </c>
      <c r="N196" s="37">
        <v>80.716999999999999</v>
      </c>
      <c r="O196" s="37">
        <v>82.186000000000007</v>
      </c>
      <c r="P196" s="37">
        <v>82.85</v>
      </c>
      <c r="Q196" s="37">
        <v>87.733000000000004</v>
      </c>
      <c r="S196" s="4" t="e">
        <f t="shared" si="234"/>
        <v>#N/A</v>
      </c>
      <c r="T196" s="4">
        <f t="shared" si="234"/>
        <v>83.484366380618852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82.180384140652308</v>
      </c>
      <c r="AF196" s="4">
        <f t="shared" si="234"/>
        <v>85.328659545051877</v>
      </c>
      <c r="AG196" s="4">
        <f t="shared" si="234"/>
        <v>88.784597052432105</v>
      </c>
      <c r="AI196" s="4">
        <f t="shared" si="235"/>
        <v>0</v>
      </c>
      <c r="AJ196" s="4">
        <f t="shared" si="235"/>
        <v>0.30563361938115463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5.6158593476993701E-3</v>
      </c>
      <c r="AV196" s="4">
        <f t="shared" si="235"/>
        <v>-2.4786595450518831</v>
      </c>
      <c r="AW196" s="4">
        <f t="shared" si="235"/>
        <v>-1.0515970524321006</v>
      </c>
      <c r="AY196" s="2" t="e">
        <f t="shared" si="242"/>
        <v>#N/A</v>
      </c>
      <c r="AZ196" s="2">
        <f t="shared" si="242"/>
        <v>83.484366380618852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82.180384140652308</v>
      </c>
      <c r="BL196" s="2">
        <f t="shared" si="242"/>
        <v>85.32865954266957</v>
      </c>
      <c r="BM196" s="2">
        <f t="shared" si="242"/>
        <v>88.784594398723399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83.79</v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82.186000000000007</v>
      </c>
      <c r="DH196" s="2">
        <f t="shared" si="210"/>
        <v>82.85</v>
      </c>
      <c r="DI196" s="2" t="str">
        <f t="shared" si="211"/>
        <v/>
      </c>
      <c r="DK196" s="2">
        <f t="shared" si="236"/>
        <v>123.59280364372468</v>
      </c>
      <c r="DL196" s="2">
        <f t="shared" si="236"/>
        <v>113.64663292682927</v>
      </c>
      <c r="DM196" s="2">
        <f t="shared" si="236"/>
        <v>121.26997877229452</v>
      </c>
      <c r="DN196" s="2">
        <f t="shared" si="236"/>
        <v>111.00123616734143</v>
      </c>
      <c r="DO196" s="2">
        <f t="shared" si="236"/>
        <v>107.70327341430502</v>
      </c>
      <c r="DP196" s="2">
        <f t="shared" si="236"/>
        <v>115.32224761904766</v>
      </c>
      <c r="DQ196" s="2">
        <f t="shared" si="236"/>
        <v>116.47599262119262</v>
      </c>
      <c r="DR196" s="2">
        <f t="shared" si="236"/>
        <v>112.29317142857145</v>
      </c>
      <c r="DS196" s="2">
        <f t="shared" si="236"/>
        <v>107.03635358215357</v>
      </c>
      <c r="DT196" s="2">
        <f t="shared" si="236"/>
        <v>115.37120647790647</v>
      </c>
      <c r="DU196" s="2">
        <f t="shared" si="236"/>
        <v>110.50775881595882</v>
      </c>
      <c r="DV196" s="2">
        <f t="shared" si="236"/>
        <v>108.53722143195824</v>
      </c>
      <c r="DW196" s="2">
        <f t="shared" si="236"/>
        <v>111.72306116642959</v>
      </c>
      <c r="DX196" s="2">
        <f t="shared" si="236"/>
        <v>135.36522857142859</v>
      </c>
      <c r="DY196" s="2">
        <f t="shared" si="236"/>
        <v>116.15349112903225</v>
      </c>
      <c r="EA196" s="2">
        <f t="shared" si="240"/>
        <v>84.014238889759255</v>
      </c>
      <c r="EB196" s="2">
        <f t="shared" si="240"/>
        <v>81.588304072595463</v>
      </c>
      <c r="EC196" s="2">
        <f t="shared" si="240"/>
        <v>81.086122926237323</v>
      </c>
      <c r="ED196" s="2">
        <f t="shared" si="240"/>
        <v>80.734169647204283</v>
      </c>
      <c r="EE196" s="2">
        <f t="shared" si="240"/>
        <v>80.911242537313456</v>
      </c>
      <c r="EF196" s="2">
        <f t="shared" si="239"/>
        <v>80.255546050905266</v>
      </c>
      <c r="EG196" s="2">
        <f t="shared" si="239"/>
        <v>82.693064955913172</v>
      </c>
      <c r="EH196" s="2">
        <f t="shared" si="239"/>
        <v>82.807819358634887</v>
      </c>
      <c r="EI196" s="2">
        <f t="shared" si="239"/>
        <v>83.248019091713076</v>
      </c>
      <c r="EJ196" s="2">
        <f t="shared" si="239"/>
        <v>82.862698388848528</v>
      </c>
      <c r="EK196" s="2">
        <f t="shared" si="239"/>
        <v>79.891717678426545</v>
      </c>
      <c r="EL196" s="2">
        <f t="shared" si="179"/>
        <v>80.086395625796996</v>
      </c>
      <c r="EM196" s="2">
        <f t="shared" si="179"/>
        <v>82.914272128025772</v>
      </c>
      <c r="EN196" s="2">
        <f t="shared" si="179"/>
        <v>86.04470877155228</v>
      </c>
      <c r="EO196" s="2">
        <f t="shared" si="179"/>
        <v>89.237084042378882</v>
      </c>
      <c r="EQ196" s="2">
        <f t="shared" si="237"/>
        <v>83.182985865583547</v>
      </c>
      <c r="ER196" s="2">
        <f t="shared" si="237"/>
        <v>83.682035025889519</v>
      </c>
      <c r="ES196" s="2">
        <f t="shared" si="237"/>
        <v>81.974407451839568</v>
      </c>
      <c r="ET196" s="2">
        <f t="shared" si="237"/>
        <v>81.15336751909426</v>
      </c>
      <c r="EU196" s="2">
        <f t="shared" si="237"/>
        <v>81.931694578032349</v>
      </c>
      <c r="EV196" s="2">
        <f t="shared" si="237"/>
        <v>81.490562303575558</v>
      </c>
      <c r="EW196" s="2">
        <f t="shared" si="237"/>
        <v>82.517471321334924</v>
      </c>
      <c r="EX196" s="2">
        <f t="shared" si="237"/>
        <v>82.596899262124083</v>
      </c>
      <c r="EY196" s="2">
        <f t="shared" si="237"/>
        <v>82.827439368779793</v>
      </c>
      <c r="EZ196" s="2">
        <f t="shared" si="237"/>
        <v>82.150910438436199</v>
      </c>
      <c r="FA196" s="2">
        <f t="shared" si="237"/>
        <v>81.536492563136903</v>
      </c>
      <c r="FB196" s="2">
        <f t="shared" si="237"/>
        <v>80.822633001861334</v>
      </c>
      <c r="FC196" s="2">
        <f t="shared" si="237"/>
        <v>82.098467567743057</v>
      </c>
      <c r="FD196" s="2">
        <f t="shared" si="237"/>
        <v>85.233667217550249</v>
      </c>
      <c r="FE196" s="2">
        <f t="shared" si="237"/>
        <v>88.723745439792452</v>
      </c>
      <c r="FG196" s="2">
        <f t="shared" si="238"/>
        <v>0.99999378533830541</v>
      </c>
      <c r="FH196" s="2">
        <f t="shared" si="238"/>
        <v>0.99999298769258305</v>
      </c>
      <c r="FI196" s="2">
        <f t="shared" si="238"/>
        <v>0.99999196853697048</v>
      </c>
      <c r="FJ196" s="2">
        <f t="shared" si="238"/>
        <v>0.99999258700302529</v>
      </c>
      <c r="FK196" s="2">
        <f t="shared" si="238"/>
        <v>0.99999185876093277</v>
      </c>
      <c r="FL196" s="2">
        <f t="shared" si="238"/>
        <v>0.99999128719191721</v>
      </c>
      <c r="FM196" s="2">
        <f t="shared" si="238"/>
        <v>0.9999907560626351</v>
      </c>
      <c r="FN196" s="2">
        <f t="shared" si="238"/>
        <v>0.99999099309158446</v>
      </c>
      <c r="FO196" s="2">
        <f t="shared" si="238"/>
        <v>0.99999129293377231</v>
      </c>
      <c r="FP196" s="2">
        <f t="shared" si="238"/>
        <v>0.99999166038398779</v>
      </c>
      <c r="FQ196" s="2">
        <f t="shared" si="238"/>
        <v>0.99999132564657744</v>
      </c>
      <c r="FR196" s="2">
        <f t="shared" si="238"/>
        <v>0.99999138594341985</v>
      </c>
      <c r="FS196" s="2">
        <f t="shared" si="238"/>
        <v>0.99999163868191232</v>
      </c>
      <c r="FT196" s="2">
        <f t="shared" si="238"/>
        <v>0.99999040195683564</v>
      </c>
      <c r="FU196" s="2">
        <f t="shared" si="238"/>
        <v>0.99998958252398129</v>
      </c>
      <c r="FW196" s="2">
        <f t="shared" si="244"/>
        <v>0.94476745873148604</v>
      </c>
      <c r="FX196" s="2">
        <f t="shared" si="244"/>
        <v>0.90548286645114706</v>
      </c>
      <c r="FY196" s="2">
        <f t="shared" si="244"/>
        <v>0.911505794710744</v>
      </c>
      <c r="FZ196" s="2">
        <f t="shared" si="244"/>
        <v>0.92089916577510733</v>
      </c>
      <c r="GA196" s="2">
        <f t="shared" si="244"/>
        <v>0.91816697393695634</v>
      </c>
      <c r="GB196" s="2">
        <f t="shared" si="244"/>
        <v>0.91982283623652017</v>
      </c>
      <c r="GC196" s="2">
        <f t="shared" si="244"/>
        <v>0.92039660616232155</v>
      </c>
      <c r="GD196" s="2">
        <f t="shared" si="244"/>
        <v>0.93065344584968535</v>
      </c>
      <c r="GE196" s="2">
        <f t="shared" si="244"/>
        <v>0.93591621973117112</v>
      </c>
      <c r="GF196" s="2">
        <f t="shared" si="244"/>
        <v>0.9317213947669668</v>
      </c>
      <c r="GG196" s="2">
        <f t="shared" si="244"/>
        <v>0.9224643004507872</v>
      </c>
      <c r="GH196" s="2">
        <f t="shared" si="244"/>
        <v>0.91125604031702523</v>
      </c>
      <c r="GI196" s="2">
        <f t="shared" si="244"/>
        <v>0.89988325950020764</v>
      </c>
      <c r="GJ196" s="2">
        <f t="shared" si="244"/>
        <v>0.88345980033329696</v>
      </c>
      <c r="GK196" s="2">
        <f t="shared" si="244"/>
        <v>0.88201051391724694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2.5634130721047947E-305</v>
      </c>
      <c r="HE196" s="86">
        <f t="shared" si="181"/>
        <v>2.8016841951876823E-262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2.4971842143042359E-298</v>
      </c>
      <c r="HQ196" s="86">
        <f t="shared" si="226"/>
        <v>0</v>
      </c>
      <c r="HS196" s="86">
        <f t="shared" si="246"/>
        <v>4.8329771069288525E-54</v>
      </c>
      <c r="HT196" s="86">
        <f t="shared" si="246"/>
        <v>3.9345982697538768E-59</v>
      </c>
      <c r="HU196" s="86">
        <f t="shared" si="246"/>
        <v>2.2487901556453806E-77</v>
      </c>
      <c r="HV196" s="86">
        <f t="shared" si="246"/>
        <v>3.0975098315768288E-76</v>
      </c>
      <c r="HW196" s="86">
        <f t="shared" si="246"/>
        <v>8.8073753826746386E-71</v>
      </c>
      <c r="HX196" s="86">
        <f t="shared" si="246"/>
        <v>3.0521785013405048E-73</v>
      </c>
      <c r="HY196" s="86">
        <f t="shared" si="246"/>
        <v>4.7888665675367793E-74</v>
      </c>
      <c r="HZ196" s="86">
        <f t="shared" si="246"/>
        <v>3.9177807673839597E-82</v>
      </c>
      <c r="IA196" s="86">
        <f t="shared" si="246"/>
        <v>5.0895357297371705E-78</v>
      </c>
      <c r="IB196" s="86">
        <f t="shared" si="246"/>
        <v>1.4055996770480293E-83</v>
      </c>
      <c r="IC196" s="86">
        <f t="shared" si="246"/>
        <v>1.3672993028333777E-79</v>
      </c>
      <c r="ID196" s="86">
        <f t="shared" si="246"/>
        <v>6.9001916245524867E-74</v>
      </c>
      <c r="IE196" s="86">
        <f t="shared" si="246"/>
        <v>1.8438530330254997E-65</v>
      </c>
      <c r="IF196" s="86">
        <f t="shared" si="246"/>
        <v>2.4241029870282494E-54</v>
      </c>
      <c r="IG196" s="86">
        <f t="shared" si="246"/>
        <v>2.2868336954351207E-53</v>
      </c>
      <c r="II196" s="86">
        <f t="shared" si="247"/>
        <v>3.5275673650299648E-11</v>
      </c>
      <c r="IJ196" s="86">
        <f t="shared" si="247"/>
        <v>3.1675897107698309E-8</v>
      </c>
      <c r="IK196" s="86">
        <f t="shared" si="247"/>
        <v>9.2230804963652153E-11</v>
      </c>
      <c r="IL196" s="86">
        <f t="shared" si="247"/>
        <v>3.6031071813346258E-11</v>
      </c>
      <c r="IM196" s="86">
        <f t="shared" si="247"/>
        <v>9.3030941006759818E-11</v>
      </c>
      <c r="IN196" s="86">
        <f t="shared" si="247"/>
        <v>6.6893280237840283E-11</v>
      </c>
      <c r="IO196" s="86">
        <f t="shared" si="247"/>
        <v>3.5153730328071545E-11</v>
      </c>
      <c r="IP196" s="86">
        <f t="shared" si="247"/>
        <v>5.5361672934240574E-13</v>
      </c>
      <c r="IQ196" s="86">
        <f t="shared" si="247"/>
        <v>4.1710908639440329E-13</v>
      </c>
      <c r="IR196" s="86">
        <f t="shared" si="247"/>
        <v>2.6740814231673218E-13</v>
      </c>
      <c r="IS196" s="86">
        <f t="shared" si="247"/>
        <v>6.1753881877150086E-12</v>
      </c>
      <c r="IT196" s="86">
        <f t="shared" si="247"/>
        <v>1.9416415345150831E-10</v>
      </c>
      <c r="IU196" s="86">
        <f t="shared" si="247"/>
        <v>9.4256074259398894E-9</v>
      </c>
      <c r="IV196" s="86">
        <f t="shared" si="247"/>
        <v>2.8179541359627885E-3</v>
      </c>
      <c r="IW196" s="86">
        <f t="shared" si="247"/>
        <v>5.5735229699557735E-2</v>
      </c>
      <c r="IY196" s="86">
        <f t="shared" si="248"/>
        <v>3.5275673650299648E-11</v>
      </c>
      <c r="IZ196" s="86">
        <f t="shared" si="248"/>
        <v>3.1675897107698309E-8</v>
      </c>
      <c r="JA196" s="86">
        <f t="shared" si="248"/>
        <v>9.2230804963652153E-11</v>
      </c>
      <c r="JB196" s="86">
        <f t="shared" si="248"/>
        <v>3.6031071813346258E-11</v>
      </c>
      <c r="JC196" s="86">
        <f t="shared" si="248"/>
        <v>9.3030941006759818E-11</v>
      </c>
      <c r="JD196" s="86">
        <f t="shared" si="248"/>
        <v>6.6893280237840283E-11</v>
      </c>
      <c r="JE196" s="86">
        <f t="shared" si="248"/>
        <v>3.5153730328071545E-11</v>
      </c>
      <c r="JF196" s="86">
        <f t="shared" si="248"/>
        <v>5.5361672934240574E-13</v>
      </c>
      <c r="JG196" s="86">
        <f t="shared" si="248"/>
        <v>4.1710908639440329E-13</v>
      </c>
      <c r="JH196" s="86">
        <f t="shared" si="248"/>
        <v>2.6740814231673218E-13</v>
      </c>
      <c r="JI196" s="86">
        <f t="shared" si="248"/>
        <v>6.1753881877150086E-12</v>
      </c>
      <c r="JJ196" s="86">
        <f t="shared" si="248"/>
        <v>1.9416415345150831E-10</v>
      </c>
      <c r="JK196" s="86">
        <f t="shared" si="248"/>
        <v>9.4256074259398894E-9</v>
      </c>
      <c r="JL196" s="86">
        <f t="shared" si="248"/>
        <v>2.8179541359627885E-3</v>
      </c>
      <c r="JM196" s="86">
        <f t="shared" si="248"/>
        <v>5.5735229699557735E-2</v>
      </c>
    </row>
    <row r="197" spans="2:273" x14ac:dyDescent="0.25">
      <c r="B197" s="2">
        <v>170</v>
      </c>
      <c r="C197" s="37">
        <v>82.870999999999995</v>
      </c>
      <c r="D197" s="37">
        <v>82.242000000000004</v>
      </c>
      <c r="E197" s="37">
        <v>80.59</v>
      </c>
      <c r="F197" s="37">
        <v>82.048000000000002</v>
      </c>
      <c r="G197" s="37">
        <v>82.361000000000004</v>
      </c>
      <c r="H197" s="37">
        <v>81.688999999999993</v>
      </c>
      <c r="I197" s="37">
        <v>84.85</v>
      </c>
      <c r="J197" s="37">
        <v>84.507999999999996</v>
      </c>
      <c r="K197" s="37">
        <v>82.542000000000002</v>
      </c>
      <c r="L197" s="37">
        <v>83.1</v>
      </c>
      <c r="M197" s="37">
        <v>82.316999999999993</v>
      </c>
      <c r="N197" s="37">
        <v>82.2</v>
      </c>
      <c r="O197" s="37">
        <v>82.373000000000005</v>
      </c>
      <c r="P197" s="37">
        <v>85.483000000000004</v>
      </c>
      <c r="Q197" s="37">
        <v>88.9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83.332833834235373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82.031510826305393</v>
      </c>
      <c r="AF197" s="4">
        <f t="shared" si="249"/>
        <v>85.204268662294567</v>
      </c>
      <c r="AG197" s="4">
        <f t="shared" si="249"/>
        <v>88.661385527267257</v>
      </c>
      <c r="AI197" s="4">
        <f t="shared" ref="AI197:AW213" si="250">IF(OR($B197 &lt; C$230, $B197 &gt; C$233), 0, C197-S197)</f>
        <v>0</v>
      </c>
      <c r="AJ197" s="4">
        <f t="shared" si="250"/>
        <v>-1.0908338342353687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0.34148917369461174</v>
      </c>
      <c r="AV197" s="4">
        <f t="shared" si="250"/>
        <v>0.27873133770543745</v>
      </c>
      <c r="AW197" s="4">
        <f t="shared" si="250"/>
        <v>0.23861447273274905</v>
      </c>
      <c r="AY197" s="2" t="e">
        <f t="shared" si="242"/>
        <v>#N/A</v>
      </c>
      <c r="AZ197" s="2">
        <f t="shared" si="242"/>
        <v>83.332833834235373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82.031510826305393</v>
      </c>
      <c r="BL197" s="2">
        <f t="shared" si="242"/>
        <v>85.204268661989545</v>
      </c>
      <c r="BM197" s="2">
        <f t="shared" si="242"/>
        <v>88.661384937564947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82.242000000000004</v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82.373000000000005</v>
      </c>
      <c r="DH197" s="2">
        <f t="shared" si="210"/>
        <v>85.483000000000004</v>
      </c>
      <c r="DI197" s="2" t="str">
        <f t="shared" si="211"/>
        <v/>
      </c>
      <c r="DK197" s="2">
        <f t="shared" ref="DK197:DY213" si="251">BO$228*$B197+BO$229</f>
        <v>123.69027105263156</v>
      </c>
      <c r="DL197" s="2">
        <f t="shared" si="251"/>
        <v>113.700367260788</v>
      </c>
      <c r="DM197" s="2">
        <f t="shared" si="251"/>
        <v>121.40256242477291</v>
      </c>
      <c r="DN197" s="2">
        <f t="shared" si="251"/>
        <v>111.07324122807017</v>
      </c>
      <c r="DO197" s="2">
        <f t="shared" si="251"/>
        <v>107.76325155195684</v>
      </c>
      <c r="DP197" s="2">
        <f t="shared" si="251"/>
        <v>115.41967142857146</v>
      </c>
      <c r="DQ197" s="2">
        <f t="shared" si="251"/>
        <v>116.58576842556842</v>
      </c>
      <c r="DR197" s="2">
        <f t="shared" si="251"/>
        <v>112.36940000000001</v>
      </c>
      <c r="DS197" s="2">
        <f t="shared" si="251"/>
        <v>107.07652706992705</v>
      </c>
      <c r="DT197" s="2">
        <f t="shared" si="251"/>
        <v>115.47389785499784</v>
      </c>
      <c r="DU197" s="2">
        <f t="shared" si="251"/>
        <v>110.57985624195625</v>
      </c>
      <c r="DV197" s="2">
        <f t="shared" si="251"/>
        <v>108.60440825035559</v>
      </c>
      <c r="DW197" s="2">
        <f t="shared" si="251"/>
        <v>111.80974466571834</v>
      </c>
      <c r="DX197" s="2">
        <f t="shared" si="251"/>
        <v>135.5916285714286</v>
      </c>
      <c r="DY197" s="2">
        <f t="shared" si="251"/>
        <v>116.22744999999999</v>
      </c>
      <c r="EA197" s="2">
        <f t="shared" si="240"/>
        <v>83.888433129667334</v>
      </c>
      <c r="EB197" s="2">
        <f t="shared" si="240"/>
        <v>81.391720611744205</v>
      </c>
      <c r="EC197" s="2">
        <f t="shared" si="240"/>
        <v>80.912765242264015</v>
      </c>
      <c r="ED197" s="2">
        <f t="shared" si="240"/>
        <v>80.596951543722696</v>
      </c>
      <c r="EE197" s="2">
        <f t="shared" si="240"/>
        <v>80.771515458422186</v>
      </c>
      <c r="EF197" s="2">
        <f t="shared" si="239"/>
        <v>80.091859466956549</v>
      </c>
      <c r="EG197" s="2">
        <f t="shared" si="239"/>
        <v>82.570128899608562</v>
      </c>
      <c r="EH197" s="2">
        <f t="shared" si="239"/>
        <v>82.670800823771685</v>
      </c>
      <c r="EI197" s="2">
        <f t="shared" si="239"/>
        <v>83.128327264214761</v>
      </c>
      <c r="EJ197" s="2">
        <f t="shared" si="239"/>
        <v>82.734112519292182</v>
      </c>
      <c r="EK197" s="2">
        <f t="shared" si="239"/>
        <v>79.736801615209259</v>
      </c>
      <c r="EL197" s="2">
        <f t="shared" si="179"/>
        <v>79.941556984427535</v>
      </c>
      <c r="EM197" s="2">
        <f t="shared" si="179"/>
        <v>82.783442377412385</v>
      </c>
      <c r="EN197" s="2">
        <f t="shared" si="179"/>
        <v>85.938435847432515</v>
      </c>
      <c r="EO197" s="2">
        <f t="shared" si="179"/>
        <v>89.12492088459345</v>
      </c>
      <c r="EQ197" s="2">
        <f t="shared" ref="EQ197:FE213" si="252">CU$228*$B197+CU$229</f>
        <v>83.045513055073059</v>
      </c>
      <c r="ER197" s="2">
        <f t="shared" si="252"/>
        <v>83.517398692427406</v>
      </c>
      <c r="ES197" s="2">
        <f t="shared" si="252"/>
        <v>81.814685545194635</v>
      </c>
      <c r="ET197" s="2">
        <f t="shared" si="252"/>
        <v>81.02265886192481</v>
      </c>
      <c r="EU197" s="2">
        <f t="shared" si="252"/>
        <v>81.807104374408283</v>
      </c>
      <c r="EV197" s="2">
        <f t="shared" si="252"/>
        <v>81.345130422167756</v>
      </c>
      <c r="EW197" s="2">
        <f t="shared" si="252"/>
        <v>82.391873237122496</v>
      </c>
      <c r="EX197" s="2">
        <f t="shared" si="252"/>
        <v>82.456901029980116</v>
      </c>
      <c r="EY197" s="2">
        <f t="shared" si="252"/>
        <v>82.701698613421428</v>
      </c>
      <c r="EZ197" s="2">
        <f t="shared" si="252"/>
        <v>82.011719202062238</v>
      </c>
      <c r="FA197" s="2">
        <f t="shared" si="252"/>
        <v>81.406354854697028</v>
      </c>
      <c r="FB197" s="2">
        <f t="shared" si="252"/>
        <v>80.689316507305122</v>
      </c>
      <c r="FC197" s="2">
        <f t="shared" si="252"/>
        <v>81.954971539096618</v>
      </c>
      <c r="FD197" s="2">
        <f t="shared" si="252"/>
        <v>85.115456672760502</v>
      </c>
      <c r="FE197" s="2">
        <f t="shared" si="252"/>
        <v>88.604543374052739</v>
      </c>
      <c r="FG197" s="2">
        <f t="shared" ref="FG197:FU213" si="253">POWER(10,($B197-C$231)/C$229)/(1+POWER(10,($B197-C$231)/C$229))</f>
        <v>0.99999433215807232</v>
      </c>
      <c r="FH197" s="2">
        <f t="shared" si="253"/>
        <v>0.99999360469568088</v>
      </c>
      <c r="FI197" s="2">
        <f t="shared" si="253"/>
        <v>0.99999267521348489</v>
      </c>
      <c r="FJ197" s="2">
        <f t="shared" si="253"/>
        <v>0.99999323926199724</v>
      </c>
      <c r="FK197" s="2">
        <f t="shared" si="253"/>
        <v>0.99999257509640616</v>
      </c>
      <c r="FL197" s="2">
        <f t="shared" si="253"/>
        <v>0.99999205381849554</v>
      </c>
      <c r="FM197" s="2">
        <f t="shared" si="253"/>
        <v>0.99999156942206779</v>
      </c>
      <c r="FN197" s="2">
        <f t="shared" si="253"/>
        <v>0.99999178559538593</v>
      </c>
      <c r="FO197" s="2">
        <f t="shared" si="253"/>
        <v>0.99999205905513766</v>
      </c>
      <c r="FP197" s="2">
        <f t="shared" si="253"/>
        <v>0.9999923941742197</v>
      </c>
      <c r="FQ197" s="2">
        <f t="shared" si="253"/>
        <v>0.9999920888896161</v>
      </c>
      <c r="FR197" s="2">
        <f t="shared" si="253"/>
        <v>0.9999921438810736</v>
      </c>
      <c r="FS197" s="2">
        <f t="shared" si="253"/>
        <v>0.99999237438166255</v>
      </c>
      <c r="FT197" s="2">
        <f t="shared" si="253"/>
        <v>0.99999124647320492</v>
      </c>
      <c r="FU197" s="2">
        <f t="shared" si="253"/>
        <v>0.99999049914024352</v>
      </c>
      <c r="FW197" s="2">
        <f t="shared" si="244"/>
        <v>0.94938132374758755</v>
      </c>
      <c r="FX197" s="2">
        <f t="shared" si="244"/>
        <v>0.91307645146338245</v>
      </c>
      <c r="FY197" s="2">
        <f t="shared" si="244"/>
        <v>0.91865896104721956</v>
      </c>
      <c r="FZ197" s="2">
        <f t="shared" si="244"/>
        <v>0.92735356140916336</v>
      </c>
      <c r="GA197" s="2">
        <f t="shared" si="244"/>
        <v>0.92482610968430956</v>
      </c>
      <c r="GB197" s="2">
        <f t="shared" si="244"/>
        <v>0.92635803402986883</v>
      </c>
      <c r="GC197" s="2">
        <f t="shared" si="244"/>
        <v>0.92688875356022438</v>
      </c>
      <c r="GD197" s="2">
        <f t="shared" si="244"/>
        <v>0.93636691809766581</v>
      </c>
      <c r="GE197" s="2">
        <f t="shared" si="244"/>
        <v>0.94122347587224975</v>
      </c>
      <c r="GF197" s="2">
        <f t="shared" si="244"/>
        <v>0.93735280152294631</v>
      </c>
      <c r="GG197" s="2">
        <f t="shared" si="244"/>
        <v>0.92880085959853675</v>
      </c>
      <c r="GH197" s="2">
        <f t="shared" si="244"/>
        <v>0.91842758813144898</v>
      </c>
      <c r="GI197" s="2">
        <f t="shared" si="244"/>
        <v>0.90788095346732811</v>
      </c>
      <c r="GJ197" s="2">
        <f t="shared" si="244"/>
        <v>0.89261289787644182</v>
      </c>
      <c r="GK197" s="2">
        <f t="shared" si="244"/>
        <v>0.89126342888021803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3.5375217903428003E-268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3.7236971975898884E-305</v>
      </c>
      <c r="HQ197" s="86">
        <f t="shared" si="226"/>
        <v>0</v>
      </c>
      <c r="HS197" s="86">
        <f t="shared" si="246"/>
        <v>4.7444792744705318E-56</v>
      </c>
      <c r="HT197" s="86">
        <f t="shared" si="246"/>
        <v>2.4420779946709691E-61</v>
      </c>
      <c r="HU197" s="86">
        <f t="shared" si="246"/>
        <v>3.0112427026285759E-80</v>
      </c>
      <c r="HV197" s="86">
        <f t="shared" si="246"/>
        <v>5.29150149115377E-79</v>
      </c>
      <c r="HW197" s="86">
        <f t="shared" si="246"/>
        <v>1.9799538498559726E-73</v>
      </c>
      <c r="HX197" s="86">
        <f t="shared" si="246"/>
        <v>6.2294121404330371E-76</v>
      </c>
      <c r="HY197" s="86">
        <f t="shared" si="246"/>
        <v>8.789795845087089E-77</v>
      </c>
      <c r="HZ197" s="86">
        <f t="shared" si="246"/>
        <v>4.2969159135664829E-85</v>
      </c>
      <c r="IA197" s="86">
        <f t="shared" si="246"/>
        <v>7.9306706143100187E-81</v>
      </c>
      <c r="IB197" s="86">
        <f t="shared" si="246"/>
        <v>1.3809449056259318E-86</v>
      </c>
      <c r="IC197" s="86">
        <f t="shared" si="246"/>
        <v>1.6717268685662516E-82</v>
      </c>
      <c r="ID197" s="86">
        <f t="shared" si="246"/>
        <v>1.195718149849461E-76</v>
      </c>
      <c r="IE197" s="86">
        <f t="shared" si="246"/>
        <v>6.061613040527519E-68</v>
      </c>
      <c r="IF197" s="86">
        <f t="shared" si="246"/>
        <v>1.8518931271297796E-56</v>
      </c>
      <c r="IG197" s="86">
        <f t="shared" si="246"/>
        <v>1.7283449029379267E-55</v>
      </c>
      <c r="II197" s="86">
        <f t="shared" si="247"/>
        <v>8.0587315982687857E-12</v>
      </c>
      <c r="IJ197" s="86">
        <f t="shared" si="247"/>
        <v>8.5424852249986509E-9</v>
      </c>
      <c r="IK197" s="86">
        <f t="shared" si="247"/>
        <v>1.6387776811977346E-11</v>
      </c>
      <c r="IL197" s="86">
        <f t="shared" si="247"/>
        <v>6.5142903418043077E-12</v>
      </c>
      <c r="IM197" s="86">
        <f t="shared" si="247"/>
        <v>1.7602702563252561E-11</v>
      </c>
      <c r="IN197" s="86">
        <f t="shared" si="247"/>
        <v>1.253890137851359E-11</v>
      </c>
      <c r="IO197" s="86">
        <f t="shared" si="247"/>
        <v>6.3129568362642657E-12</v>
      </c>
      <c r="IP197" s="86">
        <f t="shared" si="247"/>
        <v>8.1905189094919584E-14</v>
      </c>
      <c r="IQ197" s="86">
        <f t="shared" si="247"/>
        <v>6.4344351116370185E-14</v>
      </c>
      <c r="IR197" s="86">
        <f t="shared" si="247"/>
        <v>3.8052640445192324E-14</v>
      </c>
      <c r="IS197" s="86">
        <f t="shared" si="247"/>
        <v>9.944606710435745E-13</v>
      </c>
      <c r="IT197" s="86">
        <f t="shared" si="247"/>
        <v>3.6501005749494454E-11</v>
      </c>
      <c r="IU197" s="86">
        <f t="shared" si="247"/>
        <v>2.2104169379571244E-9</v>
      </c>
      <c r="IV197" s="86">
        <f t="shared" si="247"/>
        <v>1.7917424536961276E-3</v>
      </c>
      <c r="IW197" s="86">
        <f t="shared" si="247"/>
        <v>4.5425456554298943E-2</v>
      </c>
      <c r="IY197" s="86">
        <f t="shared" si="248"/>
        <v>8.0587315982687857E-12</v>
      </c>
      <c r="IZ197" s="86">
        <f t="shared" si="248"/>
        <v>8.5424852249986509E-9</v>
      </c>
      <c r="JA197" s="86">
        <f t="shared" si="248"/>
        <v>1.6387776811977346E-11</v>
      </c>
      <c r="JB197" s="86">
        <f t="shared" si="248"/>
        <v>6.5142903418043077E-12</v>
      </c>
      <c r="JC197" s="86">
        <f t="shared" si="248"/>
        <v>1.7602702563252561E-11</v>
      </c>
      <c r="JD197" s="86">
        <f t="shared" si="248"/>
        <v>1.253890137851359E-11</v>
      </c>
      <c r="JE197" s="86">
        <f t="shared" si="248"/>
        <v>6.3129568362642657E-12</v>
      </c>
      <c r="JF197" s="86">
        <f t="shared" si="248"/>
        <v>8.1905189094919584E-14</v>
      </c>
      <c r="JG197" s="86">
        <f t="shared" si="248"/>
        <v>6.4344351116370185E-14</v>
      </c>
      <c r="JH197" s="86">
        <f t="shared" si="248"/>
        <v>3.8052640445192324E-14</v>
      </c>
      <c r="JI197" s="86">
        <f t="shared" si="248"/>
        <v>9.944606710435745E-13</v>
      </c>
      <c r="JJ197" s="86">
        <f t="shared" si="248"/>
        <v>3.6501005749494454E-11</v>
      </c>
      <c r="JK197" s="86">
        <f t="shared" si="248"/>
        <v>2.2104169379571244E-9</v>
      </c>
      <c r="JL197" s="86">
        <f t="shared" si="248"/>
        <v>1.7917424536961276E-3</v>
      </c>
      <c r="JM197" s="86">
        <f t="shared" si="248"/>
        <v>4.5425456554298943E-2</v>
      </c>
    </row>
    <row r="198" spans="2:273" x14ac:dyDescent="0.25">
      <c r="B198" s="2">
        <v>171</v>
      </c>
      <c r="C198" s="37">
        <v>84.016000000000005</v>
      </c>
      <c r="D198" s="37">
        <v>85.144999999999996</v>
      </c>
      <c r="E198" s="37">
        <v>80.950999999999993</v>
      </c>
      <c r="F198" s="37">
        <v>82.161000000000001</v>
      </c>
      <c r="G198" s="37">
        <v>80.474999999999994</v>
      </c>
      <c r="H198" s="37">
        <v>81.311000000000007</v>
      </c>
      <c r="I198" s="37">
        <v>83.382999999999996</v>
      </c>
      <c r="J198" s="37">
        <v>82</v>
      </c>
      <c r="K198" s="37">
        <v>84.507999999999996</v>
      </c>
      <c r="L198" s="37">
        <v>83.316999999999993</v>
      </c>
      <c r="M198" s="37">
        <v>80.900000000000006</v>
      </c>
      <c r="N198" s="37">
        <v>81.966999999999999</v>
      </c>
      <c r="O198" s="37">
        <v>83.492000000000004</v>
      </c>
      <c r="P198" s="37">
        <v>84.882999999999996</v>
      </c>
      <c r="Q198" s="37">
        <v>88.667000000000002</v>
      </c>
      <c r="S198" s="4" t="e">
        <f t="shared" si="249"/>
        <v>#N/A</v>
      </c>
      <c r="T198" s="4">
        <f t="shared" si="249"/>
        <v>83.180587751665271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85.080195439297469</v>
      </c>
      <c r="AG198" s="4">
        <f t="shared" si="249"/>
        <v>88.538386460492006</v>
      </c>
      <c r="AI198" s="4">
        <f t="shared" si="250"/>
        <v>0</v>
      </c>
      <c r="AJ198" s="4">
        <f t="shared" si="250"/>
        <v>1.9644122483347246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-0.19719543929747374</v>
      </c>
      <c r="AW198" s="4">
        <f t="shared" si="250"/>
        <v>0.12861353950799526</v>
      </c>
      <c r="AY198" s="2" t="e">
        <f t="shared" si="242"/>
        <v>#N/A</v>
      </c>
      <c r="AZ198" s="2">
        <f t="shared" si="242"/>
        <v>83.180587751665271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85.080195439261729</v>
      </c>
      <c r="BM198" s="2">
        <f t="shared" si="242"/>
        <v>88.538386337692046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85.144999999999996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84.882999999999996</v>
      </c>
      <c r="DI198" s="2" t="str">
        <f t="shared" si="211"/>
        <v/>
      </c>
      <c r="DK198" s="2">
        <f t="shared" si="251"/>
        <v>123.78773846153845</v>
      </c>
      <c r="DL198" s="2">
        <f t="shared" si="251"/>
        <v>113.75410159474671</v>
      </c>
      <c r="DM198" s="2">
        <f t="shared" si="251"/>
        <v>121.5351460772513</v>
      </c>
      <c r="DN198" s="2">
        <f t="shared" si="251"/>
        <v>111.14524628879893</v>
      </c>
      <c r="DO198" s="2">
        <f t="shared" si="251"/>
        <v>107.82322968960865</v>
      </c>
      <c r="DP198" s="2">
        <f t="shared" si="251"/>
        <v>115.51709523809528</v>
      </c>
      <c r="DQ198" s="2">
        <f t="shared" si="251"/>
        <v>116.69554422994422</v>
      </c>
      <c r="DR198" s="2">
        <f t="shared" si="251"/>
        <v>112.44562857142859</v>
      </c>
      <c r="DS198" s="2">
        <f t="shared" si="251"/>
        <v>107.11670055770054</v>
      </c>
      <c r="DT198" s="2">
        <f t="shared" si="251"/>
        <v>115.57658923208922</v>
      </c>
      <c r="DU198" s="2">
        <f t="shared" si="251"/>
        <v>110.65195366795368</v>
      </c>
      <c r="DV198" s="2">
        <f t="shared" si="251"/>
        <v>108.67159506875294</v>
      </c>
      <c r="DW198" s="2">
        <f t="shared" si="251"/>
        <v>111.89642816500711</v>
      </c>
      <c r="DX198" s="2">
        <f t="shared" si="251"/>
        <v>135.81802857142858</v>
      </c>
      <c r="DY198" s="2">
        <f t="shared" si="251"/>
        <v>116.30140887096773</v>
      </c>
      <c r="EA198" s="2">
        <f t="shared" si="240"/>
        <v>83.762627369575426</v>
      </c>
      <c r="EB198" s="2">
        <f t="shared" si="240"/>
        <v>81.195137150892918</v>
      </c>
      <c r="EC198" s="2">
        <f t="shared" si="240"/>
        <v>80.739407558290708</v>
      </c>
      <c r="ED198" s="2">
        <f t="shared" si="240"/>
        <v>80.459733440241109</v>
      </c>
      <c r="EE198" s="2">
        <f t="shared" si="240"/>
        <v>80.631788379530931</v>
      </c>
      <c r="EF198" s="2">
        <f t="shared" si="239"/>
        <v>79.928172883007832</v>
      </c>
      <c r="EG198" s="2">
        <f t="shared" si="239"/>
        <v>82.447192843303938</v>
      </c>
      <c r="EH198" s="2">
        <f t="shared" si="239"/>
        <v>82.533782288908498</v>
      </c>
      <c r="EI198" s="2">
        <f t="shared" si="239"/>
        <v>83.008635436716446</v>
      </c>
      <c r="EJ198" s="2">
        <f t="shared" si="239"/>
        <v>82.60552664973585</v>
      </c>
      <c r="EK198" s="2">
        <f t="shared" si="239"/>
        <v>79.581885551991974</v>
      </c>
      <c r="EL198" s="2">
        <f t="shared" si="179"/>
        <v>79.796718343058089</v>
      </c>
      <c r="EM198" s="2">
        <f t="shared" si="179"/>
        <v>82.652612626798984</v>
      </c>
      <c r="EN198" s="2">
        <f t="shared" si="179"/>
        <v>85.832162923312765</v>
      </c>
      <c r="EO198" s="2">
        <f t="shared" si="179"/>
        <v>89.012757726808033</v>
      </c>
      <c r="EQ198" s="2">
        <f t="shared" si="252"/>
        <v>82.908040244562585</v>
      </c>
      <c r="ER198" s="2">
        <f t="shared" si="252"/>
        <v>83.352762358965293</v>
      </c>
      <c r="ES198" s="2">
        <f t="shared" si="252"/>
        <v>81.654963638549702</v>
      </c>
      <c r="ET198" s="2">
        <f t="shared" si="252"/>
        <v>80.891950204755346</v>
      </c>
      <c r="EU198" s="2">
        <f t="shared" si="252"/>
        <v>81.682514170784216</v>
      </c>
      <c r="EV198" s="2">
        <f t="shared" si="252"/>
        <v>81.199698540759968</v>
      </c>
      <c r="EW198" s="2">
        <f t="shared" si="252"/>
        <v>82.266275152910055</v>
      </c>
      <c r="EX198" s="2">
        <f t="shared" si="252"/>
        <v>82.31690279783615</v>
      </c>
      <c r="EY198" s="2">
        <f t="shared" si="252"/>
        <v>82.575957858063077</v>
      </c>
      <c r="EZ198" s="2">
        <f t="shared" si="252"/>
        <v>81.872527965688263</v>
      </c>
      <c r="FA198" s="2">
        <f t="shared" si="252"/>
        <v>81.276217146257153</v>
      </c>
      <c r="FB198" s="2">
        <f t="shared" si="252"/>
        <v>80.55600001274891</v>
      </c>
      <c r="FC198" s="2">
        <f t="shared" si="252"/>
        <v>81.811475510450194</v>
      </c>
      <c r="FD198" s="2">
        <f t="shared" si="252"/>
        <v>84.997246127970726</v>
      </c>
      <c r="FE198" s="2">
        <f t="shared" si="252"/>
        <v>88.485341308313025</v>
      </c>
      <c r="FG198" s="2">
        <f t="shared" si="253"/>
        <v>0.99999483086414831</v>
      </c>
      <c r="FH198" s="2">
        <f t="shared" si="253"/>
        <v>0.99999416740985791</v>
      </c>
      <c r="FI198" s="2">
        <f t="shared" si="253"/>
        <v>0.99999331971099681</v>
      </c>
      <c r="FJ198" s="2">
        <f t="shared" si="253"/>
        <v>0.99999383412999143</v>
      </c>
      <c r="FK198" s="2">
        <f t="shared" si="253"/>
        <v>0.9999932284030173</v>
      </c>
      <c r="FL198" s="2">
        <f t="shared" si="253"/>
        <v>0.99999275299126944</v>
      </c>
      <c r="FM198" s="2">
        <f t="shared" si="253"/>
        <v>0.9999923112158402</v>
      </c>
      <c r="FN198" s="2">
        <f t="shared" si="253"/>
        <v>0.99999250836853837</v>
      </c>
      <c r="FO198" s="2">
        <f t="shared" si="253"/>
        <v>0.99999275776715046</v>
      </c>
      <c r="FP198" s="2">
        <f t="shared" si="253"/>
        <v>0.99999306339980398</v>
      </c>
      <c r="FQ198" s="2">
        <f t="shared" si="253"/>
        <v>0.99999278497655619</v>
      </c>
      <c r="FR198" s="2">
        <f t="shared" si="253"/>
        <v>0.99999283512943116</v>
      </c>
      <c r="FS198" s="2">
        <f t="shared" si="253"/>
        <v>0.99999304534875311</v>
      </c>
      <c r="FT198" s="2">
        <f t="shared" si="253"/>
        <v>0.99999201668253146</v>
      </c>
      <c r="FU198" s="2">
        <f t="shared" si="253"/>
        <v>0.99999133510567528</v>
      </c>
      <c r="FW198" s="2">
        <f t="shared" si="244"/>
        <v>0.95362868562630787</v>
      </c>
      <c r="FX198" s="2">
        <f t="shared" si="244"/>
        <v>0.92011378540155875</v>
      </c>
      <c r="FY198" s="2">
        <f t="shared" si="244"/>
        <v>0.92528131950000081</v>
      </c>
      <c r="FZ198" s="2">
        <f t="shared" si="244"/>
        <v>0.9333194317606297</v>
      </c>
      <c r="GA198" s="2">
        <f t="shared" si="244"/>
        <v>0.93098409233621982</v>
      </c>
      <c r="GB198" s="2">
        <f t="shared" si="244"/>
        <v>0.93239969948983203</v>
      </c>
      <c r="GC198" s="2">
        <f t="shared" si="244"/>
        <v>0.93289003253477887</v>
      </c>
      <c r="GD198" s="2">
        <f t="shared" si="244"/>
        <v>0.94163917605743364</v>
      </c>
      <c r="GE198" s="2">
        <f t="shared" si="244"/>
        <v>0.94611650377880041</v>
      </c>
      <c r="GF198" s="2">
        <f t="shared" si="244"/>
        <v>0.94254838687677334</v>
      </c>
      <c r="GG198" s="2">
        <f t="shared" si="244"/>
        <v>0.93465624977174233</v>
      </c>
      <c r="GH198" s="2">
        <f t="shared" si="244"/>
        <v>0.92506724724587852</v>
      </c>
      <c r="GI198" s="2">
        <f t="shared" si="244"/>
        <v>0.91529989625885722</v>
      </c>
      <c r="GJ198" s="2">
        <f t="shared" si="244"/>
        <v>0.90112756298934449</v>
      </c>
      <c r="GK198" s="2">
        <f t="shared" si="244"/>
        <v>0.89987309031582652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3.8366752316721735E-274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4.2716295656755959E-58</v>
      </c>
      <c r="HT198" s="86">
        <f t="shared" si="246"/>
        <v>1.3778995160550851E-63</v>
      </c>
      <c r="HU198" s="86">
        <f t="shared" si="246"/>
        <v>3.5659757166724208E-83</v>
      </c>
      <c r="HV198" s="86">
        <f t="shared" si="246"/>
        <v>8.0512848895871016E-82</v>
      </c>
      <c r="HW198" s="86">
        <f t="shared" si="246"/>
        <v>3.9704648831496698E-76</v>
      </c>
      <c r="HX198" s="86">
        <f t="shared" si="246"/>
        <v>1.1345109540189944E-78</v>
      </c>
      <c r="HY198" s="86">
        <f t="shared" si="246"/>
        <v>1.4358540782990123E-79</v>
      </c>
      <c r="HZ198" s="86">
        <f t="shared" si="246"/>
        <v>4.1681489566393228E-88</v>
      </c>
      <c r="IA198" s="86">
        <f t="shared" si="246"/>
        <v>1.1000041455811421E-83</v>
      </c>
      <c r="IB198" s="86">
        <f t="shared" si="246"/>
        <v>1.1978137909331627E-89</v>
      </c>
      <c r="IC198" s="86">
        <f t="shared" si="246"/>
        <v>1.8078497733082535E-85</v>
      </c>
      <c r="ID198" s="86">
        <f t="shared" si="246"/>
        <v>1.8397202331818791E-79</v>
      </c>
      <c r="IE198" s="86">
        <f t="shared" si="246"/>
        <v>1.7873955186137709E-70</v>
      </c>
      <c r="IF198" s="86">
        <f t="shared" si="246"/>
        <v>1.2858739325829142E-58</v>
      </c>
      <c r="IG198" s="86">
        <f t="shared" si="246"/>
        <v>1.1846766350296716E-57</v>
      </c>
      <c r="II198" s="86">
        <f t="shared" si="247"/>
        <v>1.759532932864235E-12</v>
      </c>
      <c r="IJ198" s="86">
        <f t="shared" si="247"/>
        <v>2.1924474656610083E-9</v>
      </c>
      <c r="IK198" s="86">
        <f t="shared" si="247"/>
        <v>2.7307728486898349E-12</v>
      </c>
      <c r="IL198" s="86">
        <f t="shared" si="247"/>
        <v>1.1085891916360858E-12</v>
      </c>
      <c r="IM198" s="86">
        <f t="shared" si="247"/>
        <v>3.1376348522638158E-12</v>
      </c>
      <c r="IN198" s="86">
        <f t="shared" si="247"/>
        <v>2.2145228070159316E-12</v>
      </c>
      <c r="IO198" s="86">
        <f t="shared" si="247"/>
        <v>1.0666702038270546E-12</v>
      </c>
      <c r="IP198" s="86">
        <f t="shared" si="247"/>
        <v>1.1362209282433871E-14</v>
      </c>
      <c r="IQ198" s="86">
        <f t="shared" si="247"/>
        <v>9.3383885712489839E-15</v>
      </c>
      <c r="IR198" s="86">
        <f t="shared" si="247"/>
        <v>5.0725911647603406E-15</v>
      </c>
      <c r="IS198" s="86">
        <f t="shared" si="247"/>
        <v>1.5017976612537858E-13</v>
      </c>
      <c r="IT198" s="86">
        <f t="shared" si="247"/>
        <v>6.4487277773597832E-12</v>
      </c>
      <c r="IU198" s="86">
        <f t="shared" si="247"/>
        <v>4.898551825148848E-10</v>
      </c>
      <c r="IV198" s="86">
        <f t="shared" si="247"/>
        <v>1.1198042085286838E-3</v>
      </c>
      <c r="IW198" s="86">
        <f t="shared" si="247"/>
        <v>3.6772011290642573E-2</v>
      </c>
      <c r="IY198" s="86">
        <f t="shared" si="248"/>
        <v>1.759532932864235E-12</v>
      </c>
      <c r="IZ198" s="86">
        <f t="shared" si="248"/>
        <v>2.1924474656610083E-9</v>
      </c>
      <c r="JA198" s="86">
        <f t="shared" si="248"/>
        <v>2.7307728486898349E-12</v>
      </c>
      <c r="JB198" s="86">
        <f t="shared" si="248"/>
        <v>1.1085891916360858E-12</v>
      </c>
      <c r="JC198" s="86">
        <f t="shared" si="248"/>
        <v>3.1376348522638158E-12</v>
      </c>
      <c r="JD198" s="86">
        <f t="shared" si="248"/>
        <v>2.2145228070159316E-12</v>
      </c>
      <c r="JE198" s="86">
        <f t="shared" si="248"/>
        <v>1.0666702038270546E-12</v>
      </c>
      <c r="JF198" s="86">
        <f t="shared" si="248"/>
        <v>1.1362209282433871E-14</v>
      </c>
      <c r="JG198" s="86">
        <f t="shared" si="248"/>
        <v>9.3383885712489839E-15</v>
      </c>
      <c r="JH198" s="86">
        <f t="shared" si="248"/>
        <v>5.0725911647603406E-15</v>
      </c>
      <c r="JI198" s="86">
        <f t="shared" si="248"/>
        <v>1.5017976612537858E-13</v>
      </c>
      <c r="JJ198" s="86">
        <f t="shared" si="248"/>
        <v>6.4487277773597832E-12</v>
      </c>
      <c r="JK198" s="86">
        <f t="shared" si="248"/>
        <v>4.898551825148848E-10</v>
      </c>
      <c r="JL198" s="86">
        <f t="shared" si="248"/>
        <v>1.1198042085286838E-3</v>
      </c>
      <c r="JM198" s="86">
        <f t="shared" si="248"/>
        <v>3.6772011290642573E-2</v>
      </c>
    </row>
    <row r="199" spans="2:273" x14ac:dyDescent="0.25">
      <c r="B199" s="2">
        <v>172</v>
      </c>
      <c r="C199" s="37">
        <v>81.661000000000001</v>
      </c>
      <c r="D199" s="37">
        <v>83.113</v>
      </c>
      <c r="E199" s="37">
        <v>83.18</v>
      </c>
      <c r="F199" s="37">
        <v>81.144999999999996</v>
      </c>
      <c r="G199" s="37">
        <v>82.869</v>
      </c>
      <c r="H199" s="37">
        <v>82.295000000000002</v>
      </c>
      <c r="I199" s="37">
        <v>83.933000000000007</v>
      </c>
      <c r="J199" s="37">
        <v>84.441000000000003</v>
      </c>
      <c r="K199" s="37">
        <v>83.78</v>
      </c>
      <c r="L199" s="37">
        <v>81.867000000000004</v>
      </c>
      <c r="M199" s="37">
        <v>79.582999999999998</v>
      </c>
      <c r="N199" s="37">
        <v>80.983000000000004</v>
      </c>
      <c r="O199" s="37">
        <v>80.492000000000004</v>
      </c>
      <c r="P199" s="37">
        <v>85.867000000000004</v>
      </c>
      <c r="Q199" s="37">
        <v>86.332999999999998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84.95643529170863</v>
      </c>
      <c r="AG199" s="4">
        <f t="shared" si="249"/>
        <v>88.415594945824367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0.91056470829137481</v>
      </c>
      <c r="AW199" s="4">
        <f t="shared" si="250"/>
        <v>-2.0825949458243684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84.956435291704793</v>
      </c>
      <c r="BM199" s="2">
        <f t="shared" si="242"/>
        <v>88.415594921861839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85.867000000000004</v>
      </c>
      <c r="DI199" s="2" t="str">
        <f t="shared" si="211"/>
        <v/>
      </c>
      <c r="DK199" s="2">
        <f t="shared" si="251"/>
        <v>123.88520587044533</v>
      </c>
      <c r="DL199" s="2">
        <f t="shared" si="251"/>
        <v>113.80783592870544</v>
      </c>
      <c r="DM199" s="2">
        <f t="shared" si="251"/>
        <v>121.6677297297297</v>
      </c>
      <c r="DN199" s="2">
        <f t="shared" si="251"/>
        <v>111.21725134952767</v>
      </c>
      <c r="DO199" s="2">
        <f t="shared" si="251"/>
        <v>107.88320782726048</v>
      </c>
      <c r="DP199" s="2">
        <f t="shared" si="251"/>
        <v>115.61451904761908</v>
      </c>
      <c r="DQ199" s="2">
        <f t="shared" si="251"/>
        <v>116.80532003432003</v>
      </c>
      <c r="DR199" s="2">
        <f t="shared" si="251"/>
        <v>112.52185714285716</v>
      </c>
      <c r="DS199" s="2">
        <f t="shared" si="251"/>
        <v>107.15687404547403</v>
      </c>
      <c r="DT199" s="2">
        <f t="shared" si="251"/>
        <v>115.67928060918061</v>
      </c>
      <c r="DU199" s="2">
        <f t="shared" si="251"/>
        <v>110.7240510939511</v>
      </c>
      <c r="DV199" s="2">
        <f t="shared" si="251"/>
        <v>108.73878188715028</v>
      </c>
      <c r="DW199" s="2">
        <f t="shared" si="251"/>
        <v>111.98311166429588</v>
      </c>
      <c r="DX199" s="2">
        <f t="shared" si="251"/>
        <v>136.0444285714286</v>
      </c>
      <c r="DY199" s="2">
        <f t="shared" si="251"/>
        <v>116.37536774193548</v>
      </c>
      <c r="EA199" s="2">
        <f t="shared" si="240"/>
        <v>83.636821609483519</v>
      </c>
      <c r="EB199" s="2">
        <f t="shared" si="240"/>
        <v>80.998553690041632</v>
      </c>
      <c r="EC199" s="2">
        <f t="shared" si="240"/>
        <v>80.566049874317414</v>
      </c>
      <c r="ED199" s="2">
        <f t="shared" si="240"/>
        <v>80.322515336759523</v>
      </c>
      <c r="EE199" s="2">
        <f t="shared" si="240"/>
        <v>80.492061300639676</v>
      </c>
      <c r="EF199" s="2">
        <f t="shared" si="239"/>
        <v>79.764486299059115</v>
      </c>
      <c r="EG199" s="2">
        <f t="shared" si="239"/>
        <v>82.324256786999328</v>
      </c>
      <c r="EH199" s="2">
        <f t="shared" si="239"/>
        <v>82.396763754045296</v>
      </c>
      <c r="EI199" s="2">
        <f t="shared" si="239"/>
        <v>82.888943609218146</v>
      </c>
      <c r="EJ199" s="2">
        <f t="shared" si="239"/>
        <v>82.476940780179504</v>
      </c>
      <c r="EK199" s="2">
        <f t="shared" si="239"/>
        <v>79.426969488774702</v>
      </c>
      <c r="EL199" s="2">
        <f t="shared" si="179"/>
        <v>79.651879701688642</v>
      </c>
      <c r="EM199" s="2">
        <f t="shared" si="179"/>
        <v>82.521782876185597</v>
      </c>
      <c r="EN199" s="2">
        <f t="shared" si="179"/>
        <v>85.725889999193015</v>
      </c>
      <c r="EO199" s="2">
        <f t="shared" si="179"/>
        <v>88.900594569022616</v>
      </c>
      <c r="EQ199" s="2">
        <f t="shared" si="252"/>
        <v>82.770567434052111</v>
      </c>
      <c r="ER199" s="2">
        <f t="shared" si="252"/>
        <v>83.18812602550318</v>
      </c>
      <c r="ES199" s="2">
        <f t="shared" si="252"/>
        <v>81.49524173190477</v>
      </c>
      <c r="ET199" s="2">
        <f t="shared" si="252"/>
        <v>80.761241547585897</v>
      </c>
      <c r="EU199" s="2">
        <f t="shared" si="252"/>
        <v>81.55792396716015</v>
      </c>
      <c r="EV199" s="2">
        <f t="shared" si="252"/>
        <v>81.054266659352166</v>
      </c>
      <c r="EW199" s="2">
        <f t="shared" si="252"/>
        <v>82.140677068697627</v>
      </c>
      <c r="EX199" s="2">
        <f t="shared" si="252"/>
        <v>82.176904565692169</v>
      </c>
      <c r="EY199" s="2">
        <f t="shared" si="252"/>
        <v>82.450217102704727</v>
      </c>
      <c r="EZ199" s="2">
        <f t="shared" si="252"/>
        <v>81.733336729314303</v>
      </c>
      <c r="FA199" s="2">
        <f t="shared" si="252"/>
        <v>81.146079437817292</v>
      </c>
      <c r="FB199" s="2">
        <f t="shared" si="252"/>
        <v>80.422683518192713</v>
      </c>
      <c r="FC199" s="2">
        <f t="shared" si="252"/>
        <v>81.667979481803755</v>
      </c>
      <c r="FD199" s="2">
        <f t="shared" si="252"/>
        <v>84.879035583180965</v>
      </c>
      <c r="FE199" s="2">
        <f t="shared" si="252"/>
        <v>88.366139242573311</v>
      </c>
      <c r="FG199" s="2">
        <f t="shared" si="253"/>
        <v>0.9999952856899289</v>
      </c>
      <c r="FH199" s="2">
        <f t="shared" si="253"/>
        <v>0.99999468061183894</v>
      </c>
      <c r="FI199" s="2">
        <f t="shared" si="253"/>
        <v>0.99999390750043793</v>
      </c>
      <c r="FJ199" s="2">
        <f t="shared" si="253"/>
        <v>0.99999437665666735</v>
      </c>
      <c r="FK199" s="2">
        <f t="shared" si="253"/>
        <v>0.99999382422647232</v>
      </c>
      <c r="FL199" s="2">
        <f t="shared" si="253"/>
        <v>0.99999339064527037</v>
      </c>
      <c r="FM199" s="2">
        <f t="shared" si="253"/>
        <v>0.99999298774076084</v>
      </c>
      <c r="FN199" s="2">
        <f t="shared" si="253"/>
        <v>0.99999316754639866</v>
      </c>
      <c r="FO199" s="2">
        <f t="shared" si="253"/>
        <v>0.99999339500093121</v>
      </c>
      <c r="FP199" s="2">
        <f t="shared" si="253"/>
        <v>0.99999367374157166</v>
      </c>
      <c r="FQ199" s="2">
        <f t="shared" si="253"/>
        <v>0.99999341981623568</v>
      </c>
      <c r="FR199" s="2">
        <f t="shared" si="253"/>
        <v>0.99999346555625912</v>
      </c>
      <c r="FS199" s="2">
        <f t="shared" si="253"/>
        <v>0.99999365727879752</v>
      </c>
      <c r="FT199" s="2">
        <f t="shared" si="253"/>
        <v>0.99999271912282028</v>
      </c>
      <c r="FU199" s="2">
        <f t="shared" si="253"/>
        <v>0.99999209751642903</v>
      </c>
      <c r="FW199" s="2">
        <f t="shared" si="244"/>
        <v>0.95753559654230169</v>
      </c>
      <c r="FX199" s="2">
        <f t="shared" si="244"/>
        <v>0.92662715980147436</v>
      </c>
      <c r="FY199" s="2">
        <f t="shared" si="244"/>
        <v>0.93140477872792116</v>
      </c>
      <c r="FZ199" s="2">
        <f t="shared" si="244"/>
        <v>0.93882769082345885</v>
      </c>
      <c r="GA199" s="2">
        <f t="shared" si="244"/>
        <v>0.93667217630092925</v>
      </c>
      <c r="GB199" s="2">
        <f t="shared" si="244"/>
        <v>0.93797888579225075</v>
      </c>
      <c r="GC199" s="2">
        <f t="shared" si="244"/>
        <v>0.93843142289146964</v>
      </c>
      <c r="GD199" s="2">
        <f t="shared" si="244"/>
        <v>0.94649956482058262</v>
      </c>
      <c r="GE199" s="2">
        <f t="shared" si="244"/>
        <v>0.95062356563029093</v>
      </c>
      <c r="GF199" s="2">
        <f t="shared" si="244"/>
        <v>0.94733728981489262</v>
      </c>
      <c r="GG199" s="2">
        <f t="shared" si="244"/>
        <v>0.94006117070704154</v>
      </c>
      <c r="GH199" s="2">
        <f t="shared" si="244"/>
        <v>0.93120694608553478</v>
      </c>
      <c r="GI199" s="2">
        <f t="shared" si="244"/>
        <v>0.92217256345491838</v>
      </c>
      <c r="GJ199" s="2">
        <f t="shared" si="244"/>
        <v>0.90903590514720567</v>
      </c>
      <c r="GK199" s="2">
        <f t="shared" si="244"/>
        <v>0.90787151346767092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3.5742567976672469E-280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3.5271551630870066E-60</v>
      </c>
      <c r="HT199" s="86">
        <f t="shared" si="246"/>
        <v>7.0675539989322271E-66</v>
      </c>
      <c r="HU199" s="86">
        <f t="shared" si="246"/>
        <v>3.7345786334582187E-86</v>
      </c>
      <c r="HV199" s="86">
        <f t="shared" si="246"/>
        <v>1.0911052581935744E-84</v>
      </c>
      <c r="HW199" s="86">
        <f t="shared" si="246"/>
        <v>7.1023172392826728E-79</v>
      </c>
      <c r="HX199" s="86">
        <f t="shared" si="246"/>
        <v>1.8436979867947045E-81</v>
      </c>
      <c r="HY199" s="86">
        <f t="shared" si="246"/>
        <v>2.0874792624224118E-82</v>
      </c>
      <c r="HZ199" s="86">
        <f t="shared" si="246"/>
        <v>3.5759753065374044E-91</v>
      </c>
      <c r="IA199" s="86">
        <f t="shared" si="246"/>
        <v>1.3580840929768016E-86</v>
      </c>
      <c r="IB199" s="86">
        <f t="shared" si="246"/>
        <v>9.172670531283425E-93</v>
      </c>
      <c r="IC199" s="86">
        <f t="shared" si="246"/>
        <v>1.7292177093421796E-88</v>
      </c>
      <c r="ID199" s="86">
        <f t="shared" si="246"/>
        <v>2.5131866927927651E-82</v>
      </c>
      <c r="IE199" s="86">
        <f t="shared" si="246"/>
        <v>4.7273539923779302E-73</v>
      </c>
      <c r="IF199" s="86">
        <f t="shared" si="246"/>
        <v>8.1150733907157009E-61</v>
      </c>
      <c r="IG199" s="86">
        <f t="shared" si="246"/>
        <v>7.3643837557918474E-60</v>
      </c>
      <c r="II199" s="86">
        <f t="shared" si="247"/>
        <v>3.6715277275290292E-13</v>
      </c>
      <c r="IJ199" s="86">
        <f t="shared" si="247"/>
        <v>5.3546019266601371E-10</v>
      </c>
      <c r="IK199" s="86">
        <f t="shared" si="247"/>
        <v>4.2671374935580684E-13</v>
      </c>
      <c r="IL199" s="86">
        <f t="shared" si="247"/>
        <v>1.7756461789034676E-13</v>
      </c>
      <c r="IM199" s="86">
        <f t="shared" si="247"/>
        <v>5.2682226101259563E-13</v>
      </c>
      <c r="IN199" s="86">
        <f t="shared" si="247"/>
        <v>3.684790511578167E-13</v>
      </c>
      <c r="IO199" s="86">
        <f t="shared" si="247"/>
        <v>1.6956329677208308E-13</v>
      </c>
      <c r="IP199" s="86">
        <f t="shared" si="247"/>
        <v>1.4778684780264179E-15</v>
      </c>
      <c r="IQ199" s="86">
        <f t="shared" si="247"/>
        <v>1.274996666402529E-15</v>
      </c>
      <c r="IR199" s="86">
        <f t="shared" si="247"/>
        <v>6.3340672881953342E-16</v>
      </c>
      <c r="IS199" s="86">
        <f t="shared" si="247"/>
        <v>2.1266924745461636E-14</v>
      </c>
      <c r="IT199" s="86">
        <f t="shared" si="247"/>
        <v>1.0706335480737574E-12</v>
      </c>
      <c r="IU199" s="86">
        <f t="shared" si="247"/>
        <v>1.0257685810020715E-10</v>
      </c>
      <c r="IV199" s="86">
        <f t="shared" si="247"/>
        <v>6.8786443790822753E-4</v>
      </c>
      <c r="IW199" s="86">
        <f t="shared" si="247"/>
        <v>2.9564274775958618E-2</v>
      </c>
      <c r="IY199" s="86">
        <f t="shared" si="248"/>
        <v>3.6715277275290292E-13</v>
      </c>
      <c r="IZ199" s="86">
        <f t="shared" si="248"/>
        <v>5.3546019266601371E-10</v>
      </c>
      <c r="JA199" s="86">
        <f t="shared" si="248"/>
        <v>4.2671374935580684E-13</v>
      </c>
      <c r="JB199" s="86">
        <f t="shared" si="248"/>
        <v>1.7756461789034676E-13</v>
      </c>
      <c r="JC199" s="86">
        <f t="shared" si="248"/>
        <v>5.2682226101259563E-13</v>
      </c>
      <c r="JD199" s="86">
        <f t="shared" si="248"/>
        <v>3.684790511578167E-13</v>
      </c>
      <c r="JE199" s="86">
        <f t="shared" si="248"/>
        <v>1.6956329677208308E-13</v>
      </c>
      <c r="JF199" s="86">
        <f t="shared" si="248"/>
        <v>1.4778684780264179E-15</v>
      </c>
      <c r="JG199" s="86">
        <f t="shared" si="248"/>
        <v>1.274996666402529E-15</v>
      </c>
      <c r="JH199" s="86">
        <f t="shared" si="248"/>
        <v>6.3340672881953342E-16</v>
      </c>
      <c r="JI199" s="86">
        <f t="shared" si="248"/>
        <v>2.1266924745461636E-14</v>
      </c>
      <c r="JJ199" s="86">
        <f t="shared" si="248"/>
        <v>1.0706335480737574E-12</v>
      </c>
      <c r="JK199" s="86">
        <f t="shared" si="248"/>
        <v>1.0257685810020715E-10</v>
      </c>
      <c r="JL199" s="86">
        <f t="shared" si="248"/>
        <v>6.8786443790822753E-4</v>
      </c>
      <c r="JM199" s="86">
        <f t="shared" si="248"/>
        <v>2.9564274775958618E-2</v>
      </c>
    </row>
    <row r="200" spans="2:273" x14ac:dyDescent="0.25">
      <c r="B200" s="2">
        <v>173</v>
      </c>
      <c r="C200" s="37">
        <v>81.305999999999997</v>
      </c>
      <c r="D200" s="37">
        <v>83.774000000000001</v>
      </c>
      <c r="E200" s="37">
        <v>82.41</v>
      </c>
      <c r="F200" s="37">
        <v>82.225999999999999</v>
      </c>
      <c r="G200" s="37">
        <v>80.721000000000004</v>
      </c>
      <c r="H200" s="37">
        <v>80.033000000000001</v>
      </c>
      <c r="I200" s="37">
        <v>83.016999999999996</v>
      </c>
      <c r="J200" s="37">
        <v>83.287999999999997</v>
      </c>
      <c r="K200" s="37">
        <v>82.728999999999999</v>
      </c>
      <c r="L200" s="37">
        <v>81.066999999999993</v>
      </c>
      <c r="M200" s="37">
        <v>82.867000000000004</v>
      </c>
      <c r="N200" s="37">
        <v>80.2</v>
      </c>
      <c r="O200" s="37">
        <v>82.846999999999994</v>
      </c>
      <c r="P200" s="37">
        <v>84.867000000000004</v>
      </c>
      <c r="Q200" s="37">
        <v>87.716999999999999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84.832981808948219</v>
      </c>
      <c r="AG200" s="4">
        <f t="shared" si="249"/>
        <v>88.293005893860339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3.4018191051785607E-2</v>
      </c>
      <c r="AW200" s="4">
        <f t="shared" si="250"/>
        <v>-0.57600589386034073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84.832981808947849</v>
      </c>
      <c r="BM200" s="2">
        <f t="shared" si="242"/>
        <v>88.293005889478863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84.867000000000004</v>
      </c>
      <c r="DI200" s="2" t="str">
        <f t="shared" si="211"/>
        <v/>
      </c>
      <c r="DK200" s="2">
        <f t="shared" si="251"/>
        <v>123.98267327935221</v>
      </c>
      <c r="DL200" s="2">
        <f t="shared" si="251"/>
        <v>113.86157026266417</v>
      </c>
      <c r="DM200" s="2">
        <f t="shared" si="251"/>
        <v>121.80031338220809</v>
      </c>
      <c r="DN200" s="2">
        <f t="shared" si="251"/>
        <v>111.28925641025641</v>
      </c>
      <c r="DO200" s="2">
        <f t="shared" si="251"/>
        <v>107.9431859649123</v>
      </c>
      <c r="DP200" s="2">
        <f t="shared" si="251"/>
        <v>115.7119428571429</v>
      </c>
      <c r="DQ200" s="2">
        <f t="shared" si="251"/>
        <v>116.91509583869583</v>
      </c>
      <c r="DR200" s="2">
        <f t="shared" si="251"/>
        <v>112.59808571428573</v>
      </c>
      <c r="DS200" s="2">
        <f t="shared" si="251"/>
        <v>107.19704753324751</v>
      </c>
      <c r="DT200" s="2">
        <f t="shared" si="251"/>
        <v>115.78197198627198</v>
      </c>
      <c r="DU200" s="2">
        <f t="shared" si="251"/>
        <v>110.79614851994853</v>
      </c>
      <c r="DV200" s="2">
        <f t="shared" si="251"/>
        <v>108.80596870554763</v>
      </c>
      <c r="DW200" s="2">
        <f t="shared" si="251"/>
        <v>112.06979516358463</v>
      </c>
      <c r="DX200" s="2">
        <f t="shared" si="251"/>
        <v>136.27082857142858</v>
      </c>
      <c r="DY200" s="2">
        <f t="shared" si="251"/>
        <v>116.44932661290322</v>
      </c>
      <c r="EA200" s="2">
        <f t="shared" si="240"/>
        <v>83.511015849391612</v>
      </c>
      <c r="EB200" s="2">
        <f t="shared" si="240"/>
        <v>80.80197022919036</v>
      </c>
      <c r="EC200" s="2">
        <f t="shared" si="240"/>
        <v>80.392692190344107</v>
      </c>
      <c r="ED200" s="2">
        <f t="shared" si="240"/>
        <v>80.185297233277936</v>
      </c>
      <c r="EE200" s="2">
        <f t="shared" si="240"/>
        <v>80.352334221748421</v>
      </c>
      <c r="EF200" s="2">
        <f t="shared" si="239"/>
        <v>79.600799715110384</v>
      </c>
      <c r="EG200" s="2">
        <f t="shared" si="239"/>
        <v>82.201320730694718</v>
      </c>
      <c r="EH200" s="2">
        <f t="shared" si="239"/>
        <v>82.259745219182108</v>
      </c>
      <c r="EI200" s="2">
        <f t="shared" si="239"/>
        <v>82.769251781719831</v>
      </c>
      <c r="EJ200" s="2">
        <f t="shared" si="239"/>
        <v>82.348354910623158</v>
      </c>
      <c r="EK200" s="2">
        <f t="shared" si="239"/>
        <v>79.272053425557417</v>
      </c>
      <c r="EL200" s="2">
        <f t="shared" si="179"/>
        <v>79.507041060319196</v>
      </c>
      <c r="EM200" s="2">
        <f t="shared" si="179"/>
        <v>82.390953125572196</v>
      </c>
      <c r="EN200" s="2">
        <f t="shared" si="179"/>
        <v>85.619617075073265</v>
      </c>
      <c r="EO200" s="2">
        <f t="shared" si="179"/>
        <v>88.788431411237184</v>
      </c>
      <c r="EQ200" s="2">
        <f t="shared" si="252"/>
        <v>82.633094623541623</v>
      </c>
      <c r="ER200" s="2">
        <f t="shared" si="252"/>
        <v>83.023489692041068</v>
      </c>
      <c r="ES200" s="2">
        <f t="shared" si="252"/>
        <v>81.335519825259823</v>
      </c>
      <c r="ET200" s="2">
        <f t="shared" si="252"/>
        <v>80.630532890416447</v>
      </c>
      <c r="EU200" s="2">
        <f t="shared" si="252"/>
        <v>81.433333763536083</v>
      </c>
      <c r="EV200" s="2">
        <f t="shared" si="252"/>
        <v>80.908834777944378</v>
      </c>
      <c r="EW200" s="2">
        <f t="shared" si="252"/>
        <v>82.015078984485186</v>
      </c>
      <c r="EX200" s="2">
        <f t="shared" si="252"/>
        <v>82.036906333548188</v>
      </c>
      <c r="EY200" s="2">
        <f t="shared" si="252"/>
        <v>82.324476347346376</v>
      </c>
      <c r="EZ200" s="2">
        <f t="shared" si="252"/>
        <v>81.594145492940342</v>
      </c>
      <c r="FA200" s="2">
        <f t="shared" si="252"/>
        <v>81.015941729377417</v>
      </c>
      <c r="FB200" s="2">
        <f t="shared" si="252"/>
        <v>80.289367023636487</v>
      </c>
      <c r="FC200" s="2">
        <f t="shared" si="252"/>
        <v>81.524483453157316</v>
      </c>
      <c r="FD200" s="2">
        <f t="shared" si="252"/>
        <v>84.760825038391204</v>
      </c>
      <c r="FE200" s="2">
        <f t="shared" si="252"/>
        <v>88.246937176833598</v>
      </c>
      <c r="FG200" s="2">
        <f t="shared" si="253"/>
        <v>0.99999570049633157</v>
      </c>
      <c r="FH200" s="2">
        <f t="shared" si="253"/>
        <v>0.99999514865806771</v>
      </c>
      <c r="FI200" s="2">
        <f t="shared" si="253"/>
        <v>0.99999444357138201</v>
      </c>
      <c r="FJ200" s="2">
        <f t="shared" si="253"/>
        <v>0.99999487144738963</v>
      </c>
      <c r="FK200" s="2">
        <f t="shared" si="253"/>
        <v>0.99999436762454075</v>
      </c>
      <c r="FL200" s="2">
        <f t="shared" si="253"/>
        <v>0.99999397219333996</v>
      </c>
      <c r="FM200" s="2">
        <f t="shared" si="253"/>
        <v>0.99999360473961962</v>
      </c>
      <c r="FN200" s="2">
        <f t="shared" si="253"/>
        <v>0.99999376872451007</v>
      </c>
      <c r="FO200" s="2">
        <f t="shared" si="253"/>
        <v>0.99999397616575447</v>
      </c>
      <c r="FP200" s="2">
        <f t="shared" si="253"/>
        <v>0.99999423038052926</v>
      </c>
      <c r="FQ200" s="2">
        <f t="shared" si="253"/>
        <v>0.99999399879760742</v>
      </c>
      <c r="FR200" s="2">
        <f t="shared" si="253"/>
        <v>0.99999404051305263</v>
      </c>
      <c r="FS200" s="2">
        <f t="shared" si="253"/>
        <v>0.99999421536628397</v>
      </c>
      <c r="FT200" s="2">
        <f t="shared" si="253"/>
        <v>0.99999335975683801</v>
      </c>
      <c r="FU200" s="2">
        <f t="shared" si="253"/>
        <v>0.99999279284431408</v>
      </c>
      <c r="FW200" s="2">
        <f t="shared" si="244"/>
        <v>0.9611267574959369</v>
      </c>
      <c r="FX200" s="2">
        <f t="shared" si="244"/>
        <v>0.93264835119503808</v>
      </c>
      <c r="FY200" s="2">
        <f t="shared" si="244"/>
        <v>0.9370605349744473</v>
      </c>
      <c r="FZ200" s="2">
        <f t="shared" si="244"/>
        <v>0.94390827725709725</v>
      </c>
      <c r="GA200" s="2">
        <f t="shared" si="244"/>
        <v>0.9419207111442176</v>
      </c>
      <c r="GB200" s="2">
        <f t="shared" si="244"/>
        <v>0.9431256979410817</v>
      </c>
      <c r="GC200" s="2">
        <f t="shared" si="244"/>
        <v>0.94354294168485131</v>
      </c>
      <c r="GD200" s="2">
        <f t="shared" si="244"/>
        <v>0.9509762459238974</v>
      </c>
      <c r="GE200" s="2">
        <f t="shared" si="244"/>
        <v>0.95477165799775765</v>
      </c>
      <c r="GF200" s="2">
        <f t="shared" si="244"/>
        <v>0.95174744732798</v>
      </c>
      <c r="GG200" s="2">
        <f t="shared" si="244"/>
        <v>0.94504530874297521</v>
      </c>
      <c r="GH200" s="2">
        <f t="shared" si="244"/>
        <v>0.93687790841846963</v>
      </c>
      <c r="GI200" s="2">
        <f t="shared" si="244"/>
        <v>0.92853111744959516</v>
      </c>
      <c r="GJ200" s="2">
        <f t="shared" si="244"/>
        <v>0.91637040036683448</v>
      </c>
      <c r="GK200" s="2">
        <f t="shared" si="244"/>
        <v>0.915291145587809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2.8601586862299216E-286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2.6710161193719E-62</v>
      </c>
      <c r="HT200" s="86">
        <f t="shared" si="246"/>
        <v>3.2954085013064981E-68</v>
      </c>
      <c r="HU200" s="86">
        <f t="shared" si="246"/>
        <v>3.458840412132302E-89</v>
      </c>
      <c r="HV200" s="86">
        <f t="shared" si="246"/>
        <v>1.3169784699442253E-87</v>
      </c>
      <c r="HW200" s="86">
        <f t="shared" si="246"/>
        <v>1.1332511126008085E-81</v>
      </c>
      <c r="HX200" s="86">
        <f t="shared" si="246"/>
        <v>2.6735330349438562E-84</v>
      </c>
      <c r="HY200" s="86">
        <f t="shared" si="246"/>
        <v>2.7009063368990171E-85</v>
      </c>
      <c r="HZ200" s="86">
        <f t="shared" si="246"/>
        <v>2.713352322210844E-94</v>
      </c>
      <c r="IA200" s="86">
        <f t="shared" si="246"/>
        <v>1.492459106673594E-89</v>
      </c>
      <c r="IB200" s="86">
        <f t="shared" si="246"/>
        <v>6.2014225363283037E-96</v>
      </c>
      <c r="IC200" s="86">
        <f t="shared" si="246"/>
        <v>1.4629268695976457E-91</v>
      </c>
      <c r="ID200" s="86">
        <f t="shared" si="246"/>
        <v>3.0481947334047258E-85</v>
      </c>
      <c r="IE200" s="86">
        <f t="shared" si="246"/>
        <v>1.1214381724161425E-75</v>
      </c>
      <c r="IF200" s="86">
        <f t="shared" si="246"/>
        <v>4.6547074876405414E-63</v>
      </c>
      <c r="IG200" s="86">
        <f t="shared" si="246"/>
        <v>4.1517780786874103E-62</v>
      </c>
      <c r="II200" s="86">
        <f t="shared" si="247"/>
        <v>7.3214294153443046E-14</v>
      </c>
      <c r="IJ200" s="86">
        <f t="shared" si="247"/>
        <v>1.2443567281710462E-10</v>
      </c>
      <c r="IK200" s="86">
        <f t="shared" si="247"/>
        <v>6.2523103985989734E-14</v>
      </c>
      <c r="IL200" s="86">
        <f t="shared" si="247"/>
        <v>2.6766765068663521E-14</v>
      </c>
      <c r="IM200" s="86">
        <f t="shared" si="247"/>
        <v>8.3317248535408399E-14</v>
      </c>
      <c r="IN200" s="86">
        <f t="shared" si="247"/>
        <v>5.7760174435045586E-14</v>
      </c>
      <c r="IO200" s="86">
        <f t="shared" si="247"/>
        <v>2.5357653165717353E-14</v>
      </c>
      <c r="IP200" s="86">
        <f t="shared" si="247"/>
        <v>1.8022093155268904E-16</v>
      </c>
      <c r="IQ200" s="86">
        <f t="shared" si="247"/>
        <v>1.6375654668450848E-16</v>
      </c>
      <c r="IR200" s="86">
        <f t="shared" si="247"/>
        <v>7.4082968740658145E-17</v>
      </c>
      <c r="IS200" s="86">
        <f t="shared" si="247"/>
        <v>2.8238338057187766E-15</v>
      </c>
      <c r="IT200" s="86">
        <f t="shared" si="247"/>
        <v>1.6702160508098364E-13</v>
      </c>
      <c r="IU200" s="86">
        <f t="shared" si="247"/>
        <v>2.0294696258137735E-11</v>
      </c>
      <c r="IV200" s="86">
        <f t="shared" si="247"/>
        <v>4.152690880157915E-4</v>
      </c>
      <c r="IW200" s="86">
        <f t="shared" si="247"/>
        <v>2.3606573632526332E-2</v>
      </c>
      <c r="IY200" s="86">
        <f t="shared" si="248"/>
        <v>7.3214294153443046E-14</v>
      </c>
      <c r="IZ200" s="86">
        <f t="shared" si="248"/>
        <v>1.2443567281710462E-10</v>
      </c>
      <c r="JA200" s="86">
        <f t="shared" si="248"/>
        <v>6.2523103985989734E-14</v>
      </c>
      <c r="JB200" s="86">
        <f t="shared" si="248"/>
        <v>2.6766765068663521E-14</v>
      </c>
      <c r="JC200" s="86">
        <f t="shared" si="248"/>
        <v>8.3317248535408399E-14</v>
      </c>
      <c r="JD200" s="86">
        <f t="shared" si="248"/>
        <v>5.7760174435045586E-14</v>
      </c>
      <c r="JE200" s="86">
        <f t="shared" si="248"/>
        <v>2.5357653165717353E-14</v>
      </c>
      <c r="JF200" s="86">
        <f t="shared" si="248"/>
        <v>1.8022093155268904E-16</v>
      </c>
      <c r="JG200" s="86">
        <f t="shared" si="248"/>
        <v>1.6375654668450848E-16</v>
      </c>
      <c r="JH200" s="86">
        <f t="shared" si="248"/>
        <v>7.4082968740658145E-17</v>
      </c>
      <c r="JI200" s="86">
        <f t="shared" si="248"/>
        <v>2.8238338057187766E-15</v>
      </c>
      <c r="JJ200" s="86">
        <f t="shared" si="248"/>
        <v>1.6702160508098364E-13</v>
      </c>
      <c r="JK200" s="86">
        <f t="shared" si="248"/>
        <v>2.0294696258137735E-11</v>
      </c>
      <c r="JL200" s="86">
        <f t="shared" si="248"/>
        <v>4.152690880157915E-4</v>
      </c>
      <c r="JM200" s="86">
        <f t="shared" si="248"/>
        <v>2.3606573632526332E-2</v>
      </c>
    </row>
    <row r="201" spans="2:273" x14ac:dyDescent="0.25">
      <c r="B201" s="2">
        <v>174</v>
      </c>
      <c r="C201" s="37">
        <v>82.935000000000002</v>
      </c>
      <c r="D201" s="37">
        <v>84.581000000000003</v>
      </c>
      <c r="E201" s="37">
        <v>81.557000000000002</v>
      </c>
      <c r="F201" s="37">
        <v>79.451999999999998</v>
      </c>
      <c r="G201" s="37">
        <v>81.049000000000007</v>
      </c>
      <c r="H201" s="37">
        <v>80.902000000000001</v>
      </c>
      <c r="I201" s="37">
        <v>83.9</v>
      </c>
      <c r="J201" s="37">
        <v>82.831000000000003</v>
      </c>
      <c r="K201" s="37">
        <v>85.728999999999999</v>
      </c>
      <c r="L201" s="37">
        <v>80.150000000000006</v>
      </c>
      <c r="M201" s="37">
        <v>83.05</v>
      </c>
      <c r="N201" s="37">
        <v>80.849999999999994</v>
      </c>
      <c r="O201" s="37">
        <v>80.694999999999993</v>
      </c>
      <c r="P201" s="37">
        <v>83.867000000000004</v>
      </c>
      <c r="Q201" s="37">
        <v>87.033000000000001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84.709827072453024</v>
      </c>
      <c r="AG201" s="4">
        <f t="shared" si="249"/>
        <v>88.170613522522387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-0.84282707245301935</v>
      </c>
      <c r="AW201" s="4">
        <f t="shared" si="250"/>
        <v>-1.1376135225223862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84.709827072452995</v>
      </c>
      <c r="BM201" s="2">
        <f t="shared" si="242"/>
        <v>88.170613521771728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83.867000000000004</v>
      </c>
      <c r="DI201" s="2" t="str">
        <f t="shared" si="211"/>
        <v/>
      </c>
      <c r="DK201" s="2">
        <f t="shared" si="251"/>
        <v>124.08014068825909</v>
      </c>
      <c r="DL201" s="2">
        <f t="shared" si="251"/>
        <v>113.91530459662289</v>
      </c>
      <c r="DM201" s="2">
        <f t="shared" si="251"/>
        <v>121.93289703468648</v>
      </c>
      <c r="DN201" s="2">
        <f t="shared" si="251"/>
        <v>111.36126147098516</v>
      </c>
      <c r="DO201" s="2">
        <f t="shared" si="251"/>
        <v>108.00316410256413</v>
      </c>
      <c r="DP201" s="2">
        <f t="shared" si="251"/>
        <v>115.8093666666667</v>
      </c>
      <c r="DQ201" s="2">
        <f t="shared" si="251"/>
        <v>117.02487164307163</v>
      </c>
      <c r="DR201" s="2">
        <f t="shared" si="251"/>
        <v>112.6743142857143</v>
      </c>
      <c r="DS201" s="2">
        <f t="shared" si="251"/>
        <v>107.237221021021</v>
      </c>
      <c r="DT201" s="2">
        <f t="shared" si="251"/>
        <v>115.88466336336336</v>
      </c>
      <c r="DU201" s="2">
        <f t="shared" si="251"/>
        <v>110.86824594594596</v>
      </c>
      <c r="DV201" s="2">
        <f t="shared" si="251"/>
        <v>108.87315552394497</v>
      </c>
      <c r="DW201" s="2">
        <f t="shared" si="251"/>
        <v>112.1564786628734</v>
      </c>
      <c r="DX201" s="2">
        <f t="shared" si="251"/>
        <v>136.49722857142859</v>
      </c>
      <c r="DY201" s="2">
        <f t="shared" si="251"/>
        <v>116.52328548387096</v>
      </c>
      <c r="EA201" s="2">
        <f t="shared" si="240"/>
        <v>83.385210089299704</v>
      </c>
      <c r="EB201" s="2">
        <f t="shared" si="240"/>
        <v>80.605386768339088</v>
      </c>
      <c r="EC201" s="2">
        <f t="shared" si="240"/>
        <v>80.219334506370799</v>
      </c>
      <c r="ED201" s="2">
        <f t="shared" si="240"/>
        <v>80.048079129796349</v>
      </c>
      <c r="EE201" s="2">
        <f t="shared" si="240"/>
        <v>80.212607142857166</v>
      </c>
      <c r="EF201" s="2">
        <f t="shared" si="239"/>
        <v>79.437113131161681</v>
      </c>
      <c r="EG201" s="2">
        <f t="shared" si="239"/>
        <v>82.078384674390094</v>
      </c>
      <c r="EH201" s="2">
        <f t="shared" si="239"/>
        <v>82.122726684318906</v>
      </c>
      <c r="EI201" s="2">
        <f t="shared" si="239"/>
        <v>82.64955995422153</v>
      </c>
      <c r="EJ201" s="2">
        <f t="shared" si="239"/>
        <v>82.219769041066826</v>
      </c>
      <c r="EK201" s="2">
        <f t="shared" si="239"/>
        <v>79.117137362340145</v>
      </c>
      <c r="EL201" s="2">
        <f t="shared" si="179"/>
        <v>79.362202418949749</v>
      </c>
      <c r="EM201" s="2">
        <f t="shared" si="179"/>
        <v>82.260123374958795</v>
      </c>
      <c r="EN201" s="2">
        <f t="shared" si="179"/>
        <v>85.513344150953515</v>
      </c>
      <c r="EO201" s="2">
        <f t="shared" si="179"/>
        <v>88.676268253451752</v>
      </c>
      <c r="EQ201" s="2">
        <f t="shared" si="252"/>
        <v>82.495621813031136</v>
      </c>
      <c r="ER201" s="2">
        <f t="shared" si="252"/>
        <v>82.858853358578955</v>
      </c>
      <c r="ES201" s="2">
        <f t="shared" si="252"/>
        <v>81.17579791861489</v>
      </c>
      <c r="ET201" s="2">
        <f t="shared" si="252"/>
        <v>80.499824233246997</v>
      </c>
      <c r="EU201" s="2">
        <f t="shared" si="252"/>
        <v>81.308743559912017</v>
      </c>
      <c r="EV201" s="2">
        <f t="shared" si="252"/>
        <v>80.763402896536576</v>
      </c>
      <c r="EW201" s="2">
        <f t="shared" si="252"/>
        <v>81.889480900272758</v>
      </c>
      <c r="EX201" s="2">
        <f t="shared" si="252"/>
        <v>81.896908101404222</v>
      </c>
      <c r="EY201" s="2">
        <f t="shared" si="252"/>
        <v>82.198735591988026</v>
      </c>
      <c r="EZ201" s="2">
        <f t="shared" si="252"/>
        <v>81.454954256566381</v>
      </c>
      <c r="FA201" s="2">
        <f t="shared" si="252"/>
        <v>80.885804020937556</v>
      </c>
      <c r="FB201" s="2">
        <f t="shared" si="252"/>
        <v>80.156050529080289</v>
      </c>
      <c r="FC201" s="2">
        <f t="shared" si="252"/>
        <v>81.380987424510877</v>
      </c>
      <c r="FD201" s="2">
        <f t="shared" si="252"/>
        <v>84.642614493601442</v>
      </c>
      <c r="FE201" s="2">
        <f t="shared" si="252"/>
        <v>88.127735111093884</v>
      </c>
      <c r="FG201" s="2">
        <f t="shared" si="253"/>
        <v>0.9999960788045672</v>
      </c>
      <c r="FH201" s="2">
        <f t="shared" si="253"/>
        <v>0.99999557552168372</v>
      </c>
      <c r="FI201" s="2">
        <f t="shared" si="253"/>
        <v>0.99999493247439475</v>
      </c>
      <c r="FJ201" s="2">
        <f t="shared" si="253"/>
        <v>0.9999953227023185</v>
      </c>
      <c r="FK201" s="2">
        <f t="shared" si="253"/>
        <v>0.9999948632099841</v>
      </c>
      <c r="FL201" s="2">
        <f t="shared" si="253"/>
        <v>0.99999450257207267</v>
      </c>
      <c r="FM201" s="2">
        <f t="shared" si="253"/>
        <v>0.99999416744993053</v>
      </c>
      <c r="FN201" s="2">
        <f t="shared" si="253"/>
        <v>0.99999431700609431</v>
      </c>
      <c r="FO201" s="2">
        <f t="shared" si="253"/>
        <v>0.99999450619496166</v>
      </c>
      <c r="FP201" s="2">
        <f t="shared" si="253"/>
        <v>0.99999473804183237</v>
      </c>
      <c r="FQ201" s="2">
        <f t="shared" si="253"/>
        <v>0.99999452683547874</v>
      </c>
      <c r="FR201" s="2">
        <f t="shared" si="253"/>
        <v>0.99999456488045702</v>
      </c>
      <c r="FS201" s="2">
        <f t="shared" si="253"/>
        <v>0.9999947243486641</v>
      </c>
      <c r="FT201" s="2">
        <f t="shared" si="253"/>
        <v>0.99999394402272201</v>
      </c>
      <c r="FU201" s="2">
        <f t="shared" si="253"/>
        <v>0.99999342699172522</v>
      </c>
      <c r="FW201" s="2">
        <f t="shared" si="244"/>
        <v>0.96442550160802687</v>
      </c>
      <c r="FX201" s="2">
        <f t="shared" si="244"/>
        <v>0.93820837578824046</v>
      </c>
      <c r="FY201" s="2">
        <f t="shared" si="244"/>
        <v>0.94227886657338222</v>
      </c>
      <c r="FZ201" s="2">
        <f t="shared" si="244"/>
        <v>0.94859000871951915</v>
      </c>
      <c r="GA201" s="2">
        <f t="shared" si="244"/>
        <v>0.94675897888219274</v>
      </c>
      <c r="GB201" s="2">
        <f t="shared" si="244"/>
        <v>0.94786914042880033</v>
      </c>
      <c r="GC201" s="2">
        <f t="shared" si="244"/>
        <v>0.94825349444272844</v>
      </c>
      <c r="GD201" s="2">
        <f t="shared" si="244"/>
        <v>0.95509610931610378</v>
      </c>
      <c r="GE201" s="2">
        <f t="shared" si="244"/>
        <v>0.95858645233412132</v>
      </c>
      <c r="GF201" s="2">
        <f t="shared" si="244"/>
        <v>0.95580551232913269</v>
      </c>
      <c r="GG201" s="2">
        <f t="shared" si="244"/>
        <v>0.94963720075659175</v>
      </c>
      <c r="GH201" s="2">
        <f t="shared" si="244"/>
        <v>0.94211044622812101</v>
      </c>
      <c r="GI201" s="2">
        <f t="shared" si="244"/>
        <v>0.93440712449326102</v>
      </c>
      <c r="GJ201" s="2">
        <f t="shared" si="244"/>
        <v>0.92316349737137582</v>
      </c>
      <c r="GK201" s="2">
        <f t="shared" si="244"/>
        <v>0.92216446244315553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1.9659255732173035E-292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1.8550032784565185E-64</v>
      </c>
      <c r="HT201" s="86">
        <f t="shared" si="246"/>
        <v>1.396796498407378E-70</v>
      </c>
      <c r="HU201" s="86">
        <f t="shared" si="246"/>
        <v>2.8329601499802027E-92</v>
      </c>
      <c r="HV201" s="86">
        <f t="shared" si="246"/>
        <v>1.4157836511250806E-90</v>
      </c>
      <c r="HW201" s="86">
        <f t="shared" si="246"/>
        <v>1.6129274865634981E-84</v>
      </c>
      <c r="HX201" s="86">
        <f t="shared" si="246"/>
        <v>3.4593259187516366E-87</v>
      </c>
      <c r="HY201" s="86">
        <f t="shared" si="246"/>
        <v>3.1100527828892597E-88</v>
      </c>
      <c r="HZ201" s="86">
        <f t="shared" si="246"/>
        <v>1.8208492169088562E-97</v>
      </c>
      <c r="IA201" s="86">
        <f t="shared" si="246"/>
        <v>1.459880759480147E-92</v>
      </c>
      <c r="IB201" s="86">
        <f t="shared" si="246"/>
        <v>3.7014478230975311E-99</v>
      </c>
      <c r="IC201" s="86">
        <f t="shared" si="246"/>
        <v>1.0946535520293975E-94</v>
      </c>
      <c r="ID201" s="86">
        <f t="shared" si="246"/>
        <v>3.2824710155162283E-88</v>
      </c>
      <c r="IE201" s="86">
        <f t="shared" si="246"/>
        <v>2.3860927341471176E-78</v>
      </c>
      <c r="IF201" s="86">
        <f t="shared" si="246"/>
        <v>2.4265699751578767E-65</v>
      </c>
      <c r="IG201" s="86">
        <f t="shared" si="246"/>
        <v>2.1226933823129E-64</v>
      </c>
      <c r="II201" s="86">
        <f t="shared" si="247"/>
        <v>1.3951695190344593E-14</v>
      </c>
      <c r="IJ201" s="86">
        <f t="shared" si="247"/>
        <v>2.7513885946496596E-11</v>
      </c>
      <c r="IK201" s="86">
        <f t="shared" si="247"/>
        <v>8.5894917678960949E-15</v>
      </c>
      <c r="IL201" s="86">
        <f t="shared" si="247"/>
        <v>3.7971945483485501E-15</v>
      </c>
      <c r="IM201" s="86">
        <f t="shared" si="247"/>
        <v>1.2410456734404224E-14</v>
      </c>
      <c r="IN201" s="86">
        <f t="shared" si="247"/>
        <v>8.5290524447567251E-15</v>
      </c>
      <c r="IO201" s="86">
        <f t="shared" si="247"/>
        <v>3.5672653655871832E-15</v>
      </c>
      <c r="IP201" s="86">
        <f t="shared" si="247"/>
        <v>2.0603832177191266E-17</v>
      </c>
      <c r="IQ201" s="86">
        <f t="shared" si="247"/>
        <v>1.9784249538854018E-17</v>
      </c>
      <c r="IR201" s="86">
        <f t="shared" si="247"/>
        <v>8.1154791310258158E-18</v>
      </c>
      <c r="IS201" s="86">
        <f t="shared" si="247"/>
        <v>3.5155142371077355E-16</v>
      </c>
      <c r="IT201" s="86">
        <f t="shared" si="247"/>
        <v>2.4481597615684464E-14</v>
      </c>
      <c r="IU201" s="86">
        <f t="shared" si="247"/>
        <v>3.7934453513629334E-12</v>
      </c>
      <c r="IV201" s="86">
        <f t="shared" si="247"/>
        <v>2.4637474630916767E-4</v>
      </c>
      <c r="IW201" s="86">
        <f t="shared" si="247"/>
        <v>1.8719729361750634E-2</v>
      </c>
      <c r="IY201" s="86">
        <f t="shared" si="248"/>
        <v>1.3951695190344593E-14</v>
      </c>
      <c r="IZ201" s="86">
        <f t="shared" si="248"/>
        <v>2.7513885946496596E-11</v>
      </c>
      <c r="JA201" s="86">
        <f t="shared" si="248"/>
        <v>8.5894917678960949E-15</v>
      </c>
      <c r="JB201" s="86">
        <f t="shared" si="248"/>
        <v>3.7971945483485501E-15</v>
      </c>
      <c r="JC201" s="86">
        <f t="shared" si="248"/>
        <v>1.2410456734404224E-14</v>
      </c>
      <c r="JD201" s="86">
        <f t="shared" si="248"/>
        <v>8.5290524447567251E-15</v>
      </c>
      <c r="JE201" s="86">
        <f t="shared" si="248"/>
        <v>3.5672653655871832E-15</v>
      </c>
      <c r="JF201" s="86">
        <f t="shared" si="248"/>
        <v>2.0603832177191266E-17</v>
      </c>
      <c r="JG201" s="86">
        <f t="shared" si="248"/>
        <v>1.9784249538854018E-17</v>
      </c>
      <c r="JH201" s="86">
        <f t="shared" si="248"/>
        <v>8.1154791310258158E-18</v>
      </c>
      <c r="JI201" s="86">
        <f t="shared" si="248"/>
        <v>3.5155142371077355E-16</v>
      </c>
      <c r="JJ201" s="86">
        <f t="shared" si="248"/>
        <v>2.4481597615684464E-14</v>
      </c>
      <c r="JK201" s="86">
        <f t="shared" si="248"/>
        <v>3.7934453513629334E-12</v>
      </c>
      <c r="JL201" s="86">
        <f t="shared" si="248"/>
        <v>2.4637474630916767E-4</v>
      </c>
      <c r="JM201" s="86">
        <f t="shared" si="248"/>
        <v>1.8719729361750634E-2</v>
      </c>
    </row>
    <row r="202" spans="2:273" x14ac:dyDescent="0.25">
      <c r="B202" s="2">
        <v>175</v>
      </c>
      <c r="C202" s="37">
        <v>83.548000000000002</v>
      </c>
      <c r="D202" s="37">
        <v>82.581000000000003</v>
      </c>
      <c r="E202" s="37">
        <v>84.869</v>
      </c>
      <c r="F202" s="37">
        <v>80.531999999999996</v>
      </c>
      <c r="G202" s="37">
        <v>81.474999999999994</v>
      </c>
      <c r="H202" s="37">
        <v>81.933999999999997</v>
      </c>
      <c r="I202" s="37">
        <v>83.766999999999996</v>
      </c>
      <c r="J202" s="37">
        <v>84.831000000000003</v>
      </c>
      <c r="K202" s="37">
        <v>82.932000000000002</v>
      </c>
      <c r="L202" s="37">
        <v>83.766999999999996</v>
      </c>
      <c r="M202" s="37">
        <v>80.933000000000007</v>
      </c>
      <c r="N202" s="37">
        <v>80.95</v>
      </c>
      <c r="O202" s="37">
        <v>81.338999999999999</v>
      </c>
      <c r="P202" s="37">
        <v>85.2</v>
      </c>
      <c r="Q202" s="37">
        <v>86.95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84.586961948855787</v>
      </c>
      <c r="AG202" s="4">
        <f t="shared" si="249"/>
        <v>88.0484113696631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0.6130380511442155</v>
      </c>
      <c r="AW202" s="4">
        <f t="shared" si="250"/>
        <v>-1.098411369663097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84.586961948855787</v>
      </c>
      <c r="BM202" s="2">
        <f t="shared" si="242"/>
        <v>88.048411369542592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85.2</v>
      </c>
      <c r="DI202" s="2" t="str">
        <f t="shared" si="211"/>
        <v/>
      </c>
      <c r="DK202" s="2">
        <f t="shared" si="251"/>
        <v>124.17760809716597</v>
      </c>
      <c r="DL202" s="2">
        <f t="shared" si="251"/>
        <v>113.96903893058162</v>
      </c>
      <c r="DM202" s="2">
        <f t="shared" si="251"/>
        <v>122.06548068716486</v>
      </c>
      <c r="DN202" s="2">
        <f t="shared" si="251"/>
        <v>111.43326653171391</v>
      </c>
      <c r="DO202" s="2">
        <f t="shared" si="251"/>
        <v>108.06314224021594</v>
      </c>
      <c r="DP202" s="2">
        <f t="shared" si="251"/>
        <v>115.90679047619051</v>
      </c>
      <c r="DQ202" s="2">
        <f t="shared" si="251"/>
        <v>117.13464744744743</v>
      </c>
      <c r="DR202" s="2">
        <f t="shared" si="251"/>
        <v>112.75054285714288</v>
      </c>
      <c r="DS202" s="2">
        <f t="shared" si="251"/>
        <v>107.27739450879449</v>
      </c>
      <c r="DT202" s="2">
        <f t="shared" si="251"/>
        <v>115.98735474045473</v>
      </c>
      <c r="DU202" s="2">
        <f t="shared" si="251"/>
        <v>110.94034337194338</v>
      </c>
      <c r="DV202" s="2">
        <f t="shared" si="251"/>
        <v>108.94034234234232</v>
      </c>
      <c r="DW202" s="2">
        <f t="shared" si="251"/>
        <v>112.24316216216216</v>
      </c>
      <c r="DX202" s="2">
        <f t="shared" si="251"/>
        <v>136.72362857142861</v>
      </c>
      <c r="DY202" s="2">
        <f t="shared" si="251"/>
        <v>116.59724435483871</v>
      </c>
      <c r="EA202" s="2">
        <f t="shared" si="240"/>
        <v>83.259404329207783</v>
      </c>
      <c r="EB202" s="2">
        <f t="shared" si="240"/>
        <v>80.408803307487801</v>
      </c>
      <c r="EC202" s="2">
        <f t="shared" si="240"/>
        <v>80.045976822397506</v>
      </c>
      <c r="ED202" s="2">
        <f t="shared" si="240"/>
        <v>79.910861026314763</v>
      </c>
      <c r="EE202" s="2">
        <f t="shared" si="240"/>
        <v>80.072880063965897</v>
      </c>
      <c r="EF202" s="2">
        <f t="shared" si="239"/>
        <v>79.273426547212949</v>
      </c>
      <c r="EG202" s="2">
        <f t="shared" si="239"/>
        <v>81.955448618085484</v>
      </c>
      <c r="EH202" s="2">
        <f t="shared" si="239"/>
        <v>81.985708149455718</v>
      </c>
      <c r="EI202" s="2">
        <f t="shared" si="239"/>
        <v>82.529868126723215</v>
      </c>
      <c r="EJ202" s="2">
        <f t="shared" si="239"/>
        <v>82.09118317151048</v>
      </c>
      <c r="EK202" s="2">
        <f t="shared" si="239"/>
        <v>78.962221299122859</v>
      </c>
      <c r="EL202" s="2">
        <f t="shared" si="179"/>
        <v>79.217363777580289</v>
      </c>
      <c r="EM202" s="2">
        <f t="shared" si="179"/>
        <v>82.129293624345394</v>
      </c>
      <c r="EN202" s="2">
        <f t="shared" si="179"/>
        <v>85.407071226833764</v>
      </c>
      <c r="EO202" s="2">
        <f t="shared" si="179"/>
        <v>88.564105095666335</v>
      </c>
      <c r="EQ202" s="2">
        <f t="shared" si="252"/>
        <v>82.358149002520662</v>
      </c>
      <c r="ER202" s="2">
        <f t="shared" si="252"/>
        <v>82.694217025116842</v>
      </c>
      <c r="ES202" s="2">
        <f t="shared" si="252"/>
        <v>81.016076011969957</v>
      </c>
      <c r="ET202" s="2">
        <f t="shared" si="252"/>
        <v>80.369115576077533</v>
      </c>
      <c r="EU202" s="2">
        <f t="shared" si="252"/>
        <v>81.184153356287965</v>
      </c>
      <c r="EV202" s="2">
        <f t="shared" si="252"/>
        <v>80.617971015128788</v>
      </c>
      <c r="EW202" s="2">
        <f t="shared" si="252"/>
        <v>81.763882816060317</v>
      </c>
      <c r="EX202" s="2">
        <f t="shared" si="252"/>
        <v>81.756909869260241</v>
      </c>
      <c r="EY202" s="2">
        <f t="shared" si="252"/>
        <v>82.072994836629661</v>
      </c>
      <c r="EZ202" s="2">
        <f t="shared" si="252"/>
        <v>81.315763020192406</v>
      </c>
      <c r="FA202" s="2">
        <f t="shared" si="252"/>
        <v>80.755666312497681</v>
      </c>
      <c r="FB202" s="2">
        <f t="shared" si="252"/>
        <v>80.022734034524078</v>
      </c>
      <c r="FC202" s="2">
        <f t="shared" si="252"/>
        <v>81.237491395864438</v>
      </c>
      <c r="FD202" s="2">
        <f t="shared" si="252"/>
        <v>84.524403948811681</v>
      </c>
      <c r="FE202" s="2">
        <f t="shared" si="252"/>
        <v>88.00853304535417</v>
      </c>
      <c r="FG202" s="2">
        <f t="shared" si="253"/>
        <v>0.99999642382602816</v>
      </c>
      <c r="FH202" s="2">
        <f t="shared" si="253"/>
        <v>0.99999596482624609</v>
      </c>
      <c r="FI202" s="2">
        <f t="shared" si="253"/>
        <v>0.99999537835965857</v>
      </c>
      <c r="FJ202" s="2">
        <f t="shared" si="253"/>
        <v>0.99999573425206001</v>
      </c>
      <c r="FK202" s="2">
        <f t="shared" si="253"/>
        <v>0.99999531518970852</v>
      </c>
      <c r="FL202" s="2">
        <f t="shared" si="253"/>
        <v>0.99999498628371652</v>
      </c>
      <c r="FM202" s="2">
        <f t="shared" si="253"/>
        <v>0.99999468064838559</v>
      </c>
      <c r="FN202" s="2">
        <f t="shared" si="253"/>
        <v>0.9999948170453663</v>
      </c>
      <c r="FO202" s="2">
        <f t="shared" si="253"/>
        <v>0.99999498958783373</v>
      </c>
      <c r="FP202" s="2">
        <f t="shared" si="253"/>
        <v>0.99999520103489303</v>
      </c>
      <c r="FQ202" s="2">
        <f t="shared" si="253"/>
        <v>0.99999500841222722</v>
      </c>
      <c r="FR202" s="2">
        <f t="shared" si="253"/>
        <v>0.999995043109693</v>
      </c>
      <c r="FS202" s="2">
        <f t="shared" si="253"/>
        <v>0.99999518854656355</v>
      </c>
      <c r="FT202" s="2">
        <f t="shared" si="253"/>
        <v>0.99999447688013654</v>
      </c>
      <c r="FU202" s="2">
        <f t="shared" si="253"/>
        <v>0.99999400534173921</v>
      </c>
      <c r="FW202" s="2">
        <f t="shared" si="244"/>
        <v>0.96745379670443987</v>
      </c>
      <c r="FX202" s="2">
        <f t="shared" si="244"/>
        <v>0.94333729419418533</v>
      </c>
      <c r="FY202" s="2">
        <f t="shared" si="244"/>
        <v>0.94708897433457206</v>
      </c>
      <c r="FZ202" s="2">
        <f t="shared" si="244"/>
        <v>0.9529004749641915</v>
      </c>
      <c r="GA202" s="2">
        <f t="shared" si="244"/>
        <v>0.95121507217108181</v>
      </c>
      <c r="GB202" s="2">
        <f t="shared" si="244"/>
        <v>0.95223700450637083</v>
      </c>
      <c r="GC202" s="2">
        <f t="shared" si="244"/>
        <v>0.95259076554993338</v>
      </c>
      <c r="GD202" s="2">
        <f t="shared" si="244"/>
        <v>0.95888471619260696</v>
      </c>
      <c r="GE202" s="2">
        <f t="shared" si="244"/>
        <v>0.96209226198463693</v>
      </c>
      <c r="GF202" s="2">
        <f t="shared" si="244"/>
        <v>0.95953680155930388</v>
      </c>
      <c r="GG202" s="2">
        <f t="shared" si="244"/>
        <v>0.95386413562304118</v>
      </c>
      <c r="GH202" s="2">
        <f t="shared" si="244"/>
        <v>0.94693379864576488</v>
      </c>
      <c r="GI202" s="2">
        <f t="shared" si="244"/>
        <v>0.93983132533027014</v>
      </c>
      <c r="GJ202" s="2">
        <f t="shared" si="244"/>
        <v>0.92944728540695765</v>
      </c>
      <c r="GK202" s="2">
        <f t="shared" si="244"/>
        <v>0.92852362699620528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1.1606880605786946E-298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1.1814751382378514E-66</v>
      </c>
      <c r="HT202" s="86">
        <f t="shared" si="246"/>
        <v>5.3819076257919329E-73</v>
      </c>
      <c r="HU202" s="86">
        <f t="shared" si="246"/>
        <v>2.0519510714743235E-95</v>
      </c>
      <c r="HV202" s="86">
        <f t="shared" si="246"/>
        <v>1.3555549821032534E-93</v>
      </c>
      <c r="HW202" s="86">
        <f t="shared" si="246"/>
        <v>2.0476776871767052E-87</v>
      </c>
      <c r="HX202" s="86">
        <f t="shared" si="246"/>
        <v>3.9939557857351451E-90</v>
      </c>
      <c r="HY202" s="86">
        <f t="shared" si="246"/>
        <v>3.1870765885964798E-91</v>
      </c>
      <c r="HZ202" s="86">
        <f t="shared" si="246"/>
        <v>1.0806718058162706E-100</v>
      </c>
      <c r="IA202" s="86">
        <f t="shared" si="246"/>
        <v>1.2710640451817424E-95</v>
      </c>
      <c r="IB202" s="86">
        <f t="shared" si="246"/>
        <v>1.9504403180216524E-102</v>
      </c>
      <c r="IC202" s="86">
        <f t="shared" si="246"/>
        <v>7.2444871068060705E-98</v>
      </c>
      <c r="ID202" s="86">
        <f t="shared" si="246"/>
        <v>3.1383025600031493E-91</v>
      </c>
      <c r="IE202" s="86">
        <f t="shared" si="246"/>
        <v>4.5535420476261033E-81</v>
      </c>
      <c r="IF202" s="86">
        <f t="shared" si="246"/>
        <v>1.1497108031311857E-67</v>
      </c>
      <c r="IG202" s="86">
        <f t="shared" si="246"/>
        <v>9.8421595922956324E-67</v>
      </c>
      <c r="II202" s="86">
        <f t="shared" si="247"/>
        <v>2.5405267968936469E-15</v>
      </c>
      <c r="IJ202" s="86">
        <f t="shared" si="247"/>
        <v>5.7878930186669966E-12</v>
      </c>
      <c r="IK202" s="86">
        <f t="shared" si="247"/>
        <v>1.1063441277023233E-15</v>
      </c>
      <c r="IL202" s="86">
        <f t="shared" si="247"/>
        <v>5.0691288616460912E-16</v>
      </c>
      <c r="IM202" s="86">
        <f t="shared" si="247"/>
        <v>1.7409964359838564E-15</v>
      </c>
      <c r="IN202" s="86">
        <f t="shared" si="247"/>
        <v>1.186329744038742E-15</v>
      </c>
      <c r="IO202" s="86">
        <f t="shared" si="247"/>
        <v>4.7204865679047946E-16</v>
      </c>
      <c r="IP202" s="86">
        <f t="shared" si="247"/>
        <v>2.2082226237663782E-18</v>
      </c>
      <c r="IQ202" s="86">
        <f t="shared" si="247"/>
        <v>2.2482894215567639E-18</v>
      </c>
      <c r="IR202" s="86">
        <f t="shared" si="247"/>
        <v>8.3262425237407498E-19</v>
      </c>
      <c r="IS202" s="86">
        <f t="shared" si="247"/>
        <v>4.10327052953258E-17</v>
      </c>
      <c r="IT202" s="86">
        <f t="shared" si="247"/>
        <v>3.3714367305258038E-15</v>
      </c>
      <c r="IU202" s="86">
        <f t="shared" si="247"/>
        <v>6.6984267449099163E-13</v>
      </c>
      <c r="IV202" s="86">
        <f t="shared" si="247"/>
        <v>1.4364099332022826E-4</v>
      </c>
      <c r="IW202" s="86">
        <f t="shared" si="247"/>
        <v>1.4741880642023026E-2</v>
      </c>
      <c r="IY202" s="86">
        <f t="shared" si="248"/>
        <v>2.5405267968936469E-15</v>
      </c>
      <c r="IZ202" s="86">
        <f t="shared" si="248"/>
        <v>5.7878930186669966E-12</v>
      </c>
      <c r="JA202" s="86">
        <f t="shared" si="248"/>
        <v>1.1063441277023233E-15</v>
      </c>
      <c r="JB202" s="86">
        <f t="shared" si="248"/>
        <v>5.0691288616460912E-16</v>
      </c>
      <c r="JC202" s="86">
        <f t="shared" si="248"/>
        <v>1.7409964359838564E-15</v>
      </c>
      <c r="JD202" s="86">
        <f t="shared" si="248"/>
        <v>1.186329744038742E-15</v>
      </c>
      <c r="JE202" s="86">
        <f t="shared" si="248"/>
        <v>4.7204865679047946E-16</v>
      </c>
      <c r="JF202" s="86">
        <f t="shared" si="248"/>
        <v>2.2082226237663782E-18</v>
      </c>
      <c r="JG202" s="86">
        <f t="shared" si="248"/>
        <v>2.2482894215567639E-18</v>
      </c>
      <c r="JH202" s="86">
        <f t="shared" si="248"/>
        <v>8.3262425237407498E-19</v>
      </c>
      <c r="JI202" s="86">
        <f t="shared" si="248"/>
        <v>4.10327052953258E-17</v>
      </c>
      <c r="JJ202" s="86">
        <f t="shared" si="248"/>
        <v>3.3714367305258038E-15</v>
      </c>
      <c r="JK202" s="86">
        <f t="shared" si="248"/>
        <v>6.6984267449099163E-13</v>
      </c>
      <c r="JL202" s="86">
        <f t="shared" si="248"/>
        <v>1.4364099332022826E-4</v>
      </c>
      <c r="JM202" s="86">
        <f t="shared" si="248"/>
        <v>1.4741880642023026E-2</v>
      </c>
    </row>
    <row r="203" spans="2:273" x14ac:dyDescent="0.25">
      <c r="B203" s="2">
        <v>176</v>
      </c>
      <c r="C203" s="37">
        <v>84.951999999999998</v>
      </c>
      <c r="D203" s="37">
        <v>86.257999999999996</v>
      </c>
      <c r="E203" s="37">
        <v>81.656000000000006</v>
      </c>
      <c r="F203" s="37">
        <v>82.225999999999999</v>
      </c>
      <c r="G203" s="37">
        <v>80.623000000000005</v>
      </c>
      <c r="H203" s="37">
        <v>81.983999999999995</v>
      </c>
      <c r="I203" s="37">
        <v>82.3</v>
      </c>
      <c r="J203" s="37">
        <v>83.338999999999999</v>
      </c>
      <c r="K203" s="37">
        <v>82.338999999999999</v>
      </c>
      <c r="L203" s="37">
        <v>83.483000000000004</v>
      </c>
      <c r="M203" s="37">
        <v>82.332999999999998</v>
      </c>
      <c r="N203" s="37">
        <v>82.033000000000001</v>
      </c>
      <c r="O203" s="37">
        <v>82.305000000000007</v>
      </c>
      <c r="P203" s="37">
        <v>85.4</v>
      </c>
      <c r="Q203" s="37">
        <v>88.617000000000004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84.46437635566673</v>
      </c>
      <c r="AG203" s="4">
        <f t="shared" si="249"/>
        <v>87.926392422621916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0.93562364433327616</v>
      </c>
      <c r="AW203" s="4">
        <f t="shared" si="250"/>
        <v>0.69060757737808842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84.46437635566673</v>
      </c>
      <c r="BM203" s="2">
        <f t="shared" si="242"/>
        <v>87.926392422603797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85.4</v>
      </c>
      <c r="DI203" s="2" t="str">
        <f t="shared" si="211"/>
        <v/>
      </c>
      <c r="DK203" s="2">
        <f t="shared" si="251"/>
        <v>124.27507550607285</v>
      </c>
      <c r="DL203" s="2">
        <f t="shared" si="251"/>
        <v>114.02277326454035</v>
      </c>
      <c r="DM203" s="2">
        <f t="shared" si="251"/>
        <v>122.19806433964325</v>
      </c>
      <c r="DN203" s="2">
        <f t="shared" si="251"/>
        <v>111.50527159244265</v>
      </c>
      <c r="DO203" s="2">
        <f t="shared" si="251"/>
        <v>108.12312037786776</v>
      </c>
      <c r="DP203" s="2">
        <f t="shared" si="251"/>
        <v>116.00421428571433</v>
      </c>
      <c r="DQ203" s="2">
        <f t="shared" si="251"/>
        <v>117.24442325182324</v>
      </c>
      <c r="DR203" s="2">
        <f t="shared" si="251"/>
        <v>112.82677142857145</v>
      </c>
      <c r="DS203" s="2">
        <f t="shared" si="251"/>
        <v>107.31756799656797</v>
      </c>
      <c r="DT203" s="2">
        <f t="shared" si="251"/>
        <v>116.09004611754611</v>
      </c>
      <c r="DU203" s="2">
        <f t="shared" si="251"/>
        <v>111.0124407979408</v>
      </c>
      <c r="DV203" s="2">
        <f t="shared" si="251"/>
        <v>109.00752916073967</v>
      </c>
      <c r="DW203" s="2">
        <f t="shared" si="251"/>
        <v>112.32984566145092</v>
      </c>
      <c r="DX203" s="2">
        <f t="shared" si="251"/>
        <v>136.95002857142859</v>
      </c>
      <c r="DY203" s="2">
        <f t="shared" si="251"/>
        <v>116.67120322580645</v>
      </c>
      <c r="EA203" s="2">
        <f t="shared" si="240"/>
        <v>83.133598569115875</v>
      </c>
      <c r="EB203" s="2">
        <f t="shared" si="240"/>
        <v>80.212219846636515</v>
      </c>
      <c r="EC203" s="2">
        <f t="shared" si="240"/>
        <v>79.872619138424199</v>
      </c>
      <c r="ED203" s="2">
        <f t="shared" si="240"/>
        <v>79.773642922833176</v>
      </c>
      <c r="EE203" s="2">
        <f t="shared" si="240"/>
        <v>79.933152985074642</v>
      </c>
      <c r="EF203" s="2">
        <f t="shared" si="239"/>
        <v>79.109739963264232</v>
      </c>
      <c r="EG203" s="2">
        <f t="shared" si="239"/>
        <v>81.832512561780874</v>
      </c>
      <c r="EH203" s="2">
        <f t="shared" si="239"/>
        <v>81.848689614592516</v>
      </c>
      <c r="EI203" s="2">
        <f t="shared" si="239"/>
        <v>82.410176299224901</v>
      </c>
      <c r="EJ203" s="2">
        <f t="shared" si="239"/>
        <v>81.962597301954133</v>
      </c>
      <c r="EK203" s="2">
        <f t="shared" si="239"/>
        <v>78.807305235905574</v>
      </c>
      <c r="EL203" s="2">
        <f t="shared" si="179"/>
        <v>79.072525136210842</v>
      </c>
      <c r="EM203" s="2">
        <f t="shared" si="179"/>
        <v>81.998463873732007</v>
      </c>
      <c r="EN203" s="2">
        <f t="shared" si="179"/>
        <v>85.300798302714014</v>
      </c>
      <c r="EO203" s="2">
        <f t="shared" si="179"/>
        <v>88.451941937880918</v>
      </c>
      <c r="EQ203" s="2">
        <f t="shared" si="252"/>
        <v>82.220676192010188</v>
      </c>
      <c r="ER203" s="2">
        <f t="shared" si="252"/>
        <v>82.529580691654729</v>
      </c>
      <c r="ES203" s="2">
        <f t="shared" si="252"/>
        <v>80.856354105325011</v>
      </c>
      <c r="ET203" s="2">
        <f t="shared" si="252"/>
        <v>80.238406918908083</v>
      </c>
      <c r="EU203" s="2">
        <f t="shared" si="252"/>
        <v>81.059563152663884</v>
      </c>
      <c r="EV203" s="2">
        <f t="shared" si="252"/>
        <v>80.472539133721</v>
      </c>
      <c r="EW203" s="2">
        <f t="shared" si="252"/>
        <v>81.638284731847889</v>
      </c>
      <c r="EX203" s="2">
        <f t="shared" si="252"/>
        <v>81.616911637116274</v>
      </c>
      <c r="EY203" s="2">
        <f t="shared" si="252"/>
        <v>81.947254081271311</v>
      </c>
      <c r="EZ203" s="2">
        <f t="shared" si="252"/>
        <v>81.176571783818446</v>
      </c>
      <c r="FA203" s="2">
        <f t="shared" si="252"/>
        <v>80.62552860405782</v>
      </c>
      <c r="FB203" s="2">
        <f t="shared" si="252"/>
        <v>79.889417539967866</v>
      </c>
      <c r="FC203" s="2">
        <f t="shared" si="252"/>
        <v>81.093995367218</v>
      </c>
      <c r="FD203" s="2">
        <f t="shared" si="252"/>
        <v>84.40619340402192</v>
      </c>
      <c r="FE203" s="2">
        <f t="shared" si="252"/>
        <v>87.889330979614456</v>
      </c>
      <c r="FG203" s="2">
        <f t="shared" si="253"/>
        <v>0.99999673848954795</v>
      </c>
      <c r="FH203" s="2">
        <f t="shared" si="253"/>
        <v>0.99999631987649118</v>
      </c>
      <c r="FI203" s="2">
        <f t="shared" si="253"/>
        <v>0.99999578501219899</v>
      </c>
      <c r="FJ203" s="2">
        <f t="shared" si="253"/>
        <v>0.99999610959018048</v>
      </c>
      <c r="FK203" s="2">
        <f t="shared" si="253"/>
        <v>0.9999957274004726</v>
      </c>
      <c r="FL203" s="2">
        <f t="shared" si="253"/>
        <v>0.99999542743438685</v>
      </c>
      <c r="FM203" s="2">
        <f t="shared" si="253"/>
        <v>0.99999514869139872</v>
      </c>
      <c r="FN203" s="2">
        <f t="shared" si="253"/>
        <v>0.99999527308703851</v>
      </c>
      <c r="FO203" s="2">
        <f t="shared" si="253"/>
        <v>0.99999543044778016</v>
      </c>
      <c r="FP203" s="2">
        <f t="shared" si="253"/>
        <v>0.99999562328995661</v>
      </c>
      <c r="FQ203" s="2">
        <f t="shared" si="253"/>
        <v>0.99999544761584613</v>
      </c>
      <c r="FR203" s="2">
        <f t="shared" si="253"/>
        <v>0.99999547926033883</v>
      </c>
      <c r="FS203" s="2">
        <f t="shared" si="253"/>
        <v>0.99999561190045516</v>
      </c>
      <c r="FT203" s="2">
        <f t="shared" si="253"/>
        <v>0.99999496285236955</v>
      </c>
      <c r="FU203" s="2">
        <f t="shared" si="253"/>
        <v>0.99999453280380413</v>
      </c>
      <c r="FW203" s="2">
        <f t="shared" si="244"/>
        <v>0.97023226355745873</v>
      </c>
      <c r="FX203" s="2">
        <f t="shared" si="244"/>
        <v>0.94806406090252382</v>
      </c>
      <c r="FY203" s="2">
        <f t="shared" si="244"/>
        <v>0.95151886244588224</v>
      </c>
      <c r="FZ203" s="2">
        <f t="shared" si="244"/>
        <v>0.95686596451256112</v>
      </c>
      <c r="GA203" s="2">
        <f t="shared" si="244"/>
        <v>0.95531580812504346</v>
      </c>
      <c r="GB203" s="2">
        <f t="shared" si="244"/>
        <v>0.95625578983983772</v>
      </c>
      <c r="GC203" s="2">
        <f t="shared" si="244"/>
        <v>0.95658114258671967</v>
      </c>
      <c r="GD203" s="2">
        <f t="shared" si="244"/>
        <v>0.9623662679780246</v>
      </c>
      <c r="GE203" s="2">
        <f t="shared" si="244"/>
        <v>0.96531203135401467</v>
      </c>
      <c r="GF203" s="2">
        <f t="shared" si="244"/>
        <v>0.96296526882677813</v>
      </c>
      <c r="GG203" s="2">
        <f t="shared" si="244"/>
        <v>0.95775208806632817</v>
      </c>
      <c r="GH203" s="2">
        <f t="shared" si="244"/>
        <v>0.95137601157848029</v>
      </c>
      <c r="GI203" s="2">
        <f t="shared" si="244"/>
        <v>0.94483345427163157</v>
      </c>
      <c r="GJ203" s="2">
        <f t="shared" si="244"/>
        <v>0.93525321968209396</v>
      </c>
      <c r="GK203" s="2">
        <f t="shared" si="244"/>
        <v>0.93440020637867716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5.8861921314385112E-305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6.9009988193039969E-69</v>
      </c>
      <c r="HT203" s="86">
        <f t="shared" si="246"/>
        <v>1.8850125783523744E-75</v>
      </c>
      <c r="HU203" s="86">
        <f t="shared" si="246"/>
        <v>1.3143345346589831E-98</v>
      </c>
      <c r="HV203" s="86">
        <f t="shared" si="246"/>
        <v>1.1559404092115713E-96</v>
      </c>
      <c r="HW203" s="86">
        <f t="shared" si="246"/>
        <v>2.318793687128433E-90</v>
      </c>
      <c r="HX203" s="86">
        <f t="shared" si="246"/>
        <v>4.1144972361251465E-93</v>
      </c>
      <c r="HY203" s="86">
        <f t="shared" si="246"/>
        <v>2.9065619425772368E-94</v>
      </c>
      <c r="HZ203" s="86">
        <f t="shared" si="246"/>
        <v>5.6723343920678827E-104</v>
      </c>
      <c r="IA203" s="86">
        <f t="shared" si="246"/>
        <v>9.8502832954310167E-99</v>
      </c>
      <c r="IB203" s="86">
        <f t="shared" si="246"/>
        <v>9.073410621273263E-106</v>
      </c>
      <c r="IC203" s="86">
        <f t="shared" si="246"/>
        <v>4.2404449672279647E-101</v>
      </c>
      <c r="ID203" s="86">
        <f t="shared" si="246"/>
        <v>2.663913700746816E-94</v>
      </c>
      <c r="IE203" s="86">
        <f t="shared" si="246"/>
        <v>7.7939380357426447E-84</v>
      </c>
      <c r="IF203" s="86">
        <f t="shared" si="246"/>
        <v>4.9507947285487157E-70</v>
      </c>
      <c r="IG203" s="86">
        <f t="shared" si="246"/>
        <v>4.1384566939719659E-69</v>
      </c>
      <c r="II203" s="86">
        <f t="shared" si="247"/>
        <v>4.4204972207248556E-16</v>
      </c>
      <c r="IJ203" s="86">
        <f t="shared" si="247"/>
        <v>1.1583108361151149E-12</v>
      </c>
      <c r="IK203" s="86">
        <f t="shared" si="247"/>
        <v>1.3359306511492866E-16</v>
      </c>
      <c r="IL203" s="86">
        <f t="shared" si="247"/>
        <v>6.3677396366668085E-17</v>
      </c>
      <c r="IM203" s="86">
        <f t="shared" si="247"/>
        <v>2.3000777988963557E-16</v>
      </c>
      <c r="IN203" s="86">
        <f t="shared" si="247"/>
        <v>1.5542473032452621E-16</v>
      </c>
      <c r="IO203" s="86">
        <f t="shared" si="247"/>
        <v>5.8754468848227508E-17</v>
      </c>
      <c r="IP203" s="86">
        <f t="shared" si="247"/>
        <v>2.218555016594346E-19</v>
      </c>
      <c r="IQ203" s="86">
        <f t="shared" si="247"/>
        <v>2.4031369203640968E-19</v>
      </c>
      <c r="IR203" s="86">
        <f t="shared" si="247"/>
        <v>8.0002529220422464E-20</v>
      </c>
      <c r="IS203" s="86">
        <f t="shared" si="247"/>
        <v>4.4899468588943803E-18</v>
      </c>
      <c r="IT203" s="86">
        <f t="shared" si="247"/>
        <v>4.3618785628435005E-16</v>
      </c>
      <c r="IU203" s="86">
        <f t="shared" si="247"/>
        <v>1.1173049284908594E-13</v>
      </c>
      <c r="IV203" s="86">
        <f t="shared" si="247"/>
        <v>8.2291272200878877E-5</v>
      </c>
      <c r="IW203" s="86">
        <f t="shared" si="247"/>
        <v>1.1528678827996911E-2</v>
      </c>
      <c r="IY203" s="86">
        <f t="shared" si="248"/>
        <v>4.4204972207248556E-16</v>
      </c>
      <c r="IZ203" s="86">
        <f t="shared" si="248"/>
        <v>1.1583108361151149E-12</v>
      </c>
      <c r="JA203" s="86">
        <f t="shared" si="248"/>
        <v>1.3359306511492866E-16</v>
      </c>
      <c r="JB203" s="86">
        <f t="shared" si="248"/>
        <v>6.3677396366668085E-17</v>
      </c>
      <c r="JC203" s="86">
        <f t="shared" si="248"/>
        <v>2.3000777988963557E-16</v>
      </c>
      <c r="JD203" s="86">
        <f t="shared" si="248"/>
        <v>1.5542473032452621E-16</v>
      </c>
      <c r="JE203" s="86">
        <f t="shared" si="248"/>
        <v>5.8754468848227508E-17</v>
      </c>
      <c r="JF203" s="86">
        <f t="shared" si="248"/>
        <v>2.218555016594346E-19</v>
      </c>
      <c r="JG203" s="86">
        <f t="shared" si="248"/>
        <v>2.4031369203640968E-19</v>
      </c>
      <c r="JH203" s="86">
        <f t="shared" si="248"/>
        <v>8.0002529220422464E-20</v>
      </c>
      <c r="JI203" s="86">
        <f t="shared" si="248"/>
        <v>4.4899468588943803E-18</v>
      </c>
      <c r="JJ203" s="86">
        <f t="shared" si="248"/>
        <v>4.3618785628435005E-16</v>
      </c>
      <c r="JK203" s="86">
        <f t="shared" si="248"/>
        <v>1.1173049284908594E-13</v>
      </c>
      <c r="JL203" s="86">
        <f t="shared" si="248"/>
        <v>8.2291272200878877E-5</v>
      </c>
      <c r="JM203" s="86">
        <f t="shared" si="248"/>
        <v>1.1528678827996911E-2</v>
      </c>
    </row>
    <row r="204" spans="2:273" x14ac:dyDescent="0.25">
      <c r="B204" s="2">
        <v>177</v>
      </c>
      <c r="C204" s="37">
        <v>83.581000000000003</v>
      </c>
      <c r="D204" s="37">
        <v>83.983999999999995</v>
      </c>
      <c r="E204" s="37">
        <v>81.802999999999997</v>
      </c>
      <c r="F204" s="37">
        <v>81.581000000000003</v>
      </c>
      <c r="G204" s="37">
        <v>82.540999999999997</v>
      </c>
      <c r="H204" s="37">
        <v>80.902000000000001</v>
      </c>
      <c r="I204" s="37">
        <v>83</v>
      </c>
      <c r="J204" s="37">
        <v>82.338999999999999</v>
      </c>
      <c r="K204" s="37">
        <v>83.102000000000004</v>
      </c>
      <c r="L204" s="37">
        <v>80.066999999999993</v>
      </c>
      <c r="M204" s="37">
        <v>80.349999999999994</v>
      </c>
      <c r="N204" s="37">
        <v>79.832999999999998</v>
      </c>
      <c r="O204" s="37">
        <v>81.846999999999994</v>
      </c>
      <c r="P204" s="37">
        <v>86.433000000000007</v>
      </c>
      <c r="Q204" s="37">
        <v>88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>
        <f t="shared" si="249"/>
        <v>87.804549260699361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0.1954507393006395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>
        <f t="shared" si="242"/>
        <v>87.804549260696803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>
        <f t="shared" si="211"/>
        <v>88</v>
      </c>
      <c r="DK204" s="2">
        <f t="shared" si="251"/>
        <v>124.37254291497975</v>
      </c>
      <c r="DL204" s="2">
        <f t="shared" si="251"/>
        <v>114.07650759849906</v>
      </c>
      <c r="DM204" s="2">
        <f t="shared" si="251"/>
        <v>122.33064799212164</v>
      </c>
      <c r="DN204" s="2">
        <f t="shared" si="251"/>
        <v>111.5772766531714</v>
      </c>
      <c r="DO204" s="2">
        <f t="shared" si="251"/>
        <v>108.18309851551959</v>
      </c>
      <c r="DP204" s="2">
        <f t="shared" si="251"/>
        <v>116.10163809523813</v>
      </c>
      <c r="DQ204" s="2">
        <f t="shared" si="251"/>
        <v>117.35419905619905</v>
      </c>
      <c r="DR204" s="2">
        <f t="shared" si="251"/>
        <v>112.90300000000002</v>
      </c>
      <c r="DS204" s="2">
        <f t="shared" si="251"/>
        <v>107.35774148434146</v>
      </c>
      <c r="DT204" s="2">
        <f t="shared" si="251"/>
        <v>116.19273749463748</v>
      </c>
      <c r="DU204" s="2">
        <f t="shared" si="251"/>
        <v>111.08453822393822</v>
      </c>
      <c r="DV204" s="2">
        <f t="shared" si="251"/>
        <v>109.07471597913701</v>
      </c>
      <c r="DW204" s="2">
        <f t="shared" si="251"/>
        <v>112.41652916073969</v>
      </c>
      <c r="DX204" s="2">
        <f t="shared" si="251"/>
        <v>137.17642857142857</v>
      </c>
      <c r="DY204" s="2">
        <f t="shared" si="251"/>
        <v>116.74516209677418</v>
      </c>
      <c r="EA204" s="2">
        <f t="shared" si="240"/>
        <v>83.007792809023968</v>
      </c>
      <c r="EB204" s="2">
        <f t="shared" si="240"/>
        <v>80.015636385785243</v>
      </c>
      <c r="EC204" s="2">
        <f t="shared" si="240"/>
        <v>79.699261454450891</v>
      </c>
      <c r="ED204" s="2">
        <f t="shared" si="240"/>
        <v>79.636424819351589</v>
      </c>
      <c r="EE204" s="2">
        <f t="shared" si="240"/>
        <v>79.793425906183387</v>
      </c>
      <c r="EF204" s="2">
        <f t="shared" si="239"/>
        <v>78.946053379315515</v>
      </c>
      <c r="EG204" s="2">
        <f t="shared" si="239"/>
        <v>81.709576505476264</v>
      </c>
      <c r="EH204" s="2">
        <f t="shared" si="239"/>
        <v>81.711671079729328</v>
      </c>
      <c r="EI204" s="2">
        <f t="shared" si="239"/>
        <v>82.290484471726586</v>
      </c>
      <c r="EJ204" s="2">
        <f t="shared" si="239"/>
        <v>81.834011432397801</v>
      </c>
      <c r="EK204" s="2">
        <f t="shared" si="239"/>
        <v>78.652389172688302</v>
      </c>
      <c r="EL204" s="2">
        <f t="shared" si="179"/>
        <v>78.927686494841396</v>
      </c>
      <c r="EM204" s="2">
        <f t="shared" si="179"/>
        <v>81.86763412311862</v>
      </c>
      <c r="EN204" s="2">
        <f t="shared" si="179"/>
        <v>85.194525378594264</v>
      </c>
      <c r="EO204" s="2">
        <f t="shared" si="179"/>
        <v>88.339778780095486</v>
      </c>
      <c r="EQ204" s="2">
        <f t="shared" si="252"/>
        <v>82.0832033814997</v>
      </c>
      <c r="ER204" s="2">
        <f t="shared" si="252"/>
        <v>82.364944358192616</v>
      </c>
      <c r="ES204" s="2">
        <f t="shared" si="252"/>
        <v>80.696632198680078</v>
      </c>
      <c r="ET204" s="2">
        <f t="shared" si="252"/>
        <v>80.107698261738634</v>
      </c>
      <c r="EU204" s="2">
        <f t="shared" si="252"/>
        <v>80.934972949039832</v>
      </c>
      <c r="EV204" s="2">
        <f t="shared" si="252"/>
        <v>80.327107252313198</v>
      </c>
      <c r="EW204" s="2">
        <f t="shared" si="252"/>
        <v>81.512686647635462</v>
      </c>
      <c r="EX204" s="2">
        <f t="shared" si="252"/>
        <v>81.476913404972294</v>
      </c>
      <c r="EY204" s="2">
        <f t="shared" si="252"/>
        <v>81.821513325912946</v>
      </c>
      <c r="EZ204" s="2">
        <f t="shared" si="252"/>
        <v>81.037380547444485</v>
      </c>
      <c r="FA204" s="2">
        <f t="shared" si="252"/>
        <v>80.495390895617945</v>
      </c>
      <c r="FB204" s="2">
        <f t="shared" si="252"/>
        <v>79.756101045411654</v>
      </c>
      <c r="FC204" s="2">
        <f t="shared" si="252"/>
        <v>80.950499338571561</v>
      </c>
      <c r="FD204" s="2">
        <f t="shared" si="252"/>
        <v>84.287982859232159</v>
      </c>
      <c r="FE204" s="2">
        <f t="shared" si="252"/>
        <v>87.770128913874743</v>
      </c>
      <c r="FG204" s="2">
        <f t="shared" si="253"/>
        <v>0.99999702546626146</v>
      </c>
      <c r="FH204" s="2">
        <f t="shared" si="253"/>
        <v>0.99999664368638297</v>
      </c>
      <c r="FI204" s="2">
        <f t="shared" si="253"/>
        <v>0.99999615588401203</v>
      </c>
      <c r="FJ204" s="2">
        <f t="shared" si="253"/>
        <v>0.99999645190286057</v>
      </c>
      <c r="FK204" s="2">
        <f t="shared" si="253"/>
        <v>0.99999610334145383</v>
      </c>
      <c r="FL204" s="2">
        <f t="shared" si="253"/>
        <v>0.99999582976891932</v>
      </c>
      <c r="FM204" s="2">
        <f t="shared" si="253"/>
        <v>0.99999557555208196</v>
      </c>
      <c r="FN204" s="2">
        <f t="shared" si="253"/>
        <v>0.99999568900234936</v>
      </c>
      <c r="FO204" s="2">
        <f t="shared" si="253"/>
        <v>0.99999583251716884</v>
      </c>
      <c r="FP204" s="2">
        <f t="shared" si="253"/>
        <v>0.99999600839146252</v>
      </c>
      <c r="FQ204" s="2">
        <f t="shared" si="253"/>
        <v>0.99999584817464371</v>
      </c>
      <c r="FR204" s="2">
        <f t="shared" si="253"/>
        <v>0.9999958770347871</v>
      </c>
      <c r="FS204" s="2">
        <f t="shared" si="253"/>
        <v>0.99999599800410577</v>
      </c>
      <c r="FT204" s="2">
        <f t="shared" si="253"/>
        <v>0.99999540606472548</v>
      </c>
      <c r="FU204" s="2">
        <f t="shared" si="253"/>
        <v>0.9999950138554099</v>
      </c>
      <c r="FW204" s="2">
        <f t="shared" si="244"/>
        <v>0.97278020658011932</v>
      </c>
      <c r="FX204" s="2">
        <f t="shared" si="244"/>
        <v>0.95241641313052194</v>
      </c>
      <c r="FY204" s="2">
        <f t="shared" si="244"/>
        <v>0.95559525463523309</v>
      </c>
      <c r="FZ204" s="2">
        <f t="shared" si="244"/>
        <v>0.96051141999358947</v>
      </c>
      <c r="GA204" s="2">
        <f t="shared" si="244"/>
        <v>0.9590866727294548</v>
      </c>
      <c r="GB204" s="2">
        <f t="shared" si="244"/>
        <v>0.95995065559404325</v>
      </c>
      <c r="GC204" s="2">
        <f t="shared" si="244"/>
        <v>0.96024966968913184</v>
      </c>
      <c r="GD204" s="2">
        <f t="shared" si="244"/>
        <v>0.96556359712656326</v>
      </c>
      <c r="GE204" s="2">
        <f t="shared" si="244"/>
        <v>0.96826734328765518</v>
      </c>
      <c r="GF204" s="2">
        <f t="shared" si="244"/>
        <v>0.96611349932556334</v>
      </c>
      <c r="GG204" s="2">
        <f t="shared" si="244"/>
        <v>0.96132568007176822</v>
      </c>
      <c r="GH204" s="2">
        <f t="shared" si="244"/>
        <v>0.95546385277031842</v>
      </c>
      <c r="GI204" s="2">
        <f t="shared" si="244"/>
        <v>0.94944210135075913</v>
      </c>
      <c r="GJ204" s="2">
        <f t="shared" si="244"/>
        <v>0.94061189964677627</v>
      </c>
      <c r="GK204" s="2">
        <f t="shared" si="244"/>
        <v>0.93982494246661985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3.6966021724084056E-71</v>
      </c>
      <c r="HT204" s="86">
        <f t="shared" si="246"/>
        <v>6.0015451514311677E-78</v>
      </c>
      <c r="HU204" s="86">
        <f t="shared" si="246"/>
        <v>7.4448030766576111E-102</v>
      </c>
      <c r="HV204" s="86">
        <f t="shared" si="246"/>
        <v>8.7790605585883037E-100</v>
      </c>
      <c r="HW204" s="86">
        <f t="shared" si="246"/>
        <v>2.3421369118062125E-93</v>
      </c>
      <c r="HX204" s="86">
        <f t="shared" si="246"/>
        <v>3.7820576879639961E-96</v>
      </c>
      <c r="HY204" s="86">
        <f t="shared" si="246"/>
        <v>2.3589842837194873E-97</v>
      </c>
      <c r="HZ204" s="86">
        <f t="shared" si="246"/>
        <v>2.6331421394565924E-107</v>
      </c>
      <c r="IA204" s="86">
        <f t="shared" si="246"/>
        <v>6.7945009339834792E-102</v>
      </c>
      <c r="IB204" s="86">
        <f t="shared" si="246"/>
        <v>3.726332928110125E-109</v>
      </c>
      <c r="IC204" s="86">
        <f t="shared" si="246"/>
        <v>2.1952510947322777E-104</v>
      </c>
      <c r="ID204" s="86">
        <f t="shared" si="246"/>
        <v>2.0075799086610466E-97</v>
      </c>
      <c r="IE204" s="86">
        <f t="shared" si="246"/>
        <v>1.1964811147275101E-86</v>
      </c>
      <c r="IF204" s="86">
        <f t="shared" si="246"/>
        <v>1.9375242060051244E-72</v>
      </c>
      <c r="IG204" s="86">
        <f t="shared" si="246"/>
        <v>1.5780706393900677E-71</v>
      </c>
      <c r="II204" s="86">
        <f t="shared" si="247"/>
        <v>7.3494511803053828E-17</v>
      </c>
      <c r="IJ204" s="86">
        <f t="shared" si="247"/>
        <v>2.2051717235544937E-13</v>
      </c>
      <c r="IK204" s="86">
        <f t="shared" si="247"/>
        <v>1.5122571186962106E-17</v>
      </c>
      <c r="IL204" s="86">
        <f t="shared" si="247"/>
        <v>7.5265934024167618E-18</v>
      </c>
      <c r="IM204" s="86">
        <f t="shared" si="247"/>
        <v>2.8615462455549199E-17</v>
      </c>
      <c r="IN204" s="86">
        <f t="shared" si="247"/>
        <v>1.917893055163351E-17</v>
      </c>
      <c r="IO204" s="86">
        <f t="shared" si="247"/>
        <v>6.8782411146054474E-18</v>
      </c>
      <c r="IP204" s="86">
        <f t="shared" si="247"/>
        <v>2.0893537193528696E-20</v>
      </c>
      <c r="IQ204" s="86">
        <f t="shared" si="247"/>
        <v>2.4159156432959731E-20</v>
      </c>
      <c r="IR204" s="86">
        <f t="shared" si="247"/>
        <v>7.1988030513134154E-21</v>
      </c>
      <c r="IS204" s="86">
        <f t="shared" si="247"/>
        <v>4.6057666982733749E-19</v>
      </c>
      <c r="IT204" s="86">
        <f t="shared" si="247"/>
        <v>5.3014248232700317E-17</v>
      </c>
      <c r="IU204" s="86">
        <f t="shared" si="247"/>
        <v>1.7603746164254443E-14</v>
      </c>
      <c r="IV204" s="86">
        <f t="shared" si="247"/>
        <v>4.6323511004204625E-5</v>
      </c>
      <c r="IW204" s="86">
        <f t="shared" si="247"/>
        <v>8.952964332521119E-3</v>
      </c>
      <c r="IY204" s="86">
        <f t="shared" si="248"/>
        <v>7.3494511803053828E-17</v>
      </c>
      <c r="IZ204" s="86">
        <f t="shared" si="248"/>
        <v>2.2051717235544937E-13</v>
      </c>
      <c r="JA204" s="86">
        <f t="shared" si="248"/>
        <v>1.5122571186962106E-17</v>
      </c>
      <c r="JB204" s="86">
        <f t="shared" si="248"/>
        <v>7.5265934024167618E-18</v>
      </c>
      <c r="JC204" s="86">
        <f t="shared" si="248"/>
        <v>2.8615462455549199E-17</v>
      </c>
      <c r="JD204" s="86">
        <f t="shared" si="248"/>
        <v>1.917893055163351E-17</v>
      </c>
      <c r="JE204" s="86">
        <f t="shared" si="248"/>
        <v>6.8782411146054474E-18</v>
      </c>
      <c r="JF204" s="86">
        <f t="shared" si="248"/>
        <v>2.0893537193528696E-20</v>
      </c>
      <c r="JG204" s="86">
        <f t="shared" si="248"/>
        <v>2.4159156432959731E-20</v>
      </c>
      <c r="JH204" s="86">
        <f t="shared" si="248"/>
        <v>7.1988030513134154E-21</v>
      </c>
      <c r="JI204" s="86">
        <f t="shared" si="248"/>
        <v>4.6057666982733749E-19</v>
      </c>
      <c r="JJ204" s="86">
        <f t="shared" si="248"/>
        <v>5.3014248232700317E-17</v>
      </c>
      <c r="JK204" s="86">
        <f t="shared" si="248"/>
        <v>1.7603746164254443E-14</v>
      </c>
      <c r="JL204" s="86">
        <f t="shared" si="248"/>
        <v>4.6323511004204625E-5</v>
      </c>
      <c r="JM204" s="86">
        <f t="shared" si="248"/>
        <v>8.952964332521119E-3</v>
      </c>
    </row>
    <row r="205" spans="2:273" x14ac:dyDescent="0.25">
      <c r="B205" s="2">
        <v>178</v>
      </c>
      <c r="C205" s="37">
        <v>83.694000000000003</v>
      </c>
      <c r="D205" s="37">
        <v>83.548000000000002</v>
      </c>
      <c r="E205" s="37">
        <v>82.049000000000007</v>
      </c>
      <c r="F205" s="37">
        <v>82.048000000000002</v>
      </c>
      <c r="G205" s="37">
        <v>82.492000000000004</v>
      </c>
      <c r="H205" s="37">
        <v>82.081999999999994</v>
      </c>
      <c r="I205" s="37">
        <v>82.917000000000002</v>
      </c>
      <c r="J205" s="37">
        <v>84.745999999999995</v>
      </c>
      <c r="K205" s="37">
        <v>83.322000000000003</v>
      </c>
      <c r="L205" s="37">
        <v>85.4</v>
      </c>
      <c r="M205" s="37">
        <v>82.033000000000001</v>
      </c>
      <c r="N205" s="37">
        <v>79.417000000000002</v>
      </c>
      <c r="O205" s="37">
        <v>83.102000000000004</v>
      </c>
      <c r="P205" s="37">
        <v>85.283000000000001</v>
      </c>
      <c r="Q205" s="37">
        <v>87.066999999999993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>
        <f t="shared" si="249"/>
        <v>87.682874186223643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-0.61587418622364964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>
        <f t="shared" si="242"/>
        <v>87.682874186223302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>
        <f t="shared" si="211"/>
        <v>87.066999999999993</v>
      </c>
      <c r="DK205" s="2">
        <f t="shared" si="251"/>
        <v>124.47001032388663</v>
      </c>
      <c r="DL205" s="2">
        <f t="shared" si="251"/>
        <v>114.13024193245779</v>
      </c>
      <c r="DM205" s="2">
        <f t="shared" si="251"/>
        <v>122.46323164460003</v>
      </c>
      <c r="DN205" s="2">
        <f t="shared" si="251"/>
        <v>111.64928171390014</v>
      </c>
      <c r="DO205" s="2">
        <f t="shared" si="251"/>
        <v>108.24307665317141</v>
      </c>
      <c r="DP205" s="2">
        <f t="shared" si="251"/>
        <v>116.19906190476195</v>
      </c>
      <c r="DQ205" s="2">
        <f t="shared" si="251"/>
        <v>117.46397486057485</v>
      </c>
      <c r="DR205" s="2">
        <f t="shared" si="251"/>
        <v>112.97922857142859</v>
      </c>
      <c r="DS205" s="2">
        <f t="shared" si="251"/>
        <v>107.39791497211495</v>
      </c>
      <c r="DT205" s="2">
        <f t="shared" si="251"/>
        <v>116.29542887172886</v>
      </c>
      <c r="DU205" s="2">
        <f t="shared" si="251"/>
        <v>111.15663564993565</v>
      </c>
      <c r="DV205" s="2">
        <f t="shared" si="251"/>
        <v>109.14190279753436</v>
      </c>
      <c r="DW205" s="2">
        <f t="shared" si="251"/>
        <v>112.50321266002845</v>
      </c>
      <c r="DX205" s="2">
        <f t="shared" si="251"/>
        <v>137.40282857142859</v>
      </c>
      <c r="DY205" s="2">
        <f t="shared" si="251"/>
        <v>116.81912096774192</v>
      </c>
      <c r="EA205" s="2">
        <f t="shared" si="240"/>
        <v>82.881987048932046</v>
      </c>
      <c r="EB205" s="2">
        <f t="shared" si="240"/>
        <v>79.81905292493397</v>
      </c>
      <c r="EC205" s="2">
        <f t="shared" si="240"/>
        <v>79.525903770477584</v>
      </c>
      <c r="ED205" s="2">
        <f t="shared" si="240"/>
        <v>79.499206715870002</v>
      </c>
      <c r="EE205" s="2">
        <f t="shared" si="240"/>
        <v>79.653698827292132</v>
      </c>
      <c r="EF205" s="2">
        <f t="shared" si="239"/>
        <v>78.782366795366784</v>
      </c>
      <c r="EG205" s="2">
        <f t="shared" si="239"/>
        <v>81.586640449171639</v>
      </c>
      <c r="EH205" s="2">
        <f t="shared" si="239"/>
        <v>81.574652544866126</v>
      </c>
      <c r="EI205" s="2">
        <f t="shared" si="239"/>
        <v>82.170792644228285</v>
      </c>
      <c r="EJ205" s="2">
        <f t="shared" si="239"/>
        <v>81.705425562841455</v>
      </c>
      <c r="EK205" s="2">
        <f t="shared" si="239"/>
        <v>78.497473109471017</v>
      </c>
      <c r="EL205" s="2">
        <f t="shared" si="179"/>
        <v>78.782847853471935</v>
      </c>
      <c r="EM205" s="2">
        <f t="shared" si="179"/>
        <v>81.736804372505219</v>
      </c>
      <c r="EN205" s="2">
        <f t="shared" si="179"/>
        <v>85.088252454474514</v>
      </c>
      <c r="EO205" s="2">
        <f t="shared" si="179"/>
        <v>88.227615622310054</v>
      </c>
      <c r="EQ205" s="2">
        <f t="shared" si="252"/>
        <v>81.945730570989227</v>
      </c>
      <c r="ER205" s="2">
        <f t="shared" si="252"/>
        <v>82.200308024730504</v>
      </c>
      <c r="ES205" s="2">
        <f t="shared" si="252"/>
        <v>80.536910292035145</v>
      </c>
      <c r="ET205" s="2">
        <f t="shared" si="252"/>
        <v>79.976989604569184</v>
      </c>
      <c r="EU205" s="2">
        <f t="shared" si="252"/>
        <v>80.810382745415751</v>
      </c>
      <c r="EV205" s="2">
        <f t="shared" si="252"/>
        <v>80.181675370905396</v>
      </c>
      <c r="EW205" s="2">
        <f t="shared" si="252"/>
        <v>81.387088563423021</v>
      </c>
      <c r="EX205" s="2">
        <f t="shared" si="252"/>
        <v>81.336915172828327</v>
      </c>
      <c r="EY205" s="2">
        <f t="shared" si="252"/>
        <v>81.695772570554595</v>
      </c>
      <c r="EZ205" s="2">
        <f t="shared" si="252"/>
        <v>80.898189311070524</v>
      </c>
      <c r="FA205" s="2">
        <f t="shared" si="252"/>
        <v>80.36525318717807</v>
      </c>
      <c r="FB205" s="2">
        <f t="shared" si="252"/>
        <v>79.622784550855442</v>
      </c>
      <c r="FC205" s="2">
        <f t="shared" si="252"/>
        <v>80.807003309925136</v>
      </c>
      <c r="FD205" s="2">
        <f t="shared" si="252"/>
        <v>84.169772314442397</v>
      </c>
      <c r="FE205" s="2">
        <f t="shared" si="252"/>
        <v>87.650926848135029</v>
      </c>
      <c r="FG205" s="2">
        <f t="shared" si="253"/>
        <v>0.99999728719227843</v>
      </c>
      <c r="FH205" s="2">
        <f t="shared" si="253"/>
        <v>0.99999693900469699</v>
      </c>
      <c r="FI205" s="2">
        <f t="shared" si="253"/>
        <v>0.99999649412336533</v>
      </c>
      <c r="FJ205" s="2">
        <f t="shared" si="253"/>
        <v>0.99999676409593952</v>
      </c>
      <c r="FK205" s="2">
        <f t="shared" si="253"/>
        <v>0.99999644620395023</v>
      </c>
      <c r="FL205" s="2">
        <f t="shared" si="253"/>
        <v>0.99999619670265616</v>
      </c>
      <c r="FM205" s="2">
        <f t="shared" si="253"/>
        <v>0.99999596485396969</v>
      </c>
      <c r="FN205" s="2">
        <f t="shared" si="253"/>
        <v>0.99999606832192278</v>
      </c>
      <c r="FO205" s="2">
        <f t="shared" si="253"/>
        <v>0.99999619920909144</v>
      </c>
      <c r="FP205" s="2">
        <f t="shared" si="253"/>
        <v>0.99999635960846878</v>
      </c>
      <c r="FQ205" s="2">
        <f t="shared" si="253"/>
        <v>0.99999621348888867</v>
      </c>
      <c r="FR205" s="2">
        <f t="shared" si="253"/>
        <v>0.99999623980967145</v>
      </c>
      <c r="FS205" s="2">
        <f t="shared" si="253"/>
        <v>0.99999635013508015</v>
      </c>
      <c r="FT205" s="2">
        <f t="shared" si="253"/>
        <v>0.99999581027954076</v>
      </c>
      <c r="FU205" s="2">
        <f t="shared" si="253"/>
        <v>0.99999545258009215</v>
      </c>
      <c r="FW205" s="2">
        <f t="shared" si="244"/>
        <v>0.97511565418382218</v>
      </c>
      <c r="FX205" s="2">
        <f t="shared" si="244"/>
        <v>0.95642079384179635</v>
      </c>
      <c r="FY205" s="2">
        <f t="shared" si="244"/>
        <v>0.95934354058115578</v>
      </c>
      <c r="FZ205" s="2">
        <f t="shared" si="244"/>
        <v>0.96386041760263497</v>
      </c>
      <c r="GA205" s="2">
        <f t="shared" si="244"/>
        <v>0.96255179114991296</v>
      </c>
      <c r="GB205" s="2">
        <f t="shared" si="244"/>
        <v>0.9633453963342945</v>
      </c>
      <c r="GC205" s="2">
        <f t="shared" si="244"/>
        <v>0.96362002535469771</v>
      </c>
      <c r="GD205" s="2">
        <f t="shared" si="244"/>
        <v>0.96849817583290765</v>
      </c>
      <c r="GE205" s="2">
        <f t="shared" si="244"/>
        <v>0.97097844115664711</v>
      </c>
      <c r="GF205" s="2">
        <f t="shared" si="244"/>
        <v>0.96900272120343756</v>
      </c>
      <c r="GG205" s="2">
        <f t="shared" si="244"/>
        <v>0.96460816540536998</v>
      </c>
      <c r="GH205" s="2">
        <f t="shared" si="244"/>
        <v>0.95922275727518047</v>
      </c>
      <c r="GI205" s="2">
        <f t="shared" si="244"/>
        <v>0.95368461223447631</v>
      </c>
      <c r="GJ205" s="2">
        <f t="shared" si="244"/>
        <v>0.94555289490583849</v>
      </c>
      <c r="GK205" s="2">
        <f t="shared" si="244"/>
        <v>0.94482757089699121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1.8159044851770042E-73</v>
      </c>
      <c r="HT205" s="86">
        <f t="shared" si="246"/>
        <v>1.7369159890030039E-80</v>
      </c>
      <c r="HU205" s="86">
        <f t="shared" si="246"/>
        <v>3.7291089566998087E-105</v>
      </c>
      <c r="HV205" s="86">
        <f t="shared" si="246"/>
        <v>5.9381523769460427E-103</v>
      </c>
      <c r="HW205" s="86">
        <f t="shared" si="246"/>
        <v>2.1101251064179416E-96</v>
      </c>
      <c r="HX205" s="86">
        <f t="shared" si="246"/>
        <v>3.1019419162787882E-99</v>
      </c>
      <c r="HY205" s="86">
        <f t="shared" si="246"/>
        <v>1.7038255364863741E-100</v>
      </c>
      <c r="HZ205" s="86">
        <f t="shared" si="246"/>
        <v>1.0810050811906884E-110</v>
      </c>
      <c r="IA205" s="86">
        <f t="shared" si="246"/>
        <v>4.1714827029800825E-105</v>
      </c>
      <c r="IB205" s="86">
        <f t="shared" si="246"/>
        <v>1.3510220167559895E-112</v>
      </c>
      <c r="IC205" s="86">
        <f t="shared" si="246"/>
        <v>1.0051301233780924E-107</v>
      </c>
      <c r="ID205" s="86">
        <f t="shared" si="246"/>
        <v>1.3432257077767283E-100</v>
      </c>
      <c r="IE205" s="86">
        <f t="shared" si="246"/>
        <v>1.6473731941597436E-89</v>
      </c>
      <c r="IF205" s="86">
        <f t="shared" si="246"/>
        <v>6.8912957381901052E-75</v>
      </c>
      <c r="IG205" s="86">
        <f t="shared" si="246"/>
        <v>5.4569485828527778E-74</v>
      </c>
      <c r="II205" s="86">
        <f t="shared" si="247"/>
        <v>1.1675137846669681E-17</v>
      </c>
      <c r="IJ205" s="86">
        <f t="shared" si="247"/>
        <v>3.9934739655651687E-14</v>
      </c>
      <c r="IK205" s="86">
        <f t="shared" si="247"/>
        <v>1.6047019227620658E-18</v>
      </c>
      <c r="IL205" s="86">
        <f t="shared" si="247"/>
        <v>8.3705517002081948E-19</v>
      </c>
      <c r="IM205" s="86">
        <f t="shared" si="247"/>
        <v>3.3523805773596696E-18</v>
      </c>
      <c r="IN205" s="86">
        <f t="shared" si="247"/>
        <v>2.22894470200305E-18</v>
      </c>
      <c r="IO205" s="86">
        <f t="shared" si="247"/>
        <v>7.5731644717316108E-19</v>
      </c>
      <c r="IP205" s="86">
        <f t="shared" si="247"/>
        <v>1.8443843863320874E-21</v>
      </c>
      <c r="IQ205" s="86">
        <f t="shared" si="247"/>
        <v>2.28426496898423E-21</v>
      </c>
      <c r="IR205" s="86">
        <f t="shared" si="247"/>
        <v>6.0659980015554757E-22</v>
      </c>
      <c r="IS205" s="86">
        <f t="shared" si="247"/>
        <v>4.42887916781373E-20</v>
      </c>
      <c r="IT205" s="86">
        <f t="shared" si="247"/>
        <v>6.0527276841570837E-18</v>
      </c>
      <c r="IU205" s="86">
        <f t="shared" si="247"/>
        <v>2.6196882539368609E-15</v>
      </c>
      <c r="IV205" s="86">
        <f t="shared" si="247"/>
        <v>2.5621354778520771E-5</v>
      </c>
      <c r="IW205" s="86">
        <f t="shared" si="247"/>
        <v>6.9040329325653288E-3</v>
      </c>
      <c r="IY205" s="86">
        <f t="shared" si="248"/>
        <v>1.1675137846669681E-17</v>
      </c>
      <c r="IZ205" s="86">
        <f t="shared" si="248"/>
        <v>3.9934739655651687E-14</v>
      </c>
      <c r="JA205" s="86">
        <f t="shared" si="248"/>
        <v>1.6047019227620658E-18</v>
      </c>
      <c r="JB205" s="86">
        <f t="shared" si="248"/>
        <v>8.3705517002081948E-19</v>
      </c>
      <c r="JC205" s="86">
        <f t="shared" si="248"/>
        <v>3.3523805773596696E-18</v>
      </c>
      <c r="JD205" s="86">
        <f t="shared" si="248"/>
        <v>2.22894470200305E-18</v>
      </c>
      <c r="JE205" s="86">
        <f t="shared" si="248"/>
        <v>7.5731644717316108E-19</v>
      </c>
      <c r="JF205" s="86">
        <f t="shared" si="248"/>
        <v>1.8443843863320874E-21</v>
      </c>
      <c r="JG205" s="86">
        <f t="shared" si="248"/>
        <v>2.28426496898423E-21</v>
      </c>
      <c r="JH205" s="86">
        <f t="shared" si="248"/>
        <v>6.0659980015554757E-22</v>
      </c>
      <c r="JI205" s="86">
        <f t="shared" si="248"/>
        <v>4.42887916781373E-20</v>
      </c>
      <c r="JJ205" s="86">
        <f t="shared" si="248"/>
        <v>6.0527276841570837E-18</v>
      </c>
      <c r="JK205" s="86">
        <f t="shared" si="248"/>
        <v>2.6196882539368609E-15</v>
      </c>
      <c r="JL205" s="86">
        <f t="shared" si="248"/>
        <v>2.5621354778520771E-5</v>
      </c>
      <c r="JM205" s="86">
        <f t="shared" si="248"/>
        <v>6.9040329325653288E-3</v>
      </c>
    </row>
    <row r="206" spans="2:273" x14ac:dyDescent="0.25">
      <c r="B206" s="2">
        <v>179</v>
      </c>
      <c r="C206" s="37">
        <v>84.903000000000006</v>
      </c>
      <c r="D206" s="37">
        <v>84.29</v>
      </c>
      <c r="E206" s="37">
        <v>81.164000000000001</v>
      </c>
      <c r="F206" s="37">
        <v>79.709999999999994</v>
      </c>
      <c r="G206" s="37">
        <v>82.081999999999994</v>
      </c>
      <c r="H206" s="37">
        <v>81.557000000000002</v>
      </c>
      <c r="I206" s="37">
        <v>83.216999999999999</v>
      </c>
      <c r="J206" s="37">
        <v>84.373000000000005</v>
      </c>
      <c r="K206" s="37">
        <v>82.558999999999997</v>
      </c>
      <c r="L206" s="37">
        <v>83.783000000000001</v>
      </c>
      <c r="M206" s="37">
        <v>80.632999999999996</v>
      </c>
      <c r="N206" s="37">
        <v>81.933000000000007</v>
      </c>
      <c r="O206" s="37">
        <v>81.507999999999996</v>
      </c>
      <c r="P206" s="37">
        <v>85.332999999999998</v>
      </c>
      <c r="Q206" s="37">
        <v>87.483000000000004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87.561359339520791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-7.835933952078733E-2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87.561359339520749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87.483000000000004</v>
      </c>
      <c r="DK206" s="2">
        <f t="shared" si="251"/>
        <v>124.56747773279351</v>
      </c>
      <c r="DL206" s="2">
        <f t="shared" si="251"/>
        <v>114.18397626641652</v>
      </c>
      <c r="DM206" s="2">
        <f t="shared" si="251"/>
        <v>122.59581529707842</v>
      </c>
      <c r="DN206" s="2">
        <f t="shared" si="251"/>
        <v>111.72128677462888</v>
      </c>
      <c r="DO206" s="2">
        <f t="shared" si="251"/>
        <v>108.30305479082324</v>
      </c>
      <c r="DP206" s="2">
        <f t="shared" si="251"/>
        <v>116.29648571428575</v>
      </c>
      <c r="DQ206" s="2">
        <f t="shared" si="251"/>
        <v>117.57375066495065</v>
      </c>
      <c r="DR206" s="2">
        <f t="shared" si="251"/>
        <v>113.05545714285716</v>
      </c>
      <c r="DS206" s="2">
        <f t="shared" si="251"/>
        <v>107.43808845988843</v>
      </c>
      <c r="DT206" s="2">
        <f t="shared" si="251"/>
        <v>116.39812024882025</v>
      </c>
      <c r="DU206" s="2">
        <f t="shared" si="251"/>
        <v>111.22873307593308</v>
      </c>
      <c r="DV206" s="2">
        <f t="shared" si="251"/>
        <v>109.2090896159317</v>
      </c>
      <c r="DW206" s="2">
        <f t="shared" si="251"/>
        <v>112.58989615931721</v>
      </c>
      <c r="DX206" s="2">
        <f t="shared" si="251"/>
        <v>137.6292285714286</v>
      </c>
      <c r="DY206" s="2">
        <f t="shared" si="251"/>
        <v>116.89307983870967</v>
      </c>
      <c r="EA206" s="2">
        <f t="shared" si="240"/>
        <v>82.756181288840139</v>
      </c>
      <c r="EB206" s="2">
        <f t="shared" si="240"/>
        <v>79.622469464082684</v>
      </c>
      <c r="EC206" s="2">
        <f t="shared" si="240"/>
        <v>79.35254608650429</v>
      </c>
      <c r="ED206" s="2">
        <f t="shared" si="240"/>
        <v>79.361988612388416</v>
      </c>
      <c r="EE206" s="2">
        <f t="shared" si="240"/>
        <v>79.513971748400877</v>
      </c>
      <c r="EF206" s="2">
        <f t="shared" si="239"/>
        <v>78.618680211418081</v>
      </c>
      <c r="EG206" s="2">
        <f t="shared" si="239"/>
        <v>81.463704392867029</v>
      </c>
      <c r="EH206" s="2">
        <f t="shared" si="239"/>
        <v>81.437634010002938</v>
      </c>
      <c r="EI206" s="2">
        <f t="shared" si="239"/>
        <v>82.051100816729971</v>
      </c>
      <c r="EJ206" s="2">
        <f t="shared" si="239"/>
        <v>81.576839693285109</v>
      </c>
      <c r="EK206" s="2">
        <f t="shared" si="239"/>
        <v>78.342557046253745</v>
      </c>
      <c r="EL206" s="2">
        <f t="shared" si="179"/>
        <v>78.638009212102489</v>
      </c>
      <c r="EM206" s="2">
        <f t="shared" si="179"/>
        <v>81.605974621891818</v>
      </c>
      <c r="EN206" s="2">
        <f t="shared" si="179"/>
        <v>84.981979530354749</v>
      </c>
      <c r="EO206" s="2">
        <f t="shared" si="179"/>
        <v>88.115452464524637</v>
      </c>
      <c r="EQ206" s="2">
        <f t="shared" si="252"/>
        <v>81.808257760478739</v>
      </c>
      <c r="ER206" s="2">
        <f t="shared" si="252"/>
        <v>82.035671691268391</v>
      </c>
      <c r="ES206" s="2">
        <f t="shared" si="252"/>
        <v>80.377188385390212</v>
      </c>
      <c r="ET206" s="2">
        <f t="shared" si="252"/>
        <v>79.84628094739972</v>
      </c>
      <c r="EU206" s="2">
        <f t="shared" si="252"/>
        <v>80.685792541791699</v>
      </c>
      <c r="EV206" s="2">
        <f t="shared" si="252"/>
        <v>80.036243489497608</v>
      </c>
      <c r="EW206" s="2">
        <f t="shared" si="252"/>
        <v>81.261490479210579</v>
      </c>
      <c r="EX206" s="2">
        <f t="shared" si="252"/>
        <v>81.196916940684346</v>
      </c>
      <c r="EY206" s="2">
        <f t="shared" si="252"/>
        <v>81.570031815196245</v>
      </c>
      <c r="EZ206" s="2">
        <f t="shared" si="252"/>
        <v>80.758998074696564</v>
      </c>
      <c r="FA206" s="2">
        <f t="shared" si="252"/>
        <v>80.235115478738209</v>
      </c>
      <c r="FB206" s="2">
        <f t="shared" si="252"/>
        <v>79.489468056299245</v>
      </c>
      <c r="FC206" s="2">
        <f t="shared" si="252"/>
        <v>80.663507281278697</v>
      </c>
      <c r="FD206" s="2">
        <f t="shared" si="252"/>
        <v>84.051561769652636</v>
      </c>
      <c r="FE206" s="2">
        <f t="shared" si="252"/>
        <v>87.531724782395315</v>
      </c>
      <c r="FG206" s="2">
        <f t="shared" si="253"/>
        <v>0.9999975258893623</v>
      </c>
      <c r="FH206" s="2">
        <f t="shared" si="253"/>
        <v>0.99999720833835259</v>
      </c>
      <c r="FI206" s="2">
        <f t="shared" si="253"/>
        <v>0.99999680260152146</v>
      </c>
      <c r="FJ206" s="2">
        <f t="shared" si="253"/>
        <v>0.9999970488195814</v>
      </c>
      <c r="FK206" s="2">
        <f t="shared" si="253"/>
        <v>0.99999675889846829</v>
      </c>
      <c r="FL206" s="2">
        <f t="shared" si="253"/>
        <v>0.99999653135043642</v>
      </c>
      <c r="FM206" s="2">
        <f t="shared" si="253"/>
        <v>0.99999631990177529</v>
      </c>
      <c r="FN206" s="2">
        <f t="shared" si="253"/>
        <v>0.99999641426573627</v>
      </c>
      <c r="FO206" s="2">
        <f t="shared" si="253"/>
        <v>0.99999653363633401</v>
      </c>
      <c r="FP206" s="2">
        <f t="shared" si="253"/>
        <v>0.9999966799224006</v>
      </c>
      <c r="FQ206" s="2">
        <f t="shared" si="253"/>
        <v>0.99999654665967264</v>
      </c>
      <c r="FR206" s="2">
        <f t="shared" si="253"/>
        <v>0.99999657066452774</v>
      </c>
      <c r="FS206" s="2">
        <f t="shared" si="253"/>
        <v>0.99999667128256187</v>
      </c>
      <c r="FT206" s="2">
        <f t="shared" si="253"/>
        <v>0.99999617892811865</v>
      </c>
      <c r="FU206" s="2">
        <f t="shared" si="253"/>
        <v>0.99999585270209346</v>
      </c>
      <c r="FW206" s="2">
        <f t="shared" si="244"/>
        <v>0.97725540639900044</v>
      </c>
      <c r="FX206" s="2">
        <f t="shared" si="244"/>
        <v>0.96010230398674579</v>
      </c>
      <c r="FY206" s="2">
        <f t="shared" si="244"/>
        <v>0.96278774789850619</v>
      </c>
      <c r="FZ206" s="2">
        <f t="shared" si="244"/>
        <v>0.96693516654023937</v>
      </c>
      <c r="GA206" s="2">
        <f t="shared" si="244"/>
        <v>0.96573391962994726</v>
      </c>
      <c r="GB206" s="2">
        <f t="shared" si="244"/>
        <v>0.96646243853942104</v>
      </c>
      <c r="GC206" s="2">
        <f t="shared" si="244"/>
        <v>0.96671452052248552</v>
      </c>
      <c r="GD206" s="2">
        <f t="shared" si="244"/>
        <v>0.9711901391785791</v>
      </c>
      <c r="GE206" s="2">
        <f t="shared" si="244"/>
        <v>0.97346426256237273</v>
      </c>
      <c r="GF206" s="2">
        <f t="shared" si="244"/>
        <v>0.97165283098247912</v>
      </c>
      <c r="GG206" s="2">
        <f t="shared" si="244"/>
        <v>0.96762143320073346</v>
      </c>
      <c r="GH206" s="2">
        <f t="shared" si="244"/>
        <v>0.9626767986555741</v>
      </c>
      <c r="GI206" s="2">
        <f t="shared" si="244"/>
        <v>0.95758702074633739</v>
      </c>
      <c r="GJ206" s="2">
        <f t="shared" si="244"/>
        <v>0.95010461340594321</v>
      </c>
      <c r="GK206" s="2">
        <f t="shared" si="244"/>
        <v>0.94943668317389618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8.1804863971902594E-76</v>
      </c>
      <c r="HT206" s="86">
        <f t="shared" si="246"/>
        <v>4.5693848899670271E-83</v>
      </c>
      <c r="HU206" s="86">
        <f t="shared" si="246"/>
        <v>1.6518015114369101E-108</v>
      </c>
      <c r="HV206" s="86">
        <f t="shared" si="246"/>
        <v>3.5771890668988915E-106</v>
      </c>
      <c r="HW206" s="86">
        <f t="shared" si="246"/>
        <v>1.6956888807894817E-99</v>
      </c>
      <c r="HX206" s="86">
        <f t="shared" si="246"/>
        <v>2.2700204667178017E-102</v>
      </c>
      <c r="HY206" s="86">
        <f t="shared" si="246"/>
        <v>1.0951565762541301E-103</v>
      </c>
      <c r="HZ206" s="86">
        <f t="shared" si="246"/>
        <v>3.9248111329669456E-114</v>
      </c>
      <c r="IA206" s="86">
        <f t="shared" si="246"/>
        <v>2.2795232387046379E-108</v>
      </c>
      <c r="IB206" s="86">
        <f t="shared" si="246"/>
        <v>4.3242374939445464E-116</v>
      </c>
      <c r="IC206" s="86">
        <f t="shared" si="246"/>
        <v>4.0702603857206353E-111</v>
      </c>
      <c r="ID206" s="86">
        <f t="shared" si="246"/>
        <v>7.9789347783705826E-104</v>
      </c>
      <c r="IE206" s="86">
        <f t="shared" si="246"/>
        <v>2.0342837478413821E-92</v>
      </c>
      <c r="IF206" s="86">
        <f t="shared" si="246"/>
        <v>2.2275733437095928E-77</v>
      </c>
      <c r="IG206" s="86">
        <f t="shared" si="246"/>
        <v>1.7112138890592403E-76</v>
      </c>
      <c r="II206" s="86">
        <f t="shared" si="247"/>
        <v>1.7720672656632961E-18</v>
      </c>
      <c r="IJ206" s="86">
        <f t="shared" si="247"/>
        <v>6.8790837846332371E-15</v>
      </c>
      <c r="IK206" s="86">
        <f t="shared" si="247"/>
        <v>1.5961391036034319E-19</v>
      </c>
      <c r="IL206" s="86">
        <f t="shared" si="247"/>
        <v>8.7586036723357234E-20</v>
      </c>
      <c r="IM206" s="86">
        <f t="shared" si="247"/>
        <v>3.6981314374586813E-19</v>
      </c>
      <c r="IN206" s="86">
        <f t="shared" si="247"/>
        <v>2.439649080942009E-19</v>
      </c>
      <c r="IO206" s="86">
        <f t="shared" si="247"/>
        <v>7.8419390222942489E-20</v>
      </c>
      <c r="IP206" s="86">
        <f t="shared" si="247"/>
        <v>1.526065268274778E-22</v>
      </c>
      <c r="IQ206" s="86">
        <f t="shared" si="247"/>
        <v>2.0312261421515922E-22</v>
      </c>
      <c r="IR206" s="86">
        <f t="shared" si="247"/>
        <v>4.7864587337339145E-23</v>
      </c>
      <c r="IS206" s="86">
        <f t="shared" si="247"/>
        <v>3.992084884111341E-21</v>
      </c>
      <c r="IT206" s="86">
        <f t="shared" si="247"/>
        <v>6.491271988801104E-19</v>
      </c>
      <c r="IU206" s="86">
        <f t="shared" si="247"/>
        <v>3.6820000111193016E-16</v>
      </c>
      <c r="IV206" s="86">
        <f t="shared" si="247"/>
        <v>1.3923153027788036E-5</v>
      </c>
      <c r="IW206" s="86">
        <f t="shared" si="247"/>
        <v>5.2865969848916224E-3</v>
      </c>
      <c r="IY206" s="86">
        <f t="shared" si="248"/>
        <v>1.7720672656632961E-18</v>
      </c>
      <c r="IZ206" s="86">
        <f t="shared" si="248"/>
        <v>6.8790837846332371E-15</v>
      </c>
      <c r="JA206" s="86">
        <f t="shared" si="248"/>
        <v>1.5961391036034319E-19</v>
      </c>
      <c r="JB206" s="86">
        <f t="shared" si="248"/>
        <v>8.7586036723357234E-20</v>
      </c>
      <c r="JC206" s="86">
        <f t="shared" si="248"/>
        <v>3.6981314374586813E-19</v>
      </c>
      <c r="JD206" s="86">
        <f t="shared" si="248"/>
        <v>2.439649080942009E-19</v>
      </c>
      <c r="JE206" s="86">
        <f t="shared" si="248"/>
        <v>7.8419390222942489E-20</v>
      </c>
      <c r="JF206" s="86">
        <f t="shared" si="248"/>
        <v>1.526065268274778E-22</v>
      </c>
      <c r="JG206" s="86">
        <f t="shared" si="248"/>
        <v>2.0312261421515922E-22</v>
      </c>
      <c r="JH206" s="86">
        <f t="shared" si="248"/>
        <v>4.7864587337339145E-23</v>
      </c>
      <c r="JI206" s="86">
        <f t="shared" si="248"/>
        <v>3.992084884111341E-21</v>
      </c>
      <c r="JJ206" s="86">
        <f t="shared" si="248"/>
        <v>6.491271988801104E-19</v>
      </c>
      <c r="JK206" s="86">
        <f t="shared" si="248"/>
        <v>3.6820000111193016E-16</v>
      </c>
      <c r="JL206" s="86">
        <f t="shared" si="248"/>
        <v>1.3923153027788036E-5</v>
      </c>
      <c r="JM206" s="86">
        <f t="shared" si="248"/>
        <v>5.2865969848916224E-3</v>
      </c>
    </row>
    <row r="207" spans="2:273" x14ac:dyDescent="0.25">
      <c r="B207" s="2">
        <v>180</v>
      </c>
      <c r="C207" s="37">
        <v>82.177000000000007</v>
      </c>
      <c r="D207" s="37">
        <v>83.355000000000004</v>
      </c>
      <c r="E207" s="37">
        <v>81.902000000000001</v>
      </c>
      <c r="F207" s="37">
        <v>80.805999999999997</v>
      </c>
      <c r="G207" s="37">
        <v>81.016000000000005</v>
      </c>
      <c r="H207" s="37">
        <v>80.721000000000004</v>
      </c>
      <c r="I207" s="37">
        <v>83.25</v>
      </c>
      <c r="J207" s="37">
        <v>81.813999999999993</v>
      </c>
      <c r="K207" s="37">
        <v>82.203000000000003</v>
      </c>
      <c r="L207" s="37">
        <v>82.266999999999996</v>
      </c>
      <c r="M207" s="37">
        <v>84.016999999999996</v>
      </c>
      <c r="N207" s="37">
        <v>82.283000000000001</v>
      </c>
      <c r="O207" s="37">
        <v>80.897999999999996</v>
      </c>
      <c r="P207" s="37">
        <v>84.082999999999998</v>
      </c>
      <c r="Q207" s="37">
        <v>86.5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87.439996797703145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-0.93999679770314515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87.439996797703145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86.5</v>
      </c>
      <c r="DK207" s="2">
        <f t="shared" si="251"/>
        <v>124.66494514170039</v>
      </c>
      <c r="DL207" s="2">
        <f t="shared" si="251"/>
        <v>114.23771060037524</v>
      </c>
      <c r="DM207" s="2">
        <f t="shared" si="251"/>
        <v>122.72839894955681</v>
      </c>
      <c r="DN207" s="2">
        <f t="shared" si="251"/>
        <v>111.79329183535764</v>
      </c>
      <c r="DO207" s="2">
        <f t="shared" si="251"/>
        <v>108.36303292847505</v>
      </c>
      <c r="DP207" s="2">
        <f t="shared" si="251"/>
        <v>116.39390952380955</v>
      </c>
      <c r="DQ207" s="2">
        <f t="shared" si="251"/>
        <v>117.68352646932647</v>
      </c>
      <c r="DR207" s="2">
        <f t="shared" si="251"/>
        <v>113.13168571428574</v>
      </c>
      <c r="DS207" s="2">
        <f t="shared" si="251"/>
        <v>107.47826194766192</v>
      </c>
      <c r="DT207" s="2">
        <f t="shared" si="251"/>
        <v>116.50081162591161</v>
      </c>
      <c r="DU207" s="2">
        <f t="shared" si="251"/>
        <v>111.30083050193051</v>
      </c>
      <c r="DV207" s="2">
        <f t="shared" si="251"/>
        <v>109.27627643432905</v>
      </c>
      <c r="DW207" s="2">
        <f t="shared" si="251"/>
        <v>112.67657965860597</v>
      </c>
      <c r="DX207" s="2">
        <f t="shared" si="251"/>
        <v>137.85562857142858</v>
      </c>
      <c r="DY207" s="2">
        <f t="shared" si="251"/>
        <v>116.96703870967741</v>
      </c>
      <c r="EA207" s="2">
        <f t="shared" si="240"/>
        <v>82.630375528748232</v>
      </c>
      <c r="EB207" s="2">
        <f t="shared" si="240"/>
        <v>79.425886003231412</v>
      </c>
      <c r="EC207" s="2">
        <f t="shared" si="240"/>
        <v>79.179188402530983</v>
      </c>
      <c r="ED207" s="2">
        <f t="shared" si="240"/>
        <v>79.224770508906829</v>
      </c>
      <c r="EE207" s="2">
        <f t="shared" si="240"/>
        <v>79.374244669509608</v>
      </c>
      <c r="EF207" s="2">
        <f t="shared" si="239"/>
        <v>78.454993627469349</v>
      </c>
      <c r="EG207" s="2">
        <f t="shared" si="239"/>
        <v>81.340768336562405</v>
      </c>
      <c r="EH207" s="2">
        <f t="shared" si="239"/>
        <v>81.300615475139736</v>
      </c>
      <c r="EI207" s="2">
        <f t="shared" si="239"/>
        <v>81.93140898923167</v>
      </c>
      <c r="EJ207" s="2">
        <f t="shared" si="239"/>
        <v>81.448253823728777</v>
      </c>
      <c r="EK207" s="2">
        <f t="shared" si="239"/>
        <v>78.187640983036459</v>
      </c>
      <c r="EL207" s="2">
        <f t="shared" si="179"/>
        <v>78.493170570733042</v>
      </c>
      <c r="EM207" s="2">
        <f t="shared" si="179"/>
        <v>81.475144871278417</v>
      </c>
      <c r="EN207" s="2">
        <f t="shared" si="179"/>
        <v>84.875706606235013</v>
      </c>
      <c r="EO207" s="2">
        <f t="shared" si="179"/>
        <v>88.003289306739219</v>
      </c>
      <c r="EQ207" s="2">
        <f t="shared" si="252"/>
        <v>81.670784949968265</v>
      </c>
      <c r="ER207" s="2">
        <f t="shared" si="252"/>
        <v>81.871035357806278</v>
      </c>
      <c r="ES207" s="2">
        <f t="shared" si="252"/>
        <v>80.21746647874528</v>
      </c>
      <c r="ET207" s="2">
        <f t="shared" si="252"/>
        <v>79.71557229023027</v>
      </c>
      <c r="EU207" s="2">
        <f t="shared" si="252"/>
        <v>80.561202338167632</v>
      </c>
      <c r="EV207" s="2">
        <f t="shared" si="252"/>
        <v>79.89081160808982</v>
      </c>
      <c r="EW207" s="2">
        <f t="shared" si="252"/>
        <v>81.135892394998152</v>
      </c>
      <c r="EX207" s="2">
        <f t="shared" si="252"/>
        <v>81.056918708540366</v>
      </c>
      <c r="EY207" s="2">
        <f t="shared" si="252"/>
        <v>81.444291059837894</v>
      </c>
      <c r="EZ207" s="2">
        <f t="shared" si="252"/>
        <v>80.619806838322603</v>
      </c>
      <c r="FA207" s="2">
        <f t="shared" si="252"/>
        <v>80.104977770298333</v>
      </c>
      <c r="FB207" s="2">
        <f t="shared" si="252"/>
        <v>79.356151561743019</v>
      </c>
      <c r="FC207" s="2">
        <f t="shared" si="252"/>
        <v>80.520011252632258</v>
      </c>
      <c r="FD207" s="2">
        <f t="shared" si="252"/>
        <v>83.933351224862875</v>
      </c>
      <c r="FE207" s="2">
        <f t="shared" si="252"/>
        <v>87.412522716655616</v>
      </c>
      <c r="FG207" s="2">
        <f t="shared" si="253"/>
        <v>0.99999774358378934</v>
      </c>
      <c r="FH207" s="2">
        <f t="shared" si="253"/>
        <v>0.99999745397369233</v>
      </c>
      <c r="FI207" s="2">
        <f t="shared" si="253"/>
        <v>0.9999970839371094</v>
      </c>
      <c r="FJ207" s="2">
        <f t="shared" si="253"/>
        <v>0.9999973084907704</v>
      </c>
      <c r="FK207" s="2">
        <f t="shared" si="253"/>
        <v>0.99999704407942858</v>
      </c>
      <c r="FL207" s="2">
        <f t="shared" si="253"/>
        <v>0.99999683655303451</v>
      </c>
      <c r="FM207" s="2">
        <f t="shared" si="253"/>
        <v>0.99999664370944241</v>
      </c>
      <c r="FN207" s="2">
        <f t="shared" si="253"/>
        <v>0.99999672977045273</v>
      </c>
      <c r="FO207" s="2">
        <f t="shared" si="253"/>
        <v>0.99999683863779931</v>
      </c>
      <c r="FP207" s="2">
        <f t="shared" si="253"/>
        <v>0.99999697205235727</v>
      </c>
      <c r="FQ207" s="2">
        <f t="shared" si="253"/>
        <v>0.99999685051523246</v>
      </c>
      <c r="FR207" s="2">
        <f t="shared" si="253"/>
        <v>0.99999687240793378</v>
      </c>
      <c r="FS207" s="2">
        <f t="shared" si="253"/>
        <v>0.9999969641727261</v>
      </c>
      <c r="FT207" s="2">
        <f t="shared" si="253"/>
        <v>0.99999651513985466</v>
      </c>
      <c r="FU207" s="2">
        <f t="shared" si="253"/>
        <v>0.99999621761797497</v>
      </c>
      <c r="FW207" s="2">
        <f t="shared" si="244"/>
        <v>0.97921508771769328</v>
      </c>
      <c r="FX207" s="2">
        <f t="shared" si="244"/>
        <v>0.96348467937191762</v>
      </c>
      <c r="FY207" s="2">
        <f t="shared" si="244"/>
        <v>0.96595053542181475</v>
      </c>
      <c r="FZ207" s="2">
        <f t="shared" si="244"/>
        <v>0.9697565247208525</v>
      </c>
      <c r="GA207" s="2">
        <f t="shared" si="244"/>
        <v>0.96865445509413683</v>
      </c>
      <c r="GB207" s="2">
        <f t="shared" si="244"/>
        <v>0.96932285394725015</v>
      </c>
      <c r="GC207" s="2">
        <f t="shared" si="244"/>
        <v>0.96955411318522988</v>
      </c>
      <c r="GD207" s="2">
        <f t="shared" si="244"/>
        <v>0.97365831966382044</v>
      </c>
      <c r="GE207" s="2">
        <f t="shared" si="244"/>
        <v>0.97574248198443125</v>
      </c>
      <c r="GF207" s="2">
        <f t="shared" si="244"/>
        <v>0.97408242985729088</v>
      </c>
      <c r="GG207" s="2">
        <f t="shared" si="244"/>
        <v>0.97038602700541654</v>
      </c>
      <c r="GH207" s="2">
        <f t="shared" si="244"/>
        <v>0.96584868161582327</v>
      </c>
      <c r="GI207" s="2">
        <f t="shared" si="244"/>
        <v>0.96117400915765017</v>
      </c>
      <c r="GJ207" s="2">
        <f t="shared" si="244"/>
        <v>0.9542942065871981</v>
      </c>
      <c r="GK207" s="2">
        <f t="shared" si="244"/>
        <v>0.95367962653652227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3.3795398778144504E-78</v>
      </c>
      <c r="HT207" s="86">
        <f t="shared" si="246"/>
        <v>1.0926883652638067E-85</v>
      </c>
      <c r="HU207" s="86">
        <f t="shared" si="246"/>
        <v>6.4700570273621405E-112</v>
      </c>
      <c r="HV207" s="86">
        <f t="shared" si="246"/>
        <v>1.9191832405995253E-109</v>
      </c>
      <c r="HW207" s="86">
        <f t="shared" si="246"/>
        <v>1.2154095358341177E-102</v>
      </c>
      <c r="HX207" s="86">
        <f t="shared" si="246"/>
        <v>1.482221493129367E-105</v>
      </c>
      <c r="HY207" s="86">
        <f t="shared" si="246"/>
        <v>6.2643338771326698E-107</v>
      </c>
      <c r="HZ207" s="86">
        <f t="shared" si="246"/>
        <v>1.2602136503239914E-117</v>
      </c>
      <c r="IA207" s="86">
        <f t="shared" si="246"/>
        <v>1.1087026728140882E-111</v>
      </c>
      <c r="IB207" s="86">
        <f t="shared" si="246"/>
        <v>1.2218553532356694E-119</v>
      </c>
      <c r="IC207" s="86">
        <f t="shared" si="246"/>
        <v>1.4577417034159148E-114</v>
      </c>
      <c r="ID207" s="86">
        <f t="shared" si="246"/>
        <v>4.2078192285798384E-107</v>
      </c>
      <c r="IE207" s="86">
        <f t="shared" si="246"/>
        <v>2.2529978362289976E-95</v>
      </c>
      <c r="IF207" s="86">
        <f t="shared" si="246"/>
        <v>6.543898441020878E-80</v>
      </c>
      <c r="IG207" s="86">
        <f t="shared" si="246"/>
        <v>4.866150931715131E-79</v>
      </c>
      <c r="II207" s="86">
        <f t="shared" si="247"/>
        <v>2.5697923705447662E-19</v>
      </c>
      <c r="IJ207" s="86">
        <f t="shared" si="247"/>
        <v>1.127102215585826E-15</v>
      </c>
      <c r="IK207" s="86">
        <f t="shared" si="247"/>
        <v>1.4881161570690428E-20</v>
      </c>
      <c r="IL207" s="86">
        <f t="shared" si="247"/>
        <v>8.6223332502167078E-21</v>
      </c>
      <c r="IM207" s="86">
        <f t="shared" si="247"/>
        <v>3.8412392104058242E-20</v>
      </c>
      <c r="IN207" s="86">
        <f t="shared" si="247"/>
        <v>2.5147360150270327E-20</v>
      </c>
      <c r="IO207" s="86">
        <f t="shared" si="247"/>
        <v>7.6365901069792675E-21</v>
      </c>
      <c r="IP207" s="86">
        <f t="shared" si="247"/>
        <v>1.1834845751247973E-23</v>
      </c>
      <c r="IQ207" s="86">
        <f t="shared" si="247"/>
        <v>1.6986495450646479E-23</v>
      </c>
      <c r="IR207" s="86">
        <f t="shared" si="247"/>
        <v>3.5365698889828286E-24</v>
      </c>
      <c r="IS207" s="86">
        <f t="shared" si="247"/>
        <v>3.3729032488354084E-22</v>
      </c>
      <c r="IT207" s="86">
        <f t="shared" si="247"/>
        <v>6.538991205638168E-20</v>
      </c>
      <c r="IU207" s="86">
        <f t="shared" si="247"/>
        <v>4.8875118679121972E-17</v>
      </c>
      <c r="IV207" s="86">
        <f t="shared" si="247"/>
        <v>7.4334627587360274E-6</v>
      </c>
      <c r="IW207" s="86">
        <f t="shared" si="247"/>
        <v>4.019538268638578E-3</v>
      </c>
      <c r="IY207" s="86">
        <f t="shared" si="248"/>
        <v>2.5697923705447662E-19</v>
      </c>
      <c r="IZ207" s="86">
        <f t="shared" si="248"/>
        <v>1.127102215585826E-15</v>
      </c>
      <c r="JA207" s="86">
        <f t="shared" si="248"/>
        <v>1.4881161570690428E-20</v>
      </c>
      <c r="JB207" s="86">
        <f t="shared" si="248"/>
        <v>8.6223332502167078E-21</v>
      </c>
      <c r="JC207" s="86">
        <f t="shared" si="248"/>
        <v>3.8412392104058242E-20</v>
      </c>
      <c r="JD207" s="86">
        <f t="shared" si="248"/>
        <v>2.5147360150270327E-20</v>
      </c>
      <c r="JE207" s="86">
        <f t="shared" si="248"/>
        <v>7.6365901069792675E-21</v>
      </c>
      <c r="JF207" s="86">
        <f t="shared" si="248"/>
        <v>1.1834845751247973E-23</v>
      </c>
      <c r="JG207" s="86">
        <f t="shared" si="248"/>
        <v>1.6986495450646479E-23</v>
      </c>
      <c r="JH207" s="86">
        <f t="shared" si="248"/>
        <v>3.5365698889828286E-24</v>
      </c>
      <c r="JI207" s="86">
        <f t="shared" si="248"/>
        <v>3.3729032488354084E-22</v>
      </c>
      <c r="JJ207" s="86">
        <f t="shared" si="248"/>
        <v>6.538991205638168E-20</v>
      </c>
      <c r="JK207" s="86">
        <f t="shared" si="248"/>
        <v>4.8875118679121972E-17</v>
      </c>
      <c r="JL207" s="86">
        <f t="shared" si="248"/>
        <v>7.4334627587360274E-6</v>
      </c>
      <c r="JM207" s="86">
        <f t="shared" si="248"/>
        <v>4.019538268638578E-3</v>
      </c>
    </row>
    <row r="208" spans="2:273" x14ac:dyDescent="0.25">
      <c r="B208" s="2">
        <v>181</v>
      </c>
      <c r="C208" s="37">
        <v>79.968000000000004</v>
      </c>
      <c r="D208" s="37">
        <v>84</v>
      </c>
      <c r="E208" s="37">
        <v>82.114999999999995</v>
      </c>
      <c r="F208" s="37">
        <v>81.661000000000001</v>
      </c>
      <c r="G208" s="37">
        <v>82.492000000000004</v>
      </c>
      <c r="H208" s="37">
        <v>82.704999999999998</v>
      </c>
      <c r="I208" s="37">
        <v>80.332999999999998</v>
      </c>
      <c r="J208" s="37">
        <v>85.948999999999998</v>
      </c>
      <c r="K208" s="37">
        <v>83.406999999999996</v>
      </c>
      <c r="L208" s="37">
        <v>82.233000000000004</v>
      </c>
      <c r="M208" s="37">
        <v>82.417000000000002</v>
      </c>
      <c r="N208" s="37">
        <v>80.033000000000001</v>
      </c>
      <c r="O208" s="37">
        <v>80.728999999999999</v>
      </c>
      <c r="P208" s="37">
        <v>84.533000000000001</v>
      </c>
      <c r="Q208" s="37">
        <v>86.832999999999998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124.76241255060728</v>
      </c>
      <c r="DL208" s="2">
        <f t="shared" si="251"/>
        <v>114.29144493433397</v>
      </c>
      <c r="DM208" s="2">
        <f t="shared" si="251"/>
        <v>122.86098260203519</v>
      </c>
      <c r="DN208" s="2">
        <f t="shared" si="251"/>
        <v>111.86529689608638</v>
      </c>
      <c r="DO208" s="2">
        <f t="shared" si="251"/>
        <v>108.42301106612688</v>
      </c>
      <c r="DP208" s="2">
        <f t="shared" si="251"/>
        <v>116.49133333333337</v>
      </c>
      <c r="DQ208" s="2">
        <f t="shared" si="251"/>
        <v>117.79330227370227</v>
      </c>
      <c r="DR208" s="2">
        <f t="shared" si="251"/>
        <v>113.20791428571431</v>
      </c>
      <c r="DS208" s="2">
        <f t="shared" si="251"/>
        <v>107.51843543543541</v>
      </c>
      <c r="DT208" s="2">
        <f t="shared" si="251"/>
        <v>116.603503003003</v>
      </c>
      <c r="DU208" s="2">
        <f t="shared" si="251"/>
        <v>111.37292792792793</v>
      </c>
      <c r="DV208" s="2">
        <f t="shared" si="251"/>
        <v>109.34346325272639</v>
      </c>
      <c r="DW208" s="2">
        <f t="shared" si="251"/>
        <v>112.76326315789473</v>
      </c>
      <c r="DX208" s="2">
        <f t="shared" si="251"/>
        <v>138.08202857142859</v>
      </c>
      <c r="DY208" s="2">
        <f t="shared" si="251"/>
        <v>117.04099758064515</v>
      </c>
      <c r="EA208" s="2">
        <f t="shared" si="240"/>
        <v>82.504569768656324</v>
      </c>
      <c r="EB208" s="2">
        <f t="shared" si="240"/>
        <v>79.22930254238014</v>
      </c>
      <c r="EC208" s="2">
        <f t="shared" si="240"/>
        <v>79.005830718557689</v>
      </c>
      <c r="ED208" s="2">
        <f t="shared" si="240"/>
        <v>79.087552405425242</v>
      </c>
      <c r="EE208" s="2">
        <f t="shared" si="240"/>
        <v>79.234517590618353</v>
      </c>
      <c r="EF208" s="2">
        <f t="shared" si="239"/>
        <v>78.291307043520632</v>
      </c>
      <c r="EG208" s="2">
        <f t="shared" si="239"/>
        <v>81.217832280257795</v>
      </c>
      <c r="EH208" s="2">
        <f t="shared" si="239"/>
        <v>81.163596940276548</v>
      </c>
      <c r="EI208" s="2">
        <f t="shared" si="239"/>
        <v>81.811717161733355</v>
      </c>
      <c r="EJ208" s="2">
        <f t="shared" si="239"/>
        <v>81.319667954172431</v>
      </c>
      <c r="EK208" s="2">
        <f t="shared" si="239"/>
        <v>78.032724919819174</v>
      </c>
      <c r="EL208" s="2">
        <f t="shared" si="179"/>
        <v>78.348331929363596</v>
      </c>
      <c r="EM208" s="2">
        <f t="shared" si="179"/>
        <v>81.34431512066503</v>
      </c>
      <c r="EN208" s="2">
        <f t="shared" si="179"/>
        <v>84.769433682115249</v>
      </c>
      <c r="EO208" s="2">
        <f t="shared" si="179"/>
        <v>87.891126148953788</v>
      </c>
      <c r="EQ208" s="2">
        <f t="shared" si="252"/>
        <v>81.533312139457792</v>
      </c>
      <c r="ER208" s="2">
        <f t="shared" si="252"/>
        <v>81.706399024344165</v>
      </c>
      <c r="ES208" s="2">
        <f t="shared" si="252"/>
        <v>80.057744572100347</v>
      </c>
      <c r="ET208" s="2">
        <f t="shared" si="252"/>
        <v>79.58486363306082</v>
      </c>
      <c r="EU208" s="2">
        <f t="shared" si="252"/>
        <v>80.436612134543566</v>
      </c>
      <c r="EV208" s="2">
        <f t="shared" si="252"/>
        <v>79.745379726682017</v>
      </c>
      <c r="EW208" s="2">
        <f t="shared" si="252"/>
        <v>81.010294310785724</v>
      </c>
      <c r="EX208" s="2">
        <f t="shared" si="252"/>
        <v>80.916920476396399</v>
      </c>
      <c r="EY208" s="2">
        <f t="shared" si="252"/>
        <v>81.318550304479544</v>
      </c>
      <c r="EZ208" s="2">
        <f t="shared" si="252"/>
        <v>80.480615601948642</v>
      </c>
      <c r="FA208" s="2">
        <f t="shared" si="252"/>
        <v>79.974840061858458</v>
      </c>
      <c r="FB208" s="2">
        <f t="shared" si="252"/>
        <v>79.222835067186821</v>
      </c>
      <c r="FC208" s="2">
        <f t="shared" si="252"/>
        <v>80.37651522398582</v>
      </c>
      <c r="FD208" s="2">
        <f t="shared" si="252"/>
        <v>83.815140680073114</v>
      </c>
      <c r="FE208" s="2">
        <f t="shared" si="252"/>
        <v>87.293320650915888</v>
      </c>
      <c r="FG208" s="2">
        <f t="shared" si="253"/>
        <v>0.99999794212354931</v>
      </c>
      <c r="FH208" s="2">
        <f t="shared" si="253"/>
        <v>0.9999976779958899</v>
      </c>
      <c r="FI208" s="2">
        <f t="shared" si="253"/>
        <v>0.99999734051835321</v>
      </c>
      <c r="FJ208" s="2">
        <f t="shared" si="253"/>
        <v>0.99999754531382712</v>
      </c>
      <c r="FK208" s="2">
        <f t="shared" si="253"/>
        <v>0.9999973041676975</v>
      </c>
      <c r="FL208" s="2">
        <f t="shared" si="253"/>
        <v>0.99999711490127474</v>
      </c>
      <c r="FM208" s="2">
        <f t="shared" si="253"/>
        <v>0.9999969390257275</v>
      </c>
      <c r="FN208" s="2">
        <f t="shared" si="253"/>
        <v>0.99999701751434744</v>
      </c>
      <c r="FO208" s="2">
        <f t="shared" si="253"/>
        <v>0.99999711680260384</v>
      </c>
      <c r="FP208" s="2">
        <f t="shared" si="253"/>
        <v>0.99999723847819311</v>
      </c>
      <c r="FQ208" s="2">
        <f t="shared" si="253"/>
        <v>0.99999712763495763</v>
      </c>
      <c r="FR208" s="2">
        <f t="shared" si="253"/>
        <v>0.9999971476013495</v>
      </c>
      <c r="FS208" s="2">
        <f t="shared" si="253"/>
        <v>0.99999723129188023</v>
      </c>
      <c r="FT208" s="2">
        <f t="shared" si="253"/>
        <v>0.99999682176879923</v>
      </c>
      <c r="FU208" s="2">
        <f t="shared" si="253"/>
        <v>0.99999655042544655</v>
      </c>
      <c r="FW208" s="2">
        <f t="shared" si="244"/>
        <v>0.98100920344243259</v>
      </c>
      <c r="FX208" s="2">
        <f t="shared" si="244"/>
        <v>0.96659028796975666</v>
      </c>
      <c r="FY208" s="2">
        <f t="shared" si="244"/>
        <v>0.9688532039337252</v>
      </c>
      <c r="FZ208" s="2">
        <f t="shared" si="244"/>
        <v>0.97234402747231152</v>
      </c>
      <c r="GA208" s="2">
        <f t="shared" si="244"/>
        <v>0.97133345900561041</v>
      </c>
      <c r="GB208" s="2">
        <f t="shared" si="244"/>
        <v>0.97194638638519859</v>
      </c>
      <c r="GC208" s="2">
        <f t="shared" si="244"/>
        <v>0.97215843622246945</v>
      </c>
      <c r="GD208" s="2">
        <f t="shared" si="244"/>
        <v>0.97592029048101447</v>
      </c>
      <c r="GE208" s="2">
        <f t="shared" si="244"/>
        <v>0.97782956007689936</v>
      </c>
      <c r="GF208" s="2">
        <f t="shared" si="244"/>
        <v>0.97630886829767272</v>
      </c>
      <c r="GG208" s="2">
        <f t="shared" si="244"/>
        <v>0.97292117610751749</v>
      </c>
      <c r="GH208" s="2">
        <f t="shared" si="244"/>
        <v>0.96875975220269217</v>
      </c>
      <c r="GI208" s="2">
        <f t="shared" si="244"/>
        <v>0.96446889177379591</v>
      </c>
      <c r="GJ208" s="2">
        <f t="shared" si="244"/>
        <v>0.95814750639524926</v>
      </c>
      <c r="GK208" s="2">
        <f t="shared" si="244"/>
        <v>0.95758243644553032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1.280339053038747E-80</v>
      </c>
      <c r="HT208" s="86">
        <f t="shared" si="246"/>
        <v>2.3751506724476594E-88</v>
      </c>
      <c r="HU208" s="86">
        <f t="shared" si="246"/>
        <v>2.2410549945993052E-115</v>
      </c>
      <c r="HV208" s="86">
        <f t="shared" si="246"/>
        <v>9.1700531835533715E-113</v>
      </c>
      <c r="HW208" s="86">
        <f t="shared" si="246"/>
        <v>7.7702363149914474E-106</v>
      </c>
      <c r="HX208" s="86">
        <f t="shared" si="246"/>
        <v>8.6353598263202508E-109</v>
      </c>
      <c r="HY208" s="86">
        <f t="shared" si="246"/>
        <v>3.188731086242107E-110</v>
      </c>
      <c r="HZ208" s="86">
        <f t="shared" si="246"/>
        <v>3.5784991829552975E-121</v>
      </c>
      <c r="IA208" s="86">
        <f t="shared" si="246"/>
        <v>4.7995509080135089E-115</v>
      </c>
      <c r="IB208" s="86">
        <f t="shared" si="246"/>
        <v>3.047825858476547E-123</v>
      </c>
      <c r="IC208" s="86">
        <f t="shared" si="246"/>
        <v>4.6173655512492789E-118</v>
      </c>
      <c r="ID208" s="86">
        <f t="shared" si="246"/>
        <v>1.9700720387402912E-110</v>
      </c>
      <c r="IE208" s="86">
        <f t="shared" si="246"/>
        <v>2.2378770605378764E-98</v>
      </c>
      <c r="IF208" s="86">
        <f t="shared" si="246"/>
        <v>1.7470717140431141E-82</v>
      </c>
      <c r="IG208" s="86">
        <f t="shared" si="246"/>
        <v>1.254843977360434E-81</v>
      </c>
      <c r="II208" s="86">
        <f t="shared" si="247"/>
        <v>3.5604494240604618E-20</v>
      </c>
      <c r="IJ208" s="86">
        <f t="shared" si="247"/>
        <v>1.7564346685789308E-16</v>
      </c>
      <c r="IK208" s="86">
        <f t="shared" si="247"/>
        <v>1.3003974137703112E-21</v>
      </c>
      <c r="IL208" s="86">
        <f t="shared" si="247"/>
        <v>7.9856266680650654E-22</v>
      </c>
      <c r="IM208" s="86">
        <f t="shared" si="247"/>
        <v>3.756687364564476E-21</v>
      </c>
      <c r="IN208" s="86">
        <f t="shared" si="247"/>
        <v>2.4410653046662801E-21</v>
      </c>
      <c r="IO208" s="86">
        <f t="shared" si="247"/>
        <v>6.9934340608467644E-22</v>
      </c>
      <c r="IP208" s="86">
        <f t="shared" si="247"/>
        <v>8.6021407589007296E-25</v>
      </c>
      <c r="IQ208" s="86">
        <f t="shared" si="247"/>
        <v>1.3358895537318524E-24</v>
      </c>
      <c r="IR208" s="86">
        <f t="shared" si="247"/>
        <v>2.4467681581164059E-25</v>
      </c>
      <c r="IS208" s="86">
        <f t="shared" si="247"/>
        <v>2.6711081266509243E-23</v>
      </c>
      <c r="IT208" s="86">
        <f t="shared" si="247"/>
        <v>6.1869618869184804E-21</v>
      </c>
      <c r="IU208" s="86">
        <f t="shared" si="247"/>
        <v>6.1269375942128663E-18</v>
      </c>
      <c r="IV208" s="86">
        <f t="shared" si="247"/>
        <v>3.8989450895867885E-6</v>
      </c>
      <c r="IW208" s="86">
        <f t="shared" si="247"/>
        <v>3.0345379595772656E-3</v>
      </c>
      <c r="IY208" s="86">
        <f t="shared" si="248"/>
        <v>3.5604494240604618E-20</v>
      </c>
      <c r="IZ208" s="86">
        <f t="shared" si="248"/>
        <v>1.7564346685789308E-16</v>
      </c>
      <c r="JA208" s="86">
        <f t="shared" si="248"/>
        <v>1.3003974137703112E-21</v>
      </c>
      <c r="JB208" s="86">
        <f t="shared" si="248"/>
        <v>7.9856266680650654E-22</v>
      </c>
      <c r="JC208" s="86">
        <f t="shared" si="248"/>
        <v>3.756687364564476E-21</v>
      </c>
      <c r="JD208" s="86">
        <f t="shared" si="248"/>
        <v>2.4410653046662801E-21</v>
      </c>
      <c r="JE208" s="86">
        <f t="shared" si="248"/>
        <v>6.9934340608467644E-22</v>
      </c>
      <c r="JF208" s="86">
        <f t="shared" si="248"/>
        <v>8.6021407589007296E-25</v>
      </c>
      <c r="JG208" s="86">
        <f t="shared" si="248"/>
        <v>1.3358895537318524E-24</v>
      </c>
      <c r="JH208" s="86">
        <f t="shared" si="248"/>
        <v>2.4467681581164059E-25</v>
      </c>
      <c r="JI208" s="86">
        <f t="shared" si="248"/>
        <v>2.6711081266509243E-23</v>
      </c>
      <c r="JJ208" s="86">
        <f t="shared" si="248"/>
        <v>6.1869618869184804E-21</v>
      </c>
      <c r="JK208" s="86">
        <f t="shared" si="248"/>
        <v>6.1269375942128663E-18</v>
      </c>
      <c r="JL208" s="86">
        <f t="shared" si="248"/>
        <v>3.8989450895867885E-6</v>
      </c>
      <c r="JM208" s="86">
        <f t="shared" si="248"/>
        <v>3.0345379595772656E-3</v>
      </c>
    </row>
    <row r="209" spans="2:273" x14ac:dyDescent="0.25">
      <c r="B209" s="2">
        <v>182</v>
      </c>
      <c r="C209" s="37">
        <v>83.918999999999997</v>
      </c>
      <c r="D209" s="37">
        <v>83.677000000000007</v>
      </c>
      <c r="E209" s="37">
        <v>80.180000000000007</v>
      </c>
      <c r="F209" s="37">
        <v>82.081000000000003</v>
      </c>
      <c r="G209" s="37">
        <v>82.721000000000004</v>
      </c>
      <c r="H209" s="37">
        <v>83.212999999999994</v>
      </c>
      <c r="I209" s="37">
        <v>84.332999999999998</v>
      </c>
      <c r="J209" s="37">
        <v>83.305000000000007</v>
      </c>
      <c r="K209" s="37">
        <v>83.203000000000003</v>
      </c>
      <c r="L209" s="37">
        <v>83.216999999999999</v>
      </c>
      <c r="M209" s="37">
        <v>82.466999999999999</v>
      </c>
      <c r="N209" s="37">
        <v>79.933000000000007</v>
      </c>
      <c r="O209" s="37">
        <v>80.168999999999997</v>
      </c>
      <c r="P209" s="37">
        <v>84.033000000000001</v>
      </c>
      <c r="Q209" s="37">
        <v>87.632999999999996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124.85987995951416</v>
      </c>
      <c r="DL209" s="2">
        <f t="shared" si="251"/>
        <v>114.3451792682927</v>
      </c>
      <c r="DM209" s="2">
        <f t="shared" si="251"/>
        <v>122.99356625451358</v>
      </c>
      <c r="DN209" s="2">
        <f t="shared" si="251"/>
        <v>111.93730195681512</v>
      </c>
      <c r="DO209" s="2">
        <f t="shared" si="251"/>
        <v>108.4829892037787</v>
      </c>
      <c r="DP209" s="2">
        <f t="shared" si="251"/>
        <v>116.58875714285718</v>
      </c>
      <c r="DQ209" s="2">
        <f t="shared" si="251"/>
        <v>117.90307807807807</v>
      </c>
      <c r="DR209" s="2">
        <f t="shared" si="251"/>
        <v>113.28414285714288</v>
      </c>
      <c r="DS209" s="2">
        <f t="shared" si="251"/>
        <v>107.55860892320889</v>
      </c>
      <c r="DT209" s="2">
        <f t="shared" si="251"/>
        <v>116.70619438009437</v>
      </c>
      <c r="DU209" s="2">
        <f t="shared" si="251"/>
        <v>111.44502535392536</v>
      </c>
      <c r="DV209" s="2">
        <f t="shared" si="251"/>
        <v>109.41065007112373</v>
      </c>
      <c r="DW209" s="2">
        <f t="shared" si="251"/>
        <v>112.84994665718349</v>
      </c>
      <c r="DX209" s="2">
        <f t="shared" si="251"/>
        <v>138.30842857142858</v>
      </c>
      <c r="DY209" s="2">
        <f t="shared" si="251"/>
        <v>117.1149564516129</v>
      </c>
      <c r="EA209" s="2">
        <f t="shared" si="240"/>
        <v>82.378764008564417</v>
      </c>
      <c r="EB209" s="2">
        <f t="shared" si="240"/>
        <v>79.032719081528853</v>
      </c>
      <c r="EC209" s="2">
        <f t="shared" si="240"/>
        <v>78.832473034584382</v>
      </c>
      <c r="ED209" s="2">
        <f t="shared" si="240"/>
        <v>78.950334301943656</v>
      </c>
      <c r="EE209" s="2">
        <f t="shared" si="240"/>
        <v>79.094790511727098</v>
      </c>
      <c r="EF209" s="2">
        <f t="shared" si="239"/>
        <v>78.127620459571915</v>
      </c>
      <c r="EG209" s="2">
        <f t="shared" si="239"/>
        <v>81.094896223953185</v>
      </c>
      <c r="EH209" s="2">
        <f t="shared" si="239"/>
        <v>81.026578405413346</v>
      </c>
      <c r="EI209" s="2">
        <f t="shared" si="239"/>
        <v>81.692025334235041</v>
      </c>
      <c r="EJ209" s="2">
        <f t="shared" si="239"/>
        <v>81.191082084616085</v>
      </c>
      <c r="EK209" s="2">
        <f t="shared" si="239"/>
        <v>77.877808856601888</v>
      </c>
      <c r="EL209" s="2">
        <f t="shared" si="179"/>
        <v>78.203493287994149</v>
      </c>
      <c r="EM209" s="2">
        <f t="shared" si="179"/>
        <v>81.213485370051629</v>
      </c>
      <c r="EN209" s="2">
        <f t="shared" si="179"/>
        <v>84.663160757995499</v>
      </c>
      <c r="EO209" s="2">
        <f t="shared" si="179"/>
        <v>87.77896299116837</v>
      </c>
      <c r="EQ209" s="2">
        <f t="shared" si="252"/>
        <v>81.395839328947304</v>
      </c>
      <c r="ER209" s="2">
        <f t="shared" si="252"/>
        <v>81.541762690882052</v>
      </c>
      <c r="ES209" s="2">
        <f t="shared" si="252"/>
        <v>79.898022665455414</v>
      </c>
      <c r="ET209" s="2">
        <f t="shared" si="252"/>
        <v>79.454154975891356</v>
      </c>
      <c r="EU209" s="2">
        <f t="shared" si="252"/>
        <v>80.312021930919499</v>
      </c>
      <c r="EV209" s="2">
        <f t="shared" si="252"/>
        <v>79.599947845274215</v>
      </c>
      <c r="EW209" s="2">
        <f t="shared" si="252"/>
        <v>80.884696226573283</v>
      </c>
      <c r="EX209" s="2">
        <f t="shared" si="252"/>
        <v>80.776922244252432</v>
      </c>
      <c r="EY209" s="2">
        <f t="shared" si="252"/>
        <v>81.192809549121179</v>
      </c>
      <c r="EZ209" s="2">
        <f t="shared" si="252"/>
        <v>80.341424365574667</v>
      </c>
      <c r="FA209" s="2">
        <f t="shared" si="252"/>
        <v>79.844702353418597</v>
      </c>
      <c r="FB209" s="2">
        <f t="shared" si="252"/>
        <v>79.08951857263061</v>
      </c>
      <c r="FC209" s="2">
        <f t="shared" si="252"/>
        <v>80.233019195339381</v>
      </c>
      <c r="FD209" s="2">
        <f t="shared" si="252"/>
        <v>83.696930135283338</v>
      </c>
      <c r="FE209" s="2">
        <f t="shared" si="252"/>
        <v>87.174118585176188</v>
      </c>
      <c r="FG209" s="2">
        <f t="shared" si="253"/>
        <v>0.99999812319403103</v>
      </c>
      <c r="FH209" s="2">
        <f t="shared" si="253"/>
        <v>0.99999788230664988</v>
      </c>
      <c r="FI209" s="2">
        <f t="shared" si="253"/>
        <v>0.99999757452334348</v>
      </c>
      <c r="FJ209" s="2">
        <f t="shared" si="253"/>
        <v>0.99999776129911955</v>
      </c>
      <c r="FK209" s="2">
        <f t="shared" si="253"/>
        <v>0.99999754137113583</v>
      </c>
      <c r="FL209" s="2">
        <f t="shared" si="253"/>
        <v>0.99999736875802203</v>
      </c>
      <c r="FM209" s="2">
        <f t="shared" si="253"/>
        <v>0.99999720835753259</v>
      </c>
      <c r="FN209" s="2">
        <f t="shared" si="253"/>
        <v>0.99999727994004284</v>
      </c>
      <c r="FO209" s="2">
        <f t="shared" si="253"/>
        <v>0.99999737049205562</v>
      </c>
      <c r="FP209" s="2">
        <f t="shared" si="253"/>
        <v>0.99999748146156697</v>
      </c>
      <c r="FQ209" s="2">
        <f t="shared" si="253"/>
        <v>0.99999738037128461</v>
      </c>
      <c r="FR209" s="2">
        <f t="shared" si="253"/>
        <v>0.99999739858085968</v>
      </c>
      <c r="FS209" s="2">
        <f t="shared" si="253"/>
        <v>0.99999747490756863</v>
      </c>
      <c r="FT209" s="2">
        <f t="shared" si="253"/>
        <v>0.99999710141788434</v>
      </c>
      <c r="FU209" s="2">
        <f t="shared" si="253"/>
        <v>0.9999968539496612</v>
      </c>
      <c r="FW209" s="2">
        <f t="shared" si="244"/>
        <v>0.98265119811680868</v>
      </c>
      <c r="FX209" s="2">
        <f t="shared" si="244"/>
        <v>0.96944014390832711</v>
      </c>
      <c r="FY209" s="2">
        <f t="shared" si="244"/>
        <v>0.9715157209181754</v>
      </c>
      <c r="FZ209" s="2">
        <f t="shared" si="244"/>
        <v>0.97471592636446458</v>
      </c>
      <c r="GA209" s="2">
        <f t="shared" si="244"/>
        <v>0.97378969245120972</v>
      </c>
      <c r="GB209" s="2">
        <f t="shared" si="244"/>
        <v>0.97435148915914005</v>
      </c>
      <c r="GC209" s="2">
        <f t="shared" si="244"/>
        <v>0.97454583556260088</v>
      </c>
      <c r="GD209" s="2">
        <f t="shared" si="244"/>
        <v>0.97799241526451841</v>
      </c>
      <c r="GE209" s="2">
        <f t="shared" si="244"/>
        <v>0.97974079766771738</v>
      </c>
      <c r="GF209" s="2">
        <f t="shared" si="244"/>
        <v>0.97834829675587698</v>
      </c>
      <c r="GG209" s="2">
        <f t="shared" si="244"/>
        <v>0.97524483637608206</v>
      </c>
      <c r="GH209" s="2">
        <f t="shared" si="244"/>
        <v>0.97143002213863572</v>
      </c>
      <c r="GI209" s="2">
        <f t="shared" si="244"/>
        <v>0.96749361775757381</v>
      </c>
      <c r="GJ209" s="2">
        <f t="shared" si="244"/>
        <v>0.96168898936149838</v>
      </c>
      <c r="GK209" s="2">
        <f t="shared" si="244"/>
        <v>0.96116979684286796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4.448137211357522E-83</v>
      </c>
      <c r="HT209" s="86">
        <f t="shared" si="246"/>
        <v>4.6928757176472859E-91</v>
      </c>
      <c r="HU209" s="86">
        <f t="shared" si="246"/>
        <v>6.8641682150431773E-119</v>
      </c>
      <c r="HV209" s="86">
        <f t="shared" si="246"/>
        <v>3.9021606277099958E-116</v>
      </c>
      <c r="HW209" s="86">
        <f t="shared" si="246"/>
        <v>4.4307547328096948E-109</v>
      </c>
      <c r="HX209" s="86">
        <f t="shared" si="246"/>
        <v>4.4887838220220563E-112</v>
      </c>
      <c r="HY209" s="86">
        <f t="shared" si="246"/>
        <v>1.4444485840258725E-113</v>
      </c>
      <c r="HZ209" s="86">
        <f t="shared" si="246"/>
        <v>8.986406566407182E-125</v>
      </c>
      <c r="IA209" s="86">
        <f t="shared" si="246"/>
        <v>1.8492585111510148E-118</v>
      </c>
      <c r="IB209" s="86">
        <f t="shared" si="246"/>
        <v>6.7114704432415346E-127</v>
      </c>
      <c r="IC209" s="86">
        <f t="shared" si="246"/>
        <v>1.2934814040300836E-121</v>
      </c>
      <c r="ID209" s="86">
        <f t="shared" si="246"/>
        <v>8.1887347320431927E-114</v>
      </c>
      <c r="IE209" s="86">
        <f t="shared" si="246"/>
        <v>1.9935839762251914E-101</v>
      </c>
      <c r="IF209" s="86">
        <f t="shared" si="246"/>
        <v>4.2388784517081934E-85</v>
      </c>
      <c r="IG209" s="86">
        <f t="shared" si="246"/>
        <v>2.9343572366136066E-84</v>
      </c>
      <c r="II209" s="86">
        <f t="shared" si="247"/>
        <v>4.7129251937532847E-21</v>
      </c>
      <c r="IJ209" s="86">
        <f t="shared" si="247"/>
        <v>2.603280448967758E-17</v>
      </c>
      <c r="IK209" s="86">
        <f t="shared" si="247"/>
        <v>1.0650578175521345E-22</v>
      </c>
      <c r="IL209" s="86">
        <f t="shared" si="247"/>
        <v>6.9578274521802587E-23</v>
      </c>
      <c r="IM209" s="86">
        <f t="shared" si="247"/>
        <v>3.4591487739357224E-22</v>
      </c>
      <c r="IN209" s="86">
        <f t="shared" si="247"/>
        <v>2.2313844399857939E-22</v>
      </c>
      <c r="IO209" s="86">
        <f t="shared" si="247"/>
        <v>6.0225798944998253E-23</v>
      </c>
      <c r="IP209" s="86">
        <f t="shared" si="247"/>
        <v>5.8599307303827124E-26</v>
      </c>
      <c r="IQ209" s="86">
        <f t="shared" si="247"/>
        <v>9.8797728217681919E-26</v>
      </c>
      <c r="IR209" s="86">
        <f t="shared" si="247"/>
        <v>1.5850162865917165E-26</v>
      </c>
      <c r="IS209" s="86">
        <f t="shared" si="247"/>
        <v>1.9826627577011285E-24</v>
      </c>
      <c r="IT209" s="86">
        <f t="shared" si="247"/>
        <v>5.4981241516484998E-22</v>
      </c>
      <c r="IU209" s="86">
        <f t="shared" si="247"/>
        <v>7.2532688488368391E-19</v>
      </c>
      <c r="IV209" s="86">
        <f t="shared" si="247"/>
        <v>2.0090501804351222E-6</v>
      </c>
      <c r="IW209" s="86">
        <f t="shared" si="247"/>
        <v>2.2746562894793215E-3</v>
      </c>
      <c r="IY209" s="86">
        <f t="shared" si="248"/>
        <v>4.7129251937532847E-21</v>
      </c>
      <c r="IZ209" s="86">
        <f t="shared" si="248"/>
        <v>2.603280448967758E-17</v>
      </c>
      <c r="JA209" s="86">
        <f t="shared" si="248"/>
        <v>1.0650578175521345E-22</v>
      </c>
      <c r="JB209" s="86">
        <f t="shared" si="248"/>
        <v>6.9578274521802587E-23</v>
      </c>
      <c r="JC209" s="86">
        <f t="shared" si="248"/>
        <v>3.4591487739357224E-22</v>
      </c>
      <c r="JD209" s="86">
        <f t="shared" si="248"/>
        <v>2.2313844399857939E-22</v>
      </c>
      <c r="JE209" s="86">
        <f t="shared" si="248"/>
        <v>6.0225798944998253E-23</v>
      </c>
      <c r="JF209" s="86">
        <f t="shared" si="248"/>
        <v>5.8599307303827124E-26</v>
      </c>
      <c r="JG209" s="86">
        <f t="shared" si="248"/>
        <v>9.8797728217681919E-26</v>
      </c>
      <c r="JH209" s="86">
        <f t="shared" si="248"/>
        <v>1.5850162865917165E-26</v>
      </c>
      <c r="JI209" s="86">
        <f t="shared" si="248"/>
        <v>1.9826627577011285E-24</v>
      </c>
      <c r="JJ209" s="86">
        <f t="shared" si="248"/>
        <v>5.4981241516484998E-22</v>
      </c>
      <c r="JK209" s="86">
        <f t="shared" si="248"/>
        <v>7.2532688488368391E-19</v>
      </c>
      <c r="JL209" s="86">
        <f t="shared" si="248"/>
        <v>2.0090501804351222E-6</v>
      </c>
      <c r="JM209" s="86">
        <f t="shared" si="248"/>
        <v>2.2746562894793215E-3</v>
      </c>
    </row>
    <row r="210" spans="2:273" x14ac:dyDescent="0.25">
      <c r="B210" s="2">
        <v>183</v>
      </c>
      <c r="C210" s="37">
        <v>81.257999999999996</v>
      </c>
      <c r="D210" s="37">
        <v>82.661000000000001</v>
      </c>
      <c r="E210" s="37">
        <v>81.802999999999997</v>
      </c>
      <c r="F210" s="37">
        <v>83.161000000000001</v>
      </c>
      <c r="G210" s="37">
        <v>82.802999999999997</v>
      </c>
      <c r="H210" s="37">
        <v>81.016000000000005</v>
      </c>
      <c r="I210" s="37">
        <v>82.5</v>
      </c>
      <c r="J210" s="37">
        <v>81.355999999999995</v>
      </c>
      <c r="K210" s="37">
        <v>83.102000000000004</v>
      </c>
      <c r="L210" s="37">
        <v>80.733000000000004</v>
      </c>
      <c r="M210" s="37">
        <v>84.05</v>
      </c>
      <c r="N210" s="37">
        <v>80.332999999999998</v>
      </c>
      <c r="O210" s="37">
        <v>82.254000000000005</v>
      </c>
      <c r="P210" s="37">
        <v>82.816999999999993</v>
      </c>
      <c r="Q210" s="37">
        <v>88.25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124.95734736842104</v>
      </c>
      <c r="DL210" s="2">
        <f t="shared" si="251"/>
        <v>114.39891360225141</v>
      </c>
      <c r="DM210" s="2">
        <f t="shared" si="251"/>
        <v>123.12614990699197</v>
      </c>
      <c r="DN210" s="2">
        <f t="shared" si="251"/>
        <v>112.00930701754386</v>
      </c>
      <c r="DO210" s="2">
        <f t="shared" si="251"/>
        <v>108.54296734143053</v>
      </c>
      <c r="DP210" s="2">
        <f t="shared" si="251"/>
        <v>116.68618095238099</v>
      </c>
      <c r="DQ210" s="2">
        <f t="shared" si="251"/>
        <v>118.01285388245387</v>
      </c>
      <c r="DR210" s="2">
        <f t="shared" si="251"/>
        <v>113.36037142857145</v>
      </c>
      <c r="DS210" s="2">
        <f t="shared" si="251"/>
        <v>107.59878241098238</v>
      </c>
      <c r="DT210" s="2">
        <f t="shared" si="251"/>
        <v>116.80888575718575</v>
      </c>
      <c r="DU210" s="2">
        <f t="shared" si="251"/>
        <v>111.51712277992279</v>
      </c>
      <c r="DV210" s="2">
        <f t="shared" si="251"/>
        <v>109.47783688952107</v>
      </c>
      <c r="DW210" s="2">
        <f t="shared" si="251"/>
        <v>112.93663015647226</v>
      </c>
      <c r="DX210" s="2">
        <f t="shared" si="251"/>
        <v>138.53482857142859</v>
      </c>
      <c r="DY210" s="2">
        <f t="shared" si="251"/>
        <v>117.18891532258064</v>
      </c>
      <c r="EA210" s="2">
        <f t="shared" si="240"/>
        <v>82.252958248472495</v>
      </c>
      <c r="EB210" s="2">
        <f t="shared" si="240"/>
        <v>78.836135620677567</v>
      </c>
      <c r="EC210" s="2">
        <f t="shared" si="240"/>
        <v>78.659115350611074</v>
      </c>
      <c r="ED210" s="2">
        <f t="shared" si="240"/>
        <v>78.813116198462069</v>
      </c>
      <c r="EE210" s="2">
        <f t="shared" si="240"/>
        <v>78.955063432835843</v>
      </c>
      <c r="EF210" s="2">
        <f t="shared" si="239"/>
        <v>77.963933875623198</v>
      </c>
      <c r="EG210" s="2">
        <f t="shared" si="239"/>
        <v>80.971960167648575</v>
      </c>
      <c r="EH210" s="2">
        <f t="shared" si="239"/>
        <v>80.889559870550158</v>
      </c>
      <c r="EI210" s="2">
        <f t="shared" si="239"/>
        <v>81.57233350673674</v>
      </c>
      <c r="EJ210" s="2">
        <f t="shared" si="239"/>
        <v>81.062496215059753</v>
      </c>
      <c r="EK210" s="2">
        <f t="shared" si="239"/>
        <v>77.722892793384617</v>
      </c>
      <c r="EL210" s="2">
        <f t="shared" si="179"/>
        <v>78.058654646624689</v>
      </c>
      <c r="EM210" s="2">
        <f t="shared" si="179"/>
        <v>81.082655619438242</v>
      </c>
      <c r="EN210" s="2">
        <f t="shared" si="179"/>
        <v>84.556887833875749</v>
      </c>
      <c r="EO210" s="2">
        <f t="shared" si="179"/>
        <v>87.666799833382939</v>
      </c>
      <c r="EQ210" s="2">
        <f t="shared" si="252"/>
        <v>81.25836651843683</v>
      </c>
      <c r="ER210" s="2">
        <f t="shared" si="252"/>
        <v>81.377126357419939</v>
      </c>
      <c r="ES210" s="2">
        <f t="shared" si="252"/>
        <v>79.738300758810468</v>
      </c>
      <c r="ET210" s="2">
        <f t="shared" si="252"/>
        <v>79.323446318721906</v>
      </c>
      <c r="EU210" s="2">
        <f t="shared" si="252"/>
        <v>80.187431727295433</v>
      </c>
      <c r="EV210" s="2">
        <f t="shared" si="252"/>
        <v>79.454515963866427</v>
      </c>
      <c r="EW210" s="2">
        <f t="shared" si="252"/>
        <v>80.759098142360855</v>
      </c>
      <c r="EX210" s="2">
        <f t="shared" si="252"/>
        <v>80.636924012108452</v>
      </c>
      <c r="EY210" s="2">
        <f t="shared" si="252"/>
        <v>81.067068793762829</v>
      </c>
      <c r="EZ210" s="2">
        <f t="shared" si="252"/>
        <v>80.202233129200707</v>
      </c>
      <c r="FA210" s="2">
        <f t="shared" si="252"/>
        <v>79.714564644978722</v>
      </c>
      <c r="FB210" s="2">
        <f t="shared" si="252"/>
        <v>78.956202078074398</v>
      </c>
      <c r="FC210" s="2">
        <f t="shared" si="252"/>
        <v>80.089523166692942</v>
      </c>
      <c r="FD210" s="2">
        <f t="shared" si="252"/>
        <v>83.578719590493591</v>
      </c>
      <c r="FE210" s="2">
        <f t="shared" si="252"/>
        <v>87.05491651943646</v>
      </c>
      <c r="FG210" s="2">
        <f t="shared" si="253"/>
        <v>0.99999828833233029</v>
      </c>
      <c r="FH210" s="2">
        <f t="shared" si="253"/>
        <v>0.99999806864035046</v>
      </c>
      <c r="FI210" s="2">
        <f t="shared" si="253"/>
        <v>0.99999778793852656</v>
      </c>
      <c r="FJ210" s="2">
        <f t="shared" si="253"/>
        <v>0.99999795828012883</v>
      </c>
      <c r="FK210" s="2">
        <f t="shared" si="253"/>
        <v>0.99999775770334087</v>
      </c>
      <c r="FL210" s="2">
        <f t="shared" si="253"/>
        <v>0.99999760027823947</v>
      </c>
      <c r="FM210" s="2">
        <f t="shared" si="253"/>
        <v>0.99999745399118478</v>
      </c>
      <c r="FN210" s="2">
        <f t="shared" si="253"/>
        <v>0.99999751927524161</v>
      </c>
      <c r="FO210" s="2">
        <f t="shared" si="253"/>
        <v>0.99999760185969766</v>
      </c>
      <c r="FP210" s="2">
        <f t="shared" si="253"/>
        <v>0.9999977030651408</v>
      </c>
      <c r="FQ210" s="2">
        <f t="shared" si="253"/>
        <v>0.99999761086966588</v>
      </c>
      <c r="FR210" s="2">
        <f t="shared" si="253"/>
        <v>0.99999762747700327</v>
      </c>
      <c r="FS210" s="2">
        <f t="shared" si="253"/>
        <v>0.99999769708782049</v>
      </c>
      <c r="FT210" s="2">
        <f t="shared" si="253"/>
        <v>0.99999735646101751</v>
      </c>
      <c r="FU210" s="2">
        <f t="shared" si="253"/>
        <v>0.99999713076719554</v>
      </c>
      <c r="FW210" s="2">
        <f t="shared" si="244"/>
        <v>0.98415351486988634</v>
      </c>
      <c r="FX210" s="2">
        <f t="shared" si="244"/>
        <v>0.9720539348120667</v>
      </c>
      <c r="FY210" s="2">
        <f t="shared" si="244"/>
        <v>0.97395675634121048</v>
      </c>
      <c r="FZ210" s="2">
        <f t="shared" si="244"/>
        <v>0.97688923569968766</v>
      </c>
      <c r="GA210" s="2">
        <f t="shared" si="244"/>
        <v>0.97604065983221533</v>
      </c>
      <c r="GB210" s="2">
        <f t="shared" si="244"/>
        <v>0.97655537047227292</v>
      </c>
      <c r="GC210" s="2">
        <f t="shared" si="244"/>
        <v>0.97673341617810783</v>
      </c>
      <c r="GD210" s="2">
        <f t="shared" si="244"/>
        <v>0.97988990239884588</v>
      </c>
      <c r="GE210" s="2">
        <f t="shared" si="244"/>
        <v>0.98149039283175177</v>
      </c>
      <c r="GF210" s="2">
        <f t="shared" si="244"/>
        <v>0.98021572061957329</v>
      </c>
      <c r="GG210" s="2">
        <f t="shared" si="244"/>
        <v>0.9773737382367943</v>
      </c>
      <c r="GH210" s="2">
        <f t="shared" si="244"/>
        <v>0.97387820427663385</v>
      </c>
      <c r="GI210" s="2">
        <f t="shared" si="244"/>
        <v>0.97026878956239138</v>
      </c>
      <c r="GJ210" s="2">
        <f t="shared" si="244"/>
        <v>0.96494176333948978</v>
      </c>
      <c r="GK210" s="2">
        <f t="shared" si="244"/>
        <v>0.96446502371211285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1.4171442644609503E-85</v>
      </c>
      <c r="HT210" s="86">
        <f t="shared" si="246"/>
        <v>8.4282400880469698E-94</v>
      </c>
      <c r="HU210" s="86">
        <f t="shared" si="246"/>
        <v>1.8591366078547865E-122</v>
      </c>
      <c r="HV210" s="86">
        <f t="shared" si="246"/>
        <v>1.4788136455814758E-119</v>
      </c>
      <c r="HW210" s="86">
        <f t="shared" si="246"/>
        <v>2.2534607955835963E-112</v>
      </c>
      <c r="HX210" s="86">
        <f t="shared" si="246"/>
        <v>2.0818762819762096E-115</v>
      </c>
      <c r="HY210" s="86">
        <f t="shared" si="246"/>
        <v>5.8227009558110025E-117</v>
      </c>
      <c r="HZ210" s="86">
        <f t="shared" si="246"/>
        <v>1.9957070920236366E-128</v>
      </c>
      <c r="IA210" s="86">
        <f t="shared" si="246"/>
        <v>6.3416660765027336E-122</v>
      </c>
      <c r="IB210" s="86">
        <f t="shared" si="246"/>
        <v>1.3046667769049774E-130</v>
      </c>
      <c r="IC210" s="86">
        <f t="shared" si="246"/>
        <v>3.2046120443386737E-125</v>
      </c>
      <c r="ID210" s="86">
        <f t="shared" si="246"/>
        <v>3.0217469477964412E-117</v>
      </c>
      <c r="IE210" s="86">
        <f t="shared" si="246"/>
        <v>1.5927679569337419E-104</v>
      </c>
      <c r="IF210" s="86">
        <f t="shared" si="246"/>
        <v>9.3466034305889118E-88</v>
      </c>
      <c r="IG210" s="86">
        <f t="shared" si="246"/>
        <v>6.2223113363219713E-87</v>
      </c>
      <c r="II210" s="86">
        <f t="shared" si="247"/>
        <v>5.9599939894973096E-22</v>
      </c>
      <c r="IJ210" s="86">
        <f t="shared" si="247"/>
        <v>3.669573240471244E-18</v>
      </c>
      <c r="IK210" s="86">
        <f t="shared" si="247"/>
        <v>8.1754909833953837E-24</v>
      </c>
      <c r="IL210" s="86">
        <f t="shared" si="247"/>
        <v>5.7030331858587777E-24</v>
      </c>
      <c r="IM210" s="86">
        <f t="shared" si="247"/>
        <v>2.9988220846368842E-23</v>
      </c>
      <c r="IN210" s="86">
        <f t="shared" si="247"/>
        <v>1.920721621985635E-23</v>
      </c>
      <c r="IO210" s="86">
        <f t="shared" si="247"/>
        <v>4.8771127859392742E-24</v>
      </c>
      <c r="IP210" s="86">
        <f t="shared" si="247"/>
        <v>3.7411816703312299E-27</v>
      </c>
      <c r="IQ210" s="86">
        <f t="shared" si="247"/>
        <v>6.8710347702895272E-27</v>
      </c>
      <c r="IR210" s="86">
        <f t="shared" si="247"/>
        <v>9.6137645796607659E-28</v>
      </c>
      <c r="IS210" s="86">
        <f t="shared" si="247"/>
        <v>1.3793144841468842E-25</v>
      </c>
      <c r="IT210" s="86">
        <f t="shared" si="247"/>
        <v>4.588891890104552E-23</v>
      </c>
      <c r="IU210" s="86">
        <f t="shared" si="247"/>
        <v>8.1085483806772418E-20</v>
      </c>
      <c r="IV210" s="86">
        <f t="shared" si="247"/>
        <v>1.0169707379887231E-6</v>
      </c>
      <c r="IW210" s="86">
        <f t="shared" si="247"/>
        <v>1.6929208180553696E-3</v>
      </c>
      <c r="IY210" s="86">
        <f t="shared" si="248"/>
        <v>5.9599939894973096E-22</v>
      </c>
      <c r="IZ210" s="86">
        <f t="shared" si="248"/>
        <v>3.669573240471244E-18</v>
      </c>
      <c r="JA210" s="86">
        <f t="shared" si="248"/>
        <v>8.1754909833953837E-24</v>
      </c>
      <c r="JB210" s="86">
        <f t="shared" si="248"/>
        <v>5.7030331858587777E-24</v>
      </c>
      <c r="JC210" s="86">
        <f t="shared" si="248"/>
        <v>2.9988220846368842E-23</v>
      </c>
      <c r="JD210" s="86">
        <f t="shared" si="248"/>
        <v>1.920721621985635E-23</v>
      </c>
      <c r="JE210" s="86">
        <f t="shared" si="248"/>
        <v>4.8771127859392742E-24</v>
      </c>
      <c r="JF210" s="86">
        <f t="shared" si="248"/>
        <v>3.7411816703312299E-27</v>
      </c>
      <c r="JG210" s="86">
        <f t="shared" si="248"/>
        <v>6.8710347702895272E-27</v>
      </c>
      <c r="JH210" s="86">
        <f t="shared" si="248"/>
        <v>9.6137645796607659E-28</v>
      </c>
      <c r="JI210" s="86">
        <f t="shared" si="248"/>
        <v>1.3793144841468842E-25</v>
      </c>
      <c r="JJ210" s="86">
        <f t="shared" si="248"/>
        <v>4.588891890104552E-23</v>
      </c>
      <c r="JK210" s="86">
        <f t="shared" si="248"/>
        <v>8.1085483806772418E-20</v>
      </c>
      <c r="JL210" s="86">
        <f t="shared" si="248"/>
        <v>1.0169707379887231E-6</v>
      </c>
      <c r="JM210" s="86">
        <f t="shared" si="248"/>
        <v>1.6929208180553696E-3</v>
      </c>
    </row>
    <row r="211" spans="2:273" x14ac:dyDescent="0.25">
      <c r="B211" s="2">
        <v>184</v>
      </c>
      <c r="C211" s="37">
        <v>81.694000000000003</v>
      </c>
      <c r="D211" s="37">
        <v>82.096999999999994</v>
      </c>
      <c r="E211" s="37">
        <v>83.114999999999995</v>
      </c>
      <c r="F211" s="37">
        <v>81.918999999999997</v>
      </c>
      <c r="G211" s="37">
        <v>80.852000000000004</v>
      </c>
      <c r="H211" s="37">
        <v>79.180000000000007</v>
      </c>
      <c r="I211" s="37">
        <v>82.45</v>
      </c>
      <c r="J211" s="37">
        <v>83.084999999999994</v>
      </c>
      <c r="K211" s="37">
        <v>81.39</v>
      </c>
      <c r="L211" s="37">
        <v>82.117000000000004</v>
      </c>
      <c r="M211" s="37">
        <v>82.1</v>
      </c>
      <c r="N211" s="37">
        <v>81.316999999999993</v>
      </c>
      <c r="O211" s="37">
        <v>80.897999999999996</v>
      </c>
      <c r="P211" s="37">
        <v>84.483000000000004</v>
      </c>
      <c r="Q211" s="37">
        <v>88.033000000000001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125.05481477732792</v>
      </c>
      <c r="DL211" s="2">
        <f t="shared" si="251"/>
        <v>114.45264793621014</v>
      </c>
      <c r="DM211" s="2">
        <f t="shared" si="251"/>
        <v>123.25873355947036</v>
      </c>
      <c r="DN211" s="2">
        <f t="shared" si="251"/>
        <v>112.08131207827262</v>
      </c>
      <c r="DO211" s="2">
        <f t="shared" si="251"/>
        <v>108.60294547908234</v>
      </c>
      <c r="DP211" s="2">
        <f t="shared" si="251"/>
        <v>116.7836047619048</v>
      </c>
      <c r="DQ211" s="2">
        <f t="shared" si="251"/>
        <v>118.12262968682968</v>
      </c>
      <c r="DR211" s="2">
        <f t="shared" si="251"/>
        <v>113.43660000000003</v>
      </c>
      <c r="DS211" s="2">
        <f t="shared" si="251"/>
        <v>107.63895589875588</v>
      </c>
      <c r="DT211" s="2">
        <f t="shared" si="251"/>
        <v>116.91157713427712</v>
      </c>
      <c r="DU211" s="2">
        <f t="shared" si="251"/>
        <v>111.58922020592021</v>
      </c>
      <c r="DV211" s="2">
        <f t="shared" si="251"/>
        <v>109.54502370791842</v>
      </c>
      <c r="DW211" s="2">
        <f t="shared" si="251"/>
        <v>113.02331365576102</v>
      </c>
      <c r="DX211" s="2">
        <f t="shared" si="251"/>
        <v>138.7612285714286</v>
      </c>
      <c r="DY211" s="2">
        <f t="shared" si="251"/>
        <v>117.26287419354838</v>
      </c>
      <c r="EA211" s="2">
        <f t="shared" si="240"/>
        <v>82.127152488380588</v>
      </c>
      <c r="EB211" s="2">
        <f t="shared" si="240"/>
        <v>78.639552159826295</v>
      </c>
      <c r="EC211" s="2">
        <f t="shared" si="240"/>
        <v>78.485757666637767</v>
      </c>
      <c r="ED211" s="2">
        <f t="shared" si="240"/>
        <v>78.675898094980482</v>
      </c>
      <c r="EE211" s="2">
        <f t="shared" si="240"/>
        <v>78.815336353944588</v>
      </c>
      <c r="EF211" s="2">
        <f t="shared" si="239"/>
        <v>77.800247291674481</v>
      </c>
      <c r="EG211" s="2">
        <f t="shared" si="239"/>
        <v>80.849024111343965</v>
      </c>
      <c r="EH211" s="2">
        <f t="shared" si="239"/>
        <v>80.752541335686956</v>
      </c>
      <c r="EI211" s="2">
        <f t="shared" si="239"/>
        <v>81.452641679238425</v>
      </c>
      <c r="EJ211" s="2">
        <f t="shared" si="239"/>
        <v>80.933910345503406</v>
      </c>
      <c r="EK211" s="2">
        <f t="shared" si="239"/>
        <v>77.567976730167331</v>
      </c>
      <c r="EL211" s="2">
        <f t="shared" ref="EL211:EL222" si="254">CP$228*$B211+CP$229</f>
        <v>77.913816005255242</v>
      </c>
      <c r="EM211" s="2">
        <f t="shared" ref="EM211:EM222" si="255">CQ$228*$B211+CQ$229</f>
        <v>80.951825868824841</v>
      </c>
      <c r="EN211" s="2">
        <f t="shared" ref="EN211:EN222" si="256">CR$228*$B211+CR$229</f>
        <v>84.450614909755998</v>
      </c>
      <c r="EO211" s="2">
        <f t="shared" ref="EO211:EO222" si="257">CS$228*$B211+CS$229</f>
        <v>87.554636675597521</v>
      </c>
      <c r="EQ211" s="2">
        <f t="shared" si="252"/>
        <v>81.120893707926342</v>
      </c>
      <c r="ER211" s="2">
        <f t="shared" si="252"/>
        <v>81.212490023957827</v>
      </c>
      <c r="ES211" s="2">
        <f t="shared" si="252"/>
        <v>79.578578852165535</v>
      </c>
      <c r="ET211" s="2">
        <f t="shared" si="252"/>
        <v>79.192737661552457</v>
      </c>
      <c r="EU211" s="2">
        <f t="shared" si="252"/>
        <v>80.062841523671366</v>
      </c>
      <c r="EV211" s="2">
        <f t="shared" si="252"/>
        <v>79.309084082458639</v>
      </c>
      <c r="EW211" s="2">
        <f t="shared" si="252"/>
        <v>80.633500058148414</v>
      </c>
      <c r="EX211" s="2">
        <f t="shared" si="252"/>
        <v>80.496925779964471</v>
      </c>
      <c r="EY211" s="2">
        <f t="shared" si="252"/>
        <v>80.941328038404464</v>
      </c>
      <c r="EZ211" s="2">
        <f t="shared" si="252"/>
        <v>80.063041892826746</v>
      </c>
      <c r="FA211" s="2">
        <f t="shared" si="252"/>
        <v>79.584426936538847</v>
      </c>
      <c r="FB211" s="2">
        <f t="shared" si="252"/>
        <v>78.822885583518186</v>
      </c>
      <c r="FC211" s="2">
        <f t="shared" si="252"/>
        <v>79.946027138046503</v>
      </c>
      <c r="FD211" s="2">
        <f t="shared" si="252"/>
        <v>83.460509045703816</v>
      </c>
      <c r="FE211" s="2">
        <f t="shared" si="252"/>
        <v>86.935714453696761</v>
      </c>
      <c r="FG211" s="2">
        <f t="shared" si="253"/>
        <v>0.99999843894029672</v>
      </c>
      <c r="FH211" s="2">
        <f t="shared" si="253"/>
        <v>0.99999823857876557</v>
      </c>
      <c r="FI211" s="2">
        <f t="shared" si="253"/>
        <v>0.99999798257556627</v>
      </c>
      <c r="FJ211" s="2">
        <f t="shared" si="253"/>
        <v>0.99999813792901204</v>
      </c>
      <c r="FK211" s="2">
        <f t="shared" si="253"/>
        <v>0.99999795500073829</v>
      </c>
      <c r="FL211" s="2">
        <f t="shared" si="253"/>
        <v>0.99999781142728084</v>
      </c>
      <c r="FM211" s="2">
        <f t="shared" si="253"/>
        <v>0.99999767801184325</v>
      </c>
      <c r="FN211" s="2">
        <f t="shared" si="253"/>
        <v>0.99999773755163712</v>
      </c>
      <c r="FO211" s="2">
        <f t="shared" si="253"/>
        <v>0.99999781286958844</v>
      </c>
      <c r="FP211" s="2">
        <f t="shared" si="253"/>
        <v>0.99999790517008769</v>
      </c>
      <c r="FQ211" s="2">
        <f t="shared" si="253"/>
        <v>0.99999782108678059</v>
      </c>
      <c r="FR211" s="2">
        <f t="shared" si="253"/>
        <v>0.99999783623285865</v>
      </c>
      <c r="FS211" s="2">
        <f t="shared" si="253"/>
        <v>0.99999789971870467</v>
      </c>
      <c r="FT211" s="2">
        <f t="shared" si="253"/>
        <v>0.99999758906323299</v>
      </c>
      <c r="FU211" s="2">
        <f t="shared" si="253"/>
        <v>0.99999738322792109</v>
      </c>
      <c r="FW211" s="2">
        <f t="shared" si="244"/>
        <v>0.98552765473073511</v>
      </c>
      <c r="FX211" s="2">
        <f t="shared" si="244"/>
        <v>0.97445005958434261</v>
      </c>
      <c r="FY211" s="2">
        <f t="shared" si="244"/>
        <v>0.97619372686519357</v>
      </c>
      <c r="FZ211" s="2">
        <f t="shared" si="244"/>
        <v>0.97887978456280922</v>
      </c>
      <c r="GA211" s="2">
        <f t="shared" si="244"/>
        <v>0.97810265891573289</v>
      </c>
      <c r="GB211" s="2">
        <f t="shared" si="244"/>
        <v>0.97857404471550813</v>
      </c>
      <c r="GC211" s="2">
        <f t="shared" si="244"/>
        <v>0.97873709378534834</v>
      </c>
      <c r="GD211" s="2">
        <f t="shared" si="244"/>
        <v>0.98162686228006268</v>
      </c>
      <c r="GE211" s="2">
        <f t="shared" si="244"/>
        <v>0.9830914996892548</v>
      </c>
      <c r="GF211" s="2">
        <f t="shared" si="244"/>
        <v>0.98192505785830542</v>
      </c>
      <c r="GG211" s="2">
        <f t="shared" si="244"/>
        <v>0.97932343976160363</v>
      </c>
      <c r="GH211" s="2">
        <f t="shared" si="244"/>
        <v>0.97612175656926981</v>
      </c>
      <c r="GI211" s="2">
        <f t="shared" si="244"/>
        <v>0.97281369377734661</v>
      </c>
      <c r="GJ211" s="2">
        <f t="shared" si="244"/>
        <v>0.96792757290364229</v>
      </c>
      <c r="GK211" s="2">
        <f t="shared" si="244"/>
        <v>0.96749006788055092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4.1402801677758943E-88</v>
      </c>
      <c r="HT211" s="86">
        <f t="shared" si="246"/>
        <v>1.3758837910043014E-96</v>
      </c>
      <c r="HU211" s="86">
        <f t="shared" si="246"/>
        <v>4.4526625477710041E-126</v>
      </c>
      <c r="HV211" s="86">
        <f t="shared" si="246"/>
        <v>4.9910743539737547E-123</v>
      </c>
      <c r="HW211" s="86">
        <f t="shared" si="246"/>
        <v>1.0222289401144906E-115</v>
      </c>
      <c r="HX211" s="86">
        <f t="shared" si="246"/>
        <v>8.6150202751538844E-119</v>
      </c>
      <c r="HY211" s="86">
        <f t="shared" si="246"/>
        <v>2.088729667245779E-120</v>
      </c>
      <c r="HZ211" s="86">
        <f t="shared" si="246"/>
        <v>3.919498054230298E-132</v>
      </c>
      <c r="IA211" s="86">
        <f t="shared" si="246"/>
        <v>1.935597974541533E-125</v>
      </c>
      <c r="IB211" s="86">
        <f t="shared" si="246"/>
        <v>2.2388925047454514E-134</v>
      </c>
      <c r="IC211" s="86">
        <f t="shared" si="246"/>
        <v>7.0216194401251103E-129</v>
      </c>
      <c r="ID211" s="86">
        <f t="shared" si="246"/>
        <v>9.8992670858472531E-121</v>
      </c>
      <c r="IE211" s="86">
        <f t="shared" si="246"/>
        <v>1.1412665811538945E-107</v>
      </c>
      <c r="IF211" s="86">
        <f t="shared" si="246"/>
        <v>1.8729061631024026E-90</v>
      </c>
      <c r="IG211" s="86">
        <f t="shared" si="246"/>
        <v>1.1964720396203809E-89</v>
      </c>
      <c r="II211" s="86">
        <f t="shared" si="247"/>
        <v>7.2004863428822544E-23</v>
      </c>
      <c r="IJ211" s="86">
        <f t="shared" si="247"/>
        <v>4.9192876597367363E-19</v>
      </c>
      <c r="IK211" s="86">
        <f t="shared" si="247"/>
        <v>5.8814555989907495E-25</v>
      </c>
      <c r="IL211" s="86">
        <f t="shared" si="247"/>
        <v>4.3973774717203563E-25</v>
      </c>
      <c r="IM211" s="86">
        <f t="shared" si="247"/>
        <v>2.4475812747567685E-24</v>
      </c>
      <c r="IN211" s="86">
        <f t="shared" si="247"/>
        <v>1.5568163069056816E-24</v>
      </c>
      <c r="IO211" s="86">
        <f t="shared" si="247"/>
        <v>3.7138051298551135E-25</v>
      </c>
      <c r="IP211" s="86">
        <f t="shared" si="247"/>
        <v>2.2384357847322894E-28</v>
      </c>
      <c r="IQ211" s="86">
        <f t="shared" si="247"/>
        <v>4.4935125837553412E-28</v>
      </c>
      <c r="IR211" s="86">
        <f t="shared" si="247"/>
        <v>5.4596065635081533E-29</v>
      </c>
      <c r="IS211" s="86">
        <f t="shared" si="247"/>
        <v>8.9933800407534095E-27</v>
      </c>
      <c r="IT211" s="86">
        <f t="shared" si="247"/>
        <v>3.5970299615627394E-24</v>
      </c>
      <c r="IU211" s="86">
        <f t="shared" si="247"/>
        <v>8.5596680457146305E-21</v>
      </c>
      <c r="IV211" s="86">
        <f t="shared" si="247"/>
        <v>5.0569341728453259E-7</v>
      </c>
      <c r="IW211" s="86">
        <f t="shared" si="247"/>
        <v>1.2509688237345212E-3</v>
      </c>
      <c r="IY211" s="86">
        <f t="shared" si="248"/>
        <v>7.2004863428822544E-23</v>
      </c>
      <c r="IZ211" s="86">
        <f t="shared" si="248"/>
        <v>4.9192876597367363E-19</v>
      </c>
      <c r="JA211" s="86">
        <f t="shared" si="248"/>
        <v>5.8814555989907495E-25</v>
      </c>
      <c r="JB211" s="86">
        <f t="shared" si="248"/>
        <v>4.3973774717203563E-25</v>
      </c>
      <c r="JC211" s="86">
        <f t="shared" si="248"/>
        <v>2.4475812747567685E-24</v>
      </c>
      <c r="JD211" s="86">
        <f t="shared" si="248"/>
        <v>1.5568163069056816E-24</v>
      </c>
      <c r="JE211" s="86">
        <f t="shared" si="248"/>
        <v>3.7138051298551135E-25</v>
      </c>
      <c r="JF211" s="86">
        <f t="shared" si="248"/>
        <v>2.2384357847322894E-28</v>
      </c>
      <c r="JG211" s="86">
        <f t="shared" si="248"/>
        <v>4.4935125837553412E-28</v>
      </c>
      <c r="JH211" s="86">
        <f t="shared" si="248"/>
        <v>5.4596065635081533E-29</v>
      </c>
      <c r="JI211" s="86">
        <f t="shared" si="248"/>
        <v>8.9933800407534095E-27</v>
      </c>
      <c r="JJ211" s="86">
        <f t="shared" si="248"/>
        <v>3.5970299615627394E-24</v>
      </c>
      <c r="JK211" s="86">
        <f t="shared" si="248"/>
        <v>8.5596680457146305E-21</v>
      </c>
      <c r="JL211" s="86">
        <f t="shared" si="248"/>
        <v>5.0569341728453259E-7</v>
      </c>
      <c r="JM211" s="86">
        <f t="shared" si="248"/>
        <v>1.2509688237345212E-3</v>
      </c>
    </row>
    <row r="212" spans="2:273" x14ac:dyDescent="0.25">
      <c r="B212" s="2">
        <v>185</v>
      </c>
      <c r="C212" s="37">
        <v>82.274000000000001</v>
      </c>
      <c r="D212" s="37">
        <v>82.677000000000007</v>
      </c>
      <c r="E212" s="37">
        <v>83.262</v>
      </c>
      <c r="F212" s="37">
        <v>79.805999999999997</v>
      </c>
      <c r="G212" s="37">
        <v>81.376999999999995</v>
      </c>
      <c r="H212" s="37">
        <v>82.197000000000003</v>
      </c>
      <c r="I212" s="37">
        <v>82.132999999999996</v>
      </c>
      <c r="J212" s="37">
        <v>81.897999999999996</v>
      </c>
      <c r="K212" s="37">
        <v>81.677999999999997</v>
      </c>
      <c r="L212" s="37">
        <v>82.716999999999999</v>
      </c>
      <c r="M212" s="37">
        <v>84</v>
      </c>
      <c r="N212" s="37">
        <v>79.566999999999993</v>
      </c>
      <c r="O212" s="37">
        <v>79.034000000000006</v>
      </c>
      <c r="P212" s="37">
        <v>83.5</v>
      </c>
      <c r="Q212" s="37">
        <v>86.983000000000004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125.1522821862348</v>
      </c>
      <c r="DL212" s="2">
        <f t="shared" si="251"/>
        <v>114.50638227016886</v>
      </c>
      <c r="DM212" s="2">
        <f t="shared" si="251"/>
        <v>123.39131721194875</v>
      </c>
      <c r="DN212" s="2">
        <f t="shared" si="251"/>
        <v>112.15331713900136</v>
      </c>
      <c r="DO212" s="2">
        <f t="shared" si="251"/>
        <v>108.66292361673416</v>
      </c>
      <c r="DP212" s="2">
        <f t="shared" si="251"/>
        <v>116.8810285714286</v>
      </c>
      <c r="DQ212" s="2">
        <f t="shared" si="251"/>
        <v>118.23240549120548</v>
      </c>
      <c r="DR212" s="2">
        <f t="shared" si="251"/>
        <v>113.5128285714286</v>
      </c>
      <c r="DS212" s="2">
        <f t="shared" si="251"/>
        <v>107.67912938652937</v>
      </c>
      <c r="DT212" s="2">
        <f t="shared" si="251"/>
        <v>117.0142685113685</v>
      </c>
      <c r="DU212" s="2">
        <f t="shared" si="251"/>
        <v>111.66131763191764</v>
      </c>
      <c r="DV212" s="2">
        <f t="shared" si="251"/>
        <v>109.61221052631576</v>
      </c>
      <c r="DW212" s="2">
        <f t="shared" si="251"/>
        <v>113.10999715504978</v>
      </c>
      <c r="DX212" s="2">
        <f t="shared" si="251"/>
        <v>138.98762857142859</v>
      </c>
      <c r="DY212" s="2">
        <f t="shared" si="251"/>
        <v>117.33683306451613</v>
      </c>
      <c r="EA212" s="2">
        <f t="shared" si="240"/>
        <v>82.001346728288681</v>
      </c>
      <c r="EB212" s="2">
        <f t="shared" si="240"/>
        <v>78.442968698975022</v>
      </c>
      <c r="EC212" s="2">
        <f t="shared" si="240"/>
        <v>78.312399982664459</v>
      </c>
      <c r="ED212" s="2">
        <f t="shared" si="240"/>
        <v>78.538679991498896</v>
      </c>
      <c r="EE212" s="2">
        <f t="shared" si="240"/>
        <v>78.675609275053318</v>
      </c>
      <c r="EF212" s="2">
        <f t="shared" si="239"/>
        <v>77.636560707725749</v>
      </c>
      <c r="EG212" s="2">
        <f t="shared" si="239"/>
        <v>80.726088055039341</v>
      </c>
      <c r="EH212" s="2">
        <f t="shared" si="239"/>
        <v>80.615522800823769</v>
      </c>
      <c r="EI212" s="2">
        <f t="shared" si="239"/>
        <v>81.332949851740125</v>
      </c>
      <c r="EJ212" s="2">
        <f t="shared" si="239"/>
        <v>80.80532447594706</v>
      </c>
      <c r="EK212" s="2">
        <f t="shared" si="239"/>
        <v>77.413060666950059</v>
      </c>
      <c r="EL212" s="2">
        <f t="shared" si="254"/>
        <v>77.768977363885796</v>
      </c>
      <c r="EM212" s="2">
        <f t="shared" si="255"/>
        <v>80.82099611821144</v>
      </c>
      <c r="EN212" s="2">
        <f t="shared" si="256"/>
        <v>84.344341985636248</v>
      </c>
      <c r="EO212" s="2">
        <f t="shared" si="257"/>
        <v>87.44247351781209</v>
      </c>
      <c r="EQ212" s="2">
        <f t="shared" si="252"/>
        <v>80.983420897415868</v>
      </c>
      <c r="ER212" s="2">
        <f t="shared" si="252"/>
        <v>81.047853690495714</v>
      </c>
      <c r="ES212" s="2">
        <f t="shared" si="252"/>
        <v>79.418856945520602</v>
      </c>
      <c r="ET212" s="2">
        <f t="shared" si="252"/>
        <v>79.062029004382993</v>
      </c>
      <c r="EU212" s="2">
        <f t="shared" si="252"/>
        <v>79.9382513200473</v>
      </c>
      <c r="EV212" s="2">
        <f t="shared" si="252"/>
        <v>79.163652201050837</v>
      </c>
      <c r="EW212" s="2">
        <f t="shared" si="252"/>
        <v>80.507901973935986</v>
      </c>
      <c r="EX212" s="2">
        <f t="shared" si="252"/>
        <v>80.356927547820504</v>
      </c>
      <c r="EY212" s="2">
        <f t="shared" si="252"/>
        <v>80.815587283046113</v>
      </c>
      <c r="EZ212" s="2">
        <f t="shared" si="252"/>
        <v>79.923850656452785</v>
      </c>
      <c r="FA212" s="2">
        <f t="shared" si="252"/>
        <v>79.454289228098986</v>
      </c>
      <c r="FB212" s="2">
        <f t="shared" si="252"/>
        <v>78.689569088961974</v>
      </c>
      <c r="FC212" s="2">
        <f t="shared" si="252"/>
        <v>79.802531109400064</v>
      </c>
      <c r="FD212" s="2">
        <f t="shared" si="252"/>
        <v>83.342298500914055</v>
      </c>
      <c r="FE212" s="2">
        <f t="shared" si="252"/>
        <v>86.816512387957047</v>
      </c>
      <c r="FG212" s="2">
        <f t="shared" si="253"/>
        <v>0.99999857629643418</v>
      </c>
      <c r="FH212" s="2">
        <f t="shared" si="253"/>
        <v>0.99999839356449249</v>
      </c>
      <c r="FI212" s="2">
        <f t="shared" si="253"/>
        <v>0.99999816008672215</v>
      </c>
      <c r="FJ212" s="2">
        <f t="shared" si="253"/>
        <v>0.99999830177079707</v>
      </c>
      <c r="FK212" s="2">
        <f t="shared" si="253"/>
        <v>0.99999813493817125</v>
      </c>
      <c r="FL212" s="2">
        <f t="shared" si="253"/>
        <v>0.9999980039975731</v>
      </c>
      <c r="FM212" s="2">
        <f t="shared" si="253"/>
        <v>0.99999788232119946</v>
      </c>
      <c r="FN212" s="2">
        <f t="shared" si="253"/>
        <v>0.99999793662215875</v>
      </c>
      <c r="FO212" s="2">
        <f t="shared" si="253"/>
        <v>0.99999800531297378</v>
      </c>
      <c r="FP212" s="2">
        <f t="shared" si="253"/>
        <v>0.99999808949206126</v>
      </c>
      <c r="FQ212" s="2">
        <f t="shared" si="253"/>
        <v>0.99999801280714484</v>
      </c>
      <c r="FR212" s="2">
        <f t="shared" si="253"/>
        <v>0.99999802662053749</v>
      </c>
      <c r="FS212" s="2">
        <f t="shared" si="253"/>
        <v>0.999998084520339</v>
      </c>
      <c r="FT212" s="2">
        <f t="shared" si="253"/>
        <v>0.999997801199069</v>
      </c>
      <c r="FU212" s="2">
        <f t="shared" si="253"/>
        <v>0.99999761347495042</v>
      </c>
      <c r="FW212" s="2">
        <f t="shared" ref="FW212:GK227" si="260">POWER(10,($B212-C$232)/C$229)/(1+POWER(10,($B212-C$232)/C$229))</f>
        <v>0.98678423516286673</v>
      </c>
      <c r="FX212" s="2">
        <f t="shared" si="260"/>
        <v>0.97664567412003223</v>
      </c>
      <c r="FY212" s="2">
        <f t="shared" si="260"/>
        <v>0.97824284627722058</v>
      </c>
      <c r="FZ212" s="2">
        <f t="shared" si="260"/>
        <v>0.98070227265958843</v>
      </c>
      <c r="GA212" s="2">
        <f t="shared" si="260"/>
        <v>0.97999083534702847</v>
      </c>
      <c r="GB212" s="2">
        <f t="shared" si="260"/>
        <v>0.98042238780794311</v>
      </c>
      <c r="GC212" s="2">
        <f t="shared" si="260"/>
        <v>0.98057165045446426</v>
      </c>
      <c r="GD212" s="2">
        <f t="shared" si="260"/>
        <v>0.98321636620361286</v>
      </c>
      <c r="GE212" s="2">
        <f t="shared" si="260"/>
        <v>0.98455628782876869</v>
      </c>
      <c r="GF212" s="2">
        <f t="shared" si="260"/>
        <v>0.98348919808338864</v>
      </c>
      <c r="GG212" s="2">
        <f t="shared" si="260"/>
        <v>0.98110838317449778</v>
      </c>
      <c r="GH212" s="2">
        <f t="shared" si="260"/>
        <v>0.97817693232077008</v>
      </c>
      <c r="GI212" s="2">
        <f t="shared" si="260"/>
        <v>0.97514634160003277</v>
      </c>
      <c r="GJ212" s="2">
        <f t="shared" si="260"/>
        <v>0.97066681984837822</v>
      </c>
      <c r="GK212" s="2">
        <f t="shared" si="260"/>
        <v>0.97026553343528166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1.1092319651494704E-90</v>
      </c>
      <c r="HT212" s="86">
        <f t="shared" si="262"/>
        <v>2.0416006748830443E-99</v>
      </c>
      <c r="HU212" s="86">
        <f t="shared" si="262"/>
        <v>9.4299762174683306E-130</v>
      </c>
      <c r="HV212" s="86">
        <f t="shared" si="262"/>
        <v>1.5001831915882269E-126</v>
      </c>
      <c r="HW212" s="86">
        <f t="shared" si="262"/>
        <v>4.1358938885739242E-119</v>
      </c>
      <c r="HX212" s="86">
        <f t="shared" si="262"/>
        <v>3.1807545292532441E-122</v>
      </c>
      <c r="HY212" s="86">
        <f t="shared" si="262"/>
        <v>6.6676470428423804E-124</v>
      </c>
      <c r="HZ212" s="86">
        <f t="shared" si="262"/>
        <v>6.8074498776724324E-136</v>
      </c>
      <c r="IA212" s="86">
        <f t="shared" si="262"/>
        <v>5.2581192228016902E-129</v>
      </c>
      <c r="IB212" s="86">
        <f t="shared" si="262"/>
        <v>3.391689139632652E-138</v>
      </c>
      <c r="IC212" s="86">
        <f t="shared" si="262"/>
        <v>1.3606392823485923E-132</v>
      </c>
      <c r="ID212" s="86">
        <f t="shared" si="262"/>
        <v>2.8790476026535257E-124</v>
      </c>
      <c r="IE212" s="86">
        <f t="shared" si="262"/>
        <v>7.3339068176684785E-111</v>
      </c>
      <c r="IF212" s="86">
        <f t="shared" si="262"/>
        <v>3.4106287273951323E-93</v>
      </c>
      <c r="IG212" s="86">
        <f t="shared" si="262"/>
        <v>2.0862298588027555E-92</v>
      </c>
      <c r="II212" s="86">
        <f t="shared" ref="II212:IW227" si="263" xml:space="preserve"> _xlfn.NORM.DIST($B212, C$10, ABS(C$14), TRUE) * _xlfn.NORM.DIST(($B212 - C$10)*C$18, 0, ABS(C$14), TRUE) * 2</f>
        <v>8.3105599559307099E-24</v>
      </c>
      <c r="IJ212" s="86">
        <f t="shared" si="263"/>
        <v>6.271454431254283E-20</v>
      </c>
      <c r="IK212" s="86">
        <f t="shared" si="263"/>
        <v>3.96527923961373E-26</v>
      </c>
      <c r="IL212" s="86">
        <f t="shared" si="263"/>
        <v>3.1895249718658852E-26</v>
      </c>
      <c r="IM212" s="86">
        <f t="shared" si="263"/>
        <v>1.8806891432938094E-25</v>
      </c>
      <c r="IN212" s="86">
        <f t="shared" si="263"/>
        <v>1.1881791960166746E-25</v>
      </c>
      <c r="IO212" s="86">
        <f t="shared" si="263"/>
        <v>2.6591341692995143E-26</v>
      </c>
      <c r="IP212" s="86">
        <f t="shared" si="263"/>
        <v>1.2551333167807478E-29</v>
      </c>
      <c r="IQ212" s="86">
        <f t="shared" si="263"/>
        <v>2.7633054455327742E-29</v>
      </c>
      <c r="IR212" s="86">
        <f t="shared" si="263"/>
        <v>2.9028679351360515E-30</v>
      </c>
      <c r="IS212" s="86">
        <f t="shared" si="263"/>
        <v>5.4956202822825561E-28</v>
      </c>
      <c r="IT212" s="86">
        <f t="shared" si="263"/>
        <v>2.647956813981986E-25</v>
      </c>
      <c r="IU212" s="86">
        <f t="shared" si="263"/>
        <v>8.5322128306373191E-22</v>
      </c>
      <c r="IV212" s="86">
        <f t="shared" si="263"/>
        <v>2.4701042533830151E-7</v>
      </c>
      <c r="IW212" s="86">
        <f t="shared" si="263"/>
        <v>9.1777677816564296E-4</v>
      </c>
      <c r="IY212" s="86">
        <f t="shared" ref="IY212:JM227" si="264">GM212+HC212+HS212+II212</f>
        <v>8.3105599559307099E-24</v>
      </c>
      <c r="IZ212" s="86">
        <f t="shared" si="264"/>
        <v>6.271454431254283E-20</v>
      </c>
      <c r="JA212" s="86">
        <f t="shared" si="264"/>
        <v>3.96527923961373E-26</v>
      </c>
      <c r="JB212" s="86">
        <f t="shared" si="264"/>
        <v>3.1895249718658852E-26</v>
      </c>
      <c r="JC212" s="86">
        <f t="shared" si="264"/>
        <v>1.8806891432938094E-25</v>
      </c>
      <c r="JD212" s="86">
        <f t="shared" si="264"/>
        <v>1.1881791960166746E-25</v>
      </c>
      <c r="JE212" s="86">
        <f t="shared" si="264"/>
        <v>2.6591341692995143E-26</v>
      </c>
      <c r="JF212" s="86">
        <f t="shared" si="264"/>
        <v>1.2551333167807478E-29</v>
      </c>
      <c r="JG212" s="86">
        <f t="shared" si="264"/>
        <v>2.7633054455327742E-29</v>
      </c>
      <c r="JH212" s="86">
        <f t="shared" si="264"/>
        <v>2.9028679351360515E-30</v>
      </c>
      <c r="JI212" s="86">
        <f t="shared" si="264"/>
        <v>5.4956202822825561E-28</v>
      </c>
      <c r="JJ212" s="86">
        <f t="shared" si="264"/>
        <v>2.647956813981986E-25</v>
      </c>
      <c r="JK212" s="86">
        <f t="shared" si="264"/>
        <v>8.5322128306373191E-22</v>
      </c>
      <c r="JL212" s="86">
        <f t="shared" si="264"/>
        <v>2.4701042533830151E-7</v>
      </c>
      <c r="JM212" s="86">
        <f t="shared" si="264"/>
        <v>9.1777677816564296E-4</v>
      </c>
    </row>
    <row r="213" spans="2:273" x14ac:dyDescent="0.25">
      <c r="B213" s="2">
        <v>186</v>
      </c>
      <c r="C213" s="37">
        <v>82.081000000000003</v>
      </c>
      <c r="D213" s="37">
        <v>84.081000000000003</v>
      </c>
      <c r="E213" s="37">
        <v>79.721000000000004</v>
      </c>
      <c r="F213" s="37">
        <v>79.516000000000005</v>
      </c>
      <c r="G213" s="37">
        <v>81.606999999999999</v>
      </c>
      <c r="H213" s="37">
        <v>81.885000000000005</v>
      </c>
      <c r="I213" s="37">
        <v>81.716999999999999</v>
      </c>
      <c r="J213" s="37">
        <v>83.322000000000003</v>
      </c>
      <c r="K213" s="37">
        <v>82.406999999999996</v>
      </c>
      <c r="L213" s="37">
        <v>79.766999999999996</v>
      </c>
      <c r="M213" s="37">
        <v>82.65</v>
      </c>
      <c r="N213" s="37">
        <v>79.7</v>
      </c>
      <c r="O213" s="37">
        <v>81.168999999999997</v>
      </c>
      <c r="P213" s="37">
        <v>85.3</v>
      </c>
      <c r="Q213" s="37">
        <v>86.783000000000001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125.24974959514168</v>
      </c>
      <c r="DL213" s="2">
        <f t="shared" si="251"/>
        <v>114.56011660412759</v>
      </c>
      <c r="DM213" s="2">
        <f t="shared" si="251"/>
        <v>123.52390086442715</v>
      </c>
      <c r="DN213" s="2">
        <f t="shared" si="251"/>
        <v>112.2253221997301</v>
      </c>
      <c r="DO213" s="2">
        <f t="shared" si="251"/>
        <v>108.72290175438599</v>
      </c>
      <c r="DP213" s="2">
        <f t="shared" si="251"/>
        <v>116.97845238095242</v>
      </c>
      <c r="DQ213" s="2">
        <f t="shared" si="251"/>
        <v>118.34218129558128</v>
      </c>
      <c r="DR213" s="2">
        <f t="shared" si="251"/>
        <v>113.58905714285717</v>
      </c>
      <c r="DS213" s="2">
        <f t="shared" si="251"/>
        <v>107.71930287430285</v>
      </c>
      <c r="DT213" s="2">
        <f t="shared" si="251"/>
        <v>117.11695988845989</v>
      </c>
      <c r="DU213" s="2">
        <f t="shared" si="251"/>
        <v>111.73341505791507</v>
      </c>
      <c r="DV213" s="2">
        <f t="shared" si="251"/>
        <v>109.67939734471311</v>
      </c>
      <c r="DW213" s="2">
        <f t="shared" si="251"/>
        <v>113.19668065433855</v>
      </c>
      <c r="DX213" s="2">
        <f t="shared" si="251"/>
        <v>139.2140285714286</v>
      </c>
      <c r="DY213" s="2">
        <f t="shared" si="251"/>
        <v>117.41079193548387</v>
      </c>
      <c r="EA213" s="2">
        <f t="shared" si="240"/>
        <v>81.875540968196759</v>
      </c>
      <c r="EB213" s="2">
        <f t="shared" si="240"/>
        <v>78.246385238123736</v>
      </c>
      <c r="EC213" s="2">
        <f t="shared" si="240"/>
        <v>78.139042298691166</v>
      </c>
      <c r="ED213" s="2">
        <f t="shared" si="240"/>
        <v>78.401461888017309</v>
      </c>
      <c r="EE213" s="2">
        <f t="shared" si="240"/>
        <v>78.535882196162063</v>
      </c>
      <c r="EF213" s="2">
        <f t="shared" si="239"/>
        <v>77.472874123777032</v>
      </c>
      <c r="EG213" s="2">
        <f t="shared" si="239"/>
        <v>80.603151998734731</v>
      </c>
      <c r="EH213" s="2">
        <f t="shared" si="239"/>
        <v>80.478504265960566</v>
      </c>
      <c r="EI213" s="2">
        <f t="shared" si="239"/>
        <v>81.21325802424181</v>
      </c>
      <c r="EJ213" s="2">
        <f t="shared" si="239"/>
        <v>80.676738606390728</v>
      </c>
      <c r="EK213" s="2">
        <f t="shared" si="239"/>
        <v>77.258144603732774</v>
      </c>
      <c r="EL213" s="2">
        <f t="shared" si="254"/>
        <v>77.624138722516335</v>
      </c>
      <c r="EM213" s="2">
        <f t="shared" si="255"/>
        <v>80.690166367598053</v>
      </c>
      <c r="EN213" s="2">
        <f t="shared" si="256"/>
        <v>84.238069061516498</v>
      </c>
      <c r="EO213" s="2">
        <f t="shared" si="257"/>
        <v>87.330310360026672</v>
      </c>
      <c r="EQ213" s="2">
        <f t="shared" si="252"/>
        <v>80.845948086905395</v>
      </c>
      <c r="ER213" s="2">
        <f t="shared" si="252"/>
        <v>80.883217357033601</v>
      </c>
      <c r="ES213" s="2">
        <f t="shared" si="252"/>
        <v>79.259135038875669</v>
      </c>
      <c r="ET213" s="2">
        <f t="shared" si="252"/>
        <v>78.931320347213543</v>
      </c>
      <c r="EU213" s="2">
        <f t="shared" si="252"/>
        <v>79.813661116423233</v>
      </c>
      <c r="EV213" s="2">
        <f t="shared" si="252"/>
        <v>79.018220319643049</v>
      </c>
      <c r="EW213" s="2">
        <f t="shared" si="252"/>
        <v>80.382303889723545</v>
      </c>
      <c r="EX213" s="2">
        <f t="shared" si="252"/>
        <v>80.216929315676524</v>
      </c>
      <c r="EY213" s="2">
        <f t="shared" si="252"/>
        <v>80.689846527687763</v>
      </c>
      <c r="EZ213" s="2">
        <f t="shared" si="252"/>
        <v>79.78465942007881</v>
      </c>
      <c r="FA213" s="2">
        <f t="shared" si="252"/>
        <v>79.324151519659111</v>
      </c>
      <c r="FB213" s="2">
        <f t="shared" si="252"/>
        <v>78.556252594405763</v>
      </c>
      <c r="FC213" s="2">
        <f t="shared" si="252"/>
        <v>79.659035080753625</v>
      </c>
      <c r="FD213" s="2">
        <f t="shared" si="252"/>
        <v>83.224087956124293</v>
      </c>
      <c r="FE213" s="2">
        <f t="shared" si="252"/>
        <v>86.697310322217334</v>
      </c>
      <c r="FG213" s="2">
        <f t="shared" si="253"/>
        <v>0.9999987015667533</v>
      </c>
      <c r="FH213" s="2">
        <f t="shared" si="253"/>
        <v>0.99999853491319735</v>
      </c>
      <c r="FI213" s="2">
        <f t="shared" si="253"/>
        <v>0.9999983219788755</v>
      </c>
      <c r="FJ213" s="2">
        <f t="shared" si="253"/>
        <v>0.9999984511963278</v>
      </c>
      <c r="FK213" s="2">
        <f t="shared" si="253"/>
        <v>0.99999829904311699</v>
      </c>
      <c r="FL213" s="2">
        <f t="shared" si="253"/>
        <v>0.99999817962383153</v>
      </c>
      <c r="FM213" s="2">
        <f t="shared" si="253"/>
        <v>0.99999806865361984</v>
      </c>
      <c r="FN213" s="2">
        <f t="shared" si="253"/>
        <v>0.99999811817670148</v>
      </c>
      <c r="FO213" s="2">
        <f t="shared" si="253"/>
        <v>0.99999818082349168</v>
      </c>
      <c r="FP213" s="2">
        <f t="shared" si="253"/>
        <v>0.99999825759575822</v>
      </c>
      <c r="FQ213" s="2">
        <f t="shared" si="253"/>
        <v>0.99999818765825932</v>
      </c>
      <c r="FR213" s="2">
        <f t="shared" si="253"/>
        <v>0.99999820025622754</v>
      </c>
      <c r="FS213" s="2">
        <f t="shared" si="253"/>
        <v>0.99999825306149215</v>
      </c>
      <c r="FT213" s="2">
        <f t="shared" si="253"/>
        <v>0.99999799466932937</v>
      </c>
      <c r="FU213" s="2">
        <f t="shared" si="253"/>
        <v>0.99999782346282939</v>
      </c>
      <c r="FW213" s="2">
        <f t="shared" si="260"/>
        <v>0.98793304723386621</v>
      </c>
      <c r="FX213" s="2">
        <f t="shared" si="260"/>
        <v>0.97865674280479498</v>
      </c>
      <c r="FY213" s="2">
        <f t="shared" si="260"/>
        <v>0.98011918025534017</v>
      </c>
      <c r="FZ213" s="2">
        <f t="shared" si="260"/>
        <v>0.98237032846999794</v>
      </c>
      <c r="GA213" s="2">
        <f t="shared" si="260"/>
        <v>0.98171924003410183</v>
      </c>
      <c r="GB213" s="2">
        <f t="shared" si="260"/>
        <v>0.98211419506862452</v>
      </c>
      <c r="GC213" s="2">
        <f t="shared" si="260"/>
        <v>0.98225079263466886</v>
      </c>
      <c r="GD213" s="2">
        <f t="shared" si="260"/>
        <v>0.98467050579641857</v>
      </c>
      <c r="GE213" s="2">
        <f t="shared" si="260"/>
        <v>0.98589600146869938</v>
      </c>
      <c r="GF213" s="2">
        <f t="shared" si="260"/>
        <v>0.98492006197987347</v>
      </c>
      <c r="GG213" s="2">
        <f t="shared" si="260"/>
        <v>0.9827419533645958</v>
      </c>
      <c r="GH213" s="2">
        <f t="shared" si="260"/>
        <v>0.98005883483465084</v>
      </c>
      <c r="GI213" s="2">
        <f t="shared" si="260"/>
        <v>0.97728351654199574</v>
      </c>
      <c r="GJ213" s="2">
        <f t="shared" si="260"/>
        <v>0.97317859565334686</v>
      </c>
      <c r="GK213" s="2">
        <f t="shared" si="260"/>
        <v>0.97281070855487606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2.725143154093145E-93</v>
      </c>
      <c r="HT213" s="86">
        <f t="shared" si="262"/>
        <v>2.7536030751321383E-102</v>
      </c>
      <c r="HU213" s="86">
        <f t="shared" si="262"/>
        <v>1.7659609809073223E-133</v>
      </c>
      <c r="HV213" s="86">
        <f t="shared" si="262"/>
        <v>4.0157041225221002E-130</v>
      </c>
      <c r="HW213" s="86">
        <f t="shared" si="262"/>
        <v>1.4924883762358652E-122</v>
      </c>
      <c r="HX213" s="86">
        <f t="shared" si="262"/>
        <v>1.0477891258950441E-125</v>
      </c>
      <c r="HY213" s="86">
        <f t="shared" si="262"/>
        <v>1.8940566707595744E-127</v>
      </c>
      <c r="HZ213" s="86">
        <f t="shared" si="262"/>
        <v>1.0455777590459688E-139</v>
      </c>
      <c r="IA213" s="86">
        <f t="shared" si="262"/>
        <v>1.2712961272631632E-132</v>
      </c>
      <c r="IB213" s="86">
        <f t="shared" si="262"/>
        <v>4.5357127864352876E-142</v>
      </c>
      <c r="IC213" s="86">
        <f t="shared" si="262"/>
        <v>2.3317933493336336E-136</v>
      </c>
      <c r="ID213" s="86">
        <f t="shared" si="262"/>
        <v>7.4334909548287003E-128</v>
      </c>
      <c r="IE213" s="86">
        <f t="shared" si="262"/>
        <v>4.2266334009607492E-114</v>
      </c>
      <c r="IF213" s="86">
        <f t="shared" si="262"/>
        <v>5.6442482910201377E-96</v>
      </c>
      <c r="IG213" s="86">
        <f t="shared" si="262"/>
        <v>3.2985829913679645E-95</v>
      </c>
      <c r="II213" s="86">
        <f t="shared" si="263"/>
        <v>9.1631203529945555E-25</v>
      </c>
      <c r="IJ213" s="86">
        <f t="shared" si="263"/>
        <v>7.6032960596126402E-21</v>
      </c>
      <c r="IK213" s="86">
        <f t="shared" si="263"/>
        <v>2.5053545114569128E-27</v>
      </c>
      <c r="IL213" s="86">
        <f t="shared" si="263"/>
        <v>2.1761669615084892E-27</v>
      </c>
      <c r="IM213" s="86">
        <f t="shared" si="263"/>
        <v>1.3604408122601555E-26</v>
      </c>
      <c r="IN213" s="86">
        <f t="shared" si="263"/>
        <v>8.53861793953163E-27</v>
      </c>
      <c r="IO213" s="86">
        <f t="shared" si="263"/>
        <v>1.7902582821248138E-27</v>
      </c>
      <c r="IP213" s="86">
        <f t="shared" si="263"/>
        <v>6.5953058836710322E-31</v>
      </c>
      <c r="IQ213" s="86">
        <f t="shared" si="263"/>
        <v>1.5978721012908374E-30</v>
      </c>
      <c r="IR213" s="86">
        <f t="shared" si="263"/>
        <v>1.4450466456649633E-31</v>
      </c>
      <c r="IS213" s="86">
        <f t="shared" si="263"/>
        <v>3.14727180849663E-29</v>
      </c>
      <c r="IT213" s="86">
        <f t="shared" si="263"/>
        <v>1.8306142907649691E-26</v>
      </c>
      <c r="IU213" s="86">
        <f t="shared" si="263"/>
        <v>8.0305407002963327E-23</v>
      </c>
      <c r="IV213" s="86">
        <f t="shared" si="263"/>
        <v>1.1851712749342099E-7</v>
      </c>
      <c r="IW213" s="86">
        <f t="shared" si="263"/>
        <v>6.6849867827659234E-4</v>
      </c>
      <c r="IY213" s="86">
        <f t="shared" si="264"/>
        <v>9.1631203529945555E-25</v>
      </c>
      <c r="IZ213" s="86">
        <f t="shared" si="264"/>
        <v>7.6032960596126402E-21</v>
      </c>
      <c r="JA213" s="86">
        <f t="shared" si="264"/>
        <v>2.5053545114569128E-27</v>
      </c>
      <c r="JB213" s="86">
        <f t="shared" si="264"/>
        <v>2.1761669615084892E-27</v>
      </c>
      <c r="JC213" s="86">
        <f t="shared" si="264"/>
        <v>1.3604408122601555E-26</v>
      </c>
      <c r="JD213" s="86">
        <f t="shared" si="264"/>
        <v>8.53861793953163E-27</v>
      </c>
      <c r="JE213" s="86">
        <f t="shared" si="264"/>
        <v>1.7902582821248138E-27</v>
      </c>
      <c r="JF213" s="86">
        <f t="shared" si="264"/>
        <v>6.5953058836710322E-31</v>
      </c>
      <c r="JG213" s="86">
        <f t="shared" si="264"/>
        <v>1.5978721012908374E-30</v>
      </c>
      <c r="JH213" s="86">
        <f t="shared" si="264"/>
        <v>1.4450466456649633E-31</v>
      </c>
      <c r="JI213" s="86">
        <f t="shared" si="264"/>
        <v>3.14727180849663E-29</v>
      </c>
      <c r="JJ213" s="86">
        <f t="shared" si="264"/>
        <v>1.8306142907649691E-26</v>
      </c>
      <c r="JK213" s="86">
        <f t="shared" si="264"/>
        <v>8.0305407002963327E-23</v>
      </c>
      <c r="JL213" s="86">
        <f t="shared" si="264"/>
        <v>1.1851712749342099E-7</v>
      </c>
      <c r="JM213" s="86">
        <f t="shared" si="264"/>
        <v>6.6849867827659234E-4</v>
      </c>
    </row>
    <row r="214" spans="2:273" x14ac:dyDescent="0.25">
      <c r="B214" s="2">
        <v>187</v>
      </c>
      <c r="C214" s="37">
        <v>81.918999999999997</v>
      </c>
      <c r="D214" s="37">
        <v>82.71</v>
      </c>
      <c r="E214" s="37">
        <v>82.983999999999995</v>
      </c>
      <c r="F214" s="37">
        <v>82.79</v>
      </c>
      <c r="G214" s="37">
        <v>80.557000000000002</v>
      </c>
      <c r="H214" s="37">
        <v>80.23</v>
      </c>
      <c r="I214" s="37">
        <v>80.900000000000006</v>
      </c>
      <c r="J214" s="37">
        <v>83.338999999999999</v>
      </c>
      <c r="K214" s="37">
        <v>82.135999999999996</v>
      </c>
      <c r="L214" s="37">
        <v>82</v>
      </c>
      <c r="M214" s="37">
        <v>80.25</v>
      </c>
      <c r="N214" s="37">
        <v>80.417000000000002</v>
      </c>
      <c r="O214" s="37">
        <v>80.322000000000003</v>
      </c>
      <c r="P214" s="37">
        <v>82.35</v>
      </c>
      <c r="Q214" s="37">
        <v>86.167000000000002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125.34721700404856</v>
      </c>
      <c r="DL214" s="2">
        <f t="shared" si="268"/>
        <v>114.61385093808632</v>
      </c>
      <c r="DM214" s="2">
        <f t="shared" si="268"/>
        <v>123.65648451690554</v>
      </c>
      <c r="DN214" s="2">
        <f t="shared" si="268"/>
        <v>112.29732726045884</v>
      </c>
      <c r="DO214" s="2">
        <f t="shared" si="268"/>
        <v>108.78287989203781</v>
      </c>
      <c r="DP214" s="2">
        <f t="shared" si="268"/>
        <v>117.07587619047624</v>
      </c>
      <c r="DQ214" s="2">
        <f t="shared" si="268"/>
        <v>118.4519570999571</v>
      </c>
      <c r="DR214" s="2">
        <f t="shared" si="268"/>
        <v>113.66528571428573</v>
      </c>
      <c r="DS214" s="2">
        <f t="shared" si="268"/>
        <v>107.75947636207634</v>
      </c>
      <c r="DT214" s="2">
        <f t="shared" si="268"/>
        <v>117.21965126555125</v>
      </c>
      <c r="DU214" s="2">
        <f t="shared" si="268"/>
        <v>111.80551248391249</v>
      </c>
      <c r="DV214" s="2">
        <f t="shared" si="268"/>
        <v>109.74658416311046</v>
      </c>
      <c r="DW214" s="2">
        <f t="shared" si="268"/>
        <v>113.2833641536273</v>
      </c>
      <c r="DX214" s="2">
        <f t="shared" si="268"/>
        <v>139.44042857142858</v>
      </c>
      <c r="DY214" s="2">
        <f t="shared" si="268"/>
        <v>117.48475080645161</v>
      </c>
      <c r="EA214" s="2">
        <f t="shared" si="240"/>
        <v>81.749735208104852</v>
      </c>
      <c r="EB214" s="2">
        <f t="shared" si="240"/>
        <v>78.049801777272464</v>
      </c>
      <c r="EC214" s="2">
        <f t="shared" si="240"/>
        <v>77.965684614717858</v>
      </c>
      <c r="ED214" s="2">
        <f t="shared" si="240"/>
        <v>78.264243784535722</v>
      </c>
      <c r="EE214" s="2">
        <f t="shared" si="240"/>
        <v>78.396155117270808</v>
      </c>
      <c r="EF214" s="2">
        <f t="shared" si="239"/>
        <v>77.309187539828315</v>
      </c>
      <c r="EG214" s="2">
        <f t="shared" si="239"/>
        <v>80.480215942430107</v>
      </c>
      <c r="EH214" s="2">
        <f t="shared" si="239"/>
        <v>80.341485731097379</v>
      </c>
      <c r="EI214" s="2">
        <f t="shared" si="239"/>
        <v>81.093566196743495</v>
      </c>
      <c r="EJ214" s="2">
        <f t="shared" si="239"/>
        <v>80.548152736834382</v>
      </c>
      <c r="EK214" s="2">
        <f t="shared" si="239"/>
        <v>77.103228540515488</v>
      </c>
      <c r="EL214" s="2">
        <f t="shared" si="254"/>
        <v>77.479300081146889</v>
      </c>
      <c r="EM214" s="2">
        <f t="shared" si="255"/>
        <v>80.559336616984652</v>
      </c>
      <c r="EN214" s="2">
        <f t="shared" si="256"/>
        <v>84.131796137396748</v>
      </c>
      <c r="EO214" s="2">
        <f t="shared" si="257"/>
        <v>87.218147202241255</v>
      </c>
      <c r="EQ214" s="2">
        <f t="shared" ref="EQ214:FE227" si="269">CU$228*$B214+CU$229</f>
        <v>80.708475276394907</v>
      </c>
      <c r="ER214" s="2">
        <f t="shared" si="269"/>
        <v>80.718581023571488</v>
      </c>
      <c r="ES214" s="2">
        <f t="shared" si="269"/>
        <v>79.099413132230723</v>
      </c>
      <c r="ET214" s="2">
        <f t="shared" si="269"/>
        <v>78.800611690044093</v>
      </c>
      <c r="EU214" s="2">
        <f t="shared" si="269"/>
        <v>79.689070912799167</v>
      </c>
      <c r="EV214" s="2">
        <f t="shared" si="269"/>
        <v>78.872788438235247</v>
      </c>
      <c r="EW214" s="2">
        <f t="shared" si="269"/>
        <v>80.256705805511118</v>
      </c>
      <c r="EX214" s="2">
        <f t="shared" si="269"/>
        <v>80.076931083532557</v>
      </c>
      <c r="EY214" s="2">
        <f t="shared" si="269"/>
        <v>80.564105772329413</v>
      </c>
      <c r="EZ214" s="2">
        <f t="shared" si="269"/>
        <v>79.64546818370485</v>
      </c>
      <c r="FA214" s="2">
        <f t="shared" si="269"/>
        <v>79.19401381121925</v>
      </c>
      <c r="FB214" s="2">
        <f t="shared" si="269"/>
        <v>78.422936099849551</v>
      </c>
      <c r="FC214" s="2">
        <f t="shared" si="269"/>
        <v>79.515539052107187</v>
      </c>
      <c r="FD214" s="2">
        <f t="shared" si="269"/>
        <v>83.105877411334532</v>
      </c>
      <c r="FE214" s="2">
        <f t="shared" si="269"/>
        <v>86.57810825647762</v>
      </c>
      <c r="FG214" s="2">
        <f t="shared" ref="FG214:FU227" si="270">POWER(10,($B214-C$231)/C$229)/(1+POWER(10,($B214-C$231)/C$229))</f>
        <v>0.99999881581466954</v>
      </c>
      <c r="FH214" s="2">
        <f t="shared" si="270"/>
        <v>0.9999986638247832</v>
      </c>
      <c r="FI214" s="2">
        <f t="shared" si="270"/>
        <v>0.99999846962631989</v>
      </c>
      <c r="FJ214" s="2">
        <f t="shared" si="270"/>
        <v>0.99999858747407044</v>
      </c>
      <c r="FK214" s="2">
        <f t="shared" si="270"/>
        <v>0.99999844870865329</v>
      </c>
      <c r="FL214" s="2">
        <f t="shared" si="270"/>
        <v>0.99999833979693675</v>
      </c>
      <c r="FM214" s="2">
        <f t="shared" si="270"/>
        <v>0.99999823859086734</v>
      </c>
      <c r="FN214" s="2">
        <f t="shared" si="270"/>
        <v>0.99999828375646982</v>
      </c>
      <c r="FO214" s="2">
        <f t="shared" si="270"/>
        <v>0.99999834089104012</v>
      </c>
      <c r="FP214" s="2">
        <f t="shared" si="270"/>
        <v>0.99999841090820141</v>
      </c>
      <c r="FQ214" s="2">
        <f t="shared" si="270"/>
        <v>0.99999834712442437</v>
      </c>
      <c r="FR214" s="2">
        <f t="shared" si="270"/>
        <v>0.99999835861391151</v>
      </c>
      <c r="FS214" s="2">
        <f t="shared" si="270"/>
        <v>0.99999840677290019</v>
      </c>
      <c r="FT214" s="2">
        <f t="shared" si="270"/>
        <v>0.99999817111636924</v>
      </c>
      <c r="FU214" s="2">
        <f t="shared" si="270"/>
        <v>0.99999801497412799</v>
      </c>
      <c r="FW214" s="2">
        <f t="shared" si="260"/>
        <v>0.98898311097568237</v>
      </c>
      <c r="FX214" s="2">
        <f t="shared" si="260"/>
        <v>0.98049809399330123</v>
      </c>
      <c r="FY214" s="2">
        <f t="shared" si="260"/>
        <v>0.98183670390471767</v>
      </c>
      <c r="FZ214" s="2">
        <f t="shared" si="260"/>
        <v>0.9838965685053449</v>
      </c>
      <c r="GA214" s="2">
        <f t="shared" si="260"/>
        <v>0.98330088809222838</v>
      </c>
      <c r="GB214" s="2">
        <f t="shared" si="260"/>
        <v>0.9836622403689953</v>
      </c>
      <c r="GC214" s="2">
        <f t="shared" si="260"/>
        <v>0.98378721036548333</v>
      </c>
      <c r="GD214" s="2">
        <f t="shared" si="260"/>
        <v>0.98600045212373499</v>
      </c>
      <c r="GE214" s="2">
        <f t="shared" si="260"/>
        <v>0.98712101765708204</v>
      </c>
      <c r="GF214" s="2">
        <f t="shared" si="260"/>
        <v>0.98622866027629374</v>
      </c>
      <c r="GG214" s="2">
        <f t="shared" si="260"/>
        <v>0.98423653725259097</v>
      </c>
      <c r="GH214" s="2">
        <f t="shared" si="260"/>
        <v>0.98178147487931</v>
      </c>
      <c r="GI214" s="2">
        <f t="shared" si="260"/>
        <v>0.97924082733039997</v>
      </c>
      <c r="GJ214" s="2">
        <f t="shared" si="260"/>
        <v>0.97548072319100709</v>
      </c>
      <c r="GK214" s="2">
        <f t="shared" si="260"/>
        <v>0.97514360597192506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6.139429220607682E-96</v>
      </c>
      <c r="HT214" s="86">
        <f t="shared" si="262"/>
        <v>3.3757539235804576E-105</v>
      </c>
      <c r="HU214" s="86">
        <f t="shared" si="262"/>
        <v>2.924346086981356E-137</v>
      </c>
      <c r="HV214" s="86">
        <f t="shared" si="262"/>
        <v>9.5729076178514694E-134</v>
      </c>
      <c r="HW214" s="86">
        <f t="shared" si="262"/>
        <v>4.8036382867565699E-126</v>
      </c>
      <c r="HX214" s="86">
        <f t="shared" si="262"/>
        <v>3.0795341735600297E-129</v>
      </c>
      <c r="HY214" s="86">
        <f t="shared" si="262"/>
        <v>4.7878532282712512E-131</v>
      </c>
      <c r="HZ214" s="86">
        <f t="shared" si="262"/>
        <v>1.4201811541213635E-143</v>
      </c>
      <c r="IA214" s="86">
        <f t="shared" si="262"/>
        <v>2.7356572751799845E-136</v>
      </c>
      <c r="IB214" s="86">
        <f t="shared" si="262"/>
        <v>5.3545059625099497E-146</v>
      </c>
      <c r="IC214" s="86">
        <f t="shared" si="262"/>
        <v>3.5340769610387538E-140</v>
      </c>
      <c r="ID214" s="86">
        <f t="shared" si="262"/>
        <v>1.7038540227772106E-131</v>
      </c>
      <c r="IE214" s="86">
        <f t="shared" si="262"/>
        <v>2.1845500912117692E-117</v>
      </c>
      <c r="IF214" s="86">
        <f t="shared" si="262"/>
        <v>8.4884453119235412E-99</v>
      </c>
      <c r="IG214" s="86">
        <f t="shared" si="262"/>
        <v>4.7292833704617907E-98</v>
      </c>
      <c r="II214" s="86">
        <f t="shared" si="263"/>
        <v>9.6514773218708568E-26</v>
      </c>
      <c r="IJ214" s="86">
        <f t="shared" si="263"/>
        <v>8.7658103725067375E-22</v>
      </c>
      <c r="IK214" s="86">
        <f t="shared" si="263"/>
        <v>1.4834069102784002E-28</v>
      </c>
      <c r="IL214" s="86">
        <f t="shared" si="263"/>
        <v>1.3966338595464707E-28</v>
      </c>
      <c r="IM214" s="86">
        <f t="shared" si="263"/>
        <v>9.2643505435593687E-28</v>
      </c>
      <c r="IN214" s="86">
        <f t="shared" si="263"/>
        <v>5.7775591328838075E-28</v>
      </c>
      <c r="IO214" s="86">
        <f t="shared" si="263"/>
        <v>1.1332757152627675E-28</v>
      </c>
      <c r="IP214" s="86">
        <f t="shared" si="263"/>
        <v>3.2476631326119726E-32</v>
      </c>
      <c r="IQ214" s="86">
        <f t="shared" si="263"/>
        <v>8.6879426234591621E-32</v>
      </c>
      <c r="IR214" s="86">
        <f t="shared" si="263"/>
        <v>6.7346694326479979E-33</v>
      </c>
      <c r="IS214" s="86">
        <f t="shared" si="263"/>
        <v>1.6891407824703306E-30</v>
      </c>
      <c r="IT214" s="86">
        <f t="shared" si="263"/>
        <v>1.1884780263140874E-27</v>
      </c>
      <c r="IU214" s="86">
        <f t="shared" si="263"/>
        <v>7.1366515710343026E-24</v>
      </c>
      <c r="IV214" s="86">
        <f t="shared" si="263"/>
        <v>5.5856561391405644E-8</v>
      </c>
      <c r="IW214" s="86">
        <f t="shared" si="263"/>
        <v>4.8342545019339585E-4</v>
      </c>
      <c r="IY214" s="86">
        <f t="shared" si="264"/>
        <v>9.6514773218708568E-26</v>
      </c>
      <c r="IZ214" s="86">
        <f t="shared" si="264"/>
        <v>8.7658103725067375E-22</v>
      </c>
      <c r="JA214" s="86">
        <f t="shared" si="264"/>
        <v>1.4834069102784002E-28</v>
      </c>
      <c r="JB214" s="86">
        <f t="shared" si="264"/>
        <v>1.3966338595464707E-28</v>
      </c>
      <c r="JC214" s="86">
        <f t="shared" si="264"/>
        <v>9.2643505435593687E-28</v>
      </c>
      <c r="JD214" s="86">
        <f t="shared" si="264"/>
        <v>5.7775591328838075E-28</v>
      </c>
      <c r="JE214" s="86">
        <f t="shared" si="264"/>
        <v>1.1332757152627675E-28</v>
      </c>
      <c r="JF214" s="86">
        <f t="shared" si="264"/>
        <v>3.2476631326119726E-32</v>
      </c>
      <c r="JG214" s="86">
        <f t="shared" si="264"/>
        <v>8.6879426234591621E-32</v>
      </c>
      <c r="JH214" s="86">
        <f t="shared" si="264"/>
        <v>6.7346694326479979E-33</v>
      </c>
      <c r="JI214" s="86">
        <f t="shared" si="264"/>
        <v>1.6891407824703306E-30</v>
      </c>
      <c r="JJ214" s="86">
        <f t="shared" si="264"/>
        <v>1.1884780263140874E-27</v>
      </c>
      <c r="JK214" s="86">
        <f t="shared" si="264"/>
        <v>7.1366515710343026E-24</v>
      </c>
      <c r="JL214" s="86">
        <f t="shared" si="264"/>
        <v>5.5856561391405644E-8</v>
      </c>
      <c r="JM214" s="86">
        <f t="shared" si="264"/>
        <v>4.8342545019339585E-4</v>
      </c>
    </row>
    <row r="215" spans="2:273" x14ac:dyDescent="0.25">
      <c r="B215" s="2">
        <v>188</v>
      </c>
      <c r="C215" s="37">
        <v>79.209999999999994</v>
      </c>
      <c r="D215" s="37">
        <v>81.742000000000004</v>
      </c>
      <c r="E215" s="37">
        <v>82.262</v>
      </c>
      <c r="F215" s="37">
        <v>80.661000000000001</v>
      </c>
      <c r="G215" s="37">
        <v>81.033000000000001</v>
      </c>
      <c r="H215" s="37">
        <v>78.262</v>
      </c>
      <c r="I215" s="37">
        <v>82.45</v>
      </c>
      <c r="J215" s="37">
        <v>81.864000000000004</v>
      </c>
      <c r="K215" s="37">
        <v>82.424000000000007</v>
      </c>
      <c r="L215" s="37">
        <v>81.683000000000007</v>
      </c>
      <c r="M215" s="37">
        <v>81.082999999999998</v>
      </c>
      <c r="N215" s="37">
        <v>80.483000000000004</v>
      </c>
      <c r="O215" s="37">
        <v>84.135999999999996</v>
      </c>
      <c r="P215" s="37">
        <v>82.9</v>
      </c>
      <c r="Q215" s="37">
        <v>86.4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125.44468441295545</v>
      </c>
      <c r="DL215" s="2">
        <f t="shared" si="268"/>
        <v>114.66758527204503</v>
      </c>
      <c r="DM215" s="2">
        <f t="shared" si="268"/>
        <v>123.78906816938392</v>
      </c>
      <c r="DN215" s="2">
        <f t="shared" si="268"/>
        <v>112.36933232118758</v>
      </c>
      <c r="DO215" s="2">
        <f t="shared" si="268"/>
        <v>108.84285802968964</v>
      </c>
      <c r="DP215" s="2">
        <f t="shared" si="268"/>
        <v>117.17330000000004</v>
      </c>
      <c r="DQ215" s="2">
        <f t="shared" si="268"/>
        <v>118.5617329043329</v>
      </c>
      <c r="DR215" s="2">
        <f t="shared" si="268"/>
        <v>113.7415142857143</v>
      </c>
      <c r="DS215" s="2">
        <f t="shared" si="268"/>
        <v>107.79964984984983</v>
      </c>
      <c r="DT215" s="2">
        <f t="shared" si="268"/>
        <v>117.32234264264264</v>
      </c>
      <c r="DU215" s="2">
        <f t="shared" si="268"/>
        <v>111.87760990990992</v>
      </c>
      <c r="DV215" s="2">
        <f t="shared" si="268"/>
        <v>109.8137709815078</v>
      </c>
      <c r="DW215" s="2">
        <f t="shared" si="268"/>
        <v>113.37004765291607</v>
      </c>
      <c r="DX215" s="2">
        <f t="shared" si="268"/>
        <v>139.6668285714286</v>
      </c>
      <c r="DY215" s="2">
        <f t="shared" si="268"/>
        <v>117.55870967741934</v>
      </c>
      <c r="EA215" s="2">
        <f t="shared" si="240"/>
        <v>81.623929448012944</v>
      </c>
      <c r="EB215" s="2">
        <f t="shared" si="240"/>
        <v>77.853218316421192</v>
      </c>
      <c r="EC215" s="2">
        <f t="shared" si="240"/>
        <v>77.792326930744565</v>
      </c>
      <c r="ED215" s="2">
        <f t="shared" si="240"/>
        <v>78.127025681054135</v>
      </c>
      <c r="EE215" s="2">
        <f t="shared" si="240"/>
        <v>78.256428038379539</v>
      </c>
      <c r="EF215" s="2">
        <f t="shared" si="239"/>
        <v>77.145500955879598</v>
      </c>
      <c r="EG215" s="2">
        <f t="shared" si="239"/>
        <v>80.357279886125497</v>
      </c>
      <c r="EH215" s="2">
        <f t="shared" si="239"/>
        <v>80.204467196234177</v>
      </c>
      <c r="EI215" s="2">
        <f t="shared" si="239"/>
        <v>80.973874369245195</v>
      </c>
      <c r="EJ215" s="2">
        <f t="shared" si="239"/>
        <v>80.419566867278036</v>
      </c>
      <c r="EK215" s="2">
        <f t="shared" si="239"/>
        <v>76.948312477298217</v>
      </c>
      <c r="EL215" s="2">
        <f t="shared" si="254"/>
        <v>77.334461439777442</v>
      </c>
      <c r="EM215" s="2">
        <f t="shared" si="255"/>
        <v>80.428506866371265</v>
      </c>
      <c r="EN215" s="2">
        <f t="shared" si="256"/>
        <v>84.025523213276998</v>
      </c>
      <c r="EO215" s="2">
        <f t="shared" si="257"/>
        <v>87.105984044455823</v>
      </c>
      <c r="EQ215" s="2">
        <f t="shared" si="269"/>
        <v>80.571002465884433</v>
      </c>
      <c r="ER215" s="2">
        <f t="shared" si="269"/>
        <v>80.553944690109375</v>
      </c>
      <c r="ES215" s="2">
        <f t="shared" si="269"/>
        <v>78.93969122558579</v>
      </c>
      <c r="ET215" s="2">
        <f t="shared" si="269"/>
        <v>78.669903032874629</v>
      </c>
      <c r="EU215" s="2">
        <f t="shared" si="269"/>
        <v>79.564480709175101</v>
      </c>
      <c r="EV215" s="2">
        <f t="shared" si="269"/>
        <v>78.727356556827459</v>
      </c>
      <c r="EW215" s="2">
        <f t="shared" si="269"/>
        <v>80.13110772129869</v>
      </c>
      <c r="EX215" s="2">
        <f t="shared" si="269"/>
        <v>79.936932851388576</v>
      </c>
      <c r="EY215" s="2">
        <f t="shared" si="269"/>
        <v>80.438365016971062</v>
      </c>
      <c r="EZ215" s="2">
        <f t="shared" si="269"/>
        <v>79.506276947330889</v>
      </c>
      <c r="FA215" s="2">
        <f t="shared" si="269"/>
        <v>79.063876102779375</v>
      </c>
      <c r="FB215" s="2">
        <f t="shared" si="269"/>
        <v>78.289619605293353</v>
      </c>
      <c r="FC215" s="2">
        <f t="shared" si="269"/>
        <v>79.372043023460748</v>
      </c>
      <c r="FD215" s="2">
        <f t="shared" si="269"/>
        <v>82.987666866544771</v>
      </c>
      <c r="FE215" s="2">
        <f t="shared" si="269"/>
        <v>86.458906190737906</v>
      </c>
      <c r="FG215" s="2">
        <f t="shared" si="270"/>
        <v>0.99999892001003032</v>
      </c>
      <c r="FH215" s="2">
        <f t="shared" si="270"/>
        <v>0.99999878139357568</v>
      </c>
      <c r="FI215" s="2">
        <f t="shared" si="270"/>
        <v>0.99999860428242748</v>
      </c>
      <c r="FJ215" s="2">
        <f t="shared" si="270"/>
        <v>0.99999871176088118</v>
      </c>
      <c r="FK215" s="2">
        <f t="shared" si="270"/>
        <v>0.99999858520528362</v>
      </c>
      <c r="FL215" s="2">
        <f t="shared" si="270"/>
        <v>0.99999848587658957</v>
      </c>
      <c r="FM215" s="2">
        <f t="shared" si="270"/>
        <v>0.99999839357552955</v>
      </c>
      <c r="FN215" s="2">
        <f t="shared" si="270"/>
        <v>0.99999843476706118</v>
      </c>
      <c r="FO215" s="2">
        <f t="shared" si="270"/>
        <v>0.99999848687442405</v>
      </c>
      <c r="FP215" s="2">
        <f t="shared" si="270"/>
        <v>0.99999855073085231</v>
      </c>
      <c r="FQ215" s="2">
        <f t="shared" si="270"/>
        <v>0.99999849255933959</v>
      </c>
      <c r="FR215" s="2">
        <f t="shared" si="270"/>
        <v>0.99999850303787963</v>
      </c>
      <c r="FS215" s="2">
        <f t="shared" si="270"/>
        <v>0.99999854695941182</v>
      </c>
      <c r="FT215" s="2">
        <f t="shared" si="270"/>
        <v>0.99999833203803634</v>
      </c>
      <c r="FU215" s="2">
        <f t="shared" si="270"/>
        <v>0.9999981896345721</v>
      </c>
      <c r="FW215" s="2">
        <f t="shared" si="260"/>
        <v>0.98994272860867327</v>
      </c>
      <c r="FX215" s="2">
        <f t="shared" si="260"/>
        <v>0.9821834779598303</v>
      </c>
      <c r="FY215" s="2">
        <f t="shared" si="260"/>
        <v>0.9834083607698757</v>
      </c>
      <c r="FZ215" s="2">
        <f t="shared" si="260"/>
        <v>0.98529265668802479</v>
      </c>
      <c r="GA215" s="2">
        <f t="shared" si="260"/>
        <v>0.98474781827898905</v>
      </c>
      <c r="GB215" s="2">
        <f t="shared" si="260"/>
        <v>0.98507833555031921</v>
      </c>
      <c r="GC215" s="2">
        <f t="shared" si="260"/>
        <v>0.98519263667665236</v>
      </c>
      <c r="GD215" s="2">
        <f t="shared" si="260"/>
        <v>0.9872165137842055</v>
      </c>
      <c r="GE215" s="2">
        <f t="shared" si="260"/>
        <v>0.988240902967085</v>
      </c>
      <c r="GF215" s="2">
        <f t="shared" si="260"/>
        <v>0.98742515159578315</v>
      </c>
      <c r="GG215" s="2">
        <f t="shared" si="260"/>
        <v>0.98560358307883356</v>
      </c>
      <c r="GH215" s="2">
        <f t="shared" si="260"/>
        <v>0.98335782966905516</v>
      </c>
      <c r="GI215" s="2">
        <f t="shared" si="260"/>
        <v>0.981032764294542</v>
      </c>
      <c r="GJ215" s="2">
        <f t="shared" si="260"/>
        <v>0.97758980533762707</v>
      </c>
      <c r="GK215" s="2">
        <f t="shared" si="260"/>
        <v>0.97728101067095019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1.2683407402368423E-98</v>
      </c>
      <c r="HT215" s="86">
        <f t="shared" si="262"/>
        <v>3.7616349949978429E-108</v>
      </c>
      <c r="HU215" s="86">
        <f t="shared" si="262"/>
        <v>4.2820443918191517E-141</v>
      </c>
      <c r="HV215" s="86">
        <f t="shared" si="262"/>
        <v>2.0323030625595397E-137</v>
      </c>
      <c r="HW215" s="86">
        <f t="shared" si="262"/>
        <v>1.3789386132432033E-129</v>
      </c>
      <c r="HX215" s="86">
        <f t="shared" si="262"/>
        <v>8.0753472067837954E-133</v>
      </c>
      <c r="HY215" s="86">
        <f t="shared" si="262"/>
        <v>1.0769952214745698E-134</v>
      </c>
      <c r="HZ215" s="86">
        <f t="shared" si="262"/>
        <v>1.705864035970423E-147</v>
      </c>
      <c r="IA215" s="86">
        <f t="shared" si="262"/>
        <v>5.2392975036856063E-140</v>
      </c>
      <c r="IB215" s="86">
        <f t="shared" si="262"/>
        <v>5.5800149881004643E-150</v>
      </c>
      <c r="IC215" s="86">
        <f t="shared" si="262"/>
        <v>4.7369465960332551E-144</v>
      </c>
      <c r="ID215" s="86">
        <f t="shared" si="262"/>
        <v>3.4670897156183395E-135</v>
      </c>
      <c r="IE215" s="86">
        <f t="shared" si="262"/>
        <v>1.0125934366362051E-120</v>
      </c>
      <c r="IF215" s="86">
        <f t="shared" si="262"/>
        <v>1.1601064622275613E-101</v>
      </c>
      <c r="IG215" s="86">
        <f t="shared" si="262"/>
        <v>6.1484133961863846E-101</v>
      </c>
      <c r="II215" s="86">
        <f t="shared" si="263"/>
        <v>9.7112373287784824E-27</v>
      </c>
      <c r="IJ215" s="86">
        <f t="shared" si="263"/>
        <v>9.6101120645318969E-23</v>
      </c>
      <c r="IK215" s="86">
        <f t="shared" si="263"/>
        <v>8.2307050519876983E-30</v>
      </c>
      <c r="IL215" s="86">
        <f t="shared" si="263"/>
        <v>8.4311707270413324E-30</v>
      </c>
      <c r="IM215" s="86">
        <f t="shared" si="263"/>
        <v>5.939003570896295E-29</v>
      </c>
      <c r="IN215" s="86">
        <f t="shared" si="263"/>
        <v>3.6808077172468745E-29</v>
      </c>
      <c r="IO215" s="86">
        <f t="shared" si="263"/>
        <v>6.7451356523046813E-30</v>
      </c>
      <c r="IP215" s="86">
        <f t="shared" si="263"/>
        <v>1.498613290878129E-33</v>
      </c>
      <c r="IQ215" s="86">
        <f t="shared" si="263"/>
        <v>4.4416650105793594E-33</v>
      </c>
      <c r="IR215" s="86">
        <f t="shared" si="263"/>
        <v>2.938476609490265E-34</v>
      </c>
      <c r="IS215" s="86">
        <f t="shared" si="263"/>
        <v>8.4957634334025794E-32</v>
      </c>
      <c r="IT215" s="86">
        <f t="shared" si="263"/>
        <v>7.245756967660325E-29</v>
      </c>
      <c r="IU215" s="86">
        <f t="shared" si="263"/>
        <v>5.9882486087887521E-25</v>
      </c>
      <c r="IV215" s="86">
        <f t="shared" si="263"/>
        <v>2.5857381982475051E-8</v>
      </c>
      <c r="IW215" s="86">
        <f t="shared" si="263"/>
        <v>3.4706982854458524E-4</v>
      </c>
      <c r="IY215" s="86">
        <f t="shared" si="264"/>
        <v>9.7112373287784824E-27</v>
      </c>
      <c r="IZ215" s="86">
        <f t="shared" si="264"/>
        <v>9.6101120645318969E-23</v>
      </c>
      <c r="JA215" s="86">
        <f t="shared" si="264"/>
        <v>8.2307050519876983E-30</v>
      </c>
      <c r="JB215" s="86">
        <f t="shared" si="264"/>
        <v>8.4311707270413324E-30</v>
      </c>
      <c r="JC215" s="86">
        <f t="shared" si="264"/>
        <v>5.939003570896295E-29</v>
      </c>
      <c r="JD215" s="86">
        <f t="shared" si="264"/>
        <v>3.6808077172468745E-29</v>
      </c>
      <c r="JE215" s="86">
        <f t="shared" si="264"/>
        <v>6.7451356523046813E-30</v>
      </c>
      <c r="JF215" s="86">
        <f t="shared" si="264"/>
        <v>1.498613290878129E-33</v>
      </c>
      <c r="JG215" s="86">
        <f t="shared" si="264"/>
        <v>4.4416650105793594E-33</v>
      </c>
      <c r="JH215" s="86">
        <f t="shared" si="264"/>
        <v>2.938476609490265E-34</v>
      </c>
      <c r="JI215" s="86">
        <f t="shared" si="264"/>
        <v>8.4957634334025794E-32</v>
      </c>
      <c r="JJ215" s="86">
        <f t="shared" si="264"/>
        <v>7.245756967660325E-29</v>
      </c>
      <c r="JK215" s="86">
        <f t="shared" si="264"/>
        <v>5.9882486087887521E-25</v>
      </c>
      <c r="JL215" s="86">
        <f t="shared" si="264"/>
        <v>2.5857381982475051E-8</v>
      </c>
      <c r="JM215" s="86">
        <f t="shared" si="264"/>
        <v>3.4706982854458524E-4</v>
      </c>
    </row>
    <row r="216" spans="2:273" x14ac:dyDescent="0.25">
      <c r="B216" s="2">
        <v>189</v>
      </c>
      <c r="C216" s="37">
        <v>80.757999999999996</v>
      </c>
      <c r="D216" s="37">
        <v>82.161000000000001</v>
      </c>
      <c r="E216" s="37">
        <v>82.933999999999997</v>
      </c>
      <c r="F216" s="37">
        <v>79.418999999999997</v>
      </c>
      <c r="G216" s="37">
        <v>80.492000000000004</v>
      </c>
      <c r="H216" s="37">
        <v>80.147999999999996</v>
      </c>
      <c r="I216" s="37">
        <v>82.4</v>
      </c>
      <c r="J216" s="37">
        <v>80.558999999999997</v>
      </c>
      <c r="K216" s="37">
        <v>82.322000000000003</v>
      </c>
      <c r="L216" s="37">
        <v>82.233000000000004</v>
      </c>
      <c r="M216" s="37">
        <v>81.099999999999994</v>
      </c>
      <c r="N216" s="37">
        <v>80.3</v>
      </c>
      <c r="O216" s="37">
        <v>80.373000000000005</v>
      </c>
      <c r="P216" s="37">
        <v>83.667000000000002</v>
      </c>
      <c r="Q216" s="37">
        <v>84.183000000000007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125.54215182186233</v>
      </c>
      <c r="DL216" s="2">
        <f t="shared" si="268"/>
        <v>114.72131960600376</v>
      </c>
      <c r="DM216" s="2">
        <f t="shared" si="268"/>
        <v>123.92165182186231</v>
      </c>
      <c r="DN216" s="2">
        <f t="shared" si="268"/>
        <v>112.44133738191634</v>
      </c>
      <c r="DO216" s="2">
        <f t="shared" si="268"/>
        <v>108.90283616734145</v>
      </c>
      <c r="DP216" s="2">
        <f t="shared" si="268"/>
        <v>117.27072380952384</v>
      </c>
      <c r="DQ216" s="2">
        <f t="shared" si="268"/>
        <v>118.6715087087087</v>
      </c>
      <c r="DR216" s="2">
        <f t="shared" si="268"/>
        <v>113.81774285714287</v>
      </c>
      <c r="DS216" s="2">
        <f t="shared" si="268"/>
        <v>107.83982333762332</v>
      </c>
      <c r="DT216" s="2">
        <f t="shared" si="268"/>
        <v>117.42503401973401</v>
      </c>
      <c r="DU216" s="2">
        <f t="shared" si="268"/>
        <v>111.94970733590735</v>
      </c>
      <c r="DV216" s="2">
        <f t="shared" si="268"/>
        <v>109.88095779990515</v>
      </c>
      <c r="DW216" s="2">
        <f t="shared" si="268"/>
        <v>113.45673115220484</v>
      </c>
      <c r="DX216" s="2">
        <f t="shared" si="268"/>
        <v>139.89322857142858</v>
      </c>
      <c r="DY216" s="2">
        <f t="shared" si="268"/>
        <v>117.63266854838709</v>
      </c>
      <c r="EA216" s="2">
        <f t="shared" si="240"/>
        <v>81.498123687921037</v>
      </c>
      <c r="EB216" s="2">
        <f t="shared" si="240"/>
        <v>77.656634855569905</v>
      </c>
      <c r="EC216" s="2">
        <f t="shared" si="240"/>
        <v>77.618969246771258</v>
      </c>
      <c r="ED216" s="2">
        <f t="shared" si="240"/>
        <v>77.989807577572549</v>
      </c>
      <c r="EE216" s="2">
        <f t="shared" si="240"/>
        <v>78.116700959488298</v>
      </c>
      <c r="EF216" s="2">
        <f t="shared" si="239"/>
        <v>76.981814371930881</v>
      </c>
      <c r="EG216" s="2">
        <f t="shared" si="239"/>
        <v>80.234343829820887</v>
      </c>
      <c r="EH216" s="2">
        <f t="shared" si="239"/>
        <v>80.067448661370989</v>
      </c>
      <c r="EI216" s="2">
        <f t="shared" si="239"/>
        <v>80.85418254174688</v>
      </c>
      <c r="EJ216" s="2">
        <f t="shared" si="239"/>
        <v>80.290980997721704</v>
      </c>
      <c r="EK216" s="2">
        <f t="shared" si="239"/>
        <v>76.793396414080931</v>
      </c>
      <c r="EL216" s="2">
        <f t="shared" si="254"/>
        <v>77.189622798407996</v>
      </c>
      <c r="EM216" s="2">
        <f t="shared" si="255"/>
        <v>80.297677115757864</v>
      </c>
      <c r="EN216" s="2">
        <f t="shared" si="256"/>
        <v>83.919250289157247</v>
      </c>
      <c r="EO216" s="2">
        <f t="shared" si="257"/>
        <v>86.993820886670392</v>
      </c>
      <c r="EQ216" s="2">
        <f t="shared" si="269"/>
        <v>80.433529655373945</v>
      </c>
      <c r="ER216" s="2">
        <f t="shared" si="269"/>
        <v>80.389308356647263</v>
      </c>
      <c r="ES216" s="2">
        <f t="shared" si="269"/>
        <v>78.779969318940857</v>
      </c>
      <c r="ET216" s="2">
        <f t="shared" si="269"/>
        <v>78.539194375705179</v>
      </c>
      <c r="EU216" s="2">
        <f t="shared" si="269"/>
        <v>79.439890505551034</v>
      </c>
      <c r="EV216" s="2">
        <f t="shared" si="269"/>
        <v>78.581924675419657</v>
      </c>
      <c r="EW216" s="2">
        <f t="shared" si="269"/>
        <v>80.005509637086249</v>
      </c>
      <c r="EX216" s="2">
        <f t="shared" si="269"/>
        <v>79.79693461924461</v>
      </c>
      <c r="EY216" s="2">
        <f t="shared" si="269"/>
        <v>80.312624261612697</v>
      </c>
      <c r="EZ216" s="2">
        <f t="shared" si="269"/>
        <v>79.367085710956928</v>
      </c>
      <c r="FA216" s="2">
        <f t="shared" si="269"/>
        <v>78.933738394339514</v>
      </c>
      <c r="FB216" s="2">
        <f t="shared" si="269"/>
        <v>78.156303110737127</v>
      </c>
      <c r="FC216" s="2">
        <f t="shared" si="269"/>
        <v>79.228546994814323</v>
      </c>
      <c r="FD216" s="2">
        <f t="shared" si="269"/>
        <v>82.86945632175501</v>
      </c>
      <c r="FE216" s="2">
        <f t="shared" si="269"/>
        <v>86.339704124998192</v>
      </c>
      <c r="FG216" s="2">
        <f t="shared" si="270"/>
        <v>0.99999901503734756</v>
      </c>
      <c r="FH216" s="2">
        <f t="shared" si="270"/>
        <v>0.99999888861761299</v>
      </c>
      <c r="FI216" s="2">
        <f t="shared" si="270"/>
        <v>0.99999872709028892</v>
      </c>
      <c r="FJ216" s="2">
        <f t="shared" si="270"/>
        <v>0.99999882511182681</v>
      </c>
      <c r="FK216" s="2">
        <f t="shared" si="270"/>
        <v>0.99999870969172255</v>
      </c>
      <c r="FL216" s="2">
        <f t="shared" si="270"/>
        <v>0.99999861910285359</v>
      </c>
      <c r="FM216" s="2">
        <f t="shared" si="270"/>
        <v>0.99999853492326329</v>
      </c>
      <c r="FN216" s="2">
        <f t="shared" si="270"/>
        <v>0.99999857249039703</v>
      </c>
      <c r="FO216" s="2">
        <f t="shared" si="270"/>
        <v>0.99999862001288964</v>
      </c>
      <c r="FP216" s="2">
        <f t="shared" si="270"/>
        <v>0.99999867825065958</v>
      </c>
      <c r="FQ216" s="2">
        <f t="shared" si="270"/>
        <v>0.99999862519759575</v>
      </c>
      <c r="FR216" s="2">
        <f t="shared" si="270"/>
        <v>0.99999863475414019</v>
      </c>
      <c r="FS216" s="2">
        <f t="shared" si="270"/>
        <v>0.99999867481106408</v>
      </c>
      <c r="FT216" s="2">
        <f t="shared" si="270"/>
        <v>0.99999847880038628</v>
      </c>
      <c r="FU216" s="2">
        <f t="shared" si="270"/>
        <v>0.99999834892684358</v>
      </c>
      <c r="FW216" s="2">
        <f t="shared" si="260"/>
        <v>0.99081953540025813</v>
      </c>
      <c r="FX216" s="2">
        <f t="shared" si="260"/>
        <v>0.98372562608138092</v>
      </c>
      <c r="FY216" s="2">
        <f t="shared" si="260"/>
        <v>0.98484612226960078</v>
      </c>
      <c r="FZ216" s="2">
        <f t="shared" si="260"/>
        <v>0.9865693630714748</v>
      </c>
      <c r="GA216" s="2">
        <f t="shared" si="260"/>
        <v>0.98607115206122886</v>
      </c>
      <c r="GB216" s="2">
        <f t="shared" si="260"/>
        <v>0.98637338929394047</v>
      </c>
      <c r="GC216" s="2">
        <f t="shared" si="260"/>
        <v>0.98647790638047839</v>
      </c>
      <c r="GD216" s="2">
        <f t="shared" si="260"/>
        <v>0.9883281934624768</v>
      </c>
      <c r="GE216" s="2">
        <f t="shared" si="260"/>
        <v>0.98926446827929571</v>
      </c>
      <c r="GF216" s="2">
        <f t="shared" si="260"/>
        <v>0.98851889868345422</v>
      </c>
      <c r="GG216" s="2">
        <f t="shared" si="260"/>
        <v>0.98685365887317744</v>
      </c>
      <c r="GH216" s="2">
        <f t="shared" si="260"/>
        <v>0.98479990229960479</v>
      </c>
      <c r="GI216" s="2">
        <f t="shared" si="260"/>
        <v>0.98267275781633412</v>
      </c>
      <c r="GJ216" s="2">
        <f t="shared" si="260"/>
        <v>0.9795212785024715</v>
      </c>
      <c r="GK216" s="2">
        <f t="shared" si="260"/>
        <v>0.97923853278481154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2.40276223689924E-101</v>
      </c>
      <c r="HT216" s="86">
        <f t="shared" si="262"/>
        <v>3.8099263013528174E-111</v>
      </c>
      <c r="HU216" s="86">
        <f t="shared" si="262"/>
        <v>5.5442903398074373E-145</v>
      </c>
      <c r="HV216" s="86">
        <f t="shared" si="262"/>
        <v>3.842317977709662E-141</v>
      </c>
      <c r="HW216" s="86">
        <f t="shared" si="262"/>
        <v>3.5304697078609799E-133</v>
      </c>
      <c r="HX216" s="86">
        <f t="shared" si="262"/>
        <v>1.8892965869063147E-136</v>
      </c>
      <c r="HY216" s="86">
        <f t="shared" si="262"/>
        <v>2.1558051540590267E-138</v>
      </c>
      <c r="HZ216" s="86">
        <f t="shared" si="262"/>
        <v>1.8119915415428512E-151</v>
      </c>
      <c r="IA216" s="86">
        <f t="shared" si="262"/>
        <v>8.9305595239978736E-144</v>
      </c>
      <c r="IB216" s="86">
        <f t="shared" si="262"/>
        <v>5.1332362948712176E-154</v>
      </c>
      <c r="IC216" s="86">
        <f t="shared" si="262"/>
        <v>5.6150711550084781E-148</v>
      </c>
      <c r="ID216" s="86">
        <f t="shared" si="262"/>
        <v>6.2630883780334098E-139</v>
      </c>
      <c r="IE216" s="86">
        <f t="shared" si="262"/>
        <v>4.2093150220977656E-124</v>
      </c>
      <c r="IF216" s="86">
        <f t="shared" si="262"/>
        <v>1.4408294099674013E-104</v>
      </c>
      <c r="IG216" s="86">
        <f t="shared" si="262"/>
        <v>7.2481612403689619E-104</v>
      </c>
      <c r="II216" s="86">
        <f t="shared" si="263"/>
        <v>9.3342443840785824E-28</v>
      </c>
      <c r="IJ216" s="86">
        <f t="shared" si="263"/>
        <v>1.0018469167329627E-23</v>
      </c>
      <c r="IK216" s="86">
        <f t="shared" si="263"/>
        <v>4.279469937021498E-31</v>
      </c>
      <c r="IL216" s="86">
        <f t="shared" si="263"/>
        <v>4.7873980741962029E-31</v>
      </c>
      <c r="IM216" s="86">
        <f t="shared" si="263"/>
        <v>3.5839887701073261E-30</v>
      </c>
      <c r="IN216" s="86">
        <f t="shared" si="263"/>
        <v>2.2078780379479659E-30</v>
      </c>
      <c r="IO216" s="86">
        <f t="shared" si="263"/>
        <v>3.7746122139396019E-31</v>
      </c>
      <c r="IP216" s="86">
        <f t="shared" si="263"/>
        <v>6.4801174973502693E-35</v>
      </c>
      <c r="IQ216" s="86">
        <f t="shared" si="263"/>
        <v>2.1351144724347181E-34</v>
      </c>
      <c r="IR216" s="86">
        <f t="shared" si="263"/>
        <v>1.2003058744212227E-35</v>
      </c>
      <c r="IS216" s="86">
        <f t="shared" si="263"/>
        <v>4.0043811023926644E-33</v>
      </c>
      <c r="IT216" s="86">
        <f t="shared" si="263"/>
        <v>4.1482530705000291E-30</v>
      </c>
      <c r="IU216" s="86">
        <f t="shared" si="263"/>
        <v>4.7440636116515991E-26</v>
      </c>
      <c r="IV216" s="86">
        <f t="shared" si="263"/>
        <v>1.1757169964234947E-8</v>
      </c>
      <c r="IW216" s="86">
        <f t="shared" si="263"/>
        <v>2.4737503739376629E-4</v>
      </c>
      <c r="IY216" s="86">
        <f t="shared" si="264"/>
        <v>9.3342443840785824E-28</v>
      </c>
      <c r="IZ216" s="86">
        <f t="shared" si="264"/>
        <v>1.0018469167329627E-23</v>
      </c>
      <c r="JA216" s="86">
        <f t="shared" si="264"/>
        <v>4.279469937021498E-31</v>
      </c>
      <c r="JB216" s="86">
        <f t="shared" si="264"/>
        <v>4.7873980741962029E-31</v>
      </c>
      <c r="JC216" s="86">
        <f t="shared" si="264"/>
        <v>3.5839887701073261E-30</v>
      </c>
      <c r="JD216" s="86">
        <f t="shared" si="264"/>
        <v>2.2078780379479659E-30</v>
      </c>
      <c r="JE216" s="86">
        <f t="shared" si="264"/>
        <v>3.7746122139396019E-31</v>
      </c>
      <c r="JF216" s="86">
        <f t="shared" si="264"/>
        <v>6.4801174973502693E-35</v>
      </c>
      <c r="JG216" s="86">
        <f t="shared" si="264"/>
        <v>2.1351144724347181E-34</v>
      </c>
      <c r="JH216" s="86">
        <f t="shared" si="264"/>
        <v>1.2003058744212227E-35</v>
      </c>
      <c r="JI216" s="86">
        <f t="shared" si="264"/>
        <v>4.0043811023926644E-33</v>
      </c>
      <c r="JJ216" s="86">
        <f t="shared" si="264"/>
        <v>4.1482530705000291E-30</v>
      </c>
      <c r="JK216" s="86">
        <f t="shared" si="264"/>
        <v>4.7440636116515991E-26</v>
      </c>
      <c r="JL216" s="86">
        <f t="shared" si="264"/>
        <v>1.1757169964234947E-8</v>
      </c>
      <c r="JM216" s="86">
        <f t="shared" si="264"/>
        <v>2.4737503739376629E-4</v>
      </c>
    </row>
    <row r="217" spans="2:273" x14ac:dyDescent="0.25">
      <c r="B217" s="2">
        <v>190</v>
      </c>
      <c r="C217" s="37">
        <v>82.483999999999995</v>
      </c>
      <c r="D217" s="37">
        <v>84.161000000000001</v>
      </c>
      <c r="E217" s="37">
        <v>82.197000000000003</v>
      </c>
      <c r="F217" s="37">
        <v>81.081000000000003</v>
      </c>
      <c r="G217" s="37">
        <v>78.623000000000005</v>
      </c>
      <c r="H217" s="37">
        <v>78.819999999999993</v>
      </c>
      <c r="I217" s="37">
        <v>82.983000000000004</v>
      </c>
      <c r="J217" s="37">
        <v>81.677999999999997</v>
      </c>
      <c r="K217" s="37">
        <v>81.102000000000004</v>
      </c>
      <c r="L217" s="37">
        <v>82.917000000000002</v>
      </c>
      <c r="M217" s="37">
        <v>78.466999999999999</v>
      </c>
      <c r="N217" s="37">
        <v>79.933000000000007</v>
      </c>
      <c r="O217" s="37">
        <v>79.575999999999993</v>
      </c>
      <c r="P217" s="37">
        <v>83.917000000000002</v>
      </c>
      <c r="Q217" s="37">
        <v>87.233000000000004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125.63961923076921</v>
      </c>
      <c r="DL217" s="2">
        <f t="shared" si="268"/>
        <v>114.77505393996248</v>
      </c>
      <c r="DM217" s="2">
        <f t="shared" si="268"/>
        <v>124.0542354743407</v>
      </c>
      <c r="DN217" s="2">
        <f t="shared" si="268"/>
        <v>112.51334244264508</v>
      </c>
      <c r="DO217" s="2">
        <f t="shared" si="268"/>
        <v>108.96281430499327</v>
      </c>
      <c r="DP217" s="2">
        <f t="shared" si="268"/>
        <v>117.36814761904766</v>
      </c>
      <c r="DQ217" s="2">
        <f t="shared" si="268"/>
        <v>118.7812845130845</v>
      </c>
      <c r="DR217" s="2">
        <f t="shared" si="268"/>
        <v>113.89397142857145</v>
      </c>
      <c r="DS217" s="2">
        <f t="shared" si="268"/>
        <v>107.8799968253968</v>
      </c>
      <c r="DT217" s="2">
        <f t="shared" si="268"/>
        <v>117.52772539682539</v>
      </c>
      <c r="DU217" s="2">
        <f t="shared" si="268"/>
        <v>112.02180476190478</v>
      </c>
      <c r="DV217" s="2">
        <f t="shared" si="268"/>
        <v>109.94814461830249</v>
      </c>
      <c r="DW217" s="2">
        <f t="shared" si="268"/>
        <v>113.54341465149359</v>
      </c>
      <c r="DX217" s="2">
        <f t="shared" si="268"/>
        <v>140.11962857142859</v>
      </c>
      <c r="DY217" s="2">
        <f t="shared" si="268"/>
        <v>117.70662741935483</v>
      </c>
      <c r="EA217" s="2">
        <f t="shared" si="240"/>
        <v>81.37231792782913</v>
      </c>
      <c r="EB217" s="2">
        <f t="shared" si="240"/>
        <v>77.460051394718619</v>
      </c>
      <c r="EC217" s="2">
        <f t="shared" si="240"/>
        <v>77.44561156279795</v>
      </c>
      <c r="ED217" s="2">
        <f t="shared" si="240"/>
        <v>77.852589474090962</v>
      </c>
      <c r="EE217" s="2">
        <f t="shared" si="240"/>
        <v>77.976973880597029</v>
      </c>
      <c r="EF217" s="2">
        <f t="shared" si="239"/>
        <v>76.818127787982149</v>
      </c>
      <c r="EG217" s="2">
        <f t="shared" si="239"/>
        <v>80.111407773516277</v>
      </c>
      <c r="EH217" s="2">
        <f t="shared" si="239"/>
        <v>79.930430126507787</v>
      </c>
      <c r="EI217" s="2">
        <f t="shared" si="239"/>
        <v>80.734490714248579</v>
      </c>
      <c r="EJ217" s="2">
        <f t="shared" si="239"/>
        <v>80.162395128165358</v>
      </c>
      <c r="EK217" s="2">
        <f t="shared" si="239"/>
        <v>76.638480350863659</v>
      </c>
      <c r="EL217" s="2">
        <f t="shared" si="254"/>
        <v>77.044784157038549</v>
      </c>
      <c r="EM217" s="2">
        <f t="shared" si="255"/>
        <v>80.166847365144463</v>
      </c>
      <c r="EN217" s="2">
        <f t="shared" si="256"/>
        <v>83.812977365037497</v>
      </c>
      <c r="EO217" s="2">
        <f t="shared" si="257"/>
        <v>86.881657728884974</v>
      </c>
      <c r="EQ217" s="2">
        <f t="shared" si="269"/>
        <v>80.296056844863472</v>
      </c>
      <c r="ER217" s="2">
        <f t="shared" si="269"/>
        <v>80.22467202318515</v>
      </c>
      <c r="ES217" s="2">
        <f t="shared" si="269"/>
        <v>78.620247412295925</v>
      </c>
      <c r="ET217" s="2">
        <f t="shared" si="269"/>
        <v>78.408485718535729</v>
      </c>
      <c r="EU217" s="2">
        <f t="shared" si="269"/>
        <v>79.315300301926968</v>
      </c>
      <c r="EV217" s="2">
        <f t="shared" si="269"/>
        <v>78.436492794011869</v>
      </c>
      <c r="EW217" s="2">
        <f t="shared" si="269"/>
        <v>79.879911552873821</v>
      </c>
      <c r="EX217" s="2">
        <f t="shared" si="269"/>
        <v>79.656936387100629</v>
      </c>
      <c r="EY217" s="2">
        <f t="shared" si="269"/>
        <v>80.186883506254347</v>
      </c>
      <c r="EZ217" s="2">
        <f t="shared" si="269"/>
        <v>79.227894474582968</v>
      </c>
      <c r="FA217" s="2">
        <f t="shared" si="269"/>
        <v>78.803600685899639</v>
      </c>
      <c r="FB217" s="2">
        <f t="shared" si="269"/>
        <v>78.02298661618093</v>
      </c>
      <c r="FC217" s="2">
        <f t="shared" si="269"/>
        <v>79.085050966167884</v>
      </c>
      <c r="FD217" s="2">
        <f t="shared" si="269"/>
        <v>82.751245776965249</v>
      </c>
      <c r="FE217" s="2">
        <f t="shared" si="269"/>
        <v>86.220502059258479</v>
      </c>
      <c r="FG217" s="2">
        <f t="shared" si="270"/>
        <v>0.99999910170330686</v>
      </c>
      <c r="FH217" s="2">
        <f t="shared" si="270"/>
        <v>0.99999898640711726</v>
      </c>
      <c r="FI217" s="2">
        <f t="shared" si="270"/>
        <v>0.99999883909241594</v>
      </c>
      <c r="FJ217" s="2">
        <f t="shared" si="270"/>
        <v>0.99999892848914029</v>
      </c>
      <c r="FK217" s="2">
        <f t="shared" si="270"/>
        <v>0.99999882322473133</v>
      </c>
      <c r="FL217" s="2">
        <f t="shared" si="270"/>
        <v>0.99999874060668148</v>
      </c>
      <c r="FM217" s="2">
        <f t="shared" si="270"/>
        <v>0.9999986638339633</v>
      </c>
      <c r="FN217" s="2">
        <f t="shared" si="270"/>
        <v>0.99999869809560527</v>
      </c>
      <c r="FO217" s="2">
        <f t="shared" si="270"/>
        <v>0.99999874143664436</v>
      </c>
      <c r="FP217" s="2">
        <f t="shared" si="270"/>
        <v>0.99999879455013441</v>
      </c>
      <c r="FQ217" s="2">
        <f t="shared" si="270"/>
        <v>0.99999874616515361</v>
      </c>
      <c r="FR217" s="2">
        <f t="shared" si="270"/>
        <v>0.9999987548808279</v>
      </c>
      <c r="FS217" s="2">
        <f t="shared" si="270"/>
        <v>0.99999879141318537</v>
      </c>
      <c r="FT217" s="2">
        <f t="shared" si="270"/>
        <v>0.99999861264927781</v>
      </c>
      <c r="FU217" s="2">
        <f t="shared" si="270"/>
        <v>0.999998494203166</v>
      </c>
      <c r="FW217" s="2">
        <f t="shared" si="260"/>
        <v>0.9916205480094662</v>
      </c>
      <c r="FX217" s="2">
        <f t="shared" si="260"/>
        <v>0.9851363102469517</v>
      </c>
      <c r="FY217" s="2">
        <f t="shared" si="260"/>
        <v>0.98616104670982974</v>
      </c>
      <c r="FZ217" s="2">
        <f t="shared" si="260"/>
        <v>0.98773662128817163</v>
      </c>
      <c r="GA217" s="2">
        <f t="shared" si="260"/>
        <v>0.98728115163676577</v>
      </c>
      <c r="GB217" s="2">
        <f t="shared" si="260"/>
        <v>0.98755746480687068</v>
      </c>
      <c r="GC217" s="2">
        <f t="shared" si="260"/>
        <v>0.98765301363262747</v>
      </c>
      <c r="GD217" s="2">
        <f t="shared" si="260"/>
        <v>0.98934424254034237</v>
      </c>
      <c r="GE217" s="2">
        <f t="shared" si="260"/>
        <v>0.99019982135355045</v>
      </c>
      <c r="GF217" s="2">
        <f t="shared" si="260"/>
        <v>0.989518522632446</v>
      </c>
      <c r="GG217" s="2">
        <f t="shared" si="260"/>
        <v>0.98799650953066209</v>
      </c>
      <c r="GH217" s="2">
        <f t="shared" si="260"/>
        <v>0.9861187807868651</v>
      </c>
      <c r="GI217" s="2">
        <f t="shared" si="260"/>
        <v>0.9841732376802278</v>
      </c>
      <c r="GJ217" s="2">
        <f t="shared" si="260"/>
        <v>0.9812894694098323</v>
      </c>
      <c r="GK217" s="2">
        <f t="shared" si="260"/>
        <v>0.98103066397787608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4.1739793592569175E-104</v>
      </c>
      <c r="HT217" s="86">
        <f t="shared" si="262"/>
        <v>3.507424000007451E-114</v>
      </c>
      <c r="HU217" s="86">
        <f t="shared" si="262"/>
        <v>6.3476201987120458E-149</v>
      </c>
      <c r="HV217" s="86">
        <f t="shared" si="262"/>
        <v>6.4692842569067933E-145</v>
      </c>
      <c r="HW217" s="86">
        <f t="shared" si="262"/>
        <v>8.061775310119334E-137</v>
      </c>
      <c r="HX217" s="86">
        <f t="shared" si="262"/>
        <v>3.9436616722386492E-140</v>
      </c>
      <c r="HY217" s="86">
        <f t="shared" si="262"/>
        <v>3.8399520684291145E-142</v>
      </c>
      <c r="HZ217" s="86">
        <f t="shared" si="262"/>
        <v>1.7020680315000398E-155</v>
      </c>
      <c r="IA217" s="86">
        <f t="shared" si="262"/>
        <v>1.354803880944985E-147</v>
      </c>
      <c r="IB217" s="86">
        <f t="shared" si="262"/>
        <v>4.1685498341485986E-158</v>
      </c>
      <c r="IC217" s="86">
        <f t="shared" si="262"/>
        <v>5.8863240493238922E-152</v>
      </c>
      <c r="ID217" s="86">
        <f t="shared" si="262"/>
        <v>1.0043856425539045E-142</v>
      </c>
      <c r="IE217" s="86">
        <f t="shared" si="262"/>
        <v>1.5692372835595931E-127</v>
      </c>
      <c r="IF217" s="86">
        <f t="shared" si="262"/>
        <v>1.6261844424285271E-107</v>
      </c>
      <c r="IG217" s="86">
        <f t="shared" si="262"/>
        <v>7.7479546789878646E-107</v>
      </c>
      <c r="II217" s="86">
        <f t="shared" si="263"/>
        <v>8.5704062445972537E-29</v>
      </c>
      <c r="IJ217" s="86">
        <f t="shared" si="263"/>
        <v>9.9312001537298021E-25</v>
      </c>
      <c r="IK217" s="86">
        <f t="shared" si="263"/>
        <v>2.0850202266377594E-32</v>
      </c>
      <c r="IL217" s="86">
        <f t="shared" si="263"/>
        <v>2.5568746304126275E-32</v>
      </c>
      <c r="IM217" s="86">
        <f t="shared" si="263"/>
        <v>2.0359440698622213E-31</v>
      </c>
      <c r="IN217" s="86">
        <f t="shared" si="263"/>
        <v>1.2469012848518292E-31</v>
      </c>
      <c r="IO217" s="86">
        <f t="shared" si="263"/>
        <v>1.9859686770059395E-32</v>
      </c>
      <c r="IP217" s="86">
        <f t="shared" si="263"/>
        <v>2.6256900749296376E-36</v>
      </c>
      <c r="IQ217" s="86">
        <f t="shared" si="263"/>
        <v>9.6501939037085544E-36</v>
      </c>
      <c r="IR217" s="86">
        <f t="shared" si="263"/>
        <v>4.5900563958035341E-37</v>
      </c>
      <c r="IS217" s="86">
        <f t="shared" si="263"/>
        <v>1.7687106833489688E-34</v>
      </c>
      <c r="IT217" s="86">
        <f t="shared" si="263"/>
        <v>2.2301124117022662E-31</v>
      </c>
      <c r="IU217" s="86">
        <f t="shared" si="263"/>
        <v>3.5484355300301418E-27</v>
      </c>
      <c r="IV217" s="86">
        <f t="shared" si="263"/>
        <v>5.2507348835877829E-9</v>
      </c>
      <c r="IW217" s="86">
        <f t="shared" si="263"/>
        <v>1.7504114091771553E-4</v>
      </c>
      <c r="IY217" s="86">
        <f t="shared" si="264"/>
        <v>8.5704062445972537E-29</v>
      </c>
      <c r="IZ217" s="86">
        <f t="shared" si="264"/>
        <v>9.9312001537298021E-25</v>
      </c>
      <c r="JA217" s="86">
        <f t="shared" si="264"/>
        <v>2.0850202266377594E-32</v>
      </c>
      <c r="JB217" s="86">
        <f t="shared" si="264"/>
        <v>2.5568746304126275E-32</v>
      </c>
      <c r="JC217" s="86">
        <f t="shared" si="264"/>
        <v>2.0359440698622213E-31</v>
      </c>
      <c r="JD217" s="86">
        <f t="shared" si="264"/>
        <v>1.2469012848518292E-31</v>
      </c>
      <c r="JE217" s="86">
        <f t="shared" si="264"/>
        <v>1.9859686770059395E-32</v>
      </c>
      <c r="JF217" s="86">
        <f t="shared" si="264"/>
        <v>2.6256900749296376E-36</v>
      </c>
      <c r="JG217" s="86">
        <f t="shared" si="264"/>
        <v>9.6501939037085544E-36</v>
      </c>
      <c r="JH217" s="86">
        <f t="shared" si="264"/>
        <v>4.5900563958035341E-37</v>
      </c>
      <c r="JI217" s="86">
        <f t="shared" si="264"/>
        <v>1.7687106833489688E-34</v>
      </c>
      <c r="JJ217" s="86">
        <f t="shared" si="264"/>
        <v>2.2301124117022662E-31</v>
      </c>
      <c r="JK217" s="86">
        <f t="shared" si="264"/>
        <v>3.5484355300301418E-27</v>
      </c>
      <c r="JL217" s="86">
        <f t="shared" si="264"/>
        <v>5.2507348835877829E-9</v>
      </c>
      <c r="JM217" s="86">
        <f t="shared" si="264"/>
        <v>1.7504114091771553E-4</v>
      </c>
    </row>
    <row r="218" spans="2:273" x14ac:dyDescent="0.25">
      <c r="B218" s="2">
        <v>191</v>
      </c>
      <c r="C218" s="37">
        <v>81.129000000000005</v>
      </c>
      <c r="D218" s="37">
        <v>83.531999999999996</v>
      </c>
      <c r="E218" s="37">
        <v>82.852000000000004</v>
      </c>
      <c r="F218" s="37">
        <v>81.935000000000002</v>
      </c>
      <c r="G218" s="37">
        <v>82.295000000000002</v>
      </c>
      <c r="H218" s="37">
        <v>82.442999999999998</v>
      </c>
      <c r="I218" s="37">
        <v>80.099999999999994</v>
      </c>
      <c r="J218" s="37">
        <v>82.474999999999994</v>
      </c>
      <c r="K218" s="37">
        <v>81.338999999999999</v>
      </c>
      <c r="L218" s="37">
        <v>82.75</v>
      </c>
      <c r="M218" s="37">
        <v>81.917000000000002</v>
      </c>
      <c r="N218" s="37">
        <v>76.8</v>
      </c>
      <c r="O218" s="37">
        <v>78.016999999999996</v>
      </c>
      <c r="P218" s="37">
        <v>81.167000000000002</v>
      </c>
      <c r="Q218" s="37">
        <v>85.066999999999993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125.73708663967609</v>
      </c>
      <c r="DL218" s="2">
        <f t="shared" si="268"/>
        <v>114.82878827392121</v>
      </c>
      <c r="DM218" s="2">
        <f t="shared" si="268"/>
        <v>124.18681912681909</v>
      </c>
      <c r="DN218" s="2">
        <f t="shared" si="268"/>
        <v>112.58534750337382</v>
      </c>
      <c r="DO218" s="2">
        <f t="shared" si="268"/>
        <v>109.0227924426451</v>
      </c>
      <c r="DP218" s="2">
        <f t="shared" si="268"/>
        <v>117.46557142857147</v>
      </c>
      <c r="DQ218" s="2">
        <f t="shared" si="268"/>
        <v>118.8910603174603</v>
      </c>
      <c r="DR218" s="2">
        <f t="shared" si="268"/>
        <v>113.97020000000002</v>
      </c>
      <c r="DS218" s="2">
        <f t="shared" si="268"/>
        <v>107.92017031317029</v>
      </c>
      <c r="DT218" s="2">
        <f t="shared" si="268"/>
        <v>117.63041677391676</v>
      </c>
      <c r="DU218" s="2">
        <f t="shared" si="268"/>
        <v>112.09390218790219</v>
      </c>
      <c r="DV218" s="2">
        <f t="shared" si="268"/>
        <v>110.01533143669984</v>
      </c>
      <c r="DW218" s="2">
        <f t="shared" si="268"/>
        <v>113.63009815078236</v>
      </c>
      <c r="DX218" s="2">
        <f t="shared" si="268"/>
        <v>140.34602857142858</v>
      </c>
      <c r="DY218" s="2">
        <f t="shared" si="268"/>
        <v>117.78058629032257</v>
      </c>
      <c r="EA218" s="2">
        <f t="shared" si="240"/>
        <v>81.246512167737208</v>
      </c>
      <c r="EB218" s="2">
        <f t="shared" si="240"/>
        <v>77.263467933867346</v>
      </c>
      <c r="EC218" s="2">
        <f t="shared" si="240"/>
        <v>77.272253878824642</v>
      </c>
      <c r="ED218" s="2">
        <f t="shared" si="240"/>
        <v>77.715371370609375</v>
      </c>
      <c r="EE218" s="2">
        <f t="shared" si="240"/>
        <v>77.837246801705774</v>
      </c>
      <c r="EF218" s="2">
        <f t="shared" si="239"/>
        <v>76.654441204033432</v>
      </c>
      <c r="EG218" s="2">
        <f t="shared" si="239"/>
        <v>79.988471717211652</v>
      </c>
      <c r="EH218" s="2">
        <f t="shared" si="239"/>
        <v>79.793411591644599</v>
      </c>
      <c r="EI218" s="2">
        <f t="shared" si="239"/>
        <v>80.614798886750265</v>
      </c>
      <c r="EJ218" s="2">
        <f t="shared" si="239"/>
        <v>80.033809258609026</v>
      </c>
      <c r="EK218" s="2">
        <f t="shared" si="239"/>
        <v>76.483564287646374</v>
      </c>
      <c r="EL218" s="2">
        <f t="shared" si="254"/>
        <v>76.899945515669089</v>
      </c>
      <c r="EM218" s="2">
        <f t="shared" si="255"/>
        <v>80.036017614531062</v>
      </c>
      <c r="EN218" s="2">
        <f t="shared" si="256"/>
        <v>83.706704440917747</v>
      </c>
      <c r="EO218" s="2">
        <f t="shared" si="257"/>
        <v>86.769494571099557</v>
      </c>
      <c r="EQ218" s="2">
        <f t="shared" si="269"/>
        <v>80.158584034352998</v>
      </c>
      <c r="ER218" s="2">
        <f t="shared" si="269"/>
        <v>80.060035689723037</v>
      </c>
      <c r="ES218" s="2">
        <f t="shared" si="269"/>
        <v>78.460525505650992</v>
      </c>
      <c r="ET218" s="2">
        <f t="shared" si="269"/>
        <v>78.277777061366265</v>
      </c>
      <c r="EU218" s="2">
        <f t="shared" si="269"/>
        <v>79.190710098302901</v>
      </c>
      <c r="EV218" s="2">
        <f t="shared" si="269"/>
        <v>78.291060912604067</v>
      </c>
      <c r="EW218" s="2">
        <f t="shared" si="269"/>
        <v>79.75431346866138</v>
      </c>
      <c r="EX218" s="2">
        <f t="shared" si="269"/>
        <v>79.516938154956662</v>
      </c>
      <c r="EY218" s="2">
        <f t="shared" si="269"/>
        <v>80.061142750895982</v>
      </c>
      <c r="EZ218" s="2">
        <f t="shared" si="269"/>
        <v>79.088703238209007</v>
      </c>
      <c r="FA218" s="2">
        <f t="shared" si="269"/>
        <v>78.673462977459764</v>
      </c>
      <c r="FB218" s="2">
        <f t="shared" si="269"/>
        <v>77.889670121624718</v>
      </c>
      <c r="FC218" s="2">
        <f t="shared" si="269"/>
        <v>78.941554937521445</v>
      </c>
      <c r="FD218" s="2">
        <f t="shared" si="269"/>
        <v>82.633035232175487</v>
      </c>
      <c r="FE218" s="2">
        <f t="shared" si="269"/>
        <v>86.101299993518765</v>
      </c>
      <c r="FG218" s="2">
        <f t="shared" si="270"/>
        <v>0.99999918074361405</v>
      </c>
      <c r="FH218" s="2">
        <f t="shared" si="270"/>
        <v>0.99999907559222179</v>
      </c>
      <c r="FI218" s="2">
        <f t="shared" si="270"/>
        <v>0.99999894123959165</v>
      </c>
      <c r="FJ218" s="2">
        <f t="shared" si="270"/>
        <v>0.99999902277038932</v>
      </c>
      <c r="FK218" s="2">
        <f t="shared" si="270"/>
        <v>0.99999892676808833</v>
      </c>
      <c r="FL218" s="2">
        <f t="shared" si="270"/>
        <v>0.99999885141951517</v>
      </c>
      <c r="FM218" s="2">
        <f t="shared" si="270"/>
        <v>0.99999878140194809</v>
      </c>
      <c r="FN218" s="2">
        <f t="shared" si="270"/>
        <v>0.99999881264894419</v>
      </c>
      <c r="FO218" s="2">
        <f t="shared" si="270"/>
        <v>0.99999885217645057</v>
      </c>
      <c r="FP218" s="2">
        <f t="shared" si="270"/>
        <v>0.99999890061653973</v>
      </c>
      <c r="FQ218" s="2">
        <f t="shared" si="270"/>
        <v>0.99999885648890319</v>
      </c>
      <c r="FR218" s="2">
        <f t="shared" si="270"/>
        <v>0.99999886443769437</v>
      </c>
      <c r="FS218" s="2">
        <f t="shared" si="270"/>
        <v>0.99999889775560746</v>
      </c>
      <c r="FT218" s="2">
        <f t="shared" si="270"/>
        <v>0.99999873472094891</v>
      </c>
      <c r="FU218" s="2">
        <f t="shared" si="270"/>
        <v>0.99999862669678352</v>
      </c>
      <c r="FW218" s="2">
        <f t="shared" si="260"/>
        <v>0.99235221023413156</v>
      </c>
      <c r="FX218" s="2">
        <f t="shared" si="260"/>
        <v>0.98642640168891405</v>
      </c>
      <c r="FY218" s="2">
        <f t="shared" si="260"/>
        <v>0.98736333720921421</v>
      </c>
      <c r="FZ218" s="2">
        <f t="shared" si="260"/>
        <v>0.98880358425798498</v>
      </c>
      <c r="GA218" s="2">
        <f t="shared" si="260"/>
        <v>0.98838727638816237</v>
      </c>
      <c r="GB218" s="2">
        <f t="shared" si="260"/>
        <v>0.98863983583359871</v>
      </c>
      <c r="GC218" s="2">
        <f t="shared" si="260"/>
        <v>0.98872716778375669</v>
      </c>
      <c r="GD218" s="2">
        <f t="shared" si="260"/>
        <v>0.99027271347743995</v>
      </c>
      <c r="GE218" s="2">
        <f t="shared" si="260"/>
        <v>0.99105441698565766</v>
      </c>
      <c r="GF218" s="2">
        <f t="shared" si="260"/>
        <v>0.99043195483747981</v>
      </c>
      <c r="GG218" s="2">
        <f t="shared" si="260"/>
        <v>0.98904111205590528</v>
      </c>
      <c r="GH218" s="2">
        <f t="shared" si="260"/>
        <v>0.98732469603810158</v>
      </c>
      <c r="GI218" s="2">
        <f t="shared" si="260"/>
        <v>0.98554569238169898</v>
      </c>
      <c r="GJ218" s="2">
        <f t="shared" si="260"/>
        <v>0.98290765375384503</v>
      </c>
      <c r="GK218" s="2">
        <f t="shared" si="260"/>
        <v>0.98267083589473436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6.6489377337139839E-107</v>
      </c>
      <c r="HT218" s="86">
        <f t="shared" si="262"/>
        <v>2.9348745816135899E-117</v>
      </c>
      <c r="HU218" s="86">
        <f t="shared" si="262"/>
        <v>6.4260474020950158E-153</v>
      </c>
      <c r="HV218" s="86">
        <f t="shared" si="262"/>
        <v>9.7000778980330395E-149</v>
      </c>
      <c r="HW218" s="86">
        <f t="shared" si="262"/>
        <v>1.6418646302071126E-140</v>
      </c>
      <c r="HX218" s="86">
        <f t="shared" si="262"/>
        <v>7.3444221904560756E-144</v>
      </c>
      <c r="HY218" s="86">
        <f t="shared" si="262"/>
        <v>6.0864007278913122E-146</v>
      </c>
      <c r="HZ218" s="86">
        <f t="shared" si="262"/>
        <v>1.4138542837760546E-159</v>
      </c>
      <c r="IA218" s="86">
        <f t="shared" si="262"/>
        <v>1.8292132712517297E-151</v>
      </c>
      <c r="IB218" s="86">
        <f t="shared" si="262"/>
        <v>2.9882339081509748E-162</v>
      </c>
      <c r="IC218" s="86">
        <f t="shared" si="262"/>
        <v>5.457115170247897E-156</v>
      </c>
      <c r="ID218" s="86">
        <f t="shared" si="262"/>
        <v>1.4298772924028915E-146</v>
      </c>
      <c r="IE218" s="86">
        <f t="shared" si="262"/>
        <v>5.2464364478480221E-131</v>
      </c>
      <c r="IF218" s="86">
        <f t="shared" si="262"/>
        <v>1.6678890290039955E-110</v>
      </c>
      <c r="IG218" s="86">
        <f t="shared" si="262"/>
        <v>7.5099703816479405E-110</v>
      </c>
      <c r="II218" s="86">
        <f t="shared" si="263"/>
        <v>7.5168423283577851E-30</v>
      </c>
      <c r="IJ218" s="86">
        <f t="shared" si="263"/>
        <v>9.3609738348393893E-26</v>
      </c>
      <c r="IK218" s="86">
        <f t="shared" si="263"/>
        <v>9.5189622785265721E-34</v>
      </c>
      <c r="IL218" s="86">
        <f t="shared" si="263"/>
        <v>1.2844285128711449E-33</v>
      </c>
      <c r="IM218" s="86">
        <f t="shared" si="263"/>
        <v>1.0886878865469598E-32</v>
      </c>
      <c r="IN218" s="86">
        <f t="shared" si="263"/>
        <v>6.6298914857693133E-33</v>
      </c>
      <c r="IO218" s="86">
        <f t="shared" si="263"/>
        <v>9.8238830738631468E-34</v>
      </c>
      <c r="IP218" s="86">
        <f t="shared" si="263"/>
        <v>9.9692924873134641E-38</v>
      </c>
      <c r="IQ218" s="86">
        <f t="shared" si="263"/>
        <v>4.1009438985642336E-37</v>
      </c>
      <c r="IR218" s="86">
        <f t="shared" si="263"/>
        <v>1.6432119575498914E-38</v>
      </c>
      <c r="IS218" s="86">
        <f t="shared" si="263"/>
        <v>7.3208084897119559E-36</v>
      </c>
      <c r="IT218" s="86">
        <f t="shared" si="263"/>
        <v>1.1257967520461496E-32</v>
      </c>
      <c r="IU218" s="86">
        <f t="shared" si="263"/>
        <v>2.5058210091191202E-28</v>
      </c>
      <c r="IV218" s="86">
        <f t="shared" si="263"/>
        <v>2.3031811416760313E-9</v>
      </c>
      <c r="IW218" s="86">
        <f t="shared" si="263"/>
        <v>1.2295991189642446E-4</v>
      </c>
      <c r="IY218" s="86">
        <f t="shared" si="264"/>
        <v>7.5168423283577851E-30</v>
      </c>
      <c r="IZ218" s="86">
        <f t="shared" si="264"/>
        <v>9.3609738348393893E-26</v>
      </c>
      <c r="JA218" s="86">
        <f t="shared" si="264"/>
        <v>9.5189622785265721E-34</v>
      </c>
      <c r="JB218" s="86">
        <f t="shared" si="264"/>
        <v>1.2844285128711449E-33</v>
      </c>
      <c r="JC218" s="86">
        <f t="shared" si="264"/>
        <v>1.0886878865469598E-32</v>
      </c>
      <c r="JD218" s="86">
        <f t="shared" si="264"/>
        <v>6.6298914857693133E-33</v>
      </c>
      <c r="JE218" s="86">
        <f t="shared" si="264"/>
        <v>9.8238830738631468E-34</v>
      </c>
      <c r="JF218" s="86">
        <f t="shared" si="264"/>
        <v>9.9692924873134641E-38</v>
      </c>
      <c r="JG218" s="86">
        <f t="shared" si="264"/>
        <v>4.1009438985642336E-37</v>
      </c>
      <c r="JH218" s="86">
        <f t="shared" si="264"/>
        <v>1.6432119575498914E-38</v>
      </c>
      <c r="JI218" s="86">
        <f t="shared" si="264"/>
        <v>7.3208084897119559E-36</v>
      </c>
      <c r="JJ218" s="86">
        <f t="shared" si="264"/>
        <v>1.1257967520461496E-32</v>
      </c>
      <c r="JK218" s="86">
        <f t="shared" si="264"/>
        <v>2.5058210091191202E-28</v>
      </c>
      <c r="JL218" s="86">
        <f t="shared" si="264"/>
        <v>2.3031811416760313E-9</v>
      </c>
      <c r="JM218" s="86">
        <f t="shared" si="264"/>
        <v>1.2295991189642446E-4</v>
      </c>
    </row>
    <row r="219" spans="2:273" x14ac:dyDescent="0.25">
      <c r="B219" s="2">
        <v>192</v>
      </c>
      <c r="C219" s="37">
        <v>80.242000000000004</v>
      </c>
      <c r="D219" s="37">
        <v>83.581000000000003</v>
      </c>
      <c r="E219" s="37">
        <v>82.066000000000003</v>
      </c>
      <c r="F219" s="37">
        <v>81.194000000000003</v>
      </c>
      <c r="G219" s="37">
        <v>83.033000000000001</v>
      </c>
      <c r="H219" s="37">
        <v>81.787000000000006</v>
      </c>
      <c r="I219" s="37">
        <v>81.45</v>
      </c>
      <c r="J219" s="37">
        <v>83.677999999999997</v>
      </c>
      <c r="K219" s="37">
        <v>82.135999999999996</v>
      </c>
      <c r="L219" s="37">
        <v>83.75</v>
      </c>
      <c r="M219" s="37">
        <v>81.167000000000002</v>
      </c>
      <c r="N219" s="37">
        <v>78.466999999999999</v>
      </c>
      <c r="O219" s="37">
        <v>80.119</v>
      </c>
      <c r="P219" s="37">
        <v>82.466999999999999</v>
      </c>
      <c r="Q219" s="37">
        <v>85.6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125.83455404858299</v>
      </c>
      <c r="DL219" s="2">
        <f t="shared" si="268"/>
        <v>114.88252260787993</v>
      </c>
      <c r="DM219" s="2">
        <f t="shared" si="268"/>
        <v>124.31940277929748</v>
      </c>
      <c r="DN219" s="2">
        <f t="shared" si="268"/>
        <v>112.65735256410257</v>
      </c>
      <c r="DO219" s="2">
        <f t="shared" si="268"/>
        <v>109.08277058029691</v>
      </c>
      <c r="DP219" s="2">
        <f t="shared" si="268"/>
        <v>117.56299523809528</v>
      </c>
      <c r="DQ219" s="2">
        <f t="shared" si="268"/>
        <v>119.00083612183612</v>
      </c>
      <c r="DR219" s="2">
        <f t="shared" si="268"/>
        <v>114.04642857142859</v>
      </c>
      <c r="DS219" s="2">
        <f t="shared" si="268"/>
        <v>107.96034380094378</v>
      </c>
      <c r="DT219" s="2">
        <f t="shared" si="268"/>
        <v>117.73310815100814</v>
      </c>
      <c r="DU219" s="2">
        <f t="shared" si="268"/>
        <v>112.16599961389963</v>
      </c>
      <c r="DV219" s="2">
        <f t="shared" si="268"/>
        <v>110.08251825509717</v>
      </c>
      <c r="DW219" s="2">
        <f t="shared" si="268"/>
        <v>113.71678165007111</v>
      </c>
      <c r="DX219" s="2">
        <f t="shared" si="268"/>
        <v>140.57242857142859</v>
      </c>
      <c r="DY219" s="2">
        <f t="shared" si="268"/>
        <v>117.85454516129032</v>
      </c>
      <c r="EA219" s="2">
        <f t="shared" si="240"/>
        <v>81.120706407645301</v>
      </c>
      <c r="EB219" s="2">
        <f t="shared" si="240"/>
        <v>77.066884473016074</v>
      </c>
      <c r="EC219" s="2">
        <f t="shared" si="240"/>
        <v>77.098896194851335</v>
      </c>
      <c r="ED219" s="2">
        <f t="shared" si="240"/>
        <v>77.578153267127789</v>
      </c>
      <c r="EE219" s="2">
        <f t="shared" si="240"/>
        <v>77.697519722814519</v>
      </c>
      <c r="EF219" s="2">
        <f t="shared" si="239"/>
        <v>76.490754620084715</v>
      </c>
      <c r="EG219" s="2">
        <f t="shared" si="239"/>
        <v>79.865535660907042</v>
      </c>
      <c r="EH219" s="2">
        <f t="shared" si="239"/>
        <v>79.656393056781397</v>
      </c>
      <c r="EI219" s="2">
        <f t="shared" si="239"/>
        <v>80.49510705925195</v>
      </c>
      <c r="EJ219" s="2">
        <f t="shared" si="239"/>
        <v>79.905223389052679</v>
      </c>
      <c r="EK219" s="2">
        <f t="shared" si="239"/>
        <v>76.328648224429088</v>
      </c>
      <c r="EL219" s="2">
        <f t="shared" si="254"/>
        <v>76.755106874299642</v>
      </c>
      <c r="EM219" s="2">
        <f t="shared" si="255"/>
        <v>79.905187863917675</v>
      </c>
      <c r="EN219" s="2">
        <f t="shared" si="256"/>
        <v>83.600431516797983</v>
      </c>
      <c r="EO219" s="2">
        <f t="shared" si="257"/>
        <v>86.657331413314125</v>
      </c>
      <c r="EQ219" s="2">
        <f t="shared" si="269"/>
        <v>80.02111122384251</v>
      </c>
      <c r="ER219" s="2">
        <f t="shared" si="269"/>
        <v>79.895399356260924</v>
      </c>
      <c r="ES219" s="2">
        <f t="shared" si="269"/>
        <v>78.300803599006059</v>
      </c>
      <c r="ET219" s="2">
        <f t="shared" si="269"/>
        <v>78.147068404196816</v>
      </c>
      <c r="EU219" s="2">
        <f t="shared" si="269"/>
        <v>79.066119894678849</v>
      </c>
      <c r="EV219" s="2">
        <f t="shared" si="269"/>
        <v>78.145629031196279</v>
      </c>
      <c r="EW219" s="2">
        <f t="shared" si="269"/>
        <v>79.628715384448952</v>
      </c>
      <c r="EX219" s="2">
        <f t="shared" si="269"/>
        <v>79.376939922812682</v>
      </c>
      <c r="EY219" s="2">
        <f t="shared" si="269"/>
        <v>79.935401995537632</v>
      </c>
      <c r="EZ219" s="2">
        <f t="shared" si="269"/>
        <v>78.949512001835046</v>
      </c>
      <c r="FA219" s="2">
        <f t="shared" si="269"/>
        <v>78.543325269019903</v>
      </c>
      <c r="FB219" s="2">
        <f t="shared" si="269"/>
        <v>77.756353627068506</v>
      </c>
      <c r="FC219" s="2">
        <f t="shared" si="269"/>
        <v>78.798058908875007</v>
      </c>
      <c r="FD219" s="2">
        <f t="shared" si="269"/>
        <v>82.514824687385726</v>
      </c>
      <c r="FE219" s="2">
        <f t="shared" si="269"/>
        <v>85.982097927779051</v>
      </c>
      <c r="FG219" s="2">
        <f t="shared" si="270"/>
        <v>0.99999925282924196</v>
      </c>
      <c r="FH219" s="2">
        <f t="shared" si="270"/>
        <v>0.99999915693001773</v>
      </c>
      <c r="FI219" s="2">
        <f t="shared" si="270"/>
        <v>0.99999903439894133</v>
      </c>
      <c r="FJ219" s="2">
        <f t="shared" si="270"/>
        <v>0.9999991087559259</v>
      </c>
      <c r="FK219" s="2">
        <f t="shared" si="270"/>
        <v>0.999999021200771</v>
      </c>
      <c r="FL219" s="2">
        <f t="shared" si="270"/>
        <v>0.99999895248204207</v>
      </c>
      <c r="FM219" s="2">
        <f t="shared" si="270"/>
        <v>0.99999888862524866</v>
      </c>
      <c r="FN219" s="2">
        <f t="shared" si="270"/>
        <v>0.99999891712285383</v>
      </c>
      <c r="FO219" s="2">
        <f t="shared" si="270"/>
        <v>0.99999895317237553</v>
      </c>
      <c r="FP219" s="2">
        <f t="shared" si="270"/>
        <v>0.99999899735027065</v>
      </c>
      <c r="FQ219" s="2">
        <f t="shared" si="270"/>
        <v>0.99999895710537989</v>
      </c>
      <c r="FR219" s="2">
        <f t="shared" si="270"/>
        <v>0.99999896435476499</v>
      </c>
      <c r="FS219" s="2">
        <f t="shared" si="270"/>
        <v>0.9999989947410689</v>
      </c>
      <c r="FT219" s="2">
        <f t="shared" si="270"/>
        <v>0.99999884605166212</v>
      </c>
      <c r="FU219" s="2">
        <f t="shared" si="270"/>
        <v>0.99999874753242957</v>
      </c>
      <c r="FW219" s="2">
        <f t="shared" si="260"/>
        <v>0.99302043613013069</v>
      </c>
      <c r="FX219" s="2">
        <f t="shared" si="260"/>
        <v>0.98760592860585883</v>
      </c>
      <c r="FY219" s="2">
        <f t="shared" si="260"/>
        <v>0.98846239802473046</v>
      </c>
      <c r="FZ219" s="2">
        <f t="shared" si="260"/>
        <v>0.989778677810632</v>
      </c>
      <c r="GA219" s="2">
        <f t="shared" si="260"/>
        <v>0.98939823737620569</v>
      </c>
      <c r="GB219" s="2">
        <f t="shared" si="260"/>
        <v>0.98962904062993817</v>
      </c>
      <c r="GC219" s="2">
        <f t="shared" si="260"/>
        <v>0.98970884716737495</v>
      </c>
      <c r="GD219" s="2">
        <f t="shared" si="260"/>
        <v>0.99112100976366202</v>
      </c>
      <c r="GE219" s="2">
        <f t="shared" si="260"/>
        <v>0.99183510462031632</v>
      </c>
      <c r="GF219" s="2">
        <f t="shared" si="260"/>
        <v>0.99126648649275351</v>
      </c>
      <c r="GG219" s="2">
        <f t="shared" si="260"/>
        <v>0.98999572865547991</v>
      </c>
      <c r="GH219" s="2">
        <f t="shared" si="260"/>
        <v>0.98842707823815301</v>
      </c>
      <c r="GI219" s="2">
        <f t="shared" si="260"/>
        <v>0.98680072764654769</v>
      </c>
      <c r="GJ219" s="2">
        <f t="shared" si="260"/>
        <v>0.98438811559732531</v>
      </c>
      <c r="GK219" s="2">
        <f t="shared" si="260"/>
        <v>0.98417147950963924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9.7121328569060888E-110</v>
      </c>
      <c r="HT219" s="86">
        <f t="shared" si="262"/>
        <v>2.2321239381108553E-120</v>
      </c>
      <c r="HU219" s="86">
        <f t="shared" si="262"/>
        <v>5.7523178821017614E-157</v>
      </c>
      <c r="HV219" s="86">
        <f t="shared" si="262"/>
        <v>1.2952341934884652E-152</v>
      </c>
      <c r="HW219" s="86">
        <f t="shared" si="262"/>
        <v>2.9822933606761711E-144</v>
      </c>
      <c r="HX219" s="86">
        <f t="shared" si="262"/>
        <v>1.2203153556515512E-147</v>
      </c>
      <c r="HY219" s="86">
        <f t="shared" si="262"/>
        <v>8.584434306487809E-150</v>
      </c>
      <c r="HZ219" s="86">
        <f t="shared" si="262"/>
        <v>1.0385740029027472E-163</v>
      </c>
      <c r="IA219" s="86">
        <f t="shared" si="262"/>
        <v>2.1980647278938184E-155</v>
      </c>
      <c r="IB219" s="86">
        <f t="shared" si="262"/>
        <v>1.8909415635438812E-166</v>
      </c>
      <c r="IC219" s="86">
        <f t="shared" si="262"/>
        <v>4.4741457260353623E-160</v>
      </c>
      <c r="ID219" s="86">
        <f t="shared" si="262"/>
        <v>1.8070961794138443E-150</v>
      </c>
      <c r="IE219" s="86">
        <f t="shared" si="262"/>
        <v>1.5730287375263746E-134</v>
      </c>
      <c r="IF219" s="86">
        <f t="shared" si="262"/>
        <v>1.5545414521761923E-113</v>
      </c>
      <c r="IG219" s="86">
        <f t="shared" si="262"/>
        <v>6.600531287822161E-113</v>
      </c>
      <c r="II219" s="86">
        <f t="shared" si="263"/>
        <v>6.2976094469651447E-31</v>
      </c>
      <c r="IJ219" s="86">
        <f t="shared" si="263"/>
        <v>8.3897928256558124E-27</v>
      </c>
      <c r="IK219" s="86">
        <f t="shared" si="263"/>
        <v>4.0721162181653769E-35</v>
      </c>
      <c r="IL219" s="86">
        <f t="shared" si="263"/>
        <v>6.0686748348047629E-35</v>
      </c>
      <c r="IM219" s="86">
        <f t="shared" si="263"/>
        <v>5.4798911683435814E-34</v>
      </c>
      <c r="IN219" s="86">
        <f t="shared" si="263"/>
        <v>3.3188748778388742E-34</v>
      </c>
      <c r="IO219" s="86">
        <f t="shared" si="263"/>
        <v>4.5687510310813055E-35</v>
      </c>
      <c r="IP219" s="86">
        <f t="shared" si="263"/>
        <v>3.5468180776036945E-39</v>
      </c>
      <c r="IQ219" s="86">
        <f t="shared" si="263"/>
        <v>1.6385447084007673E-38</v>
      </c>
      <c r="IR219" s="86">
        <f t="shared" si="263"/>
        <v>5.506962199862789E-40</v>
      </c>
      <c r="IS219" s="86">
        <f t="shared" si="263"/>
        <v>2.8394552486925838E-37</v>
      </c>
      <c r="IT219" s="86">
        <f t="shared" si="263"/>
        <v>5.3365077102872946E-34</v>
      </c>
      <c r="IU219" s="86">
        <f t="shared" si="263"/>
        <v>1.6706343675283468E-29</v>
      </c>
      <c r="IV219" s="86">
        <f t="shared" si="263"/>
        <v>9.9224505127780879E-10</v>
      </c>
      <c r="IW219" s="86">
        <f t="shared" si="263"/>
        <v>8.5747265235904072E-5</v>
      </c>
      <c r="IY219" s="86">
        <f t="shared" si="264"/>
        <v>6.2976094469651447E-31</v>
      </c>
      <c r="IZ219" s="86">
        <f t="shared" si="264"/>
        <v>8.3897928256558124E-27</v>
      </c>
      <c r="JA219" s="86">
        <f t="shared" si="264"/>
        <v>4.0721162181653769E-35</v>
      </c>
      <c r="JB219" s="86">
        <f t="shared" si="264"/>
        <v>6.0686748348047629E-35</v>
      </c>
      <c r="JC219" s="86">
        <f t="shared" si="264"/>
        <v>5.4798911683435814E-34</v>
      </c>
      <c r="JD219" s="86">
        <f t="shared" si="264"/>
        <v>3.3188748778388742E-34</v>
      </c>
      <c r="JE219" s="86">
        <f t="shared" si="264"/>
        <v>4.5687510310813055E-35</v>
      </c>
      <c r="JF219" s="86">
        <f t="shared" si="264"/>
        <v>3.5468180776036945E-39</v>
      </c>
      <c r="JG219" s="86">
        <f t="shared" si="264"/>
        <v>1.6385447084007673E-38</v>
      </c>
      <c r="JH219" s="86">
        <f t="shared" si="264"/>
        <v>5.506962199862789E-40</v>
      </c>
      <c r="JI219" s="86">
        <f t="shared" si="264"/>
        <v>2.8394552486925838E-37</v>
      </c>
      <c r="JJ219" s="86">
        <f t="shared" si="264"/>
        <v>5.3365077102872946E-34</v>
      </c>
      <c r="JK219" s="86">
        <f t="shared" si="264"/>
        <v>1.6706343675283468E-29</v>
      </c>
      <c r="JL219" s="86">
        <f t="shared" si="264"/>
        <v>9.9224505127780879E-10</v>
      </c>
      <c r="JM219" s="86">
        <f t="shared" si="264"/>
        <v>8.5747265235904072E-5</v>
      </c>
    </row>
    <row r="220" spans="2:273" x14ac:dyDescent="0.25">
      <c r="B220" s="2">
        <v>193</v>
      </c>
      <c r="C220" s="37">
        <v>81.677000000000007</v>
      </c>
      <c r="D220" s="37">
        <v>82.016000000000005</v>
      </c>
      <c r="E220" s="37">
        <v>79.376999999999995</v>
      </c>
      <c r="F220" s="37">
        <v>82.774000000000001</v>
      </c>
      <c r="G220" s="37">
        <v>79.180000000000007</v>
      </c>
      <c r="H220" s="37">
        <v>77.966999999999999</v>
      </c>
      <c r="I220" s="37">
        <v>83.433000000000007</v>
      </c>
      <c r="J220" s="37">
        <v>81.712000000000003</v>
      </c>
      <c r="K220" s="37">
        <v>80.558999999999997</v>
      </c>
      <c r="L220" s="37">
        <v>81.332999999999998</v>
      </c>
      <c r="M220" s="37">
        <v>82.483000000000004</v>
      </c>
      <c r="N220" s="37">
        <v>79.582999999999998</v>
      </c>
      <c r="O220" s="37">
        <v>80.355999999999995</v>
      </c>
      <c r="P220" s="37">
        <v>82.167000000000002</v>
      </c>
      <c r="Q220" s="37">
        <v>86.35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125.93202145748987</v>
      </c>
      <c r="DL220" s="2">
        <f t="shared" si="268"/>
        <v>114.93625694183865</v>
      </c>
      <c r="DM220" s="2">
        <f t="shared" si="268"/>
        <v>124.45198643177586</v>
      </c>
      <c r="DN220" s="2">
        <f t="shared" si="268"/>
        <v>112.72935762483132</v>
      </c>
      <c r="DO220" s="2">
        <f t="shared" si="268"/>
        <v>109.14274871794873</v>
      </c>
      <c r="DP220" s="2">
        <f t="shared" si="268"/>
        <v>117.66041904761909</v>
      </c>
      <c r="DQ220" s="2">
        <f t="shared" si="268"/>
        <v>119.11061192621192</v>
      </c>
      <c r="DR220" s="2">
        <f t="shared" si="268"/>
        <v>114.12265714285716</v>
      </c>
      <c r="DS220" s="2">
        <f t="shared" si="268"/>
        <v>108.00051728871726</v>
      </c>
      <c r="DT220" s="2">
        <f t="shared" si="268"/>
        <v>117.83579952809953</v>
      </c>
      <c r="DU220" s="2">
        <f t="shared" si="268"/>
        <v>112.23809703989704</v>
      </c>
      <c r="DV220" s="2">
        <f t="shared" si="268"/>
        <v>110.14970507349452</v>
      </c>
      <c r="DW220" s="2">
        <f t="shared" si="268"/>
        <v>113.80346514935988</v>
      </c>
      <c r="DX220" s="2">
        <f t="shared" si="268"/>
        <v>140.7988285714286</v>
      </c>
      <c r="DY220" s="2">
        <f t="shared" si="268"/>
        <v>117.92850403225806</v>
      </c>
      <c r="EA220" s="2">
        <f t="shared" si="240"/>
        <v>80.994900647553393</v>
      </c>
      <c r="EB220" s="2">
        <f t="shared" si="240"/>
        <v>76.870301012164788</v>
      </c>
      <c r="EC220" s="2">
        <f t="shared" si="240"/>
        <v>76.925538510878042</v>
      </c>
      <c r="ED220" s="2">
        <f t="shared" si="240"/>
        <v>77.440935163646188</v>
      </c>
      <c r="EE220" s="2">
        <f t="shared" si="240"/>
        <v>77.55779264392325</v>
      </c>
      <c r="EF220" s="2">
        <f t="shared" si="239"/>
        <v>76.327068036135998</v>
      </c>
      <c r="EG220" s="2">
        <f t="shared" si="239"/>
        <v>79.742599604602432</v>
      </c>
      <c r="EH220" s="2">
        <f t="shared" si="239"/>
        <v>79.519374521918195</v>
      </c>
      <c r="EI220" s="2">
        <f t="shared" si="239"/>
        <v>80.375415231753635</v>
      </c>
      <c r="EJ220" s="2">
        <f t="shared" si="239"/>
        <v>79.776637519496333</v>
      </c>
      <c r="EK220" s="2">
        <f t="shared" si="239"/>
        <v>76.173732161211817</v>
      </c>
      <c r="EL220" s="2">
        <f t="shared" si="254"/>
        <v>76.610268232930196</v>
      </c>
      <c r="EM220" s="2">
        <f t="shared" si="255"/>
        <v>79.774358113304288</v>
      </c>
      <c r="EN220" s="2">
        <f t="shared" si="256"/>
        <v>83.494158592678247</v>
      </c>
      <c r="EO220" s="2">
        <f t="shared" si="257"/>
        <v>86.545168255528708</v>
      </c>
      <c r="EQ220" s="2">
        <f t="shared" si="269"/>
        <v>79.883638413332022</v>
      </c>
      <c r="ER220" s="2">
        <f t="shared" si="269"/>
        <v>79.730763022798811</v>
      </c>
      <c r="ES220" s="2">
        <f t="shared" si="269"/>
        <v>78.141081692361112</v>
      </c>
      <c r="ET220" s="2">
        <f t="shared" si="269"/>
        <v>78.016359747027366</v>
      </c>
      <c r="EU220" s="2">
        <f t="shared" si="269"/>
        <v>78.941529691054768</v>
      </c>
      <c r="EV220" s="2">
        <f t="shared" si="269"/>
        <v>78.000197149788477</v>
      </c>
      <c r="EW220" s="2">
        <f t="shared" si="269"/>
        <v>79.503117300236511</v>
      </c>
      <c r="EX220" s="2">
        <f t="shared" si="269"/>
        <v>79.236941690668715</v>
      </c>
      <c r="EY220" s="2">
        <f t="shared" si="269"/>
        <v>79.809661240179281</v>
      </c>
      <c r="EZ220" s="2">
        <f t="shared" si="269"/>
        <v>78.810320765461071</v>
      </c>
      <c r="FA220" s="2">
        <f t="shared" si="269"/>
        <v>78.413187560580027</v>
      </c>
      <c r="FB220" s="2">
        <f t="shared" si="269"/>
        <v>77.623037132512295</v>
      </c>
      <c r="FC220" s="2">
        <f t="shared" si="269"/>
        <v>78.654562880228568</v>
      </c>
      <c r="FD220" s="2">
        <f t="shared" si="269"/>
        <v>82.396614142595965</v>
      </c>
      <c r="FE220" s="2">
        <f t="shared" si="269"/>
        <v>85.862895862039338</v>
      </c>
      <c r="FG220" s="2">
        <f t="shared" si="270"/>
        <v>0.9999993185721251</v>
      </c>
      <c r="FH220" s="2">
        <f t="shared" si="270"/>
        <v>0.99999923111098077</v>
      </c>
      <c r="FI220" s="2">
        <f t="shared" si="270"/>
        <v>0.99999911936129315</v>
      </c>
      <c r="FJ220" s="2">
        <f t="shared" si="270"/>
        <v>0.99999918717568015</v>
      </c>
      <c r="FK220" s="2">
        <f t="shared" si="270"/>
        <v>0.99999910732441666</v>
      </c>
      <c r="FL220" s="2">
        <f t="shared" si="270"/>
        <v>0.99999904465217992</v>
      </c>
      <c r="FM220" s="2">
        <f t="shared" si="270"/>
        <v>0.99999898641408114</v>
      </c>
      <c r="FN220" s="2">
        <f t="shared" si="270"/>
        <v>0.99999901240421096</v>
      </c>
      <c r="FO220" s="2">
        <f t="shared" si="270"/>
        <v>0.99999904528177164</v>
      </c>
      <c r="FP220" s="2">
        <f t="shared" si="270"/>
        <v>0.99999908557249806</v>
      </c>
      <c r="FQ220" s="2">
        <f t="shared" si="270"/>
        <v>0.99999904886871482</v>
      </c>
      <c r="FR220" s="2">
        <f t="shared" si="270"/>
        <v>0.99999905548023393</v>
      </c>
      <c r="FS220" s="2">
        <f t="shared" si="270"/>
        <v>0.99999908319287745</v>
      </c>
      <c r="FT220" s="2">
        <f t="shared" si="270"/>
        <v>0.99999894758650087</v>
      </c>
      <c r="FU220" s="2">
        <f t="shared" si="270"/>
        <v>0.99999885773587394</v>
      </c>
      <c r="FW220" s="2">
        <f t="shared" si="260"/>
        <v>0.99363065051379262</v>
      </c>
      <c r="FX220" s="2">
        <f t="shared" si="260"/>
        <v>0.98868413209363326</v>
      </c>
      <c r="FY220" s="2">
        <f t="shared" si="260"/>
        <v>0.98946688889342393</v>
      </c>
      <c r="FZ220" s="2">
        <f t="shared" si="260"/>
        <v>0.99066965197707169</v>
      </c>
      <c r="GA220" s="2">
        <f t="shared" si="260"/>
        <v>0.99032204958967696</v>
      </c>
      <c r="GB220" s="2">
        <f t="shared" si="260"/>
        <v>0.99053293363888817</v>
      </c>
      <c r="GC220" s="2">
        <f t="shared" si="260"/>
        <v>0.99060585057187023</v>
      </c>
      <c r="GD220" s="2">
        <f t="shared" si="260"/>
        <v>0.99189593332013493</v>
      </c>
      <c r="GE220" s="2">
        <f t="shared" si="260"/>
        <v>0.99254817335314827</v>
      </c>
      <c r="GF220" s="2">
        <f t="shared" si="260"/>
        <v>0.99202881552296518</v>
      </c>
      <c r="GG220" s="2">
        <f t="shared" si="260"/>
        <v>0.99086795745424028</v>
      </c>
      <c r="GH220" s="2">
        <f t="shared" si="260"/>
        <v>0.98943461126281484</v>
      </c>
      <c r="GI220" s="2">
        <f t="shared" si="260"/>
        <v>0.98794812357838724</v>
      </c>
      <c r="GJ220" s="2">
        <f t="shared" si="260"/>
        <v>0.98574220660476797</v>
      </c>
      <c r="GK220" s="2">
        <f t="shared" si="260"/>
        <v>0.98554408443553598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1.3008743045747345E-112</v>
      </c>
      <c r="HT220" s="86">
        <f t="shared" si="262"/>
        <v>1.5430234387402863E-123</v>
      </c>
      <c r="HU220" s="86">
        <f t="shared" si="262"/>
        <v>4.5530855545038835E-161</v>
      </c>
      <c r="HV220" s="86">
        <f t="shared" si="262"/>
        <v>1.5401874543899327E-156</v>
      </c>
      <c r="HW220" s="86">
        <f t="shared" si="262"/>
        <v>4.8313412610076957E-148</v>
      </c>
      <c r="HX220" s="86">
        <f t="shared" si="262"/>
        <v>1.8090102857452591E-151</v>
      </c>
      <c r="HY220" s="86">
        <f t="shared" si="262"/>
        <v>1.0774007049396489E-153</v>
      </c>
      <c r="HZ220" s="86">
        <f t="shared" si="262"/>
        <v>6.7464210693887121E-168</v>
      </c>
      <c r="IA220" s="86">
        <f t="shared" si="262"/>
        <v>2.3507312411538822E-159</v>
      </c>
      <c r="IB220" s="86">
        <f t="shared" si="262"/>
        <v>1.0562669772573967E-170</v>
      </c>
      <c r="IC220" s="86">
        <f t="shared" si="262"/>
        <v>3.244018065564798E-164</v>
      </c>
      <c r="ID220" s="86">
        <f t="shared" si="262"/>
        <v>2.0274305227312749E-154</v>
      </c>
      <c r="IE220" s="86">
        <f t="shared" si="262"/>
        <v>4.229638557977281E-138</v>
      </c>
      <c r="IF220" s="86">
        <f t="shared" si="262"/>
        <v>1.3166582110258171E-116</v>
      </c>
      <c r="IG220" s="86">
        <f t="shared" si="262"/>
        <v>5.2602546595318748E-116</v>
      </c>
      <c r="II220" s="86">
        <f t="shared" si="263"/>
        <v>5.0398429910451006E-32</v>
      </c>
      <c r="IJ220" s="86">
        <f t="shared" si="263"/>
        <v>7.1496503097764298E-28</v>
      </c>
      <c r="IK220" s="86">
        <f t="shared" si="263"/>
        <v>1.6322797349955879E-36</v>
      </c>
      <c r="IL220" s="86">
        <f t="shared" si="263"/>
        <v>2.6968354601303513E-36</v>
      </c>
      <c r="IM220" s="86">
        <f t="shared" si="263"/>
        <v>2.5963578066512765E-35</v>
      </c>
      <c r="IN220" s="86">
        <f t="shared" si="263"/>
        <v>1.5641507999537303E-35</v>
      </c>
      <c r="IO220" s="86">
        <f t="shared" si="263"/>
        <v>1.9975999070383576E-36</v>
      </c>
      <c r="IP220" s="86">
        <f t="shared" si="263"/>
        <v>1.1823905813988414E-40</v>
      </c>
      <c r="IQ220" s="86">
        <f t="shared" si="263"/>
        <v>6.1553612899481823E-40</v>
      </c>
      <c r="IR220" s="86">
        <f t="shared" si="263"/>
        <v>1.7276962013107597E-41</v>
      </c>
      <c r="IS220" s="86">
        <f t="shared" si="263"/>
        <v>1.0319960495191061E-38</v>
      </c>
      <c r="IT220" s="86">
        <f t="shared" si="263"/>
        <v>2.3752583240173874E-35</v>
      </c>
      <c r="IU220" s="86">
        <f t="shared" si="263"/>
        <v>1.0515333407488943E-30</v>
      </c>
      <c r="IV220" s="86">
        <f t="shared" si="263"/>
        <v>4.1984133280694564E-10</v>
      </c>
      <c r="IW220" s="86">
        <f t="shared" si="263"/>
        <v>5.9361489622083975E-5</v>
      </c>
      <c r="IY220" s="86">
        <f t="shared" si="264"/>
        <v>5.0398429910451006E-32</v>
      </c>
      <c r="IZ220" s="86">
        <f t="shared" si="264"/>
        <v>7.1496503097764298E-28</v>
      </c>
      <c r="JA220" s="86">
        <f t="shared" si="264"/>
        <v>1.6322797349955879E-36</v>
      </c>
      <c r="JB220" s="86">
        <f t="shared" si="264"/>
        <v>2.6968354601303513E-36</v>
      </c>
      <c r="JC220" s="86">
        <f t="shared" si="264"/>
        <v>2.5963578066512765E-35</v>
      </c>
      <c r="JD220" s="86">
        <f t="shared" si="264"/>
        <v>1.5641507999537303E-35</v>
      </c>
      <c r="JE220" s="86">
        <f t="shared" si="264"/>
        <v>1.9975999070383576E-36</v>
      </c>
      <c r="JF220" s="86">
        <f t="shared" si="264"/>
        <v>1.1823905813988414E-40</v>
      </c>
      <c r="JG220" s="86">
        <f t="shared" si="264"/>
        <v>6.1553612899481823E-40</v>
      </c>
      <c r="JH220" s="86">
        <f t="shared" si="264"/>
        <v>1.7276962013107597E-41</v>
      </c>
      <c r="JI220" s="86">
        <f t="shared" si="264"/>
        <v>1.0319960495191061E-38</v>
      </c>
      <c r="JJ220" s="86">
        <f t="shared" si="264"/>
        <v>2.3752583240173874E-35</v>
      </c>
      <c r="JK220" s="86">
        <f t="shared" si="264"/>
        <v>1.0515333407488943E-30</v>
      </c>
      <c r="JL220" s="86">
        <f t="shared" si="264"/>
        <v>4.1984133280694564E-10</v>
      </c>
      <c r="JM220" s="86">
        <f t="shared" si="264"/>
        <v>5.9361489622083975E-5</v>
      </c>
    </row>
    <row r="221" spans="2:273" x14ac:dyDescent="0.25">
      <c r="B221" s="2">
        <v>194</v>
      </c>
      <c r="C221" s="37">
        <v>84.194000000000003</v>
      </c>
      <c r="D221" s="37">
        <v>82.951999999999998</v>
      </c>
      <c r="E221" s="37">
        <v>78.77</v>
      </c>
      <c r="F221" s="37">
        <v>82.548000000000002</v>
      </c>
      <c r="G221" s="37">
        <v>78.869</v>
      </c>
      <c r="H221" s="37">
        <v>81.164000000000001</v>
      </c>
      <c r="I221" s="37">
        <v>80.417000000000002</v>
      </c>
      <c r="J221" s="37">
        <v>82.712000000000003</v>
      </c>
      <c r="K221" s="37">
        <v>80.813999999999993</v>
      </c>
      <c r="L221" s="37">
        <v>83.066999999999993</v>
      </c>
      <c r="M221" s="37">
        <v>81.683000000000007</v>
      </c>
      <c r="N221" s="37">
        <v>80.917000000000002</v>
      </c>
      <c r="O221" s="37">
        <v>78.965999999999994</v>
      </c>
      <c r="P221" s="37">
        <v>84.283000000000001</v>
      </c>
      <c r="Q221" s="37">
        <v>83.783000000000001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126.02948886639675</v>
      </c>
      <c r="DL221" s="2">
        <f t="shared" si="268"/>
        <v>114.98999127579738</v>
      </c>
      <c r="DM221" s="2">
        <f t="shared" si="268"/>
        <v>124.58457008425427</v>
      </c>
      <c r="DN221" s="2">
        <f t="shared" si="268"/>
        <v>112.80136268556006</v>
      </c>
      <c r="DO221" s="2">
        <f t="shared" si="268"/>
        <v>109.20272685560056</v>
      </c>
      <c r="DP221" s="2">
        <f t="shared" si="268"/>
        <v>117.75784285714289</v>
      </c>
      <c r="DQ221" s="2">
        <f t="shared" si="268"/>
        <v>119.22038773058772</v>
      </c>
      <c r="DR221" s="2">
        <f t="shared" si="268"/>
        <v>114.19888571428574</v>
      </c>
      <c r="DS221" s="2">
        <f t="shared" si="268"/>
        <v>108.04069077649075</v>
      </c>
      <c r="DT221" s="2">
        <f t="shared" si="268"/>
        <v>117.93849090519089</v>
      </c>
      <c r="DU221" s="2">
        <f t="shared" si="268"/>
        <v>112.31019446589447</v>
      </c>
      <c r="DV221" s="2">
        <f t="shared" si="268"/>
        <v>110.21689189189186</v>
      </c>
      <c r="DW221" s="2">
        <f t="shared" si="268"/>
        <v>113.89014864864865</v>
      </c>
      <c r="DX221" s="2">
        <f t="shared" si="268"/>
        <v>141.02522857142858</v>
      </c>
      <c r="DY221" s="2">
        <f t="shared" si="268"/>
        <v>118.0024629032258</v>
      </c>
      <c r="EA221" s="2">
        <f t="shared" si="240"/>
        <v>80.869094887461486</v>
      </c>
      <c r="EB221" s="2">
        <f t="shared" si="240"/>
        <v>76.673717551313501</v>
      </c>
      <c r="EC221" s="2">
        <f t="shared" si="240"/>
        <v>76.752180826904734</v>
      </c>
      <c r="ED221" s="2">
        <f t="shared" si="240"/>
        <v>77.303717060164601</v>
      </c>
      <c r="EE221" s="2">
        <f t="shared" si="240"/>
        <v>77.418065565031995</v>
      </c>
      <c r="EF221" s="2">
        <f t="shared" si="239"/>
        <v>76.163381452187281</v>
      </c>
      <c r="EG221" s="2">
        <f t="shared" si="239"/>
        <v>79.619663548297808</v>
      </c>
      <c r="EH221" s="2">
        <f t="shared" si="239"/>
        <v>79.382355987055007</v>
      </c>
      <c r="EI221" s="2">
        <f t="shared" si="239"/>
        <v>80.255723404255335</v>
      </c>
      <c r="EJ221" s="2">
        <f t="shared" si="239"/>
        <v>79.648051649940001</v>
      </c>
      <c r="EK221" s="2">
        <f t="shared" si="239"/>
        <v>76.018816097994531</v>
      </c>
      <c r="EL221" s="2">
        <f t="shared" si="254"/>
        <v>76.465429591560735</v>
      </c>
      <c r="EM221" s="2">
        <f t="shared" si="255"/>
        <v>79.643528362690887</v>
      </c>
      <c r="EN221" s="2">
        <f t="shared" si="256"/>
        <v>83.387885668558482</v>
      </c>
      <c r="EO221" s="2">
        <f t="shared" si="257"/>
        <v>86.433005097743276</v>
      </c>
      <c r="EQ221" s="2">
        <f t="shared" si="269"/>
        <v>79.746165602821549</v>
      </c>
      <c r="ER221" s="2">
        <f t="shared" si="269"/>
        <v>79.566126689336699</v>
      </c>
      <c r="ES221" s="2">
        <f t="shared" si="269"/>
        <v>77.98135978571618</v>
      </c>
      <c r="ET221" s="2">
        <f t="shared" si="269"/>
        <v>77.885651089857902</v>
      </c>
      <c r="EU221" s="2">
        <f t="shared" si="269"/>
        <v>78.816939487430716</v>
      </c>
      <c r="EV221" s="2">
        <f t="shared" si="269"/>
        <v>77.854765268380689</v>
      </c>
      <c r="EW221" s="2">
        <f t="shared" si="269"/>
        <v>79.377519216024083</v>
      </c>
      <c r="EX221" s="2">
        <f t="shared" si="269"/>
        <v>79.096943458524734</v>
      </c>
      <c r="EY221" s="2">
        <f t="shared" si="269"/>
        <v>79.683920484820931</v>
      </c>
      <c r="EZ221" s="2">
        <f t="shared" si="269"/>
        <v>78.671129529087111</v>
      </c>
      <c r="FA221" s="2">
        <f t="shared" si="269"/>
        <v>78.283049852140152</v>
      </c>
      <c r="FB221" s="2">
        <f t="shared" si="269"/>
        <v>77.489720637956083</v>
      </c>
      <c r="FC221" s="2">
        <f t="shared" si="269"/>
        <v>78.511066851582129</v>
      </c>
      <c r="FD221" s="2">
        <f t="shared" si="269"/>
        <v>82.278403597806204</v>
      </c>
      <c r="FE221" s="2">
        <f t="shared" si="269"/>
        <v>85.743693796299624</v>
      </c>
      <c r="FG221" s="2">
        <f t="shared" si="270"/>
        <v>0.99999937853035459</v>
      </c>
      <c r="FH221" s="2">
        <f t="shared" si="270"/>
        <v>0.99999929876483273</v>
      </c>
      <c r="FI221" s="2">
        <f t="shared" si="270"/>
        <v>0.99999919684789162</v>
      </c>
      <c r="FJ221" s="2">
        <f t="shared" si="270"/>
        <v>0.99999925869535677</v>
      </c>
      <c r="FK221" s="2">
        <f t="shared" si="270"/>
        <v>0.99999918587012804</v>
      </c>
      <c r="FL221" s="2">
        <f t="shared" si="270"/>
        <v>0.99999912871235952</v>
      </c>
      <c r="FM221" s="2">
        <f t="shared" si="270"/>
        <v>0.99999907559857293</v>
      </c>
      <c r="FN221" s="2">
        <f t="shared" si="270"/>
        <v>0.99999909930185715</v>
      </c>
      <c r="FO221" s="2">
        <f t="shared" si="270"/>
        <v>0.99999912928655399</v>
      </c>
      <c r="FP221" s="2">
        <f t="shared" si="270"/>
        <v>0.99999916603213934</v>
      </c>
      <c r="FQ221" s="2">
        <f t="shared" si="270"/>
        <v>0.99999913255788575</v>
      </c>
      <c r="FR221" s="2">
        <f t="shared" si="270"/>
        <v>0.99999913858766376</v>
      </c>
      <c r="FS221" s="2">
        <f t="shared" si="270"/>
        <v>0.99999916386189913</v>
      </c>
      <c r="FT221" s="2">
        <f t="shared" si="270"/>
        <v>0.9999990401873925</v>
      </c>
      <c r="FU221" s="2">
        <f t="shared" si="270"/>
        <v>0.99999895824263085</v>
      </c>
      <c r="FW221" s="2">
        <f t="shared" si="260"/>
        <v>0.99418782689116447</v>
      </c>
      <c r="FX221" s="2">
        <f t="shared" si="260"/>
        <v>0.98966952002525788</v>
      </c>
      <c r="FY221" s="2">
        <f t="shared" si="260"/>
        <v>0.99038477711388739</v>
      </c>
      <c r="FZ221" s="2">
        <f t="shared" si="260"/>
        <v>0.99148362978800775</v>
      </c>
      <c r="GA221" s="2">
        <f t="shared" si="260"/>
        <v>0.99116608175814347</v>
      </c>
      <c r="GB221" s="2">
        <f t="shared" si="260"/>
        <v>0.9913587346944801</v>
      </c>
      <c r="GC221" s="2">
        <f t="shared" si="260"/>
        <v>0.99142534622920786</v>
      </c>
      <c r="GD221" s="2">
        <f t="shared" si="260"/>
        <v>0.99260372928615748</v>
      </c>
      <c r="GE221" s="2">
        <f t="shared" si="260"/>
        <v>0.9931993943041183</v>
      </c>
      <c r="GF221" s="2">
        <f t="shared" si="260"/>
        <v>0.99272509089446603</v>
      </c>
      <c r="GG221" s="2">
        <f t="shared" si="260"/>
        <v>0.99166478069106578</v>
      </c>
      <c r="GH221" s="2">
        <f t="shared" si="260"/>
        <v>0.99035528483969681</v>
      </c>
      <c r="GI221" s="2">
        <f t="shared" si="260"/>
        <v>0.98899688999155522</v>
      </c>
      <c r="GJ221" s="2">
        <f t="shared" si="260"/>
        <v>0.98698040438838841</v>
      </c>
      <c r="GK221" s="2">
        <f t="shared" si="260"/>
        <v>0.98679925744471697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1.597763504084816E-115</v>
      </c>
      <c r="HT221" s="86">
        <f t="shared" si="262"/>
        <v>9.6950545783503116E-127</v>
      </c>
      <c r="HU221" s="86">
        <f t="shared" si="262"/>
        <v>3.1866239698922471E-165</v>
      </c>
      <c r="HV221" s="86">
        <f t="shared" si="262"/>
        <v>1.6309822876100562E-160</v>
      </c>
      <c r="HW221" s="86">
        <f t="shared" si="262"/>
        <v>6.9805150251710463E-152</v>
      </c>
      <c r="HX221" s="86">
        <f t="shared" si="262"/>
        <v>2.3925589559609373E-155</v>
      </c>
      <c r="HY221" s="86">
        <f t="shared" si="262"/>
        <v>1.2032486291295581E-157</v>
      </c>
      <c r="HZ221" s="86">
        <f t="shared" si="262"/>
        <v>3.8753493019638698E-172</v>
      </c>
      <c r="IA221" s="86">
        <f t="shared" si="262"/>
        <v>2.237433131995445E-163</v>
      </c>
      <c r="IB221" s="86">
        <f t="shared" si="262"/>
        <v>5.2083431709342905E-175</v>
      </c>
      <c r="IC221" s="86">
        <f t="shared" si="262"/>
        <v>2.0800831147505029E-168</v>
      </c>
      <c r="ID221" s="86">
        <f t="shared" si="262"/>
        <v>2.0192541029765149E-158</v>
      </c>
      <c r="IE221" s="86">
        <f t="shared" si="262"/>
        <v>1.0199108549976453E-141</v>
      </c>
      <c r="IF221" s="86">
        <f t="shared" si="262"/>
        <v>1.0133915034816078E-119</v>
      </c>
      <c r="IG221" s="86">
        <f t="shared" si="262"/>
        <v>3.8011904776463719E-119</v>
      </c>
      <c r="II221" s="86">
        <f t="shared" si="263"/>
        <v>3.8526034389062359E-33</v>
      </c>
      <c r="IJ221" s="86">
        <f t="shared" si="263"/>
        <v>5.7931477917721049E-29</v>
      </c>
      <c r="IK221" s="86">
        <f t="shared" si="263"/>
        <v>6.1306418133760373E-38</v>
      </c>
      <c r="IL221" s="86">
        <f t="shared" si="263"/>
        <v>1.1271592689078541E-37</v>
      </c>
      <c r="IM221" s="86">
        <f t="shared" si="263"/>
        <v>1.1579096683112313E-36</v>
      </c>
      <c r="IN221" s="86">
        <f t="shared" si="263"/>
        <v>6.9400595476719262E-37</v>
      </c>
      <c r="IO221" s="86">
        <f t="shared" si="263"/>
        <v>8.2112600857936778E-38</v>
      </c>
      <c r="IP221" s="86">
        <f t="shared" si="263"/>
        <v>3.6933851179917961E-42</v>
      </c>
      <c r="IQ221" s="86">
        <f t="shared" si="263"/>
        <v>2.1740223753195171E-41</v>
      </c>
      <c r="IR221" s="86">
        <f t="shared" si="263"/>
        <v>5.0740366650521226E-43</v>
      </c>
      <c r="IS221" s="86">
        <f t="shared" si="263"/>
        <v>3.5146471299501812E-40</v>
      </c>
      <c r="IT221" s="86">
        <f t="shared" si="263"/>
        <v>9.9269121844985304E-37</v>
      </c>
      <c r="IU221" s="86">
        <f t="shared" si="263"/>
        <v>6.2483802927873778E-32</v>
      </c>
      <c r="IV221" s="86">
        <f t="shared" si="263"/>
        <v>1.7446962032379828E-10</v>
      </c>
      <c r="IW221" s="86">
        <f t="shared" si="263"/>
        <v>4.0795455666542081E-5</v>
      </c>
      <c r="IY221" s="86">
        <f t="shared" si="264"/>
        <v>3.8526034389062359E-33</v>
      </c>
      <c r="IZ221" s="86">
        <f t="shared" si="264"/>
        <v>5.7931477917721049E-29</v>
      </c>
      <c r="JA221" s="86">
        <f t="shared" si="264"/>
        <v>6.1306418133760373E-38</v>
      </c>
      <c r="JB221" s="86">
        <f t="shared" si="264"/>
        <v>1.1271592689078541E-37</v>
      </c>
      <c r="JC221" s="86">
        <f t="shared" si="264"/>
        <v>1.1579096683112313E-36</v>
      </c>
      <c r="JD221" s="86">
        <f t="shared" si="264"/>
        <v>6.9400595476719262E-37</v>
      </c>
      <c r="JE221" s="86">
        <f t="shared" si="264"/>
        <v>8.2112600857936778E-38</v>
      </c>
      <c r="JF221" s="86">
        <f t="shared" si="264"/>
        <v>3.6933851179917961E-42</v>
      </c>
      <c r="JG221" s="86">
        <f t="shared" si="264"/>
        <v>2.1740223753195171E-41</v>
      </c>
      <c r="JH221" s="86">
        <f t="shared" si="264"/>
        <v>5.0740366650521226E-43</v>
      </c>
      <c r="JI221" s="86">
        <f t="shared" si="264"/>
        <v>3.5146471299501812E-40</v>
      </c>
      <c r="JJ221" s="86">
        <f t="shared" si="264"/>
        <v>9.9269121844985304E-37</v>
      </c>
      <c r="JK221" s="86">
        <f t="shared" si="264"/>
        <v>6.2483802927873778E-32</v>
      </c>
      <c r="JL221" s="86">
        <f t="shared" si="264"/>
        <v>1.7446962032379828E-10</v>
      </c>
      <c r="JM221" s="86">
        <f t="shared" si="264"/>
        <v>4.0795455666542081E-5</v>
      </c>
    </row>
    <row r="222" spans="2:273" x14ac:dyDescent="0.25">
      <c r="B222" s="2">
        <v>195</v>
      </c>
      <c r="C222" s="37">
        <v>79.935000000000002</v>
      </c>
      <c r="D222" s="37">
        <v>84.403000000000006</v>
      </c>
      <c r="E222" s="37">
        <v>81.245999999999995</v>
      </c>
      <c r="F222" s="37">
        <v>80.403000000000006</v>
      </c>
      <c r="G222" s="37">
        <v>80.656000000000006</v>
      </c>
      <c r="H222" s="37">
        <v>81.474999999999994</v>
      </c>
      <c r="I222" s="37">
        <v>82.917000000000002</v>
      </c>
      <c r="J222" s="37">
        <v>82.373000000000005</v>
      </c>
      <c r="K222" s="37">
        <v>78.745999999999995</v>
      </c>
      <c r="L222" s="37">
        <v>80.849999999999994</v>
      </c>
      <c r="M222" s="37">
        <v>81.667000000000002</v>
      </c>
      <c r="N222" s="37">
        <v>78.683000000000007</v>
      </c>
      <c r="O222" s="37">
        <v>80.084999999999994</v>
      </c>
      <c r="P222" s="37">
        <v>82.832999999999998</v>
      </c>
      <c r="Q222" s="37">
        <v>85.683000000000007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126.12695627530363</v>
      </c>
      <c r="DL222" s="2">
        <f t="shared" si="268"/>
        <v>115.04372560975611</v>
      </c>
      <c r="DM222" s="2">
        <f t="shared" si="268"/>
        <v>124.71715373673266</v>
      </c>
      <c r="DN222" s="2">
        <f t="shared" si="268"/>
        <v>112.87336774628881</v>
      </c>
      <c r="DO222" s="2">
        <f t="shared" si="268"/>
        <v>109.26270499325238</v>
      </c>
      <c r="DP222" s="2">
        <f t="shared" si="268"/>
        <v>117.85526666666671</v>
      </c>
      <c r="DQ222" s="2">
        <f t="shared" si="268"/>
        <v>119.33016353496353</v>
      </c>
      <c r="DR222" s="2">
        <f t="shared" si="268"/>
        <v>114.27511428571431</v>
      </c>
      <c r="DS222" s="2">
        <f t="shared" si="268"/>
        <v>108.08086426426424</v>
      </c>
      <c r="DT222" s="2">
        <f t="shared" si="268"/>
        <v>118.04118228228228</v>
      </c>
      <c r="DU222" s="2">
        <f t="shared" si="268"/>
        <v>112.3822918918919</v>
      </c>
      <c r="DV222" s="2">
        <f t="shared" si="268"/>
        <v>110.28407871028921</v>
      </c>
      <c r="DW222" s="2">
        <f t="shared" si="268"/>
        <v>113.97683214793742</v>
      </c>
      <c r="DX222" s="2">
        <f t="shared" si="268"/>
        <v>141.2516285714286</v>
      </c>
      <c r="DY222" s="2">
        <f t="shared" si="268"/>
        <v>118.07642177419355</v>
      </c>
      <c r="EA222" s="2">
        <f t="shared" si="240"/>
        <v>80.743289127369565</v>
      </c>
      <c r="EB222" s="2">
        <f t="shared" si="240"/>
        <v>76.477134090462243</v>
      </c>
      <c r="EC222" s="2">
        <f t="shared" si="240"/>
        <v>76.578823142931441</v>
      </c>
      <c r="ED222" s="2">
        <f t="shared" si="240"/>
        <v>77.166498956683014</v>
      </c>
      <c r="EE222" s="2">
        <f t="shared" si="240"/>
        <v>77.27833848614074</v>
      </c>
      <c r="EF222" s="2">
        <f t="shared" si="239"/>
        <v>75.999694868238549</v>
      </c>
      <c r="EG222" s="2">
        <f t="shared" si="239"/>
        <v>79.496727491993198</v>
      </c>
      <c r="EH222" s="2">
        <f t="shared" si="239"/>
        <v>79.245337452191819</v>
      </c>
      <c r="EI222" s="2">
        <f t="shared" si="239"/>
        <v>80.13603157675702</v>
      </c>
      <c r="EJ222" s="2">
        <f t="shared" si="239"/>
        <v>79.519465780383655</v>
      </c>
      <c r="EK222" s="2">
        <f t="shared" si="239"/>
        <v>75.863900034777259</v>
      </c>
      <c r="EL222" s="2">
        <f t="shared" si="254"/>
        <v>76.320590950191288</v>
      </c>
      <c r="EM222" s="2">
        <f t="shared" si="255"/>
        <v>79.512698612077486</v>
      </c>
      <c r="EN222" s="2">
        <f t="shared" si="256"/>
        <v>83.281612744438732</v>
      </c>
      <c r="EO222" s="2">
        <f t="shared" si="257"/>
        <v>86.320841939957859</v>
      </c>
      <c r="EQ222" s="2">
        <f t="shared" si="269"/>
        <v>79.608692792311075</v>
      </c>
      <c r="ER222" s="2">
        <f t="shared" si="269"/>
        <v>79.401490355874586</v>
      </c>
      <c r="ES222" s="2">
        <f t="shared" si="269"/>
        <v>77.821637879071247</v>
      </c>
      <c r="ET222" s="2">
        <f t="shared" si="269"/>
        <v>77.754942432688452</v>
      </c>
      <c r="EU222" s="2">
        <f t="shared" si="269"/>
        <v>78.692349283806635</v>
      </c>
      <c r="EV222" s="2">
        <f t="shared" si="269"/>
        <v>77.709333386972887</v>
      </c>
      <c r="EW222" s="2">
        <f t="shared" si="269"/>
        <v>79.251921131811656</v>
      </c>
      <c r="EX222" s="2">
        <f t="shared" si="269"/>
        <v>78.956945226380753</v>
      </c>
      <c r="EY222" s="2">
        <f t="shared" si="269"/>
        <v>79.55817972946258</v>
      </c>
      <c r="EZ222" s="2">
        <f t="shared" si="269"/>
        <v>78.53193829271315</v>
      </c>
      <c r="FA222" s="2">
        <f t="shared" si="269"/>
        <v>78.152912143700291</v>
      </c>
      <c r="FB222" s="2">
        <f t="shared" si="269"/>
        <v>77.356404143399885</v>
      </c>
      <c r="FC222" s="2">
        <f t="shared" si="269"/>
        <v>78.36757082293569</v>
      </c>
      <c r="FD222" s="2">
        <f t="shared" si="269"/>
        <v>82.160193053016428</v>
      </c>
      <c r="FE222" s="2">
        <f t="shared" si="269"/>
        <v>85.624491730559924</v>
      </c>
      <c r="FG222" s="2">
        <f t="shared" si="270"/>
        <v>0.99999943321291607</v>
      </c>
      <c r="FH222" s="2">
        <f t="shared" si="270"/>
        <v>0.99999936046588711</v>
      </c>
      <c r="FI222" s="2">
        <f t="shared" si="270"/>
        <v>0.99999926751651969</v>
      </c>
      <c r="FJ222" s="2">
        <f t="shared" si="270"/>
        <v>0.99999932392208601</v>
      </c>
      <c r="FK222" s="2">
        <f t="shared" si="270"/>
        <v>0.999999257504679</v>
      </c>
      <c r="FL222" s="2">
        <f t="shared" si="270"/>
        <v>0.99999920537616671</v>
      </c>
      <c r="FM222" s="2">
        <f t="shared" si="270"/>
        <v>0.99999915693580999</v>
      </c>
      <c r="FN222" s="2">
        <f t="shared" si="270"/>
        <v>0.99999917855346565</v>
      </c>
      <c r="FO222" s="2">
        <f t="shared" si="270"/>
        <v>0.99999920589983848</v>
      </c>
      <c r="FP222" s="2">
        <f t="shared" si="270"/>
        <v>0.99999923941221558</v>
      </c>
      <c r="FQ222" s="2">
        <f t="shared" si="270"/>
        <v>0.99999920888332883</v>
      </c>
      <c r="FR222" s="2">
        <f t="shared" si="270"/>
        <v>0.99999921438255268</v>
      </c>
      <c r="FS222" s="2">
        <f t="shared" si="270"/>
        <v>0.99999923743293273</v>
      </c>
      <c r="FT222" s="2">
        <f t="shared" si="270"/>
        <v>0.99999912464042429</v>
      </c>
      <c r="FU222" s="2">
        <f t="shared" si="270"/>
        <v>0.99999904990590027</v>
      </c>
      <c r="FW222" s="2">
        <f t="shared" si="260"/>
        <v>0.99469652288266575</v>
      </c>
      <c r="FX222" s="2">
        <f t="shared" si="260"/>
        <v>0.99056991862374655</v>
      </c>
      <c r="FY222" s="2">
        <f t="shared" si="260"/>
        <v>0.99122338717998204</v>
      </c>
      <c r="FZ222" s="2">
        <f t="shared" si="260"/>
        <v>0.99222715348563251</v>
      </c>
      <c r="GA222" s="2">
        <f t="shared" si="260"/>
        <v>0.99193710360835596</v>
      </c>
      <c r="GB222" s="2">
        <f t="shared" si="260"/>
        <v>0.99211307564984397</v>
      </c>
      <c r="GC222" s="2">
        <f t="shared" si="260"/>
        <v>0.99217391822183532</v>
      </c>
      <c r="GD222" s="2">
        <f t="shared" si="260"/>
        <v>0.99325012817793101</v>
      </c>
      <c r="GE222" s="2">
        <f t="shared" si="260"/>
        <v>0.99379406038358542</v>
      </c>
      <c r="GF222" s="2">
        <f t="shared" si="260"/>
        <v>0.99336095429999482</v>
      </c>
      <c r="GG222" s="2">
        <f t="shared" si="260"/>
        <v>0.99239261031415571</v>
      </c>
      <c r="GH222" s="2">
        <f t="shared" si="260"/>
        <v>0.99119644426635345</v>
      </c>
      <c r="GI222" s="2">
        <f t="shared" si="260"/>
        <v>0.98995531960400918</v>
      </c>
      <c r="GJ222" s="2">
        <f t="shared" si="260"/>
        <v>0.98811236940721736</v>
      </c>
      <c r="GK222" s="2">
        <f t="shared" si="260"/>
        <v>0.98794677961828936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1.7994684681283264E-118</v>
      </c>
      <c r="HT222" s="86">
        <f t="shared" si="262"/>
        <v>5.5366827774140165E-130</v>
      </c>
      <c r="HU222" s="86">
        <f t="shared" si="262"/>
        <v>1.9720415771670016E-169</v>
      </c>
      <c r="HV222" s="86">
        <f t="shared" si="262"/>
        <v>1.5380609266944969E-164</v>
      </c>
      <c r="HW222" s="86">
        <f t="shared" si="262"/>
        <v>8.9951363073683689E-156</v>
      </c>
      <c r="HX222" s="86">
        <f t="shared" si="262"/>
        <v>2.8231575568821627E-159</v>
      </c>
      <c r="HY222" s="86">
        <f t="shared" si="262"/>
        <v>1.1957605582030935E-161</v>
      </c>
      <c r="HZ222" s="86">
        <f t="shared" si="262"/>
        <v>1.9685568233388027E-176</v>
      </c>
      <c r="IA222" s="86">
        <f t="shared" si="262"/>
        <v>1.8953089612036342E-167</v>
      </c>
      <c r="IB222" s="86">
        <f t="shared" si="262"/>
        <v>2.2670132585939029E-179</v>
      </c>
      <c r="IC222" s="86">
        <f t="shared" si="262"/>
        <v>1.1795072660233243E-172</v>
      </c>
      <c r="ID222" s="86">
        <f t="shared" si="262"/>
        <v>1.7853130858393729E-162</v>
      </c>
      <c r="IE222" s="86">
        <f t="shared" si="262"/>
        <v>2.2055230685860017E-145</v>
      </c>
      <c r="IF222" s="86">
        <f t="shared" si="262"/>
        <v>7.0878233217036185E-123</v>
      </c>
      <c r="IG222" s="86">
        <f t="shared" si="262"/>
        <v>2.4906651958666191E-122</v>
      </c>
      <c r="II222" s="86">
        <f t="shared" si="263"/>
        <v>2.8130852744247465E-34</v>
      </c>
      <c r="IJ222" s="86">
        <f t="shared" si="263"/>
        <v>4.4630725223828856E-30</v>
      </c>
      <c r="IK222" s="86">
        <f t="shared" si="263"/>
        <v>2.1574844838599917E-39</v>
      </c>
      <c r="IL222" s="86">
        <f t="shared" si="263"/>
        <v>4.430781493166299E-39</v>
      </c>
      <c r="IM222" s="86">
        <f t="shared" si="263"/>
        <v>4.8606703502807629E-38</v>
      </c>
      <c r="IN222" s="86">
        <f t="shared" si="263"/>
        <v>2.8989352435766751E-38</v>
      </c>
      <c r="IO222" s="86">
        <f t="shared" si="263"/>
        <v>3.1731844431942497E-39</v>
      </c>
      <c r="IP222" s="86">
        <f t="shared" si="263"/>
        <v>1.0809963838936708E-43</v>
      </c>
      <c r="IQ222" s="86">
        <f t="shared" si="263"/>
        <v>7.219122197144865E-43</v>
      </c>
      <c r="IR222" s="86">
        <f t="shared" si="263"/>
        <v>1.3949712000222274E-44</v>
      </c>
      <c r="IS222" s="86">
        <f t="shared" si="263"/>
        <v>1.1216054728998685E-41</v>
      </c>
      <c r="IT222" s="86">
        <f t="shared" si="263"/>
        <v>3.8954765275594821E-38</v>
      </c>
      <c r="IU222" s="86">
        <f t="shared" si="263"/>
        <v>3.5051577048170854E-33</v>
      </c>
      <c r="IV222" s="86">
        <f t="shared" si="263"/>
        <v>7.120592928740702E-11</v>
      </c>
      <c r="IW222" s="86">
        <f t="shared" si="263"/>
        <v>2.7831474681501776E-5</v>
      </c>
      <c r="IY222" s="86">
        <f t="shared" si="264"/>
        <v>2.8130852744247465E-34</v>
      </c>
      <c r="IZ222" s="86">
        <f t="shared" si="264"/>
        <v>4.4630725223828856E-30</v>
      </c>
      <c r="JA222" s="86">
        <f t="shared" si="264"/>
        <v>2.1574844838599917E-39</v>
      </c>
      <c r="JB222" s="86">
        <f t="shared" si="264"/>
        <v>4.430781493166299E-39</v>
      </c>
      <c r="JC222" s="86">
        <f t="shared" si="264"/>
        <v>4.8606703502807629E-38</v>
      </c>
      <c r="JD222" s="86">
        <f t="shared" si="264"/>
        <v>2.8989352435766751E-38</v>
      </c>
      <c r="JE222" s="86">
        <f t="shared" si="264"/>
        <v>3.1731844431942497E-39</v>
      </c>
      <c r="JF222" s="86">
        <f t="shared" si="264"/>
        <v>1.0809963838936708E-43</v>
      </c>
      <c r="JG222" s="86">
        <f t="shared" si="264"/>
        <v>7.219122197144865E-43</v>
      </c>
      <c r="JH222" s="86">
        <f t="shared" si="264"/>
        <v>1.3949712000222274E-44</v>
      </c>
      <c r="JI222" s="86">
        <f t="shared" si="264"/>
        <v>1.1216054728998685E-41</v>
      </c>
      <c r="JJ222" s="86">
        <f t="shared" si="264"/>
        <v>3.8954765275594821E-38</v>
      </c>
      <c r="JK222" s="86">
        <f t="shared" si="264"/>
        <v>3.5051577048170854E-33</v>
      </c>
      <c r="JL222" s="86">
        <f t="shared" si="264"/>
        <v>7.120592928740702E-11</v>
      </c>
      <c r="JM222" s="86">
        <f t="shared" si="264"/>
        <v>2.7831474681501776E-5</v>
      </c>
    </row>
    <row r="223" spans="2:273" x14ac:dyDescent="0.25">
      <c r="B223" s="2">
        <v>196</v>
      </c>
      <c r="C223" s="37">
        <v>83.677000000000007</v>
      </c>
      <c r="D223" s="37">
        <v>82.855000000000004</v>
      </c>
      <c r="E223" s="37">
        <v>80.361000000000004</v>
      </c>
      <c r="F223" s="37">
        <v>80.677000000000007</v>
      </c>
      <c r="G223" s="37">
        <v>82.016000000000005</v>
      </c>
      <c r="H223" s="37">
        <v>81.754000000000005</v>
      </c>
      <c r="I223" s="37">
        <v>83.55</v>
      </c>
      <c r="J223" s="37">
        <v>82.305000000000007</v>
      </c>
      <c r="K223" s="37">
        <v>83.507999999999996</v>
      </c>
      <c r="L223" s="37">
        <v>81.849999999999994</v>
      </c>
      <c r="M223" s="37">
        <v>80.150000000000006</v>
      </c>
      <c r="N223" s="37">
        <v>80.349999999999994</v>
      </c>
      <c r="O223" s="37">
        <v>78.881</v>
      </c>
      <c r="P223" s="37">
        <v>81.75</v>
      </c>
      <c r="Q223" s="37">
        <v>87.2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126.22442368421051</v>
      </c>
      <c r="DL223" s="2">
        <f t="shared" si="268"/>
        <v>115.09745994371482</v>
      </c>
      <c r="DM223" s="2">
        <f t="shared" si="268"/>
        <v>124.84973738921104</v>
      </c>
      <c r="DN223" s="2">
        <f t="shared" si="268"/>
        <v>112.94537280701755</v>
      </c>
      <c r="DO223" s="2">
        <f t="shared" si="268"/>
        <v>109.32268313090421</v>
      </c>
      <c r="DP223" s="2">
        <f t="shared" si="268"/>
        <v>117.95269047619051</v>
      </c>
      <c r="DQ223" s="2">
        <f t="shared" si="268"/>
        <v>119.43993933933933</v>
      </c>
      <c r="DR223" s="2">
        <f t="shared" si="268"/>
        <v>114.35134285714288</v>
      </c>
      <c r="DS223" s="2">
        <f t="shared" si="268"/>
        <v>108.12103775203772</v>
      </c>
      <c r="DT223" s="2">
        <f t="shared" si="268"/>
        <v>118.14387365937365</v>
      </c>
      <c r="DU223" s="2">
        <f t="shared" si="268"/>
        <v>112.45438931788932</v>
      </c>
      <c r="DV223" s="2">
        <f t="shared" si="268"/>
        <v>110.35126552868655</v>
      </c>
      <c r="DW223" s="2">
        <f t="shared" si="268"/>
        <v>114.06351564722617</v>
      </c>
      <c r="DX223" s="2">
        <f t="shared" si="268"/>
        <v>141.47802857142858</v>
      </c>
      <c r="DY223" s="2">
        <f t="shared" si="268"/>
        <v>118.15038064516128</v>
      </c>
      <c r="EA223" s="2">
        <f t="shared" si="240"/>
        <v>80.617483367277657</v>
      </c>
      <c r="EB223" s="2">
        <f t="shared" si="240"/>
        <v>76.280550629610957</v>
      </c>
      <c r="EC223" s="2">
        <f t="shared" si="240"/>
        <v>76.405465458958133</v>
      </c>
      <c r="ED223" s="2">
        <f t="shared" si="240"/>
        <v>77.029280853201428</v>
      </c>
      <c r="EE223" s="2">
        <f t="shared" si="240"/>
        <v>77.138611407249485</v>
      </c>
      <c r="EF223" s="2">
        <f t="shared" si="239"/>
        <v>75.836008284289832</v>
      </c>
      <c r="EG223" s="2">
        <f t="shared" si="239"/>
        <v>79.373791435688588</v>
      </c>
      <c r="EH223" s="2">
        <f t="shared" si="239"/>
        <v>79.108318917328617</v>
      </c>
      <c r="EI223" s="2">
        <f t="shared" si="239"/>
        <v>80.016339749258719</v>
      </c>
      <c r="EJ223" s="2">
        <f t="shared" si="239"/>
        <v>79.390879910827323</v>
      </c>
      <c r="EK223" s="2">
        <f t="shared" si="239"/>
        <v>75.708983971559974</v>
      </c>
      <c r="EL223" s="2">
        <f t="shared" si="239"/>
        <v>76.175752308821842</v>
      </c>
      <c r="EM223" s="2">
        <f t="shared" si="239"/>
        <v>79.381868861464085</v>
      </c>
      <c r="EN223" s="2">
        <f t="shared" si="239"/>
        <v>83.175339820318982</v>
      </c>
      <c r="EO223" s="2">
        <f t="shared" si="239"/>
        <v>86.208678782172427</v>
      </c>
      <c r="EQ223" s="2">
        <f t="shared" si="269"/>
        <v>79.471219981800587</v>
      </c>
      <c r="ER223" s="2">
        <f t="shared" si="269"/>
        <v>79.236854022412473</v>
      </c>
      <c r="ES223" s="2">
        <f t="shared" si="269"/>
        <v>77.661915972426314</v>
      </c>
      <c r="ET223" s="2">
        <f t="shared" si="269"/>
        <v>77.624233775519002</v>
      </c>
      <c r="EU223" s="2">
        <f t="shared" si="269"/>
        <v>78.567759080182583</v>
      </c>
      <c r="EV223" s="2">
        <f t="shared" si="269"/>
        <v>77.563901505565099</v>
      </c>
      <c r="EW223" s="2">
        <f t="shared" si="269"/>
        <v>79.126323047599215</v>
      </c>
      <c r="EX223" s="2">
        <f t="shared" si="269"/>
        <v>78.816946994236787</v>
      </c>
      <c r="EY223" s="2">
        <f t="shared" si="269"/>
        <v>79.432438974104215</v>
      </c>
      <c r="EZ223" s="2">
        <f t="shared" si="269"/>
        <v>78.392747056339189</v>
      </c>
      <c r="FA223" s="2">
        <f t="shared" si="269"/>
        <v>78.022774435260416</v>
      </c>
      <c r="FB223" s="2">
        <f t="shared" si="269"/>
        <v>77.223087648843659</v>
      </c>
      <c r="FC223" s="2">
        <f t="shared" si="269"/>
        <v>78.224074794289265</v>
      </c>
      <c r="FD223" s="2">
        <f t="shared" si="269"/>
        <v>82.041982508226681</v>
      </c>
      <c r="FE223" s="2">
        <f t="shared" si="269"/>
        <v>85.505289664820197</v>
      </c>
      <c r="FG223" s="2">
        <f t="shared" si="270"/>
        <v>0.99999948308400999</v>
      </c>
      <c r="FH223" s="2">
        <f t="shared" si="270"/>
        <v>0.99999941673792403</v>
      </c>
      <c r="FI223" s="2">
        <f t="shared" si="270"/>
        <v>0.99999933196708335</v>
      </c>
      <c r="FJ223" s="2">
        <f t="shared" si="270"/>
        <v>0.9999993834095775</v>
      </c>
      <c r="FK223" s="2">
        <f t="shared" si="270"/>
        <v>0.99999932283617476</v>
      </c>
      <c r="FL223" s="2">
        <f t="shared" si="270"/>
        <v>0.99999927529440025</v>
      </c>
      <c r="FM223" s="2">
        <f t="shared" si="270"/>
        <v>0.99999923111626343</v>
      </c>
      <c r="FN223" s="2">
        <f t="shared" si="270"/>
        <v>0.99999925083180263</v>
      </c>
      <c r="FO223" s="2">
        <f t="shared" si="270"/>
        <v>0.99999927577199454</v>
      </c>
      <c r="FP223" s="2">
        <f t="shared" si="270"/>
        <v>0.99999930633564993</v>
      </c>
      <c r="FQ223" s="2">
        <f t="shared" si="270"/>
        <v>0.99999927849297054</v>
      </c>
      <c r="FR223" s="2">
        <f t="shared" si="270"/>
        <v>0.9999992835083229</v>
      </c>
      <c r="FS223" s="2">
        <f t="shared" si="270"/>
        <v>0.99999930453052222</v>
      </c>
      <c r="FT223" s="2">
        <f t="shared" si="270"/>
        <v>0.9999992016625171</v>
      </c>
      <c r="FU223" s="2">
        <f t="shared" si="270"/>
        <v>0.9999991335038102</v>
      </c>
      <c r="FW223" s="2">
        <f t="shared" si="260"/>
        <v>0.99516091323013234</v>
      </c>
      <c r="FX223" s="2">
        <f t="shared" si="260"/>
        <v>0.99139252155712043</v>
      </c>
      <c r="FY223" s="2">
        <f t="shared" si="260"/>
        <v>0.99198944785208854</v>
      </c>
      <c r="FZ223" s="2">
        <f t="shared" si="260"/>
        <v>0.99290622810950624</v>
      </c>
      <c r="GA223" s="2">
        <f t="shared" si="260"/>
        <v>0.9926413305046442</v>
      </c>
      <c r="GB223" s="2">
        <f t="shared" si="260"/>
        <v>0.992802044382459</v>
      </c>
      <c r="GC223" s="2">
        <f t="shared" si="260"/>
        <v>0.99285761026501285</v>
      </c>
      <c r="GD223" s="2">
        <f t="shared" si="260"/>
        <v>0.99384038544310527</v>
      </c>
      <c r="GE223" s="2">
        <f t="shared" si="260"/>
        <v>0.99433702350244391</v>
      </c>
      <c r="GF223" s="2">
        <f t="shared" si="260"/>
        <v>0.99394157924696014</v>
      </c>
      <c r="GG223" s="2">
        <f t="shared" si="260"/>
        <v>0.993057330947966</v>
      </c>
      <c r="GH223" s="2">
        <f t="shared" si="260"/>
        <v>0.99196483756876908</v>
      </c>
      <c r="GI223" s="2">
        <f t="shared" si="260"/>
        <v>0.99083103886227852</v>
      </c>
      <c r="GJ223" s="2">
        <f t="shared" si="260"/>
        <v>0.98914699999554945</v>
      </c>
      <c r="GK223" s="2">
        <f t="shared" si="260"/>
        <v>0.98899566168152986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1.8583554226758427E-121</v>
      </c>
      <c r="HT223" s="86">
        <f t="shared" si="262"/>
        <v>2.8738816117653838E-133</v>
      </c>
      <c r="HU223" s="86">
        <f t="shared" si="262"/>
        <v>1.0790952757577377E-173</v>
      </c>
      <c r="HV223" s="86">
        <f t="shared" si="262"/>
        <v>1.2916497939598566E-168</v>
      </c>
      <c r="HW223" s="86">
        <f t="shared" si="262"/>
        <v>1.0337767625456178E-159</v>
      </c>
      <c r="HX223" s="86">
        <f t="shared" si="262"/>
        <v>2.972054102880321E-163</v>
      </c>
      <c r="HY223" s="86">
        <f t="shared" si="262"/>
        <v>1.0574066840016989E-165</v>
      </c>
      <c r="HZ223" s="86">
        <f t="shared" si="262"/>
        <v>8.8426633496405637E-181</v>
      </c>
      <c r="IA223" s="86">
        <f t="shared" si="262"/>
        <v>1.4288649297898377E-171</v>
      </c>
      <c r="IB223" s="86">
        <f t="shared" si="262"/>
        <v>8.7103469692993397E-184</v>
      </c>
      <c r="IC223" s="86">
        <f t="shared" si="262"/>
        <v>5.9148174781520609E-177</v>
      </c>
      <c r="ID223" s="86">
        <f t="shared" si="262"/>
        <v>1.4012461515283212E-166</v>
      </c>
      <c r="IE223" s="86">
        <f t="shared" si="262"/>
        <v>4.2771016948127983E-149</v>
      </c>
      <c r="IF223" s="86">
        <f t="shared" si="262"/>
        <v>4.5048253702187697E-126</v>
      </c>
      <c r="IG223" s="86">
        <f t="shared" si="262"/>
        <v>1.4797620341242338E-125</v>
      </c>
      <c r="II223" s="86">
        <f t="shared" si="263"/>
        <v>1.9619967349183408E-35</v>
      </c>
      <c r="IJ223" s="86">
        <f t="shared" si="263"/>
        <v>3.2691621824297502E-31</v>
      </c>
      <c r="IK223" s="86">
        <f t="shared" si="263"/>
        <v>7.1139960558171753E-41</v>
      </c>
      <c r="IL223" s="86">
        <f t="shared" si="263"/>
        <v>1.6380753312537467E-40</v>
      </c>
      <c r="IM223" s="86">
        <f t="shared" si="263"/>
        <v>1.920539152761613E-39</v>
      </c>
      <c r="IN223" s="86">
        <f t="shared" si="263"/>
        <v>1.1399841418576469E-39</v>
      </c>
      <c r="IO223" s="86">
        <f t="shared" si="263"/>
        <v>1.1528141232899319E-40</v>
      </c>
      <c r="IP223" s="86">
        <f t="shared" si="263"/>
        <v>2.9645216189581026E-45</v>
      </c>
      <c r="IQ223" s="86">
        <f t="shared" si="263"/>
        <v>2.2537704937747388E-44</v>
      </c>
      <c r="IR223" s="86">
        <f t="shared" si="263"/>
        <v>3.5900216476877137E-46</v>
      </c>
      <c r="IS223" s="86">
        <f t="shared" si="263"/>
        <v>3.3538801725840762E-43</v>
      </c>
      <c r="IT223" s="86">
        <f t="shared" si="263"/>
        <v>1.4353040252477518E-39</v>
      </c>
      <c r="IU223" s="86">
        <f t="shared" si="263"/>
        <v>1.8562510154402323E-34</v>
      </c>
      <c r="IV223" s="86">
        <f t="shared" si="263"/>
        <v>2.8540916606429253E-11</v>
      </c>
      <c r="IW223" s="86">
        <f t="shared" si="263"/>
        <v>1.8848346450255785E-5</v>
      </c>
      <c r="IY223" s="86">
        <f t="shared" si="264"/>
        <v>1.9619967349183408E-35</v>
      </c>
      <c r="IZ223" s="86">
        <f t="shared" si="264"/>
        <v>3.2691621824297502E-31</v>
      </c>
      <c r="JA223" s="86">
        <f t="shared" si="264"/>
        <v>7.1139960558171753E-41</v>
      </c>
      <c r="JB223" s="86">
        <f t="shared" si="264"/>
        <v>1.6380753312537467E-40</v>
      </c>
      <c r="JC223" s="86">
        <f t="shared" si="264"/>
        <v>1.920539152761613E-39</v>
      </c>
      <c r="JD223" s="86">
        <f t="shared" si="264"/>
        <v>1.1399841418576469E-39</v>
      </c>
      <c r="JE223" s="86">
        <f t="shared" si="264"/>
        <v>1.1528141232899319E-40</v>
      </c>
      <c r="JF223" s="86">
        <f t="shared" si="264"/>
        <v>2.9645216189581026E-45</v>
      </c>
      <c r="JG223" s="86">
        <f t="shared" si="264"/>
        <v>2.2537704937747388E-44</v>
      </c>
      <c r="JH223" s="86">
        <f t="shared" si="264"/>
        <v>3.5900216476877137E-46</v>
      </c>
      <c r="JI223" s="86">
        <f t="shared" si="264"/>
        <v>3.3538801725840762E-43</v>
      </c>
      <c r="JJ223" s="86">
        <f t="shared" si="264"/>
        <v>1.4353040252477518E-39</v>
      </c>
      <c r="JK223" s="86">
        <f t="shared" si="264"/>
        <v>1.8562510154402323E-34</v>
      </c>
      <c r="JL223" s="86">
        <f t="shared" si="264"/>
        <v>2.8540916606429253E-11</v>
      </c>
      <c r="JM223" s="86">
        <f t="shared" si="264"/>
        <v>1.8848346450255785E-5</v>
      </c>
    </row>
    <row r="224" spans="2:273" x14ac:dyDescent="0.25">
      <c r="B224" s="2">
        <v>197</v>
      </c>
      <c r="C224" s="37">
        <v>79.822999999999993</v>
      </c>
      <c r="D224" s="37">
        <v>82.531999999999996</v>
      </c>
      <c r="E224" s="37">
        <v>81.147999999999996</v>
      </c>
      <c r="F224" s="37">
        <v>81.064999999999998</v>
      </c>
      <c r="G224" s="37">
        <v>79.738</v>
      </c>
      <c r="H224" s="37">
        <v>81.426000000000002</v>
      </c>
      <c r="I224" s="37">
        <v>82.983000000000004</v>
      </c>
      <c r="J224" s="37">
        <v>81.153000000000006</v>
      </c>
      <c r="K224" s="37">
        <v>81.203000000000003</v>
      </c>
      <c r="L224" s="37">
        <v>80.766999999999996</v>
      </c>
      <c r="M224" s="37">
        <v>82.667000000000002</v>
      </c>
      <c r="N224" s="37">
        <v>78.05</v>
      </c>
      <c r="O224" s="37">
        <v>79.558999999999997</v>
      </c>
      <c r="P224" s="37">
        <v>82.433000000000007</v>
      </c>
      <c r="Q224" s="37">
        <v>84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126.32189109311739</v>
      </c>
      <c r="DL224" s="2">
        <f t="shared" si="268"/>
        <v>115.15119427767355</v>
      </c>
      <c r="DM224" s="2">
        <f t="shared" si="268"/>
        <v>124.98232104168943</v>
      </c>
      <c r="DN224" s="2">
        <f t="shared" si="268"/>
        <v>113.01737786774629</v>
      </c>
      <c r="DO224" s="2">
        <f t="shared" si="268"/>
        <v>109.38266126855602</v>
      </c>
      <c r="DP224" s="2">
        <f t="shared" si="268"/>
        <v>118.05011428571433</v>
      </c>
      <c r="DQ224" s="2">
        <f t="shared" si="268"/>
        <v>119.54971514371513</v>
      </c>
      <c r="DR224" s="2">
        <f t="shared" si="268"/>
        <v>114.42757142857145</v>
      </c>
      <c r="DS224" s="2">
        <f t="shared" si="268"/>
        <v>108.16121123981121</v>
      </c>
      <c r="DT224" s="2">
        <f t="shared" si="268"/>
        <v>118.24656503646503</v>
      </c>
      <c r="DU224" s="2">
        <f t="shared" si="268"/>
        <v>112.52648674388675</v>
      </c>
      <c r="DV224" s="2">
        <f t="shared" si="268"/>
        <v>110.4184523470839</v>
      </c>
      <c r="DW224" s="2">
        <f t="shared" si="268"/>
        <v>114.15019914651494</v>
      </c>
      <c r="DX224" s="2">
        <f t="shared" si="268"/>
        <v>141.70442857142859</v>
      </c>
      <c r="DY224" s="2">
        <f t="shared" si="268"/>
        <v>118.22433951612902</v>
      </c>
      <c r="EA224" s="2">
        <f t="shared" si="240"/>
        <v>80.49167760718575</v>
      </c>
      <c r="EB224" s="2">
        <f t="shared" si="240"/>
        <v>76.083967168759671</v>
      </c>
      <c r="EC224" s="2">
        <f t="shared" si="240"/>
        <v>76.232107774984826</v>
      </c>
      <c r="ED224" s="2">
        <f t="shared" si="240"/>
        <v>76.892062749719841</v>
      </c>
      <c r="EE224" s="2">
        <f t="shared" si="240"/>
        <v>76.99888432835823</v>
      </c>
      <c r="EF224" s="2">
        <f t="shared" si="239"/>
        <v>75.672321700341115</v>
      </c>
      <c r="EG224" s="2">
        <f t="shared" si="239"/>
        <v>79.250855379383978</v>
      </c>
      <c r="EH224" s="2">
        <f t="shared" si="239"/>
        <v>78.971300382465415</v>
      </c>
      <c r="EI224" s="2">
        <f t="shared" si="239"/>
        <v>79.896647921760405</v>
      </c>
      <c r="EJ224" s="2">
        <f t="shared" si="239"/>
        <v>79.262294041270977</v>
      </c>
      <c r="EK224" s="2">
        <f t="shared" si="239"/>
        <v>75.554067908342688</v>
      </c>
      <c r="EL224" s="2">
        <f t="shared" si="239"/>
        <v>76.030913667452396</v>
      </c>
      <c r="EM224" s="2">
        <f t="shared" si="239"/>
        <v>79.251039110850698</v>
      </c>
      <c r="EN224" s="2">
        <f t="shared" si="239"/>
        <v>83.069066896199232</v>
      </c>
      <c r="EO224" s="2">
        <f t="shared" si="239"/>
        <v>86.09651562438701</v>
      </c>
      <c r="EQ224" s="2">
        <f t="shared" si="269"/>
        <v>79.333747171290113</v>
      </c>
      <c r="ER224" s="2">
        <f t="shared" si="269"/>
        <v>79.07221768895036</v>
      </c>
      <c r="ES224" s="2">
        <f t="shared" si="269"/>
        <v>77.502194065781367</v>
      </c>
      <c r="ET224" s="2">
        <f t="shared" si="269"/>
        <v>77.493525118349538</v>
      </c>
      <c r="EU224" s="2">
        <f t="shared" si="269"/>
        <v>78.443168876558516</v>
      </c>
      <c r="EV224" s="2">
        <f t="shared" si="269"/>
        <v>77.418469624157296</v>
      </c>
      <c r="EW224" s="2">
        <f t="shared" si="269"/>
        <v>79.000724963386773</v>
      </c>
      <c r="EX224" s="2">
        <f t="shared" si="269"/>
        <v>78.67694876209282</v>
      </c>
      <c r="EY224" s="2">
        <f t="shared" si="269"/>
        <v>79.306698218745865</v>
      </c>
      <c r="EZ224" s="2">
        <f t="shared" si="269"/>
        <v>78.253555819965214</v>
      </c>
      <c r="FA224" s="2">
        <f t="shared" si="269"/>
        <v>77.892636726820541</v>
      </c>
      <c r="FB224" s="2">
        <f t="shared" si="269"/>
        <v>77.089771154287462</v>
      </c>
      <c r="FC224" s="2">
        <f t="shared" si="269"/>
        <v>78.080578765642827</v>
      </c>
      <c r="FD224" s="2">
        <f t="shared" si="269"/>
        <v>81.923771963436906</v>
      </c>
      <c r="FE224" s="2">
        <f t="shared" si="269"/>
        <v>85.386087599080497</v>
      </c>
      <c r="FG224" s="2">
        <f t="shared" si="270"/>
        <v>0.9999995285669927</v>
      </c>
      <c r="FH224" s="2">
        <f t="shared" si="270"/>
        <v>0.99999946805863726</v>
      </c>
      <c r="FI224" s="2">
        <f t="shared" si="270"/>
        <v>0.99999939074670308</v>
      </c>
      <c r="FJ224" s="2">
        <f t="shared" si="270"/>
        <v>0.99999943766282073</v>
      </c>
      <c r="FK224" s="2">
        <f t="shared" si="270"/>
        <v>0.9999993824192146</v>
      </c>
      <c r="FL224" s="2">
        <f t="shared" si="270"/>
        <v>0.99999933906059546</v>
      </c>
      <c r="FM224" s="2">
        <f t="shared" si="270"/>
        <v>0.99999929876965055</v>
      </c>
      <c r="FN224" s="2">
        <f t="shared" si="270"/>
        <v>0.99999931675043841</v>
      </c>
      <c r="FO224" s="2">
        <f t="shared" si="270"/>
        <v>0.99999933949616671</v>
      </c>
      <c r="FP224" s="2">
        <f t="shared" si="270"/>
        <v>0.99999936737055517</v>
      </c>
      <c r="FQ224" s="2">
        <f t="shared" si="270"/>
        <v>0.99999934197772666</v>
      </c>
      <c r="FR224" s="2">
        <f t="shared" si="270"/>
        <v>0.99999934655178302</v>
      </c>
      <c r="FS224" s="2">
        <f t="shared" si="270"/>
        <v>0.99999936572425907</v>
      </c>
      <c r="FT224" s="2">
        <f t="shared" si="270"/>
        <v>0.99999927190751103</v>
      </c>
      <c r="FU224" s="2">
        <f t="shared" si="270"/>
        <v>0.99999920974602241</v>
      </c>
      <c r="FW224" s="2">
        <f t="shared" si="260"/>
        <v>0.9955848204864487</v>
      </c>
      <c r="FX224" s="2">
        <f t="shared" si="260"/>
        <v>0.99214393645454857</v>
      </c>
      <c r="FY224" s="2">
        <f t="shared" si="260"/>
        <v>0.99268913661006164</v>
      </c>
      <c r="FZ224" s="2">
        <f t="shared" si="260"/>
        <v>0.99352636246101755</v>
      </c>
      <c r="GA224" s="2">
        <f t="shared" si="260"/>
        <v>0.99328446546152516</v>
      </c>
      <c r="GB224" s="2">
        <f t="shared" si="260"/>
        <v>0.99343122617476742</v>
      </c>
      <c r="GC224" s="2">
        <f t="shared" si="260"/>
        <v>0.9934819668661069</v>
      </c>
      <c r="GD224" s="2">
        <f t="shared" si="260"/>
        <v>0.9943793184647306</v>
      </c>
      <c r="GE224" s="2">
        <f t="shared" si="260"/>
        <v>0.99483272930073141</v>
      </c>
      <c r="GF224" s="2">
        <f t="shared" si="260"/>
        <v>0.99447170760740866</v>
      </c>
      <c r="GG224" s="2">
        <f t="shared" si="260"/>
        <v>0.99366434024504469</v>
      </c>
      <c r="GH224" s="2">
        <f t="shared" si="260"/>
        <v>0.99266666004259707</v>
      </c>
      <c r="GI224" s="2">
        <f t="shared" si="260"/>
        <v>0.99163105625075765</v>
      </c>
      <c r="GJ224" s="2">
        <f t="shared" si="260"/>
        <v>0.99009248521121862</v>
      </c>
      <c r="GK224" s="2">
        <f t="shared" si="260"/>
        <v>0.98995419719956113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1.7598043599183531E-124</v>
      </c>
      <c r="HT224" s="86">
        <f t="shared" si="262"/>
        <v>1.355833069516661E-136</v>
      </c>
      <c r="HU224" s="86">
        <f t="shared" si="262"/>
        <v>5.2210793172708464E-178</v>
      </c>
      <c r="HV224" s="86">
        <f t="shared" si="262"/>
        <v>9.6596488289548963E-173</v>
      </c>
      <c r="HW224" s="86">
        <f t="shared" si="262"/>
        <v>1.0596020429901413E-163</v>
      </c>
      <c r="HX224" s="86">
        <f t="shared" si="262"/>
        <v>2.7914237317117672E-167</v>
      </c>
      <c r="HY224" s="86">
        <f t="shared" si="262"/>
        <v>8.3204568163866493E-170</v>
      </c>
      <c r="HZ224" s="86">
        <f t="shared" si="262"/>
        <v>3.5124864897366901E-185</v>
      </c>
      <c r="IA224" s="86">
        <f t="shared" si="262"/>
        <v>9.5869828842337416E-176</v>
      </c>
      <c r="IB224" s="86">
        <f t="shared" si="262"/>
        <v>2.9542155753613706E-188</v>
      </c>
      <c r="IC224" s="86">
        <f t="shared" si="262"/>
        <v>2.6230176897339301E-181</v>
      </c>
      <c r="ID224" s="86">
        <f t="shared" si="262"/>
        <v>9.7631370036048431E-171</v>
      </c>
      <c r="IE224" s="86">
        <f t="shared" si="262"/>
        <v>7.4383112460504169E-153</v>
      </c>
      <c r="IF224" s="86">
        <f t="shared" si="262"/>
        <v>2.6017801664442675E-129</v>
      </c>
      <c r="IG224" s="86">
        <f t="shared" si="262"/>
        <v>7.9716321468917829E-129</v>
      </c>
      <c r="II224" s="86">
        <f t="shared" si="263"/>
        <v>1.3070619805199196E-36</v>
      </c>
      <c r="IJ224" s="86">
        <f t="shared" si="263"/>
        <v>2.2767543718622239E-32</v>
      </c>
      <c r="IK224" s="86">
        <f t="shared" si="263"/>
        <v>2.1978493126912591E-42</v>
      </c>
      <c r="IL224" s="86">
        <f t="shared" si="263"/>
        <v>5.695613125899006E-42</v>
      </c>
      <c r="IM224" s="86">
        <f t="shared" si="263"/>
        <v>7.1424982260042497E-41</v>
      </c>
      <c r="IN224" s="86">
        <f t="shared" si="263"/>
        <v>4.2202543616674178E-41</v>
      </c>
      <c r="IO224" s="86">
        <f t="shared" si="263"/>
        <v>3.9372798521150012E-42</v>
      </c>
      <c r="IP224" s="86">
        <f t="shared" si="263"/>
        <v>7.6174696379189972E-47</v>
      </c>
      <c r="IQ224" s="86">
        <f t="shared" si="263"/>
        <v>6.6150806166843121E-46</v>
      </c>
      <c r="IR224" s="86">
        <f t="shared" si="263"/>
        <v>8.6485662656044095E-48</v>
      </c>
      <c r="IS224" s="86">
        <f t="shared" si="263"/>
        <v>9.3972034349728157E-45</v>
      </c>
      <c r="IT224" s="86">
        <f t="shared" si="263"/>
        <v>4.9654460523999636E-41</v>
      </c>
      <c r="IU224" s="86">
        <f t="shared" si="263"/>
        <v>9.280012906093143E-36</v>
      </c>
      <c r="IV224" s="86">
        <f t="shared" si="263"/>
        <v>1.1234897484918694E-11</v>
      </c>
      <c r="IW224" s="86">
        <f t="shared" si="263"/>
        <v>1.2671215883775523E-5</v>
      </c>
      <c r="IY224" s="86">
        <f t="shared" si="264"/>
        <v>1.3070619805199196E-36</v>
      </c>
      <c r="IZ224" s="86">
        <f t="shared" si="264"/>
        <v>2.2767543718622239E-32</v>
      </c>
      <c r="JA224" s="86">
        <f t="shared" si="264"/>
        <v>2.1978493126912591E-42</v>
      </c>
      <c r="JB224" s="86">
        <f t="shared" si="264"/>
        <v>5.695613125899006E-42</v>
      </c>
      <c r="JC224" s="86">
        <f t="shared" si="264"/>
        <v>7.1424982260042497E-41</v>
      </c>
      <c r="JD224" s="86">
        <f t="shared" si="264"/>
        <v>4.2202543616674178E-41</v>
      </c>
      <c r="JE224" s="86">
        <f t="shared" si="264"/>
        <v>3.9372798521150012E-42</v>
      </c>
      <c r="JF224" s="86">
        <f t="shared" si="264"/>
        <v>7.6174696379189972E-47</v>
      </c>
      <c r="JG224" s="86">
        <f t="shared" si="264"/>
        <v>6.6150806166843121E-46</v>
      </c>
      <c r="JH224" s="86">
        <f t="shared" si="264"/>
        <v>8.6485662656044095E-48</v>
      </c>
      <c r="JI224" s="86">
        <f t="shared" si="264"/>
        <v>9.3972034349728157E-45</v>
      </c>
      <c r="JJ224" s="86">
        <f t="shared" si="264"/>
        <v>4.9654460523999636E-41</v>
      </c>
      <c r="JK224" s="86">
        <f t="shared" si="264"/>
        <v>9.280012906093143E-36</v>
      </c>
      <c r="JL224" s="86">
        <f t="shared" si="264"/>
        <v>1.1234897484918694E-11</v>
      </c>
      <c r="JM224" s="86">
        <f t="shared" si="264"/>
        <v>1.2671215883775523E-5</v>
      </c>
    </row>
    <row r="225" spans="1:273" x14ac:dyDescent="0.25">
      <c r="B225" s="2">
        <v>198</v>
      </c>
      <c r="C225" s="37">
        <v>81.725999999999999</v>
      </c>
      <c r="D225" s="37">
        <v>81.418999999999997</v>
      </c>
      <c r="E225" s="37">
        <v>81.426000000000002</v>
      </c>
      <c r="F225" s="37">
        <v>79.613</v>
      </c>
      <c r="G225" s="37">
        <v>80.131</v>
      </c>
      <c r="H225" s="37">
        <v>79.474999999999994</v>
      </c>
      <c r="I225" s="37">
        <v>81.8</v>
      </c>
      <c r="J225" s="37">
        <v>78.864000000000004</v>
      </c>
      <c r="K225" s="37">
        <v>80.763000000000005</v>
      </c>
      <c r="L225" s="37">
        <v>81.25</v>
      </c>
      <c r="M225" s="37">
        <v>79.816999999999993</v>
      </c>
      <c r="N225" s="37">
        <v>78.382999999999996</v>
      </c>
      <c r="O225" s="37">
        <v>79.864000000000004</v>
      </c>
      <c r="P225" s="37">
        <v>83.983000000000004</v>
      </c>
      <c r="Q225" s="37">
        <v>84.25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126.41935850202428</v>
      </c>
      <c r="DL225" s="2">
        <f t="shared" si="268"/>
        <v>115.20492861163228</v>
      </c>
      <c r="DM225" s="2">
        <f t="shared" si="268"/>
        <v>125.11490469416782</v>
      </c>
      <c r="DN225" s="2">
        <f t="shared" si="268"/>
        <v>113.08938292847503</v>
      </c>
      <c r="DO225" s="2">
        <f t="shared" si="268"/>
        <v>109.44263940620785</v>
      </c>
      <c r="DP225" s="2">
        <f t="shared" si="268"/>
        <v>118.14753809523813</v>
      </c>
      <c r="DQ225" s="2">
        <f t="shared" si="268"/>
        <v>119.65949094809093</v>
      </c>
      <c r="DR225" s="2">
        <f t="shared" si="268"/>
        <v>114.50380000000003</v>
      </c>
      <c r="DS225" s="2">
        <f t="shared" si="268"/>
        <v>108.2013847275847</v>
      </c>
      <c r="DT225" s="2">
        <f t="shared" si="268"/>
        <v>118.3492564135564</v>
      </c>
      <c r="DU225" s="2">
        <f t="shared" si="268"/>
        <v>112.59858416988418</v>
      </c>
      <c r="DV225" s="2">
        <f t="shared" si="268"/>
        <v>110.48563916548125</v>
      </c>
      <c r="DW225" s="2">
        <f t="shared" si="268"/>
        <v>114.23688264580369</v>
      </c>
      <c r="DX225" s="2">
        <f t="shared" si="268"/>
        <v>141.93082857142861</v>
      </c>
      <c r="DY225" s="2">
        <f t="shared" si="268"/>
        <v>118.29829838709676</v>
      </c>
      <c r="EA225" s="2">
        <f t="shared" si="240"/>
        <v>80.365871847093842</v>
      </c>
      <c r="EB225" s="2">
        <f t="shared" si="240"/>
        <v>75.887383707908398</v>
      </c>
      <c r="EC225" s="2">
        <f t="shared" si="240"/>
        <v>76.058750091011518</v>
      </c>
      <c r="ED225" s="2">
        <f t="shared" si="240"/>
        <v>76.754844646238254</v>
      </c>
      <c r="EE225" s="2">
        <f t="shared" si="240"/>
        <v>76.859157249466961</v>
      </c>
      <c r="EF225" s="2">
        <f t="shared" si="239"/>
        <v>75.508635116392398</v>
      </c>
      <c r="EG225" s="2">
        <f t="shared" si="239"/>
        <v>79.127919323079354</v>
      </c>
      <c r="EH225" s="2">
        <f t="shared" si="239"/>
        <v>78.834281847602227</v>
      </c>
      <c r="EI225" s="2">
        <f t="shared" si="239"/>
        <v>79.77695609426209</v>
      </c>
      <c r="EJ225" s="2">
        <f t="shared" si="239"/>
        <v>79.13370817171463</v>
      </c>
      <c r="EK225" s="2">
        <f t="shared" si="239"/>
        <v>75.399151845125417</v>
      </c>
      <c r="EL225" s="2">
        <f t="shared" si="239"/>
        <v>75.886075026082949</v>
      </c>
      <c r="EM225" s="2">
        <f t="shared" si="239"/>
        <v>79.120209360237297</v>
      </c>
      <c r="EN225" s="2">
        <f t="shared" si="239"/>
        <v>82.962793972079481</v>
      </c>
      <c r="EO225" s="2">
        <f t="shared" si="239"/>
        <v>85.984352466601578</v>
      </c>
      <c r="EQ225" s="2">
        <f t="shared" si="269"/>
        <v>79.196274360779626</v>
      </c>
      <c r="ER225" s="2">
        <f t="shared" si="269"/>
        <v>78.907581355488247</v>
      </c>
      <c r="ES225" s="2">
        <f t="shared" si="269"/>
        <v>77.342472159136435</v>
      </c>
      <c r="ET225" s="2">
        <f t="shared" si="269"/>
        <v>77.362816461180088</v>
      </c>
      <c r="EU225" s="2">
        <f t="shared" si="269"/>
        <v>78.31857867293445</v>
      </c>
      <c r="EV225" s="2">
        <f t="shared" si="269"/>
        <v>77.273037742749509</v>
      </c>
      <c r="EW225" s="2">
        <f t="shared" si="269"/>
        <v>78.875126879174346</v>
      </c>
      <c r="EX225" s="2">
        <f t="shared" si="269"/>
        <v>78.53695052994884</v>
      </c>
      <c r="EY225" s="2">
        <f t="shared" si="269"/>
        <v>79.1809574633875</v>
      </c>
      <c r="EZ225" s="2">
        <f t="shared" si="269"/>
        <v>78.114364583591254</v>
      </c>
      <c r="FA225" s="2">
        <f t="shared" si="269"/>
        <v>77.76249901838068</v>
      </c>
      <c r="FB225" s="2">
        <f t="shared" si="269"/>
        <v>76.95645465973125</v>
      </c>
      <c r="FC225" s="2">
        <f t="shared" si="269"/>
        <v>77.937082736996388</v>
      </c>
      <c r="FD225" s="2">
        <f t="shared" si="269"/>
        <v>81.805561418647144</v>
      </c>
      <c r="FE225" s="2">
        <f t="shared" si="269"/>
        <v>85.266885533340769</v>
      </c>
      <c r="FG225" s="2">
        <f t="shared" si="270"/>
        <v>0.99999957004796947</v>
      </c>
      <c r="FH225" s="2">
        <f t="shared" si="270"/>
        <v>0.99999951486368854</v>
      </c>
      <c r="FI225" s="2">
        <f t="shared" si="270"/>
        <v>0.9999994443543595</v>
      </c>
      <c r="FJ225" s="2">
        <f t="shared" si="270"/>
        <v>0.99999948714237175</v>
      </c>
      <c r="FK225" s="2">
        <f t="shared" si="270"/>
        <v>0.9999994367595989</v>
      </c>
      <c r="FL225" s="2">
        <f t="shared" si="270"/>
        <v>0.9999993972160639</v>
      </c>
      <c r="FM225" s="2">
        <f t="shared" si="270"/>
        <v>0.99999936047028104</v>
      </c>
      <c r="FN225" s="2">
        <f t="shared" si="270"/>
        <v>0.99999937686895635</v>
      </c>
      <c r="FO225" s="2">
        <f t="shared" si="270"/>
        <v>0.99999939761330958</v>
      </c>
      <c r="FP225" s="2">
        <f t="shared" si="270"/>
        <v>0.99999942303505696</v>
      </c>
      <c r="FQ225" s="2">
        <f t="shared" si="270"/>
        <v>0.99999939987651942</v>
      </c>
      <c r="FR225" s="2">
        <f t="shared" si="270"/>
        <v>0.99999940404810883</v>
      </c>
      <c r="FS225" s="2">
        <f t="shared" si="270"/>
        <v>0.99999942153361676</v>
      </c>
      <c r="FT225" s="2">
        <f t="shared" si="270"/>
        <v>0.99999933597171542</v>
      </c>
      <c r="FU225" s="2">
        <f t="shared" si="270"/>
        <v>0.99999927927975651</v>
      </c>
      <c r="FW225" s="2">
        <f t="shared" si="260"/>
        <v>0.99597174349687045</v>
      </c>
      <c r="FX225" s="2">
        <f t="shared" si="260"/>
        <v>0.99283022879874061</v>
      </c>
      <c r="FY225" s="2">
        <f t="shared" si="260"/>
        <v>0.99332812147910621</v>
      </c>
      <c r="FZ225" s="2">
        <f t="shared" si="260"/>
        <v>0.99409260748492978</v>
      </c>
      <c r="GA225" s="2">
        <f t="shared" si="260"/>
        <v>0.99387173855440769</v>
      </c>
      <c r="GB225" s="2">
        <f t="shared" si="260"/>
        <v>0.99400574250379592</v>
      </c>
      <c r="GC225" s="2">
        <f t="shared" si="260"/>
        <v>0.99405207189710143</v>
      </c>
      <c r="GD225" s="2">
        <f t="shared" si="260"/>
        <v>0.99487134109058595</v>
      </c>
      <c r="GE225" s="2">
        <f t="shared" si="260"/>
        <v>0.99528524948594121</v>
      </c>
      <c r="GF225" s="2">
        <f t="shared" si="260"/>
        <v>0.99495568370902587</v>
      </c>
      <c r="GG225" s="2">
        <f t="shared" si="260"/>
        <v>0.99421858666808116</v>
      </c>
      <c r="GH225" s="2">
        <f t="shared" si="260"/>
        <v>0.99330759616696229</v>
      </c>
      <c r="GI225" s="2">
        <f t="shared" si="260"/>
        <v>0.99236180800289486</v>
      </c>
      <c r="GJ225" s="2">
        <f t="shared" si="260"/>
        <v>0.99095635528891179</v>
      </c>
      <c r="GK225" s="2">
        <f t="shared" si="260"/>
        <v>0.99083001340531074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1.5280916816598826E-127</v>
      </c>
      <c r="HT225" s="86">
        <f t="shared" si="262"/>
        <v>5.8137990799821233E-140</v>
      </c>
      <c r="HU225" s="86">
        <f t="shared" si="262"/>
        <v>2.2336541424720718E-182</v>
      </c>
      <c r="HV225" s="86">
        <f t="shared" si="262"/>
        <v>6.4331199590789492E-177</v>
      </c>
      <c r="HW225" s="86">
        <f t="shared" si="262"/>
        <v>9.6862159127783737E-168</v>
      </c>
      <c r="HX225" s="86">
        <f t="shared" si="262"/>
        <v>2.3390563080074755E-171</v>
      </c>
      <c r="HY225" s="86">
        <f t="shared" si="262"/>
        <v>5.8258320249160818E-174</v>
      </c>
      <c r="HZ225" s="86">
        <f t="shared" si="262"/>
        <v>1.2337896643687236E-189</v>
      </c>
      <c r="IA225" s="86">
        <f t="shared" si="262"/>
        <v>5.7246745542155403E-180</v>
      </c>
      <c r="IB225" s="86">
        <f t="shared" si="262"/>
        <v>8.8444882454503707E-193</v>
      </c>
      <c r="IC225" s="86">
        <f t="shared" si="262"/>
        <v>1.0286760914272118E-185</v>
      </c>
      <c r="ID225" s="86">
        <f t="shared" si="262"/>
        <v>6.0386183151304331E-175</v>
      </c>
      <c r="IE225" s="86">
        <f t="shared" si="262"/>
        <v>1.1600700092994028E-156</v>
      </c>
      <c r="IF225" s="86">
        <f t="shared" si="262"/>
        <v>1.3654914321588269E-132</v>
      </c>
      <c r="IG225" s="86">
        <f t="shared" si="262"/>
        <v>3.893853131239855E-132</v>
      </c>
      <c r="II225" s="86">
        <f t="shared" si="263"/>
        <v>8.3171117048801048E-38</v>
      </c>
      <c r="IJ225" s="86">
        <f t="shared" si="263"/>
        <v>1.5075350127122312E-33</v>
      </c>
      <c r="IK225" s="86">
        <f t="shared" si="263"/>
        <v>6.36201995403793E-44</v>
      </c>
      <c r="IL225" s="86">
        <f t="shared" si="263"/>
        <v>1.8624946609308283E-43</v>
      </c>
      <c r="IM225" s="86">
        <f t="shared" si="263"/>
        <v>2.5001833373842295E-42</v>
      </c>
      <c r="IN225" s="86">
        <f t="shared" si="263"/>
        <v>1.47079720171222E-42</v>
      </c>
      <c r="IO225" s="86">
        <f t="shared" si="263"/>
        <v>1.2641573933590822E-43</v>
      </c>
      <c r="IP225" s="86">
        <f t="shared" si="263"/>
        <v>1.8339513952076735E-48</v>
      </c>
      <c r="IQ225" s="86">
        <f t="shared" si="263"/>
        <v>1.8253923794446667E-47</v>
      </c>
      <c r="IR225" s="86">
        <f t="shared" si="263"/>
        <v>1.950301173814644E-49</v>
      </c>
      <c r="IS225" s="86">
        <f t="shared" si="263"/>
        <v>2.4671087455132809E-46</v>
      </c>
      <c r="IT225" s="86">
        <f t="shared" si="263"/>
        <v>1.6128655066731882E-42</v>
      </c>
      <c r="IU225" s="86">
        <f t="shared" si="263"/>
        <v>4.3796281211153178E-37</v>
      </c>
      <c r="IV225" s="86">
        <f t="shared" si="263"/>
        <v>4.3432425269390501E-12</v>
      </c>
      <c r="IW225" s="86">
        <f t="shared" si="263"/>
        <v>8.4560377682539581E-6</v>
      </c>
      <c r="IY225" s="86">
        <f t="shared" si="264"/>
        <v>8.3171117048801048E-38</v>
      </c>
      <c r="IZ225" s="86">
        <f t="shared" si="264"/>
        <v>1.5075350127122312E-33</v>
      </c>
      <c r="JA225" s="86">
        <f t="shared" si="264"/>
        <v>6.36201995403793E-44</v>
      </c>
      <c r="JB225" s="86">
        <f t="shared" si="264"/>
        <v>1.8624946609308283E-43</v>
      </c>
      <c r="JC225" s="86">
        <f t="shared" si="264"/>
        <v>2.5001833373842295E-42</v>
      </c>
      <c r="JD225" s="86">
        <f t="shared" si="264"/>
        <v>1.47079720171222E-42</v>
      </c>
      <c r="JE225" s="86">
        <f t="shared" si="264"/>
        <v>1.2641573933590822E-43</v>
      </c>
      <c r="JF225" s="86">
        <f t="shared" si="264"/>
        <v>1.8339513952076735E-48</v>
      </c>
      <c r="JG225" s="86">
        <f t="shared" si="264"/>
        <v>1.8253923794446667E-47</v>
      </c>
      <c r="JH225" s="86">
        <f t="shared" si="264"/>
        <v>1.950301173814644E-49</v>
      </c>
      <c r="JI225" s="86">
        <f t="shared" si="264"/>
        <v>2.4671087455132809E-46</v>
      </c>
      <c r="JJ225" s="86">
        <f t="shared" si="264"/>
        <v>1.6128655066731882E-42</v>
      </c>
      <c r="JK225" s="86">
        <f t="shared" si="264"/>
        <v>4.3796281211153178E-37</v>
      </c>
      <c r="JL225" s="86">
        <f t="shared" si="264"/>
        <v>4.3432425269390501E-12</v>
      </c>
      <c r="JM225" s="86">
        <f t="shared" si="264"/>
        <v>8.4560377682539581E-6</v>
      </c>
    </row>
    <row r="226" spans="1:273" x14ac:dyDescent="0.25">
      <c r="B226" s="2">
        <v>199</v>
      </c>
      <c r="C226" s="37">
        <v>80.629000000000005</v>
      </c>
      <c r="D226" s="37">
        <v>82.225999999999999</v>
      </c>
      <c r="E226" s="37">
        <v>80.426000000000002</v>
      </c>
      <c r="F226" s="37">
        <v>78.725999999999999</v>
      </c>
      <c r="G226" s="37">
        <v>79.966999999999999</v>
      </c>
      <c r="H226" s="37">
        <v>77.688999999999993</v>
      </c>
      <c r="I226" s="37">
        <v>82.8</v>
      </c>
      <c r="J226" s="37">
        <v>81.084999999999994</v>
      </c>
      <c r="K226" s="37">
        <v>82.39</v>
      </c>
      <c r="L226" s="37">
        <v>81.783000000000001</v>
      </c>
      <c r="M226" s="37">
        <v>79.832999999999998</v>
      </c>
      <c r="N226" s="37">
        <v>78.5</v>
      </c>
      <c r="O226" s="37">
        <v>80.932000000000002</v>
      </c>
      <c r="P226" s="37">
        <v>83.283000000000001</v>
      </c>
      <c r="Q226" s="37">
        <v>86.5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126.51682591093116</v>
      </c>
      <c r="DL226" s="2">
        <f t="shared" si="268"/>
        <v>115.258662945591</v>
      </c>
      <c r="DM226" s="2">
        <f t="shared" si="268"/>
        <v>125.24748834664621</v>
      </c>
      <c r="DN226" s="2">
        <f t="shared" si="268"/>
        <v>113.16138798920379</v>
      </c>
      <c r="DO226" s="2">
        <f t="shared" si="268"/>
        <v>109.50261754385967</v>
      </c>
      <c r="DP226" s="2">
        <f t="shared" si="268"/>
        <v>118.24496190476194</v>
      </c>
      <c r="DQ226" s="2">
        <f t="shared" si="268"/>
        <v>119.76926675246675</v>
      </c>
      <c r="DR226" s="2">
        <f t="shared" si="268"/>
        <v>114.5800285714286</v>
      </c>
      <c r="DS226" s="2">
        <f t="shared" si="268"/>
        <v>108.2415582153582</v>
      </c>
      <c r="DT226" s="2">
        <f t="shared" si="268"/>
        <v>118.45194779064778</v>
      </c>
      <c r="DU226" s="2">
        <f t="shared" si="268"/>
        <v>112.6706815958816</v>
      </c>
      <c r="DV226" s="2">
        <f t="shared" si="268"/>
        <v>110.55282598387859</v>
      </c>
      <c r="DW226" s="2">
        <f t="shared" si="268"/>
        <v>114.32356614509246</v>
      </c>
      <c r="DX226" s="2">
        <f t="shared" si="268"/>
        <v>142.15722857142859</v>
      </c>
      <c r="DY226" s="2">
        <f t="shared" si="268"/>
        <v>118.37225725806451</v>
      </c>
      <c r="EA226" s="2">
        <f t="shared" si="240"/>
        <v>80.240066087001935</v>
      </c>
      <c r="EB226" s="2">
        <f t="shared" si="240"/>
        <v>75.690800247057126</v>
      </c>
      <c r="EC226" s="2">
        <f t="shared" si="240"/>
        <v>75.885392407038211</v>
      </c>
      <c r="ED226" s="2">
        <f t="shared" si="240"/>
        <v>76.617626542756668</v>
      </c>
      <c r="EE226" s="2">
        <f t="shared" si="240"/>
        <v>76.719430170575706</v>
      </c>
      <c r="EF226" s="2">
        <f t="shared" si="239"/>
        <v>75.344948532443681</v>
      </c>
      <c r="EG226" s="2">
        <f t="shared" si="239"/>
        <v>79.004983266774744</v>
      </c>
      <c r="EH226" s="2">
        <f t="shared" si="239"/>
        <v>78.69726331273904</v>
      </c>
      <c r="EI226" s="2">
        <f t="shared" si="239"/>
        <v>79.657264266763789</v>
      </c>
      <c r="EJ226" s="2">
        <f t="shared" si="239"/>
        <v>79.005122302158298</v>
      </c>
      <c r="EK226" s="2">
        <f t="shared" si="239"/>
        <v>75.244235781908131</v>
      </c>
      <c r="EL226" s="2">
        <f t="shared" si="239"/>
        <v>75.741236384713488</v>
      </c>
      <c r="EM226" s="2">
        <f t="shared" si="239"/>
        <v>78.98937960962391</v>
      </c>
      <c r="EN226" s="2">
        <f t="shared" si="239"/>
        <v>82.856521047959731</v>
      </c>
      <c r="EO226" s="2">
        <f t="shared" si="239"/>
        <v>85.872189308816161</v>
      </c>
      <c r="EQ226" s="2">
        <f t="shared" si="269"/>
        <v>79.058801550269152</v>
      </c>
      <c r="ER226" s="2">
        <f t="shared" si="269"/>
        <v>78.742945022026134</v>
      </c>
      <c r="ES226" s="2">
        <f t="shared" si="269"/>
        <v>77.182750252491502</v>
      </c>
      <c r="ET226" s="2">
        <f t="shared" si="269"/>
        <v>77.232107804010639</v>
      </c>
      <c r="EU226" s="2">
        <f t="shared" si="269"/>
        <v>78.193988469310383</v>
      </c>
      <c r="EV226" s="2">
        <f t="shared" si="269"/>
        <v>77.127605861341721</v>
      </c>
      <c r="EW226" s="2">
        <f t="shared" si="269"/>
        <v>78.749528794961918</v>
      </c>
      <c r="EX226" s="2">
        <f t="shared" si="269"/>
        <v>78.396952297804859</v>
      </c>
      <c r="EY226" s="2">
        <f t="shared" si="269"/>
        <v>79.05521670802915</v>
      </c>
      <c r="EZ226" s="2">
        <f t="shared" si="269"/>
        <v>77.975173347217293</v>
      </c>
      <c r="FA226" s="2">
        <f t="shared" si="269"/>
        <v>77.632361309940805</v>
      </c>
      <c r="FB226" s="2">
        <f t="shared" si="269"/>
        <v>76.823138165175038</v>
      </c>
      <c r="FC226" s="2">
        <f t="shared" si="269"/>
        <v>77.793586708349949</v>
      </c>
      <c r="FD226" s="2">
        <f t="shared" si="269"/>
        <v>81.687350873857383</v>
      </c>
      <c r="FE226" s="2">
        <f t="shared" si="269"/>
        <v>85.14768346760107</v>
      </c>
      <c r="FG226" s="2">
        <f t="shared" si="270"/>
        <v>0.99999960787907294</v>
      </c>
      <c r="FH226" s="2">
        <f t="shared" si="270"/>
        <v>0.99999955755040648</v>
      </c>
      <c r="FI226" s="2">
        <f t="shared" si="270"/>
        <v>0.99999949324512827</v>
      </c>
      <c r="FJ226" s="2">
        <f t="shared" si="270"/>
        <v>0.99999953226826288</v>
      </c>
      <c r="FK226" s="2">
        <f t="shared" si="270"/>
        <v>0.99999948631862356</v>
      </c>
      <c r="FL226" s="2">
        <f t="shared" si="270"/>
        <v>0.99999945025448733</v>
      </c>
      <c r="FM226" s="2">
        <f t="shared" si="270"/>
        <v>0.99999941674193138</v>
      </c>
      <c r="FN226" s="2">
        <f t="shared" si="270"/>
        <v>0.99999943169770278</v>
      </c>
      <c r="FO226" s="2">
        <f t="shared" si="270"/>
        <v>0.99999945061677975</v>
      </c>
      <c r="FP226" s="2">
        <f t="shared" si="270"/>
        <v>0.9999994738016913</v>
      </c>
      <c r="FQ226" s="2">
        <f t="shared" si="270"/>
        <v>0.99999945268085189</v>
      </c>
      <c r="FR226" s="2">
        <f t="shared" si="270"/>
        <v>0.99999945648538702</v>
      </c>
      <c r="FS226" s="2">
        <f t="shared" si="270"/>
        <v>0.99999947243236142</v>
      </c>
      <c r="FT226" s="2">
        <f t="shared" si="270"/>
        <v>0.99999939439897145</v>
      </c>
      <c r="FU226" s="2">
        <f t="shared" si="270"/>
        <v>0.99999934269528412</v>
      </c>
      <c r="FW226" s="2">
        <f t="shared" si="260"/>
        <v>0.99632488378655992</v>
      </c>
      <c r="FX226" s="2">
        <f t="shared" si="260"/>
        <v>0.99345696319448284</v>
      </c>
      <c r="FY226" s="2">
        <f t="shared" si="260"/>
        <v>0.99391160025679959</v>
      </c>
      <c r="FZ226" s="2">
        <f t="shared" si="260"/>
        <v>0.99460959213263855</v>
      </c>
      <c r="GA226" s="2">
        <f t="shared" si="260"/>
        <v>0.99440794378341191</v>
      </c>
      <c r="GB226" s="2">
        <f t="shared" si="260"/>
        <v>0.99453028730072124</v>
      </c>
      <c r="GC226" s="2">
        <f t="shared" si="260"/>
        <v>0.99457258464324494</v>
      </c>
      <c r="GD226" s="2">
        <f t="shared" si="260"/>
        <v>0.99532049578026638</v>
      </c>
      <c r="GE226" s="2">
        <f t="shared" si="260"/>
        <v>0.99569831188416624</v>
      </c>
      <c r="GF226" s="2">
        <f t="shared" si="260"/>
        <v>0.99539748606197309</v>
      </c>
      <c r="GG226" s="2">
        <f t="shared" si="260"/>
        <v>0.99472460477193869</v>
      </c>
      <c r="GH226" s="2">
        <f t="shared" si="260"/>
        <v>0.99389285891795687</v>
      </c>
      <c r="GI226" s="2">
        <f t="shared" si="260"/>
        <v>0.99302920118431637</v>
      </c>
      <c r="GJ226" s="2">
        <f t="shared" si="260"/>
        <v>0.99174552956154993</v>
      </c>
      <c r="GK226" s="2">
        <f t="shared" si="260"/>
        <v>0.9916301195119489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1.2166964654359608E-130</v>
      </c>
      <c r="HT226" s="86">
        <f t="shared" si="262"/>
        <v>2.2658369480802358E-143</v>
      </c>
      <c r="HU226" s="86">
        <f t="shared" si="262"/>
        <v>8.4493854698538421E-187</v>
      </c>
      <c r="HV226" s="86">
        <f t="shared" si="262"/>
        <v>3.8152605546621134E-181</v>
      </c>
      <c r="HW226" s="86">
        <f t="shared" si="262"/>
        <v>7.8969472132223176E-172</v>
      </c>
      <c r="HX226" s="86">
        <f t="shared" si="262"/>
        <v>1.7486379260448155E-175</v>
      </c>
      <c r="HY226" s="86">
        <f t="shared" si="262"/>
        <v>3.6297176886734117E-178</v>
      </c>
      <c r="HZ226" s="86">
        <f t="shared" si="262"/>
        <v>3.8323132458678532E-194</v>
      </c>
      <c r="IA226" s="86">
        <f t="shared" si="262"/>
        <v>3.042259409461316E-184</v>
      </c>
      <c r="IB226" s="86">
        <f t="shared" si="262"/>
        <v>2.3373596887228817E-197</v>
      </c>
      <c r="IC226" s="86">
        <f t="shared" si="262"/>
        <v>3.567566633673345E-190</v>
      </c>
      <c r="ID226" s="86">
        <f t="shared" si="262"/>
        <v>3.3155640382606924E-179</v>
      </c>
      <c r="IE226" s="86">
        <f t="shared" si="262"/>
        <v>1.6224730058696513E-160</v>
      </c>
      <c r="IF226" s="86">
        <f t="shared" si="262"/>
        <v>6.5122542937997046E-136</v>
      </c>
      <c r="IG226" s="86">
        <f t="shared" si="262"/>
        <v>1.7245945496400475E-135</v>
      </c>
      <c r="II226" s="86">
        <f t="shared" si="263"/>
        <v>5.0550267900172979E-39</v>
      </c>
      <c r="IJ226" s="86">
        <f t="shared" si="263"/>
        <v>9.4904056379354734E-35</v>
      </c>
      <c r="IK226" s="86">
        <f t="shared" si="263"/>
        <v>1.7254394279012007E-45</v>
      </c>
      <c r="IL226" s="86">
        <f t="shared" si="263"/>
        <v>5.7278635453972431E-45</v>
      </c>
      <c r="IM226" s="86">
        <f t="shared" si="263"/>
        <v>8.237270769709233E-44</v>
      </c>
      <c r="IN226" s="86">
        <f t="shared" si="263"/>
        <v>4.8254343005194315E-44</v>
      </c>
      <c r="IO226" s="86">
        <f t="shared" si="263"/>
        <v>3.8156540432428182E-45</v>
      </c>
      <c r="IP226" s="86">
        <f t="shared" si="263"/>
        <v>4.1369605455567622E-50</v>
      </c>
      <c r="IQ226" s="86">
        <f t="shared" si="263"/>
        <v>4.7355308505775853E-49</v>
      </c>
      <c r="IR226" s="86">
        <f t="shared" si="263"/>
        <v>4.1168523191441857E-51</v>
      </c>
      <c r="IS226" s="86">
        <f t="shared" si="263"/>
        <v>6.0689241231224356E-48</v>
      </c>
      <c r="IT226" s="86">
        <f t="shared" si="263"/>
        <v>4.9187904300529677E-44</v>
      </c>
      <c r="IU226" s="86">
        <f t="shared" si="263"/>
        <v>1.9511786497902211E-38</v>
      </c>
      <c r="IV226" s="86">
        <f t="shared" si="263"/>
        <v>1.6489118322929975E-12</v>
      </c>
      <c r="IW226" s="86">
        <f t="shared" si="263"/>
        <v>5.6016363568800054E-6</v>
      </c>
      <c r="IY226" s="86">
        <f t="shared" si="264"/>
        <v>5.0550267900172979E-39</v>
      </c>
      <c r="IZ226" s="86">
        <f t="shared" si="264"/>
        <v>9.4904056379354734E-35</v>
      </c>
      <c r="JA226" s="86">
        <f t="shared" si="264"/>
        <v>1.7254394279012007E-45</v>
      </c>
      <c r="JB226" s="86">
        <f t="shared" si="264"/>
        <v>5.7278635453972431E-45</v>
      </c>
      <c r="JC226" s="86">
        <f t="shared" si="264"/>
        <v>8.237270769709233E-44</v>
      </c>
      <c r="JD226" s="86">
        <f t="shared" si="264"/>
        <v>4.8254343005194315E-44</v>
      </c>
      <c r="JE226" s="86">
        <f t="shared" si="264"/>
        <v>3.8156540432428182E-45</v>
      </c>
      <c r="JF226" s="86">
        <f t="shared" si="264"/>
        <v>4.1369605455567622E-50</v>
      </c>
      <c r="JG226" s="86">
        <f t="shared" si="264"/>
        <v>4.7355308505775853E-49</v>
      </c>
      <c r="JH226" s="86">
        <f t="shared" si="264"/>
        <v>4.1168523191441857E-51</v>
      </c>
      <c r="JI226" s="86">
        <f t="shared" si="264"/>
        <v>6.0689241231224356E-48</v>
      </c>
      <c r="JJ226" s="86">
        <f t="shared" si="264"/>
        <v>4.9187904300529677E-44</v>
      </c>
      <c r="JK226" s="86">
        <f t="shared" si="264"/>
        <v>1.9511786497902211E-38</v>
      </c>
      <c r="JL226" s="86">
        <f t="shared" si="264"/>
        <v>1.6489118322929975E-12</v>
      </c>
      <c r="JM226" s="86">
        <f t="shared" si="264"/>
        <v>5.6016363568800054E-6</v>
      </c>
    </row>
    <row r="227" spans="1:273" x14ac:dyDescent="0.25">
      <c r="B227" s="2">
        <v>200</v>
      </c>
      <c r="C227" s="37">
        <v>81.451999999999998</v>
      </c>
      <c r="D227" s="37">
        <v>81.290000000000006</v>
      </c>
      <c r="E227" s="37">
        <v>80</v>
      </c>
      <c r="F227" s="37">
        <v>80.209999999999994</v>
      </c>
      <c r="G227" s="37">
        <v>82.787000000000006</v>
      </c>
      <c r="H227" s="37">
        <v>81.066000000000003</v>
      </c>
      <c r="I227" s="37">
        <v>83.783000000000001</v>
      </c>
      <c r="J227" s="37">
        <v>81.897999999999996</v>
      </c>
      <c r="K227" s="37">
        <v>79.457999999999998</v>
      </c>
      <c r="L227" s="37">
        <v>81.533000000000001</v>
      </c>
      <c r="M227" s="37">
        <v>79.599999999999994</v>
      </c>
      <c r="N227" s="37">
        <v>79.683000000000007</v>
      </c>
      <c r="O227" s="37">
        <v>78.186000000000007</v>
      </c>
      <c r="P227" s="37">
        <v>82.816999999999993</v>
      </c>
      <c r="Q227" s="37">
        <v>84.167000000000002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126.61429331983804</v>
      </c>
      <c r="DL227" s="2">
        <f t="shared" si="268"/>
        <v>115.31239727954973</v>
      </c>
      <c r="DM227" s="2">
        <f t="shared" si="268"/>
        <v>125.3800719991246</v>
      </c>
      <c r="DN227" s="2">
        <f t="shared" si="268"/>
        <v>113.23339304993253</v>
      </c>
      <c r="DO227" s="2">
        <f t="shared" si="268"/>
        <v>109.5625956815115</v>
      </c>
      <c r="DP227" s="2">
        <f t="shared" si="268"/>
        <v>118.34238571428575</v>
      </c>
      <c r="DQ227" s="2">
        <f t="shared" si="268"/>
        <v>119.87904255684255</v>
      </c>
      <c r="DR227" s="2">
        <f t="shared" si="268"/>
        <v>114.65625714285716</v>
      </c>
      <c r="DS227" s="2">
        <f t="shared" si="268"/>
        <v>108.28173170313168</v>
      </c>
      <c r="DT227" s="2">
        <f t="shared" si="268"/>
        <v>118.55463916773915</v>
      </c>
      <c r="DU227" s="2">
        <f t="shared" si="268"/>
        <v>112.74277902187903</v>
      </c>
      <c r="DV227" s="2">
        <f t="shared" si="268"/>
        <v>110.62001280227594</v>
      </c>
      <c r="DW227" s="2">
        <f t="shared" si="268"/>
        <v>114.41024964438122</v>
      </c>
      <c r="DX227" s="2">
        <f t="shared" si="268"/>
        <v>142.38362857142857</v>
      </c>
      <c r="DY227" s="2">
        <f t="shared" si="268"/>
        <v>118.44621612903225</v>
      </c>
      <c r="DZ227" s="5"/>
      <c r="EA227" s="2">
        <f t="shared" si="240"/>
        <v>80.114260326910014</v>
      </c>
      <c r="EB227" s="2">
        <f t="shared" si="240"/>
        <v>75.49421678620584</v>
      </c>
      <c r="EC227" s="2">
        <f t="shared" si="240"/>
        <v>75.712034723064917</v>
      </c>
      <c r="ED227" s="2">
        <f t="shared" si="240"/>
        <v>76.480408439275081</v>
      </c>
      <c r="EE227" s="2">
        <f t="shared" si="240"/>
        <v>76.579703091684451</v>
      </c>
      <c r="EF227" s="2">
        <f t="shared" si="239"/>
        <v>75.181261948494949</v>
      </c>
      <c r="EG227" s="2">
        <f t="shared" si="239"/>
        <v>78.88204721047012</v>
      </c>
      <c r="EH227" s="2">
        <f t="shared" si="239"/>
        <v>78.560244777875837</v>
      </c>
      <c r="EI227" s="2">
        <f t="shared" si="239"/>
        <v>79.537572439265475</v>
      </c>
      <c r="EJ227" s="2">
        <f t="shared" si="239"/>
        <v>78.876536432601952</v>
      </c>
      <c r="EK227" s="2">
        <f t="shared" si="239"/>
        <v>75.089319718690859</v>
      </c>
      <c r="EL227" s="2">
        <f t="shared" si="239"/>
        <v>75.596397743344042</v>
      </c>
      <c r="EM227" s="2">
        <f t="shared" si="239"/>
        <v>78.858549859010509</v>
      </c>
      <c r="EN227" s="2">
        <f t="shared" si="239"/>
        <v>82.750248123839981</v>
      </c>
      <c r="EO227" s="2">
        <f t="shared" si="239"/>
        <v>85.760026151030729</v>
      </c>
      <c r="EP227" s="5"/>
      <c r="EQ227" s="2">
        <f t="shared" si="269"/>
        <v>78.921328739758678</v>
      </c>
      <c r="ER227" s="2">
        <f t="shared" si="269"/>
        <v>78.578308688564022</v>
      </c>
      <c r="ES227" s="2">
        <f t="shared" si="269"/>
        <v>77.023028345846569</v>
      </c>
      <c r="ET227" s="2">
        <f t="shared" si="269"/>
        <v>77.101399146841189</v>
      </c>
      <c r="EU227" s="2">
        <f t="shared" si="269"/>
        <v>78.069398265686317</v>
      </c>
      <c r="EV227" s="2">
        <f t="shared" si="269"/>
        <v>76.982173979933918</v>
      </c>
      <c r="EW227" s="2">
        <f t="shared" si="269"/>
        <v>78.623930710749477</v>
      </c>
      <c r="EX227" s="2">
        <f t="shared" si="269"/>
        <v>78.256954065660892</v>
      </c>
      <c r="EY227" s="2">
        <f t="shared" si="269"/>
        <v>78.929475952670799</v>
      </c>
      <c r="EZ227" s="2">
        <f t="shared" si="269"/>
        <v>77.835982110843332</v>
      </c>
      <c r="FA227" s="2">
        <f t="shared" si="269"/>
        <v>77.502223601500944</v>
      </c>
      <c r="FB227" s="2">
        <f t="shared" si="269"/>
        <v>76.689821670618826</v>
      </c>
      <c r="FC227" s="2">
        <f t="shared" si="269"/>
        <v>77.65009067970351</v>
      </c>
      <c r="FD227" s="2">
        <f t="shared" si="269"/>
        <v>81.569140329067622</v>
      </c>
      <c r="FE227" s="2">
        <f t="shared" si="269"/>
        <v>85.028481401861356</v>
      </c>
      <c r="FG227" s="2">
        <f t="shared" si="270"/>
        <v>0.99999964238145178</v>
      </c>
      <c r="FH227" s="2">
        <f t="shared" si="270"/>
        <v>0.99999959648115921</v>
      </c>
      <c r="FI227" s="2">
        <f t="shared" si="270"/>
        <v>0.99999953783404349</v>
      </c>
      <c r="FJ227" s="2">
        <f t="shared" si="270"/>
        <v>0.99999957342356827</v>
      </c>
      <c r="FK227" s="2">
        <f t="shared" si="270"/>
        <v>0.99999953151699561</v>
      </c>
      <c r="FL227" s="2">
        <f t="shared" si="270"/>
        <v>0.99999949862610926</v>
      </c>
      <c r="FM227" s="2">
        <f t="shared" si="270"/>
        <v>0.99999946806229201</v>
      </c>
      <c r="FN227" s="2">
        <f t="shared" si="270"/>
        <v>0.99999948170211894</v>
      </c>
      <c r="FO227" s="2">
        <f t="shared" si="270"/>
        <v>0.99999949895652396</v>
      </c>
      <c r="FP227" s="2">
        <f t="shared" si="270"/>
        <v>0.99999952010141657</v>
      </c>
      <c r="FQ227" s="2">
        <f t="shared" si="270"/>
        <v>0.99999950083898026</v>
      </c>
      <c r="FR227" s="2">
        <f t="shared" si="270"/>
        <v>0.99999950430875795</v>
      </c>
      <c r="FS227" s="2">
        <f t="shared" si="270"/>
        <v>0.99999951885257288</v>
      </c>
      <c r="FT227" s="2">
        <f t="shared" si="270"/>
        <v>0.99999944768526816</v>
      </c>
      <c r="FU227" s="2">
        <f t="shared" si="270"/>
        <v>0.99999940053093972</v>
      </c>
      <c r="FV227" s="5"/>
      <c r="FW227" s="2">
        <f t="shared" si="260"/>
        <v>0.99664716997149305</v>
      </c>
      <c r="FX227" s="2">
        <f t="shared" si="260"/>
        <v>0.99402924204828857</v>
      </c>
      <c r="FY227" s="2">
        <f t="shared" si="260"/>
        <v>0.9944443371980658</v>
      </c>
      <c r="FZ227" s="2">
        <f t="shared" si="260"/>
        <v>0.99508155679127741</v>
      </c>
      <c r="GA227" s="2">
        <f t="shared" si="260"/>
        <v>0.99489747346733093</v>
      </c>
      <c r="GB227" s="2">
        <f t="shared" si="260"/>
        <v>0.9950091607617978</v>
      </c>
      <c r="GC227" s="2">
        <f t="shared" si="260"/>
        <v>0.99504777341071415</v>
      </c>
      <c r="GD227" s="2">
        <f t="shared" si="260"/>
        <v>0.99573048347394033</v>
      </c>
      <c r="GE227" s="2">
        <f t="shared" si="260"/>
        <v>0.99607532831503676</v>
      </c>
      <c r="GF227" s="2">
        <f t="shared" si="260"/>
        <v>0.99580075682710534</v>
      </c>
      <c r="GG227" s="2">
        <f t="shared" si="260"/>
        <v>0.99518654807356755</v>
      </c>
      <c r="GH227" s="2">
        <f t="shared" si="260"/>
        <v>0.99442722653779425</v>
      </c>
      <c r="GI227" s="2">
        <f t="shared" si="260"/>
        <v>0.99363865415952346</v>
      </c>
      <c r="GJ227" s="2">
        <f t="shared" si="260"/>
        <v>0.99246636177597558</v>
      </c>
      <c r="GK227" s="2">
        <f t="shared" si="260"/>
        <v>0.99236095242728983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8.8830345469484305E-134</v>
      </c>
      <c r="HT227" s="86">
        <f t="shared" si="262"/>
        <v>8.0262110969669274E-147</v>
      </c>
      <c r="HU227" s="86">
        <f t="shared" si="262"/>
        <v>2.8260923809087323E-191</v>
      </c>
      <c r="HV227" s="86">
        <f t="shared" si="262"/>
        <v>2.0149651432051691E-185</v>
      </c>
      <c r="HW227" s="86">
        <f t="shared" si="262"/>
        <v>5.7419116561004245E-176</v>
      </c>
      <c r="HX227" s="86">
        <f t="shared" si="262"/>
        <v>1.1662775699596203E-179</v>
      </c>
      <c r="HY227" s="86">
        <f t="shared" si="262"/>
        <v>2.0122888847173305E-182</v>
      </c>
      <c r="HZ227" s="86">
        <f t="shared" si="262"/>
        <v>1.0526229748944666E-198</v>
      </c>
      <c r="IA227" s="86">
        <f t="shared" si="262"/>
        <v>1.4388543747656597E-188</v>
      </c>
      <c r="IB227" s="86">
        <f t="shared" si="262"/>
        <v>5.4525452067153204E-202</v>
      </c>
      <c r="IC227" s="86">
        <f t="shared" si="262"/>
        <v>1.0941581057738809E-194</v>
      </c>
      <c r="ID227" s="86">
        <f t="shared" si="262"/>
        <v>1.6160223458619514E-183</v>
      </c>
      <c r="IE227" s="86">
        <f t="shared" si="262"/>
        <v>2.0349446183517875E-164</v>
      </c>
      <c r="IF227" s="86">
        <f t="shared" si="262"/>
        <v>2.8222535314441065E-139</v>
      </c>
      <c r="IG227" s="86">
        <f t="shared" si="262"/>
        <v>6.9257661470388664E-139</v>
      </c>
      <c r="II227" s="86">
        <f t="shared" si="263"/>
        <v>2.9345753787177144E-40</v>
      </c>
      <c r="IJ227" s="86">
        <f t="shared" si="263"/>
        <v>5.6801942220670215E-36</v>
      </c>
      <c r="IK227" s="86">
        <f t="shared" si="263"/>
        <v>4.3843681516994416E-47</v>
      </c>
      <c r="IL227" s="86">
        <f t="shared" si="263"/>
        <v>1.6566422716967152E-46</v>
      </c>
      <c r="IM227" s="86">
        <f t="shared" si="263"/>
        <v>2.5543469220066212E-45</v>
      </c>
      <c r="IN227" s="86">
        <f t="shared" si="263"/>
        <v>1.4903381065698669E-45</v>
      </c>
      <c r="IO227" s="86">
        <f t="shared" si="263"/>
        <v>1.0826676697557694E-46</v>
      </c>
      <c r="IP227" s="86">
        <f t="shared" si="263"/>
        <v>8.7435362624844274E-52</v>
      </c>
      <c r="IQ227" s="86">
        <f t="shared" si="263"/>
        <v>1.1549637853002859E-50</v>
      </c>
      <c r="IR227" s="86">
        <f t="shared" si="263"/>
        <v>8.13449660071768E-53</v>
      </c>
      <c r="IS227" s="86">
        <f t="shared" si="263"/>
        <v>1.3988279148594909E-49</v>
      </c>
      <c r="IT227" s="86">
        <f t="shared" si="263"/>
        <v>1.4084252187515209E-45</v>
      </c>
      <c r="IU227" s="86">
        <f t="shared" si="263"/>
        <v>8.2058323653537149E-40</v>
      </c>
      <c r="IV227" s="86">
        <f t="shared" si="263"/>
        <v>6.1477197064586044E-13</v>
      </c>
      <c r="IW227" s="86">
        <f t="shared" si="263"/>
        <v>3.6834794477364219E-6</v>
      </c>
      <c r="IY227" s="86">
        <f t="shared" si="264"/>
        <v>2.9345753787177144E-40</v>
      </c>
      <c r="IZ227" s="86">
        <f t="shared" si="264"/>
        <v>5.6801942220670215E-36</v>
      </c>
      <c r="JA227" s="86">
        <f t="shared" si="264"/>
        <v>4.3843681516994416E-47</v>
      </c>
      <c r="JB227" s="86">
        <f t="shared" si="264"/>
        <v>1.6566422716967152E-46</v>
      </c>
      <c r="JC227" s="86">
        <f t="shared" si="264"/>
        <v>2.5543469220066212E-45</v>
      </c>
      <c r="JD227" s="86">
        <f t="shared" si="264"/>
        <v>1.4903381065698669E-45</v>
      </c>
      <c r="JE227" s="86">
        <f t="shared" si="264"/>
        <v>1.0826676697557694E-46</v>
      </c>
      <c r="JF227" s="86">
        <f t="shared" si="264"/>
        <v>8.7435362624844274E-52</v>
      </c>
      <c r="JG227" s="86">
        <f t="shared" si="264"/>
        <v>1.1549637853002859E-50</v>
      </c>
      <c r="JH227" s="86">
        <f t="shared" si="264"/>
        <v>8.13449660071768E-53</v>
      </c>
      <c r="JI227" s="86">
        <f t="shared" si="264"/>
        <v>1.3988279148594909E-49</v>
      </c>
      <c r="JJ227" s="86">
        <f t="shared" si="264"/>
        <v>1.4084252187515209E-45</v>
      </c>
      <c r="JK227" s="86">
        <f t="shared" si="264"/>
        <v>8.2058323653537149E-40</v>
      </c>
      <c r="JL227" s="86">
        <f t="shared" si="264"/>
        <v>6.1477197064586044E-13</v>
      </c>
      <c r="JM227" s="86">
        <f t="shared" si="264"/>
        <v>3.6834794477364219E-6</v>
      </c>
    </row>
    <row r="228" spans="1:273" x14ac:dyDescent="0.25">
      <c r="AY228" s="5"/>
      <c r="AZ228" s="5"/>
      <c r="BO228" s="28">
        <f>SLOPE(BO27:BO227,$B27:$B227)</f>
        <v>9.7467408906882588E-2</v>
      </c>
      <c r="BP228" s="28">
        <f t="shared" ref="BP228:CC228" si="302">SLOPE(BP27:BP227,$B27:$B227)</f>
        <v>5.3734333958724234E-2</v>
      </c>
      <c r="BQ228" s="28">
        <f t="shared" si="302"/>
        <v>0.13258365247838938</v>
      </c>
      <c r="BR228" s="28">
        <f t="shared" si="302"/>
        <v>7.2005060728744963E-2</v>
      </c>
      <c r="BS228" s="28">
        <f t="shared" si="302"/>
        <v>5.9978137651821847E-2</v>
      </c>
      <c r="BT228" s="28">
        <f t="shared" si="302"/>
        <v>9.7423809523809621E-2</v>
      </c>
      <c r="BU228" s="28">
        <f t="shared" si="302"/>
        <v>0.10977580437580435</v>
      </c>
      <c r="BV228" s="28">
        <f t="shared" si="302"/>
        <v>7.6228571428571465E-2</v>
      </c>
      <c r="BW228" s="28">
        <f t="shared" si="302"/>
        <v>4.0173487773487691E-2</v>
      </c>
      <c r="BX228" s="28">
        <f t="shared" si="302"/>
        <v>0.10269137709137705</v>
      </c>
      <c r="BY228" s="28">
        <f t="shared" si="302"/>
        <v>7.2097425997426037E-2</v>
      </c>
      <c r="BZ228" s="28">
        <f t="shared" si="302"/>
        <v>6.7186818397344639E-2</v>
      </c>
      <c r="CA228" s="28">
        <f t="shared" si="302"/>
        <v>8.6683499288762442E-2</v>
      </c>
      <c r="CB228" s="28">
        <f t="shared" si="302"/>
        <v>0.22640000000000002</v>
      </c>
      <c r="CC228" s="28">
        <f t="shared" si="302"/>
        <v>7.3958870967741966E-2</v>
      </c>
      <c r="CE228" s="28">
        <f>SLOPE(CE27:CE227,$B27:$B227)</f>
        <v>-0.12580576009191083</v>
      </c>
      <c r="CF228" s="28">
        <f t="shared" ref="CF228:CS228" si="303">SLOPE(CF27:CF227,$B27:$B227)</f>
        <v>-0.19658346085127845</v>
      </c>
      <c r="CG228" s="28">
        <f t="shared" si="303"/>
        <v>-0.17335768397330334</v>
      </c>
      <c r="CH228" s="28">
        <f t="shared" si="303"/>
        <v>-0.13721810348158733</v>
      </c>
      <c r="CI228" s="28">
        <f t="shared" si="303"/>
        <v>-0.13972707889125807</v>
      </c>
      <c r="CJ228" s="28">
        <f t="shared" si="303"/>
        <v>-0.16368658394871982</v>
      </c>
      <c r="CK228" s="28">
        <f t="shared" si="303"/>
        <v>-0.12293605630461424</v>
      </c>
      <c r="CL228" s="28">
        <f t="shared" si="303"/>
        <v>-0.13701853486319507</v>
      </c>
      <c r="CM228" s="28">
        <f t="shared" si="303"/>
        <v>-0.11969182749830941</v>
      </c>
      <c r="CN228" s="28">
        <f t="shared" si="303"/>
        <v>-0.12858586955634133</v>
      </c>
      <c r="CO228" s="28">
        <f t="shared" si="303"/>
        <v>-0.15491606321728033</v>
      </c>
      <c r="CP228" s="28">
        <f t="shared" si="303"/>
        <v>-0.14483864136945002</v>
      </c>
      <c r="CQ228" s="28">
        <f t="shared" si="303"/>
        <v>-0.13082975061339575</v>
      </c>
      <c r="CR228" s="28">
        <f t="shared" si="303"/>
        <v>-0.10627292411975142</v>
      </c>
      <c r="CS228" s="28">
        <f t="shared" si="303"/>
        <v>-0.11216315778542399</v>
      </c>
      <c r="CU228" s="28">
        <f>SLOPE(CU27:CU227,$B27:$B227)</f>
        <v>-0.13747281051047966</v>
      </c>
      <c r="CV228" s="28">
        <f t="shared" ref="CV228:DI228" si="304">SLOPE(CV27:CV227,$B27:$B227)</f>
        <v>-0.16463633346211307</v>
      </c>
      <c r="CW228" s="28">
        <f t="shared" si="304"/>
        <v>-0.15972190664493546</v>
      </c>
      <c r="CX228" s="28">
        <f t="shared" si="304"/>
        <v>-0.13070865716945415</v>
      </c>
      <c r="CY228" s="28">
        <f t="shared" si="304"/>
        <v>-0.12459020362406563</v>
      </c>
      <c r="CZ228" s="28">
        <f t="shared" si="304"/>
        <v>-0.14543188140779478</v>
      </c>
      <c r="DA228" s="28">
        <f t="shared" si="304"/>
        <v>-0.12559808421243374</v>
      </c>
      <c r="DB228" s="28">
        <f t="shared" si="304"/>
        <v>-0.13999823214397425</v>
      </c>
      <c r="DC228" s="28">
        <f t="shared" si="304"/>
        <v>-0.12574075535835455</v>
      </c>
      <c r="DD228" s="28">
        <f t="shared" si="304"/>
        <v>-0.13919123637396325</v>
      </c>
      <c r="DE228" s="28">
        <f t="shared" si="304"/>
        <v>-0.13013770843986963</v>
      </c>
      <c r="DF228" s="28">
        <f t="shared" si="304"/>
        <v>-0.13331649455620997</v>
      </c>
      <c r="DG228" s="28">
        <f t="shared" si="304"/>
        <v>-0.14349602864643729</v>
      </c>
      <c r="DH228" s="28">
        <f t="shared" si="304"/>
        <v>-0.11821054478976228</v>
      </c>
      <c r="DI228" s="28">
        <f t="shared" si="304"/>
        <v>-0.1192020657397128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107.12081153846152</v>
      </c>
      <c r="BP229" s="28">
        <f t="shared" ref="BP229:CC229" si="305">INTERCEPT(BP27:BP227,$B27:$B227)</f>
        <v>104.56553048780488</v>
      </c>
      <c r="BQ229" s="28">
        <f t="shared" si="305"/>
        <v>98.863341503446719</v>
      </c>
      <c r="BR229" s="28">
        <f t="shared" si="305"/>
        <v>98.832380904183537</v>
      </c>
      <c r="BS229" s="28">
        <f t="shared" si="305"/>
        <v>97.566968151147123</v>
      </c>
      <c r="BT229" s="28">
        <f t="shared" si="305"/>
        <v>98.85762380952383</v>
      </c>
      <c r="BU229" s="28">
        <f t="shared" si="305"/>
        <v>97.923881681681678</v>
      </c>
      <c r="BV229" s="28">
        <f t="shared" si="305"/>
        <v>99.410542857142872</v>
      </c>
      <c r="BW229" s="28">
        <f t="shared" si="305"/>
        <v>100.24703414843414</v>
      </c>
      <c r="BX229" s="28">
        <f t="shared" si="305"/>
        <v>98.01636374946375</v>
      </c>
      <c r="BY229" s="28">
        <f t="shared" si="305"/>
        <v>98.323293822393822</v>
      </c>
      <c r="BZ229" s="28">
        <f t="shared" si="305"/>
        <v>97.182649122807007</v>
      </c>
      <c r="CA229" s="28">
        <f t="shared" si="305"/>
        <v>97.073549786628732</v>
      </c>
      <c r="CB229" s="28">
        <f t="shared" si="305"/>
        <v>97.103628571428587</v>
      </c>
      <c r="CC229" s="28">
        <f t="shared" si="305"/>
        <v>103.65444193548386</v>
      </c>
      <c r="CD229" s="2"/>
      <c r="CE229" s="28">
        <f>INTERCEPT(CE27:CE227,$B27:$B227)</f>
        <v>105.27541234529218</v>
      </c>
      <c r="CF229" s="28">
        <f t="shared" ref="CF229:CS229" si="306">INTERCEPT(CF27:CF227,$B27:$B227)</f>
        <v>114.81090895646153</v>
      </c>
      <c r="CG229" s="28">
        <f t="shared" si="306"/>
        <v>110.38357151772558</v>
      </c>
      <c r="CH229" s="28">
        <f t="shared" si="306"/>
        <v>103.92402913559255</v>
      </c>
      <c r="CI229" s="28">
        <f t="shared" si="306"/>
        <v>104.52511886993607</v>
      </c>
      <c r="CJ229" s="28">
        <f t="shared" si="306"/>
        <v>107.91857873823892</v>
      </c>
      <c r="CK229" s="28">
        <f t="shared" si="306"/>
        <v>103.46925847139298</v>
      </c>
      <c r="CL229" s="28">
        <f t="shared" si="306"/>
        <v>105.96395175051485</v>
      </c>
      <c r="CM229" s="28">
        <f t="shared" si="306"/>
        <v>103.47593793892736</v>
      </c>
      <c r="CN229" s="28">
        <f t="shared" si="306"/>
        <v>104.59371034387021</v>
      </c>
      <c r="CO229" s="28">
        <f t="shared" si="306"/>
        <v>106.07253236214692</v>
      </c>
      <c r="CP229" s="28">
        <f t="shared" si="306"/>
        <v>104.56412601723405</v>
      </c>
      <c r="CQ229" s="28">
        <f t="shared" si="306"/>
        <v>105.02449998168966</v>
      </c>
      <c r="CR229" s="28">
        <f t="shared" si="306"/>
        <v>104.00483294779026</v>
      </c>
      <c r="CS229" s="28">
        <f t="shared" si="306"/>
        <v>108.19265770811553</v>
      </c>
      <c r="CT229" s="2"/>
      <c r="CU229" s="28">
        <f>INTERCEPT(CU27:CU227,$B27:$B227)</f>
        <v>106.4158908418546</v>
      </c>
      <c r="CV229" s="28">
        <f t="shared" ref="CV229:DI229" si="307">INTERCEPT(CV27:CV227,$B27:$B227)</f>
        <v>111.50557538098663</v>
      </c>
      <c r="CW229" s="28">
        <f t="shared" si="307"/>
        <v>108.96740967483366</v>
      </c>
      <c r="CX229" s="28">
        <f t="shared" si="307"/>
        <v>103.24313058073201</v>
      </c>
      <c r="CY229" s="28">
        <f t="shared" si="307"/>
        <v>102.98743899049944</v>
      </c>
      <c r="CZ229" s="28">
        <f t="shared" si="307"/>
        <v>106.06855026149287</v>
      </c>
      <c r="DA229" s="28">
        <f t="shared" si="307"/>
        <v>103.74354755323623</v>
      </c>
      <c r="DB229" s="28">
        <f t="shared" si="307"/>
        <v>106.25660049445574</v>
      </c>
      <c r="DC229" s="28">
        <f t="shared" si="307"/>
        <v>104.07762702434171</v>
      </c>
      <c r="DD229" s="28">
        <f t="shared" si="307"/>
        <v>105.67422938563598</v>
      </c>
      <c r="DE229" s="28">
        <f t="shared" si="307"/>
        <v>103.52976528947487</v>
      </c>
      <c r="DF229" s="28">
        <f t="shared" si="307"/>
        <v>103.35312058186082</v>
      </c>
      <c r="DG229" s="28">
        <f t="shared" si="307"/>
        <v>106.34929640899097</v>
      </c>
      <c r="DH229" s="28">
        <f t="shared" si="307"/>
        <v>105.21124928702008</v>
      </c>
      <c r="DI229" s="28">
        <f t="shared" si="307"/>
        <v>108.86889454980391</v>
      </c>
    </row>
    <row r="230" spans="1:273" x14ac:dyDescent="0.25">
      <c r="A230" s="138"/>
      <c r="B230" s="28" t="s">
        <v>36</v>
      </c>
      <c r="C230" s="5">
        <f>C$7 - ABS(C$11)*Expt!$B$9</f>
        <v>-6.4001063644659126</v>
      </c>
      <c r="D230" s="5">
        <f>D$7 - ABS(D$11)*Expt!$B$9</f>
        <v>-1.9698026872395999</v>
      </c>
      <c r="E230" s="5">
        <f>E$7 - ABS(E$11)*Expt!$B$9</f>
        <v>3.0000000388996568</v>
      </c>
      <c r="F230" s="5">
        <f>F$7 - ABS(F$11)*Expt!$B$9</f>
        <v>1.0000000796422128</v>
      </c>
      <c r="G230" s="5">
        <f>G$7 - ABS(G$11)*Expt!$B$9</f>
        <v>2.9999989562297174</v>
      </c>
      <c r="H230" s="5">
        <f>H$7 - ABS(H$11)*Expt!$B$9</f>
        <v>5.9447407094704445</v>
      </c>
      <c r="I230" s="5">
        <f>I$7 - ABS(I$11)*Expt!$B$9</f>
        <v>6.9573684736077581</v>
      </c>
      <c r="J230" s="5">
        <f>J$7 - ABS(J$11)*Expt!$B$9</f>
        <v>7.9999999694013511</v>
      </c>
      <c r="K230" s="5">
        <f>K$7 - ABS(K$11)*Expt!$B$9</f>
        <v>5.9996602921546582</v>
      </c>
      <c r="L230" s="5">
        <f>L$7 - ABS(L$11)*Expt!$B$9</f>
        <v>5.0050178291911038</v>
      </c>
      <c r="M230" s="5">
        <f>M$7 - ABS(M$11)*Expt!$B$9</f>
        <v>5.5763531623844855</v>
      </c>
      <c r="N230" s="5">
        <f>N$7 - ABS(N$11)*Expt!$B$9</f>
        <v>4.9999992092143941</v>
      </c>
      <c r="O230" s="5">
        <f>O$7 - ABS(O$11)*Expt!$B$9</f>
        <v>4.7447776137542164</v>
      </c>
      <c r="P230" s="5">
        <f>P$7 - ABS(P$11)*Expt!$B$9</f>
        <v>8.7658824644018054</v>
      </c>
      <c r="Q230" s="5">
        <f>Q$7 - ABS(Q$11)*Expt!$B$9</f>
        <v>12.227491671324145</v>
      </c>
    </row>
    <row r="231" spans="1:273" x14ac:dyDescent="0.25">
      <c r="A231" s="138"/>
      <c r="B231" s="3" t="s">
        <v>59</v>
      </c>
      <c r="C231" s="72">
        <f>C7 - C11*$S231</f>
        <v>38.835504777104973</v>
      </c>
      <c r="D231" s="72">
        <f t="shared" ref="D231:Q231" si="308">D7 - D11*$S231</f>
        <v>40.146599814056714</v>
      </c>
      <c r="E231" s="72">
        <f t="shared" si="308"/>
        <v>41.619953814628332</v>
      </c>
      <c r="F231" s="72">
        <f t="shared" si="308"/>
        <v>40.749926057960124</v>
      </c>
      <c r="G231" s="72">
        <f t="shared" si="308"/>
        <v>41.767351092080951</v>
      </c>
      <c r="H231" s="72">
        <f t="shared" si="308"/>
        <v>42.50404829662169</v>
      </c>
      <c r="I231" s="72">
        <f t="shared" si="308"/>
        <v>43.146525218302372</v>
      </c>
      <c r="J231" s="72">
        <f t="shared" si="308"/>
        <v>42.86449146051195</v>
      </c>
      <c r="K231" s="72">
        <f t="shared" si="308"/>
        <v>42.496890731206378</v>
      </c>
      <c r="L231" s="72">
        <f t="shared" si="308"/>
        <v>42.028741909563166</v>
      </c>
      <c r="M231" s="72">
        <f t="shared" si="308"/>
        <v>42.456022001013686</v>
      </c>
      <c r="N231" s="72">
        <f t="shared" si="308"/>
        <v>42.380286527186939</v>
      </c>
      <c r="O231" s="72">
        <f t="shared" si="308"/>
        <v>42.056959419963626</v>
      </c>
      <c r="P231" s="72">
        <f t="shared" si="308"/>
        <v>43.554671677717444</v>
      </c>
      <c r="Q231" s="72">
        <f t="shared" si="308"/>
        <v>44.444175841204512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138.17175248903726</v>
      </c>
      <c r="D232" s="72">
        <f t="shared" si="309"/>
        <v>144.46575762916555</v>
      </c>
      <c r="E232" s="72">
        <f t="shared" si="309"/>
        <v>143.67888498869468</v>
      </c>
      <c r="F232" s="72">
        <f t="shared" si="309"/>
        <v>142.34922460478595</v>
      </c>
      <c r="G232" s="72">
        <f t="shared" si="309"/>
        <v>142.75017359262694</v>
      </c>
      <c r="H232" s="72">
        <f t="shared" si="309"/>
        <v>142.50866254201952</v>
      </c>
      <c r="I232" s="72">
        <f t="shared" si="309"/>
        <v>142.4239143847706</v>
      </c>
      <c r="J232" s="72">
        <f t="shared" si="309"/>
        <v>140.80592240054523</v>
      </c>
      <c r="K232" s="72">
        <f t="shared" si="309"/>
        <v>139.88777872079262</v>
      </c>
      <c r="L232" s="72">
        <f t="shared" si="309"/>
        <v>140.62496432005841</v>
      </c>
      <c r="M232" s="72">
        <f t="shared" si="309"/>
        <v>142.11380354237696</v>
      </c>
      <c r="N232" s="72">
        <f t="shared" si="309"/>
        <v>143.71245956486015</v>
      </c>
      <c r="O232" s="72">
        <f t="shared" si="309"/>
        <v>145.15801322796537</v>
      </c>
      <c r="P232" s="72">
        <f t="shared" si="309"/>
        <v>147.00722412590036</v>
      </c>
      <c r="Q232" s="72">
        <f>Q10 + Q14*$S232</f>
        <v>147.15923868465126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166.66648094029827</v>
      </c>
      <c r="D233" s="2">
        <f>D$10 + ABS(D$14)*Expt!$B$10</f>
        <v>171.61429923057844</v>
      </c>
      <c r="E233" s="2">
        <f>E$10 + ABS(E$14)*Expt!$B$10</f>
        <v>167.60172898954633</v>
      </c>
      <c r="F233" s="2">
        <f>F$10 + ABS(F$14)*Expt!$B$10</f>
        <v>166.99434493054801</v>
      </c>
      <c r="G233" s="2">
        <f>G$10 + ABS(G$14)*Expt!$B$10</f>
        <v>167.55543487403818</v>
      </c>
      <c r="H233" s="2">
        <f>H$10 + ABS(H$14)*Expt!$B$10</f>
        <v>167.35192421679108</v>
      </c>
      <c r="I233" s="2">
        <f>I$10 + ABS(I$14)*Expt!$B$10</f>
        <v>166.9864471472801</v>
      </c>
      <c r="J233" s="2">
        <f>J$10 + ABS(J$14)*Expt!$B$10</f>
        <v>164.73824087197602</v>
      </c>
      <c r="K233" s="2">
        <f>K$10 + ABS(K$14)*Expt!$B$10</f>
        <v>164.46840893665924</v>
      </c>
      <c r="L233" s="2">
        <f>L$10 + ABS(L$14)*Expt!$B$10</f>
        <v>164.38658653786558</v>
      </c>
      <c r="M233" s="2">
        <f>M$10 + ABS(M$14)*Expt!$B$10</f>
        <v>166.05089791313034</v>
      </c>
      <c r="N233" s="2">
        <f>N$10 + ABS(N$14)*Expt!$B$10</f>
        <v>168.02871877004569</v>
      </c>
      <c r="O233" s="2">
        <f>O$10 + ABS(O$14)*Expt!$B$10</f>
        <v>170.58076955563791</v>
      </c>
      <c r="P233" s="2">
        <f>P$10 + ABS(P$14)*Expt!$B$10</f>
        <v>176.97774386652571</v>
      </c>
      <c r="Q233" s="2">
        <f>Q$10 + ABS(Q$14)*Expt!$B$10</f>
        <v>180.32893612817867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49" activePane="bottomRight" state="frozen"/>
      <selection pane="topRight" activeCell="C1" sqref="C1"/>
      <selection pane="bottomLeft" activeCell="A6" sqref="A6"/>
      <selection pane="bottomRight" activeCell="C288" sqref="C288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23465.028066075116</v>
      </c>
      <c r="C2" s="49">
        <f>SUMSQ(AI27:AI227)</f>
        <v>1528.0976382352958</v>
      </c>
      <c r="D2" s="50">
        <f t="shared" ref="D2:O2" si="0">SUMSQ(AJ27:AJ227)</f>
        <v>2467.5116158204873</v>
      </c>
      <c r="E2" s="50">
        <f t="shared" si="0"/>
        <v>1462.0919156402583</v>
      </c>
      <c r="F2" s="50">
        <f t="shared" si="0"/>
        <v>2233.6914221918014</v>
      </c>
      <c r="G2" s="50">
        <f t="shared" si="0"/>
        <v>1807.3130497968009</v>
      </c>
      <c r="H2" s="50">
        <f t="shared" si="0"/>
        <v>2101.3099498534484</v>
      </c>
      <c r="I2" s="50">
        <f t="shared" si="0"/>
        <v>1954.7501572132146</v>
      </c>
      <c r="J2" s="50">
        <f t="shared" si="0"/>
        <v>1712.1717695159289</v>
      </c>
      <c r="K2" s="50">
        <f t="shared" si="0"/>
        <v>1959.8998227726215</v>
      </c>
      <c r="L2" s="50">
        <f t="shared" si="0"/>
        <v>1313.8450819478867</v>
      </c>
      <c r="M2" s="50">
        <f t="shared" si="0"/>
        <v>1627.1555761619936</v>
      </c>
      <c r="N2" s="50">
        <f t="shared" si="0"/>
        <v>1631.6214783020755</v>
      </c>
      <c r="O2" s="51">
        <f t="shared" si="0"/>
        <v>1665.5685886233016</v>
      </c>
      <c r="P2" s="104">
        <f>SUMSQ(AV27:AV227)</f>
        <v>844.19578058527475</v>
      </c>
      <c r="Q2" s="105">
        <f>SUMSQ(AW27:AW227)</f>
        <v>770.48049246148105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1667.2404578050096</v>
      </c>
      <c r="D3" s="55">
        <v>1753.3209613992242</v>
      </c>
      <c r="E3" s="55">
        <v>1590.5061644204322</v>
      </c>
      <c r="F3" s="55">
        <v>1666.1198429406663</v>
      </c>
      <c r="G3" s="55">
        <v>1631.5387129075175</v>
      </c>
      <c r="H3" s="55">
        <v>1548.5271975426492</v>
      </c>
      <c r="I3" s="55">
        <v>1518.3408207774564</v>
      </c>
      <c r="J3" s="55">
        <v>1545.4605563797256</v>
      </c>
      <c r="K3" s="55">
        <v>1521.4450316319985</v>
      </c>
      <c r="L3" s="55">
        <v>1571.5634358737327</v>
      </c>
      <c r="M3" s="55">
        <v>1512.3096230822669</v>
      </c>
      <c r="N3" s="55">
        <v>1528.7770905799159</v>
      </c>
      <c r="O3" s="67">
        <v>1603.9820821080004</v>
      </c>
      <c r="P3" s="99">
        <v>1286.1302222307413</v>
      </c>
      <c r="Q3" s="92">
        <v>940.13124832355038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1069.6020298268043</v>
      </c>
      <c r="D4" s="57">
        <v>1129.1603273418218</v>
      </c>
      <c r="E4" s="57">
        <v>1005.0777562215021</v>
      </c>
      <c r="F4" s="57">
        <v>1038.2904596805311</v>
      </c>
      <c r="G4" s="57">
        <v>1026.8334632130156</v>
      </c>
      <c r="H4" s="57">
        <v>986.40711105972218</v>
      </c>
      <c r="I4" s="57">
        <v>955.48963777196786</v>
      </c>
      <c r="J4" s="57">
        <v>961.40154596748471</v>
      </c>
      <c r="K4" s="57">
        <v>967.51943987306186</v>
      </c>
      <c r="L4" s="57">
        <v>979.96152767638898</v>
      </c>
      <c r="M4" s="57">
        <v>953.85989824236617</v>
      </c>
      <c r="N4" s="57">
        <v>1001.6370088006514</v>
      </c>
      <c r="O4" s="68">
        <v>1043.6411969838093</v>
      </c>
      <c r="P4" s="100">
        <v>840.22647901828964</v>
      </c>
      <c r="Q4" s="93">
        <v>578.71211960035464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34.058500978355269</v>
      </c>
      <c r="E5" s="57">
        <v>58.229708250319497</v>
      </c>
      <c r="F5" s="57">
        <v>74.378037427832837</v>
      </c>
      <c r="G5" s="57">
        <v>101.32258858518284</v>
      </c>
      <c r="H5" s="57">
        <v>116.2241016547471</v>
      </c>
      <c r="I5" s="57">
        <v>134.94897699530429</v>
      </c>
      <c r="J5" s="57">
        <v>144.83020796241925</v>
      </c>
      <c r="K5" s="57">
        <v>168.69634074680707</v>
      </c>
      <c r="L5" s="57">
        <v>176.50250080489621</v>
      </c>
      <c r="M5" s="57">
        <v>197.96354355219682</v>
      </c>
      <c r="N5" s="57">
        <v>222.79629829707795</v>
      </c>
      <c r="O5" s="68">
        <v>241.23260637364305</v>
      </c>
      <c r="P5" s="100">
        <v>440.3235260958017</v>
      </c>
      <c r="Q5" s="93">
        <v>896.62421817021243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1.4363936414221432</v>
      </c>
      <c r="D6" s="59">
        <v>13.966874105282084</v>
      </c>
      <c r="E6" s="59">
        <v>36.108306410764698</v>
      </c>
      <c r="F6" s="59">
        <v>33.908044057277188</v>
      </c>
      <c r="G6" s="59">
        <v>40.106969678518723</v>
      </c>
      <c r="H6" s="59">
        <v>53.710447912887247</v>
      </c>
      <c r="I6" s="59">
        <v>59.20940493447776</v>
      </c>
      <c r="J6" s="59">
        <v>60.312093487328177</v>
      </c>
      <c r="K6" s="59">
        <v>78.026300021223435</v>
      </c>
      <c r="L6" s="59">
        <v>77.067641548341982</v>
      </c>
      <c r="M6" s="59">
        <v>94.874478101421587</v>
      </c>
      <c r="N6" s="59">
        <v>100.59069043806042</v>
      </c>
      <c r="O6" s="69">
        <v>117.32519697450553</v>
      </c>
      <c r="P6" s="101">
        <v>252.98587628223606</v>
      </c>
      <c r="Q6" s="94">
        <v>552.34012987642689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59.215411160793714</v>
      </c>
      <c r="D7" s="57">
        <v>60.336455743177943</v>
      </c>
      <c r="E7" s="57">
        <v>58.533925463745788</v>
      </c>
      <c r="F7" s="57">
        <v>59.61341627532375</v>
      </c>
      <c r="G7" s="57">
        <v>59.624703356586664</v>
      </c>
      <c r="H7" s="57">
        <v>58.655588172016444</v>
      </c>
      <c r="I7" s="57">
        <v>58.265220168839207</v>
      </c>
      <c r="J7" s="57">
        <v>58.731285112537947</v>
      </c>
      <c r="K7" s="57">
        <v>59.02226602997348</v>
      </c>
      <c r="L7" s="57">
        <v>58.874246516558557</v>
      </c>
      <c r="M7" s="57">
        <v>59.190303254368416</v>
      </c>
      <c r="N7" s="55">
        <v>59.186282787529066</v>
      </c>
      <c r="O7" s="67">
        <v>59.623988714250117</v>
      </c>
      <c r="P7" s="99">
        <v>58.609434082335731</v>
      </c>
      <c r="Q7" s="92">
        <v>57.807337831089342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80.702880648798683</v>
      </c>
      <c r="D8" s="57">
        <v>82.165469018603645</v>
      </c>
      <c r="E8" s="57">
        <v>79.90786452669586</v>
      </c>
      <c r="F8" s="57">
        <v>80.515240451283148</v>
      </c>
      <c r="G8" s="57">
        <v>81.265366367477199</v>
      </c>
      <c r="H8" s="57">
        <v>80.431792434564727</v>
      </c>
      <c r="I8" s="57">
        <v>79.675442957316974</v>
      </c>
      <c r="J8" s="57">
        <v>80.014941936376516</v>
      </c>
      <c r="K8" s="57">
        <v>80.198659407148739</v>
      </c>
      <c r="L8" s="57">
        <v>79.990937930236228</v>
      </c>
      <c r="M8" s="57">
        <v>80.549619268196281</v>
      </c>
      <c r="N8" s="57">
        <v>81.04212877329519</v>
      </c>
      <c r="O8" s="68">
        <v>82.236710905793018</v>
      </c>
      <c r="P8" s="100">
        <v>81.351204257488163</v>
      </c>
      <c r="Q8" s="93">
        <v>80.293222850119236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116.74975680096146</v>
      </c>
      <c r="D9" s="65">
        <f t="shared" ref="D9:N9" si="1">D$8+ ($O9 - $O$8)*D$19</f>
        <v>117.34415247342795</v>
      </c>
      <c r="E9" s="65">
        <f t="shared" si="1"/>
        <v>115.24760334873395</v>
      </c>
      <c r="F9" s="65">
        <f t="shared" si="1"/>
        <v>116.23930610743844</v>
      </c>
      <c r="G9" s="65">
        <f t="shared" si="1"/>
        <v>116.51803534369299</v>
      </c>
      <c r="H9" s="65">
        <f t="shared" si="1"/>
        <v>115.42419674866612</v>
      </c>
      <c r="I9" s="65">
        <f t="shared" si="1"/>
        <v>114.83793586445077</v>
      </c>
      <c r="J9" s="65">
        <f t="shared" si="1"/>
        <v>114.75234138096079</v>
      </c>
      <c r="K9" s="65">
        <f t="shared" si="1"/>
        <v>114.60862499909076</v>
      </c>
      <c r="L9" s="65">
        <f t="shared" si="1"/>
        <v>114.528687743121</v>
      </c>
      <c r="M9" s="65">
        <f t="shared" si="1"/>
        <v>115.32375534411661</v>
      </c>
      <c r="N9" s="66">
        <f t="shared" si="1"/>
        <v>116.61561438586432</v>
      </c>
      <c r="O9" s="68">
        <v>118.2835870579558</v>
      </c>
      <c r="P9" s="100">
        <v>118.57100773381413</v>
      </c>
      <c r="Q9" s="93">
        <v>118.97270025308811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144.44983380130822</v>
      </c>
      <c r="D10" s="125">
        <f t="shared" ref="D10:N10" si="2">D$8 + ($O10 - $O$8)*D$20</f>
        <v>144.69719799552746</v>
      </c>
      <c r="E10" s="125">
        <f t="shared" si="2"/>
        <v>142.07029823741209</v>
      </c>
      <c r="F10" s="125">
        <f t="shared" si="2"/>
        <v>143.72671079303589</v>
      </c>
      <c r="G10" s="125">
        <f t="shared" si="2"/>
        <v>143.88842652034262</v>
      </c>
      <c r="H10" s="125">
        <f t="shared" si="2"/>
        <v>142.23437720600523</v>
      </c>
      <c r="I10" s="125">
        <f t="shared" si="2"/>
        <v>141.35022169423701</v>
      </c>
      <c r="J10" s="125">
        <f t="shared" si="2"/>
        <v>141.06503178469666</v>
      </c>
      <c r="K10" s="125">
        <f t="shared" si="2"/>
        <v>140.30811476636916</v>
      </c>
      <c r="L10" s="125">
        <f t="shared" si="2"/>
        <v>140.11731175496456</v>
      </c>
      <c r="M10" s="125">
        <f t="shared" si="2"/>
        <v>142.01110030126122</v>
      </c>
      <c r="N10" s="126">
        <f t="shared" si="2"/>
        <v>143.65438961372973</v>
      </c>
      <c r="O10" s="69">
        <v>145.98366405830254</v>
      </c>
      <c r="P10" s="101">
        <v>146.64328086246167</v>
      </c>
      <c r="Q10" s="94">
        <v>146.52732810598036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8.2598658564279077</v>
      </c>
      <c r="D11" s="109">
        <v>7.8102347795340901</v>
      </c>
      <c r="E11" s="109">
        <v>7.0473899300638738</v>
      </c>
      <c r="F11" s="109">
        <v>7.2644998890167427</v>
      </c>
      <c r="G11" s="109">
        <v>7.1999550966139214</v>
      </c>
      <c r="H11" s="109">
        <v>6.7069437747636691</v>
      </c>
      <c r="I11" s="109">
        <v>6.485939781311008</v>
      </c>
      <c r="J11" s="109">
        <v>6.5615971179106491</v>
      </c>
      <c r="K11" s="109">
        <v>6.6084802722939102</v>
      </c>
      <c r="L11" s="109">
        <v>6.8589934992828177</v>
      </c>
      <c r="M11" s="109">
        <v>6.773780497671579</v>
      </c>
      <c r="N11" s="109">
        <v>6.7793162745195437</v>
      </c>
      <c r="O11" s="115">
        <v>6.9213536980515808</v>
      </c>
      <c r="P11" s="102">
        <v>6.4508183921583759</v>
      </c>
      <c r="Q11" s="95">
        <v>5.7485797906078675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6.9725419777855508</v>
      </c>
      <c r="D12" s="110">
        <v>6.9517788354316723</v>
      </c>
      <c r="E12" s="110">
        <v>6.2077450954369882</v>
      </c>
      <c r="F12" s="110">
        <v>5.4545514257854437</v>
      </c>
      <c r="G12" s="110">
        <v>6.1805036483982798</v>
      </c>
      <c r="H12" s="110">
        <v>6.207248362930029</v>
      </c>
      <c r="I12" s="110">
        <v>5.6648891088653315</v>
      </c>
      <c r="J12" s="110">
        <v>5.9704173332662371</v>
      </c>
      <c r="K12" s="110">
        <v>6.149775737747718</v>
      </c>
      <c r="L12" s="110">
        <v>5.956821962892854</v>
      </c>
      <c r="M12" s="110">
        <v>5.9633020014543634</v>
      </c>
      <c r="N12" s="110">
        <v>6.1836337405899515</v>
      </c>
      <c r="O12" s="116">
        <v>6.4737890388863315</v>
      </c>
      <c r="P12" s="90">
        <v>6.0368165213399356</v>
      </c>
      <c r="Q12" s="96">
        <v>5.1588169761242959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5.7262170000498092</v>
      </c>
      <c r="D13" s="61">
        <f t="shared" ref="D13:N13" si="3">D$12/$O12*$O13</f>
        <v>5.7091652190637587</v>
      </c>
      <c r="E13" s="61">
        <f t="shared" si="3"/>
        <v>5.0981257066245211</v>
      </c>
      <c r="F13" s="61">
        <f t="shared" si="3"/>
        <v>4.4795635797517699</v>
      </c>
      <c r="G13" s="61">
        <f t="shared" si="3"/>
        <v>5.0757536022132479</v>
      </c>
      <c r="H13" s="61">
        <f t="shared" si="3"/>
        <v>5.0977177638491487</v>
      </c>
      <c r="I13" s="61">
        <f t="shared" si="3"/>
        <v>4.6523039118201135</v>
      </c>
      <c r="J13" s="61">
        <f t="shared" si="3"/>
        <v>4.9032197066813641</v>
      </c>
      <c r="K13" s="61">
        <f t="shared" si="3"/>
        <v>5.0505182311098755</v>
      </c>
      <c r="L13" s="61">
        <f t="shared" si="3"/>
        <v>4.89205447580831</v>
      </c>
      <c r="M13" s="61">
        <f t="shared" si="3"/>
        <v>4.8973762231839606</v>
      </c>
      <c r="N13" s="118">
        <f t="shared" si="3"/>
        <v>5.0783241980127105</v>
      </c>
      <c r="O13" s="116">
        <v>5.3166149400480762</v>
      </c>
      <c r="P13" s="90">
        <v>5.4388504327985974</v>
      </c>
      <c r="Q13" s="96">
        <v>6.3369217519689975</v>
      </c>
    </row>
    <row r="14" spans="1:156" ht="15.75" thickBot="1" x14ac:dyDescent="0.3">
      <c r="A14" s="141"/>
      <c r="B14" s="122" t="s">
        <v>51</v>
      </c>
      <c r="C14" s="62">
        <f>C12/$O12*$O14</f>
        <v>3.3480626343902071</v>
      </c>
      <c r="D14" s="63">
        <f>D12/$O12*$O14</f>
        <v>3.3380926261336734</v>
      </c>
      <c r="E14" s="63">
        <f t="shared" ref="E14:N14" si="4">E12/$O12*$O14</f>
        <v>2.980823846463601</v>
      </c>
      <c r="F14" s="63">
        <f t="shared" si="4"/>
        <v>2.6191566682875767</v>
      </c>
      <c r="G14" s="63">
        <f t="shared" si="4"/>
        <v>2.9677430975448278</v>
      </c>
      <c r="H14" s="63">
        <f t="shared" si="4"/>
        <v>2.98058532634409</v>
      </c>
      <c r="I14" s="63">
        <f t="shared" si="4"/>
        <v>2.7201562376795758</v>
      </c>
      <c r="J14" s="63">
        <f t="shared" si="4"/>
        <v>2.8668642295607714</v>
      </c>
      <c r="K14" s="63">
        <f t="shared" si="4"/>
        <v>2.9529882248155133</v>
      </c>
      <c r="L14" s="63">
        <f t="shared" si="4"/>
        <v>2.8603360291293023</v>
      </c>
      <c r="M14" s="63">
        <f t="shared" si="4"/>
        <v>2.8634476023613198</v>
      </c>
      <c r="N14" s="119">
        <f t="shared" si="4"/>
        <v>2.969246099569415</v>
      </c>
      <c r="O14" s="117">
        <v>3.1085723475133515</v>
      </c>
      <c r="P14" s="103">
        <v>3.9509239156677665</v>
      </c>
      <c r="Q14" s="97">
        <v>4.2674645107251097</v>
      </c>
    </row>
    <row r="15" spans="1:156" x14ac:dyDescent="0.25">
      <c r="A15" s="139" t="s">
        <v>40</v>
      </c>
      <c r="B15" s="120" t="s">
        <v>38</v>
      </c>
      <c r="C15" s="112">
        <v>-3.4320035579192325</v>
      </c>
      <c r="D15" s="109">
        <v>-2.8180474949518266</v>
      </c>
      <c r="E15" s="109">
        <v>-2.4442009285055724</v>
      </c>
      <c r="F15" s="109">
        <v>-3.084120293959427</v>
      </c>
      <c r="G15" s="109">
        <v>-3.0009946817180544</v>
      </c>
      <c r="H15" s="109">
        <v>-2.6945380538918133</v>
      </c>
      <c r="I15" s="109">
        <v>-2.414460620637036</v>
      </c>
      <c r="J15" s="109">
        <v>-2.4166979545780496</v>
      </c>
      <c r="K15" s="109">
        <v>-2.6083553061559765</v>
      </c>
      <c r="L15" s="109">
        <v>-2.4181726423541359</v>
      </c>
      <c r="M15" s="109">
        <v>-2.7426300580809078</v>
      </c>
      <c r="N15" s="109">
        <v>-2.7147666332387401</v>
      </c>
      <c r="O15" s="109">
        <v>-2.4998654003585998</v>
      </c>
      <c r="P15" s="90">
        <v>-2.6404336222825338</v>
      </c>
      <c r="Q15" s="96">
        <v>-2.6119072134561456</v>
      </c>
    </row>
    <row r="16" spans="1:156" ht="15.75" thickBot="1" x14ac:dyDescent="0.3">
      <c r="A16" s="140"/>
      <c r="B16" s="113" t="s">
        <v>39</v>
      </c>
      <c r="C16" s="114">
        <v>-3.1809728285425329</v>
      </c>
      <c r="D16" s="110">
        <v>-2.9756542405627475</v>
      </c>
      <c r="E16" s="110">
        <v>-2.5385309639215401</v>
      </c>
      <c r="F16" s="110">
        <v>-2.1287143454951667</v>
      </c>
      <c r="G16" s="110">
        <v>-3.1650014280814966</v>
      </c>
      <c r="H16" s="110">
        <v>-3.5658768509035661</v>
      </c>
      <c r="I16" s="110">
        <v>-2.5500526294525865</v>
      </c>
      <c r="J16" s="110">
        <v>-3.2443010194138124</v>
      </c>
      <c r="K16" s="110">
        <v>-3.365992819289604</v>
      </c>
      <c r="L16" s="110">
        <v>-2.490110914474871</v>
      </c>
      <c r="M16" s="110">
        <v>-2.9922512730276405</v>
      </c>
      <c r="N16" s="110">
        <v>-2.8981721213261529</v>
      </c>
      <c r="O16" s="116">
        <v>-2.8124914933997842</v>
      </c>
      <c r="P16" s="90">
        <v>-2.9215048547820981</v>
      </c>
      <c r="Q16" s="96">
        <v>-2.5497147684919872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-1.9192503563904539</v>
      </c>
      <c r="D17" s="61">
        <f t="shared" si="5"/>
        <v>-1.9192503563904539</v>
      </c>
      <c r="E17" s="61">
        <f t="shared" si="5"/>
        <v>-1.9192503563904539</v>
      </c>
      <c r="F17" s="61">
        <f t="shared" si="5"/>
        <v>-1.9192503563904539</v>
      </c>
      <c r="G17" s="61">
        <f t="shared" si="5"/>
        <v>-1.9192503563904539</v>
      </c>
      <c r="H17" s="61">
        <f t="shared" si="5"/>
        <v>-1.9192503563904539</v>
      </c>
      <c r="I17" s="61">
        <f t="shared" si="5"/>
        <v>-1.9192503563904539</v>
      </c>
      <c r="J17" s="61">
        <f t="shared" si="5"/>
        <v>-1.9192503563904539</v>
      </c>
      <c r="K17" s="61">
        <f t="shared" si="5"/>
        <v>-1.9192503563904539</v>
      </c>
      <c r="L17" s="61">
        <f t="shared" si="5"/>
        <v>-1.9192503563904539</v>
      </c>
      <c r="M17" s="61">
        <f t="shared" si="5"/>
        <v>-1.9192503563904539</v>
      </c>
      <c r="N17" s="118">
        <f>$O17</f>
        <v>-1.9192503563904539</v>
      </c>
      <c r="O17" s="116">
        <v>-1.9192503563904539</v>
      </c>
      <c r="P17" s="90">
        <v>-1.6480862922631569</v>
      </c>
      <c r="Q17" s="96">
        <v>-1.9215759824881551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-0.78729760106297386</v>
      </c>
      <c r="D18" s="63">
        <f t="shared" si="5"/>
        <v>-0.78729760106297386</v>
      </c>
      <c r="E18" s="63">
        <f t="shared" si="5"/>
        <v>-0.78729760106297386</v>
      </c>
      <c r="F18" s="63">
        <f t="shared" si="5"/>
        <v>-0.78729760106297386</v>
      </c>
      <c r="G18" s="63">
        <f t="shared" si="5"/>
        <v>-0.78729760106297386</v>
      </c>
      <c r="H18" s="63">
        <f t="shared" si="5"/>
        <v>-0.78729760106297386</v>
      </c>
      <c r="I18" s="63">
        <f t="shared" si="5"/>
        <v>-0.78729760106297386</v>
      </c>
      <c r="J18" s="63">
        <f t="shared" si="5"/>
        <v>-0.78729760106297386</v>
      </c>
      <c r="K18" s="63">
        <f t="shared" si="5"/>
        <v>-0.78729760106297386</v>
      </c>
      <c r="L18" s="63">
        <f t="shared" si="5"/>
        <v>-0.78729760106297386</v>
      </c>
      <c r="M18" s="63">
        <f t="shared" si="5"/>
        <v>-0.78729760106297386</v>
      </c>
      <c r="N18" s="119">
        <f>$O18</f>
        <v>-0.78729760106297386</v>
      </c>
      <c r="O18" s="117">
        <v>-0.78729760106297386</v>
      </c>
      <c r="P18" s="103">
        <v>-0.5863376527404357</v>
      </c>
      <c r="Q18" s="97">
        <v>-0.41523020387476006</v>
      </c>
      <c r="R18" s="107"/>
    </row>
    <row r="19" spans="1:273" x14ac:dyDescent="0.25">
      <c r="A19" s="40"/>
      <c r="B19" s="40"/>
      <c r="C19" s="112">
        <v>1</v>
      </c>
      <c r="D19" s="109">
        <v>0.97591489776607498</v>
      </c>
      <c r="E19" s="110">
        <v>0.9803828401900988</v>
      </c>
      <c r="F19" s="110">
        <v>0.99104470260765942</v>
      </c>
      <c r="G19" s="110">
        <v>0.97796737857132332</v>
      </c>
      <c r="H19" s="110">
        <v>0.97074720612099075</v>
      </c>
      <c r="I19" s="110">
        <v>0.97546574517870033</v>
      </c>
      <c r="J19" s="110">
        <v>0.96367294902196543</v>
      </c>
      <c r="K19" s="110">
        <v>0.95458939206518345</v>
      </c>
      <c r="L19" s="110">
        <v>0.95813433782978519</v>
      </c>
      <c r="M19" s="110">
        <v>0.96469208397227257</v>
      </c>
      <c r="N19" s="110">
        <v>0.98686736299713329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0.98093674888777227</v>
      </c>
      <c r="E20" s="110">
        <v>0.97514360509117293</v>
      </c>
      <c r="F20" s="110">
        <v>0.99159986816192325</v>
      </c>
      <c r="G20" s="110">
        <v>0.98236946325959651</v>
      </c>
      <c r="H20" s="110">
        <v>0.96949864605423164</v>
      </c>
      <c r="I20" s="110">
        <v>0.96749374969134627</v>
      </c>
      <c r="J20" s="110">
        <v>0.95769423994685143</v>
      </c>
      <c r="K20" s="110">
        <v>0.94293848390547108</v>
      </c>
      <c r="L20" s="110">
        <v>0.94320388428417534</v>
      </c>
      <c r="M20" s="110">
        <v>0.96414774343839205</v>
      </c>
      <c r="N20" s="110">
        <v>0.98220005418360434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1.3986213517751332E-2</v>
      </c>
      <c r="E21" s="15">
        <f t="shared" si="6"/>
        <v>2.6037807881185381E-2</v>
      </c>
      <c r="F21" s="15">
        <f t="shared" si="6"/>
        <v>3.1568957630136493E-2</v>
      </c>
      <c r="G21" s="15">
        <f t="shared" si="6"/>
        <v>4.3381133701284269E-2</v>
      </c>
      <c r="H21" s="15">
        <f t="shared" si="6"/>
        <v>5.1958632332539861E-2</v>
      </c>
      <c r="I21" s="15">
        <f t="shared" si="6"/>
        <v>6.0945835315103357E-2</v>
      </c>
      <c r="J21" s="15">
        <f t="shared" si="6"/>
        <v>6.4048316792276655E-2</v>
      </c>
      <c r="K21" s="15">
        <f t="shared" si="6"/>
        <v>7.4901487215565193E-2</v>
      </c>
      <c r="L21" s="15">
        <f t="shared" si="6"/>
        <v>7.5794962247525022E-2</v>
      </c>
      <c r="M21" s="15">
        <f t="shared" si="6"/>
        <v>8.7247060903910739E-2</v>
      </c>
      <c r="N21" s="15">
        <f t="shared" si="6"/>
        <v>9.6182810659280277E-2</v>
      </c>
      <c r="O21" s="16">
        <f>O5/(O3*$P21 + O5)</f>
        <v>9.8954650330866797E-2</v>
      </c>
      <c r="P21" s="128">
        <f>(1 - P$1) / P$1 * (P5/P3)</f>
        <v>1.3694523882102021</v>
      </c>
      <c r="Q21" s="129">
        <f>(1 - Q$1) / Q$1 * (Q5/Q3)</f>
        <v>0.95372238692106015</v>
      </c>
      <c r="R21" s="144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1.1138003885225016E-3</v>
      </c>
      <c r="D22" s="52">
        <f t="shared" si="6"/>
        <v>1.0165906533978638E-2</v>
      </c>
      <c r="E22" s="52">
        <f t="shared" si="6"/>
        <v>2.8965576728176609E-2</v>
      </c>
      <c r="F22" s="52">
        <f t="shared" si="6"/>
        <v>2.6400036107115284E-2</v>
      </c>
      <c r="G22" s="52">
        <f t="shared" si="6"/>
        <v>3.1412240172159323E-2</v>
      </c>
      <c r="H22" s="52">
        <f t="shared" si="6"/>
        <v>4.3255244046952947E-2</v>
      </c>
      <c r="I22" s="52">
        <f t="shared" si="6"/>
        <v>4.8934509006399833E-2</v>
      </c>
      <c r="J22" s="52">
        <f t="shared" si="6"/>
        <v>4.9509383404621181E-2</v>
      </c>
      <c r="K22" s="52">
        <f t="shared" si="6"/>
        <v>6.2758549500750632E-2</v>
      </c>
      <c r="L22" s="52">
        <f t="shared" si="6"/>
        <v>6.1295956680428851E-2</v>
      </c>
      <c r="M22" s="52">
        <f t="shared" si="6"/>
        <v>7.6285608635894203E-2</v>
      </c>
      <c r="N22" s="52">
        <f t="shared" si="6"/>
        <v>7.6967031401132119E-2</v>
      </c>
      <c r="O22" s="53">
        <f t="shared" si="6"/>
        <v>8.5373656117114352E-2</v>
      </c>
      <c r="P22" s="21">
        <f>(1 - P$1) / P$1 * (P6/P4)</f>
        <v>1.2043699292972612</v>
      </c>
      <c r="Q22" s="22">
        <f>(1 - Q$1) / Q$1 * (Q6/Q4)</f>
        <v>0.954429864468469</v>
      </c>
      <c r="R22" s="145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7" t="s">
        <v>5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37" t="s">
        <v>61</v>
      </c>
      <c r="FX24" s="137"/>
      <c r="FY24" s="137"/>
      <c r="FZ24" s="137"/>
      <c r="GA24" s="137"/>
      <c r="GB24" s="137"/>
      <c r="GC24" s="137"/>
      <c r="GD24" s="137"/>
      <c r="GE24" s="137"/>
      <c r="GF24" s="137"/>
      <c r="GG24" s="137"/>
      <c r="GH24" s="137"/>
      <c r="GI24" s="137"/>
      <c r="GJ24" s="137"/>
      <c r="GK24" s="137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103.194</v>
      </c>
      <c r="D27" s="37">
        <v>103.17700000000001</v>
      </c>
      <c r="E27" s="37">
        <v>95.852000000000004</v>
      </c>
      <c r="F27" s="37">
        <v>95.212999999999994</v>
      </c>
      <c r="G27" s="37">
        <v>94.525000000000006</v>
      </c>
      <c r="H27" s="37">
        <v>96.442999999999998</v>
      </c>
      <c r="I27" s="37">
        <v>95.721000000000004</v>
      </c>
      <c r="J27" s="37">
        <v>98.033000000000001</v>
      </c>
      <c r="K27" s="37">
        <v>99.7</v>
      </c>
      <c r="L27" s="37">
        <v>96.2</v>
      </c>
      <c r="M27" s="37">
        <v>97.016999999999996</v>
      </c>
      <c r="N27" s="37">
        <v>94.533000000000001</v>
      </c>
      <c r="O27" s="37">
        <v>94.593000000000004</v>
      </c>
      <c r="P27" s="37">
        <v>96.212999999999994</v>
      </c>
      <c r="Q27" s="37">
        <v>99.632999999999996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102.67882835748959</v>
      </c>
      <c r="T27" s="4">
        <f t="shared" si="7"/>
        <v>99.935283347446699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0.51517164251040981</v>
      </c>
      <c r="AJ27" s="4">
        <f t="shared" si="8"/>
        <v>3.2417166525533077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>
        <f>IF(OR($B27 &lt; C$230, $B27 &gt; C$233), #N/A, ((1-FG27)*DK27) + (FG27 - FW27)*EA27 + (FW27*EQ27))</f>
        <v>102.67882835637629</v>
      </c>
      <c r="AZ27" s="2">
        <f t="shared" ref="AZ27:BM42" si="9">IF(OR($B27 &lt; D$230, $B27 &gt; D$233), #N/A, ((1-FH27)*DL27) + (FH27 - FX27)*EB27 + (FX27*ER27))</f>
        <v>99.935283347427031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>
        <f t="shared" ref="BO27:BO90" si="10">IF(AND(IY27 &lt; $CC$22, $B27 &lt; C$7, $B27 &gt; C$230), C27, "")</f>
        <v>103.194</v>
      </c>
      <c r="BP27" s="2">
        <f t="shared" ref="BP27:BP90" si="11">IF(AND(IZ27 &lt; $CC$22, $B27 &lt; D$7, $B27 &gt; D$230), D27, "")</f>
        <v>103.17700000000001</v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102.61035627530364</v>
      </c>
      <c r="DL27" s="2">
        <f t="shared" si="41"/>
        <v>99.754644599303148</v>
      </c>
      <c r="DM27" s="2">
        <f t="shared" si="41"/>
        <v>94.003547324652573</v>
      </c>
      <c r="DN27" s="2">
        <f t="shared" si="41"/>
        <v>93.112042645074226</v>
      </c>
      <c r="DO27" s="2">
        <f t="shared" si="41"/>
        <v>92.071520377867728</v>
      </c>
      <c r="DP27" s="2">
        <f t="shared" si="41"/>
        <v>94.688995109395094</v>
      </c>
      <c r="DQ27" s="2">
        <f t="shared" si="41"/>
        <v>94.297336134453772</v>
      </c>
      <c r="DR27" s="2">
        <f t="shared" si="41"/>
        <v>94.61227058823529</v>
      </c>
      <c r="DS27" s="2">
        <f t="shared" si="41"/>
        <v>94.924857142857135</v>
      </c>
      <c r="DT27" s="2">
        <f t="shared" si="41"/>
        <v>93.588814129919399</v>
      </c>
      <c r="DU27" s="2">
        <f t="shared" si="41"/>
        <v>93.460945903045882</v>
      </c>
      <c r="DV27" s="2">
        <f t="shared" si="41"/>
        <v>92.773409909909873</v>
      </c>
      <c r="DW27" s="2">
        <f t="shared" si="41"/>
        <v>93.211284495021346</v>
      </c>
      <c r="DX27" s="2">
        <f t="shared" si="41"/>
        <v>93.0761037433155</v>
      </c>
      <c r="DY27" s="2">
        <f t="shared" si="41"/>
        <v>98.707558870967745</v>
      </c>
      <c r="EA27" s="2">
        <f t="shared" ref="EA27:EO43" si="42">CE$228*$B27+CE$229</f>
        <v>105.06757539516315</v>
      </c>
      <c r="EB27" s="2">
        <f t="shared" si="42"/>
        <v>107.68443401072753</v>
      </c>
      <c r="EC27" s="2">
        <f t="shared" si="42"/>
        <v>107.32974940121284</v>
      </c>
      <c r="ED27" s="2">
        <f t="shared" si="42"/>
        <v>100.02050820086112</v>
      </c>
      <c r="EE27" s="2">
        <f t="shared" si="42"/>
        <v>96.375743954234224</v>
      </c>
      <c r="EF27" s="2">
        <f t="shared" si="42"/>
        <v>101.51733437417306</v>
      </c>
      <c r="EG27" s="2">
        <f t="shared" si="42"/>
        <v>99.489553149276844</v>
      </c>
      <c r="EH27" s="2">
        <f t="shared" si="42"/>
        <v>98.387277970810487</v>
      </c>
      <c r="EI27" s="2">
        <f t="shared" si="42"/>
        <v>101.28305255856699</v>
      </c>
      <c r="EJ27" s="2">
        <f t="shared" si="42"/>
        <v>98.773813354405362</v>
      </c>
      <c r="EK27" s="2">
        <f t="shared" si="42"/>
        <v>102.0769294227897</v>
      </c>
      <c r="EL27" s="2">
        <f t="shared" si="42"/>
        <v>99.299579769437443</v>
      </c>
      <c r="EM27" s="2">
        <f t="shared" si="42"/>
        <v>98.22774949690249</v>
      </c>
      <c r="EN27" s="2">
        <f t="shared" si="42"/>
        <v>99.58840306082611</v>
      </c>
      <c r="EO27" s="2">
        <f t="shared" si="42"/>
        <v>103.23027702015409</v>
      </c>
      <c r="EQ27" s="2">
        <f t="shared" ref="EQ27:FE43" si="43">CU$228*$B27+CU$229</f>
        <v>102.60627637841144</v>
      </c>
      <c r="ER27" s="2">
        <f t="shared" si="43"/>
        <v>105.57987670874711</v>
      </c>
      <c r="ES27" s="2">
        <f t="shared" si="43"/>
        <v>104.40337603871873</v>
      </c>
      <c r="ET27" s="2">
        <f t="shared" si="43"/>
        <v>98.196025220805609</v>
      </c>
      <c r="EU27" s="2">
        <f t="shared" si="43"/>
        <v>97.134039711972662</v>
      </c>
      <c r="EV27" s="2">
        <f t="shared" si="43"/>
        <v>100.89937715862069</v>
      </c>
      <c r="EW27" s="2">
        <f t="shared" si="43"/>
        <v>99.864591985656659</v>
      </c>
      <c r="EX27" s="2">
        <f t="shared" si="43"/>
        <v>101.28890608955791</v>
      </c>
      <c r="EY27" s="2">
        <f t="shared" si="43"/>
        <v>99.468252495382799</v>
      </c>
      <c r="EZ27" s="2">
        <f t="shared" si="43"/>
        <v>98.395317221104719</v>
      </c>
      <c r="FA27" s="2">
        <f t="shared" si="43"/>
        <v>99.618110654775521</v>
      </c>
      <c r="FB27" s="2">
        <f t="shared" si="43"/>
        <v>97.826331628236289</v>
      </c>
      <c r="FC27" s="2">
        <f t="shared" si="43"/>
        <v>100.1030032676836</v>
      </c>
      <c r="FD27" s="2">
        <f t="shared" si="43"/>
        <v>101.10550253840242</v>
      </c>
      <c r="FE27" s="2">
        <f t="shared" si="43"/>
        <v>105.88293235421122</v>
      </c>
      <c r="FG27" s="2">
        <f t="shared" ref="FG27:FU43" si="44">POWER(10,($B27-C$231)/C$229)/(1+POWER(10,($B27-C$231)/C$229))</f>
        <v>2.7867349789487864E-2</v>
      </c>
      <c r="FH27" s="2">
        <f t="shared" si="44"/>
        <v>2.2780198638055339E-2</v>
      </c>
      <c r="FI27" s="2">
        <f t="shared" si="44"/>
        <v>2.2566753320440464E-2</v>
      </c>
      <c r="FJ27" s="2">
        <f t="shared" si="44"/>
        <v>2.150172980517244E-2</v>
      </c>
      <c r="FK27" s="2">
        <f t="shared" si="44"/>
        <v>2.1169703646140972E-2</v>
      </c>
      <c r="FL27" s="2">
        <f t="shared" si="44"/>
        <v>2.0672770369717187E-2</v>
      </c>
      <c r="FM27" s="2">
        <f t="shared" si="44"/>
        <v>2.0372583314054529E-2</v>
      </c>
      <c r="FN27" s="2">
        <f t="shared" si="44"/>
        <v>1.9869736437386178E-2</v>
      </c>
      <c r="FO27" s="2">
        <f t="shared" si="44"/>
        <v>1.9560422013025696E-2</v>
      </c>
      <c r="FP27" s="2">
        <f t="shared" si="44"/>
        <v>2.0976007246080286E-2</v>
      </c>
      <c r="FQ27" s="2">
        <f t="shared" si="44"/>
        <v>1.9998285089541868E-2</v>
      </c>
      <c r="FR27" s="2">
        <f t="shared" si="44"/>
        <v>2.0030549033944405E-2</v>
      </c>
      <c r="FS27" s="2">
        <f t="shared" si="44"/>
        <v>1.9881736029059922E-2</v>
      </c>
      <c r="FT27" s="2">
        <f t="shared" si="44"/>
        <v>1.9593439694742237E-2</v>
      </c>
      <c r="FU27" s="2">
        <f t="shared" si="44"/>
        <v>1.79757361276736E-2</v>
      </c>
      <c r="FW27" s="2">
        <f>POWER(10,($B27-C$232)/C$229)/(1+POWER(10,($B27-C$232)/C$229))</f>
        <v>1.6672699542813553E-6</v>
      </c>
      <c r="FX27" s="2">
        <f t="shared" ref="FX27:GK42" si="45">POWER(10,($B27-D$232)/D$229)/(1+POWER(10,($B27-D$232)/D$229))</f>
        <v>1.6297139101173845E-6</v>
      </c>
      <c r="FY27" s="2">
        <f t="shared" si="45"/>
        <v>2.0758079409004762E-6</v>
      </c>
      <c r="FZ27" s="2">
        <f t="shared" si="45"/>
        <v>1.7820947645303768E-6</v>
      </c>
      <c r="GA27" s="2">
        <f t="shared" si="45"/>
        <v>1.7557479769441287E-6</v>
      </c>
      <c r="GB27" s="2">
        <f t="shared" si="45"/>
        <v>2.0446737609175855E-6</v>
      </c>
      <c r="GC27" s="2">
        <f t="shared" si="45"/>
        <v>2.2181462071837812E-6</v>
      </c>
      <c r="GD27" s="2">
        <f t="shared" si="45"/>
        <v>2.2771819862304451E-6</v>
      </c>
      <c r="GE27" s="2">
        <f t="shared" si="45"/>
        <v>2.4415990594193378E-6</v>
      </c>
      <c r="GF27" s="2">
        <f t="shared" si="45"/>
        <v>2.4848858934860598E-6</v>
      </c>
      <c r="GG27" s="2">
        <f t="shared" si="45"/>
        <v>2.0871568209335944E-6</v>
      </c>
      <c r="GH27" s="2">
        <f t="shared" si="45"/>
        <v>1.7940049471623939E-6</v>
      </c>
      <c r="GI27" s="2">
        <f t="shared" si="45"/>
        <v>1.4476141147329949E-6</v>
      </c>
      <c r="GJ27" s="2">
        <f t="shared" si="45"/>
        <v>1.3622856248439097E-6</v>
      </c>
      <c r="GK27" s="2">
        <f t="shared" si="45"/>
        <v>1.3769122944772262E-6</v>
      </c>
      <c r="GM27" s="86">
        <f xml:space="preserve"> _xlfn.NORM.DIST($B27, C$7, ABS(C$11), TRUE) * _xlfn.NORM.DIST(($B27 - C$7)*C$15, 0, ABS(C$11), TRUE) * 2</f>
        <v>7.5518648668090321E-13</v>
      </c>
      <c r="GN27" s="86">
        <f t="shared" ref="GN27:HA42" si="46" xml:space="preserve"> _xlfn.NORM.DIST($B27, D$7, ABS(D$11), TRUE) * _xlfn.NORM.DIST(($B27 - D$7)*D$15, 0, ABS(D$11), TRUE) * 2</f>
        <v>1.1158472290533472E-14</v>
      </c>
      <c r="GO27" s="86">
        <f t="shared" si="46"/>
        <v>9.9182997024985884E-17</v>
      </c>
      <c r="GP27" s="86">
        <f t="shared" si="46"/>
        <v>2.2843579214047086E-16</v>
      </c>
      <c r="GQ27" s="86">
        <f t="shared" si="46"/>
        <v>1.218783031866925E-16</v>
      </c>
      <c r="GR27" s="86">
        <f t="shared" si="46"/>
        <v>2.2202688926409436E-18</v>
      </c>
      <c r="GS27" s="86">
        <f t="shared" si="46"/>
        <v>2.6273636500171035E-19</v>
      </c>
      <c r="GT27" s="86">
        <f t="shared" si="46"/>
        <v>3.5304120001228102E-19</v>
      </c>
      <c r="GU27" s="86">
        <f t="shared" si="46"/>
        <v>4.2106265678850364E-19</v>
      </c>
      <c r="GV27" s="86">
        <f t="shared" si="46"/>
        <v>9.202045898877019E-18</v>
      </c>
      <c r="GW27" s="86">
        <f t="shared" si="46"/>
        <v>2.3696084928543895E-18</v>
      </c>
      <c r="GX27" s="86">
        <f t="shared" si="46"/>
        <v>2.5372716615135041E-18</v>
      </c>
      <c r="GY27" s="86">
        <f t="shared" si="46"/>
        <v>7.0248610583317103E-18</v>
      </c>
      <c r="GZ27" s="86">
        <f t="shared" si="46"/>
        <v>1.0314614372207629E-19</v>
      </c>
      <c r="HA27" s="86">
        <f t="shared" si="46"/>
        <v>8.6497458635585184E-24</v>
      </c>
      <c r="HC27" s="86">
        <f xml:space="preserve"> _xlfn.NORM.DIST($B27, C$8, ABS(C$12), TRUE) * _xlfn.NORM.DIST(($B27 - C$8)*C$16, 0, ABS(C$12), TRUE) * 2</f>
        <v>5.5568733879868986E-31</v>
      </c>
      <c r="HD27" s="86">
        <f t="shared" ref="HD27:HQ42" si="47" xml:space="preserve"> _xlfn.NORM.DIST($B27, D$8, ABS(D$12), TRUE) * _xlfn.NORM.DIST(($B27 - D$8)*D$16, 0, ABS(D$12), TRUE) * 2</f>
        <v>3.1009458582196092E-32</v>
      </c>
      <c r="HE27" s="86">
        <f t="shared" si="47"/>
        <v>6.4466294499160841E-38</v>
      </c>
      <c r="HF27" s="86">
        <f t="shared" si="47"/>
        <v>2.6094549637712089E-49</v>
      </c>
      <c r="HG27" s="86">
        <f t="shared" si="47"/>
        <v>1.7320760115953432E-39</v>
      </c>
      <c r="HH27" s="86">
        <f t="shared" si="47"/>
        <v>2.1246647046350509E-38</v>
      </c>
      <c r="HI27" s="86">
        <f t="shared" si="47"/>
        <v>6.2513242887966338E-45</v>
      </c>
      <c r="HJ27" s="86">
        <f t="shared" si="47"/>
        <v>5.8934039914679835E-41</v>
      </c>
      <c r="HK27" s="86">
        <f t="shared" si="47"/>
        <v>7.1599266690296007E-39</v>
      </c>
      <c r="HL27" s="86">
        <f t="shared" si="47"/>
        <v>4.11895079349973E-41</v>
      </c>
      <c r="HM27" s="86">
        <f t="shared" si="47"/>
        <v>1.4113454687919633E-41</v>
      </c>
      <c r="HN27" s="86">
        <f t="shared" si="47"/>
        <v>3.045988464669799E-39</v>
      </c>
      <c r="HO27" s="86">
        <f t="shared" si="47"/>
        <v>5.6886750962547206E-37</v>
      </c>
      <c r="HP27" s="86">
        <f t="shared" si="47"/>
        <v>2.1698659715895497E-41</v>
      </c>
      <c r="HQ27" s="86">
        <f t="shared" si="47"/>
        <v>1.2731338348686433E-54</v>
      </c>
      <c r="HS27" s="86">
        <f xml:space="preserve"> _xlfn.NORM.DIST($B27, C$9, ABS(C$13), TRUE) * _xlfn.NORM.DIST(($B27 - C$9)*C$17, 0, ABS(C$13), TRUE) * 2</f>
        <v>2.1094336507663906E-92</v>
      </c>
      <c r="HT27" s="86">
        <f t="shared" ref="HT27:IG42" si="48" xml:space="preserve"> _xlfn.NORM.DIST($B27, D$9, ABS(D$13), TRUE) * _xlfn.NORM.DIST(($B27 - D$9)*D$17, 0, ABS(D$13), TRUE) * 2</f>
        <v>7.1396525004717084E-94</v>
      </c>
      <c r="HU27" s="86">
        <f t="shared" si="48"/>
        <v>3.7936412816028264E-113</v>
      </c>
      <c r="HV27" s="86">
        <f t="shared" si="48"/>
        <v>1.8758236812867714E-148</v>
      </c>
      <c r="HW27" s="86">
        <f t="shared" si="48"/>
        <v>1.289188650003684E-116</v>
      </c>
      <c r="HX27" s="86">
        <f t="shared" si="48"/>
        <v>1.6603980734056661E-113</v>
      </c>
      <c r="HY27" s="86">
        <f t="shared" si="48"/>
        <v>1.5847334276379769E-134</v>
      </c>
      <c r="HZ27" s="86">
        <f t="shared" si="48"/>
        <v>3.9399407825997975E-121</v>
      </c>
      <c r="IA27" s="86">
        <f t="shared" si="48"/>
        <v>5.3192607566116616E-114</v>
      </c>
      <c r="IB27" s="86">
        <f t="shared" si="48"/>
        <v>3.2893327480808731E-121</v>
      </c>
      <c r="IC27" s="86">
        <f t="shared" si="48"/>
        <v>1.3138526921526938E-122</v>
      </c>
      <c r="ID27" s="86">
        <f t="shared" si="48"/>
        <v>1.0825393665065765E-116</v>
      </c>
      <c r="IE27" s="86">
        <f t="shared" si="48"/>
        <v>1.1816445775148745E-109</v>
      </c>
      <c r="IF27" s="86">
        <f t="shared" si="48"/>
        <v>2.2825635932394323E-105</v>
      </c>
      <c r="IG27" s="86">
        <f t="shared" si="48"/>
        <v>1.2203287346809782E-78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1.5394192636922145E-301</v>
      </c>
      <c r="IW27" s="86">
        <f t="shared" si="49"/>
        <v>2.284981970712353E-258</v>
      </c>
      <c r="IY27" s="86">
        <f>GM27+HC27+HS27+II27</f>
        <v>7.5518648668090321E-13</v>
      </c>
      <c r="IZ27" s="86">
        <f t="shared" ref="IZ27:JM42" si="50">GN27+HD27+HT27+IJ27</f>
        <v>1.1158472290533472E-14</v>
      </c>
      <c r="JA27" s="86">
        <f t="shared" si="50"/>
        <v>9.9182997024985884E-17</v>
      </c>
      <c r="JB27" s="86">
        <f t="shared" si="50"/>
        <v>2.2843579214047086E-16</v>
      </c>
      <c r="JC27" s="86">
        <f t="shared" si="50"/>
        <v>1.218783031866925E-16</v>
      </c>
      <c r="JD27" s="86">
        <f t="shared" si="50"/>
        <v>2.2202688926409436E-18</v>
      </c>
      <c r="JE27" s="86">
        <f t="shared" si="50"/>
        <v>2.6273636500171035E-19</v>
      </c>
      <c r="JF27" s="86">
        <f t="shared" si="50"/>
        <v>3.5304120001228102E-19</v>
      </c>
      <c r="JG27" s="86">
        <f t="shared" si="50"/>
        <v>4.2106265678850364E-19</v>
      </c>
      <c r="JH27" s="86">
        <f t="shared" si="50"/>
        <v>9.202045898877019E-18</v>
      </c>
      <c r="JI27" s="86">
        <f t="shared" si="50"/>
        <v>2.3696084928543895E-18</v>
      </c>
      <c r="JJ27" s="86">
        <f t="shared" si="50"/>
        <v>2.5372716615135041E-18</v>
      </c>
      <c r="JK27" s="86">
        <f t="shared" si="50"/>
        <v>7.0248610583317103E-18</v>
      </c>
      <c r="JL27" s="86">
        <f t="shared" si="50"/>
        <v>1.0314614372207629E-19</v>
      </c>
      <c r="JM27" s="86">
        <f t="shared" si="50"/>
        <v>8.6497458635585184E-24</v>
      </c>
    </row>
    <row r="28" spans="1:273" x14ac:dyDescent="0.25">
      <c r="B28" s="2">
        <v>1</v>
      </c>
      <c r="C28" s="37">
        <v>103.21</v>
      </c>
      <c r="D28" s="37">
        <v>102.40300000000001</v>
      </c>
      <c r="E28" s="37">
        <v>98.540999999999997</v>
      </c>
      <c r="F28" s="37">
        <v>95.606999999999999</v>
      </c>
      <c r="G28" s="37">
        <v>93.164000000000001</v>
      </c>
      <c r="H28" s="37">
        <v>96.311000000000007</v>
      </c>
      <c r="I28" s="37">
        <v>95.77</v>
      </c>
      <c r="J28" s="37">
        <v>97.433000000000007</v>
      </c>
      <c r="K28" s="37">
        <v>96.6</v>
      </c>
      <c r="L28" s="37">
        <v>96.2</v>
      </c>
      <c r="M28" s="37">
        <v>93.417000000000002</v>
      </c>
      <c r="N28" s="37">
        <v>92.882999999999996</v>
      </c>
      <c r="O28" s="37">
        <v>95.153000000000006</v>
      </c>
      <c r="P28" s="37">
        <v>98.328000000000003</v>
      </c>
      <c r="Q28" s="37">
        <v>101</v>
      </c>
      <c r="S28" s="4">
        <f t="shared" si="7"/>
        <v>102.74337425829825</v>
      </c>
      <c r="T28" s="4">
        <f t="shared" si="7"/>
        <v>99.987325042323775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0.46662574170174764</v>
      </c>
      <c r="AJ28" s="4">
        <f t="shared" si="8"/>
        <v>2.4156749576762309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>
        <f t="shared" ref="AY28:BM58" si="51">IF(OR($B28 &lt; C$230, $B28 &gt; C$233), #N/A, ((1-FG28)*DK28) + (FG28 - FW28)*EA28 + (FW28*EQ28))</f>
        <v>102.74337425566571</v>
      </c>
      <c r="AZ28" s="2">
        <f t="shared" si="9"/>
        <v>99.987325042271323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>
        <f t="shared" si="10"/>
        <v>103.21</v>
      </c>
      <c r="BP28" s="2">
        <f t="shared" si="11"/>
        <v>102.40300000000001</v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102.67565422912791</v>
      </c>
      <c r="DL28" s="2">
        <f t="shared" si="41"/>
        <v>99.795317247386777</v>
      </c>
      <c r="DM28" s="2">
        <f t="shared" si="41"/>
        <v>94.094236677973498</v>
      </c>
      <c r="DN28" s="2">
        <f t="shared" si="41"/>
        <v>93.202887989203774</v>
      </c>
      <c r="DO28" s="2">
        <f t="shared" si="41"/>
        <v>92.146204183535744</v>
      </c>
      <c r="DP28" s="2">
        <f t="shared" si="41"/>
        <v>94.746254182754171</v>
      </c>
      <c r="DQ28" s="2">
        <f t="shared" si="41"/>
        <v>94.364764985994384</v>
      </c>
      <c r="DR28" s="2">
        <f t="shared" si="41"/>
        <v>94.687808123249297</v>
      </c>
      <c r="DS28" s="2">
        <f t="shared" si="41"/>
        <v>94.988580952380943</v>
      </c>
      <c r="DT28" s="2">
        <f t="shared" si="41"/>
        <v>93.683094831673785</v>
      </c>
      <c r="DU28" s="2">
        <f t="shared" si="41"/>
        <v>93.524666881166866</v>
      </c>
      <c r="DV28" s="2">
        <f t="shared" si="41"/>
        <v>92.828657657657615</v>
      </c>
      <c r="DW28" s="2">
        <f t="shared" si="41"/>
        <v>93.25756472261736</v>
      </c>
      <c r="DX28" s="2">
        <f t="shared" si="41"/>
        <v>93.277471657754006</v>
      </c>
      <c r="DY28" s="2">
        <f t="shared" si="41"/>
        <v>98.781430645161294</v>
      </c>
      <c r="EA28" s="2">
        <f t="shared" si="42"/>
        <v>104.89802286774322</v>
      </c>
      <c r="EB28" s="2">
        <f t="shared" si="42"/>
        <v>107.49944045730405</v>
      </c>
      <c r="EC28" s="2">
        <f t="shared" si="42"/>
        <v>107.13359125346105</v>
      </c>
      <c r="ED28" s="2">
        <f t="shared" si="42"/>
        <v>99.871796234800939</v>
      </c>
      <c r="EE28" s="2">
        <f t="shared" si="42"/>
        <v>96.260936898673847</v>
      </c>
      <c r="EF28" s="2">
        <f t="shared" si="42"/>
        <v>101.3613163799947</v>
      </c>
      <c r="EG28" s="2">
        <f t="shared" si="42"/>
        <v>99.356927920891508</v>
      </c>
      <c r="EH28" s="2">
        <f t="shared" si="42"/>
        <v>98.271430059473943</v>
      </c>
      <c r="EI28" s="2">
        <f t="shared" si="42"/>
        <v>101.1318294317571</v>
      </c>
      <c r="EJ28" s="2">
        <f t="shared" si="42"/>
        <v>98.646862821019354</v>
      </c>
      <c r="EK28" s="2">
        <f t="shared" si="42"/>
        <v>101.90958549799397</v>
      </c>
      <c r="EL28" s="2">
        <f t="shared" si="42"/>
        <v>99.153360891046177</v>
      </c>
      <c r="EM28" s="2">
        <f t="shared" si="42"/>
        <v>98.106396006786881</v>
      </c>
      <c r="EN28" s="2">
        <f t="shared" si="42"/>
        <v>99.473062543921287</v>
      </c>
      <c r="EO28" s="2">
        <f t="shared" si="42"/>
        <v>103.11820294051813</v>
      </c>
      <c r="EQ28" s="2">
        <f t="shared" si="43"/>
        <v>102.46058604299012</v>
      </c>
      <c r="ER28" s="2">
        <f t="shared" si="43"/>
        <v>105.41504886881914</v>
      </c>
      <c r="ES28" s="2">
        <f t="shared" si="43"/>
        <v>104.23568463086245</v>
      </c>
      <c r="ET28" s="2">
        <f t="shared" si="43"/>
        <v>98.064707549449764</v>
      </c>
      <c r="EU28" s="2">
        <f t="shared" si="43"/>
        <v>97.011821457771148</v>
      </c>
      <c r="EV28" s="2">
        <f t="shared" si="43"/>
        <v>100.74954311724139</v>
      </c>
      <c r="EW28" s="2">
        <f t="shared" si="43"/>
        <v>99.728228776333481</v>
      </c>
      <c r="EX28" s="2">
        <f t="shared" si="43"/>
        <v>101.14425268989081</v>
      </c>
      <c r="EY28" s="2">
        <f t="shared" si="43"/>
        <v>99.335070718480864</v>
      </c>
      <c r="EZ28" s="2">
        <f t="shared" si="43"/>
        <v>98.272094600293329</v>
      </c>
      <c r="FA28" s="2">
        <f t="shared" si="43"/>
        <v>99.474801821412967</v>
      </c>
      <c r="FB28" s="2">
        <f t="shared" si="43"/>
        <v>97.694320534640752</v>
      </c>
      <c r="FC28" s="2">
        <f t="shared" si="43"/>
        <v>99.963923767279482</v>
      </c>
      <c r="FD28" s="2">
        <f t="shared" si="43"/>
        <v>100.97539654667776</v>
      </c>
      <c r="FE28" s="2">
        <f t="shared" si="43"/>
        <v>105.74310482424124</v>
      </c>
      <c r="FG28" s="2">
        <f t="shared" si="44"/>
        <v>3.0474009261960873E-2</v>
      </c>
      <c r="FH28" s="2">
        <f t="shared" si="44"/>
        <v>2.4923215056000703E-2</v>
      </c>
      <c r="FI28" s="2">
        <f t="shared" si="44"/>
        <v>2.4690197484205621E-2</v>
      </c>
      <c r="FJ28" s="2">
        <f t="shared" si="44"/>
        <v>2.352737159929065E-2</v>
      </c>
      <c r="FK28" s="2">
        <f t="shared" si="44"/>
        <v>2.316480632305442E-2</v>
      </c>
      <c r="FL28" s="2">
        <f t="shared" si="44"/>
        <v>2.2622122782970669E-2</v>
      </c>
      <c r="FM28" s="2">
        <f t="shared" si="44"/>
        <v>2.2294273782925852E-2</v>
      </c>
      <c r="FN28" s="2">
        <f t="shared" si="44"/>
        <v>2.174504759029423E-2</v>
      </c>
      <c r="FO28" s="2">
        <f t="shared" si="44"/>
        <v>2.1407177598849227E-2</v>
      </c>
      <c r="FP28" s="2">
        <f t="shared" si="44"/>
        <v>2.2953283400276709E-2</v>
      </c>
      <c r="FQ28" s="2">
        <f t="shared" si="44"/>
        <v>2.1885457792128086E-2</v>
      </c>
      <c r="FR28" s="2">
        <f t="shared" si="44"/>
        <v>2.1920698276720298E-2</v>
      </c>
      <c r="FS28" s="2">
        <f t="shared" si="44"/>
        <v>2.1758154565510848E-2</v>
      </c>
      <c r="FT28" s="2">
        <f t="shared" si="44"/>
        <v>2.1443244396166627E-2</v>
      </c>
      <c r="FU28" s="2">
        <f t="shared" si="44"/>
        <v>1.9675879503049474E-2</v>
      </c>
      <c r="FW28" s="2">
        <f t="shared" ref="FW28:GK58" si="53">POWER(10,($B28-C$232)/C$229)/(1+POWER(10,($B28-C$232)/C$229))</f>
        <v>1.8281248578907684E-6</v>
      </c>
      <c r="FX28" s="2">
        <f t="shared" si="45"/>
        <v>1.7869454874302065E-6</v>
      </c>
      <c r="FY28" s="2">
        <f t="shared" si="45"/>
        <v>2.2760776907477051E-6</v>
      </c>
      <c r="FZ28" s="2">
        <f t="shared" si="45"/>
        <v>1.9540277168060704E-6</v>
      </c>
      <c r="GA28" s="2">
        <f t="shared" si="45"/>
        <v>1.9251390485397499E-6</v>
      </c>
      <c r="GB28" s="2">
        <f t="shared" si="45"/>
        <v>2.2419397548127498E-6</v>
      </c>
      <c r="GC28" s="2">
        <f t="shared" si="45"/>
        <v>2.4321484315482789E-6</v>
      </c>
      <c r="GD28" s="2">
        <f t="shared" si="45"/>
        <v>2.496879847991184E-6</v>
      </c>
      <c r="GE28" s="2">
        <f t="shared" si="45"/>
        <v>2.6771595017424463E-6</v>
      </c>
      <c r="GF28" s="2">
        <f t="shared" si="45"/>
        <v>2.724622548917563E-6</v>
      </c>
      <c r="GG28" s="2">
        <f t="shared" si="45"/>
        <v>2.2885214852567997E-6</v>
      </c>
      <c r="GH28" s="2">
        <f t="shared" si="45"/>
        <v>1.9670869678685137E-6</v>
      </c>
      <c r="GI28" s="2">
        <f t="shared" si="45"/>
        <v>1.5872770915496516E-6</v>
      </c>
      <c r="GJ28" s="2">
        <f t="shared" si="45"/>
        <v>1.4937162882402249E-6</v>
      </c>
      <c r="GK28" s="2">
        <f t="shared" si="45"/>
        <v>1.5097541083369854E-6</v>
      </c>
      <c r="GM28" s="86">
        <f t="shared" ref="GM28:HA58" si="54" xml:space="preserve"> _xlfn.NORM.DIST($B28, C$7, ABS(C$11), TRUE) * _xlfn.NORM.DIST(($B28 - C$7)*C$15, 0, ABS(C$11), TRUE) * 2</f>
        <v>1.8152712265954705E-12</v>
      </c>
      <c r="GN28" s="86">
        <f t="shared" si="46"/>
        <v>3.0244508058712666E-14</v>
      </c>
      <c r="GO28" s="86">
        <f t="shared" si="46"/>
        <v>3.2447706543110152E-16</v>
      </c>
      <c r="GP28" s="86">
        <f t="shared" si="46"/>
        <v>7.1183201691734675E-16</v>
      </c>
      <c r="GQ28" s="86">
        <f t="shared" si="46"/>
        <v>3.8761237626469837E-16</v>
      </c>
      <c r="GR28" s="86">
        <f t="shared" si="46"/>
        <v>8.2253953174920707E-18</v>
      </c>
      <c r="GS28" s="86">
        <f t="shared" si="46"/>
        <v>1.054909202711925E-18</v>
      </c>
      <c r="GT28" s="86">
        <f t="shared" si="46"/>
        <v>1.388316622377937E-18</v>
      </c>
      <c r="GU28" s="86">
        <f t="shared" si="46"/>
        <v>1.635166196420937E-18</v>
      </c>
      <c r="GV28" s="86">
        <f t="shared" si="46"/>
        <v>3.2359578140727421E-17</v>
      </c>
      <c r="GW28" s="86">
        <f t="shared" si="46"/>
        <v>8.6575884249077922E-18</v>
      </c>
      <c r="GX28" s="86">
        <f t="shared" si="46"/>
        <v>9.2500196317423348E-18</v>
      </c>
      <c r="GY28" s="86">
        <f t="shared" si="46"/>
        <v>2.4535563379312635E-17</v>
      </c>
      <c r="GZ28" s="86">
        <f t="shared" si="46"/>
        <v>4.2384975900928861E-19</v>
      </c>
      <c r="HA28" s="86">
        <f t="shared" si="46"/>
        <v>4.9839366807971331E-23</v>
      </c>
      <c r="HC28" s="86">
        <f xml:space="preserve"> _xlfn.NORM.DIST($B28, C$8, ABS(C$12), TRUE) * _xlfn.NORM.DIST(($B28 - C$8)*C$16, 0, ABS(C$12), TRUE) * 2</f>
        <v>2.9283749603271257E-30</v>
      </c>
      <c r="HD28" s="86">
        <f t="shared" si="47"/>
        <v>1.7006997194927993E-31</v>
      </c>
      <c r="HE28" s="86">
        <f t="shared" si="47"/>
        <v>5.124464867643769E-37</v>
      </c>
      <c r="HF28" s="86">
        <f t="shared" si="47"/>
        <v>3.8897144926986278E-48</v>
      </c>
      <c r="HG28" s="86">
        <f t="shared" si="47"/>
        <v>1.452562224399398E-38</v>
      </c>
      <c r="HH28" s="86">
        <f t="shared" si="47"/>
        <v>1.7124597298648929E-37</v>
      </c>
      <c r="HI28" s="86">
        <f t="shared" si="47"/>
        <v>7.4628046916363676E-44</v>
      </c>
      <c r="HJ28" s="86">
        <f t="shared" si="47"/>
        <v>5.5532195617682036E-40</v>
      </c>
      <c r="HK28" s="86">
        <f t="shared" si="47"/>
        <v>5.9634338687695503E-38</v>
      </c>
      <c r="HL28" s="86">
        <f t="shared" si="47"/>
        <v>3.9183251170435778E-40</v>
      </c>
      <c r="HM28" s="86">
        <f t="shared" si="47"/>
        <v>1.3571250651976077E-40</v>
      </c>
      <c r="HN28" s="86">
        <f t="shared" si="47"/>
        <v>2.5342269721182695E-38</v>
      </c>
      <c r="HO28" s="86">
        <f t="shared" si="47"/>
        <v>4.0481981337228178E-36</v>
      </c>
      <c r="HP28" s="86">
        <f t="shared" si="47"/>
        <v>2.0195432685741984E-40</v>
      </c>
      <c r="HQ28" s="86">
        <f t="shared" si="47"/>
        <v>2.5845771710333479E-53</v>
      </c>
      <c r="HS28" s="86">
        <f t="shared" ref="HS28:IG58" si="55" xml:space="preserve"> _xlfn.NORM.DIST($B28, C$9, ABS(C$13), TRUE) * _xlfn.NORM.DIST(($B28 - C$9)*C$17, 0, ABS(C$13), TRUE) * 2</f>
        <v>7.372254876101168E-91</v>
      </c>
      <c r="HT28" s="86">
        <f t="shared" si="48"/>
        <v>2.5955172447632267E-92</v>
      </c>
      <c r="HU28" s="86">
        <f t="shared" si="48"/>
        <v>3.1637369248705508E-111</v>
      </c>
      <c r="HV28" s="86">
        <f t="shared" si="48"/>
        <v>6.0513565197102234E-146</v>
      </c>
      <c r="HW28" s="86">
        <f t="shared" si="48"/>
        <v>1.1742890071222133E-114</v>
      </c>
      <c r="HX28" s="86">
        <f t="shared" si="48"/>
        <v>1.3951108629341842E-111</v>
      </c>
      <c r="HY28" s="86">
        <f t="shared" si="48"/>
        <v>3.1476055146081232E-132</v>
      </c>
      <c r="HZ28" s="86">
        <f t="shared" si="48"/>
        <v>4.6043445785703564E-119</v>
      </c>
      <c r="IA28" s="86">
        <f t="shared" si="48"/>
        <v>4.703867144821734E-112</v>
      </c>
      <c r="IB28" s="86">
        <f t="shared" si="48"/>
        <v>3.891942565607197E-119</v>
      </c>
      <c r="IC28" s="86">
        <f t="shared" si="48"/>
        <v>1.5903075566523137E-120</v>
      </c>
      <c r="ID28" s="86">
        <f t="shared" si="48"/>
        <v>9.8528731811409057E-115</v>
      </c>
      <c r="IE28" s="86">
        <f t="shared" si="48"/>
        <v>7.6882281568459427E-108</v>
      </c>
      <c r="IF28" s="86">
        <f t="shared" si="48"/>
        <v>1.2460739347490046E-103</v>
      </c>
      <c r="IG28" s="86">
        <f t="shared" si="48"/>
        <v>2.3518382412796999E-77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1.8043046079982197E-297</v>
      </c>
      <c r="IW28" s="86">
        <f t="shared" si="49"/>
        <v>6.9863682257862331E-255</v>
      </c>
      <c r="IY28" s="86">
        <f t="shared" ref="IY28:JM58" si="57">GM28+HC28+HS28+II28</f>
        <v>1.8152712265954705E-12</v>
      </c>
      <c r="IZ28" s="86">
        <f t="shared" si="50"/>
        <v>3.0244508058712666E-14</v>
      </c>
      <c r="JA28" s="86">
        <f t="shared" si="50"/>
        <v>3.2447706543110152E-16</v>
      </c>
      <c r="JB28" s="86">
        <f t="shared" si="50"/>
        <v>7.1183201691734675E-16</v>
      </c>
      <c r="JC28" s="86">
        <f t="shared" si="50"/>
        <v>3.8761237626469837E-16</v>
      </c>
      <c r="JD28" s="86">
        <f t="shared" si="50"/>
        <v>8.2253953174920707E-18</v>
      </c>
      <c r="JE28" s="86">
        <f t="shared" si="50"/>
        <v>1.054909202711925E-18</v>
      </c>
      <c r="JF28" s="86">
        <f t="shared" si="50"/>
        <v>1.388316622377937E-18</v>
      </c>
      <c r="JG28" s="86">
        <f t="shared" si="50"/>
        <v>1.635166196420937E-18</v>
      </c>
      <c r="JH28" s="86">
        <f t="shared" si="50"/>
        <v>3.2359578140727421E-17</v>
      </c>
      <c r="JI28" s="86">
        <f t="shared" si="50"/>
        <v>8.6575884249077922E-18</v>
      </c>
      <c r="JJ28" s="86">
        <f t="shared" si="50"/>
        <v>9.2500196317423348E-18</v>
      </c>
      <c r="JK28" s="86">
        <f t="shared" si="50"/>
        <v>2.4535563379312635E-17</v>
      </c>
      <c r="JL28" s="86">
        <f t="shared" si="50"/>
        <v>4.2384975900928861E-19</v>
      </c>
      <c r="JM28" s="86">
        <f t="shared" si="50"/>
        <v>4.9839366807971331E-23</v>
      </c>
    </row>
    <row r="29" spans="1:273" x14ac:dyDescent="0.25">
      <c r="B29" s="2">
        <v>2</v>
      </c>
      <c r="C29" s="37">
        <v>103.935</v>
      </c>
      <c r="D29" s="37">
        <v>99.081000000000003</v>
      </c>
      <c r="E29" s="37">
        <v>95.131</v>
      </c>
      <c r="F29" s="37">
        <v>94.573999999999998</v>
      </c>
      <c r="G29" s="37">
        <v>95.835999999999999</v>
      </c>
      <c r="H29" s="37">
        <v>97.081999999999994</v>
      </c>
      <c r="I29" s="37">
        <v>96.918000000000006</v>
      </c>
      <c r="J29" s="37">
        <v>98.95</v>
      </c>
      <c r="K29" s="37">
        <v>97.8</v>
      </c>
      <c r="L29" s="37">
        <v>96.433000000000007</v>
      </c>
      <c r="M29" s="37">
        <v>95.283000000000001</v>
      </c>
      <c r="N29" s="37">
        <v>93.55</v>
      </c>
      <c r="O29" s="37">
        <v>95.22</v>
      </c>
      <c r="P29" s="37">
        <v>95.376999999999995</v>
      </c>
      <c r="Q29" s="37">
        <v>100.917</v>
      </c>
      <c r="R29" s="5"/>
      <c r="S29" s="4">
        <f t="shared" si="7"/>
        <v>102.80716377370653</v>
      </c>
      <c r="T29" s="4">
        <f t="shared" si="7"/>
        <v>100.03986510626319</v>
      </c>
      <c r="U29" s="4" t="e">
        <f t="shared" si="7"/>
        <v>#N/A</v>
      </c>
      <c r="V29" s="4">
        <f t="shared" si="7"/>
        <v>93.459213443636472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1.1278362262934678</v>
      </c>
      <c r="AJ29" s="4">
        <f t="shared" si="8"/>
        <v>-0.95886510626318966</v>
      </c>
      <c r="AK29" s="4">
        <f t="shared" si="8"/>
        <v>0</v>
      </c>
      <c r="AL29" s="4">
        <f t="shared" si="8"/>
        <v>1.1147865563635264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>
        <f t="shared" si="51"/>
        <v>102.80716376757223</v>
      </c>
      <c r="AZ29" s="2">
        <f t="shared" si="9"/>
        <v>100.03986510612559</v>
      </c>
      <c r="BA29" s="2" t="e">
        <f t="shared" si="9"/>
        <v>#N/A</v>
      </c>
      <c r="BB29" s="2">
        <f t="shared" si="9"/>
        <v>93.45921344363245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>
        <f t="shared" si="10"/>
        <v>103.935</v>
      </c>
      <c r="BP29" s="2">
        <f t="shared" si="11"/>
        <v>99.081000000000003</v>
      </c>
      <c r="BQ29" s="2" t="str">
        <f t="shared" si="12"/>
        <v/>
      </c>
      <c r="BR29" s="2">
        <f t="shared" si="13"/>
        <v>94.573999999999998</v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102.74095218295219</v>
      </c>
      <c r="DL29" s="2">
        <f t="shared" si="41"/>
        <v>99.835989895470391</v>
      </c>
      <c r="DM29" s="2">
        <f t="shared" si="41"/>
        <v>94.184926031294438</v>
      </c>
      <c r="DN29" s="2">
        <f t="shared" si="41"/>
        <v>93.293733333333336</v>
      </c>
      <c r="DO29" s="2">
        <f t="shared" si="41"/>
        <v>92.22088798920376</v>
      </c>
      <c r="DP29" s="2">
        <f t="shared" si="41"/>
        <v>94.803513256113234</v>
      </c>
      <c r="DQ29" s="2">
        <f t="shared" si="41"/>
        <v>94.43219383753501</v>
      </c>
      <c r="DR29" s="2">
        <f t="shared" si="41"/>
        <v>94.763345658263304</v>
      </c>
      <c r="DS29" s="2">
        <f t="shared" si="41"/>
        <v>95.05230476190475</v>
      </c>
      <c r="DT29" s="2">
        <f t="shared" si="41"/>
        <v>93.77737553342817</v>
      </c>
      <c r="DU29" s="2">
        <f t="shared" si="41"/>
        <v>93.588387859287835</v>
      </c>
      <c r="DV29" s="2">
        <f t="shared" si="41"/>
        <v>92.883905405405372</v>
      </c>
      <c r="DW29" s="2">
        <f t="shared" si="41"/>
        <v>93.303844950213374</v>
      </c>
      <c r="DX29" s="2">
        <f t="shared" si="41"/>
        <v>93.478839572192499</v>
      </c>
      <c r="DY29" s="2">
        <f t="shared" si="41"/>
        <v>98.855302419354842</v>
      </c>
      <c r="EA29" s="2">
        <f t="shared" si="42"/>
        <v>104.72847034032331</v>
      </c>
      <c r="EB29" s="2">
        <f t="shared" si="42"/>
        <v>107.31444690388057</v>
      </c>
      <c r="EC29" s="2">
        <f t="shared" si="42"/>
        <v>106.93743310570926</v>
      </c>
      <c r="ED29" s="2">
        <f t="shared" si="42"/>
        <v>99.723084268740763</v>
      </c>
      <c r="EE29" s="2">
        <f t="shared" si="42"/>
        <v>96.146129843113485</v>
      </c>
      <c r="EF29" s="2">
        <f t="shared" si="42"/>
        <v>101.20529838581635</v>
      </c>
      <c r="EG29" s="2">
        <f t="shared" si="42"/>
        <v>99.224302692506171</v>
      </c>
      <c r="EH29" s="2">
        <f t="shared" si="42"/>
        <v>98.155582148137398</v>
      </c>
      <c r="EI29" s="2">
        <f t="shared" si="42"/>
        <v>100.9806063049472</v>
      </c>
      <c r="EJ29" s="2">
        <f t="shared" si="42"/>
        <v>98.519912287633332</v>
      </c>
      <c r="EK29" s="2">
        <f t="shared" si="42"/>
        <v>101.74224157319823</v>
      </c>
      <c r="EL29" s="2">
        <f t="shared" si="42"/>
        <v>99.007142012654924</v>
      </c>
      <c r="EM29" s="2">
        <f t="shared" si="42"/>
        <v>97.985042516671257</v>
      </c>
      <c r="EN29" s="2">
        <f t="shared" si="42"/>
        <v>99.357722027016479</v>
      </c>
      <c r="EO29" s="2">
        <f t="shared" si="42"/>
        <v>103.00612886088217</v>
      </c>
      <c r="EQ29" s="2">
        <f t="shared" si="43"/>
        <v>102.31489570756879</v>
      </c>
      <c r="ER29" s="2">
        <f t="shared" si="43"/>
        <v>105.25022102889118</v>
      </c>
      <c r="ES29" s="2">
        <f t="shared" si="43"/>
        <v>104.06799322300617</v>
      </c>
      <c r="ET29" s="2">
        <f t="shared" si="43"/>
        <v>97.933389878093919</v>
      </c>
      <c r="EU29" s="2">
        <f t="shared" si="43"/>
        <v>96.889603203569635</v>
      </c>
      <c r="EV29" s="2">
        <f t="shared" si="43"/>
        <v>100.59970907586208</v>
      </c>
      <c r="EW29" s="2">
        <f t="shared" si="43"/>
        <v>99.591865567010316</v>
      </c>
      <c r="EX29" s="2">
        <f t="shared" si="43"/>
        <v>100.9995992902237</v>
      </c>
      <c r="EY29" s="2">
        <f t="shared" si="43"/>
        <v>99.201888941578943</v>
      </c>
      <c r="EZ29" s="2">
        <f t="shared" si="43"/>
        <v>98.148871979481939</v>
      </c>
      <c r="FA29" s="2">
        <f t="shared" si="43"/>
        <v>99.331492988050414</v>
      </c>
      <c r="FB29" s="2">
        <f t="shared" si="43"/>
        <v>97.56230944104523</v>
      </c>
      <c r="FC29" s="2">
        <f t="shared" si="43"/>
        <v>99.824844266875346</v>
      </c>
      <c r="FD29" s="2">
        <f t="shared" si="43"/>
        <v>100.8452905549531</v>
      </c>
      <c r="FE29" s="2">
        <f t="shared" si="43"/>
        <v>105.60327729427127</v>
      </c>
      <c r="FG29" s="2">
        <f t="shared" si="44"/>
        <v>3.3316134688724477E-2</v>
      </c>
      <c r="FH29" s="2">
        <f t="shared" si="44"/>
        <v>2.7262208629335E-2</v>
      </c>
      <c r="FI29" s="2">
        <f t="shared" si="44"/>
        <v>2.7007928539275434E-2</v>
      </c>
      <c r="FJ29" s="2">
        <f t="shared" si="44"/>
        <v>2.5738825966800723E-2</v>
      </c>
      <c r="FK29" s="2">
        <f t="shared" si="44"/>
        <v>2.5343065865441279E-2</v>
      </c>
      <c r="FL29" s="2">
        <f t="shared" si="44"/>
        <v>2.4750645069534231E-2</v>
      </c>
      <c r="FM29" s="2">
        <f t="shared" si="44"/>
        <v>2.4392718527445442E-2</v>
      </c>
      <c r="FN29" s="2">
        <f t="shared" si="44"/>
        <v>2.3793054561244892E-2</v>
      </c>
      <c r="FO29" s="2">
        <f t="shared" si="44"/>
        <v>2.3424125026486924E-2</v>
      </c>
      <c r="FP29" s="2">
        <f t="shared" si="44"/>
        <v>2.5112164107399408E-2</v>
      </c>
      <c r="FQ29" s="2">
        <f t="shared" si="44"/>
        <v>2.3946365262043936E-2</v>
      </c>
      <c r="FR29" s="2">
        <f t="shared" si="44"/>
        <v>2.3984842893687568E-2</v>
      </c>
      <c r="FS29" s="2">
        <f t="shared" si="44"/>
        <v>2.3807365944305235E-2</v>
      </c>
      <c r="FT29" s="2">
        <f t="shared" si="44"/>
        <v>2.3463508498624611E-2</v>
      </c>
      <c r="FU29" s="2">
        <f t="shared" si="44"/>
        <v>2.1533296351508625E-2</v>
      </c>
      <c r="FW29" s="2">
        <f t="shared" si="53"/>
        <v>2.004498692962755E-6</v>
      </c>
      <c r="FX29" s="2">
        <f t="shared" si="45"/>
        <v>1.9593464268698538E-6</v>
      </c>
      <c r="FY29" s="2">
        <f t="shared" si="45"/>
        <v>2.4956690126041686E-6</v>
      </c>
      <c r="FZ29" s="2">
        <f t="shared" si="45"/>
        <v>2.1425483822217932E-6</v>
      </c>
      <c r="GA29" s="2">
        <f t="shared" si="45"/>
        <v>2.1108725992069854E-6</v>
      </c>
      <c r="GB29" s="2">
        <f t="shared" si="45"/>
        <v>2.4582375265061712E-6</v>
      </c>
      <c r="GC29" s="2">
        <f t="shared" si="45"/>
        <v>2.6667970992144821E-6</v>
      </c>
      <c r="GD29" s="2">
        <f t="shared" si="45"/>
        <v>2.7377736521971266E-6</v>
      </c>
      <c r="GE29" s="2">
        <f t="shared" si="45"/>
        <v>2.9354462630690113E-6</v>
      </c>
      <c r="GF29" s="2">
        <f t="shared" si="45"/>
        <v>2.9874884322970491E-6</v>
      </c>
      <c r="GG29" s="2">
        <f t="shared" si="45"/>
        <v>2.5093133559519178E-6</v>
      </c>
      <c r="GH29" s="2">
        <f t="shared" si="45"/>
        <v>2.1568675608527471E-6</v>
      </c>
      <c r="GI29" s="2">
        <f t="shared" si="45"/>
        <v>1.7404144555988166E-6</v>
      </c>
      <c r="GJ29" s="2">
        <f t="shared" si="45"/>
        <v>1.6378271052503435E-6</v>
      </c>
      <c r="GK29" s="2">
        <f t="shared" si="45"/>
        <v>1.6554122202044851E-6</v>
      </c>
      <c r="GM29" s="86">
        <f t="shared" si="54"/>
        <v>4.3010856810746599E-12</v>
      </c>
      <c r="GN29" s="86">
        <f t="shared" si="46"/>
        <v>8.0664197677615402E-14</v>
      </c>
      <c r="GO29" s="86">
        <f t="shared" si="46"/>
        <v>1.0406558194070665E-15</v>
      </c>
      <c r="GP29" s="86">
        <f t="shared" si="46"/>
        <v>2.1770954073519934E-15</v>
      </c>
      <c r="GQ29" s="86">
        <f t="shared" si="46"/>
        <v>1.2095041477229683E-15</v>
      </c>
      <c r="GR29" s="86">
        <f t="shared" si="46"/>
        <v>2.9810858062064939E-17</v>
      </c>
      <c r="GS29" s="86">
        <f t="shared" si="46"/>
        <v>4.1372276896097485E-18</v>
      </c>
      <c r="GT29" s="86">
        <f t="shared" si="46"/>
        <v>5.3356307284972606E-18</v>
      </c>
      <c r="GU29" s="86">
        <f t="shared" si="46"/>
        <v>6.2080120577454541E-18</v>
      </c>
      <c r="GV29" s="86">
        <f t="shared" si="46"/>
        <v>1.1143198397226894E-16</v>
      </c>
      <c r="GW29" s="86">
        <f t="shared" si="46"/>
        <v>3.0957873575129163E-17</v>
      </c>
      <c r="GX29" s="86">
        <f t="shared" si="46"/>
        <v>3.3005600675940135E-17</v>
      </c>
      <c r="GY29" s="86">
        <f t="shared" si="46"/>
        <v>8.3947061821492095E-17</v>
      </c>
      <c r="GZ29" s="86">
        <f t="shared" si="46"/>
        <v>1.7008120762215009E-18</v>
      </c>
      <c r="HA29" s="86">
        <f t="shared" si="46"/>
        <v>2.7869334510343073E-22</v>
      </c>
      <c r="HC29" s="86">
        <f t="shared" ref="HC29:HQ59" si="58" xml:space="preserve"> _xlfn.NORM.DIST($B29, C$8, ABS(C$12), TRUE) * _xlfn.NORM.DIST(($B29 - C$8)*C$16, 0, ABS(C$12), TRUE) * 2</f>
        <v>1.5120118244957848E-29</v>
      </c>
      <c r="HD29" s="86">
        <f t="shared" si="47"/>
        <v>9.1377179749373087E-31</v>
      </c>
      <c r="HE29" s="86">
        <f t="shared" si="47"/>
        <v>3.9697377161133622E-36</v>
      </c>
      <c r="HF29" s="86">
        <f t="shared" si="47"/>
        <v>5.6073205353293667E-47</v>
      </c>
      <c r="HG29" s="86">
        <f t="shared" si="47"/>
        <v>1.1868567346271152E-37</v>
      </c>
      <c r="HH29" s="86">
        <f t="shared" si="47"/>
        <v>1.3450708317161774E-36</v>
      </c>
      <c r="HI29" s="86">
        <f t="shared" si="47"/>
        <v>8.6370804972591156E-43</v>
      </c>
      <c r="HJ29" s="86">
        <f t="shared" si="47"/>
        <v>5.088703965449795E-39</v>
      </c>
      <c r="HK29" s="86">
        <f t="shared" si="47"/>
        <v>4.8380218258337329E-37</v>
      </c>
      <c r="HL29" s="86">
        <f t="shared" si="47"/>
        <v>3.6244525175431649E-39</v>
      </c>
      <c r="HM29" s="86">
        <f t="shared" si="47"/>
        <v>1.2689957286214459E-39</v>
      </c>
      <c r="HN29" s="86">
        <f t="shared" si="47"/>
        <v>2.0543307843383129E-37</v>
      </c>
      <c r="HO29" s="86">
        <f t="shared" si="47"/>
        <v>2.8132819266207035E-35</v>
      </c>
      <c r="HP29" s="86">
        <f t="shared" si="47"/>
        <v>1.8290327042781896E-39</v>
      </c>
      <c r="HQ29" s="86">
        <f t="shared" si="47"/>
        <v>5.0542147107477716E-52</v>
      </c>
      <c r="HS29" s="86">
        <f t="shared" si="55"/>
        <v>2.499319984000441E-89</v>
      </c>
      <c r="HT29" s="86">
        <f t="shared" si="48"/>
        <v>9.1512044288066327E-91</v>
      </c>
      <c r="HU29" s="86">
        <f t="shared" si="48"/>
        <v>2.5390301364512173E-109</v>
      </c>
      <c r="HV29" s="86">
        <f t="shared" si="48"/>
        <v>1.8573900074939889E-143</v>
      </c>
      <c r="HW29" s="86">
        <f t="shared" si="48"/>
        <v>1.0289838950780163E-112</v>
      </c>
      <c r="HX29" s="86">
        <f t="shared" si="48"/>
        <v>1.1280434726473326E-109</v>
      </c>
      <c r="HY29" s="86">
        <f t="shared" si="48"/>
        <v>5.9699699282157578E-130</v>
      </c>
      <c r="HZ29" s="86">
        <f t="shared" si="48"/>
        <v>5.1619621732941625E-117</v>
      </c>
      <c r="IA29" s="86">
        <f t="shared" si="48"/>
        <v>4.0000560664197392E-110</v>
      </c>
      <c r="IB29" s="86">
        <f t="shared" si="48"/>
        <v>4.4168382283298578E-117</v>
      </c>
      <c r="IC29" s="86">
        <f t="shared" si="48"/>
        <v>1.8464646003408856E-118</v>
      </c>
      <c r="ID29" s="86">
        <f t="shared" si="48"/>
        <v>8.6272851981235843E-113</v>
      </c>
      <c r="IE29" s="86">
        <f t="shared" si="48"/>
        <v>4.828725426901907E-106</v>
      </c>
      <c r="IF29" s="86">
        <f t="shared" si="48"/>
        <v>6.5767945012831341E-102</v>
      </c>
      <c r="IG29" s="86">
        <f t="shared" si="48"/>
        <v>4.4213379186611505E-76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1.9836327592827241E-293</v>
      </c>
      <c r="IW29" s="86">
        <f t="shared" si="49"/>
        <v>2.0220550711271211E-251</v>
      </c>
      <c r="IY29" s="86">
        <f t="shared" si="57"/>
        <v>4.3010856810746599E-12</v>
      </c>
      <c r="IZ29" s="86">
        <f t="shared" si="50"/>
        <v>8.0664197677615402E-14</v>
      </c>
      <c r="JA29" s="86">
        <f t="shared" si="50"/>
        <v>1.0406558194070665E-15</v>
      </c>
      <c r="JB29" s="86">
        <f t="shared" si="50"/>
        <v>2.1770954073519934E-15</v>
      </c>
      <c r="JC29" s="86">
        <f t="shared" si="50"/>
        <v>1.2095041477229683E-15</v>
      </c>
      <c r="JD29" s="86">
        <f t="shared" si="50"/>
        <v>2.9810858062064939E-17</v>
      </c>
      <c r="JE29" s="86">
        <f t="shared" si="50"/>
        <v>4.1372276896097485E-18</v>
      </c>
      <c r="JF29" s="86">
        <f t="shared" si="50"/>
        <v>5.3356307284972606E-18</v>
      </c>
      <c r="JG29" s="86">
        <f t="shared" si="50"/>
        <v>6.2080120577454541E-18</v>
      </c>
      <c r="JH29" s="86">
        <f t="shared" si="50"/>
        <v>1.1143198397226894E-16</v>
      </c>
      <c r="JI29" s="86">
        <f t="shared" si="50"/>
        <v>3.0957873575129163E-17</v>
      </c>
      <c r="JJ29" s="86">
        <f t="shared" si="50"/>
        <v>3.3005600675940135E-17</v>
      </c>
      <c r="JK29" s="86">
        <f t="shared" si="50"/>
        <v>8.3947061821492095E-17</v>
      </c>
      <c r="JL29" s="86">
        <f t="shared" si="50"/>
        <v>1.7008120762215009E-18</v>
      </c>
      <c r="JM29" s="86">
        <f t="shared" si="50"/>
        <v>2.7869334510343073E-22</v>
      </c>
    </row>
    <row r="30" spans="1:273" x14ac:dyDescent="0.25">
      <c r="B30" s="2">
        <v>3</v>
      </c>
      <c r="C30" s="37">
        <v>105.468</v>
      </c>
      <c r="D30" s="37">
        <v>100.29</v>
      </c>
      <c r="E30" s="37">
        <v>97.18</v>
      </c>
      <c r="F30" s="37">
        <v>96.376999999999995</v>
      </c>
      <c r="G30" s="37">
        <v>94.311000000000007</v>
      </c>
      <c r="H30" s="37">
        <v>97.933999999999997</v>
      </c>
      <c r="I30" s="37">
        <v>98.164000000000001</v>
      </c>
      <c r="J30" s="37">
        <v>97.85</v>
      </c>
      <c r="K30" s="37">
        <v>97.25</v>
      </c>
      <c r="L30" s="37">
        <v>96.167000000000002</v>
      </c>
      <c r="M30" s="37">
        <v>94.316999999999993</v>
      </c>
      <c r="N30" s="37">
        <v>91.783000000000001</v>
      </c>
      <c r="O30" s="37">
        <v>92.441000000000003</v>
      </c>
      <c r="P30" s="37">
        <v>96.966999999999999</v>
      </c>
      <c r="Q30" s="37">
        <v>100.833</v>
      </c>
      <c r="S30" s="4">
        <f t="shared" si="7"/>
        <v>102.87006543944773</v>
      </c>
      <c r="T30" s="4">
        <f t="shared" si="7"/>
        <v>100.09289285976519</v>
      </c>
      <c r="U30" s="4">
        <f t="shared" si="7"/>
        <v>94.643801332579301</v>
      </c>
      <c r="V30" s="4">
        <f t="shared" si="7"/>
        <v>93.558830531316033</v>
      </c>
      <c r="W30" s="4">
        <f t="shared" si="7"/>
        <v>92.399129791539337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2.5979345605522752</v>
      </c>
      <c r="AJ30" s="4">
        <f t="shared" si="8"/>
        <v>0.19710714023482012</v>
      </c>
      <c r="AK30" s="4">
        <f t="shared" si="8"/>
        <v>2.536198667420706</v>
      </c>
      <c r="AL30" s="4">
        <f t="shared" si="8"/>
        <v>2.818169468683962</v>
      </c>
      <c r="AM30" s="4">
        <f t="shared" si="8"/>
        <v>1.9118702084606696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>
        <f t="shared" si="51"/>
        <v>102.87006542536159</v>
      </c>
      <c r="AZ30" s="2">
        <f t="shared" si="9"/>
        <v>100.09289285941006</v>
      </c>
      <c r="BA30" s="2">
        <f t="shared" si="9"/>
        <v>94.643801332573389</v>
      </c>
      <c r="BB30" s="2">
        <f t="shared" si="9"/>
        <v>93.558830531304167</v>
      </c>
      <c r="BC30" s="2">
        <f t="shared" si="9"/>
        <v>92.39912979153263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>
        <f t="shared" si="10"/>
        <v>105.468</v>
      </c>
      <c r="BP30" s="2">
        <f t="shared" si="11"/>
        <v>100.29</v>
      </c>
      <c r="BQ30" s="2">
        <f t="shared" si="12"/>
        <v>97.18</v>
      </c>
      <c r="BR30" s="2">
        <f t="shared" si="13"/>
        <v>96.376999999999995</v>
      </c>
      <c r="BS30" s="2">
        <f t="shared" si="14"/>
        <v>94.311000000000007</v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102.80625013677646</v>
      </c>
      <c r="DL30" s="2">
        <f t="shared" si="41"/>
        <v>99.876662543554019</v>
      </c>
      <c r="DM30" s="2">
        <f t="shared" si="41"/>
        <v>94.275615384615364</v>
      </c>
      <c r="DN30" s="2">
        <f t="shared" si="41"/>
        <v>93.384578677462883</v>
      </c>
      <c r="DO30" s="2">
        <f t="shared" si="41"/>
        <v>92.295571794871776</v>
      </c>
      <c r="DP30" s="2">
        <f t="shared" si="41"/>
        <v>94.860772329472312</v>
      </c>
      <c r="DQ30" s="2">
        <f t="shared" si="41"/>
        <v>94.499622689075622</v>
      </c>
      <c r="DR30" s="2">
        <f t="shared" si="41"/>
        <v>94.838883193277312</v>
      </c>
      <c r="DS30" s="2">
        <f t="shared" si="41"/>
        <v>95.116028571428558</v>
      </c>
      <c r="DT30" s="2">
        <f t="shared" si="41"/>
        <v>93.871656235182556</v>
      </c>
      <c r="DU30" s="2">
        <f t="shared" si="41"/>
        <v>93.652108837408818</v>
      </c>
      <c r="DV30" s="2">
        <f t="shared" si="41"/>
        <v>92.939153153153114</v>
      </c>
      <c r="DW30" s="2">
        <f t="shared" si="41"/>
        <v>93.350125177809403</v>
      </c>
      <c r="DX30" s="2">
        <f t="shared" si="41"/>
        <v>93.680207486631005</v>
      </c>
      <c r="DY30" s="2">
        <f t="shared" si="41"/>
        <v>98.929174193548391</v>
      </c>
      <c r="EA30" s="2">
        <f t="shared" si="42"/>
        <v>104.55891781290339</v>
      </c>
      <c r="EB30" s="2">
        <f t="shared" si="42"/>
        <v>107.12945335045707</v>
      </c>
      <c r="EC30" s="2">
        <f t="shared" si="42"/>
        <v>106.74127495795747</v>
      </c>
      <c r="ED30" s="2">
        <f t="shared" si="42"/>
        <v>99.574372302680587</v>
      </c>
      <c r="EE30" s="2">
        <f t="shared" si="42"/>
        <v>96.031322787553108</v>
      </c>
      <c r="EF30" s="2">
        <f t="shared" si="42"/>
        <v>101.04928039163799</v>
      </c>
      <c r="EG30" s="2">
        <f t="shared" si="42"/>
        <v>99.091677464120849</v>
      </c>
      <c r="EH30" s="2">
        <f t="shared" si="42"/>
        <v>98.039734236800854</v>
      </c>
      <c r="EI30" s="2">
        <f t="shared" si="42"/>
        <v>100.82938317813731</v>
      </c>
      <c r="EJ30" s="2">
        <f t="shared" si="42"/>
        <v>98.392961754247324</v>
      </c>
      <c r="EK30" s="2">
        <f t="shared" si="42"/>
        <v>101.5748976484025</v>
      </c>
      <c r="EL30" s="2">
        <f t="shared" si="42"/>
        <v>98.860923134263658</v>
      </c>
      <c r="EM30" s="2">
        <f t="shared" si="42"/>
        <v>97.863689026555647</v>
      </c>
      <c r="EN30" s="2">
        <f t="shared" si="42"/>
        <v>99.242381510111656</v>
      </c>
      <c r="EO30" s="2">
        <f t="shared" si="42"/>
        <v>102.8940547812462</v>
      </c>
      <c r="EQ30" s="2">
        <f t="shared" si="43"/>
        <v>102.16920537214747</v>
      </c>
      <c r="ER30" s="2">
        <f t="shared" si="43"/>
        <v>105.0853931889632</v>
      </c>
      <c r="ES30" s="2">
        <f t="shared" si="43"/>
        <v>103.90030181514987</v>
      </c>
      <c r="ET30" s="2">
        <f t="shared" si="43"/>
        <v>97.802072206738075</v>
      </c>
      <c r="EU30" s="2">
        <f t="shared" si="43"/>
        <v>96.767384949368122</v>
      </c>
      <c r="EV30" s="2">
        <f t="shared" si="43"/>
        <v>100.44987503448276</v>
      </c>
      <c r="EW30" s="2">
        <f t="shared" si="43"/>
        <v>99.455502357687138</v>
      </c>
      <c r="EX30" s="2">
        <f t="shared" si="43"/>
        <v>100.85494589055658</v>
      </c>
      <c r="EY30" s="2">
        <f t="shared" si="43"/>
        <v>99.068707164677008</v>
      </c>
      <c r="EZ30" s="2">
        <f t="shared" si="43"/>
        <v>98.025649358670535</v>
      </c>
      <c r="FA30" s="2">
        <f t="shared" si="43"/>
        <v>99.188184154687846</v>
      </c>
      <c r="FB30" s="2">
        <f t="shared" si="43"/>
        <v>97.430298347449693</v>
      </c>
      <c r="FC30" s="2">
        <f t="shared" si="43"/>
        <v>99.685764766471209</v>
      </c>
      <c r="FD30" s="2">
        <f t="shared" si="43"/>
        <v>100.71518456322843</v>
      </c>
      <c r="FE30" s="2">
        <f t="shared" si="43"/>
        <v>105.46344976430129</v>
      </c>
      <c r="FG30" s="2">
        <f t="shared" si="44"/>
        <v>3.6413372470073951E-2</v>
      </c>
      <c r="FH30" s="2">
        <f t="shared" si="44"/>
        <v>2.9814000297467214E-2</v>
      </c>
      <c r="FI30" s="2">
        <f t="shared" si="44"/>
        <v>2.95366418408377E-2</v>
      </c>
      <c r="FJ30" s="2">
        <f t="shared" si="44"/>
        <v>2.8152153041084586E-2</v>
      </c>
      <c r="FK30" s="2">
        <f t="shared" si="44"/>
        <v>2.7720341433148776E-2</v>
      </c>
      <c r="FL30" s="2">
        <f t="shared" si="44"/>
        <v>2.7073892975443558E-2</v>
      </c>
      <c r="FM30" s="2">
        <f t="shared" si="44"/>
        <v>2.6683288479932059E-2</v>
      </c>
      <c r="FN30" s="2">
        <f t="shared" si="44"/>
        <v>2.6028816112741913E-2</v>
      </c>
      <c r="FO30" s="2">
        <f t="shared" si="44"/>
        <v>2.5626129421325805E-2</v>
      </c>
      <c r="FP30" s="2">
        <f t="shared" si="44"/>
        <v>2.7468390636056408E-2</v>
      </c>
      <c r="FQ30" s="2">
        <f t="shared" si="44"/>
        <v>2.6196146374085589E-2</v>
      </c>
      <c r="FR30" s="2">
        <f t="shared" si="44"/>
        <v>2.6238141833415718E-2</v>
      </c>
      <c r="FS30" s="2">
        <f t="shared" si="44"/>
        <v>2.6044436415146525E-2</v>
      </c>
      <c r="FT30" s="2">
        <f t="shared" si="44"/>
        <v>2.5669117855934915E-2</v>
      </c>
      <c r="FU30" s="2">
        <f t="shared" si="44"/>
        <v>2.3561840368208572E-2</v>
      </c>
      <c r="FW30" s="2">
        <f t="shared" si="53"/>
        <v>2.1978886859805606E-6</v>
      </c>
      <c r="FX30" s="2">
        <f t="shared" si="45"/>
        <v>2.1483802296364938E-6</v>
      </c>
      <c r="FY30" s="2">
        <f t="shared" si="45"/>
        <v>2.7364459982356394E-6</v>
      </c>
      <c r="FZ30" s="2">
        <f t="shared" si="45"/>
        <v>2.3492570996749879E-6</v>
      </c>
      <c r="GA30" s="2">
        <f t="shared" si="45"/>
        <v>2.3145253085061097E-6</v>
      </c>
      <c r="GB30" s="2">
        <f t="shared" si="45"/>
        <v>2.6954032094961035E-6</v>
      </c>
      <c r="GC30" s="2">
        <f t="shared" si="45"/>
        <v>2.9240841204954792E-6</v>
      </c>
      <c r="GD30" s="2">
        <f t="shared" si="45"/>
        <v>3.0019083226989918E-6</v>
      </c>
      <c r="GE30" s="2">
        <f t="shared" si="45"/>
        <v>3.2186519118618301E-6</v>
      </c>
      <c r="GF30" s="2">
        <f t="shared" si="45"/>
        <v>3.2757149830925753E-6</v>
      </c>
      <c r="GG30" s="2">
        <f t="shared" si="45"/>
        <v>2.75140671599303E-6</v>
      </c>
      <c r="GH30" s="2">
        <f t="shared" si="45"/>
        <v>2.3649577603178791E-6</v>
      </c>
      <c r="GI30" s="2">
        <f t="shared" si="45"/>
        <v>1.90832618238556E-6</v>
      </c>
      <c r="GJ30" s="2">
        <f t="shared" si="45"/>
        <v>1.7958414261901372E-6</v>
      </c>
      <c r="GK30" s="2">
        <f t="shared" si="45"/>
        <v>1.8151231151877348E-6</v>
      </c>
      <c r="GM30" s="86">
        <f t="shared" si="54"/>
        <v>1.0045407350489187E-11</v>
      </c>
      <c r="GN30" s="86">
        <f t="shared" si="46"/>
        <v>2.1169526507351304E-13</v>
      </c>
      <c r="GO30" s="86">
        <f t="shared" si="46"/>
        <v>3.2719791167241203E-15</v>
      </c>
      <c r="GP30" s="86">
        <f t="shared" si="46"/>
        <v>6.5353328865577194E-15</v>
      </c>
      <c r="GQ30" s="86">
        <f t="shared" si="46"/>
        <v>3.7030478030631994E-15</v>
      </c>
      <c r="GR30" s="86">
        <f t="shared" si="46"/>
        <v>1.0569700026005137E-16</v>
      </c>
      <c r="GS30" s="86">
        <f t="shared" si="46"/>
        <v>1.5849199111564792E-17</v>
      </c>
      <c r="GT30" s="86">
        <f t="shared" si="46"/>
        <v>2.0041079980870774E-17</v>
      </c>
      <c r="GU30" s="86">
        <f t="shared" si="46"/>
        <v>2.304213006738153E-17</v>
      </c>
      <c r="GV30" s="86">
        <f t="shared" si="46"/>
        <v>3.757589726978832E-16</v>
      </c>
      <c r="GW30" s="86">
        <f t="shared" si="46"/>
        <v>1.0834354519961218E-16</v>
      </c>
      <c r="GX30" s="86">
        <f t="shared" si="46"/>
        <v>1.1526721859640154E-16</v>
      </c>
      <c r="GY30" s="86">
        <f t="shared" si="46"/>
        <v>2.8136490077192259E-16</v>
      </c>
      <c r="GZ30" s="86">
        <f t="shared" si="46"/>
        <v>6.6648474650525591E-18</v>
      </c>
      <c r="HA30" s="86">
        <f t="shared" si="46"/>
        <v>1.5124113309788906E-21</v>
      </c>
      <c r="HC30" s="86">
        <f t="shared" si="58"/>
        <v>7.6492280748569413E-29</v>
      </c>
      <c r="HD30" s="86">
        <f t="shared" si="47"/>
        <v>4.8097890938134233E-30</v>
      </c>
      <c r="HE30" s="86">
        <f t="shared" si="47"/>
        <v>2.9969138913209067E-35</v>
      </c>
      <c r="HF30" s="86">
        <f t="shared" si="47"/>
        <v>7.8174379872424998E-46</v>
      </c>
      <c r="HG30" s="86">
        <f t="shared" si="47"/>
        <v>9.4484202679529288E-37</v>
      </c>
      <c r="HH30" s="86">
        <f t="shared" si="47"/>
        <v>1.0295949669470114E-35</v>
      </c>
      <c r="HI30" s="86">
        <f t="shared" si="47"/>
        <v>9.6909959816963072E-42</v>
      </c>
      <c r="HJ30" s="86">
        <f t="shared" si="47"/>
        <v>4.5347663667962155E-38</v>
      </c>
      <c r="HK30" s="86">
        <f t="shared" si="47"/>
        <v>3.8231776843500228E-36</v>
      </c>
      <c r="HL30" s="86">
        <f t="shared" si="47"/>
        <v>3.2599739078004354E-38</v>
      </c>
      <c r="HM30" s="86">
        <f t="shared" si="47"/>
        <v>1.1538672462162358E-38</v>
      </c>
      <c r="HN30" s="86">
        <f t="shared" si="47"/>
        <v>1.6225738034542818E-36</v>
      </c>
      <c r="HO30" s="86">
        <f t="shared" si="47"/>
        <v>1.9092691290425179E-34</v>
      </c>
      <c r="HP30" s="86">
        <f t="shared" si="47"/>
        <v>1.6119049621034472E-38</v>
      </c>
      <c r="HQ30" s="86">
        <f t="shared" si="47"/>
        <v>9.5206872680560653E-51</v>
      </c>
      <c r="HS30" s="86">
        <f t="shared" si="55"/>
        <v>8.2192271319043884E-88</v>
      </c>
      <c r="HT30" s="86">
        <f t="shared" si="48"/>
        <v>3.1292526794471539E-89</v>
      </c>
      <c r="HU30" s="86">
        <f t="shared" si="48"/>
        <v>1.9609174712669946E-107</v>
      </c>
      <c r="HV30" s="86">
        <f t="shared" si="48"/>
        <v>5.4242996397507824E-141</v>
      </c>
      <c r="HW30" s="86">
        <f t="shared" si="48"/>
        <v>8.6739672456555884E-111</v>
      </c>
      <c r="HX30" s="86">
        <f t="shared" si="48"/>
        <v>8.7773647079239512E-108</v>
      </c>
      <c r="HY30" s="86">
        <f t="shared" si="48"/>
        <v>1.0812654888449682E-127</v>
      </c>
      <c r="HZ30" s="86">
        <f t="shared" si="48"/>
        <v>5.551767614309014E-115</v>
      </c>
      <c r="IA30" s="86">
        <f t="shared" si="48"/>
        <v>3.2710332694149087E-108</v>
      </c>
      <c r="IB30" s="86">
        <f t="shared" si="48"/>
        <v>4.8077691713746079E-115</v>
      </c>
      <c r="IC30" s="86">
        <f t="shared" si="48"/>
        <v>2.0564911347608385E-116</v>
      </c>
      <c r="ID30" s="86">
        <f t="shared" si="48"/>
        <v>7.2673828770418887E-111</v>
      </c>
      <c r="IE30" s="86">
        <f t="shared" si="48"/>
        <v>2.9275622782830798E-104</v>
      </c>
      <c r="IF30" s="86">
        <f t="shared" si="48"/>
        <v>3.3560992463335724E-100</v>
      </c>
      <c r="IG30" s="86">
        <f t="shared" si="48"/>
        <v>8.1080447816167464E-75</v>
      </c>
      <c r="II30" s="86">
        <f t="shared" si="56"/>
        <v>0</v>
      </c>
      <c r="IJ30" s="86">
        <f t="shared" si="49"/>
        <v>0</v>
      </c>
      <c r="IK30" s="86">
        <f t="shared" si="49"/>
        <v>0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2.0455563113388149E-289</v>
      </c>
      <c r="IW30" s="86">
        <f t="shared" si="49"/>
        <v>5.53997215895347E-248</v>
      </c>
      <c r="IY30" s="86">
        <f t="shared" si="57"/>
        <v>1.0045407350489187E-11</v>
      </c>
      <c r="IZ30" s="86">
        <f t="shared" si="50"/>
        <v>2.1169526507351304E-13</v>
      </c>
      <c r="JA30" s="86">
        <f t="shared" si="50"/>
        <v>3.2719791167241203E-15</v>
      </c>
      <c r="JB30" s="86">
        <f t="shared" si="50"/>
        <v>6.5353328865577194E-15</v>
      </c>
      <c r="JC30" s="86">
        <f t="shared" si="50"/>
        <v>3.7030478030631994E-15</v>
      </c>
      <c r="JD30" s="86">
        <f t="shared" si="50"/>
        <v>1.0569700026005137E-16</v>
      </c>
      <c r="JE30" s="86">
        <f t="shared" si="50"/>
        <v>1.5849199111564792E-17</v>
      </c>
      <c r="JF30" s="86">
        <f t="shared" si="50"/>
        <v>2.0041079980870774E-17</v>
      </c>
      <c r="JG30" s="86">
        <f t="shared" si="50"/>
        <v>2.304213006738153E-17</v>
      </c>
      <c r="JH30" s="86">
        <f t="shared" si="50"/>
        <v>3.757589726978832E-16</v>
      </c>
      <c r="JI30" s="86">
        <f t="shared" si="50"/>
        <v>1.0834354519961218E-16</v>
      </c>
      <c r="JJ30" s="86">
        <f t="shared" si="50"/>
        <v>1.1526721859640154E-16</v>
      </c>
      <c r="JK30" s="86">
        <f t="shared" si="50"/>
        <v>2.8136490077192259E-16</v>
      </c>
      <c r="JL30" s="86">
        <f t="shared" si="50"/>
        <v>6.6648474650525591E-18</v>
      </c>
      <c r="JM30" s="86">
        <f t="shared" si="50"/>
        <v>1.5124113309788906E-21</v>
      </c>
    </row>
    <row r="31" spans="1:273" x14ac:dyDescent="0.25">
      <c r="B31" s="2">
        <v>4</v>
      </c>
      <c r="C31" s="37">
        <v>103.548</v>
      </c>
      <c r="D31" s="37">
        <v>99.694000000000003</v>
      </c>
      <c r="E31" s="37">
        <v>96.918000000000006</v>
      </c>
      <c r="F31" s="37">
        <v>93.41</v>
      </c>
      <c r="G31" s="37">
        <v>93.197000000000003</v>
      </c>
      <c r="H31" s="37">
        <v>95.295000000000002</v>
      </c>
      <c r="I31" s="37">
        <v>97.638999999999996</v>
      </c>
      <c r="J31" s="37">
        <v>96.6</v>
      </c>
      <c r="K31" s="37">
        <v>96.65</v>
      </c>
      <c r="L31" s="37">
        <v>96.05</v>
      </c>
      <c r="M31" s="37">
        <v>94.25</v>
      </c>
      <c r="N31" s="37">
        <v>94.683000000000007</v>
      </c>
      <c r="O31" s="37">
        <v>93.457999999999998</v>
      </c>
      <c r="P31" s="37">
        <v>96.066000000000003</v>
      </c>
      <c r="Q31" s="37">
        <v>101.533</v>
      </c>
      <c r="S31" s="4">
        <f t="shared" si="7"/>
        <v>102.9319313499132</v>
      </c>
      <c r="T31" s="4">
        <f t="shared" si="7"/>
        <v>100.14639107776198</v>
      </c>
      <c r="U31" s="4">
        <f t="shared" si="7"/>
        <v>94.759601982500044</v>
      </c>
      <c r="V31" s="4">
        <f t="shared" si="7"/>
        <v>93.658595198756245</v>
      </c>
      <c r="W31" s="4">
        <f t="shared" si="7"/>
        <v>92.47775764034931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0.61606865008680245</v>
      </c>
      <c r="AJ31" s="4">
        <f t="shared" si="8"/>
        <v>-0.45239107776197329</v>
      </c>
      <c r="AK31" s="4">
        <f t="shared" si="8"/>
        <v>2.1583980174999624</v>
      </c>
      <c r="AL31" s="4">
        <f t="shared" si="8"/>
        <v>-0.24859519875624869</v>
      </c>
      <c r="AM31" s="4">
        <f t="shared" si="8"/>
        <v>0.71924235965069272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>
        <f t="shared" si="51"/>
        <v>102.93193131803797</v>
      </c>
      <c r="AZ31" s="2">
        <f t="shared" si="9"/>
        <v>100.14639107686031</v>
      </c>
      <c r="BA31" s="2">
        <f t="shared" si="9"/>
        <v>94.759601982482152</v>
      </c>
      <c r="BB31" s="2">
        <f t="shared" si="9"/>
        <v>93.658595198721883</v>
      </c>
      <c r="BC31" s="2">
        <f t="shared" si="9"/>
        <v>92.477757640329514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>
        <f t="shared" si="10"/>
        <v>103.548</v>
      </c>
      <c r="BP31" s="2">
        <f t="shared" si="11"/>
        <v>99.694000000000003</v>
      </c>
      <c r="BQ31" s="2">
        <f t="shared" si="12"/>
        <v>96.918000000000006</v>
      </c>
      <c r="BR31" s="2">
        <f t="shared" si="13"/>
        <v>93.41</v>
      </c>
      <c r="BS31" s="2">
        <f t="shared" si="14"/>
        <v>93.197000000000003</v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102.87154809060073</v>
      </c>
      <c r="DL31" s="2">
        <f t="shared" si="41"/>
        <v>99.917335191637648</v>
      </c>
      <c r="DM31" s="2">
        <f t="shared" si="41"/>
        <v>94.366304737936304</v>
      </c>
      <c r="DN31" s="2">
        <f t="shared" si="41"/>
        <v>93.475424021592445</v>
      </c>
      <c r="DO31" s="2">
        <f t="shared" si="41"/>
        <v>92.370255600539792</v>
      </c>
      <c r="DP31" s="2">
        <f t="shared" si="41"/>
        <v>94.918031402831389</v>
      </c>
      <c r="DQ31" s="2">
        <f t="shared" si="41"/>
        <v>94.567051540616234</v>
      </c>
      <c r="DR31" s="2">
        <f t="shared" si="41"/>
        <v>94.914420728291319</v>
      </c>
      <c r="DS31" s="2">
        <f t="shared" si="41"/>
        <v>95.17975238095238</v>
      </c>
      <c r="DT31" s="2">
        <f t="shared" si="41"/>
        <v>93.965936936936941</v>
      </c>
      <c r="DU31" s="2">
        <f t="shared" si="41"/>
        <v>93.715829815529801</v>
      </c>
      <c r="DV31" s="2">
        <f t="shared" si="41"/>
        <v>92.994400900900871</v>
      </c>
      <c r="DW31" s="2">
        <f t="shared" si="41"/>
        <v>93.396405405405417</v>
      </c>
      <c r="DX31" s="2">
        <f t="shared" si="41"/>
        <v>93.881575401069512</v>
      </c>
      <c r="DY31" s="2">
        <f t="shared" si="41"/>
        <v>99.00304596774194</v>
      </c>
      <c r="EA31" s="2">
        <f t="shared" si="42"/>
        <v>104.38936528548346</v>
      </c>
      <c r="EB31" s="2">
        <f t="shared" si="42"/>
        <v>106.94445979703359</v>
      </c>
      <c r="EC31" s="2">
        <f t="shared" si="42"/>
        <v>106.54511681020568</v>
      </c>
      <c r="ED31" s="2">
        <f t="shared" si="42"/>
        <v>99.42566033662041</v>
      </c>
      <c r="EE31" s="2">
        <f t="shared" si="42"/>
        <v>95.916515731992746</v>
      </c>
      <c r="EF31" s="2">
        <f t="shared" si="42"/>
        <v>100.89326239745965</v>
      </c>
      <c r="EG31" s="2">
        <f t="shared" si="42"/>
        <v>98.959052235735513</v>
      </c>
      <c r="EH31" s="2">
        <f t="shared" si="42"/>
        <v>97.923886325464309</v>
      </c>
      <c r="EI31" s="2">
        <f t="shared" si="42"/>
        <v>100.6781600513274</v>
      </c>
      <c r="EJ31" s="2">
        <f t="shared" si="42"/>
        <v>98.266011220861316</v>
      </c>
      <c r="EK31" s="2">
        <f t="shared" si="42"/>
        <v>101.40755372360675</v>
      </c>
      <c r="EL31" s="2">
        <f t="shared" si="42"/>
        <v>98.714704255872391</v>
      </c>
      <c r="EM31" s="2">
        <f t="shared" si="42"/>
        <v>97.742335536440038</v>
      </c>
      <c r="EN31" s="2">
        <f t="shared" si="42"/>
        <v>99.127040993206833</v>
      </c>
      <c r="EO31" s="2">
        <f t="shared" si="42"/>
        <v>102.78198070161024</v>
      </c>
      <c r="EQ31" s="2">
        <f t="shared" si="43"/>
        <v>102.02351503672617</v>
      </c>
      <c r="ER31" s="2">
        <f t="shared" si="43"/>
        <v>104.92056534903523</v>
      </c>
      <c r="ES31" s="2">
        <f t="shared" si="43"/>
        <v>103.73261040729359</v>
      </c>
      <c r="ET31" s="2">
        <f t="shared" si="43"/>
        <v>97.67075453538223</v>
      </c>
      <c r="EU31" s="2">
        <f t="shared" si="43"/>
        <v>96.645166695166608</v>
      </c>
      <c r="EV31" s="2">
        <f t="shared" si="43"/>
        <v>100.30004099310345</v>
      </c>
      <c r="EW31" s="2">
        <f t="shared" si="43"/>
        <v>99.319139148363959</v>
      </c>
      <c r="EX31" s="2">
        <f t="shared" si="43"/>
        <v>100.71029249088947</v>
      </c>
      <c r="EY31" s="2">
        <f t="shared" si="43"/>
        <v>98.935525387775073</v>
      </c>
      <c r="EZ31" s="2">
        <f t="shared" si="43"/>
        <v>97.902426737859145</v>
      </c>
      <c r="FA31" s="2">
        <f t="shared" si="43"/>
        <v>99.044875321325293</v>
      </c>
      <c r="FB31" s="2">
        <f t="shared" si="43"/>
        <v>97.298287253854156</v>
      </c>
      <c r="FC31" s="2">
        <f t="shared" si="43"/>
        <v>99.546685266067087</v>
      </c>
      <c r="FD31" s="2">
        <f t="shared" si="43"/>
        <v>100.58507857150377</v>
      </c>
      <c r="FE31" s="2">
        <f t="shared" si="43"/>
        <v>105.32362223433131</v>
      </c>
      <c r="FG31" s="2">
        <f t="shared" si="44"/>
        <v>3.9786694464747988E-2</v>
      </c>
      <c r="FH31" s="2">
        <f t="shared" si="44"/>
        <v>3.2596640258369829E-2</v>
      </c>
      <c r="FI31" s="2">
        <f t="shared" si="44"/>
        <v>3.2294256697948089E-2</v>
      </c>
      <c r="FJ31" s="2">
        <f t="shared" si="44"/>
        <v>3.0784608863978973E-2</v>
      </c>
      <c r="FK31" s="2">
        <f t="shared" si="44"/>
        <v>3.0313678809667108E-2</v>
      </c>
      <c r="FL31" s="2">
        <f t="shared" si="44"/>
        <v>2.9608594488574384E-2</v>
      </c>
      <c r="FM31" s="2">
        <f t="shared" si="44"/>
        <v>2.9182517843171822E-2</v>
      </c>
      <c r="FN31" s="2">
        <f t="shared" si="44"/>
        <v>2.8468538767954396E-2</v>
      </c>
      <c r="FO31" s="2">
        <f t="shared" si="44"/>
        <v>2.8029193827555983E-2</v>
      </c>
      <c r="FP31" s="2">
        <f t="shared" si="44"/>
        <v>3.0038885342118338E-2</v>
      </c>
      <c r="FQ31" s="2">
        <f t="shared" si="44"/>
        <v>2.8651091786264272E-2</v>
      </c>
      <c r="FR31" s="2">
        <f t="shared" si="44"/>
        <v>2.8696906831072514E-2</v>
      </c>
      <c r="FS31" s="2">
        <f t="shared" si="44"/>
        <v>2.8485580365573446E-2</v>
      </c>
      <c r="FT31" s="2">
        <f t="shared" si="44"/>
        <v>2.8076097302272868E-2</v>
      </c>
      <c r="FU31" s="2">
        <f t="shared" si="44"/>
        <v>2.5776449101242199E-2</v>
      </c>
      <c r="FW31" s="2">
        <f t="shared" si="53"/>
        <v>2.4099365107044533E-6</v>
      </c>
      <c r="FX31" s="2">
        <f t="shared" si="45"/>
        <v>2.3556515905612424E-6</v>
      </c>
      <c r="FY31" s="2">
        <f t="shared" si="45"/>
        <v>3.0004525798470443E-6</v>
      </c>
      <c r="FZ31" s="2">
        <f t="shared" si="45"/>
        <v>2.5759086030931433E-6</v>
      </c>
      <c r="GA31" s="2">
        <f t="shared" si="45"/>
        <v>2.5378259684988751E-6</v>
      </c>
      <c r="GB31" s="2">
        <f t="shared" si="45"/>
        <v>2.9554500804690213E-6</v>
      </c>
      <c r="GC31" s="2">
        <f t="shared" si="45"/>
        <v>3.2061935773113852E-6</v>
      </c>
      <c r="GD31" s="2">
        <f t="shared" si="45"/>
        <v>3.2915260693727027E-6</v>
      </c>
      <c r="GE31" s="2">
        <f t="shared" si="45"/>
        <v>3.5291805464155878E-6</v>
      </c>
      <c r="GF31" s="2">
        <f t="shared" si="45"/>
        <v>3.5917489206219185E-6</v>
      </c>
      <c r="GG31" s="2">
        <f t="shared" si="45"/>
        <v>3.0168566719813939E-6</v>
      </c>
      <c r="GH31" s="2">
        <f t="shared" si="45"/>
        <v>2.5931240273232102E-6</v>
      </c>
      <c r="GI31" s="2">
        <f t="shared" si="45"/>
        <v>2.0924376648723227E-6</v>
      </c>
      <c r="GJ31" s="2">
        <f t="shared" si="45"/>
        <v>1.9691006263826978E-6</v>
      </c>
      <c r="GK31" s="2">
        <f t="shared" si="45"/>
        <v>1.9902425705879566E-6</v>
      </c>
      <c r="GM31" s="86">
        <f t="shared" si="54"/>
        <v>2.3126701732508987E-11</v>
      </c>
      <c r="GN31" s="86">
        <f t="shared" si="46"/>
        <v>5.4669007653351633E-13</v>
      </c>
      <c r="GO31" s="86">
        <f t="shared" si="46"/>
        <v>1.0085521916665671E-14</v>
      </c>
      <c r="GP31" s="86">
        <f t="shared" si="46"/>
        <v>1.9255383971881131E-14</v>
      </c>
      <c r="GQ31" s="86">
        <f t="shared" si="46"/>
        <v>1.1123908873845335E-14</v>
      </c>
      <c r="GR31" s="86">
        <f t="shared" si="46"/>
        <v>3.6662791380034361E-16</v>
      </c>
      <c r="GS31" s="86">
        <f t="shared" si="46"/>
        <v>5.9307974305965381E-17</v>
      </c>
      <c r="GT31" s="86">
        <f t="shared" si="46"/>
        <v>7.3569667855856847E-17</v>
      </c>
      <c r="GU31" s="86">
        <f t="shared" si="46"/>
        <v>8.3613471072252611E-17</v>
      </c>
      <c r="GV31" s="86">
        <f t="shared" si="46"/>
        <v>1.2408105093235388E-15</v>
      </c>
      <c r="GW31" s="86">
        <f t="shared" si="46"/>
        <v>3.7110496976596627E-16</v>
      </c>
      <c r="GX31" s="86">
        <f t="shared" si="46"/>
        <v>3.9400455882919903E-16</v>
      </c>
      <c r="GY31" s="86">
        <f t="shared" si="46"/>
        <v>9.2383254839921387E-16</v>
      </c>
      <c r="GZ31" s="86">
        <f t="shared" si="46"/>
        <v>2.5504560223760581E-17</v>
      </c>
      <c r="HA31" s="86">
        <f t="shared" si="46"/>
        <v>7.9653898646078734E-21</v>
      </c>
      <c r="HC31" s="86">
        <f t="shared" si="58"/>
        <v>3.7915397367867066E-28</v>
      </c>
      <c r="HD31" s="86">
        <f t="shared" si="47"/>
        <v>2.4802420420536321E-29</v>
      </c>
      <c r="HE31" s="86">
        <f t="shared" si="47"/>
        <v>2.2048934790789409E-34</v>
      </c>
      <c r="HF31" s="86">
        <f t="shared" si="47"/>
        <v>1.0540146321733002E-44</v>
      </c>
      <c r="HG31" s="86">
        <f t="shared" si="47"/>
        <v>7.3285678619062623E-36</v>
      </c>
      <c r="HH31" s="86">
        <f t="shared" si="47"/>
        <v>7.680435409713448E-35</v>
      </c>
      <c r="HI31" s="86">
        <f t="shared" si="47"/>
        <v>1.0541640227390518E-40</v>
      </c>
      <c r="HJ31" s="86">
        <f t="shared" si="47"/>
        <v>3.9299749076317341E-37</v>
      </c>
      <c r="HK31" s="86">
        <f t="shared" si="47"/>
        <v>2.94284987888218E-35</v>
      </c>
      <c r="HL31" s="86">
        <f t="shared" si="47"/>
        <v>2.8511321030323142E-37</v>
      </c>
      <c r="HM31" s="86">
        <f t="shared" si="47"/>
        <v>1.0202547738827887E-37</v>
      </c>
      <c r="HN31" s="86">
        <f t="shared" si="47"/>
        <v>1.2486750544626662E-35</v>
      </c>
      <c r="HO31" s="86">
        <f t="shared" si="47"/>
        <v>1.2653918462925578E-33</v>
      </c>
      <c r="HP31" s="86">
        <f t="shared" si="47"/>
        <v>1.382320350930732E-37</v>
      </c>
      <c r="HQ31" s="86">
        <f t="shared" si="47"/>
        <v>1.7275677742165638E-49</v>
      </c>
      <c r="HS31" s="86">
        <f t="shared" si="55"/>
        <v>2.6219733169369864E-86</v>
      </c>
      <c r="HT31" s="86">
        <f t="shared" si="48"/>
        <v>1.0377950682193275E-87</v>
      </c>
      <c r="HU31" s="86">
        <f t="shared" si="48"/>
        <v>1.4573884920102261E-105</v>
      </c>
      <c r="HV31" s="86">
        <f t="shared" si="48"/>
        <v>1.5072143554696582E-138</v>
      </c>
      <c r="HW31" s="86">
        <f t="shared" si="48"/>
        <v>7.0340130334601144E-109</v>
      </c>
      <c r="HX31" s="86">
        <f t="shared" si="48"/>
        <v>6.5724036913829304E-106</v>
      </c>
      <c r="HY31" s="86">
        <f t="shared" si="48"/>
        <v>1.8700856271577564E-125</v>
      </c>
      <c r="HZ31" s="86">
        <f t="shared" si="48"/>
        <v>5.7281951133989562E-113</v>
      </c>
      <c r="IA31" s="86">
        <f t="shared" si="48"/>
        <v>2.5722447949879513E-106</v>
      </c>
      <c r="IB31" s="86">
        <f t="shared" si="48"/>
        <v>5.019533679847717E-113</v>
      </c>
      <c r="IC31" s="86">
        <f t="shared" si="48"/>
        <v>2.1970466642967419E-114</v>
      </c>
      <c r="ID31" s="86">
        <f t="shared" si="48"/>
        <v>5.8894552018433625E-109</v>
      </c>
      <c r="IE31" s="86">
        <f t="shared" si="48"/>
        <v>1.7133563701342361E-102</v>
      </c>
      <c r="IF31" s="86">
        <f t="shared" si="48"/>
        <v>1.6557925430212869E-98</v>
      </c>
      <c r="IG31" s="86">
        <f t="shared" si="48"/>
        <v>1.4504249710122487E-73</v>
      </c>
      <c r="II31" s="86">
        <f t="shared" si="56"/>
        <v>0</v>
      </c>
      <c r="IJ31" s="86">
        <f t="shared" si="49"/>
        <v>0</v>
      </c>
      <c r="IK31" s="86">
        <f t="shared" si="49"/>
        <v>0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1.9786120443145212E-285</v>
      </c>
      <c r="IW31" s="86">
        <f t="shared" si="49"/>
        <v>1.4367975133384861E-244</v>
      </c>
      <c r="IY31" s="86">
        <f t="shared" si="57"/>
        <v>2.3126701732508987E-11</v>
      </c>
      <c r="IZ31" s="86">
        <f t="shared" si="50"/>
        <v>5.4669007653351633E-13</v>
      </c>
      <c r="JA31" s="86">
        <f t="shared" si="50"/>
        <v>1.0085521916665671E-14</v>
      </c>
      <c r="JB31" s="86">
        <f t="shared" si="50"/>
        <v>1.9255383971881131E-14</v>
      </c>
      <c r="JC31" s="86">
        <f t="shared" si="50"/>
        <v>1.1123908873845335E-14</v>
      </c>
      <c r="JD31" s="86">
        <f t="shared" si="50"/>
        <v>3.6662791380034361E-16</v>
      </c>
      <c r="JE31" s="86">
        <f t="shared" si="50"/>
        <v>5.9307974305965381E-17</v>
      </c>
      <c r="JF31" s="86">
        <f t="shared" si="50"/>
        <v>7.3569667855856847E-17</v>
      </c>
      <c r="JG31" s="86">
        <f t="shared" si="50"/>
        <v>8.3613471072252611E-17</v>
      </c>
      <c r="JH31" s="86">
        <f t="shared" si="50"/>
        <v>1.2408105093235388E-15</v>
      </c>
      <c r="JI31" s="86">
        <f t="shared" si="50"/>
        <v>3.7110496976596627E-16</v>
      </c>
      <c r="JJ31" s="86">
        <f t="shared" si="50"/>
        <v>3.9400455882919903E-16</v>
      </c>
      <c r="JK31" s="86">
        <f t="shared" si="50"/>
        <v>9.2383254839921387E-16</v>
      </c>
      <c r="JL31" s="86">
        <f t="shared" si="50"/>
        <v>2.5504560223760581E-17</v>
      </c>
      <c r="JM31" s="86">
        <f t="shared" si="50"/>
        <v>7.9653898646078734E-21</v>
      </c>
    </row>
    <row r="32" spans="1:273" x14ac:dyDescent="0.25">
      <c r="B32" s="2">
        <v>5</v>
      </c>
      <c r="C32" s="37">
        <v>103.48399999999999</v>
      </c>
      <c r="D32" s="37">
        <v>99.774000000000001</v>
      </c>
      <c r="E32" s="37">
        <v>95.557000000000002</v>
      </c>
      <c r="F32" s="37">
        <v>93.147999999999996</v>
      </c>
      <c r="G32" s="37">
        <v>96.295000000000002</v>
      </c>
      <c r="H32" s="37">
        <v>94.376999999999995</v>
      </c>
      <c r="I32" s="37">
        <v>96.442999999999998</v>
      </c>
      <c r="J32" s="37">
        <v>95.8</v>
      </c>
      <c r="K32" s="37">
        <v>96.216999999999999</v>
      </c>
      <c r="L32" s="37">
        <v>95.65</v>
      </c>
      <c r="M32" s="37">
        <v>93.667000000000002</v>
      </c>
      <c r="N32" s="37">
        <v>93.917000000000002</v>
      </c>
      <c r="O32" s="37">
        <v>94.626999999999995</v>
      </c>
      <c r="P32" s="37">
        <v>96.802999999999997</v>
      </c>
      <c r="Q32" s="37">
        <v>99.85</v>
      </c>
      <c r="S32" s="4">
        <f t="shared" si="7"/>
        <v>102.99259564053973</v>
      </c>
      <c r="T32" s="4">
        <f t="shared" si="7"/>
        <v>100.20033492591251</v>
      </c>
      <c r="U32" s="4">
        <f t="shared" si="7"/>
        <v>94.876770859521201</v>
      </c>
      <c r="V32" s="4">
        <f t="shared" si="7"/>
        <v>93.758455626962402</v>
      </c>
      <c r="W32" s="4">
        <f t="shared" si="7"/>
        <v>92.556189319885192</v>
      </c>
      <c r="X32" s="4" t="e">
        <f t="shared" si="7"/>
        <v>#N/A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>
        <f t="shared" si="7"/>
        <v>94.194172785704254</v>
      </c>
      <c r="AC32" s="4" t="e">
        <f t="shared" si="7"/>
        <v>#N/A</v>
      </c>
      <c r="AD32" s="4">
        <f t="shared" si="7"/>
        <v>93.222818345823839</v>
      </c>
      <c r="AE32" s="4">
        <f t="shared" si="7"/>
        <v>93.572836207451545</v>
      </c>
      <c r="AF32" s="4" t="e">
        <f t="shared" si="7"/>
        <v>#N/A</v>
      </c>
      <c r="AG32" s="4" t="e">
        <f t="shared" si="7"/>
        <v>#N/A</v>
      </c>
      <c r="AI32" s="4">
        <f t="shared" si="8"/>
        <v>0.49140435946026173</v>
      </c>
      <c r="AJ32" s="4">
        <f t="shared" si="8"/>
        <v>-0.42633492591251354</v>
      </c>
      <c r="AK32" s="4">
        <f t="shared" si="8"/>
        <v>0.68022914047880079</v>
      </c>
      <c r="AL32" s="4">
        <f t="shared" si="8"/>
        <v>-0.61045562696240552</v>
      </c>
      <c r="AM32" s="4">
        <f t="shared" si="8"/>
        <v>3.7388106801148098</v>
      </c>
      <c r="AN32" s="4">
        <f t="shared" si="8"/>
        <v>0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1.455827214295752</v>
      </c>
      <c r="AS32" s="4">
        <f t="shared" si="8"/>
        <v>0</v>
      </c>
      <c r="AT32" s="4">
        <f t="shared" si="8"/>
        <v>0.69418165417616251</v>
      </c>
      <c r="AU32" s="4">
        <f t="shared" si="8"/>
        <v>1.0541637925484508</v>
      </c>
      <c r="AV32" s="4">
        <f t="shared" si="8"/>
        <v>0</v>
      </c>
      <c r="AW32" s="4">
        <f t="shared" si="8"/>
        <v>0</v>
      </c>
      <c r="AY32" s="2">
        <f t="shared" si="51"/>
        <v>102.9925955694595</v>
      </c>
      <c r="AZ32" s="2">
        <f t="shared" si="9"/>
        <v>100.20033492366046</v>
      </c>
      <c r="BA32" s="2">
        <f t="shared" si="9"/>
        <v>94.876770859468081</v>
      </c>
      <c r="BB32" s="2">
        <f t="shared" si="9"/>
        <v>93.758455626864745</v>
      </c>
      <c r="BC32" s="2">
        <f t="shared" si="9"/>
        <v>92.55618931982788</v>
      </c>
      <c r="BD32" s="2" t="e">
        <f t="shared" si="9"/>
        <v>#N/A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>
        <f t="shared" si="9"/>
        <v>94.194172785696921</v>
      </c>
      <c r="BI32" s="2" t="e">
        <f t="shared" si="9"/>
        <v>#N/A</v>
      </c>
      <c r="BJ32" s="2">
        <f t="shared" si="9"/>
        <v>93.222818345821423</v>
      </c>
      <c r="BK32" s="2">
        <f t="shared" si="9"/>
        <v>93.572836207446031</v>
      </c>
      <c r="BL32" s="2" t="e">
        <f t="shared" si="9"/>
        <v>#N/A</v>
      </c>
      <c r="BM32" s="2" t="e">
        <f t="shared" si="9"/>
        <v>#N/A</v>
      </c>
      <c r="BO32" s="2">
        <f t="shared" si="10"/>
        <v>103.48399999999999</v>
      </c>
      <c r="BP32" s="2">
        <f t="shared" si="11"/>
        <v>99.774000000000001</v>
      </c>
      <c r="BQ32" s="2">
        <f t="shared" si="12"/>
        <v>95.557000000000002</v>
      </c>
      <c r="BR32" s="2">
        <f t="shared" si="13"/>
        <v>93.147999999999996</v>
      </c>
      <c r="BS32" s="2">
        <f t="shared" si="14"/>
        <v>96.295000000000002</v>
      </c>
      <c r="BT32" s="2" t="str">
        <f t="shared" si="15"/>
        <v/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>
        <f t="shared" si="19"/>
        <v>95.65</v>
      </c>
      <c r="BY32" s="2" t="str">
        <f t="shared" si="20"/>
        <v/>
      </c>
      <c r="BZ32" s="2">
        <f t="shared" si="21"/>
        <v>93.917000000000002</v>
      </c>
      <c r="CA32" s="2">
        <f t="shared" si="22"/>
        <v>94.626999999999995</v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102.936846044425</v>
      </c>
      <c r="DL32" s="2">
        <f t="shared" si="41"/>
        <v>99.958007839721262</v>
      </c>
      <c r="DM32" s="2">
        <f t="shared" si="41"/>
        <v>94.456994091257229</v>
      </c>
      <c r="DN32" s="2">
        <f t="shared" si="41"/>
        <v>93.566269365721993</v>
      </c>
      <c r="DO32" s="2">
        <f t="shared" si="41"/>
        <v>92.444939406207808</v>
      </c>
      <c r="DP32" s="2">
        <f t="shared" si="41"/>
        <v>94.975290476190466</v>
      </c>
      <c r="DQ32" s="2">
        <f t="shared" si="41"/>
        <v>94.63448039215686</v>
      </c>
      <c r="DR32" s="2">
        <f t="shared" si="41"/>
        <v>94.989958263305311</v>
      </c>
      <c r="DS32" s="2">
        <f t="shared" si="41"/>
        <v>95.243476190476187</v>
      </c>
      <c r="DT32" s="2">
        <f t="shared" si="41"/>
        <v>94.060217638691327</v>
      </c>
      <c r="DU32" s="2">
        <f t="shared" si="41"/>
        <v>93.77955079365077</v>
      </c>
      <c r="DV32" s="2">
        <f t="shared" si="41"/>
        <v>93.049648648648613</v>
      </c>
      <c r="DW32" s="2">
        <f t="shared" si="41"/>
        <v>93.442685633001432</v>
      </c>
      <c r="DX32" s="2">
        <f t="shared" si="41"/>
        <v>94.082943315508018</v>
      </c>
      <c r="DY32" s="2">
        <f t="shared" si="41"/>
        <v>99.076917741935489</v>
      </c>
      <c r="EA32" s="2">
        <f t="shared" si="42"/>
        <v>104.21981275806354</v>
      </c>
      <c r="EB32" s="2">
        <f t="shared" si="42"/>
        <v>106.75946624361011</v>
      </c>
      <c r="EC32" s="2">
        <f t="shared" si="42"/>
        <v>106.3489586624539</v>
      </c>
      <c r="ED32" s="2">
        <f t="shared" si="42"/>
        <v>99.276948370560234</v>
      </c>
      <c r="EE32" s="2">
        <f t="shared" si="42"/>
        <v>95.801708676432369</v>
      </c>
      <c r="EF32" s="2">
        <f t="shared" si="42"/>
        <v>100.7372444032813</v>
      </c>
      <c r="EG32" s="2">
        <f t="shared" si="42"/>
        <v>98.826427007350176</v>
      </c>
      <c r="EH32" s="2">
        <f t="shared" si="42"/>
        <v>97.808038414127765</v>
      </c>
      <c r="EI32" s="2">
        <f t="shared" si="42"/>
        <v>100.5269369245175</v>
      </c>
      <c r="EJ32" s="2">
        <f t="shared" si="42"/>
        <v>98.139060687475293</v>
      </c>
      <c r="EK32" s="2">
        <f t="shared" si="42"/>
        <v>101.24020979881102</v>
      </c>
      <c r="EL32" s="2">
        <f t="shared" si="42"/>
        <v>98.568485377481124</v>
      </c>
      <c r="EM32" s="2">
        <f t="shared" si="42"/>
        <v>97.620982046324428</v>
      </c>
      <c r="EN32" s="2">
        <f t="shared" si="42"/>
        <v>99.011700476302025</v>
      </c>
      <c r="EO32" s="2">
        <f t="shared" si="42"/>
        <v>102.66990662197428</v>
      </c>
      <c r="EQ32" s="2">
        <f t="shared" si="43"/>
        <v>101.87782470130485</v>
      </c>
      <c r="ER32" s="2">
        <f t="shared" si="43"/>
        <v>104.75573750910726</v>
      </c>
      <c r="ES32" s="2">
        <f t="shared" si="43"/>
        <v>103.56491899943731</v>
      </c>
      <c r="ET32" s="2">
        <f t="shared" si="43"/>
        <v>97.539436864026385</v>
      </c>
      <c r="EU32" s="2">
        <f t="shared" si="43"/>
        <v>96.522948440965095</v>
      </c>
      <c r="EV32" s="2">
        <f t="shared" si="43"/>
        <v>100.15020695172414</v>
      </c>
      <c r="EW32" s="2">
        <f t="shared" si="43"/>
        <v>99.182775939040795</v>
      </c>
      <c r="EX32" s="2">
        <f t="shared" si="43"/>
        <v>100.56563909122237</v>
      </c>
      <c r="EY32" s="2">
        <f t="shared" si="43"/>
        <v>98.802343610873152</v>
      </c>
      <c r="EZ32" s="2">
        <f t="shared" si="43"/>
        <v>97.779204117047755</v>
      </c>
      <c r="FA32" s="2">
        <f t="shared" si="43"/>
        <v>98.901566487962739</v>
      </c>
      <c r="FB32" s="2">
        <f t="shared" si="43"/>
        <v>97.166276160258633</v>
      </c>
      <c r="FC32" s="2">
        <f t="shared" si="43"/>
        <v>99.407605765662964</v>
      </c>
      <c r="FD32" s="2">
        <f t="shared" si="43"/>
        <v>100.45497257977911</v>
      </c>
      <c r="FE32" s="2">
        <f t="shared" si="43"/>
        <v>105.18379470436133</v>
      </c>
      <c r="FG32" s="2">
        <f t="shared" si="44"/>
        <v>4.3458425701875178E-2</v>
      </c>
      <c r="FH32" s="2">
        <f t="shared" si="44"/>
        <v>3.5629455481444049E-2</v>
      </c>
      <c r="FI32" s="2">
        <f t="shared" si="44"/>
        <v>3.5299964525867825E-2</v>
      </c>
      <c r="FJ32" s="2">
        <f t="shared" si="44"/>
        <v>3.365469648253408E-2</v>
      </c>
      <c r="FK32" s="2">
        <f t="shared" si="44"/>
        <v>3.3141362331483022E-2</v>
      </c>
      <c r="FL32" s="2">
        <f t="shared" si="44"/>
        <v>3.2372702936829562E-2</v>
      </c>
      <c r="FM32" s="2">
        <f t="shared" si="44"/>
        <v>3.1908157849257428E-2</v>
      </c>
      <c r="FN32" s="2">
        <f t="shared" si="44"/>
        <v>3.1129631598561046E-2</v>
      </c>
      <c r="FO32" s="2">
        <f t="shared" si="44"/>
        <v>3.0650514580121798E-2</v>
      </c>
      <c r="FP32" s="2">
        <f t="shared" si="44"/>
        <v>3.2841804064743262E-2</v>
      </c>
      <c r="FQ32" s="2">
        <f t="shared" si="44"/>
        <v>3.1328698473910913E-2</v>
      </c>
      <c r="FR32" s="2">
        <f t="shared" si="44"/>
        <v>3.1378656877835386E-2</v>
      </c>
      <c r="FS32" s="2">
        <f t="shared" si="44"/>
        <v>3.1148215085390715E-2</v>
      </c>
      <c r="FT32" s="2">
        <f t="shared" si="44"/>
        <v>3.0701665963559548E-2</v>
      </c>
      <c r="FU32" s="2">
        <f t="shared" si="44"/>
        <v>2.8193201718112227E-2</v>
      </c>
      <c r="FW32" s="2">
        <f t="shared" si="53"/>
        <v>2.6424422236922875E-6</v>
      </c>
      <c r="FX32" s="2">
        <f t="shared" si="45"/>
        <v>2.5829200197427231E-6</v>
      </c>
      <c r="FY32" s="2">
        <f t="shared" si="45"/>
        <v>3.2899298800006997E-6</v>
      </c>
      <c r="FZ32" s="2">
        <f t="shared" si="45"/>
        <v>2.8244269166254841E-6</v>
      </c>
      <c r="GA32" s="2">
        <f t="shared" si="45"/>
        <v>2.7826701587424642E-6</v>
      </c>
      <c r="GB32" s="2">
        <f t="shared" si="45"/>
        <v>3.2405856490146764E-6</v>
      </c>
      <c r="GC32" s="2">
        <f t="shared" si="45"/>
        <v>3.5155202626881982E-6</v>
      </c>
      <c r="GD32" s="2">
        <f t="shared" si="45"/>
        <v>3.6090854210010921E-6</v>
      </c>
      <c r="GE32" s="2">
        <f t="shared" si="45"/>
        <v>3.8696682018180303E-6</v>
      </c>
      <c r="GF32" s="2">
        <f t="shared" si="45"/>
        <v>3.9382730127709033E-6</v>
      </c>
      <c r="GG32" s="2">
        <f t="shared" si="45"/>
        <v>3.3079165989115476E-6</v>
      </c>
      <c r="GH32" s="2">
        <f t="shared" si="45"/>
        <v>2.8433032445175014E-6</v>
      </c>
      <c r="GI32" s="2">
        <f t="shared" si="45"/>
        <v>2.2943118131579562E-6</v>
      </c>
      <c r="GJ32" s="2">
        <f t="shared" si="45"/>
        <v>2.1590754926695518E-6</v>
      </c>
      <c r="GK32" s="2">
        <f t="shared" si="45"/>
        <v>2.1822571646595192E-6</v>
      </c>
      <c r="GM32" s="86">
        <f t="shared" si="54"/>
        <v>5.2483225053835354E-11</v>
      </c>
      <c r="GN32" s="86">
        <f t="shared" si="46"/>
        <v>1.3892321301237285E-12</v>
      </c>
      <c r="GO32" s="86">
        <f t="shared" si="46"/>
        <v>3.0477198205152631E-14</v>
      </c>
      <c r="GP32" s="86">
        <f t="shared" si="46"/>
        <v>5.5684582461898707E-14</v>
      </c>
      <c r="GQ32" s="86">
        <f t="shared" si="46"/>
        <v>3.2787309609202451E-14</v>
      </c>
      <c r="GR32" s="86">
        <f t="shared" si="46"/>
        <v>1.2441349054504343E-15</v>
      </c>
      <c r="GS32" s="86">
        <f t="shared" si="46"/>
        <v>2.1678601468465576E-16</v>
      </c>
      <c r="GT32" s="86">
        <f t="shared" si="46"/>
        <v>2.639509324494675E-16</v>
      </c>
      <c r="GU32" s="86">
        <f t="shared" si="46"/>
        <v>2.9663185024457697E-16</v>
      </c>
      <c r="GV32" s="86">
        <f t="shared" si="46"/>
        <v>4.012384072631935E-15</v>
      </c>
      <c r="GW32" s="86">
        <f t="shared" si="46"/>
        <v>1.2441036996004646E-15</v>
      </c>
      <c r="GX32" s="86">
        <f t="shared" si="46"/>
        <v>1.3181906152222059E-15</v>
      </c>
      <c r="GY32" s="86">
        <f t="shared" si="46"/>
        <v>2.97152698003349E-15</v>
      </c>
      <c r="GZ32" s="86">
        <f t="shared" si="46"/>
        <v>9.5311140654124812E-17</v>
      </c>
      <c r="HA32" s="86">
        <f t="shared" si="46"/>
        <v>4.0713901994622324E-20</v>
      </c>
      <c r="HC32" s="86">
        <f t="shared" si="58"/>
        <v>1.8414117600257964E-27</v>
      </c>
      <c r="HD32" s="86">
        <f t="shared" si="47"/>
        <v>1.2529780901721065E-28</v>
      </c>
      <c r="HE32" s="86">
        <f t="shared" si="47"/>
        <v>1.5808973203615885E-33</v>
      </c>
      <c r="HF32" s="86">
        <f t="shared" si="47"/>
        <v>1.3743703018701922E-43</v>
      </c>
      <c r="HG32" s="86">
        <f t="shared" si="47"/>
        <v>5.538341732463482E-35</v>
      </c>
      <c r="HH32" s="86">
        <f t="shared" si="47"/>
        <v>5.5834832298218273E-34</v>
      </c>
      <c r="HI32" s="86">
        <f t="shared" si="47"/>
        <v>1.1117013699491445E-39</v>
      </c>
      <c r="HJ32" s="86">
        <f t="shared" si="47"/>
        <v>3.3121772963222549E-36</v>
      </c>
      <c r="HK32" s="86">
        <f t="shared" si="47"/>
        <v>2.2064825064947248E-34</v>
      </c>
      <c r="HL32" s="86">
        <f t="shared" si="47"/>
        <v>2.4246768880138407E-36</v>
      </c>
      <c r="HM32" s="86">
        <f t="shared" si="47"/>
        <v>8.7724378976345828E-37</v>
      </c>
      <c r="HN32" s="86">
        <f t="shared" si="47"/>
        <v>9.3628277287776005E-35</v>
      </c>
      <c r="HO32" s="86">
        <f t="shared" si="47"/>
        <v>8.1900875890634751E-33</v>
      </c>
      <c r="HP32" s="86">
        <f t="shared" si="47"/>
        <v>1.1535355880361956E-36</v>
      </c>
      <c r="HQ32" s="86">
        <f t="shared" si="47"/>
        <v>3.0196450122680917E-48</v>
      </c>
      <c r="HS32" s="86">
        <f t="shared" si="55"/>
        <v>8.1136131871828936E-85</v>
      </c>
      <c r="HT32" s="86">
        <f t="shared" si="48"/>
        <v>3.3380415478058239E-86</v>
      </c>
      <c r="HU32" s="86">
        <f t="shared" si="48"/>
        <v>1.042357085021544E-103</v>
      </c>
      <c r="HV32" s="86">
        <f t="shared" si="48"/>
        <v>3.9847194463529215E-136</v>
      </c>
      <c r="HW32" s="86">
        <f t="shared" si="48"/>
        <v>5.4873838106476398E-107</v>
      </c>
      <c r="HX32" s="86">
        <f t="shared" si="48"/>
        <v>4.7359455636099555E-104</v>
      </c>
      <c r="HY32" s="86">
        <f t="shared" si="48"/>
        <v>3.0885896529356739E-123</v>
      </c>
      <c r="HZ32" s="86">
        <f t="shared" si="48"/>
        <v>5.6698948414433526E-111</v>
      </c>
      <c r="IA32" s="86">
        <f t="shared" si="48"/>
        <v>1.945130321767245E-104</v>
      </c>
      <c r="IB32" s="86">
        <f t="shared" si="48"/>
        <v>5.0265661937311294E-111</v>
      </c>
      <c r="IC32" s="86">
        <f t="shared" si="48"/>
        <v>2.2515360861841287E-112</v>
      </c>
      <c r="ID32" s="86">
        <f t="shared" si="48"/>
        <v>4.591620489427637E-107</v>
      </c>
      <c r="IE32" s="86">
        <f t="shared" si="48"/>
        <v>9.6796076463164096E-101</v>
      </c>
      <c r="IF32" s="86">
        <f t="shared" si="48"/>
        <v>7.8982014882848474E-97</v>
      </c>
      <c r="IG32" s="86">
        <f t="shared" si="48"/>
        <v>2.5309970660178161E-72</v>
      </c>
      <c r="II32" s="86">
        <f t="shared" si="56"/>
        <v>0</v>
      </c>
      <c r="IJ32" s="86">
        <f t="shared" si="49"/>
        <v>0</v>
      </c>
      <c r="IK32" s="86">
        <f t="shared" si="49"/>
        <v>0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1.795184922840636E-281</v>
      </c>
      <c r="IW32" s="86">
        <f t="shared" si="49"/>
        <v>3.5274204613042506E-241</v>
      </c>
      <c r="IY32" s="86">
        <f t="shared" si="57"/>
        <v>5.2483225053835354E-11</v>
      </c>
      <c r="IZ32" s="86">
        <f t="shared" si="50"/>
        <v>1.3892321301237287E-12</v>
      </c>
      <c r="JA32" s="86">
        <f t="shared" si="50"/>
        <v>3.0477198205152631E-14</v>
      </c>
      <c r="JB32" s="86">
        <f t="shared" si="50"/>
        <v>5.5684582461898707E-14</v>
      </c>
      <c r="JC32" s="86">
        <f t="shared" si="50"/>
        <v>3.2787309609202451E-14</v>
      </c>
      <c r="JD32" s="86">
        <f t="shared" si="50"/>
        <v>1.2441349054504343E-15</v>
      </c>
      <c r="JE32" s="86">
        <f t="shared" si="50"/>
        <v>2.1678601468465576E-16</v>
      </c>
      <c r="JF32" s="86">
        <f t="shared" si="50"/>
        <v>2.639509324494675E-16</v>
      </c>
      <c r="JG32" s="86">
        <f t="shared" si="50"/>
        <v>2.9663185024457697E-16</v>
      </c>
      <c r="JH32" s="86">
        <f t="shared" si="50"/>
        <v>4.012384072631935E-15</v>
      </c>
      <c r="JI32" s="86">
        <f t="shared" si="50"/>
        <v>1.2441036996004646E-15</v>
      </c>
      <c r="JJ32" s="86">
        <f t="shared" si="50"/>
        <v>1.3181906152222059E-15</v>
      </c>
      <c r="JK32" s="86">
        <f t="shared" si="50"/>
        <v>2.97152698003349E-15</v>
      </c>
      <c r="JL32" s="86">
        <f t="shared" si="50"/>
        <v>9.5311140654124812E-17</v>
      </c>
      <c r="JM32" s="86">
        <f t="shared" si="50"/>
        <v>4.0713901994622324E-20</v>
      </c>
    </row>
    <row r="33" spans="2:273" x14ac:dyDescent="0.25">
      <c r="B33" s="2">
        <v>6</v>
      </c>
      <c r="C33" s="37">
        <v>103.51600000000001</v>
      </c>
      <c r="D33" s="37">
        <v>100.194</v>
      </c>
      <c r="E33" s="37">
        <v>96.393000000000001</v>
      </c>
      <c r="F33" s="37">
        <v>95.197000000000003</v>
      </c>
      <c r="G33" s="37">
        <v>93.361000000000004</v>
      </c>
      <c r="H33" s="37">
        <v>96.361000000000004</v>
      </c>
      <c r="I33" s="37">
        <v>95.77</v>
      </c>
      <c r="J33" s="37">
        <v>96.582999999999998</v>
      </c>
      <c r="K33" s="37">
        <v>96.65</v>
      </c>
      <c r="L33" s="37">
        <v>95.917000000000002</v>
      </c>
      <c r="M33" s="37">
        <v>95.466999999999999</v>
      </c>
      <c r="N33" s="37">
        <v>93.55</v>
      </c>
      <c r="O33" s="37">
        <v>93.542000000000002</v>
      </c>
      <c r="P33" s="37">
        <v>94.606999999999999</v>
      </c>
      <c r="Q33" s="37">
        <v>100.633</v>
      </c>
      <c r="S33" s="4">
        <f t="shared" si="7"/>
        <v>103.05187292071187</v>
      </c>
      <c r="T33" s="4">
        <f t="shared" si="7"/>
        <v>100.25469078476266</v>
      </c>
      <c r="U33" s="4">
        <f t="shared" si="7"/>
        <v>94.995332422856706</v>
      </c>
      <c r="V33" s="4">
        <f t="shared" si="7"/>
        <v>93.858349336161467</v>
      </c>
      <c r="W33" s="4">
        <f t="shared" si="7"/>
        <v>92.634353592970257</v>
      </c>
      <c r="X33" s="4">
        <f t="shared" si="7"/>
        <v>95.228889885355031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>
        <f t="shared" si="7"/>
        <v>94.292971885693291</v>
      </c>
      <c r="AC33" s="4">
        <f t="shared" si="7"/>
        <v>94.09086048974001</v>
      </c>
      <c r="AD33" s="4">
        <f t="shared" si="7"/>
        <v>93.287289392835078</v>
      </c>
      <c r="AE33" s="4">
        <f t="shared" si="7"/>
        <v>93.625537430901119</v>
      </c>
      <c r="AF33" s="4" t="e">
        <f t="shared" si="7"/>
        <v>#N/A</v>
      </c>
      <c r="AG33" s="4" t="e">
        <f t="shared" si="7"/>
        <v>#N/A</v>
      </c>
      <c r="AI33" s="4">
        <f t="shared" si="8"/>
        <v>0.4641270792881329</v>
      </c>
      <c r="AJ33" s="4">
        <f t="shared" si="8"/>
        <v>-6.0690784762655881E-2</v>
      </c>
      <c r="AK33" s="4">
        <f t="shared" si="8"/>
        <v>1.3976675771432951</v>
      </c>
      <c r="AL33" s="4">
        <f t="shared" si="8"/>
        <v>1.3386506638385356</v>
      </c>
      <c r="AM33" s="4">
        <f t="shared" si="8"/>
        <v>0.72664640702974737</v>
      </c>
      <c r="AN33" s="4">
        <f t="shared" si="8"/>
        <v>1.1321101146449735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1.6240281143067108</v>
      </c>
      <c r="AS33" s="4">
        <f t="shared" si="8"/>
        <v>1.3761395102599892</v>
      </c>
      <c r="AT33" s="4">
        <f t="shared" si="8"/>
        <v>0.26271060716491945</v>
      </c>
      <c r="AU33" s="4">
        <f t="shared" si="8"/>
        <v>-8.3537430901117204E-2</v>
      </c>
      <c r="AV33" s="4">
        <f t="shared" si="8"/>
        <v>0</v>
      </c>
      <c r="AW33" s="4">
        <f t="shared" si="8"/>
        <v>0</v>
      </c>
      <c r="AY33" s="2">
        <f t="shared" si="51"/>
        <v>103.05187276451264</v>
      </c>
      <c r="AZ33" s="2">
        <f t="shared" si="9"/>
        <v>100.25469077922926</v>
      </c>
      <c r="BA33" s="2">
        <f t="shared" si="9"/>
        <v>94.995332422702162</v>
      </c>
      <c r="BB33" s="2">
        <f t="shared" si="9"/>
        <v>93.858349335889187</v>
      </c>
      <c r="BC33" s="2">
        <f t="shared" si="9"/>
        <v>92.634353592807429</v>
      </c>
      <c r="BD33" s="2">
        <f t="shared" si="9"/>
        <v>95.228889885347428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>
        <f t="shared" si="9"/>
        <v>94.292971885670482</v>
      </c>
      <c r="BI33" s="2">
        <f t="shared" si="9"/>
        <v>94.090860489732734</v>
      </c>
      <c r="BJ33" s="2">
        <f t="shared" si="9"/>
        <v>93.287289392827319</v>
      </c>
      <c r="BK33" s="2">
        <f t="shared" si="9"/>
        <v>93.625537430884037</v>
      </c>
      <c r="BL33" s="2" t="e">
        <f t="shared" si="9"/>
        <v>#N/A</v>
      </c>
      <c r="BM33" s="2" t="e">
        <f t="shared" si="9"/>
        <v>#N/A</v>
      </c>
      <c r="BO33" s="2">
        <f t="shared" si="10"/>
        <v>103.51600000000001</v>
      </c>
      <c r="BP33" s="2">
        <f t="shared" si="11"/>
        <v>100.194</v>
      </c>
      <c r="BQ33" s="2">
        <f t="shared" si="12"/>
        <v>96.393000000000001</v>
      </c>
      <c r="BR33" s="2">
        <f t="shared" si="13"/>
        <v>95.197000000000003</v>
      </c>
      <c r="BS33" s="2">
        <f t="shared" si="14"/>
        <v>93.361000000000004</v>
      </c>
      <c r="BT33" s="2">
        <f t="shared" si="15"/>
        <v>96.361000000000004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>
        <f t="shared" si="19"/>
        <v>95.917000000000002</v>
      </c>
      <c r="BY33" s="2">
        <f t="shared" si="20"/>
        <v>95.466999999999999</v>
      </c>
      <c r="BZ33" s="2">
        <f t="shared" si="21"/>
        <v>93.55</v>
      </c>
      <c r="CA33" s="2">
        <f t="shared" si="22"/>
        <v>93.542000000000002</v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103.00214399824927</v>
      </c>
      <c r="DL33" s="2">
        <f t="shared" si="41"/>
        <v>99.99868048780489</v>
      </c>
      <c r="DM33" s="2">
        <f t="shared" si="41"/>
        <v>94.547683444578169</v>
      </c>
      <c r="DN33" s="2">
        <f t="shared" si="41"/>
        <v>93.657114709851555</v>
      </c>
      <c r="DO33" s="2">
        <f t="shared" si="41"/>
        <v>92.519623211875825</v>
      </c>
      <c r="DP33" s="2">
        <f t="shared" si="41"/>
        <v>95.032549549549529</v>
      </c>
      <c r="DQ33" s="2">
        <f t="shared" si="41"/>
        <v>94.701909243697472</v>
      </c>
      <c r="DR33" s="2">
        <f t="shared" si="41"/>
        <v>95.065495798319319</v>
      </c>
      <c r="DS33" s="2">
        <f t="shared" si="41"/>
        <v>95.307199999999995</v>
      </c>
      <c r="DT33" s="2">
        <f t="shared" si="41"/>
        <v>94.154498340445713</v>
      </c>
      <c r="DU33" s="2">
        <f t="shared" si="41"/>
        <v>93.843271771771754</v>
      </c>
      <c r="DV33" s="2">
        <f t="shared" si="41"/>
        <v>93.104896396396356</v>
      </c>
      <c r="DW33" s="2">
        <f t="shared" si="41"/>
        <v>93.488965860597446</v>
      </c>
      <c r="DX33" s="2">
        <f t="shared" si="41"/>
        <v>94.28431122994651</v>
      </c>
      <c r="DY33" s="2">
        <f t="shared" si="41"/>
        <v>99.150789516129038</v>
      </c>
      <c r="EA33" s="2">
        <f t="shared" si="42"/>
        <v>104.05026023064363</v>
      </c>
      <c r="EB33" s="2">
        <f t="shared" si="42"/>
        <v>106.57447269018662</v>
      </c>
      <c r="EC33" s="2">
        <f t="shared" si="42"/>
        <v>106.15280051470211</v>
      </c>
      <c r="ED33" s="2">
        <f t="shared" si="42"/>
        <v>99.128236404500043</v>
      </c>
      <c r="EE33" s="2">
        <f t="shared" si="42"/>
        <v>95.686901620871993</v>
      </c>
      <c r="EF33" s="2">
        <f t="shared" si="42"/>
        <v>100.58122640910294</v>
      </c>
      <c r="EG33" s="2">
        <f t="shared" si="42"/>
        <v>98.69380177896484</v>
      </c>
      <c r="EH33" s="2">
        <f t="shared" si="42"/>
        <v>97.69219050279122</v>
      </c>
      <c r="EI33" s="2">
        <f t="shared" si="42"/>
        <v>100.3757137977076</v>
      </c>
      <c r="EJ33" s="2">
        <f t="shared" si="42"/>
        <v>98.012110154089285</v>
      </c>
      <c r="EK33" s="2">
        <f t="shared" si="42"/>
        <v>101.07286587401529</v>
      </c>
      <c r="EL33" s="2">
        <f t="shared" si="42"/>
        <v>98.422266499089872</v>
      </c>
      <c r="EM33" s="2">
        <f t="shared" si="42"/>
        <v>97.499628556208805</v>
      </c>
      <c r="EN33" s="2">
        <f t="shared" si="42"/>
        <v>98.896359959397202</v>
      </c>
      <c r="EO33" s="2">
        <f t="shared" si="42"/>
        <v>102.55783254233832</v>
      </c>
      <c r="EQ33" s="2">
        <f t="shared" si="43"/>
        <v>101.73213436588352</v>
      </c>
      <c r="ER33" s="2">
        <f t="shared" si="43"/>
        <v>104.5909096691793</v>
      </c>
      <c r="ES33" s="2">
        <f t="shared" si="43"/>
        <v>103.39722759158103</v>
      </c>
      <c r="ET33" s="2">
        <f t="shared" si="43"/>
        <v>97.40811919267054</v>
      </c>
      <c r="EU33" s="2">
        <f t="shared" si="43"/>
        <v>96.400730186763582</v>
      </c>
      <c r="EV33" s="2">
        <f t="shared" si="43"/>
        <v>100.00037291034484</v>
      </c>
      <c r="EW33" s="2">
        <f t="shared" si="43"/>
        <v>99.046412729717616</v>
      </c>
      <c r="EX33" s="2">
        <f t="shared" si="43"/>
        <v>100.42098569155526</v>
      </c>
      <c r="EY33" s="2">
        <f t="shared" si="43"/>
        <v>98.669161833971216</v>
      </c>
      <c r="EZ33" s="2">
        <f t="shared" si="43"/>
        <v>97.655981496236365</v>
      </c>
      <c r="FA33" s="2">
        <f t="shared" si="43"/>
        <v>98.758257654600186</v>
      </c>
      <c r="FB33" s="2">
        <f t="shared" si="43"/>
        <v>97.034265066663096</v>
      </c>
      <c r="FC33" s="2">
        <f t="shared" si="43"/>
        <v>99.268526265258828</v>
      </c>
      <c r="FD33" s="2">
        <f t="shared" si="43"/>
        <v>100.32486658805445</v>
      </c>
      <c r="FE33" s="2">
        <f t="shared" si="43"/>
        <v>105.04396717439136</v>
      </c>
      <c r="FG33" s="2">
        <f t="shared" si="44"/>
        <v>4.7452258839848764E-2</v>
      </c>
      <c r="FH33" s="2">
        <f t="shared" si="44"/>
        <v>3.8933089918777662E-2</v>
      </c>
      <c r="FI33" s="2">
        <f t="shared" si="44"/>
        <v>3.857426992716366E-2</v>
      </c>
      <c r="FJ33" s="2">
        <f t="shared" si="44"/>
        <v>3.678221109626844E-2</v>
      </c>
      <c r="FK33" s="2">
        <f t="shared" si="44"/>
        <v>3.6222961207785502E-2</v>
      </c>
      <c r="FL33" s="2">
        <f t="shared" si="44"/>
        <v>3.5385444976157289E-2</v>
      </c>
      <c r="FM33" s="2">
        <f t="shared" si="44"/>
        <v>3.4879225704506363E-2</v>
      </c>
      <c r="FN33" s="2">
        <f t="shared" si="44"/>
        <v>3.403075668538471E-2</v>
      </c>
      <c r="FO33" s="2">
        <f t="shared" si="44"/>
        <v>3.3508532642762233E-2</v>
      </c>
      <c r="FP33" s="2">
        <f t="shared" si="44"/>
        <v>3.5896583108767303E-2</v>
      </c>
      <c r="FQ33" s="2">
        <f t="shared" si="44"/>
        <v>3.424771981330222E-2</v>
      </c>
      <c r="FR33" s="2">
        <f t="shared" si="44"/>
        <v>3.4302168208759774E-2</v>
      </c>
      <c r="FS33" s="2">
        <f t="shared" si="44"/>
        <v>3.4051011192417095E-2</v>
      </c>
      <c r="FT33" s="2">
        <f t="shared" si="44"/>
        <v>3.3564288503857315E-2</v>
      </c>
      <c r="FU33" s="2">
        <f t="shared" si="44"/>
        <v>3.0829374164037259E-2</v>
      </c>
      <c r="FW33" s="2">
        <f t="shared" si="53"/>
        <v>2.8973795441943872E-6</v>
      </c>
      <c r="FX33" s="2">
        <f t="shared" si="45"/>
        <v>2.8321147782794679E-6</v>
      </c>
      <c r="FY33" s="2">
        <f t="shared" si="45"/>
        <v>3.6073352352690848E-6</v>
      </c>
      <c r="FZ33" s="2">
        <f t="shared" si="45"/>
        <v>3.0969216867821905E-6</v>
      </c>
      <c r="GA33" s="2">
        <f t="shared" si="45"/>
        <v>3.0511363369899956E-6</v>
      </c>
      <c r="GB33" s="2">
        <f t="shared" si="45"/>
        <v>3.5532303959763448E-6</v>
      </c>
      <c r="GC33" s="2">
        <f t="shared" si="45"/>
        <v>3.8546900087379062E-6</v>
      </c>
      <c r="GD33" s="2">
        <f t="shared" si="45"/>
        <v>3.9572820942280304E-6</v>
      </c>
      <c r="GE33" s="2">
        <f t="shared" si="45"/>
        <v>4.2430052255244028E-6</v>
      </c>
      <c r="GF33" s="2">
        <f t="shared" si="45"/>
        <v>4.3182288482190902E-6</v>
      </c>
      <c r="GG33" s="2">
        <f t="shared" si="45"/>
        <v>3.6270572678209512E-6</v>
      </c>
      <c r="GH33" s="2">
        <f t="shared" si="45"/>
        <v>3.1176191574214018E-6</v>
      </c>
      <c r="GI33" s="2">
        <f t="shared" si="45"/>
        <v>2.5156623214369046E-6</v>
      </c>
      <c r="GJ33" s="2">
        <f t="shared" si="45"/>
        <v>2.3673787084055029E-6</v>
      </c>
      <c r="GK33" s="2">
        <f t="shared" si="45"/>
        <v>2.3927968956463942E-6</v>
      </c>
      <c r="GM33" s="86">
        <f t="shared" si="54"/>
        <v>1.1740650699556108E-10</v>
      </c>
      <c r="GN33" s="86">
        <f t="shared" si="46"/>
        <v>3.473890106203632E-12</v>
      </c>
      <c r="GO33" s="86">
        <f t="shared" si="46"/>
        <v>9.0291129716871912E-14</v>
      </c>
      <c r="GP33" s="86">
        <f t="shared" si="46"/>
        <v>1.5805941316804493E-13</v>
      </c>
      <c r="GQ33" s="86">
        <f t="shared" si="46"/>
        <v>9.4821911390895229E-14</v>
      </c>
      <c r="GR33" s="86">
        <f t="shared" si="46"/>
        <v>4.1304096570877283E-15</v>
      </c>
      <c r="GS33" s="86">
        <f t="shared" si="46"/>
        <v>7.7404568998379168E-16</v>
      </c>
      <c r="GT33" s="86">
        <f t="shared" si="46"/>
        <v>9.2554805812517737E-16</v>
      </c>
      <c r="GU33" s="86">
        <f t="shared" si="46"/>
        <v>1.0288493042649182E-15</v>
      </c>
      <c r="GV33" s="86">
        <f t="shared" si="46"/>
        <v>1.2705887496489112E-14</v>
      </c>
      <c r="GW33" s="86">
        <f t="shared" si="46"/>
        <v>4.0821312599264597E-15</v>
      </c>
      <c r="GX33" s="86">
        <f t="shared" si="46"/>
        <v>4.3165940561262412E-15</v>
      </c>
      <c r="GY33" s="86">
        <f t="shared" si="46"/>
        <v>9.3633992335621874E-15</v>
      </c>
      <c r="GZ33" s="86">
        <f t="shared" si="46"/>
        <v>3.4783428451005732E-16</v>
      </c>
      <c r="HA33" s="86">
        <f t="shared" si="46"/>
        <v>2.0196775037739954E-19</v>
      </c>
      <c r="HC33" s="86">
        <f t="shared" si="58"/>
        <v>8.7624448272886941E-27</v>
      </c>
      <c r="HD33" s="86">
        <f t="shared" si="47"/>
        <v>6.2012031885620219E-28</v>
      </c>
      <c r="HE33" s="86">
        <f t="shared" si="47"/>
        <v>1.1046489643696362E-32</v>
      </c>
      <c r="HF33" s="86">
        <f t="shared" si="47"/>
        <v>1.7331560778273883E-42</v>
      </c>
      <c r="HG33" s="86">
        <f t="shared" si="47"/>
        <v>4.0779593484727278E-34</v>
      </c>
      <c r="HH33" s="86">
        <f t="shared" si="47"/>
        <v>3.9557275586035613E-33</v>
      </c>
      <c r="HI33" s="86">
        <f t="shared" si="47"/>
        <v>1.1366066173165998E-38</v>
      </c>
      <c r="HJ33" s="86">
        <f t="shared" si="47"/>
        <v>2.7147396707351079E-35</v>
      </c>
      <c r="HK33" s="86">
        <f t="shared" si="47"/>
        <v>1.6114746555422728E-33</v>
      </c>
      <c r="HL33" s="86">
        <f t="shared" si="47"/>
        <v>2.0050518199513785E-35</v>
      </c>
      <c r="HM33" s="86">
        <f t="shared" si="47"/>
        <v>7.334874475824704E-36</v>
      </c>
      <c r="HN33" s="86">
        <f t="shared" si="47"/>
        <v>6.8403614070478908E-34</v>
      </c>
      <c r="HO33" s="86">
        <f t="shared" si="47"/>
        <v>5.1767763428006884E-32</v>
      </c>
      <c r="HP33" s="86">
        <f t="shared" si="47"/>
        <v>9.3671635236217009E-36</v>
      </c>
      <c r="HQ33" s="86">
        <f t="shared" si="47"/>
        <v>5.0843165206467422E-47</v>
      </c>
      <c r="HS33" s="86">
        <f t="shared" si="55"/>
        <v>2.4355086242513998E-83</v>
      </c>
      <c r="HT33" s="86">
        <f t="shared" si="48"/>
        <v>1.0413138039565465E-84</v>
      </c>
      <c r="HU33" s="86">
        <f t="shared" si="48"/>
        <v>7.1743655325676748E-102</v>
      </c>
      <c r="HV33" s="86">
        <f t="shared" si="48"/>
        <v>1.002334006471114E-133</v>
      </c>
      <c r="HW33" s="86">
        <f t="shared" si="48"/>
        <v>4.1181758536257788E-105</v>
      </c>
      <c r="HX33" s="86">
        <f t="shared" si="48"/>
        <v>3.2840682767428127E-102</v>
      </c>
      <c r="HY33" s="86">
        <f t="shared" si="48"/>
        <v>4.8711234286883468E-121</v>
      </c>
      <c r="HZ33" s="86">
        <f t="shared" si="48"/>
        <v>5.3839809862058982E-109</v>
      </c>
      <c r="IA33" s="86">
        <f t="shared" si="48"/>
        <v>1.4144735037568961E-102</v>
      </c>
      <c r="IB33" s="86">
        <f t="shared" si="48"/>
        <v>4.8280120547130487E-109</v>
      </c>
      <c r="IC33" s="86">
        <f t="shared" si="48"/>
        <v>2.2133309521044826E-110</v>
      </c>
      <c r="ID33" s="86">
        <f t="shared" si="48"/>
        <v>3.4439055354845047E-105</v>
      </c>
      <c r="IE33" s="86">
        <f t="shared" si="48"/>
        <v>5.2788201813232464E-99</v>
      </c>
      <c r="IF33" s="86">
        <f t="shared" si="48"/>
        <v>3.6425223386712135E-95</v>
      </c>
      <c r="IG33" s="86">
        <f t="shared" si="48"/>
        <v>4.3082988210504122E-71</v>
      </c>
      <c r="II33" s="86">
        <f t="shared" si="56"/>
        <v>0</v>
      </c>
      <c r="IJ33" s="86">
        <f t="shared" si="49"/>
        <v>0</v>
      </c>
      <c r="IK33" s="86">
        <f t="shared" si="49"/>
        <v>0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1.5277678629260412E-277</v>
      </c>
      <c r="IW33" s="86">
        <f t="shared" si="49"/>
        <v>8.1977159951104371E-238</v>
      </c>
      <c r="IY33" s="86">
        <f t="shared" si="57"/>
        <v>1.1740650699556108E-10</v>
      </c>
      <c r="IZ33" s="86">
        <f t="shared" si="50"/>
        <v>3.4738901062036328E-12</v>
      </c>
      <c r="JA33" s="86">
        <f t="shared" si="50"/>
        <v>9.0291129716871912E-14</v>
      </c>
      <c r="JB33" s="86">
        <f t="shared" si="50"/>
        <v>1.5805941316804493E-13</v>
      </c>
      <c r="JC33" s="86">
        <f t="shared" si="50"/>
        <v>9.4821911390895229E-14</v>
      </c>
      <c r="JD33" s="86">
        <f t="shared" si="50"/>
        <v>4.1304096570877283E-15</v>
      </c>
      <c r="JE33" s="86">
        <f t="shared" si="50"/>
        <v>7.7404568998379168E-16</v>
      </c>
      <c r="JF33" s="86">
        <f t="shared" si="50"/>
        <v>9.2554805812517737E-16</v>
      </c>
      <c r="JG33" s="86">
        <f t="shared" si="50"/>
        <v>1.0288493042649182E-15</v>
      </c>
      <c r="JH33" s="86">
        <f t="shared" si="50"/>
        <v>1.2705887496489112E-14</v>
      </c>
      <c r="JI33" s="86">
        <f t="shared" si="50"/>
        <v>4.0821312599264597E-15</v>
      </c>
      <c r="JJ33" s="86">
        <f t="shared" si="50"/>
        <v>4.3165940561262412E-15</v>
      </c>
      <c r="JK33" s="86">
        <f t="shared" si="50"/>
        <v>9.3633992335621874E-15</v>
      </c>
      <c r="JL33" s="86">
        <f t="shared" si="50"/>
        <v>3.4783428451005732E-16</v>
      </c>
      <c r="JM33" s="86">
        <f t="shared" si="50"/>
        <v>2.0196775037739954E-19</v>
      </c>
    </row>
    <row r="34" spans="2:273" x14ac:dyDescent="0.25">
      <c r="B34" s="2">
        <v>7</v>
      </c>
      <c r="C34" s="37">
        <v>102.919</v>
      </c>
      <c r="D34" s="37">
        <v>101.081</v>
      </c>
      <c r="E34" s="37">
        <v>93.623000000000005</v>
      </c>
      <c r="F34" s="37">
        <v>95.869</v>
      </c>
      <c r="G34" s="37">
        <v>92.343999999999994</v>
      </c>
      <c r="H34" s="37">
        <v>95.426000000000002</v>
      </c>
      <c r="I34" s="37">
        <v>96</v>
      </c>
      <c r="J34" s="37">
        <v>97.733000000000004</v>
      </c>
      <c r="K34" s="37">
        <v>94.382999999999996</v>
      </c>
      <c r="L34" s="37">
        <v>94.917000000000002</v>
      </c>
      <c r="M34" s="37">
        <v>94.716999999999999</v>
      </c>
      <c r="N34" s="37">
        <v>92.582999999999998</v>
      </c>
      <c r="O34" s="37">
        <v>94.61</v>
      </c>
      <c r="P34" s="37">
        <v>96.295000000000002</v>
      </c>
      <c r="Q34" s="37">
        <v>99.867000000000004</v>
      </c>
      <c r="R34" s="19"/>
      <c r="S34" s="4">
        <f t="shared" si="7"/>
        <v>103.10955667969104</v>
      </c>
      <c r="T34" s="4">
        <f t="shared" si="7"/>
        <v>100.30941495828473</v>
      </c>
      <c r="U34" s="4">
        <f t="shared" si="7"/>
        <v>95.115302825796377</v>
      </c>
      <c r="V34" s="4">
        <f t="shared" si="7"/>
        <v>93.9582018318373</v>
      </c>
      <c r="W34" s="4">
        <f t="shared" si="7"/>
        <v>92.712168330852521</v>
      </c>
      <c r="X34" s="4">
        <f t="shared" si="7"/>
        <v>95.296112216224387</v>
      </c>
      <c r="Y34" s="4">
        <f t="shared" si="7"/>
        <v>94.913869461632984</v>
      </c>
      <c r="Z34" s="4">
        <f t="shared" si="7"/>
        <v>95.231618762351616</v>
      </c>
      <c r="AA34" s="4">
        <f t="shared" si="7"/>
        <v>95.548668031664164</v>
      </c>
      <c r="AB34" s="4">
        <f t="shared" si="7"/>
        <v>94.39141068819994</v>
      </c>
      <c r="AC34" s="4">
        <f t="shared" si="7"/>
        <v>94.168926056118266</v>
      </c>
      <c r="AD34" s="4">
        <f t="shared" si="7"/>
        <v>93.351921971171933</v>
      </c>
      <c r="AE34" s="4">
        <f t="shared" si="7"/>
        <v>93.678265156290934</v>
      </c>
      <c r="AF34" s="4" t="e">
        <f t="shared" si="7"/>
        <v>#N/A</v>
      </c>
      <c r="AG34" s="4" t="e">
        <f t="shared" si="7"/>
        <v>#N/A</v>
      </c>
      <c r="AI34" s="4">
        <f t="shared" si="8"/>
        <v>-0.19055667969104206</v>
      </c>
      <c r="AJ34" s="4">
        <f t="shared" si="8"/>
        <v>0.77158504171526943</v>
      </c>
      <c r="AK34" s="4">
        <f t="shared" si="8"/>
        <v>-1.4923028257963722</v>
      </c>
      <c r="AL34" s="4">
        <f t="shared" si="8"/>
        <v>1.9107981681626995</v>
      </c>
      <c r="AM34" s="4">
        <f t="shared" si="8"/>
        <v>-0.36816833085252654</v>
      </c>
      <c r="AN34" s="4">
        <f t="shared" si="8"/>
        <v>0.12988778377561516</v>
      </c>
      <c r="AO34" s="4">
        <f t="shared" si="8"/>
        <v>1.0861305383670157</v>
      </c>
      <c r="AP34" s="4">
        <f t="shared" si="8"/>
        <v>2.5013812376483884</v>
      </c>
      <c r="AQ34" s="4">
        <f t="shared" si="8"/>
        <v>-1.1656680316641683</v>
      </c>
      <c r="AR34" s="4">
        <f t="shared" si="8"/>
        <v>0.52558931180006141</v>
      </c>
      <c r="AS34" s="4">
        <f t="shared" si="8"/>
        <v>0.54807394388173236</v>
      </c>
      <c r="AT34" s="4">
        <f t="shared" si="8"/>
        <v>-0.76892197117193462</v>
      </c>
      <c r="AU34" s="4">
        <f t="shared" si="8"/>
        <v>0.93173484370906579</v>
      </c>
      <c r="AV34" s="4">
        <f t="shared" si="8"/>
        <v>0</v>
      </c>
      <c r="AW34" s="4">
        <f t="shared" si="8"/>
        <v>0</v>
      </c>
      <c r="AY34" s="2">
        <f t="shared" si="51"/>
        <v>103.10955634143673</v>
      </c>
      <c r="AZ34" s="2">
        <f t="shared" si="9"/>
        <v>100.30941494490997</v>
      </c>
      <c r="BA34" s="2">
        <f t="shared" si="9"/>
        <v>95.115302825355769</v>
      </c>
      <c r="BB34" s="2">
        <f t="shared" si="9"/>
        <v>93.958201831092353</v>
      </c>
      <c r="BC34" s="2">
        <f t="shared" si="9"/>
        <v>92.712168330398811</v>
      </c>
      <c r="BD34" s="2">
        <f t="shared" si="9"/>
        <v>95.296112216200143</v>
      </c>
      <c r="BE34" s="2">
        <f t="shared" si="9"/>
        <v>94.913869461627911</v>
      </c>
      <c r="BF34" s="2">
        <f t="shared" si="9"/>
        <v>95.231618762345633</v>
      </c>
      <c r="BG34" s="2">
        <f t="shared" si="9"/>
        <v>95.548668031657741</v>
      </c>
      <c r="BH34" s="2">
        <f t="shared" si="9"/>
        <v>94.391410688130506</v>
      </c>
      <c r="BI34" s="2">
        <f t="shared" si="9"/>
        <v>94.168926056095344</v>
      </c>
      <c r="BJ34" s="2">
        <f t="shared" si="9"/>
        <v>93.351921971147519</v>
      </c>
      <c r="BK34" s="2">
        <f t="shared" si="9"/>
        <v>93.678265156239149</v>
      </c>
      <c r="BL34" s="2" t="e">
        <f t="shared" si="9"/>
        <v>#N/A</v>
      </c>
      <c r="BM34" s="2" t="e">
        <f t="shared" si="9"/>
        <v>#N/A</v>
      </c>
      <c r="BO34" s="2">
        <f t="shared" si="10"/>
        <v>102.919</v>
      </c>
      <c r="BP34" s="2">
        <f t="shared" si="11"/>
        <v>101.081</v>
      </c>
      <c r="BQ34" s="2">
        <f t="shared" si="12"/>
        <v>93.623000000000005</v>
      </c>
      <c r="BR34" s="2">
        <f t="shared" si="13"/>
        <v>95.869</v>
      </c>
      <c r="BS34" s="2">
        <f t="shared" si="14"/>
        <v>92.343999999999994</v>
      </c>
      <c r="BT34" s="2">
        <f t="shared" si="15"/>
        <v>95.426000000000002</v>
      </c>
      <c r="BU34" s="2">
        <f t="shared" si="16"/>
        <v>96</v>
      </c>
      <c r="BV34" s="2">
        <f t="shared" si="17"/>
        <v>97.733000000000004</v>
      </c>
      <c r="BW34" s="2">
        <f t="shared" si="18"/>
        <v>94.382999999999996</v>
      </c>
      <c r="BX34" s="2">
        <f t="shared" si="19"/>
        <v>94.917000000000002</v>
      </c>
      <c r="BY34" s="2">
        <f t="shared" si="20"/>
        <v>94.716999999999999</v>
      </c>
      <c r="BZ34" s="2">
        <f t="shared" si="21"/>
        <v>92.582999999999998</v>
      </c>
      <c r="CA34" s="2">
        <f t="shared" si="22"/>
        <v>94.61</v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103.06744195207354</v>
      </c>
      <c r="DL34" s="2">
        <f t="shared" si="41"/>
        <v>100.03935313588852</v>
      </c>
      <c r="DM34" s="2">
        <f t="shared" si="41"/>
        <v>94.638372797899095</v>
      </c>
      <c r="DN34" s="2">
        <f t="shared" si="41"/>
        <v>93.747960053981103</v>
      </c>
      <c r="DO34" s="2">
        <f t="shared" si="41"/>
        <v>92.594307017543841</v>
      </c>
      <c r="DP34" s="2">
        <f t="shared" si="41"/>
        <v>95.089808622908606</v>
      </c>
      <c r="DQ34" s="2">
        <f t="shared" si="41"/>
        <v>94.769338095238083</v>
      </c>
      <c r="DR34" s="2">
        <f t="shared" si="41"/>
        <v>95.141033333333326</v>
      </c>
      <c r="DS34" s="2">
        <f t="shared" si="41"/>
        <v>95.370923809523802</v>
      </c>
      <c r="DT34" s="2">
        <f t="shared" si="41"/>
        <v>94.248779042200098</v>
      </c>
      <c r="DU34" s="2">
        <f t="shared" si="41"/>
        <v>93.906992749892723</v>
      </c>
      <c r="DV34" s="2">
        <f t="shared" si="41"/>
        <v>93.160144144144112</v>
      </c>
      <c r="DW34" s="2">
        <f t="shared" si="41"/>
        <v>93.53524608819346</v>
      </c>
      <c r="DX34" s="2">
        <f t="shared" si="41"/>
        <v>94.485679144385017</v>
      </c>
      <c r="DY34" s="2">
        <f t="shared" si="41"/>
        <v>99.224661290322587</v>
      </c>
      <c r="EA34" s="2">
        <f t="shared" si="42"/>
        <v>103.88070770322371</v>
      </c>
      <c r="EB34" s="2">
        <f t="shared" si="42"/>
        <v>106.38947913676313</v>
      </c>
      <c r="EC34" s="2">
        <f t="shared" si="42"/>
        <v>105.95664236695032</v>
      </c>
      <c r="ED34" s="2">
        <f t="shared" si="42"/>
        <v>98.979524438439867</v>
      </c>
      <c r="EE34" s="2">
        <f t="shared" si="42"/>
        <v>95.57209456531163</v>
      </c>
      <c r="EF34" s="2">
        <f t="shared" si="42"/>
        <v>100.42520841492458</v>
      </c>
      <c r="EG34" s="2">
        <f t="shared" si="42"/>
        <v>98.561176550579518</v>
      </c>
      <c r="EH34" s="2">
        <f t="shared" si="42"/>
        <v>97.576342591454676</v>
      </c>
      <c r="EI34" s="2">
        <f t="shared" si="42"/>
        <v>100.22449067089771</v>
      </c>
      <c r="EJ34" s="2">
        <f t="shared" si="42"/>
        <v>97.885159620703263</v>
      </c>
      <c r="EK34" s="2">
        <f t="shared" si="42"/>
        <v>100.90552194921955</v>
      </c>
      <c r="EL34" s="2">
        <f t="shared" si="42"/>
        <v>98.276047620698606</v>
      </c>
      <c r="EM34" s="2">
        <f t="shared" si="42"/>
        <v>97.378275066093195</v>
      </c>
      <c r="EN34" s="2">
        <f t="shared" si="42"/>
        <v>98.781019442492379</v>
      </c>
      <c r="EO34" s="2">
        <f t="shared" si="42"/>
        <v>102.44575846270236</v>
      </c>
      <c r="EQ34" s="2">
        <f t="shared" si="43"/>
        <v>101.5864440304622</v>
      </c>
      <c r="ER34" s="2">
        <f t="shared" si="43"/>
        <v>104.42608182925132</v>
      </c>
      <c r="ES34" s="2">
        <f t="shared" si="43"/>
        <v>103.22953618372475</v>
      </c>
      <c r="ET34" s="2">
        <f t="shared" si="43"/>
        <v>97.276801521314695</v>
      </c>
      <c r="EU34" s="2">
        <f t="shared" si="43"/>
        <v>96.278511932562083</v>
      </c>
      <c r="EV34" s="2">
        <f t="shared" si="43"/>
        <v>99.850538868965515</v>
      </c>
      <c r="EW34" s="2">
        <f t="shared" si="43"/>
        <v>98.910049520394438</v>
      </c>
      <c r="EX34" s="2">
        <f t="shared" si="43"/>
        <v>100.27633229188815</v>
      </c>
      <c r="EY34" s="2">
        <f t="shared" si="43"/>
        <v>98.535980057069281</v>
      </c>
      <c r="EZ34" s="2">
        <f t="shared" si="43"/>
        <v>97.532758875424975</v>
      </c>
      <c r="FA34" s="2">
        <f t="shared" si="43"/>
        <v>98.614948821237633</v>
      </c>
      <c r="FB34" s="2">
        <f t="shared" si="43"/>
        <v>96.902253973067559</v>
      </c>
      <c r="FC34" s="2">
        <f t="shared" si="43"/>
        <v>99.129446764854691</v>
      </c>
      <c r="FD34" s="2">
        <f t="shared" si="43"/>
        <v>100.1947605963298</v>
      </c>
      <c r="FE34" s="2">
        <f t="shared" si="43"/>
        <v>104.90413964442138</v>
      </c>
      <c r="FG34" s="2">
        <f t="shared" si="44"/>
        <v>5.1793252056658683E-2</v>
      </c>
      <c r="FH34" s="2">
        <f t="shared" si="44"/>
        <v>4.2529535008053392E-2</v>
      </c>
      <c r="FI34" s="2">
        <f t="shared" si="44"/>
        <v>4.2139022333933303E-2</v>
      </c>
      <c r="FJ34" s="2">
        <f t="shared" si="44"/>
        <v>4.0188277082548733E-2</v>
      </c>
      <c r="FK34" s="2">
        <f t="shared" si="44"/>
        <v>3.9579368118978206E-2</v>
      </c>
      <c r="FL34" s="2">
        <f t="shared" si="44"/>
        <v>3.8667361447744901E-2</v>
      </c>
      <c r="FM34" s="2">
        <f t="shared" si="44"/>
        <v>3.8116046754584673E-2</v>
      </c>
      <c r="FN34" s="2">
        <f t="shared" si="44"/>
        <v>3.7191873377432662E-2</v>
      </c>
      <c r="FO34" s="2">
        <f t="shared" si="44"/>
        <v>3.6622979093820396E-2</v>
      </c>
      <c r="FP34" s="2">
        <f t="shared" si="44"/>
        <v>3.9223978737367875E-2</v>
      </c>
      <c r="FQ34" s="2">
        <f t="shared" si="44"/>
        <v>3.7428209317072469E-2</v>
      </c>
      <c r="FR34" s="2">
        <f t="shared" si="44"/>
        <v>3.7487517905503961E-2</v>
      </c>
      <c r="FS34" s="2">
        <f t="shared" si="44"/>
        <v>3.7213936842988071E-2</v>
      </c>
      <c r="FT34" s="2">
        <f t="shared" si="44"/>
        <v>3.6683720482475562E-2</v>
      </c>
      <c r="FU34" s="2">
        <f t="shared" si="44"/>
        <v>3.3703490177419276E-2</v>
      </c>
      <c r="FW34" s="2">
        <f t="shared" si="53"/>
        <v>3.1769126081054874E-6</v>
      </c>
      <c r="FX34" s="2">
        <f t="shared" si="45"/>
        <v>3.1053512548604554E-6</v>
      </c>
      <c r="FY34" s="2">
        <f t="shared" si="45"/>
        <v>3.9553630550697707E-6</v>
      </c>
      <c r="FZ34" s="2">
        <f t="shared" si="45"/>
        <v>3.395706090132181E-6</v>
      </c>
      <c r="GA34" s="2">
        <f t="shared" si="45"/>
        <v>3.3455034821601097E-6</v>
      </c>
      <c r="GB34" s="2">
        <f t="shared" si="45"/>
        <v>3.8960383194632663E-6</v>
      </c>
      <c r="GC34" s="2">
        <f t="shared" si="45"/>
        <v>4.2265819756335686E-6</v>
      </c>
      <c r="GD34" s="2">
        <f t="shared" si="45"/>
        <v>4.3390718756883822E-6</v>
      </c>
      <c r="GE34" s="2">
        <f t="shared" si="45"/>
        <v>4.6523608114303588E-6</v>
      </c>
      <c r="GF34" s="2">
        <f t="shared" si="45"/>
        <v>4.7348418054229429E-6</v>
      </c>
      <c r="GG34" s="2">
        <f t="shared" si="45"/>
        <v>3.9769878186532706E-6</v>
      </c>
      <c r="GH34" s="2">
        <f t="shared" si="45"/>
        <v>3.4184004017966186E-6</v>
      </c>
      <c r="GI34" s="2">
        <f t="shared" si="45"/>
        <v>2.7583682148404445E-6</v>
      </c>
      <c r="GJ34" s="2">
        <f t="shared" si="45"/>
        <v>2.5957785429033188E-6</v>
      </c>
      <c r="GK34" s="2">
        <f t="shared" si="45"/>
        <v>2.6236490181988366E-6</v>
      </c>
      <c r="GM34" s="86">
        <f t="shared" si="54"/>
        <v>2.5890058449367548E-10</v>
      </c>
      <c r="GN34" s="86">
        <f t="shared" si="46"/>
        <v>8.5480922962359173E-12</v>
      </c>
      <c r="GO34" s="86">
        <f t="shared" si="46"/>
        <v>2.6224869206948638E-13</v>
      </c>
      <c r="GP34" s="86">
        <f t="shared" si="46"/>
        <v>4.4036509591150631E-13</v>
      </c>
      <c r="GQ34" s="86">
        <f t="shared" si="46"/>
        <v>2.6907336985359642E-13</v>
      </c>
      <c r="GR34" s="86">
        <f t="shared" si="46"/>
        <v>1.3415514921533785E-14</v>
      </c>
      <c r="GS34" s="86">
        <f t="shared" si="46"/>
        <v>2.6997534638440864E-15</v>
      </c>
      <c r="GT34" s="86">
        <f t="shared" si="46"/>
        <v>3.1719840257963365E-15</v>
      </c>
      <c r="GU34" s="86">
        <f t="shared" si="46"/>
        <v>3.4888557204574664E-15</v>
      </c>
      <c r="GV34" s="86">
        <f t="shared" si="46"/>
        <v>3.9401954017144866E-14</v>
      </c>
      <c r="GW34" s="86">
        <f t="shared" si="46"/>
        <v>1.310969654233144E-14</v>
      </c>
      <c r="GX34" s="86">
        <f t="shared" si="46"/>
        <v>1.3835502688230512E-14</v>
      </c>
      <c r="GY34" s="86">
        <f t="shared" si="46"/>
        <v>2.8904098864502003E-14</v>
      </c>
      <c r="GZ34" s="86">
        <f t="shared" si="46"/>
        <v>1.2396780985753018E-15</v>
      </c>
      <c r="HA34" s="86">
        <f t="shared" si="46"/>
        <v>9.7236707906395906E-19</v>
      </c>
      <c r="HC34" s="86">
        <f t="shared" si="58"/>
        <v>4.0854567409101233E-26</v>
      </c>
      <c r="HD34" s="86">
        <f t="shared" si="47"/>
        <v>3.0067219946155647E-27</v>
      </c>
      <c r="HE34" s="86">
        <f t="shared" si="47"/>
        <v>7.5223136720304094E-32</v>
      </c>
      <c r="HF34" s="86">
        <f t="shared" si="47"/>
        <v>2.1137338996962179E-41</v>
      </c>
      <c r="HG34" s="86">
        <f t="shared" si="47"/>
        <v>2.9255693125630697E-33</v>
      </c>
      <c r="HH34" s="86">
        <f t="shared" si="47"/>
        <v>2.7311856388656941E-32</v>
      </c>
      <c r="HI34" s="86">
        <f t="shared" si="47"/>
        <v>1.1266169945770516E-37</v>
      </c>
      <c r="HJ34" s="86">
        <f t="shared" si="47"/>
        <v>2.1638919327347185E-34</v>
      </c>
      <c r="HK34" s="86">
        <f t="shared" si="47"/>
        <v>1.146407475000603E-32</v>
      </c>
      <c r="HL34" s="86">
        <f t="shared" si="47"/>
        <v>1.6122577683321164E-34</v>
      </c>
      <c r="HM34" s="86">
        <f t="shared" si="47"/>
        <v>5.9638635331989076E-35</v>
      </c>
      <c r="HN34" s="86">
        <f t="shared" si="47"/>
        <v>4.8693091386436089E-33</v>
      </c>
      <c r="HO34" s="86">
        <f t="shared" si="47"/>
        <v>3.1955040392071447E-31</v>
      </c>
      <c r="HP34" s="86">
        <f t="shared" si="47"/>
        <v>7.4018770185539134E-35</v>
      </c>
      <c r="HQ34" s="86">
        <f t="shared" si="47"/>
        <v>8.2464518098920631E-46</v>
      </c>
      <c r="HS34" s="86">
        <f t="shared" si="55"/>
        <v>7.0917757991892878E-82</v>
      </c>
      <c r="HT34" s="86">
        <f t="shared" si="48"/>
        <v>3.1505172910043567E-83</v>
      </c>
      <c r="HU34" s="86">
        <f t="shared" si="48"/>
        <v>4.752005217102699E-100</v>
      </c>
      <c r="HV34" s="86">
        <f t="shared" si="48"/>
        <v>2.3989422682427458E-131</v>
      </c>
      <c r="HW34" s="86">
        <f t="shared" si="48"/>
        <v>2.9731884612698854E-103</v>
      </c>
      <c r="HX34" s="86">
        <f t="shared" si="48"/>
        <v>2.1914990964483475E-100</v>
      </c>
      <c r="HY34" s="86">
        <f t="shared" si="48"/>
        <v>7.3361619322283604E-119</v>
      </c>
      <c r="HZ34" s="86">
        <f t="shared" si="48"/>
        <v>4.9046045062147167E-107</v>
      </c>
      <c r="IA34" s="86">
        <f t="shared" si="48"/>
        <v>9.8912524666794915E-101</v>
      </c>
      <c r="IB34" s="86">
        <f t="shared" si="48"/>
        <v>4.4478982752190057E-107</v>
      </c>
      <c r="IC34" s="86">
        <f t="shared" si="48"/>
        <v>2.0870951946733642E-108</v>
      </c>
      <c r="ID34" s="86">
        <f t="shared" si="48"/>
        <v>2.4850290857556014E-103</v>
      </c>
      <c r="IE34" s="86">
        <f t="shared" si="48"/>
        <v>2.7789813784380027E-97</v>
      </c>
      <c r="IF34" s="86">
        <f t="shared" si="48"/>
        <v>1.6241590359621503E-93</v>
      </c>
      <c r="IG34" s="86">
        <f t="shared" si="48"/>
        <v>7.1538259601890194E-70</v>
      </c>
      <c r="II34" s="86">
        <f t="shared" si="56"/>
        <v>0</v>
      </c>
      <c r="IJ34" s="86">
        <f t="shared" si="49"/>
        <v>0</v>
      </c>
      <c r="IK34" s="86">
        <f t="shared" si="49"/>
        <v>0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1.2195665074734342E-273</v>
      </c>
      <c r="IW34" s="86">
        <f t="shared" si="49"/>
        <v>1.8034445338496143E-234</v>
      </c>
      <c r="IY34" s="86">
        <f t="shared" si="57"/>
        <v>2.5890058449367554E-10</v>
      </c>
      <c r="IZ34" s="86">
        <f t="shared" si="50"/>
        <v>8.5480922962359206E-12</v>
      </c>
      <c r="JA34" s="86">
        <f t="shared" si="50"/>
        <v>2.6224869206948638E-13</v>
      </c>
      <c r="JB34" s="86">
        <f t="shared" si="50"/>
        <v>4.4036509591150631E-13</v>
      </c>
      <c r="JC34" s="86">
        <f t="shared" si="50"/>
        <v>2.6907336985359642E-13</v>
      </c>
      <c r="JD34" s="86">
        <f t="shared" si="50"/>
        <v>1.3415514921533785E-14</v>
      </c>
      <c r="JE34" s="86">
        <f t="shared" si="50"/>
        <v>2.6997534638440864E-15</v>
      </c>
      <c r="JF34" s="86">
        <f t="shared" si="50"/>
        <v>3.1719840257963365E-15</v>
      </c>
      <c r="JG34" s="86">
        <f t="shared" si="50"/>
        <v>3.4888557204574664E-15</v>
      </c>
      <c r="JH34" s="86">
        <f t="shared" si="50"/>
        <v>3.9401954017144866E-14</v>
      </c>
      <c r="JI34" s="86">
        <f t="shared" si="50"/>
        <v>1.310969654233144E-14</v>
      </c>
      <c r="JJ34" s="86">
        <f t="shared" si="50"/>
        <v>1.3835502688230512E-14</v>
      </c>
      <c r="JK34" s="86">
        <f t="shared" si="50"/>
        <v>2.8904098864502003E-14</v>
      </c>
      <c r="JL34" s="86">
        <f t="shared" si="50"/>
        <v>1.2396780985753018E-15</v>
      </c>
      <c r="JM34" s="86">
        <f t="shared" si="50"/>
        <v>9.7236707906395906E-19</v>
      </c>
    </row>
    <row r="35" spans="2:273" x14ac:dyDescent="0.25">
      <c r="B35" s="2">
        <v>8</v>
      </c>
      <c r="C35" s="37">
        <v>102.5</v>
      </c>
      <c r="D35" s="37">
        <v>101.581</v>
      </c>
      <c r="E35" s="37">
        <v>96.474999999999994</v>
      </c>
      <c r="F35" s="37">
        <v>92.82</v>
      </c>
      <c r="G35" s="37">
        <v>92.835999999999999</v>
      </c>
      <c r="H35" s="37">
        <v>95.950999999999993</v>
      </c>
      <c r="I35" s="37">
        <v>96.033000000000001</v>
      </c>
      <c r="J35" s="37">
        <v>97.417000000000002</v>
      </c>
      <c r="K35" s="37">
        <v>97.167000000000002</v>
      </c>
      <c r="L35" s="37">
        <v>93.216999999999999</v>
      </c>
      <c r="M35" s="37">
        <v>95.917000000000002</v>
      </c>
      <c r="N35" s="37">
        <v>95.216999999999999</v>
      </c>
      <c r="O35" s="37">
        <v>94.168999999999997</v>
      </c>
      <c r="P35" s="37">
        <v>95.540999999999997</v>
      </c>
      <c r="Q35" s="37">
        <v>97.783000000000001</v>
      </c>
      <c r="S35" s="4">
        <f t="shared" si="7"/>
        <v>103.16541769721154</v>
      </c>
      <c r="T35" s="4">
        <f t="shared" si="7"/>
        <v>100.3644522655739</v>
      </c>
      <c r="U35" s="4">
        <f t="shared" si="7"/>
        <v>95.236688201545746</v>
      </c>
      <c r="V35" s="4">
        <f t="shared" si="7"/>
        <v>94.05792514441508</v>
      </c>
      <c r="W35" s="4">
        <f t="shared" si="7"/>
        <v>92.789539338589464</v>
      </c>
      <c r="X35" s="4">
        <f t="shared" si="7"/>
        <v>95.363425466699837</v>
      </c>
      <c r="Y35" s="4">
        <f t="shared" si="7"/>
        <v>94.986331480490676</v>
      </c>
      <c r="Z35" s="4">
        <f t="shared" si="7"/>
        <v>95.307763792348311</v>
      </c>
      <c r="AA35" s="4">
        <f t="shared" si="7"/>
        <v>95.620253068561425</v>
      </c>
      <c r="AB35" s="4">
        <f t="shared" si="7"/>
        <v>94.489383753110175</v>
      </c>
      <c r="AC35" s="4">
        <f t="shared" si="7"/>
        <v>94.247435988197083</v>
      </c>
      <c r="AD35" s="4">
        <f t="shared" si="7"/>
        <v>93.416663055765724</v>
      </c>
      <c r="AE35" s="4">
        <f t="shared" si="7"/>
        <v>93.730966857978032</v>
      </c>
      <c r="AF35" s="4">
        <f t="shared" si="7"/>
        <v>94.84651876613097</v>
      </c>
      <c r="AG35" s="4" t="e">
        <f t="shared" si="7"/>
        <v>#N/A</v>
      </c>
      <c r="AI35" s="4">
        <f t="shared" si="8"/>
        <v>-0.66541769721153798</v>
      </c>
      <c r="AJ35" s="4">
        <f t="shared" si="8"/>
        <v>1.2165477344261006</v>
      </c>
      <c r="AK35" s="4">
        <f t="shared" si="8"/>
        <v>1.238311798454248</v>
      </c>
      <c r="AL35" s="4">
        <f t="shared" si="8"/>
        <v>-1.2379251444150867</v>
      </c>
      <c r="AM35" s="4">
        <f t="shared" si="8"/>
        <v>4.6460661410534954E-2</v>
      </c>
      <c r="AN35" s="4">
        <f t="shared" si="8"/>
        <v>0.58757453330015608</v>
      </c>
      <c r="AO35" s="4">
        <f t="shared" si="8"/>
        <v>1.0466685195093248</v>
      </c>
      <c r="AP35" s="4">
        <f t="shared" si="8"/>
        <v>2.1092362076516906</v>
      </c>
      <c r="AQ35" s="4">
        <f t="shared" si="8"/>
        <v>1.5467469314385767</v>
      </c>
      <c r="AR35" s="4">
        <f t="shared" si="8"/>
        <v>-1.2723837531101765</v>
      </c>
      <c r="AS35" s="4">
        <f t="shared" si="8"/>
        <v>1.6695640118029189</v>
      </c>
      <c r="AT35" s="4">
        <f t="shared" si="8"/>
        <v>1.8003369442342745</v>
      </c>
      <c r="AU35" s="4">
        <f t="shared" si="8"/>
        <v>0.43803314202196475</v>
      </c>
      <c r="AV35" s="4">
        <f t="shared" si="8"/>
        <v>0.69448123386902694</v>
      </c>
      <c r="AW35" s="4">
        <f t="shared" si="8"/>
        <v>0</v>
      </c>
      <c r="AY35" s="2">
        <f t="shared" si="51"/>
        <v>103.16541697536948</v>
      </c>
      <c r="AZ35" s="2">
        <f t="shared" si="9"/>
        <v>100.36445223377144</v>
      </c>
      <c r="BA35" s="2">
        <f t="shared" si="9"/>
        <v>95.236688200314575</v>
      </c>
      <c r="BB35" s="2">
        <f t="shared" si="9"/>
        <v>94.057925142415272</v>
      </c>
      <c r="BC35" s="2">
        <f t="shared" si="9"/>
        <v>92.789539337349339</v>
      </c>
      <c r="BD35" s="2">
        <f t="shared" si="9"/>
        <v>95.363425466624236</v>
      </c>
      <c r="BE35" s="2">
        <f t="shared" si="9"/>
        <v>94.986331480473723</v>
      </c>
      <c r="BF35" s="2">
        <f t="shared" si="9"/>
        <v>95.307763792328643</v>
      </c>
      <c r="BG35" s="2">
        <f t="shared" si="9"/>
        <v>95.620253068540535</v>
      </c>
      <c r="BH35" s="2">
        <f t="shared" si="9"/>
        <v>94.489383752903251</v>
      </c>
      <c r="BI35" s="2">
        <f t="shared" si="9"/>
        <v>94.247435988126384</v>
      </c>
      <c r="BJ35" s="2">
        <f t="shared" si="9"/>
        <v>93.416663055690563</v>
      </c>
      <c r="BK35" s="2">
        <f t="shared" si="9"/>
        <v>93.730966857824313</v>
      </c>
      <c r="BL35" s="2">
        <f t="shared" si="9"/>
        <v>94.84651876612412</v>
      </c>
      <c r="BM35" s="2" t="e">
        <f t="shared" si="9"/>
        <v>#N/A</v>
      </c>
      <c r="BO35" s="2">
        <f t="shared" si="10"/>
        <v>102.5</v>
      </c>
      <c r="BP35" s="2">
        <f t="shared" si="11"/>
        <v>101.581</v>
      </c>
      <c r="BQ35" s="2">
        <f t="shared" si="12"/>
        <v>96.474999999999994</v>
      </c>
      <c r="BR35" s="2">
        <f t="shared" si="13"/>
        <v>92.82</v>
      </c>
      <c r="BS35" s="2">
        <f t="shared" si="14"/>
        <v>92.835999999999999</v>
      </c>
      <c r="BT35" s="2">
        <f t="shared" si="15"/>
        <v>95.950999999999993</v>
      </c>
      <c r="BU35" s="2">
        <f t="shared" si="16"/>
        <v>96.033000000000001</v>
      </c>
      <c r="BV35" s="2">
        <f t="shared" si="17"/>
        <v>97.417000000000002</v>
      </c>
      <c r="BW35" s="2">
        <f t="shared" si="18"/>
        <v>97.167000000000002</v>
      </c>
      <c r="BX35" s="2">
        <f t="shared" si="19"/>
        <v>93.216999999999999</v>
      </c>
      <c r="BY35" s="2">
        <f t="shared" si="20"/>
        <v>95.917000000000002</v>
      </c>
      <c r="BZ35" s="2">
        <f t="shared" si="21"/>
        <v>95.216999999999999</v>
      </c>
      <c r="CA35" s="2">
        <f t="shared" si="22"/>
        <v>94.168999999999997</v>
      </c>
      <c r="CB35" s="2">
        <f t="shared" si="23"/>
        <v>95.540999999999997</v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103.13273990589781</v>
      </c>
      <c r="DL35" s="2">
        <f t="shared" si="41"/>
        <v>100.08002578397213</v>
      </c>
      <c r="DM35" s="2">
        <f t="shared" si="41"/>
        <v>94.729062151220035</v>
      </c>
      <c r="DN35" s="2">
        <f t="shared" si="41"/>
        <v>93.838805398110665</v>
      </c>
      <c r="DO35" s="2">
        <f t="shared" si="41"/>
        <v>92.668990823211857</v>
      </c>
      <c r="DP35" s="2">
        <f t="shared" si="41"/>
        <v>95.147067696267683</v>
      </c>
      <c r="DQ35" s="2">
        <f t="shared" si="41"/>
        <v>94.836766946778695</v>
      </c>
      <c r="DR35" s="2">
        <f t="shared" si="41"/>
        <v>95.216570868347333</v>
      </c>
      <c r="DS35" s="2">
        <f t="shared" si="41"/>
        <v>95.43464761904761</v>
      </c>
      <c r="DT35" s="2">
        <f t="shared" si="41"/>
        <v>94.343059743954484</v>
      </c>
      <c r="DU35" s="2">
        <f t="shared" si="41"/>
        <v>93.970713728013706</v>
      </c>
      <c r="DV35" s="2">
        <f t="shared" si="41"/>
        <v>93.215391891891855</v>
      </c>
      <c r="DW35" s="2">
        <f t="shared" si="41"/>
        <v>93.581526315789475</v>
      </c>
      <c r="DX35" s="2">
        <f t="shared" si="41"/>
        <v>94.687047058823524</v>
      </c>
      <c r="DY35" s="2">
        <f t="shared" si="41"/>
        <v>99.298533064516135</v>
      </c>
      <c r="EA35" s="2">
        <f t="shared" si="42"/>
        <v>103.71115517580378</v>
      </c>
      <c r="EB35" s="2">
        <f t="shared" si="42"/>
        <v>106.20448558333965</v>
      </c>
      <c r="EC35" s="2">
        <f t="shared" si="42"/>
        <v>105.76048421919853</v>
      </c>
      <c r="ED35" s="2">
        <f t="shared" si="42"/>
        <v>98.830812472379691</v>
      </c>
      <c r="EE35" s="2">
        <f t="shared" si="42"/>
        <v>95.457287509751254</v>
      </c>
      <c r="EF35" s="2">
        <f t="shared" si="42"/>
        <v>100.26919042074623</v>
      </c>
      <c r="EG35" s="2">
        <f t="shared" si="42"/>
        <v>98.428551322194181</v>
      </c>
      <c r="EH35" s="2">
        <f t="shared" si="42"/>
        <v>97.460494680118146</v>
      </c>
      <c r="EI35" s="2">
        <f t="shared" si="42"/>
        <v>100.07326754408781</v>
      </c>
      <c r="EJ35" s="2">
        <f t="shared" si="42"/>
        <v>97.758209087317255</v>
      </c>
      <c r="EK35" s="2">
        <f t="shared" si="42"/>
        <v>100.73817802442382</v>
      </c>
      <c r="EL35" s="2">
        <f t="shared" si="42"/>
        <v>98.129828742307339</v>
      </c>
      <c r="EM35" s="2">
        <f t="shared" si="42"/>
        <v>97.256921575977586</v>
      </c>
      <c r="EN35" s="2">
        <f t="shared" si="42"/>
        <v>98.665678925587571</v>
      </c>
      <c r="EO35" s="2">
        <f t="shared" si="42"/>
        <v>102.33368438306638</v>
      </c>
      <c r="EQ35" s="2">
        <f t="shared" si="43"/>
        <v>101.44075369504088</v>
      </c>
      <c r="ER35" s="2">
        <f t="shared" si="43"/>
        <v>104.26125398932335</v>
      </c>
      <c r="ES35" s="2">
        <f t="shared" si="43"/>
        <v>103.06184477586845</v>
      </c>
      <c r="ET35" s="2">
        <f t="shared" si="43"/>
        <v>97.145483849958865</v>
      </c>
      <c r="EU35" s="2">
        <f t="shared" si="43"/>
        <v>96.156293678360569</v>
      </c>
      <c r="EV35" s="2">
        <f t="shared" si="43"/>
        <v>99.700704827586208</v>
      </c>
      <c r="EW35" s="2">
        <f t="shared" si="43"/>
        <v>98.773686311071273</v>
      </c>
      <c r="EX35" s="2">
        <f t="shared" si="43"/>
        <v>100.13167889222105</v>
      </c>
      <c r="EY35" s="2">
        <f t="shared" si="43"/>
        <v>98.40279828016736</v>
      </c>
      <c r="EZ35" s="2">
        <f t="shared" si="43"/>
        <v>97.40953625461357</v>
      </c>
      <c r="FA35" s="2">
        <f t="shared" si="43"/>
        <v>98.471639987875079</v>
      </c>
      <c r="FB35" s="2">
        <f t="shared" si="43"/>
        <v>96.770242879472022</v>
      </c>
      <c r="FC35" s="2">
        <f t="shared" si="43"/>
        <v>98.990367264450569</v>
      </c>
      <c r="FD35" s="2">
        <f t="shared" si="43"/>
        <v>100.06465460460514</v>
      </c>
      <c r="FE35" s="2">
        <f t="shared" si="43"/>
        <v>104.76431211445139</v>
      </c>
      <c r="FG35" s="2">
        <f t="shared" si="44"/>
        <v>5.6507806624906877E-2</v>
      </c>
      <c r="FH35" s="2">
        <f t="shared" si="44"/>
        <v>4.6442147670397331E-2</v>
      </c>
      <c r="FI35" s="2">
        <f t="shared" si="44"/>
        <v>4.6017435456502186E-2</v>
      </c>
      <c r="FJ35" s="2">
        <f t="shared" si="44"/>
        <v>4.3895374356718149E-2</v>
      </c>
      <c r="FK35" s="2">
        <f t="shared" si="44"/>
        <v>4.3232827616863735E-2</v>
      </c>
      <c r="FL35" s="2">
        <f t="shared" si="44"/>
        <v>4.2240338726605174E-2</v>
      </c>
      <c r="FM35" s="2">
        <f t="shared" si="44"/>
        <v>4.1640287552148353E-2</v>
      </c>
      <c r="FN35" s="2">
        <f t="shared" si="44"/>
        <v>4.0634274132366567E-2</v>
      </c>
      <c r="FO35" s="2">
        <f t="shared" si="44"/>
        <v>4.0014912604778102E-2</v>
      </c>
      <c r="FP35" s="2">
        <f t="shared" si="44"/>
        <v>4.2846096736565552E-2</v>
      </c>
      <c r="FQ35" s="2">
        <f t="shared" si="44"/>
        <v>4.0891555778688977E-2</v>
      </c>
      <c r="FR35" s="2">
        <f t="shared" si="44"/>
        <v>4.0956118864725832E-2</v>
      </c>
      <c r="FS35" s="2">
        <f t="shared" si="44"/>
        <v>4.0658293507833364E-2</v>
      </c>
      <c r="FT35" s="2">
        <f t="shared" si="44"/>
        <v>4.0081045660133797E-2</v>
      </c>
      <c r="FU35" s="2">
        <f t="shared" si="44"/>
        <v>3.6835366323246244E-2</v>
      </c>
      <c r="FW35" s="2">
        <f t="shared" si="53"/>
        <v>3.4834143381638048E-6</v>
      </c>
      <c r="FX35" s="2">
        <f t="shared" si="45"/>
        <v>3.4049489222021389E-6</v>
      </c>
      <c r="FY35" s="2">
        <f t="shared" si="45"/>
        <v>4.3369676927001264E-6</v>
      </c>
      <c r="FZ35" s="2">
        <f t="shared" si="45"/>
        <v>3.7233164685389082E-6</v>
      </c>
      <c r="GA35" s="2">
        <f t="shared" si="45"/>
        <v>3.6682704393088292E-6</v>
      </c>
      <c r="GB35" s="2">
        <f t="shared" si="45"/>
        <v>4.2719194628889748E-6</v>
      </c>
      <c r="GC35" s="2">
        <f t="shared" si="45"/>
        <v>4.6343530907299068E-6</v>
      </c>
      <c r="GD35" s="2">
        <f t="shared" si="45"/>
        <v>4.7576957114961186E-6</v>
      </c>
      <c r="GE35" s="2">
        <f t="shared" si="45"/>
        <v>5.1012099006393128E-6</v>
      </c>
      <c r="GF35" s="2">
        <f t="shared" si="45"/>
        <v>5.1916484302417789E-6</v>
      </c>
      <c r="GG35" s="2">
        <f t="shared" si="45"/>
        <v>4.3606787563201395E-6</v>
      </c>
      <c r="GH35" s="2">
        <f t="shared" si="45"/>
        <v>3.7482002700965049E-6</v>
      </c>
      <c r="GI35" s="2">
        <f t="shared" si="45"/>
        <v>3.0244897996224942E-6</v>
      </c>
      <c r="GJ35" s="2">
        <f t="shared" si="45"/>
        <v>2.8462138615153159E-6</v>
      </c>
      <c r="GK35" s="2">
        <f t="shared" si="45"/>
        <v>2.876773214604495E-6</v>
      </c>
      <c r="GM35" s="86">
        <f t="shared" si="54"/>
        <v>5.6279171044588834E-10</v>
      </c>
      <c r="GN35" s="86">
        <f t="shared" si="46"/>
        <v>2.0698489357482397E-11</v>
      </c>
      <c r="GO35" s="86">
        <f t="shared" si="46"/>
        <v>7.4676650640777194E-13</v>
      </c>
      <c r="GP35" s="86">
        <f t="shared" si="46"/>
        <v>1.2042517293181324E-12</v>
      </c>
      <c r="GQ35" s="86">
        <f t="shared" si="46"/>
        <v>7.491979355788289E-13</v>
      </c>
      <c r="GR35" s="86">
        <f t="shared" si="46"/>
        <v>4.2629991609630362E-14</v>
      </c>
      <c r="GS35" s="86">
        <f t="shared" si="46"/>
        <v>9.1983317255307119E-15</v>
      </c>
      <c r="GT35" s="86">
        <f t="shared" si="46"/>
        <v>1.0624888577389303E-14</v>
      </c>
      <c r="GU35" s="86">
        <f t="shared" si="46"/>
        <v>1.1566888500907433E-14</v>
      </c>
      <c r="GV35" s="86">
        <f t="shared" si="46"/>
        <v>1.19659113426124E-13</v>
      </c>
      <c r="GW35" s="86">
        <f t="shared" si="46"/>
        <v>4.1207717887984872E-14</v>
      </c>
      <c r="GX35" s="86">
        <f t="shared" si="46"/>
        <v>4.3405461700743304E-14</v>
      </c>
      <c r="GY35" s="86">
        <f t="shared" si="46"/>
        <v>8.7410212417427998E-14</v>
      </c>
      <c r="GZ35" s="86">
        <f t="shared" si="46"/>
        <v>4.3147782901761438E-15</v>
      </c>
      <c r="HA35" s="86">
        <f t="shared" si="46"/>
        <v>4.5435255794944336E-18</v>
      </c>
      <c r="HC35" s="86">
        <f t="shared" si="58"/>
        <v>1.8663745137082273E-25</v>
      </c>
      <c r="HD35" s="86">
        <f t="shared" si="47"/>
        <v>1.4282269937089148E-26</v>
      </c>
      <c r="HE35" s="86">
        <f t="shared" si="47"/>
        <v>4.9921443477459413E-31</v>
      </c>
      <c r="HF35" s="86">
        <f t="shared" si="47"/>
        <v>2.4931229029466336E-40</v>
      </c>
      <c r="HG35" s="86">
        <f t="shared" si="47"/>
        <v>2.0449569526374508E-32</v>
      </c>
      <c r="HH35" s="86">
        <f t="shared" si="47"/>
        <v>1.837730149729737E-31</v>
      </c>
      <c r="HI35" s="86">
        <f t="shared" si="47"/>
        <v>1.0826512048482607E-36</v>
      </c>
      <c r="HJ35" s="86">
        <f t="shared" si="47"/>
        <v>1.6774042459637663E-33</v>
      </c>
      <c r="HK35" s="86">
        <f t="shared" si="47"/>
        <v>7.9441800925211529E-32</v>
      </c>
      <c r="HL35" s="86">
        <f t="shared" si="47"/>
        <v>1.260615180607609E-33</v>
      </c>
      <c r="HM35" s="86">
        <f t="shared" si="47"/>
        <v>4.7154953582237683E-34</v>
      </c>
      <c r="HN35" s="86">
        <f t="shared" si="47"/>
        <v>3.3773328877139366E-32</v>
      </c>
      <c r="HO35" s="86">
        <f t="shared" si="47"/>
        <v>1.9263282402629568E-30</v>
      </c>
      <c r="HP35" s="86">
        <f t="shared" si="47"/>
        <v>5.6915978854913206E-34</v>
      </c>
      <c r="HQ35" s="86">
        <f t="shared" si="47"/>
        <v>1.2884322031454083E-44</v>
      </c>
      <c r="HS35" s="86">
        <f t="shared" si="55"/>
        <v>2.0031381559948753E-80</v>
      </c>
      <c r="HT35" s="86">
        <f t="shared" si="48"/>
        <v>9.2447055245207059E-82</v>
      </c>
      <c r="HU35" s="86">
        <f t="shared" si="48"/>
        <v>3.028986981661367E-98</v>
      </c>
      <c r="HV35" s="86">
        <f t="shared" si="48"/>
        <v>5.4628639950323672E-129</v>
      </c>
      <c r="HW35" s="86">
        <f t="shared" si="48"/>
        <v>2.0649932016588416E-101</v>
      </c>
      <c r="HX35" s="86">
        <f t="shared" si="48"/>
        <v>1.4073260014345028E-98</v>
      </c>
      <c r="HY35" s="86">
        <f t="shared" si="48"/>
        <v>1.0550674017471349E-116</v>
      </c>
      <c r="HZ35" s="86">
        <f t="shared" si="48"/>
        <v>4.2862460562209644E-105</v>
      </c>
      <c r="IA35" s="86">
        <f t="shared" si="48"/>
        <v>6.6514875932404655E-99</v>
      </c>
      <c r="IB35" s="86">
        <f t="shared" si="48"/>
        <v>3.9303532006302709E-105</v>
      </c>
      <c r="IC35" s="86">
        <f t="shared" si="48"/>
        <v>1.8878490785099416E-106</v>
      </c>
      <c r="ID35" s="86">
        <f t="shared" si="48"/>
        <v>1.7250725197389304E-101</v>
      </c>
      <c r="IE35" s="86">
        <f t="shared" si="48"/>
        <v>1.4122275003341284E-95</v>
      </c>
      <c r="IF35" s="86">
        <f t="shared" si="48"/>
        <v>7.0017692684744619E-92</v>
      </c>
      <c r="IG35" s="86">
        <f t="shared" si="48"/>
        <v>1.1587503722093988E-68</v>
      </c>
      <c r="II35" s="86">
        <f t="shared" si="56"/>
        <v>0</v>
      </c>
      <c r="IJ35" s="86">
        <f t="shared" si="49"/>
        <v>0</v>
      </c>
      <c r="IK35" s="86">
        <f t="shared" si="49"/>
        <v>0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9.1317467945368285E-270</v>
      </c>
      <c r="IW35" s="86">
        <f t="shared" si="49"/>
        <v>3.7556689796592035E-231</v>
      </c>
      <c r="IY35" s="86">
        <f t="shared" si="57"/>
        <v>5.6279171044588855E-10</v>
      </c>
      <c r="IZ35" s="86">
        <f t="shared" si="50"/>
        <v>2.069848935748241E-11</v>
      </c>
      <c r="JA35" s="86">
        <f t="shared" si="50"/>
        <v>7.4676650640777194E-13</v>
      </c>
      <c r="JB35" s="86">
        <f t="shared" si="50"/>
        <v>1.2042517293181324E-12</v>
      </c>
      <c r="JC35" s="86">
        <f t="shared" si="50"/>
        <v>7.491979355788289E-13</v>
      </c>
      <c r="JD35" s="86">
        <f t="shared" si="50"/>
        <v>4.2629991609630362E-14</v>
      </c>
      <c r="JE35" s="86">
        <f t="shared" si="50"/>
        <v>9.1983317255307119E-15</v>
      </c>
      <c r="JF35" s="86">
        <f t="shared" si="50"/>
        <v>1.0624888577389303E-14</v>
      </c>
      <c r="JG35" s="86">
        <f t="shared" si="50"/>
        <v>1.1566888500907433E-14</v>
      </c>
      <c r="JH35" s="86">
        <f t="shared" si="50"/>
        <v>1.19659113426124E-13</v>
      </c>
      <c r="JI35" s="86">
        <f t="shared" si="50"/>
        <v>4.1207717887984872E-14</v>
      </c>
      <c r="JJ35" s="86">
        <f t="shared" si="50"/>
        <v>4.3405461700743304E-14</v>
      </c>
      <c r="JK35" s="86">
        <f t="shared" si="50"/>
        <v>8.7410212417427998E-14</v>
      </c>
      <c r="JL35" s="86">
        <f t="shared" si="50"/>
        <v>4.3147782901761438E-15</v>
      </c>
      <c r="JM35" s="86">
        <f t="shared" si="50"/>
        <v>4.5435255794944336E-18</v>
      </c>
    </row>
    <row r="36" spans="2:273" x14ac:dyDescent="0.25">
      <c r="B36" s="2">
        <v>9</v>
      </c>
      <c r="C36" s="37">
        <v>101.82299999999999</v>
      </c>
      <c r="D36" s="37">
        <v>100.242</v>
      </c>
      <c r="E36" s="37">
        <v>93.525000000000006</v>
      </c>
      <c r="F36" s="37">
        <v>95.245999999999995</v>
      </c>
      <c r="G36" s="37">
        <v>91.557000000000002</v>
      </c>
      <c r="H36" s="37">
        <v>95.426000000000002</v>
      </c>
      <c r="I36" s="37">
        <v>95.950999999999993</v>
      </c>
      <c r="J36" s="37">
        <v>97.582999999999998</v>
      </c>
      <c r="K36" s="37">
        <v>95.933000000000007</v>
      </c>
      <c r="L36" s="37">
        <v>94.283000000000001</v>
      </c>
      <c r="M36" s="37">
        <v>93.783000000000001</v>
      </c>
      <c r="N36" s="37">
        <v>93.066999999999993</v>
      </c>
      <c r="O36" s="37">
        <v>93.153000000000006</v>
      </c>
      <c r="P36" s="37">
        <v>97.164000000000001</v>
      </c>
      <c r="Q36" s="37">
        <v>100.8</v>
      </c>
      <c r="R36" s="108"/>
      <c r="S36" s="4">
        <f t="shared" si="7"/>
        <v>103.21920250308881</v>
      </c>
      <c r="T36" s="4">
        <f t="shared" si="7"/>
        <v>100.41973451772297</v>
      </c>
      <c r="U36" s="4">
        <f t="shared" si="7"/>
        <v>95.359482750747844</v>
      </c>
      <c r="V36" s="4">
        <f t="shared" si="7"/>
        <v>94.157416266651893</v>
      </c>
      <c r="W36" s="4">
        <f t="shared" si="7"/>
        <v>92.866359114356825</v>
      </c>
      <c r="X36" s="4">
        <f t="shared" si="7"/>
        <v>95.430757541371378</v>
      </c>
      <c r="Y36" s="4">
        <f t="shared" si="7"/>
        <v>95.05843639077716</v>
      </c>
      <c r="Z36" s="4">
        <f t="shared" si="7"/>
        <v>95.383215091305232</v>
      </c>
      <c r="AA36" s="4">
        <f t="shared" si="7"/>
        <v>95.69170653942561</v>
      </c>
      <c r="AB36" s="4">
        <f t="shared" si="7"/>
        <v>94.586770442333631</v>
      </c>
      <c r="AC36" s="4">
        <f t="shared" si="7"/>
        <v>94.326342896289347</v>
      </c>
      <c r="AD36" s="4">
        <f t="shared" si="7"/>
        <v>93.48144877285722</v>
      </c>
      <c r="AE36" s="4">
        <f t="shared" si="7"/>
        <v>93.783580490970252</v>
      </c>
      <c r="AF36" s="4">
        <f t="shared" si="7"/>
        <v>95.048733550614443</v>
      </c>
      <c r="AG36" s="4" t="e">
        <f t="shared" si="7"/>
        <v>#N/A</v>
      </c>
      <c r="AI36" s="4">
        <f t="shared" si="8"/>
        <v>-1.3962025030888157</v>
      </c>
      <c r="AJ36" s="4">
        <f t="shared" si="8"/>
        <v>-0.17773451772296767</v>
      </c>
      <c r="AK36" s="4">
        <f t="shared" si="8"/>
        <v>-1.8344827507478385</v>
      </c>
      <c r="AL36" s="4">
        <f t="shared" si="8"/>
        <v>1.0885837333481021</v>
      </c>
      <c r="AM36" s="4">
        <f t="shared" si="8"/>
        <v>-1.3093591143568233</v>
      </c>
      <c r="AN36" s="4">
        <f t="shared" si="8"/>
        <v>-4.7575413713758508E-3</v>
      </c>
      <c r="AO36" s="4">
        <f t="shared" si="8"/>
        <v>0.89256360922283307</v>
      </c>
      <c r="AP36" s="4">
        <f t="shared" si="8"/>
        <v>2.1997849086947667</v>
      </c>
      <c r="AQ36" s="4">
        <f t="shared" si="8"/>
        <v>0.24129346057439705</v>
      </c>
      <c r="AR36" s="4">
        <f t="shared" si="8"/>
        <v>-0.30377044233362938</v>
      </c>
      <c r="AS36" s="4">
        <f t="shared" si="8"/>
        <v>-0.54334289628934584</v>
      </c>
      <c r="AT36" s="4">
        <f t="shared" si="8"/>
        <v>-0.41444877285722725</v>
      </c>
      <c r="AU36" s="4">
        <f t="shared" si="8"/>
        <v>-0.63058049097024593</v>
      </c>
      <c r="AV36" s="4">
        <f t="shared" si="8"/>
        <v>2.1152664493855582</v>
      </c>
      <c r="AW36" s="4">
        <f t="shared" si="8"/>
        <v>0</v>
      </c>
      <c r="AY36" s="2">
        <f t="shared" si="51"/>
        <v>103.21920098507596</v>
      </c>
      <c r="AZ36" s="2">
        <f t="shared" si="9"/>
        <v>100.41973444333271</v>
      </c>
      <c r="BA36" s="2">
        <f t="shared" si="9"/>
        <v>95.359482747376276</v>
      </c>
      <c r="BB36" s="2">
        <f t="shared" si="9"/>
        <v>94.157416261384128</v>
      </c>
      <c r="BC36" s="2">
        <f t="shared" si="9"/>
        <v>92.866359111031983</v>
      </c>
      <c r="BD36" s="2">
        <f t="shared" si="9"/>
        <v>95.430757541140835</v>
      </c>
      <c r="BE36" s="2">
        <f t="shared" si="9"/>
        <v>95.058436390721809</v>
      </c>
      <c r="BF36" s="2">
        <f t="shared" si="9"/>
        <v>95.383215091242093</v>
      </c>
      <c r="BG36" s="2">
        <f t="shared" si="9"/>
        <v>95.69170653935916</v>
      </c>
      <c r="BH36" s="2">
        <f t="shared" si="9"/>
        <v>94.586770441729911</v>
      </c>
      <c r="BI36" s="2">
        <f t="shared" si="9"/>
        <v>94.326342896075928</v>
      </c>
      <c r="BJ36" s="2">
        <f t="shared" si="9"/>
        <v>93.481448772630785</v>
      </c>
      <c r="BK36" s="2">
        <f t="shared" si="9"/>
        <v>93.783580490523377</v>
      </c>
      <c r="BL36" s="2">
        <f t="shared" si="9"/>
        <v>95.048733550591592</v>
      </c>
      <c r="BM36" s="2" t="e">
        <f t="shared" si="9"/>
        <v>#N/A</v>
      </c>
      <c r="BO36" s="2">
        <f t="shared" si="10"/>
        <v>101.82299999999999</v>
      </c>
      <c r="BP36" s="2">
        <f t="shared" si="11"/>
        <v>100.242</v>
      </c>
      <c r="BQ36" s="2">
        <f t="shared" si="12"/>
        <v>93.525000000000006</v>
      </c>
      <c r="BR36" s="2">
        <f t="shared" si="13"/>
        <v>95.245999999999995</v>
      </c>
      <c r="BS36" s="2">
        <f t="shared" si="14"/>
        <v>91.557000000000002</v>
      </c>
      <c r="BT36" s="2">
        <f t="shared" si="15"/>
        <v>95.426000000000002</v>
      </c>
      <c r="BU36" s="2">
        <f t="shared" si="16"/>
        <v>95.950999999999993</v>
      </c>
      <c r="BV36" s="2">
        <f t="shared" si="17"/>
        <v>97.582999999999998</v>
      </c>
      <c r="BW36" s="2">
        <f t="shared" si="18"/>
        <v>95.933000000000007</v>
      </c>
      <c r="BX36" s="2">
        <f t="shared" si="19"/>
        <v>94.283000000000001</v>
      </c>
      <c r="BY36" s="2">
        <f t="shared" si="20"/>
        <v>93.783000000000001</v>
      </c>
      <c r="BZ36" s="2">
        <f t="shared" si="21"/>
        <v>93.066999999999993</v>
      </c>
      <c r="CA36" s="2">
        <f t="shared" si="22"/>
        <v>93.153000000000006</v>
      </c>
      <c r="CB36" s="2">
        <f t="shared" si="23"/>
        <v>97.164000000000001</v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103.19803785972208</v>
      </c>
      <c r="DL36" s="2">
        <f t="shared" si="41"/>
        <v>100.12069843205576</v>
      </c>
      <c r="DM36" s="2">
        <f t="shared" si="41"/>
        <v>94.81975150454096</v>
      </c>
      <c r="DN36" s="2">
        <f t="shared" si="41"/>
        <v>93.929650742240213</v>
      </c>
      <c r="DO36" s="2">
        <f t="shared" si="41"/>
        <v>92.743674628879873</v>
      </c>
      <c r="DP36" s="2">
        <f t="shared" si="41"/>
        <v>95.204326769626761</v>
      </c>
      <c r="DQ36" s="2">
        <f t="shared" si="41"/>
        <v>94.904195798319321</v>
      </c>
      <c r="DR36" s="2">
        <f t="shared" si="41"/>
        <v>95.29210840336134</v>
      </c>
      <c r="DS36" s="2">
        <f t="shared" si="41"/>
        <v>95.498371428571417</v>
      </c>
      <c r="DT36" s="2">
        <f t="shared" si="41"/>
        <v>94.43734044570887</v>
      </c>
      <c r="DU36" s="2">
        <f t="shared" si="41"/>
        <v>94.034434706134689</v>
      </c>
      <c r="DV36" s="2">
        <f t="shared" si="41"/>
        <v>93.270639639639597</v>
      </c>
      <c r="DW36" s="2">
        <f t="shared" si="41"/>
        <v>93.627806543385503</v>
      </c>
      <c r="DX36" s="2">
        <f t="shared" si="41"/>
        <v>94.88841497326203</v>
      </c>
      <c r="DY36" s="2">
        <f t="shared" si="41"/>
        <v>99.372404838709684</v>
      </c>
      <c r="EA36" s="2">
        <f t="shared" si="42"/>
        <v>103.54160264838387</v>
      </c>
      <c r="EB36" s="2">
        <f t="shared" si="42"/>
        <v>106.01949202991617</v>
      </c>
      <c r="EC36" s="2">
        <f t="shared" si="42"/>
        <v>105.56432607144674</v>
      </c>
      <c r="ED36" s="2">
        <f t="shared" si="42"/>
        <v>98.682100506319514</v>
      </c>
      <c r="EE36" s="2">
        <f t="shared" si="42"/>
        <v>95.342480454190891</v>
      </c>
      <c r="EF36" s="2">
        <f t="shared" si="42"/>
        <v>100.11317242656787</v>
      </c>
      <c r="EG36" s="2">
        <f t="shared" si="42"/>
        <v>98.295926093808845</v>
      </c>
      <c r="EH36" s="2">
        <f t="shared" si="42"/>
        <v>97.344646768781601</v>
      </c>
      <c r="EI36" s="2">
        <f t="shared" si="42"/>
        <v>99.922044417277917</v>
      </c>
      <c r="EJ36" s="2">
        <f t="shared" si="42"/>
        <v>97.631258553931247</v>
      </c>
      <c r="EK36" s="2">
        <f t="shared" si="42"/>
        <v>100.57083409962807</v>
      </c>
      <c r="EL36" s="2">
        <f t="shared" si="42"/>
        <v>97.983609863916072</v>
      </c>
      <c r="EM36" s="2">
        <f t="shared" si="42"/>
        <v>97.135568085861962</v>
      </c>
      <c r="EN36" s="2">
        <f t="shared" si="42"/>
        <v>98.550338408682748</v>
      </c>
      <c r="EO36" s="2">
        <f t="shared" si="42"/>
        <v>102.22161030343042</v>
      </c>
      <c r="EQ36" s="2">
        <f t="shared" si="43"/>
        <v>101.29506335961956</v>
      </c>
      <c r="ER36" s="2">
        <f t="shared" si="43"/>
        <v>104.09642614939538</v>
      </c>
      <c r="ES36" s="2">
        <f t="shared" si="43"/>
        <v>102.89415336801217</v>
      </c>
      <c r="ET36" s="2">
        <f t="shared" si="43"/>
        <v>97.01416617860302</v>
      </c>
      <c r="EU36" s="2">
        <f t="shared" si="43"/>
        <v>96.034075424159056</v>
      </c>
      <c r="EV36" s="2">
        <f t="shared" si="43"/>
        <v>99.5508707862069</v>
      </c>
      <c r="EW36" s="2">
        <f t="shared" si="43"/>
        <v>98.637323101748095</v>
      </c>
      <c r="EX36" s="2">
        <f t="shared" si="43"/>
        <v>99.987025492553926</v>
      </c>
      <c r="EY36" s="2">
        <f t="shared" si="43"/>
        <v>98.269616503265425</v>
      </c>
      <c r="EZ36" s="2">
        <f t="shared" si="43"/>
        <v>97.28631363380218</v>
      </c>
      <c r="FA36" s="2">
        <f t="shared" si="43"/>
        <v>98.328331154512512</v>
      </c>
      <c r="FB36" s="2">
        <f t="shared" si="43"/>
        <v>96.638231785876499</v>
      </c>
      <c r="FC36" s="2">
        <f t="shared" si="43"/>
        <v>98.851287764046447</v>
      </c>
      <c r="FD36" s="2">
        <f t="shared" si="43"/>
        <v>99.934548612880477</v>
      </c>
      <c r="FE36" s="2">
        <f t="shared" si="43"/>
        <v>104.62448458448141</v>
      </c>
      <c r="FG36" s="2">
        <f t="shared" si="44"/>
        <v>6.1623619996196984E-2</v>
      </c>
      <c r="FH36" s="2">
        <f t="shared" si="44"/>
        <v>5.0695652592030988E-2</v>
      </c>
      <c r="FI36" s="2">
        <f t="shared" si="44"/>
        <v>5.0234091371696633E-2</v>
      </c>
      <c r="FJ36" s="2">
        <f t="shared" si="44"/>
        <v>4.7927351124015527E-2</v>
      </c>
      <c r="FK36" s="2">
        <f t="shared" si="44"/>
        <v>4.7206951454307935E-2</v>
      </c>
      <c r="FL36" s="2">
        <f t="shared" si="44"/>
        <v>4.6127627795980293E-2</v>
      </c>
      <c r="FM36" s="2">
        <f t="shared" si="44"/>
        <v>4.5474977126190558E-2</v>
      </c>
      <c r="FN36" s="2">
        <f t="shared" si="44"/>
        <v>4.4380609346577303E-2</v>
      </c>
      <c r="FO36" s="2">
        <f t="shared" si="44"/>
        <v>4.3706746386988987E-2</v>
      </c>
      <c r="FP36" s="2">
        <f t="shared" si="44"/>
        <v>4.6786409220835337E-2</v>
      </c>
      <c r="FQ36" s="2">
        <f t="shared" si="44"/>
        <v>4.4660507206251358E-2</v>
      </c>
      <c r="FR36" s="2">
        <f t="shared" si="44"/>
        <v>4.4730743505411022E-2</v>
      </c>
      <c r="FS36" s="2">
        <f t="shared" si="44"/>
        <v>4.4406740718897927E-2</v>
      </c>
      <c r="FT36" s="2">
        <f t="shared" si="44"/>
        <v>4.3778702722464105E-2</v>
      </c>
      <c r="FU36" s="2">
        <f t="shared" si="44"/>
        <v>4.0246148866272972E-2</v>
      </c>
      <c r="FW36" s="2">
        <f t="shared" si="53"/>
        <v>3.8194865863008134E-6</v>
      </c>
      <c r="FX36" s="2">
        <f t="shared" si="45"/>
        <v>3.7334510257247871E-6</v>
      </c>
      <c r="FY36" s="2">
        <f t="shared" si="45"/>
        <v>4.7553885226600308E-6</v>
      </c>
      <c r="FZ36" s="2">
        <f t="shared" si="45"/>
        <v>4.0825338585706098E-6</v>
      </c>
      <c r="GA36" s="2">
        <f t="shared" si="45"/>
        <v>4.0221771307775788E-6</v>
      </c>
      <c r="GB36" s="2">
        <f t="shared" si="45"/>
        <v>4.6840646162138921E-6</v>
      </c>
      <c r="GC36" s="2">
        <f t="shared" si="45"/>
        <v>5.0814648452199218E-6</v>
      </c>
      <c r="GD36" s="2">
        <f t="shared" si="45"/>
        <v>5.2167072169983133E-6</v>
      </c>
      <c r="GE36" s="2">
        <f t="shared" si="45"/>
        <v>5.5933626771963784E-6</v>
      </c>
      <c r="GF36" s="2">
        <f t="shared" si="45"/>
        <v>5.6925264545234559E-6</v>
      </c>
      <c r="GG36" s="2">
        <f t="shared" si="45"/>
        <v>4.7813871651104171E-6</v>
      </c>
      <c r="GH36" s="2">
        <f t="shared" si="45"/>
        <v>4.1098183847479299E-6</v>
      </c>
      <c r="GI36" s="2">
        <f t="shared" si="45"/>
        <v>3.3162861520601225E-6</v>
      </c>
      <c r="GJ36" s="2">
        <f t="shared" si="45"/>
        <v>3.1208105837450102E-6</v>
      </c>
      <c r="GK36" s="2">
        <f t="shared" si="45"/>
        <v>3.1543182295945108E-6</v>
      </c>
      <c r="GM36" s="86">
        <f t="shared" si="54"/>
        <v>1.205982390486258E-9</v>
      </c>
      <c r="GN36" s="86">
        <f t="shared" si="46"/>
        <v>4.932068400221091E-11</v>
      </c>
      <c r="GO36" s="86">
        <f t="shared" si="46"/>
        <v>2.0848024672358739E-12</v>
      </c>
      <c r="GP36" s="86">
        <f t="shared" si="46"/>
        <v>3.2324998866126151E-12</v>
      </c>
      <c r="GQ36" s="86">
        <f t="shared" si="46"/>
        <v>2.0468747337327174E-12</v>
      </c>
      <c r="GR36" s="86">
        <f t="shared" si="46"/>
        <v>1.3253244639947032E-13</v>
      </c>
      <c r="GS36" s="86">
        <f t="shared" si="46"/>
        <v>3.0614490591660523E-14</v>
      </c>
      <c r="GT36" s="86">
        <f t="shared" si="46"/>
        <v>3.4784403169945984E-14</v>
      </c>
      <c r="GU36" s="86">
        <f t="shared" si="46"/>
        <v>3.7493647895459464E-14</v>
      </c>
      <c r="GV36" s="86">
        <f t="shared" si="46"/>
        <v>3.5587243690249698E-13</v>
      </c>
      <c r="GW36" s="86">
        <f t="shared" si="46"/>
        <v>1.2677977025425764E-13</v>
      </c>
      <c r="GX36" s="86">
        <f t="shared" si="46"/>
        <v>1.3328913214113596E-13</v>
      </c>
      <c r="GY36" s="86">
        <f t="shared" si="46"/>
        <v>2.5896843637439037E-13</v>
      </c>
      <c r="GZ36" s="86">
        <f t="shared" si="46"/>
        <v>1.4666501252434708E-14</v>
      </c>
      <c r="HA36" s="86">
        <f t="shared" si="46"/>
        <v>2.0605166318093625E-17</v>
      </c>
      <c r="HC36" s="86">
        <f t="shared" si="58"/>
        <v>8.3541415871925731E-25</v>
      </c>
      <c r="HD36" s="86">
        <f t="shared" si="47"/>
        <v>6.6464499743350428E-26</v>
      </c>
      <c r="HE36" s="86">
        <f t="shared" si="47"/>
        <v>3.2287430144088192E-30</v>
      </c>
      <c r="HF36" s="86">
        <f t="shared" si="47"/>
        <v>2.8439364918803265E-39</v>
      </c>
      <c r="HG36" s="86">
        <f t="shared" si="47"/>
        <v>1.3927277350531863E-31</v>
      </c>
      <c r="HH36" s="86">
        <f t="shared" si="47"/>
        <v>1.205091420732638E-30</v>
      </c>
      <c r="HI36" s="86">
        <f t="shared" si="47"/>
        <v>1.0086700566345584E-35</v>
      </c>
      <c r="HJ36" s="86">
        <f t="shared" si="47"/>
        <v>1.2645523337980986E-32</v>
      </c>
      <c r="HK36" s="86">
        <f t="shared" si="47"/>
        <v>5.3623576656694398E-31</v>
      </c>
      <c r="HL36" s="86">
        <f t="shared" si="47"/>
        <v>9.5845532605984302E-33</v>
      </c>
      <c r="HM36" s="86">
        <f t="shared" si="47"/>
        <v>3.6257146676657684E-33</v>
      </c>
      <c r="HN36" s="86">
        <f t="shared" si="47"/>
        <v>2.2824466054020355E-31</v>
      </c>
      <c r="HO36" s="86">
        <f t="shared" si="47"/>
        <v>1.1340548855609315E-29</v>
      </c>
      <c r="HP36" s="86">
        <f t="shared" si="47"/>
        <v>4.2587988877781408E-33</v>
      </c>
      <c r="HQ36" s="86">
        <f t="shared" si="47"/>
        <v>1.9391796324366908E-43</v>
      </c>
      <c r="HS36" s="86">
        <f t="shared" si="55"/>
        <v>5.4885551884122115E-79</v>
      </c>
      <c r="HT36" s="86">
        <f t="shared" si="48"/>
        <v>2.6309700472303698E-80</v>
      </c>
      <c r="HU36" s="86">
        <f t="shared" si="48"/>
        <v>1.8579998321950148E-96</v>
      </c>
      <c r="HV36" s="86">
        <f t="shared" si="48"/>
        <v>1.1836271064740813E-126</v>
      </c>
      <c r="HW36" s="86">
        <f t="shared" si="48"/>
        <v>1.3797299890017457E-99</v>
      </c>
      <c r="HX36" s="86">
        <f t="shared" si="48"/>
        <v>8.6970726498347961E-97</v>
      </c>
      <c r="HY36" s="86">
        <f t="shared" si="48"/>
        <v>1.4489843969545017E-114</v>
      </c>
      <c r="HZ36" s="86">
        <f t="shared" si="48"/>
        <v>3.5935485900316347E-103</v>
      </c>
      <c r="IA36" s="86">
        <f t="shared" si="48"/>
        <v>4.3012828265370526E-97</v>
      </c>
      <c r="IB36" s="86">
        <f t="shared" si="48"/>
        <v>3.3311887267792293E-103</v>
      </c>
      <c r="IC36" s="86">
        <f t="shared" si="48"/>
        <v>1.6380308469752399E-104</v>
      </c>
      <c r="ID36" s="86">
        <f t="shared" si="48"/>
        <v>1.152071741804316E-99</v>
      </c>
      <c r="IE36" s="86">
        <f t="shared" si="48"/>
        <v>6.9277877414637388E-94</v>
      </c>
      <c r="IF36" s="86">
        <f t="shared" si="48"/>
        <v>2.9183714486429662E-90</v>
      </c>
      <c r="IG36" s="86">
        <f t="shared" si="48"/>
        <v>1.8308845960353843E-67</v>
      </c>
      <c r="II36" s="86">
        <f t="shared" si="56"/>
        <v>0</v>
      </c>
      <c r="IJ36" s="86">
        <f t="shared" si="49"/>
        <v>0</v>
      </c>
      <c r="IK36" s="86">
        <f t="shared" si="49"/>
        <v>0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6.4136138027263636E-266</v>
      </c>
      <c r="IW36" s="86">
        <f t="shared" si="49"/>
        <v>7.4036646600813838E-228</v>
      </c>
      <c r="IY36" s="86">
        <f t="shared" si="57"/>
        <v>1.2059823904862589E-9</v>
      </c>
      <c r="IZ36" s="86">
        <f t="shared" si="50"/>
        <v>4.9320684002210974E-11</v>
      </c>
      <c r="JA36" s="86">
        <f t="shared" si="50"/>
        <v>2.0848024672358739E-12</v>
      </c>
      <c r="JB36" s="86">
        <f t="shared" si="50"/>
        <v>3.2324998866126151E-12</v>
      </c>
      <c r="JC36" s="86">
        <f t="shared" si="50"/>
        <v>2.0468747337327174E-12</v>
      </c>
      <c r="JD36" s="86">
        <f t="shared" si="50"/>
        <v>1.3253244639947032E-13</v>
      </c>
      <c r="JE36" s="86">
        <f t="shared" si="50"/>
        <v>3.0614490591660523E-14</v>
      </c>
      <c r="JF36" s="86">
        <f t="shared" si="50"/>
        <v>3.4784403169945984E-14</v>
      </c>
      <c r="JG36" s="86">
        <f t="shared" si="50"/>
        <v>3.7493647895459464E-14</v>
      </c>
      <c r="JH36" s="86">
        <f t="shared" si="50"/>
        <v>3.5587243690249698E-13</v>
      </c>
      <c r="JI36" s="86">
        <f t="shared" si="50"/>
        <v>1.2677977025425764E-13</v>
      </c>
      <c r="JJ36" s="86">
        <f t="shared" si="50"/>
        <v>1.3328913214113596E-13</v>
      </c>
      <c r="JK36" s="86">
        <f t="shared" si="50"/>
        <v>2.5896843637439037E-13</v>
      </c>
      <c r="JL36" s="86">
        <f t="shared" si="50"/>
        <v>1.4666501252434708E-14</v>
      </c>
      <c r="JM36" s="86">
        <f t="shared" si="50"/>
        <v>2.0605166318093625E-17</v>
      </c>
    </row>
    <row r="37" spans="2:273" x14ac:dyDescent="0.25">
      <c r="B37" s="2">
        <v>10</v>
      </c>
      <c r="C37" s="37">
        <v>105.694</v>
      </c>
      <c r="D37" s="37">
        <v>99.225999999999999</v>
      </c>
      <c r="E37" s="37">
        <v>95.573999999999998</v>
      </c>
      <c r="F37" s="37">
        <v>94.459000000000003</v>
      </c>
      <c r="G37" s="37">
        <v>91.671999999999997</v>
      </c>
      <c r="H37" s="37">
        <v>95.540999999999997</v>
      </c>
      <c r="I37" s="37">
        <v>95.197000000000003</v>
      </c>
      <c r="J37" s="37">
        <v>95.316999999999993</v>
      </c>
      <c r="K37" s="37">
        <v>96.367000000000004</v>
      </c>
      <c r="L37" s="37">
        <v>94.966999999999999</v>
      </c>
      <c r="M37" s="37">
        <v>95.15</v>
      </c>
      <c r="N37" s="37">
        <v>93.1</v>
      </c>
      <c r="O37" s="37">
        <v>93.271000000000001</v>
      </c>
      <c r="P37" s="37">
        <v>94.77</v>
      </c>
      <c r="Q37" s="37">
        <v>99.5</v>
      </c>
      <c r="S37" s="4">
        <f t="shared" si="7"/>
        <v>103.27063194851169</v>
      </c>
      <c r="T37" s="4">
        <f t="shared" si="7"/>
        <v>100.47517888656223</v>
      </c>
      <c r="U37" s="4">
        <f t="shared" si="7"/>
        <v>95.483666624224384</v>
      </c>
      <c r="V37" s="4">
        <f t="shared" si="7"/>
        <v>94.256555496742706</v>
      </c>
      <c r="W37" s="4">
        <f t="shared" si="7"/>
        <v>92.942505552351236</v>
      </c>
      <c r="X37" s="4">
        <f t="shared" si="7"/>
        <v>95.498022933878403</v>
      </c>
      <c r="Y37" s="4">
        <f t="shared" si="7"/>
        <v>95.130075743845538</v>
      </c>
      <c r="Z37" s="4">
        <f t="shared" si="7"/>
        <v>95.457842863411315</v>
      </c>
      <c r="AA37" s="4">
        <f t="shared" si="7"/>
        <v>95.762935140640579</v>
      </c>
      <c r="AB37" s="4">
        <f t="shared" si="7"/>
        <v>94.683433410991114</v>
      </c>
      <c r="AC37" s="4">
        <f t="shared" si="7"/>
        <v>94.40558699683308</v>
      </c>
      <c r="AD37" s="4">
        <f t="shared" si="7"/>
        <v>93.546203073043884</v>
      </c>
      <c r="AE37" s="4">
        <f t="shared" si="7"/>
        <v>93.836033388601805</v>
      </c>
      <c r="AF37" s="4">
        <f t="shared" si="7"/>
        <v>95.249690518629691</v>
      </c>
      <c r="AG37" s="4" t="e">
        <f t="shared" si="7"/>
        <v>#N/A</v>
      </c>
      <c r="AI37" s="4">
        <f t="shared" si="8"/>
        <v>2.4233680514883105</v>
      </c>
      <c r="AJ37" s="4">
        <f t="shared" si="8"/>
        <v>-1.249178886562234</v>
      </c>
      <c r="AK37" s="4">
        <f t="shared" si="8"/>
        <v>9.03333757756144E-2</v>
      </c>
      <c r="AL37" s="4">
        <f t="shared" si="8"/>
        <v>0.20244450325729701</v>
      </c>
      <c r="AM37" s="4">
        <f t="shared" si="8"/>
        <v>-1.2705055523512385</v>
      </c>
      <c r="AN37" s="4">
        <f t="shared" si="8"/>
        <v>4.2977066121594021E-2</v>
      </c>
      <c r="AO37" s="4">
        <f t="shared" si="8"/>
        <v>6.6924256154464956E-2</v>
      </c>
      <c r="AP37" s="4">
        <f t="shared" si="8"/>
        <v>-0.14084286341132213</v>
      </c>
      <c r="AQ37" s="4">
        <f t="shared" si="8"/>
        <v>0.60406485935942555</v>
      </c>
      <c r="AR37" s="4">
        <f t="shared" si="8"/>
        <v>0.28356658900888476</v>
      </c>
      <c r="AS37" s="4">
        <f t="shared" si="8"/>
        <v>0.74441300316692605</v>
      </c>
      <c r="AT37" s="4">
        <f t="shared" si="8"/>
        <v>-0.44620307304388973</v>
      </c>
      <c r="AU37" s="4">
        <f t="shared" si="8"/>
        <v>-0.56503338860180463</v>
      </c>
      <c r="AV37" s="4">
        <f t="shared" si="8"/>
        <v>-0.47969051862969536</v>
      </c>
      <c r="AW37" s="4">
        <f t="shared" si="8"/>
        <v>0</v>
      </c>
      <c r="AY37" s="2">
        <f t="shared" si="51"/>
        <v>103.27062880262466</v>
      </c>
      <c r="AZ37" s="2">
        <f t="shared" si="9"/>
        <v>100.47517871538275</v>
      </c>
      <c r="BA37" s="2">
        <f t="shared" si="9"/>
        <v>95.483666615175366</v>
      </c>
      <c r="BB37" s="2">
        <f t="shared" si="9"/>
        <v>94.256555483127201</v>
      </c>
      <c r="BC37" s="2">
        <f t="shared" si="9"/>
        <v>92.942505543607425</v>
      </c>
      <c r="BD37" s="2">
        <f t="shared" si="9"/>
        <v>95.498022933190811</v>
      </c>
      <c r="BE37" s="2">
        <f t="shared" si="9"/>
        <v>95.13007574366911</v>
      </c>
      <c r="BF37" s="2">
        <f t="shared" si="9"/>
        <v>95.457842863213202</v>
      </c>
      <c r="BG37" s="2">
        <f t="shared" si="9"/>
        <v>95.762935140434081</v>
      </c>
      <c r="BH37" s="2">
        <f t="shared" si="9"/>
        <v>94.683433409266755</v>
      </c>
      <c r="BI37" s="2">
        <f t="shared" si="9"/>
        <v>94.405586996202786</v>
      </c>
      <c r="BJ37" s="2">
        <f t="shared" si="9"/>
        <v>93.546203072376372</v>
      </c>
      <c r="BK37" s="2">
        <f t="shared" si="9"/>
        <v>93.836033387329479</v>
      </c>
      <c r="BL37" s="2">
        <f t="shared" si="9"/>
        <v>95.249690518555298</v>
      </c>
      <c r="BM37" s="2" t="e">
        <f t="shared" si="9"/>
        <v>#N/A</v>
      </c>
      <c r="BO37" s="2">
        <f t="shared" si="10"/>
        <v>105.694</v>
      </c>
      <c r="BP37" s="2">
        <f t="shared" si="11"/>
        <v>99.225999999999999</v>
      </c>
      <c r="BQ37" s="2">
        <f t="shared" si="12"/>
        <v>95.573999999999998</v>
      </c>
      <c r="BR37" s="2">
        <f t="shared" si="13"/>
        <v>94.459000000000003</v>
      </c>
      <c r="BS37" s="2">
        <f t="shared" si="14"/>
        <v>91.671999999999997</v>
      </c>
      <c r="BT37" s="2">
        <f t="shared" si="15"/>
        <v>95.540999999999997</v>
      </c>
      <c r="BU37" s="2">
        <f t="shared" si="16"/>
        <v>95.197000000000003</v>
      </c>
      <c r="BV37" s="2">
        <f t="shared" si="17"/>
        <v>95.316999999999993</v>
      </c>
      <c r="BW37" s="2">
        <f t="shared" si="18"/>
        <v>96.367000000000004</v>
      </c>
      <c r="BX37" s="2">
        <f t="shared" si="19"/>
        <v>94.966999999999999</v>
      </c>
      <c r="BY37" s="2">
        <f t="shared" si="20"/>
        <v>95.15</v>
      </c>
      <c r="BZ37" s="2">
        <f t="shared" si="21"/>
        <v>93.1</v>
      </c>
      <c r="CA37" s="2">
        <f t="shared" si="22"/>
        <v>93.271000000000001</v>
      </c>
      <c r="CB37" s="2">
        <f t="shared" si="23"/>
        <v>94.77</v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103.26333581354633</v>
      </c>
      <c r="DL37" s="2">
        <f t="shared" si="41"/>
        <v>100.16137108013939</v>
      </c>
      <c r="DM37" s="2">
        <f t="shared" si="41"/>
        <v>94.9104408578619</v>
      </c>
      <c r="DN37" s="2">
        <f t="shared" si="41"/>
        <v>94.020496086369775</v>
      </c>
      <c r="DO37" s="2">
        <f t="shared" si="41"/>
        <v>92.818358434547889</v>
      </c>
      <c r="DP37" s="2">
        <f t="shared" si="41"/>
        <v>95.261585842985824</v>
      </c>
      <c r="DQ37" s="2">
        <f t="shared" si="41"/>
        <v>94.971624649859933</v>
      </c>
      <c r="DR37" s="2">
        <f t="shared" si="41"/>
        <v>95.367645938375347</v>
      </c>
      <c r="DS37" s="2">
        <f t="shared" si="41"/>
        <v>95.562095238095225</v>
      </c>
      <c r="DT37" s="2">
        <f t="shared" si="41"/>
        <v>94.531621147463255</v>
      </c>
      <c r="DU37" s="2">
        <f t="shared" si="41"/>
        <v>94.098155684255659</v>
      </c>
      <c r="DV37" s="2">
        <f t="shared" si="41"/>
        <v>93.325887387387354</v>
      </c>
      <c r="DW37" s="2">
        <f t="shared" si="41"/>
        <v>93.674086770981518</v>
      </c>
      <c r="DX37" s="2">
        <f t="shared" si="41"/>
        <v>95.089782887700522</v>
      </c>
      <c r="DY37" s="2">
        <f t="shared" si="41"/>
        <v>99.446276612903233</v>
      </c>
      <c r="EA37" s="2">
        <f t="shared" si="42"/>
        <v>103.37205012096395</v>
      </c>
      <c r="EB37" s="2">
        <f t="shared" si="42"/>
        <v>105.83449847649268</v>
      </c>
      <c r="EC37" s="2">
        <f t="shared" si="42"/>
        <v>105.36816792369495</v>
      </c>
      <c r="ED37" s="2">
        <f t="shared" si="42"/>
        <v>98.533388540259338</v>
      </c>
      <c r="EE37" s="2">
        <f t="shared" si="42"/>
        <v>95.227673398630515</v>
      </c>
      <c r="EF37" s="2">
        <f t="shared" si="42"/>
        <v>99.957154432389515</v>
      </c>
      <c r="EG37" s="2">
        <f t="shared" si="42"/>
        <v>98.163300865423508</v>
      </c>
      <c r="EH37" s="2">
        <f t="shared" si="42"/>
        <v>97.228798857445057</v>
      </c>
      <c r="EI37" s="2">
        <f t="shared" si="42"/>
        <v>99.770821290468021</v>
      </c>
      <c r="EJ37" s="2">
        <f t="shared" si="42"/>
        <v>97.504308020545224</v>
      </c>
      <c r="EK37" s="2">
        <f t="shared" si="42"/>
        <v>100.40349017483234</v>
      </c>
      <c r="EL37" s="2">
        <f t="shared" si="42"/>
        <v>97.83739098552482</v>
      </c>
      <c r="EM37" s="2">
        <f t="shared" si="42"/>
        <v>97.014214595746353</v>
      </c>
      <c r="EN37" s="2">
        <f t="shared" si="42"/>
        <v>98.43499789177794</v>
      </c>
      <c r="EO37" s="2">
        <f t="shared" si="42"/>
        <v>102.10953622379446</v>
      </c>
      <c r="EQ37" s="2">
        <f t="shared" si="43"/>
        <v>101.14937302419824</v>
      </c>
      <c r="ER37" s="2">
        <f t="shared" si="43"/>
        <v>103.93159830946742</v>
      </c>
      <c r="ES37" s="2">
        <f t="shared" si="43"/>
        <v>102.72646196015589</v>
      </c>
      <c r="ET37" s="2">
        <f t="shared" si="43"/>
        <v>96.882848507247175</v>
      </c>
      <c r="EU37" s="2">
        <f t="shared" si="43"/>
        <v>95.911857169957543</v>
      </c>
      <c r="EV37" s="2">
        <f t="shared" si="43"/>
        <v>99.401036744827593</v>
      </c>
      <c r="EW37" s="2">
        <f t="shared" si="43"/>
        <v>98.50095989242493</v>
      </c>
      <c r="EX37" s="2">
        <f t="shared" si="43"/>
        <v>99.842372092886819</v>
      </c>
      <c r="EY37" s="2">
        <f t="shared" si="43"/>
        <v>98.136434726363504</v>
      </c>
      <c r="EZ37" s="2">
        <f t="shared" si="43"/>
        <v>97.16309101299079</v>
      </c>
      <c r="FA37" s="2">
        <f t="shared" si="43"/>
        <v>98.185022321149958</v>
      </c>
      <c r="FB37" s="2">
        <f t="shared" si="43"/>
        <v>96.506220692280962</v>
      </c>
      <c r="FC37" s="2">
        <f t="shared" si="43"/>
        <v>98.71220826364231</v>
      </c>
      <c r="FD37" s="2">
        <f t="shared" si="43"/>
        <v>99.804442621155815</v>
      </c>
      <c r="FE37" s="2">
        <f t="shared" si="43"/>
        <v>104.48465705451143</v>
      </c>
      <c r="FG37" s="2">
        <f t="shared" si="44"/>
        <v>6.7169609814257805E-2</v>
      </c>
      <c r="FH37" s="2">
        <f t="shared" si="44"/>
        <v>5.5316125149077369E-2</v>
      </c>
      <c r="FI37" s="2">
        <f t="shared" si="44"/>
        <v>5.4814925655303479E-2</v>
      </c>
      <c r="FJ37" s="2">
        <f t="shared" si="44"/>
        <v>5.2309419659203611E-2</v>
      </c>
      <c r="FK37" s="2">
        <f t="shared" si="44"/>
        <v>5.1526717554131449E-2</v>
      </c>
      <c r="FL37" s="2">
        <f t="shared" si="44"/>
        <v>5.0353847869170042E-2</v>
      </c>
      <c r="FM37" s="2">
        <f t="shared" si="44"/>
        <v>4.9644513343005965E-2</v>
      </c>
      <c r="FN37" s="2">
        <f t="shared" si="44"/>
        <v>4.8454898180314655E-2</v>
      </c>
      <c r="FO37" s="2">
        <f t="shared" si="44"/>
        <v>4.7722261683763145E-2</v>
      </c>
      <c r="FP37" s="2">
        <f t="shared" si="44"/>
        <v>5.1069755432988313E-2</v>
      </c>
      <c r="FQ37" s="2">
        <f t="shared" si="44"/>
        <v>4.8759180521401997E-2</v>
      </c>
      <c r="FR37" s="2">
        <f t="shared" si="44"/>
        <v>4.8835533183487913E-2</v>
      </c>
      <c r="FS37" s="2">
        <f t="shared" si="44"/>
        <v>4.8483306789783256E-2</v>
      </c>
      <c r="FT37" s="2">
        <f t="shared" si="44"/>
        <v>4.7800498490329753E-2</v>
      </c>
      <c r="FU37" s="2">
        <f t="shared" si="44"/>
        <v>4.3958339934313362E-2</v>
      </c>
      <c r="FW37" s="2">
        <f t="shared" si="53"/>
        <v>4.1879822190805854E-6</v>
      </c>
      <c r="FX37" s="2">
        <f t="shared" si="45"/>
        <v>4.0936461715581286E-6</v>
      </c>
      <c r="FY37" s="2">
        <f t="shared" si="45"/>
        <v>5.2141774370670039E-6</v>
      </c>
      <c r="FZ37" s="2">
        <f t="shared" si="45"/>
        <v>4.4764075977916857E-6</v>
      </c>
      <c r="GA37" s="2">
        <f t="shared" si="45"/>
        <v>4.4102278135239167E-6</v>
      </c>
      <c r="GB37" s="2">
        <f t="shared" si="45"/>
        <v>5.1359724000065114E-6</v>
      </c>
      <c r="GC37" s="2">
        <f t="shared" si="45"/>
        <v>5.5717126757164754E-6</v>
      </c>
      <c r="GD37" s="2">
        <f t="shared" si="45"/>
        <v>5.7200028402325821E-6</v>
      </c>
      <c r="GE37" s="2">
        <f t="shared" si="45"/>
        <v>6.1329969090715244E-6</v>
      </c>
      <c r="GF37" s="2">
        <f t="shared" si="45"/>
        <v>6.2417277103671556E-6</v>
      </c>
      <c r="GG37" s="2">
        <f t="shared" si="45"/>
        <v>5.2426843554142024E-6</v>
      </c>
      <c r="GH37" s="2">
        <f t="shared" si="45"/>
        <v>4.506324462191418E-6</v>
      </c>
      <c r="GI37" s="2">
        <f t="shared" si="45"/>
        <v>3.636234294494874E-6</v>
      </c>
      <c r="GJ37" s="2">
        <f t="shared" si="45"/>
        <v>3.4218997290688976E-6</v>
      </c>
      <c r="GK37" s="2">
        <f t="shared" si="45"/>
        <v>3.4586401099038506E-6</v>
      </c>
      <c r="GM37" s="86">
        <f t="shared" si="54"/>
        <v>2.5475218264804735E-9</v>
      </c>
      <c r="GN37" s="86">
        <f t="shared" si="46"/>
        <v>1.1564994558043204E-10</v>
      </c>
      <c r="GO37" s="86">
        <f t="shared" si="46"/>
        <v>5.7063602273792538E-12</v>
      </c>
      <c r="GP37" s="86">
        <f t="shared" si="46"/>
        <v>8.5169059327286586E-12</v>
      </c>
      <c r="GQ37" s="86">
        <f t="shared" si="46"/>
        <v>5.4873170665170278E-12</v>
      </c>
      <c r="GR37" s="86">
        <f t="shared" si="46"/>
        <v>4.0311960935196393E-13</v>
      </c>
      <c r="GS37" s="86">
        <f t="shared" si="46"/>
        <v>9.9536846559791549E-14</v>
      </c>
      <c r="GT37" s="86">
        <f t="shared" si="46"/>
        <v>1.113056480641434E-13</v>
      </c>
      <c r="GU37" s="86">
        <f t="shared" si="46"/>
        <v>1.1882615576549119E-13</v>
      </c>
      <c r="GV37" s="86">
        <f t="shared" si="46"/>
        <v>1.0364993645395496E-12</v>
      </c>
      <c r="GW37" s="86">
        <f t="shared" si="46"/>
        <v>3.8177925685374844E-13</v>
      </c>
      <c r="GX37" s="86">
        <f t="shared" si="46"/>
        <v>4.0063743060516236E-13</v>
      </c>
      <c r="GY37" s="86">
        <f t="shared" si="46"/>
        <v>7.5165533856903571E-13</v>
      </c>
      <c r="GZ37" s="86">
        <f t="shared" si="46"/>
        <v>4.8687649680318977E-14</v>
      </c>
      <c r="HA37" s="86">
        <f t="shared" si="46"/>
        <v>9.0695538550591459E-17</v>
      </c>
      <c r="HC37" s="86">
        <f t="shared" si="58"/>
        <v>3.6639690909721581E-24</v>
      </c>
      <c r="HD37" s="86">
        <f t="shared" si="47"/>
        <v>3.0302101489834271E-25</v>
      </c>
      <c r="HE37" s="86">
        <f t="shared" si="47"/>
        <v>2.0351323723110779E-29</v>
      </c>
      <c r="HF37" s="86">
        <f t="shared" si="47"/>
        <v>3.1374810109972134E-38</v>
      </c>
      <c r="HG37" s="86">
        <f t="shared" si="47"/>
        <v>9.2418439183934578E-31</v>
      </c>
      <c r="HH37" s="86">
        <f t="shared" si="47"/>
        <v>7.7013724355853364E-30</v>
      </c>
      <c r="HI37" s="86">
        <f t="shared" si="47"/>
        <v>9.1108780354679273E-35</v>
      </c>
      <c r="HJ37" s="86">
        <f t="shared" si="47"/>
        <v>9.2711790532596872E-32</v>
      </c>
      <c r="HK37" s="86">
        <f t="shared" si="47"/>
        <v>3.525829166981932E-30</v>
      </c>
      <c r="HL37" s="86">
        <f t="shared" si="47"/>
        <v>7.0860579665060048E-32</v>
      </c>
      <c r="HM37" s="86">
        <f t="shared" si="47"/>
        <v>2.71099520589863E-32</v>
      </c>
      <c r="HN37" s="86">
        <f t="shared" si="47"/>
        <v>1.5029679305837036E-30</v>
      </c>
      <c r="HO37" s="86">
        <f t="shared" si="47"/>
        <v>6.5200766610062766E-29</v>
      </c>
      <c r="HP37" s="86">
        <f t="shared" si="47"/>
        <v>3.1010067341453521E-32</v>
      </c>
      <c r="HQ37" s="86">
        <f t="shared" si="47"/>
        <v>2.8115042640883362E-42</v>
      </c>
      <c r="HS37" s="86">
        <f t="shared" si="55"/>
        <v>1.4588043704324428E-77</v>
      </c>
      <c r="HT37" s="86">
        <f t="shared" si="48"/>
        <v>7.2619120571700244E-79</v>
      </c>
      <c r="HU37" s="86">
        <f t="shared" si="48"/>
        <v>1.0967872543127508E-94</v>
      </c>
      <c r="HV37" s="86">
        <f t="shared" si="48"/>
        <v>2.4400797427500644E-124</v>
      </c>
      <c r="HW37" s="86">
        <f t="shared" si="48"/>
        <v>8.8684871971396301E-98</v>
      </c>
      <c r="HX37" s="86">
        <f t="shared" si="48"/>
        <v>5.1722218716278849E-95</v>
      </c>
      <c r="HY37" s="86">
        <f t="shared" si="48"/>
        <v>1.9002910687806009E-112</v>
      </c>
      <c r="HZ37" s="86">
        <f t="shared" si="48"/>
        <v>2.8903069552909672E-101</v>
      </c>
      <c r="IA37" s="86">
        <f t="shared" si="48"/>
        <v>2.6747896816819851E-95</v>
      </c>
      <c r="IB37" s="86">
        <f t="shared" si="48"/>
        <v>2.7080615528912652E-101</v>
      </c>
      <c r="IC37" s="86">
        <f t="shared" si="48"/>
        <v>1.3633500063998161E-102</v>
      </c>
      <c r="ID37" s="86">
        <f t="shared" si="48"/>
        <v>7.4019926243814822E-98</v>
      </c>
      <c r="IE37" s="86">
        <f t="shared" si="48"/>
        <v>3.2806205527683056E-92</v>
      </c>
      <c r="IF37" s="86">
        <f t="shared" si="48"/>
        <v>1.1760546498396136E-88</v>
      </c>
      <c r="IG37" s="86">
        <f t="shared" si="48"/>
        <v>2.8219690261452296E-66</v>
      </c>
      <c r="II37" s="86">
        <f t="shared" si="56"/>
        <v>0</v>
      </c>
      <c r="IJ37" s="86">
        <f t="shared" si="49"/>
        <v>0</v>
      </c>
      <c r="IK37" s="86">
        <f t="shared" si="49"/>
        <v>0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4.2252523156365429E-262</v>
      </c>
      <c r="IW37" s="86">
        <f t="shared" si="49"/>
        <v>1.3815971042517634E-224</v>
      </c>
      <c r="IY37" s="86">
        <f t="shared" si="57"/>
        <v>2.5475218264804772E-9</v>
      </c>
      <c r="IZ37" s="86">
        <f t="shared" si="50"/>
        <v>1.1564994558043234E-10</v>
      </c>
      <c r="JA37" s="86">
        <f t="shared" si="50"/>
        <v>5.7063602273792538E-12</v>
      </c>
      <c r="JB37" s="86">
        <f t="shared" si="50"/>
        <v>8.5169059327286586E-12</v>
      </c>
      <c r="JC37" s="86">
        <f t="shared" si="50"/>
        <v>5.4873170665170278E-12</v>
      </c>
      <c r="JD37" s="86">
        <f t="shared" si="50"/>
        <v>4.0311960935196393E-13</v>
      </c>
      <c r="JE37" s="86">
        <f t="shared" si="50"/>
        <v>9.9536846559791549E-14</v>
      </c>
      <c r="JF37" s="86">
        <f t="shared" si="50"/>
        <v>1.113056480641434E-13</v>
      </c>
      <c r="JG37" s="86">
        <f t="shared" si="50"/>
        <v>1.1882615576549119E-13</v>
      </c>
      <c r="JH37" s="86">
        <f t="shared" si="50"/>
        <v>1.0364993645395496E-12</v>
      </c>
      <c r="JI37" s="86">
        <f t="shared" si="50"/>
        <v>3.8177925685374844E-13</v>
      </c>
      <c r="JJ37" s="86">
        <f t="shared" si="50"/>
        <v>4.0063743060516236E-13</v>
      </c>
      <c r="JK37" s="86">
        <f t="shared" si="50"/>
        <v>7.5165533856903581E-13</v>
      </c>
      <c r="JL37" s="86">
        <f t="shared" si="50"/>
        <v>4.8687649680318977E-14</v>
      </c>
      <c r="JM37" s="86">
        <f t="shared" si="50"/>
        <v>9.0695538550591459E-17</v>
      </c>
    </row>
    <row r="38" spans="2:273" x14ac:dyDescent="0.25">
      <c r="B38" s="2">
        <v>11</v>
      </c>
      <c r="C38" s="37">
        <v>101.371</v>
      </c>
      <c r="D38" s="37">
        <v>97.983999999999995</v>
      </c>
      <c r="E38" s="37">
        <v>95.41</v>
      </c>
      <c r="F38" s="37">
        <v>92.869</v>
      </c>
      <c r="G38" s="37">
        <v>93.049000000000007</v>
      </c>
      <c r="H38" s="37">
        <v>93.983999999999995</v>
      </c>
      <c r="I38" s="37">
        <v>94.081999999999994</v>
      </c>
      <c r="J38" s="37">
        <v>96.433000000000007</v>
      </c>
      <c r="K38" s="37">
        <v>97.066999999999993</v>
      </c>
      <c r="L38" s="37">
        <v>94.933000000000007</v>
      </c>
      <c r="M38" s="37">
        <v>93.933000000000007</v>
      </c>
      <c r="N38" s="37">
        <v>92.582999999999998</v>
      </c>
      <c r="O38" s="37">
        <v>93.492000000000004</v>
      </c>
      <c r="P38" s="37">
        <v>95.656000000000006</v>
      </c>
      <c r="Q38" s="37">
        <v>99.25</v>
      </c>
      <c r="S38" s="4">
        <f t="shared" si="7"/>
        <v>103.31939997901181</v>
      </c>
      <c r="T38" s="4">
        <f t="shared" si="7"/>
        <v>100.5306861787904</v>
      </c>
      <c r="U38" s="4">
        <f t="shared" si="7"/>
        <v>95.609203598741956</v>
      </c>
      <c r="V38" s="4">
        <f t="shared" si="7"/>
        <v>94.355204700238446</v>
      </c>
      <c r="W38" s="4">
        <f t="shared" si="7"/>
        <v>93.017840603336225</v>
      </c>
      <c r="X38" s="4">
        <f t="shared" si="7"/>
        <v>95.5651211988759</v>
      </c>
      <c r="Y38" s="4">
        <f t="shared" si="7"/>
        <v>95.201125626548247</v>
      </c>
      <c r="Z38" s="4">
        <f t="shared" si="7"/>
        <v>95.531501200329501</v>
      </c>
      <c r="AA38" s="4">
        <f t="shared" si="7"/>
        <v>95.833830571956696</v>
      </c>
      <c r="AB38" s="4">
        <f t="shared" si="7"/>
        <v>94.779217043688575</v>
      </c>
      <c r="AC38" s="4">
        <f t="shared" si="7"/>
        <v>94.485094482528282</v>
      </c>
      <c r="AD38" s="4">
        <f t="shared" si="7"/>
        <v>93.610836316583203</v>
      </c>
      <c r="AE38" s="4">
        <f t="shared" si="7"/>
        <v>93.888241094299119</v>
      </c>
      <c r="AF38" s="4">
        <f t="shared" si="7"/>
        <v>95.449157931611524</v>
      </c>
      <c r="AG38" s="4" t="e">
        <f t="shared" si="7"/>
        <v>#N/A</v>
      </c>
      <c r="AI38" s="4">
        <f t="shared" si="8"/>
        <v>-1.9483999790118105</v>
      </c>
      <c r="AJ38" s="4">
        <f t="shared" si="8"/>
        <v>-2.5466861787904094</v>
      </c>
      <c r="AK38" s="4">
        <f t="shared" si="8"/>
        <v>-0.19920359874195981</v>
      </c>
      <c r="AL38" s="4">
        <f t="shared" si="8"/>
        <v>-1.4862047002384458</v>
      </c>
      <c r="AM38" s="4">
        <f t="shared" si="8"/>
        <v>3.1159396663781536E-2</v>
      </c>
      <c r="AN38" s="4">
        <f t="shared" si="8"/>
        <v>-1.5811211988759055</v>
      </c>
      <c r="AO38" s="4">
        <f t="shared" si="8"/>
        <v>-1.1191256265482536</v>
      </c>
      <c r="AP38" s="4">
        <f t="shared" si="8"/>
        <v>0.90149879967050595</v>
      </c>
      <c r="AQ38" s="4">
        <f t="shared" si="8"/>
        <v>1.233169428043297</v>
      </c>
      <c r="AR38" s="4">
        <f t="shared" si="8"/>
        <v>0.15378295631143146</v>
      </c>
      <c r="AS38" s="4">
        <f t="shared" si="8"/>
        <v>-0.55209448252827542</v>
      </c>
      <c r="AT38" s="4">
        <f t="shared" si="8"/>
        <v>-1.0278363165832047</v>
      </c>
      <c r="AU38" s="4">
        <f t="shared" si="8"/>
        <v>-0.39624109429911414</v>
      </c>
      <c r="AV38" s="4">
        <f t="shared" si="8"/>
        <v>0.2068420683884824</v>
      </c>
      <c r="AW38" s="4">
        <f t="shared" si="8"/>
        <v>0</v>
      </c>
      <c r="AY38" s="2">
        <f t="shared" si="51"/>
        <v>103.31939355442481</v>
      </c>
      <c r="AZ38" s="2">
        <f t="shared" si="9"/>
        <v>100.53068579129391</v>
      </c>
      <c r="BA38" s="2">
        <f t="shared" si="9"/>
        <v>95.609203574939215</v>
      </c>
      <c r="BB38" s="2">
        <f t="shared" si="9"/>
        <v>94.35520466570722</v>
      </c>
      <c r="BC38" s="2">
        <f t="shared" si="9"/>
        <v>93.017840580780728</v>
      </c>
      <c r="BD38" s="2">
        <f t="shared" si="9"/>
        <v>95.565121196870265</v>
      </c>
      <c r="BE38" s="2">
        <f t="shared" si="9"/>
        <v>95.201125625999111</v>
      </c>
      <c r="BF38" s="2">
        <f t="shared" si="9"/>
        <v>95.531501199722172</v>
      </c>
      <c r="BG38" s="2">
        <f t="shared" si="9"/>
        <v>95.833830571329429</v>
      </c>
      <c r="BH38" s="2">
        <f t="shared" si="9"/>
        <v>94.779217038867031</v>
      </c>
      <c r="BI38" s="2">
        <f t="shared" si="9"/>
        <v>94.485094480706891</v>
      </c>
      <c r="BJ38" s="2">
        <f t="shared" si="9"/>
        <v>93.610836314657789</v>
      </c>
      <c r="BK38" s="2">
        <f t="shared" si="9"/>
        <v>93.888241090751436</v>
      </c>
      <c r="BL38" s="2">
        <f t="shared" si="9"/>
        <v>95.44915793137514</v>
      </c>
      <c r="BM38" s="2" t="e">
        <f t="shared" si="9"/>
        <v>#N/A</v>
      </c>
      <c r="BO38" s="2">
        <f t="shared" si="10"/>
        <v>101.371</v>
      </c>
      <c r="BP38" s="2">
        <f t="shared" si="11"/>
        <v>97.983999999999995</v>
      </c>
      <c r="BQ38" s="2">
        <f t="shared" si="12"/>
        <v>95.41</v>
      </c>
      <c r="BR38" s="2">
        <f t="shared" si="13"/>
        <v>92.869</v>
      </c>
      <c r="BS38" s="2">
        <f t="shared" si="14"/>
        <v>93.049000000000007</v>
      </c>
      <c r="BT38" s="2">
        <f t="shared" si="15"/>
        <v>93.983999999999995</v>
      </c>
      <c r="BU38" s="2">
        <f t="shared" si="16"/>
        <v>94.081999999999994</v>
      </c>
      <c r="BV38" s="2">
        <f t="shared" si="17"/>
        <v>96.433000000000007</v>
      </c>
      <c r="BW38" s="2">
        <f t="shared" si="18"/>
        <v>97.066999999999993</v>
      </c>
      <c r="BX38" s="2">
        <f t="shared" si="19"/>
        <v>94.933000000000007</v>
      </c>
      <c r="BY38" s="2">
        <f t="shared" si="20"/>
        <v>93.933000000000007</v>
      </c>
      <c r="BZ38" s="2">
        <f t="shared" si="21"/>
        <v>92.582999999999998</v>
      </c>
      <c r="CA38" s="2">
        <f t="shared" si="22"/>
        <v>93.492000000000004</v>
      </c>
      <c r="CB38" s="2">
        <f t="shared" si="23"/>
        <v>95.656000000000006</v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103.3286337673706</v>
      </c>
      <c r="DL38" s="2">
        <f t="shared" si="41"/>
        <v>100.202043728223</v>
      </c>
      <c r="DM38" s="2">
        <f t="shared" si="41"/>
        <v>95.001130211182826</v>
      </c>
      <c r="DN38" s="2">
        <f t="shared" si="41"/>
        <v>94.111341430499323</v>
      </c>
      <c r="DO38" s="2">
        <f t="shared" si="41"/>
        <v>92.893042240215905</v>
      </c>
      <c r="DP38" s="2">
        <f t="shared" si="41"/>
        <v>95.318844916344901</v>
      </c>
      <c r="DQ38" s="2">
        <f t="shared" si="41"/>
        <v>95.039053501400545</v>
      </c>
      <c r="DR38" s="2">
        <f t="shared" si="41"/>
        <v>95.443183473389354</v>
      </c>
      <c r="DS38" s="2">
        <f t="shared" si="41"/>
        <v>95.625819047619046</v>
      </c>
      <c r="DT38" s="2">
        <f t="shared" si="41"/>
        <v>94.625901849217641</v>
      </c>
      <c r="DU38" s="2">
        <f t="shared" si="41"/>
        <v>94.161876662376642</v>
      </c>
      <c r="DV38" s="2">
        <f t="shared" si="41"/>
        <v>93.381135135135096</v>
      </c>
      <c r="DW38" s="2">
        <f t="shared" si="41"/>
        <v>93.720366998577532</v>
      </c>
      <c r="DX38" s="2">
        <f t="shared" si="41"/>
        <v>95.291150802139029</v>
      </c>
      <c r="DY38" s="2">
        <f t="shared" si="41"/>
        <v>99.520148387096782</v>
      </c>
      <c r="EA38" s="2">
        <f t="shared" si="42"/>
        <v>103.20249759354402</v>
      </c>
      <c r="EB38" s="2">
        <f t="shared" si="42"/>
        <v>105.6495049230692</v>
      </c>
      <c r="EC38" s="2">
        <f t="shared" si="42"/>
        <v>105.17200977594317</v>
      </c>
      <c r="ED38" s="2">
        <f t="shared" si="42"/>
        <v>98.384676574199162</v>
      </c>
      <c r="EE38" s="2">
        <f t="shared" si="42"/>
        <v>95.112866343070138</v>
      </c>
      <c r="EF38" s="2">
        <f t="shared" si="42"/>
        <v>99.801136438211159</v>
      </c>
      <c r="EG38" s="2">
        <f t="shared" si="42"/>
        <v>98.030675637038186</v>
      </c>
      <c r="EH38" s="2">
        <f t="shared" si="42"/>
        <v>97.112950946108512</v>
      </c>
      <c r="EI38" s="2">
        <f t="shared" si="42"/>
        <v>99.619598163658111</v>
      </c>
      <c r="EJ38" s="2">
        <f t="shared" si="42"/>
        <v>97.377357487159216</v>
      </c>
      <c r="EK38" s="2">
        <f t="shared" si="42"/>
        <v>100.23614625003661</v>
      </c>
      <c r="EL38" s="2">
        <f t="shared" si="42"/>
        <v>97.691172107133553</v>
      </c>
      <c r="EM38" s="2">
        <f t="shared" si="42"/>
        <v>96.892861105630743</v>
      </c>
      <c r="EN38" s="2">
        <f t="shared" si="42"/>
        <v>98.319657374873117</v>
      </c>
      <c r="EO38" s="2">
        <f t="shared" si="42"/>
        <v>101.9974621441585</v>
      </c>
      <c r="EQ38" s="2">
        <f t="shared" si="43"/>
        <v>101.00368268877693</v>
      </c>
      <c r="ER38" s="2">
        <f t="shared" si="43"/>
        <v>103.76677046953944</v>
      </c>
      <c r="ES38" s="2">
        <f t="shared" si="43"/>
        <v>102.55877055229961</v>
      </c>
      <c r="ET38" s="2">
        <f t="shared" si="43"/>
        <v>96.75153083589133</v>
      </c>
      <c r="EU38" s="2">
        <f t="shared" si="43"/>
        <v>95.789638915756029</v>
      </c>
      <c r="EV38" s="2">
        <f t="shared" si="43"/>
        <v>99.251202703448286</v>
      </c>
      <c r="EW38" s="2">
        <f t="shared" si="43"/>
        <v>98.364596683101752</v>
      </c>
      <c r="EX38" s="2">
        <f t="shared" si="43"/>
        <v>99.697718693219713</v>
      </c>
      <c r="EY38" s="2">
        <f t="shared" si="43"/>
        <v>98.003252949461569</v>
      </c>
      <c r="EZ38" s="2">
        <f t="shared" si="43"/>
        <v>97.0398683921794</v>
      </c>
      <c r="FA38" s="2">
        <f t="shared" si="43"/>
        <v>98.041713487787405</v>
      </c>
      <c r="FB38" s="2">
        <f t="shared" si="43"/>
        <v>96.374209598685425</v>
      </c>
      <c r="FC38" s="2">
        <f t="shared" si="43"/>
        <v>98.573128763238174</v>
      </c>
      <c r="FD38" s="2">
        <f t="shared" si="43"/>
        <v>99.674336629431153</v>
      </c>
      <c r="FE38" s="2">
        <f t="shared" si="43"/>
        <v>104.34482952454145</v>
      </c>
      <c r="FG38" s="2">
        <f t="shared" si="44"/>
        <v>7.3175803920851656E-2</v>
      </c>
      <c r="FH38" s="2">
        <f t="shared" si="44"/>
        <v>6.0330950903995033E-2</v>
      </c>
      <c r="FI38" s="2">
        <f t="shared" si="44"/>
        <v>5.978718953180133E-2</v>
      </c>
      <c r="FJ38" s="2">
        <f t="shared" si="44"/>
        <v>5.7068131317989934E-2</v>
      </c>
      <c r="FK38" s="2">
        <f t="shared" si="44"/>
        <v>5.6218448896024197E-2</v>
      </c>
      <c r="FL38" s="2">
        <f t="shared" si="44"/>
        <v>5.4944970951616282E-2</v>
      </c>
      <c r="FM38" s="2">
        <f t="shared" si="44"/>
        <v>5.4174650821712682E-2</v>
      </c>
      <c r="FN38" s="2">
        <f t="shared" si="44"/>
        <v>5.2882521960181166E-2</v>
      </c>
      <c r="FO38" s="2">
        <f t="shared" si="44"/>
        <v>5.2086604464668416E-2</v>
      </c>
      <c r="FP38" s="2">
        <f t="shared" si="44"/>
        <v>5.5722322861259964E-2</v>
      </c>
      <c r="FQ38" s="2">
        <f t="shared" si="44"/>
        <v>5.3213053574919567E-2</v>
      </c>
      <c r="FR38" s="2">
        <f t="shared" si="44"/>
        <v>5.329598985761045E-2</v>
      </c>
      <c r="FS38" s="2">
        <f t="shared" si="44"/>
        <v>5.2913382089243712E-2</v>
      </c>
      <c r="FT38" s="2">
        <f t="shared" si="44"/>
        <v>5.217160426582914E-2</v>
      </c>
      <c r="FU38" s="2">
        <f t="shared" si="44"/>
        <v>4.7995810021980119E-2</v>
      </c>
      <c r="FW38" s="2">
        <f t="shared" si="53"/>
        <v>4.5920293336524888E-6</v>
      </c>
      <c r="FX38" s="2">
        <f t="shared" si="45"/>
        <v>4.4885919970798813E-6</v>
      </c>
      <c r="FY38" s="2">
        <f t="shared" si="45"/>
        <v>5.7172289944883281E-6</v>
      </c>
      <c r="FZ38" s="2">
        <f t="shared" si="45"/>
        <v>4.9082812082607427E-6</v>
      </c>
      <c r="GA38" s="2">
        <f t="shared" si="45"/>
        <v>4.8357165800001717E-6</v>
      </c>
      <c r="GB38" s="2">
        <f t="shared" si="45"/>
        <v>5.6314789621498273E-6</v>
      </c>
      <c r="GC38" s="2">
        <f t="shared" si="45"/>
        <v>6.1092581800733865E-6</v>
      </c>
      <c r="GD38" s="2">
        <f t="shared" si="45"/>
        <v>6.2718549350341216E-6</v>
      </c>
      <c r="GE38" s="2">
        <f t="shared" si="45"/>
        <v>6.7246934088061746E-6</v>
      </c>
      <c r="GF38" s="2">
        <f t="shared" si="45"/>
        <v>6.8439142193392907E-6</v>
      </c>
      <c r="GG38" s="2">
        <f t="shared" si="45"/>
        <v>5.7484861773611641E-6</v>
      </c>
      <c r="GH38" s="2">
        <f t="shared" si="45"/>
        <v>4.9410843693435663E-6</v>
      </c>
      <c r="GI38" s="2">
        <f t="shared" si="45"/>
        <v>3.9870502212554296E-6</v>
      </c>
      <c r="GJ38" s="2">
        <f t="shared" si="45"/>
        <v>3.7520372036195891E-6</v>
      </c>
      <c r="GK38" s="2">
        <f t="shared" si="45"/>
        <v>3.7923222033810287E-6</v>
      </c>
      <c r="GM38" s="86">
        <f t="shared" si="54"/>
        <v>5.3049812421659494E-9</v>
      </c>
      <c r="GN38" s="86">
        <f t="shared" si="46"/>
        <v>2.6686574789939703E-10</v>
      </c>
      <c r="GO38" s="86">
        <f t="shared" si="46"/>
        <v>1.531346812384338E-11</v>
      </c>
      <c r="GP38" s="86">
        <f t="shared" si="46"/>
        <v>2.2026870337891241E-11</v>
      </c>
      <c r="GQ38" s="86">
        <f t="shared" si="46"/>
        <v>1.4434723799529244E-11</v>
      </c>
      <c r="GR38" s="86">
        <f t="shared" si="46"/>
        <v>1.199654983758562E-12</v>
      </c>
      <c r="GS38" s="86">
        <f t="shared" si="46"/>
        <v>3.1614460522763358E-13</v>
      </c>
      <c r="GT38" s="86">
        <f t="shared" si="46"/>
        <v>3.4811948469202292E-13</v>
      </c>
      <c r="GU38" s="86">
        <f t="shared" si="46"/>
        <v>3.6820145581764219E-13</v>
      </c>
      <c r="GV38" s="86">
        <f t="shared" si="46"/>
        <v>2.9564852191175197E-12</v>
      </c>
      <c r="GW38" s="86">
        <f t="shared" si="46"/>
        <v>1.1253081483922696E-12</v>
      </c>
      <c r="GX38" s="86">
        <f t="shared" si="46"/>
        <v>1.1787467852190583E-12</v>
      </c>
      <c r="GY38" s="86">
        <f t="shared" si="46"/>
        <v>2.1373888114693263E-12</v>
      </c>
      <c r="GZ38" s="86">
        <f t="shared" si="46"/>
        <v>1.5784885211020133E-13</v>
      </c>
      <c r="HA38" s="86">
        <f t="shared" si="46"/>
        <v>3.8746186968005448E-16</v>
      </c>
      <c r="HC38" s="86">
        <f t="shared" si="58"/>
        <v>1.5745297253063287E-23</v>
      </c>
      <c r="HD38" s="86">
        <f t="shared" si="47"/>
        <v>1.3534689664678802E-24</v>
      </c>
      <c r="HE38" s="86">
        <f t="shared" si="47"/>
        <v>1.250163919887149E-28</v>
      </c>
      <c r="HF38" s="86">
        <f t="shared" si="47"/>
        <v>3.347569409444409E-37</v>
      </c>
      <c r="HG38" s="86">
        <f t="shared" si="47"/>
        <v>5.9753527047959407E-30</v>
      </c>
      <c r="HH38" s="86">
        <f t="shared" si="47"/>
        <v>4.796543255315748E-29</v>
      </c>
      <c r="HI38" s="86">
        <f t="shared" si="47"/>
        <v>7.9785543677387927E-34</v>
      </c>
      <c r="HJ38" s="86">
        <f t="shared" si="47"/>
        <v>6.6105029560031249E-31</v>
      </c>
      <c r="HK38" s="86">
        <f t="shared" si="47"/>
        <v>2.2582280650209657E-29</v>
      </c>
      <c r="HL38" s="86">
        <f t="shared" si="47"/>
        <v>5.0942856666066043E-31</v>
      </c>
      <c r="HM38" s="86">
        <f t="shared" si="47"/>
        <v>1.9712192607733889E-31</v>
      </c>
      <c r="HN38" s="86">
        <f t="shared" si="47"/>
        <v>9.6432474069568915E-30</v>
      </c>
      <c r="HO38" s="86">
        <f t="shared" si="47"/>
        <v>3.6609031380771234E-28</v>
      </c>
      <c r="HP38" s="86">
        <f t="shared" si="47"/>
        <v>2.1972683559197261E-31</v>
      </c>
      <c r="HQ38" s="86">
        <f t="shared" si="47"/>
        <v>3.9266843358234543E-41</v>
      </c>
      <c r="HS38" s="86">
        <f t="shared" si="55"/>
        <v>3.761219207390209E-76</v>
      </c>
      <c r="HT38" s="86">
        <f t="shared" si="48"/>
        <v>1.9440122458284221E-77</v>
      </c>
      <c r="HU38" s="86">
        <f t="shared" si="48"/>
        <v>6.2305773918315432E-93</v>
      </c>
      <c r="HV38" s="86">
        <f t="shared" si="48"/>
        <v>4.7861735120431332E-122</v>
      </c>
      <c r="HW38" s="86">
        <f t="shared" si="48"/>
        <v>5.4838508542930413E-96</v>
      </c>
      <c r="HX38" s="86">
        <f t="shared" si="48"/>
        <v>2.9601080804509973E-93</v>
      </c>
      <c r="HY38" s="86">
        <f t="shared" si="48"/>
        <v>2.37985329546099E-110</v>
      </c>
      <c r="HZ38" s="86">
        <f t="shared" si="48"/>
        <v>2.2301761344706596E-99</v>
      </c>
      <c r="IA38" s="86">
        <f t="shared" si="48"/>
        <v>1.5995375159339907E-93</v>
      </c>
      <c r="IB38" s="86">
        <f t="shared" si="48"/>
        <v>2.1115928882708499E-99</v>
      </c>
      <c r="IC38" s="86">
        <f t="shared" si="48"/>
        <v>1.0884885185599782E-100</v>
      </c>
      <c r="ID38" s="86">
        <f t="shared" si="48"/>
        <v>4.5752561801515994E-96</v>
      </c>
      <c r="IE38" s="86">
        <f t="shared" si="48"/>
        <v>1.4996489420255598E-90</v>
      </c>
      <c r="IF38" s="86">
        <f t="shared" si="48"/>
        <v>4.5821494709834986E-87</v>
      </c>
      <c r="IG38" s="86">
        <f t="shared" si="48"/>
        <v>4.2429150713147804E-65</v>
      </c>
      <c r="II38" s="86">
        <f t="shared" si="56"/>
        <v>0</v>
      </c>
      <c r="IJ38" s="86">
        <f t="shared" si="49"/>
        <v>0</v>
      </c>
      <c r="IK38" s="86">
        <f t="shared" si="49"/>
        <v>0</v>
      </c>
      <c r="IL38" s="86">
        <f t="shared" si="49"/>
        <v>0</v>
      </c>
      <c r="IM38" s="86">
        <f t="shared" si="49"/>
        <v>0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2.6109810746093067E-258</v>
      </c>
      <c r="IW38" s="86">
        <f t="shared" si="49"/>
        <v>2.4405722260155584E-221</v>
      </c>
      <c r="IY38" s="86">
        <f t="shared" si="57"/>
        <v>5.3049812421659652E-9</v>
      </c>
      <c r="IZ38" s="86">
        <f t="shared" si="50"/>
        <v>2.6686574789939838E-10</v>
      </c>
      <c r="JA38" s="86">
        <f t="shared" si="50"/>
        <v>1.531346812384338E-11</v>
      </c>
      <c r="JB38" s="86">
        <f t="shared" si="50"/>
        <v>2.2026870337891241E-11</v>
      </c>
      <c r="JC38" s="86">
        <f t="shared" si="50"/>
        <v>1.4434723799529244E-11</v>
      </c>
      <c r="JD38" s="86">
        <f t="shared" si="50"/>
        <v>1.199654983758562E-12</v>
      </c>
      <c r="JE38" s="86">
        <f t="shared" si="50"/>
        <v>3.1614460522763358E-13</v>
      </c>
      <c r="JF38" s="86">
        <f t="shared" si="50"/>
        <v>3.4811948469202292E-13</v>
      </c>
      <c r="JG38" s="86">
        <f t="shared" si="50"/>
        <v>3.6820145581764219E-13</v>
      </c>
      <c r="JH38" s="86">
        <f t="shared" si="50"/>
        <v>2.9564852191175197E-12</v>
      </c>
      <c r="JI38" s="86">
        <f t="shared" si="50"/>
        <v>1.1253081483922696E-12</v>
      </c>
      <c r="JJ38" s="86">
        <f t="shared" si="50"/>
        <v>1.1787467852190583E-12</v>
      </c>
      <c r="JK38" s="86">
        <f t="shared" si="50"/>
        <v>2.1373888114693267E-12</v>
      </c>
      <c r="JL38" s="86">
        <f t="shared" si="50"/>
        <v>1.5784885211020133E-13</v>
      </c>
      <c r="JM38" s="86">
        <f t="shared" si="50"/>
        <v>3.8746186968005448E-16</v>
      </c>
    </row>
    <row r="39" spans="2:273" x14ac:dyDescent="0.25">
      <c r="B39" s="2">
        <v>12</v>
      </c>
      <c r="C39" s="37">
        <v>101.29</v>
      </c>
      <c r="D39" s="37">
        <v>101.59699999999999</v>
      </c>
      <c r="E39" s="37">
        <v>95.081999999999994</v>
      </c>
      <c r="F39" s="37">
        <v>94.59</v>
      </c>
      <c r="G39" s="37">
        <v>93</v>
      </c>
      <c r="H39" s="37">
        <v>96.016000000000005</v>
      </c>
      <c r="I39" s="37">
        <v>95.606999999999999</v>
      </c>
      <c r="J39" s="37">
        <v>95.667000000000002</v>
      </c>
      <c r="K39" s="37">
        <v>96.3</v>
      </c>
      <c r="L39" s="37">
        <v>93.9</v>
      </c>
      <c r="M39" s="37">
        <v>94.382999999999996</v>
      </c>
      <c r="N39" s="37">
        <v>92.5</v>
      </c>
      <c r="O39" s="37">
        <v>93.763000000000005</v>
      </c>
      <c r="P39" s="37">
        <v>96.573999999999998</v>
      </c>
      <c r="Q39" s="37">
        <v>99.2</v>
      </c>
      <c r="S39" s="4">
        <f t="shared" si="7"/>
        <v>103.36517274091089</v>
      </c>
      <c r="T39" s="4">
        <f t="shared" si="7"/>
        <v>100.58613903932621</v>
      </c>
      <c r="U39" s="4">
        <f t="shared" si="7"/>
        <v>95.736038549671434</v>
      </c>
      <c r="V39" s="4">
        <f t="shared" si="7"/>
        <v>94.453205510494087</v>
      </c>
      <c r="W39" s="4">
        <f t="shared" si="7"/>
        <v>93.092208912435382</v>
      </c>
      <c r="X39" s="4">
        <f t="shared" si="7"/>
        <v>95.631935345535496</v>
      </c>
      <c r="Y39" s="4">
        <f t="shared" si="7"/>
        <v>95.271445208029505</v>
      </c>
      <c r="Z39" s="4">
        <f t="shared" si="7"/>
        <v>95.604026736763103</v>
      </c>
      <c r="AA39" s="4">
        <f t="shared" si="7"/>
        <v>95.904267979738847</v>
      </c>
      <c r="AB39" s="4">
        <f t="shared" si="7"/>
        <v>94.873945856431391</v>
      </c>
      <c r="AC39" s="4">
        <f t="shared" si="7"/>
        <v>94.564775777876008</v>
      </c>
      <c r="AD39" s="4">
        <f t="shared" si="7"/>
        <v>93.675243780225998</v>
      </c>
      <c r="AE39" s="4">
        <f t="shared" si="7"/>
        <v>93.940106136671972</v>
      </c>
      <c r="AF39" s="4">
        <f t="shared" si="7"/>
        <v>95.646875797767123</v>
      </c>
      <c r="AG39" s="4">
        <f t="shared" si="7"/>
        <v>99.714060349696851</v>
      </c>
      <c r="AI39" s="4">
        <f t="shared" si="8"/>
        <v>-2.0751727409108867</v>
      </c>
      <c r="AJ39" s="4">
        <f t="shared" si="8"/>
        <v>1.0108609606737815</v>
      </c>
      <c r="AK39" s="4">
        <f t="shared" si="8"/>
        <v>-0.65403854967144071</v>
      </c>
      <c r="AL39" s="4">
        <f t="shared" si="8"/>
        <v>0.13679448950591677</v>
      </c>
      <c r="AM39" s="4">
        <f t="shared" si="8"/>
        <v>-9.2208912435381762E-2</v>
      </c>
      <c r="AN39" s="4">
        <f t="shared" si="8"/>
        <v>0.38406465446450966</v>
      </c>
      <c r="AO39" s="4">
        <f t="shared" si="8"/>
        <v>0.33555479197049465</v>
      </c>
      <c r="AP39" s="4">
        <f t="shared" si="8"/>
        <v>6.2973263236898447E-2</v>
      </c>
      <c r="AQ39" s="4">
        <f t="shared" si="8"/>
        <v>0.39573202026114984</v>
      </c>
      <c r="AR39" s="4">
        <f t="shared" si="8"/>
        <v>-0.97394585643138498</v>
      </c>
      <c r="AS39" s="4">
        <f t="shared" si="8"/>
        <v>-0.18177577787601251</v>
      </c>
      <c r="AT39" s="4">
        <f t="shared" si="8"/>
        <v>-1.1752437802259976</v>
      </c>
      <c r="AU39" s="4">
        <f t="shared" si="8"/>
        <v>-0.1771061366719664</v>
      </c>
      <c r="AV39" s="4">
        <f t="shared" si="8"/>
        <v>0.92712420223287495</v>
      </c>
      <c r="AW39" s="4">
        <f t="shared" si="8"/>
        <v>-0.51406034969684811</v>
      </c>
      <c r="AY39" s="2">
        <f t="shared" si="51"/>
        <v>103.36515981141119</v>
      </c>
      <c r="AZ39" s="2">
        <f t="shared" si="9"/>
        <v>100.5861381764187</v>
      </c>
      <c r="BA39" s="2">
        <f t="shared" si="9"/>
        <v>95.736038488308182</v>
      </c>
      <c r="BB39" s="2">
        <f t="shared" si="9"/>
        <v>94.453205424560906</v>
      </c>
      <c r="BC39" s="2">
        <f t="shared" si="9"/>
        <v>93.092208855362912</v>
      </c>
      <c r="BD39" s="2">
        <f t="shared" si="9"/>
        <v>95.631935339813836</v>
      </c>
      <c r="BE39" s="2">
        <f t="shared" si="9"/>
        <v>95.271445206360454</v>
      </c>
      <c r="BF39" s="2">
        <f t="shared" si="9"/>
        <v>95.604026734944043</v>
      </c>
      <c r="BG39" s="2">
        <f t="shared" si="9"/>
        <v>95.904267977876628</v>
      </c>
      <c r="BH39" s="2">
        <f t="shared" si="9"/>
        <v>94.873945843233244</v>
      </c>
      <c r="BI39" s="2">
        <f t="shared" si="9"/>
        <v>94.564775772726179</v>
      </c>
      <c r="BJ39" s="2">
        <f t="shared" si="9"/>
        <v>93.675243774791753</v>
      </c>
      <c r="BK39" s="2">
        <f t="shared" si="9"/>
        <v>93.940106126984219</v>
      </c>
      <c r="BL39" s="2">
        <f t="shared" si="9"/>
        <v>95.646875797033815</v>
      </c>
      <c r="BM39" s="2">
        <f t="shared" si="9"/>
        <v>99.714060349694719</v>
      </c>
      <c r="BO39" s="2">
        <f t="shared" si="10"/>
        <v>101.29</v>
      </c>
      <c r="BP39" s="2">
        <f t="shared" si="11"/>
        <v>101.59699999999999</v>
      </c>
      <c r="BQ39" s="2">
        <f t="shared" si="12"/>
        <v>95.081999999999994</v>
      </c>
      <c r="BR39" s="2">
        <f t="shared" si="13"/>
        <v>94.59</v>
      </c>
      <c r="BS39" s="2">
        <f t="shared" si="14"/>
        <v>93</v>
      </c>
      <c r="BT39" s="2">
        <f t="shared" si="15"/>
        <v>96.016000000000005</v>
      </c>
      <c r="BU39" s="2">
        <f t="shared" si="16"/>
        <v>95.606999999999999</v>
      </c>
      <c r="BV39" s="2">
        <f t="shared" si="17"/>
        <v>95.667000000000002</v>
      </c>
      <c r="BW39" s="2">
        <f t="shared" si="18"/>
        <v>96.3</v>
      </c>
      <c r="BX39" s="2">
        <f t="shared" si="19"/>
        <v>93.9</v>
      </c>
      <c r="BY39" s="2">
        <f t="shared" si="20"/>
        <v>94.382999999999996</v>
      </c>
      <c r="BZ39" s="2">
        <f t="shared" si="21"/>
        <v>92.5</v>
      </c>
      <c r="CA39" s="2">
        <f t="shared" si="22"/>
        <v>93.763000000000005</v>
      </c>
      <c r="CB39" s="2">
        <f t="shared" si="23"/>
        <v>96.573999999999998</v>
      </c>
      <c r="CC39" s="2">
        <f t="shared" si="24"/>
        <v>99.2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103.39393172119487</v>
      </c>
      <c r="DL39" s="2">
        <f t="shared" si="41"/>
        <v>100.24271637630663</v>
      </c>
      <c r="DM39" s="2">
        <f t="shared" si="41"/>
        <v>95.091819564503766</v>
      </c>
      <c r="DN39" s="2">
        <f t="shared" si="41"/>
        <v>94.202186774628885</v>
      </c>
      <c r="DO39" s="2">
        <f t="shared" si="41"/>
        <v>92.967726045883921</v>
      </c>
      <c r="DP39" s="2">
        <f t="shared" si="41"/>
        <v>95.376103989703978</v>
      </c>
      <c r="DQ39" s="2">
        <f t="shared" si="41"/>
        <v>95.106482352941171</v>
      </c>
      <c r="DR39" s="2">
        <f t="shared" si="41"/>
        <v>95.518721008403361</v>
      </c>
      <c r="DS39" s="2">
        <f t="shared" si="41"/>
        <v>95.689542857142854</v>
      </c>
      <c r="DT39" s="2">
        <f t="shared" si="41"/>
        <v>94.720182550972027</v>
      </c>
      <c r="DU39" s="2">
        <f t="shared" si="41"/>
        <v>94.225597640497625</v>
      </c>
      <c r="DV39" s="2">
        <f t="shared" si="41"/>
        <v>93.436382882882853</v>
      </c>
      <c r="DW39" s="2">
        <f t="shared" si="41"/>
        <v>93.766647226173546</v>
      </c>
      <c r="DX39" s="2">
        <f t="shared" si="41"/>
        <v>95.492518716577536</v>
      </c>
      <c r="DY39" s="2">
        <f t="shared" si="41"/>
        <v>99.594020161290317</v>
      </c>
      <c r="EA39" s="2">
        <f t="shared" si="42"/>
        <v>103.0329450661241</v>
      </c>
      <c r="EB39" s="2">
        <f t="shared" si="42"/>
        <v>105.46451136964571</v>
      </c>
      <c r="EC39" s="2">
        <f t="shared" si="42"/>
        <v>104.97585162819138</v>
      </c>
      <c r="ED39" s="2">
        <f t="shared" si="42"/>
        <v>98.235964608138985</v>
      </c>
      <c r="EE39" s="2">
        <f t="shared" si="42"/>
        <v>94.998059287509776</v>
      </c>
      <c r="EF39" s="2">
        <f t="shared" si="42"/>
        <v>99.645118444032818</v>
      </c>
      <c r="EG39" s="2">
        <f t="shared" si="42"/>
        <v>97.89805040865285</v>
      </c>
      <c r="EH39" s="2">
        <f t="shared" si="42"/>
        <v>96.997103034771968</v>
      </c>
      <c r="EI39" s="2">
        <f t="shared" si="42"/>
        <v>99.468375036848215</v>
      </c>
      <c r="EJ39" s="2">
        <f t="shared" si="42"/>
        <v>97.250406953773194</v>
      </c>
      <c r="EK39" s="2">
        <f t="shared" si="42"/>
        <v>100.06880232524087</v>
      </c>
      <c r="EL39" s="2">
        <f t="shared" si="42"/>
        <v>97.544953228742287</v>
      </c>
      <c r="EM39" s="2">
        <f t="shared" si="42"/>
        <v>96.771507615515119</v>
      </c>
      <c r="EN39" s="2">
        <f t="shared" si="42"/>
        <v>98.204316857968294</v>
      </c>
      <c r="EO39" s="2">
        <f t="shared" si="42"/>
        <v>101.88538806452254</v>
      </c>
      <c r="EQ39" s="2">
        <f t="shared" si="43"/>
        <v>100.85799235335561</v>
      </c>
      <c r="ER39" s="2">
        <f t="shared" si="43"/>
        <v>103.60194262961147</v>
      </c>
      <c r="ES39" s="2">
        <f t="shared" si="43"/>
        <v>102.39107914444332</v>
      </c>
      <c r="ET39" s="2">
        <f t="shared" si="43"/>
        <v>96.620213164535485</v>
      </c>
      <c r="EU39" s="2">
        <f t="shared" si="43"/>
        <v>95.667420661554516</v>
      </c>
      <c r="EV39" s="2">
        <f t="shared" si="43"/>
        <v>99.101368662068964</v>
      </c>
      <c r="EW39" s="2">
        <f t="shared" si="43"/>
        <v>98.228233473778573</v>
      </c>
      <c r="EX39" s="2">
        <f t="shared" si="43"/>
        <v>99.553065293552606</v>
      </c>
      <c r="EY39" s="2">
        <f t="shared" si="43"/>
        <v>97.870071172559634</v>
      </c>
      <c r="EZ39" s="2">
        <f t="shared" si="43"/>
        <v>96.91664577136801</v>
      </c>
      <c r="FA39" s="2">
        <f t="shared" si="43"/>
        <v>97.898404654424851</v>
      </c>
      <c r="FB39" s="2">
        <f t="shared" si="43"/>
        <v>96.242198505089902</v>
      </c>
      <c r="FC39" s="2">
        <f t="shared" si="43"/>
        <v>98.434049262834051</v>
      </c>
      <c r="FD39" s="2">
        <f t="shared" si="43"/>
        <v>99.544230637706491</v>
      </c>
      <c r="FE39" s="2">
        <f t="shared" si="43"/>
        <v>104.20500199457148</v>
      </c>
      <c r="FG39" s="2">
        <f t="shared" si="44"/>
        <v>7.9673191147246622E-2</v>
      </c>
      <c r="FH39" s="2">
        <f t="shared" si="44"/>
        <v>6.576875718887272E-2</v>
      </c>
      <c r="FI39" s="2">
        <f t="shared" si="44"/>
        <v>6.5179384598297696E-2</v>
      </c>
      <c r="FJ39" s="2">
        <f t="shared" si="44"/>
        <v>6.2231326557285305E-2</v>
      </c>
      <c r="FK39" s="2">
        <f t="shared" si="44"/>
        <v>6.1309768171072761E-2</v>
      </c>
      <c r="FL39" s="2">
        <f t="shared" si="44"/>
        <v>5.9928283304700257E-2</v>
      </c>
      <c r="FM39" s="2">
        <f t="shared" si="44"/>
        <v>5.9092466435206235E-2</v>
      </c>
      <c r="FN39" s="2">
        <f t="shared" si="44"/>
        <v>5.7690196309111035E-2</v>
      </c>
      <c r="FO39" s="2">
        <f t="shared" si="44"/>
        <v>5.6826261547283291E-2</v>
      </c>
      <c r="FP39" s="2">
        <f t="shared" si="44"/>
        <v>6.0771604566337623E-2</v>
      </c>
      <c r="FQ39" s="2">
        <f t="shared" si="44"/>
        <v>5.8048935598288422E-2</v>
      </c>
      <c r="FR39" s="2">
        <f t="shared" si="44"/>
        <v>5.813894611770036E-2</v>
      </c>
      <c r="FS39" s="2">
        <f t="shared" si="44"/>
        <v>5.7723691014970109E-2</v>
      </c>
      <c r="FT39" s="2">
        <f t="shared" si="44"/>
        <v>5.6918531531138461E-2</v>
      </c>
      <c r="FU39" s="2">
        <f t="shared" si="44"/>
        <v>5.238379346381089E-2</v>
      </c>
      <c r="FW39" s="2">
        <f t="shared" si="53"/>
        <v>5.035057809714651E-6</v>
      </c>
      <c r="FX39" s="2">
        <f t="shared" si="45"/>
        <v>4.9216411248579971E-6</v>
      </c>
      <c r="FY39" s="2">
        <f t="shared" si="45"/>
        <v>6.2688134770121605E-6</v>
      </c>
      <c r="FZ39" s="2">
        <f t="shared" si="45"/>
        <v>5.3818207768784357E-6</v>
      </c>
      <c r="GA39" s="2">
        <f t="shared" si="45"/>
        <v>5.3022553189776522E-6</v>
      </c>
      <c r="GB39" s="2">
        <f t="shared" si="45"/>
        <v>6.1747905391804352E-6</v>
      </c>
      <c r="GC39" s="2">
        <f t="shared" si="45"/>
        <v>6.6986644407986518E-6</v>
      </c>
      <c r="GD39" s="2">
        <f t="shared" si="45"/>
        <v>6.8769480244156017E-6</v>
      </c>
      <c r="GE39" s="2">
        <f t="shared" si="45"/>
        <v>7.3734749146943265E-6</v>
      </c>
      <c r="GF39" s="2">
        <f t="shared" si="45"/>
        <v>7.5041977628443642E-6</v>
      </c>
      <c r="GG39" s="2">
        <f t="shared" si="45"/>
        <v>6.3030862585928144E-6</v>
      </c>
      <c r="GH39" s="2">
        <f t="shared" si="45"/>
        <v>5.4177886935918274E-6</v>
      </c>
      <c r="GI39" s="2">
        <f t="shared" si="45"/>
        <v>4.3717119528967963E-6</v>
      </c>
      <c r="GJ39" s="2">
        <f t="shared" si="45"/>
        <v>4.1140254956517365E-6</v>
      </c>
      <c r="GK39" s="2">
        <f t="shared" si="45"/>
        <v>4.1581970873707755E-6</v>
      </c>
      <c r="GM39" s="86">
        <f t="shared" si="54"/>
        <v>1.0890413733232841E-8</v>
      </c>
      <c r="GN39" s="86">
        <f t="shared" si="46"/>
        <v>6.0600572779737836E-10</v>
      </c>
      <c r="GO39" s="86">
        <f t="shared" si="46"/>
        <v>4.0291577825360734E-11</v>
      </c>
      <c r="GP39" s="86">
        <f t="shared" si="46"/>
        <v>5.5918713160128091E-11</v>
      </c>
      <c r="GQ39" s="86">
        <f t="shared" si="46"/>
        <v>3.7259958642987547E-11</v>
      </c>
      <c r="GR39" s="86">
        <f t="shared" si="46"/>
        <v>3.4929779755752108E-12</v>
      </c>
      <c r="GS39" s="86">
        <f t="shared" si="46"/>
        <v>9.8093282070100519E-13</v>
      </c>
      <c r="GT39" s="86">
        <f t="shared" si="46"/>
        <v>1.0642025314221563E-12</v>
      </c>
      <c r="GU39" s="86">
        <f t="shared" si="46"/>
        <v>1.1155377885618449E-12</v>
      </c>
      <c r="GV39" s="86">
        <f t="shared" si="46"/>
        <v>8.258868644065162E-12</v>
      </c>
      <c r="GW39" s="86">
        <f t="shared" si="46"/>
        <v>3.2466351152261223E-12</v>
      </c>
      <c r="GX39" s="86">
        <f t="shared" si="46"/>
        <v>3.3947504362780827E-12</v>
      </c>
      <c r="GY39" s="86">
        <f t="shared" si="46"/>
        <v>5.9545249109014003E-12</v>
      </c>
      <c r="GZ39" s="86">
        <f t="shared" si="46"/>
        <v>4.998052367242361E-13</v>
      </c>
      <c r="HA39" s="86">
        <f t="shared" si="46"/>
        <v>1.6066165611427659E-15</v>
      </c>
      <c r="HC39" s="86">
        <f t="shared" si="58"/>
        <v>6.6298127988918168E-23</v>
      </c>
      <c r="HD39" s="86">
        <f t="shared" si="47"/>
        <v>5.9226834801527049E-24</v>
      </c>
      <c r="HE39" s="86">
        <f t="shared" si="47"/>
        <v>7.4844302602413164E-28</v>
      </c>
      <c r="HF39" s="86">
        <f t="shared" si="47"/>
        <v>3.4543608861017138E-36</v>
      </c>
      <c r="HG39" s="86">
        <f t="shared" si="47"/>
        <v>3.7642912482177395E-29</v>
      </c>
      <c r="HH39" s="86">
        <f t="shared" si="47"/>
        <v>2.9114077482263819E-28</v>
      </c>
      <c r="HI39" s="86">
        <f t="shared" si="47"/>
        <v>6.7739733830415986E-33</v>
      </c>
      <c r="HJ39" s="86">
        <f t="shared" si="47"/>
        <v>4.5839280205011477E-30</v>
      </c>
      <c r="HK39" s="86">
        <f t="shared" si="47"/>
        <v>1.4088920815712965E-28</v>
      </c>
      <c r="HL39" s="86">
        <f t="shared" si="47"/>
        <v>3.5613121150641437E-30</v>
      </c>
      <c r="HM39" s="86">
        <f t="shared" si="47"/>
        <v>1.3938450679163773E-30</v>
      </c>
      <c r="HN39" s="86">
        <f t="shared" si="47"/>
        <v>6.0287000801699289E-29</v>
      </c>
      <c r="HO39" s="86">
        <f t="shared" si="47"/>
        <v>2.0074411712833087E-27</v>
      </c>
      <c r="HP39" s="86">
        <f t="shared" si="47"/>
        <v>1.5150625219699621E-30</v>
      </c>
      <c r="HQ39" s="86">
        <f t="shared" si="47"/>
        <v>5.2830189691086346E-40</v>
      </c>
      <c r="HS39" s="86">
        <f t="shared" si="55"/>
        <v>9.4070511153254822E-75</v>
      </c>
      <c r="HT39" s="86">
        <f t="shared" si="48"/>
        <v>5.0473175114456846E-76</v>
      </c>
      <c r="HU39" s="86">
        <f t="shared" si="48"/>
        <v>3.4061526341774247E-91</v>
      </c>
      <c r="HV39" s="86">
        <f t="shared" si="48"/>
        <v>8.9324147523145474E-120</v>
      </c>
      <c r="HW39" s="86">
        <f t="shared" si="48"/>
        <v>3.2621436933922686E-94</v>
      </c>
      <c r="HX39" s="86">
        <f t="shared" si="48"/>
        <v>1.6302908658513071E-91</v>
      </c>
      <c r="HY39" s="86">
        <f t="shared" si="48"/>
        <v>2.8461293409297275E-108</v>
      </c>
      <c r="HZ39" s="86">
        <f t="shared" si="48"/>
        <v>1.6508585242535647E-97</v>
      </c>
      <c r="IA39" s="86">
        <f t="shared" si="48"/>
        <v>9.1984176158960584E-92</v>
      </c>
      <c r="IB39" s="86">
        <f t="shared" si="48"/>
        <v>1.5792648434862264E-97</v>
      </c>
      <c r="IC39" s="86">
        <f t="shared" si="48"/>
        <v>8.3362796434684735E-99</v>
      </c>
      <c r="ID39" s="86">
        <f t="shared" si="48"/>
        <v>2.72069924958645E-94</v>
      </c>
      <c r="IE39" s="86">
        <f t="shared" si="48"/>
        <v>6.6175321413290388E-89</v>
      </c>
      <c r="IF39" s="86">
        <f t="shared" si="48"/>
        <v>1.7261021019470764E-85</v>
      </c>
      <c r="IG39" s="86">
        <f t="shared" si="48"/>
        <v>6.2229729477155043E-64</v>
      </c>
      <c r="II39" s="86">
        <f t="shared" si="56"/>
        <v>0</v>
      </c>
      <c r="IJ39" s="86">
        <f t="shared" si="49"/>
        <v>0</v>
      </c>
      <c r="IK39" s="86">
        <f t="shared" si="49"/>
        <v>0</v>
      </c>
      <c r="IL39" s="86">
        <f t="shared" si="49"/>
        <v>0</v>
      </c>
      <c r="IM39" s="86">
        <f t="shared" si="49"/>
        <v>0</v>
      </c>
      <c r="IN39" s="86">
        <f t="shared" si="49"/>
        <v>0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1.5134092094503312E-254</v>
      </c>
      <c r="IW39" s="86">
        <f t="shared" si="49"/>
        <v>4.081105594050363E-218</v>
      </c>
      <c r="IY39" s="86">
        <f t="shared" si="57"/>
        <v>1.0890413733232907E-8</v>
      </c>
      <c r="IZ39" s="86">
        <f t="shared" si="50"/>
        <v>6.0600572779738425E-10</v>
      </c>
      <c r="JA39" s="86">
        <f t="shared" si="50"/>
        <v>4.0291577825360734E-11</v>
      </c>
      <c r="JB39" s="86">
        <f t="shared" si="50"/>
        <v>5.5918713160128091E-11</v>
      </c>
      <c r="JC39" s="86">
        <f t="shared" si="50"/>
        <v>3.7259958642987547E-11</v>
      </c>
      <c r="JD39" s="86">
        <f t="shared" si="50"/>
        <v>3.4929779755752112E-12</v>
      </c>
      <c r="JE39" s="86">
        <f t="shared" si="50"/>
        <v>9.8093282070100519E-13</v>
      </c>
      <c r="JF39" s="86">
        <f t="shared" si="50"/>
        <v>1.0642025314221563E-12</v>
      </c>
      <c r="JG39" s="86">
        <f t="shared" si="50"/>
        <v>1.1155377885618451E-12</v>
      </c>
      <c r="JH39" s="86">
        <f t="shared" si="50"/>
        <v>8.258868644065162E-12</v>
      </c>
      <c r="JI39" s="86">
        <f t="shared" si="50"/>
        <v>3.2466351152261223E-12</v>
      </c>
      <c r="JJ39" s="86">
        <f t="shared" si="50"/>
        <v>3.3947504362780827E-12</v>
      </c>
      <c r="JK39" s="86">
        <f t="shared" si="50"/>
        <v>5.9545249109014019E-12</v>
      </c>
      <c r="JL39" s="86">
        <f t="shared" si="50"/>
        <v>4.998052367242361E-13</v>
      </c>
      <c r="JM39" s="86">
        <f t="shared" si="50"/>
        <v>1.6066165611427659E-15</v>
      </c>
    </row>
    <row r="40" spans="2:273" x14ac:dyDescent="0.25">
      <c r="B40" s="2">
        <v>13</v>
      </c>
      <c r="C40" s="37">
        <v>104.581</v>
      </c>
      <c r="D40" s="37">
        <v>99.387</v>
      </c>
      <c r="E40" s="37">
        <v>96.638999999999996</v>
      </c>
      <c r="F40" s="37">
        <v>93.983999999999995</v>
      </c>
      <c r="G40" s="37">
        <v>93.573999999999998</v>
      </c>
      <c r="H40" s="37">
        <v>95.688999999999993</v>
      </c>
      <c r="I40" s="37">
        <v>95.656000000000006</v>
      </c>
      <c r="J40" s="37">
        <v>94.75</v>
      </c>
      <c r="K40" s="37">
        <v>97.35</v>
      </c>
      <c r="L40" s="37">
        <v>95.417000000000002</v>
      </c>
      <c r="M40" s="37">
        <v>95.216999999999999</v>
      </c>
      <c r="N40" s="37">
        <v>94.733000000000004</v>
      </c>
      <c r="O40" s="37">
        <v>95.287999999999997</v>
      </c>
      <c r="P40" s="37">
        <v>97.704999999999998</v>
      </c>
      <c r="Q40" s="37">
        <v>99.05</v>
      </c>
      <c r="S40" s="4">
        <f t="shared" si="7"/>
        <v>103.40758821807593</v>
      </c>
      <c r="T40" s="4">
        <f t="shared" si="7"/>
        <v>100.64140012375174</v>
      </c>
      <c r="U40" s="4">
        <f t="shared" si="7"/>
        <v>95.864094733076428</v>
      </c>
      <c r="V40" s="4">
        <f t="shared" si="7"/>
        <v>94.55037749624411</v>
      </c>
      <c r="W40" s="4">
        <f t="shared" si="7"/>
        <v>93.165436461042447</v>
      </c>
      <c r="X40" s="4">
        <f t="shared" si="7"/>
        <v>95.698330169610259</v>
      </c>
      <c r="Y40" s="4">
        <f t="shared" si="7"/>
        <v>95.340875258849081</v>
      </c>
      <c r="Z40" s="4">
        <f t="shared" si="7"/>
        <v>95.67523730554052</v>
      </c>
      <c r="AA40" s="4">
        <f t="shared" si="7"/>
        <v>95.974104343099981</v>
      </c>
      <c r="AB40" s="4">
        <f t="shared" si="7"/>
        <v>94.967422891717234</v>
      </c>
      <c r="AC40" s="4">
        <f t="shared" si="7"/>
        <v>94.644523691366061</v>
      </c>
      <c r="AD40" s="4">
        <f t="shared" si="7"/>
        <v>93.739304099794623</v>
      </c>
      <c r="AE40" s="4">
        <f t="shared" si="7"/>
        <v>93.991516761608452</v>
      </c>
      <c r="AF40" s="4">
        <f t="shared" si="7"/>
        <v>95.842553632400083</v>
      </c>
      <c r="AG40" s="4">
        <f t="shared" si="7"/>
        <v>99.788224861347487</v>
      </c>
      <c r="AI40" s="4">
        <f t="shared" si="8"/>
        <v>1.1734117819240737</v>
      </c>
      <c r="AJ40" s="4">
        <f t="shared" si="8"/>
        <v>-1.2544001237517364</v>
      </c>
      <c r="AK40" s="4">
        <f t="shared" si="8"/>
        <v>0.77490526692356809</v>
      </c>
      <c r="AL40" s="4">
        <f t="shared" si="8"/>
        <v>-0.56637749624411526</v>
      </c>
      <c r="AM40" s="4">
        <f t="shared" si="8"/>
        <v>0.40856353895755149</v>
      </c>
      <c r="AN40" s="4">
        <f t="shared" si="8"/>
        <v>-9.3301696102656706E-3</v>
      </c>
      <c r="AO40" s="4">
        <f t="shared" si="8"/>
        <v>0.31512474115092459</v>
      </c>
      <c r="AP40" s="4">
        <f t="shared" si="8"/>
        <v>-0.92523730554052008</v>
      </c>
      <c r="AQ40" s="4">
        <f t="shared" si="8"/>
        <v>1.3758956569000134</v>
      </c>
      <c r="AR40" s="4">
        <f t="shared" si="8"/>
        <v>0.44957710828276731</v>
      </c>
      <c r="AS40" s="4">
        <f t="shared" si="8"/>
        <v>0.57247630863393795</v>
      </c>
      <c r="AT40" s="4">
        <f t="shared" si="8"/>
        <v>0.99369590020538112</v>
      </c>
      <c r="AU40" s="4">
        <f t="shared" si="8"/>
        <v>1.296483238391545</v>
      </c>
      <c r="AV40" s="4">
        <f t="shared" si="8"/>
        <v>1.8624463675999152</v>
      </c>
      <c r="AW40" s="4">
        <f t="shared" si="8"/>
        <v>-0.73822486134748999</v>
      </c>
      <c r="AY40" s="2">
        <f t="shared" si="51"/>
        <v>103.40756257603188</v>
      </c>
      <c r="AZ40" s="2">
        <f t="shared" si="9"/>
        <v>100.6413982334066</v>
      </c>
      <c r="BA40" s="2">
        <f t="shared" si="9"/>
        <v>95.864094578035889</v>
      </c>
      <c r="BB40" s="2">
        <f t="shared" si="9"/>
        <v>94.550377286408008</v>
      </c>
      <c r="BC40" s="2">
        <f t="shared" si="9"/>
        <v>93.165436319390281</v>
      </c>
      <c r="BD40" s="2">
        <f t="shared" si="9"/>
        <v>95.698330153646467</v>
      </c>
      <c r="BE40" s="2">
        <f t="shared" si="9"/>
        <v>95.340875253895277</v>
      </c>
      <c r="BF40" s="2">
        <f t="shared" si="9"/>
        <v>95.675237300217162</v>
      </c>
      <c r="BG40" s="2">
        <f t="shared" si="9"/>
        <v>95.974104337696545</v>
      </c>
      <c r="BH40" s="2">
        <f t="shared" si="9"/>
        <v>94.967422856349415</v>
      </c>
      <c r="BI40" s="2">
        <f t="shared" si="9"/>
        <v>94.644523677119224</v>
      </c>
      <c r="BJ40" s="2">
        <f t="shared" si="9"/>
        <v>93.73930408478725</v>
      </c>
      <c r="BK40" s="2">
        <f t="shared" si="9"/>
        <v>93.99151673570033</v>
      </c>
      <c r="BL40" s="2">
        <f t="shared" si="9"/>
        <v>95.84255363017931</v>
      </c>
      <c r="BM40" s="2">
        <f t="shared" si="9"/>
        <v>99.788224861339117</v>
      </c>
      <c r="BO40" s="2">
        <f t="shared" si="10"/>
        <v>104.581</v>
      </c>
      <c r="BP40" s="2">
        <f t="shared" si="11"/>
        <v>99.387</v>
      </c>
      <c r="BQ40" s="2">
        <f t="shared" si="12"/>
        <v>96.638999999999996</v>
      </c>
      <c r="BR40" s="2">
        <f t="shared" si="13"/>
        <v>93.983999999999995</v>
      </c>
      <c r="BS40" s="2">
        <f t="shared" si="14"/>
        <v>93.573999999999998</v>
      </c>
      <c r="BT40" s="2">
        <f t="shared" si="15"/>
        <v>95.688999999999993</v>
      </c>
      <c r="BU40" s="2">
        <f t="shared" si="16"/>
        <v>95.656000000000006</v>
      </c>
      <c r="BV40" s="2">
        <f t="shared" si="17"/>
        <v>94.75</v>
      </c>
      <c r="BW40" s="2">
        <f t="shared" si="18"/>
        <v>97.35</v>
      </c>
      <c r="BX40" s="2">
        <f t="shared" si="19"/>
        <v>95.417000000000002</v>
      </c>
      <c r="BY40" s="2">
        <f t="shared" si="20"/>
        <v>95.216999999999999</v>
      </c>
      <c r="BZ40" s="2">
        <f t="shared" si="21"/>
        <v>94.733000000000004</v>
      </c>
      <c r="CA40" s="2">
        <f t="shared" si="22"/>
        <v>95.287999999999997</v>
      </c>
      <c r="CB40" s="2">
        <f t="shared" si="23"/>
        <v>97.704999999999998</v>
      </c>
      <c r="CC40" s="2">
        <f t="shared" si="24"/>
        <v>99.05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103.45922967501915</v>
      </c>
      <c r="DL40" s="2">
        <f t="shared" si="41"/>
        <v>100.28338902439026</v>
      </c>
      <c r="DM40" s="2">
        <f t="shared" si="41"/>
        <v>95.182508917824691</v>
      </c>
      <c r="DN40" s="2">
        <f t="shared" si="41"/>
        <v>94.293032118758433</v>
      </c>
      <c r="DO40" s="2">
        <f t="shared" si="41"/>
        <v>93.042409851551938</v>
      </c>
      <c r="DP40" s="2">
        <f t="shared" si="41"/>
        <v>95.433363063063055</v>
      </c>
      <c r="DQ40" s="2">
        <f t="shared" si="41"/>
        <v>95.173911204481783</v>
      </c>
      <c r="DR40" s="2">
        <f t="shared" si="41"/>
        <v>95.594258543417368</v>
      </c>
      <c r="DS40" s="2">
        <f t="shared" si="41"/>
        <v>95.753266666666661</v>
      </c>
      <c r="DT40" s="2">
        <f t="shared" si="41"/>
        <v>94.814463252726412</v>
      </c>
      <c r="DU40" s="2">
        <f t="shared" si="41"/>
        <v>94.289318618618594</v>
      </c>
      <c r="DV40" s="2">
        <f t="shared" si="41"/>
        <v>93.491630630630596</v>
      </c>
      <c r="DW40" s="2">
        <f t="shared" si="41"/>
        <v>93.812927453769561</v>
      </c>
      <c r="DX40" s="2">
        <f t="shared" si="41"/>
        <v>95.693886631016028</v>
      </c>
      <c r="DY40" s="2">
        <f t="shared" si="41"/>
        <v>99.667891935483865</v>
      </c>
      <c r="EA40" s="2">
        <f t="shared" si="42"/>
        <v>102.86339253870419</v>
      </c>
      <c r="EB40" s="2">
        <f t="shared" si="42"/>
        <v>105.27951781622222</v>
      </c>
      <c r="EC40" s="2">
        <f t="shared" si="42"/>
        <v>104.77969348043959</v>
      </c>
      <c r="ED40" s="2">
        <f t="shared" si="42"/>
        <v>98.087252642078809</v>
      </c>
      <c r="EE40" s="2">
        <f t="shared" si="42"/>
        <v>94.883252231949399</v>
      </c>
      <c r="EF40" s="2">
        <f t="shared" si="42"/>
        <v>99.489100449854462</v>
      </c>
      <c r="EG40" s="2">
        <f t="shared" si="42"/>
        <v>97.765425180267513</v>
      </c>
      <c r="EH40" s="2">
        <f t="shared" si="42"/>
        <v>96.881255123435423</v>
      </c>
      <c r="EI40" s="2">
        <f t="shared" si="42"/>
        <v>99.317151910038319</v>
      </c>
      <c r="EJ40" s="2">
        <f t="shared" si="42"/>
        <v>97.123456420387186</v>
      </c>
      <c r="EK40" s="2">
        <f t="shared" si="42"/>
        <v>99.901458400445136</v>
      </c>
      <c r="EL40" s="2">
        <f t="shared" si="42"/>
        <v>97.39873435035102</v>
      </c>
      <c r="EM40" s="2">
        <f t="shared" si="42"/>
        <v>96.65015412539951</v>
      </c>
      <c r="EN40" s="2">
        <f t="shared" si="42"/>
        <v>98.088976341063486</v>
      </c>
      <c r="EO40" s="2">
        <f t="shared" si="42"/>
        <v>101.77331398488657</v>
      </c>
      <c r="EQ40" s="2">
        <f t="shared" si="43"/>
        <v>100.71230201793429</v>
      </c>
      <c r="ER40" s="2">
        <f t="shared" si="43"/>
        <v>103.43711478968351</v>
      </c>
      <c r="ES40" s="2">
        <f t="shared" si="43"/>
        <v>102.22338773658704</v>
      </c>
      <c r="ET40" s="2">
        <f t="shared" si="43"/>
        <v>96.488895493179641</v>
      </c>
      <c r="EU40" s="2">
        <f t="shared" si="43"/>
        <v>95.545202407353003</v>
      </c>
      <c r="EV40" s="2">
        <f t="shared" si="43"/>
        <v>98.951534620689657</v>
      </c>
      <c r="EW40" s="2">
        <f t="shared" si="43"/>
        <v>98.091870264455409</v>
      </c>
      <c r="EX40" s="2">
        <f t="shared" si="43"/>
        <v>99.4084118938855</v>
      </c>
      <c r="EY40" s="2">
        <f t="shared" si="43"/>
        <v>97.736889395657712</v>
      </c>
      <c r="EZ40" s="2">
        <f t="shared" si="43"/>
        <v>96.793423150556606</v>
      </c>
      <c r="FA40" s="2">
        <f t="shared" si="43"/>
        <v>97.755095821062298</v>
      </c>
      <c r="FB40" s="2">
        <f t="shared" si="43"/>
        <v>96.110187411494366</v>
      </c>
      <c r="FC40" s="2">
        <f t="shared" si="43"/>
        <v>98.294969762429929</v>
      </c>
      <c r="FD40" s="2">
        <f t="shared" si="43"/>
        <v>99.414124645981829</v>
      </c>
      <c r="FE40" s="2">
        <f t="shared" si="43"/>
        <v>104.0651744646015</v>
      </c>
      <c r="FG40" s="2">
        <f t="shared" si="44"/>
        <v>8.6693527538500958E-2</v>
      </c>
      <c r="FH40" s="2">
        <f t="shared" si="44"/>
        <v>7.1659311920387617E-2</v>
      </c>
      <c r="FI40" s="2">
        <f t="shared" si="44"/>
        <v>7.1021165303318798E-2</v>
      </c>
      <c r="FJ40" s="2">
        <f t="shared" si="44"/>
        <v>6.7828055340213814E-2</v>
      </c>
      <c r="FK40" s="2">
        <f t="shared" si="44"/>
        <v>6.6829523646107419E-2</v>
      </c>
      <c r="FL40" s="2">
        <f t="shared" si="44"/>
        <v>6.5332319357289725E-2</v>
      </c>
      <c r="FM40" s="2">
        <f t="shared" si="44"/>
        <v>6.442629800790925E-2</v>
      </c>
      <c r="FN40" s="2">
        <f t="shared" si="44"/>
        <v>6.2905917728871677E-2</v>
      </c>
      <c r="FO40" s="2">
        <f t="shared" si="44"/>
        <v>6.1969011943921071E-2</v>
      </c>
      <c r="FP40" s="2">
        <f t="shared" si="44"/>
        <v>6.6246328200355781E-2</v>
      </c>
      <c r="FQ40" s="2">
        <f t="shared" si="44"/>
        <v>6.3294911786725458E-2</v>
      </c>
      <c r="FR40" s="2">
        <f t="shared" si="44"/>
        <v>6.3392509264365404E-2</v>
      </c>
      <c r="FS40" s="2">
        <f t="shared" si="44"/>
        <v>6.2942238389926269E-2</v>
      </c>
      <c r="FT40" s="2">
        <f t="shared" si="44"/>
        <v>6.2069082789886258E-2</v>
      </c>
      <c r="FU40" s="2">
        <f t="shared" si="44"/>
        <v>5.7148863073825738E-2</v>
      </c>
      <c r="FW40" s="2">
        <f t="shared" si="53"/>
        <v>5.5208284228015715E-6</v>
      </c>
      <c r="FX40" s="2">
        <f t="shared" si="45"/>
        <v>5.3964696202370416E-6</v>
      </c>
      <c r="FY40" s="2">
        <f t="shared" si="45"/>
        <v>6.8736131360449249E-6</v>
      </c>
      <c r="FZ40" s="2">
        <f t="shared" si="45"/>
        <v>5.9010460734070998E-6</v>
      </c>
      <c r="GA40" s="2">
        <f t="shared" si="45"/>
        <v>5.8138043735798108E-6</v>
      </c>
      <c r="GB40" s="2">
        <f t="shared" si="45"/>
        <v>6.7705191585432252E-6</v>
      </c>
      <c r="GC40" s="2">
        <f t="shared" si="45"/>
        <v>7.3449347557672523E-6</v>
      </c>
      <c r="GD40" s="2">
        <f t="shared" si="45"/>
        <v>7.5404185618983891E-6</v>
      </c>
      <c r="GE40" s="2">
        <f t="shared" si="45"/>
        <v>8.0848487223749362E-6</v>
      </c>
      <c r="GF40" s="2">
        <f t="shared" si="45"/>
        <v>8.2281832693708738E-6</v>
      </c>
      <c r="GG40" s="2">
        <f t="shared" si="45"/>
        <v>6.911192448188805E-6</v>
      </c>
      <c r="GH40" s="2">
        <f t="shared" si="45"/>
        <v>5.9404840687525137E-6</v>
      </c>
      <c r="GI40" s="2">
        <f t="shared" si="45"/>
        <v>4.79348481439838E-6</v>
      </c>
      <c r="GJ40" s="2">
        <f t="shared" si="45"/>
        <v>4.5109374639061426E-6</v>
      </c>
      <c r="GK40" s="2">
        <f t="shared" si="45"/>
        <v>4.5593706124610388E-6</v>
      </c>
      <c r="GM40" s="86">
        <f t="shared" si="54"/>
        <v>2.2039685071515637E-8</v>
      </c>
      <c r="GN40" s="86">
        <f t="shared" si="46"/>
        <v>1.3542624217064962E-9</v>
      </c>
      <c r="GO40" s="86">
        <f t="shared" si="46"/>
        <v>1.0394124596339767E-10</v>
      </c>
      <c r="GP40" s="86">
        <f t="shared" si="46"/>
        <v>1.3934811667031593E-10</v>
      </c>
      <c r="GQ40" s="86">
        <f t="shared" si="46"/>
        <v>9.4377371677800882E-11</v>
      </c>
      <c r="GR40" s="86">
        <f t="shared" si="46"/>
        <v>9.9508242080499919E-12</v>
      </c>
      <c r="GS40" s="86">
        <f t="shared" si="46"/>
        <v>2.9733857714685548E-12</v>
      </c>
      <c r="GT40" s="86">
        <f t="shared" si="46"/>
        <v>3.1798876265725927E-12</v>
      </c>
      <c r="GU40" s="86">
        <f t="shared" si="46"/>
        <v>3.3045701915566525E-12</v>
      </c>
      <c r="GV40" s="86">
        <f t="shared" si="46"/>
        <v>2.2594884078719743E-11</v>
      </c>
      <c r="GW40" s="86">
        <f t="shared" si="46"/>
        <v>9.168638271663091E-12</v>
      </c>
      <c r="GX40" s="86">
        <f t="shared" si="46"/>
        <v>9.570177053486018E-12</v>
      </c>
      <c r="GY40" s="86">
        <f t="shared" si="46"/>
        <v>1.6252334555267345E-11</v>
      </c>
      <c r="GZ40" s="86">
        <f t="shared" si="46"/>
        <v>1.5456235422839416E-12</v>
      </c>
      <c r="HA40" s="86">
        <f t="shared" si="46"/>
        <v>6.4661105305320815E-15</v>
      </c>
      <c r="HC40" s="86">
        <f t="shared" si="58"/>
        <v>2.735302385341779E-22</v>
      </c>
      <c r="HD40" s="86">
        <f t="shared" si="47"/>
        <v>2.5391339905463795E-23</v>
      </c>
      <c r="HE40" s="86">
        <f t="shared" si="47"/>
        <v>4.3668722647605195E-27</v>
      </c>
      <c r="HF40" s="86">
        <f t="shared" si="47"/>
        <v>3.4474495223145617E-35</v>
      </c>
      <c r="HG40" s="86">
        <f t="shared" si="47"/>
        <v>2.3105745567694359E-28</v>
      </c>
      <c r="HH40" s="86">
        <f t="shared" si="47"/>
        <v>1.7222434780395443E-27</v>
      </c>
      <c r="HI40" s="86">
        <f t="shared" si="47"/>
        <v>5.5759721606248137E-32</v>
      </c>
      <c r="HJ40" s="86">
        <f t="shared" si="47"/>
        <v>3.0913437631938702E-29</v>
      </c>
      <c r="HK40" s="86">
        <f t="shared" si="47"/>
        <v>8.5623602209013972E-28</v>
      </c>
      <c r="HL40" s="86">
        <f t="shared" si="47"/>
        <v>2.4209588494067799E-29</v>
      </c>
      <c r="HM40" s="86">
        <f t="shared" si="47"/>
        <v>9.5845091976758432E-30</v>
      </c>
      <c r="HN40" s="86">
        <f t="shared" si="47"/>
        <v>3.6724270966213232E-28</v>
      </c>
      <c r="HO40" s="86">
        <f t="shared" si="47"/>
        <v>1.075025335118349E-26</v>
      </c>
      <c r="HP40" s="86">
        <f t="shared" si="47"/>
        <v>1.0165936938318868E-29</v>
      </c>
      <c r="HQ40" s="86">
        <f t="shared" si="47"/>
        <v>6.8471491355947501E-39</v>
      </c>
      <c r="HS40" s="86">
        <f t="shared" si="55"/>
        <v>2.2822980077741326E-73</v>
      </c>
      <c r="HT40" s="86">
        <f t="shared" si="48"/>
        <v>1.270973751257743E-74</v>
      </c>
      <c r="HU40" s="86">
        <f t="shared" si="48"/>
        <v>1.7919693715064627E-89</v>
      </c>
      <c r="HV40" s="86">
        <f t="shared" si="48"/>
        <v>1.586156674001209E-117</v>
      </c>
      <c r="HW40" s="86">
        <f t="shared" si="48"/>
        <v>1.8668207986255234E-92</v>
      </c>
      <c r="HX40" s="86">
        <f t="shared" si="48"/>
        <v>8.6407308847159773E-90</v>
      </c>
      <c r="HY40" s="86">
        <f t="shared" si="48"/>
        <v>3.2503807330438042E-106</v>
      </c>
      <c r="HZ40" s="86">
        <f t="shared" si="48"/>
        <v>1.1723487209966812E-95</v>
      </c>
      <c r="IA40" s="86">
        <f t="shared" si="48"/>
        <v>5.0868213665373812E-90</v>
      </c>
      <c r="IB40" s="86">
        <f t="shared" si="48"/>
        <v>1.1329053701616217E-95</v>
      </c>
      <c r="IC40" s="86">
        <f t="shared" si="48"/>
        <v>6.1242567219211234E-97</v>
      </c>
      <c r="ID40" s="86">
        <f t="shared" si="48"/>
        <v>1.5564842739285036E-92</v>
      </c>
      <c r="IE40" s="86">
        <f t="shared" si="48"/>
        <v>2.8188765441040673E-87</v>
      </c>
      <c r="IF40" s="86">
        <f t="shared" si="48"/>
        <v>6.2866586285878076E-84</v>
      </c>
      <c r="IG40" s="86">
        <f t="shared" si="48"/>
        <v>8.9033539158565146E-63</v>
      </c>
      <c r="II40" s="86">
        <f t="shared" si="56"/>
        <v>0</v>
      </c>
      <c r="IJ40" s="86">
        <f t="shared" si="49"/>
        <v>0</v>
      </c>
      <c r="IK40" s="86">
        <f t="shared" si="49"/>
        <v>0</v>
      </c>
      <c r="IL40" s="86">
        <f t="shared" si="49"/>
        <v>0</v>
      </c>
      <c r="IM40" s="86">
        <f t="shared" si="49"/>
        <v>0</v>
      </c>
      <c r="IN40" s="86">
        <f t="shared" si="49"/>
        <v>0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8.2283156285415432E-251</v>
      </c>
      <c r="IW40" s="86">
        <f t="shared" si="49"/>
        <v>6.4601152272284343E-215</v>
      </c>
      <c r="IY40" s="86">
        <f t="shared" si="57"/>
        <v>2.2039685071515911E-8</v>
      </c>
      <c r="IZ40" s="86">
        <f t="shared" si="50"/>
        <v>1.3542624217065216E-9</v>
      </c>
      <c r="JA40" s="86">
        <f t="shared" si="50"/>
        <v>1.0394124596339767E-10</v>
      </c>
      <c r="JB40" s="86">
        <f t="shared" si="50"/>
        <v>1.3934811667031593E-10</v>
      </c>
      <c r="JC40" s="86">
        <f t="shared" si="50"/>
        <v>9.4377371677800882E-11</v>
      </c>
      <c r="JD40" s="86">
        <f t="shared" si="50"/>
        <v>9.9508242080499935E-12</v>
      </c>
      <c r="JE40" s="86">
        <f t="shared" si="50"/>
        <v>2.9733857714685548E-12</v>
      </c>
      <c r="JF40" s="86">
        <f t="shared" si="50"/>
        <v>3.1798876265725927E-12</v>
      </c>
      <c r="JG40" s="86">
        <f t="shared" si="50"/>
        <v>3.3045701915566533E-12</v>
      </c>
      <c r="JH40" s="86">
        <f t="shared" si="50"/>
        <v>2.2594884078719743E-11</v>
      </c>
      <c r="JI40" s="86">
        <f t="shared" si="50"/>
        <v>9.168638271663091E-12</v>
      </c>
      <c r="JJ40" s="86">
        <f t="shared" si="50"/>
        <v>9.570177053486018E-12</v>
      </c>
      <c r="JK40" s="86">
        <f t="shared" si="50"/>
        <v>1.6252334555267354E-11</v>
      </c>
      <c r="JL40" s="86">
        <f t="shared" si="50"/>
        <v>1.5456235422839416E-12</v>
      </c>
      <c r="JM40" s="86">
        <f t="shared" si="50"/>
        <v>6.4661105305320815E-15</v>
      </c>
    </row>
    <row r="41" spans="2:273" x14ac:dyDescent="0.25">
      <c r="B41" s="2">
        <v>14</v>
      </c>
      <c r="C41" s="37">
        <v>104.661</v>
      </c>
      <c r="D41" s="37">
        <v>99.451999999999998</v>
      </c>
      <c r="E41" s="37">
        <v>93.738</v>
      </c>
      <c r="F41" s="37">
        <v>94.295000000000002</v>
      </c>
      <c r="G41" s="37">
        <v>91.802999999999997</v>
      </c>
      <c r="H41" s="37">
        <v>94.376999999999995</v>
      </c>
      <c r="I41" s="37">
        <v>97.671999999999997</v>
      </c>
      <c r="J41" s="37">
        <v>94.1</v>
      </c>
      <c r="K41" s="37">
        <v>94.332999999999998</v>
      </c>
      <c r="L41" s="37">
        <v>95.75</v>
      </c>
      <c r="M41" s="37">
        <v>94.016999999999996</v>
      </c>
      <c r="N41" s="37">
        <v>97.382999999999996</v>
      </c>
      <c r="O41" s="37">
        <v>94.406999999999996</v>
      </c>
      <c r="P41" s="37">
        <v>96.754000000000005</v>
      </c>
      <c r="Q41" s="37">
        <v>101.617</v>
      </c>
      <c r="S41" s="4">
        <f t="shared" si="7"/>
        <v>103.4462566976018</v>
      </c>
      <c r="T41" s="4">
        <f t="shared" si="7"/>
        <v>100.69631030541947</v>
      </c>
      <c r="U41" s="4">
        <f t="shared" si="7"/>
        <v>95.993270902524173</v>
      </c>
      <c r="V41" s="4">
        <f t="shared" si="7"/>
        <v>94.646516337390594</v>
      </c>
      <c r="W41" s="4">
        <f t="shared" si="7"/>
        <v>93.237329249729527</v>
      </c>
      <c r="X41" s="4">
        <f t="shared" si="7"/>
        <v>95.764150548143235</v>
      </c>
      <c r="Y41" s="4">
        <f t="shared" si="7"/>
        <v>95.409236669197028</v>
      </c>
      <c r="Z41" s="4">
        <f t="shared" si="7"/>
        <v>95.744930621967399</v>
      </c>
      <c r="AA41" s="4">
        <f t="shared" si="7"/>
        <v>96.043176825396969</v>
      </c>
      <c r="AB41" s="4">
        <f t="shared" si="7"/>
        <v>95.059428143120428</v>
      </c>
      <c r="AC41" s="4">
        <f t="shared" si="7"/>
        <v>94.724211482160612</v>
      </c>
      <c r="AD41" s="4">
        <f t="shared" si="7"/>
        <v>93.802877669010599</v>
      </c>
      <c r="AE41" s="4">
        <f t="shared" si="7"/>
        <v>94.042345640854677</v>
      </c>
      <c r="AF41" s="4">
        <f t="shared" si="7"/>
        <v>96.035868250897565</v>
      </c>
      <c r="AG41" s="4">
        <f t="shared" si="7"/>
        <v>99.861394634703259</v>
      </c>
      <c r="AI41" s="4">
        <f t="shared" si="8"/>
        <v>1.2147433023982046</v>
      </c>
      <c r="AJ41" s="4">
        <f t="shared" si="8"/>
        <v>-1.2443103054194751</v>
      </c>
      <c r="AK41" s="4">
        <f t="shared" si="8"/>
        <v>-2.2552709025241739</v>
      </c>
      <c r="AL41" s="4">
        <f t="shared" si="8"/>
        <v>-0.35151633739059207</v>
      </c>
      <c r="AM41" s="4">
        <f t="shared" si="8"/>
        <v>-1.4343292497295295</v>
      </c>
      <c r="AN41" s="4">
        <f t="shared" si="8"/>
        <v>-1.3871505481432393</v>
      </c>
      <c r="AO41" s="4">
        <f t="shared" si="8"/>
        <v>2.2627633308029687</v>
      </c>
      <c r="AP41" s="4">
        <f t="shared" si="8"/>
        <v>-1.6449306219674042</v>
      </c>
      <c r="AQ41" s="4">
        <f t="shared" si="8"/>
        <v>-1.7101768253969709</v>
      </c>
      <c r="AR41" s="4">
        <f t="shared" si="8"/>
        <v>0.69057185687957201</v>
      </c>
      <c r="AS41" s="4">
        <f t="shared" si="8"/>
        <v>-0.70721148216061636</v>
      </c>
      <c r="AT41" s="4">
        <f t="shared" si="8"/>
        <v>3.580122330989397</v>
      </c>
      <c r="AU41" s="4">
        <f t="shared" si="8"/>
        <v>0.36465435914531952</v>
      </c>
      <c r="AV41" s="4">
        <f t="shared" si="8"/>
        <v>0.71813174910244015</v>
      </c>
      <c r="AW41" s="4">
        <f t="shared" si="8"/>
        <v>1.7556053652967449</v>
      </c>
      <c r="AY41" s="2">
        <f t="shared" si="51"/>
        <v>103.44620658372762</v>
      </c>
      <c r="AZ41" s="2">
        <f t="shared" si="9"/>
        <v>100.69630623163221</v>
      </c>
      <c r="BA41" s="2">
        <f t="shared" si="9"/>
        <v>95.993270518606749</v>
      </c>
      <c r="BB41" s="2">
        <f t="shared" si="9"/>
        <v>94.646515834619763</v>
      </c>
      <c r="BC41" s="2">
        <f t="shared" si="9"/>
        <v>93.237328904870111</v>
      </c>
      <c r="BD41" s="2">
        <f t="shared" si="9"/>
        <v>95.764150504582432</v>
      </c>
      <c r="BE41" s="2">
        <f t="shared" si="9"/>
        <v>95.409236654839333</v>
      </c>
      <c r="BF41" s="2">
        <f t="shared" si="9"/>
        <v>95.744930606746621</v>
      </c>
      <c r="BG41" s="2">
        <f t="shared" si="9"/>
        <v>96.043176810073234</v>
      </c>
      <c r="BH41" s="2">
        <f t="shared" si="9"/>
        <v>95.059428050336621</v>
      </c>
      <c r="BI41" s="2">
        <f t="shared" si="9"/>
        <v>94.724211443596928</v>
      </c>
      <c r="BJ41" s="2">
        <f t="shared" si="9"/>
        <v>93.802877628457779</v>
      </c>
      <c r="BK41" s="2">
        <f t="shared" si="9"/>
        <v>94.042345572999508</v>
      </c>
      <c r="BL41" s="2">
        <f t="shared" si="9"/>
        <v>96.035868244331738</v>
      </c>
      <c r="BM41" s="2">
        <f t="shared" si="9"/>
        <v>99.861394634671257</v>
      </c>
      <c r="BO41" s="2">
        <f t="shared" si="10"/>
        <v>104.661</v>
      </c>
      <c r="BP41" s="2">
        <f t="shared" si="11"/>
        <v>99.451999999999998</v>
      </c>
      <c r="BQ41" s="2">
        <f t="shared" si="12"/>
        <v>93.738</v>
      </c>
      <c r="BR41" s="2">
        <f t="shared" si="13"/>
        <v>94.295000000000002</v>
      </c>
      <c r="BS41" s="2">
        <f t="shared" si="14"/>
        <v>91.802999999999997</v>
      </c>
      <c r="BT41" s="2">
        <f t="shared" si="15"/>
        <v>94.376999999999995</v>
      </c>
      <c r="BU41" s="2">
        <f t="shared" si="16"/>
        <v>97.671999999999997</v>
      </c>
      <c r="BV41" s="2">
        <f t="shared" si="17"/>
        <v>94.1</v>
      </c>
      <c r="BW41" s="2">
        <f t="shared" si="18"/>
        <v>94.332999999999998</v>
      </c>
      <c r="BX41" s="2">
        <f t="shared" si="19"/>
        <v>95.75</v>
      </c>
      <c r="BY41" s="2">
        <f t="shared" si="20"/>
        <v>94.016999999999996</v>
      </c>
      <c r="BZ41" s="2">
        <f t="shared" si="21"/>
        <v>97.382999999999996</v>
      </c>
      <c r="CA41" s="2">
        <f t="shared" si="22"/>
        <v>94.406999999999996</v>
      </c>
      <c r="CB41" s="2">
        <f t="shared" si="23"/>
        <v>96.754000000000005</v>
      </c>
      <c r="CC41" s="2">
        <f t="shared" si="24"/>
        <v>101.617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103.52452762884342</v>
      </c>
      <c r="DL41" s="2">
        <f t="shared" si="41"/>
        <v>100.32406167247387</v>
      </c>
      <c r="DM41" s="2">
        <f t="shared" si="41"/>
        <v>95.273198271145631</v>
      </c>
      <c r="DN41" s="2">
        <f t="shared" si="41"/>
        <v>94.383877462887995</v>
      </c>
      <c r="DO41" s="2">
        <f t="shared" si="41"/>
        <v>93.117093657219954</v>
      </c>
      <c r="DP41" s="2">
        <f t="shared" si="41"/>
        <v>95.490622136422118</v>
      </c>
      <c r="DQ41" s="2">
        <f t="shared" si="41"/>
        <v>95.241340056022395</v>
      </c>
      <c r="DR41" s="2">
        <f t="shared" si="41"/>
        <v>95.669796078431375</v>
      </c>
      <c r="DS41" s="2">
        <f t="shared" si="41"/>
        <v>95.816990476190469</v>
      </c>
      <c r="DT41" s="2">
        <f t="shared" si="41"/>
        <v>94.908743954480798</v>
      </c>
      <c r="DU41" s="2">
        <f t="shared" si="41"/>
        <v>94.353039596739578</v>
      </c>
      <c r="DV41" s="2">
        <f t="shared" si="41"/>
        <v>93.546878378378338</v>
      </c>
      <c r="DW41" s="2">
        <f t="shared" si="41"/>
        <v>93.859207681365589</v>
      </c>
      <c r="DX41" s="2">
        <f t="shared" si="41"/>
        <v>95.895254545454534</v>
      </c>
      <c r="DY41" s="2">
        <f t="shared" si="41"/>
        <v>99.741763709677414</v>
      </c>
      <c r="EA41" s="2">
        <f t="shared" si="42"/>
        <v>102.69384001128427</v>
      </c>
      <c r="EB41" s="2">
        <f t="shared" si="42"/>
        <v>105.09452426279874</v>
      </c>
      <c r="EC41" s="2">
        <f t="shared" si="42"/>
        <v>104.5835353326878</v>
      </c>
      <c r="ED41" s="2">
        <f t="shared" si="42"/>
        <v>97.938540676018633</v>
      </c>
      <c r="EE41" s="2">
        <f t="shared" si="42"/>
        <v>94.768445176389037</v>
      </c>
      <c r="EF41" s="2">
        <f t="shared" si="42"/>
        <v>99.333082455676106</v>
      </c>
      <c r="EG41" s="2">
        <f t="shared" si="42"/>
        <v>97.632799951882177</v>
      </c>
      <c r="EH41" s="2">
        <f t="shared" si="42"/>
        <v>96.765407212098879</v>
      </c>
      <c r="EI41" s="2">
        <f t="shared" si="42"/>
        <v>99.165928783228424</v>
      </c>
      <c r="EJ41" s="2">
        <f t="shared" si="42"/>
        <v>96.996505887001177</v>
      </c>
      <c r="EK41" s="2">
        <f t="shared" si="42"/>
        <v>99.734114475649392</v>
      </c>
      <c r="EL41" s="2">
        <f t="shared" si="42"/>
        <v>97.252515471959768</v>
      </c>
      <c r="EM41" s="2">
        <f t="shared" si="42"/>
        <v>96.528800635283901</v>
      </c>
      <c r="EN41" s="2">
        <f t="shared" si="42"/>
        <v>97.973635824158663</v>
      </c>
      <c r="EO41" s="2">
        <f t="shared" si="42"/>
        <v>101.66123990525061</v>
      </c>
      <c r="EQ41" s="2">
        <f t="shared" si="43"/>
        <v>100.56661168251297</v>
      </c>
      <c r="ER41" s="2">
        <f t="shared" si="43"/>
        <v>103.27228694975554</v>
      </c>
      <c r="ES41" s="2">
        <f t="shared" si="43"/>
        <v>102.05569632873075</v>
      </c>
      <c r="ET41" s="2">
        <f t="shared" si="43"/>
        <v>96.357577821823796</v>
      </c>
      <c r="EU41" s="2">
        <f t="shared" si="43"/>
        <v>95.422984153151489</v>
      </c>
      <c r="EV41" s="2">
        <f t="shared" si="43"/>
        <v>98.801700579310349</v>
      </c>
      <c r="EW41" s="2">
        <f t="shared" si="43"/>
        <v>97.95550705513223</v>
      </c>
      <c r="EX41" s="2">
        <f t="shared" si="43"/>
        <v>99.263758494218379</v>
      </c>
      <c r="EY41" s="2">
        <f t="shared" si="43"/>
        <v>97.603707618755777</v>
      </c>
      <c r="EZ41" s="2">
        <f t="shared" si="43"/>
        <v>96.670200529745216</v>
      </c>
      <c r="FA41" s="2">
        <f t="shared" si="43"/>
        <v>97.61178698769973</v>
      </c>
      <c r="FB41" s="2">
        <f t="shared" si="43"/>
        <v>95.978176317898829</v>
      </c>
      <c r="FC41" s="2">
        <f t="shared" si="43"/>
        <v>98.155890262025792</v>
      </c>
      <c r="FD41" s="2">
        <f t="shared" si="43"/>
        <v>99.284018654257167</v>
      </c>
      <c r="FE41" s="2">
        <f t="shared" si="43"/>
        <v>103.92534693463152</v>
      </c>
      <c r="FG41" s="2">
        <f t="shared" si="44"/>
        <v>9.4269092687511782E-2</v>
      </c>
      <c r="FH41" s="2">
        <f t="shared" si="44"/>
        <v>7.8033384495801869E-2</v>
      </c>
      <c r="FI41" s="2">
        <f t="shared" si="44"/>
        <v>7.7343204056098708E-2</v>
      </c>
      <c r="FJ41" s="2">
        <f t="shared" si="44"/>
        <v>7.3888462954175463E-2</v>
      </c>
      <c r="FK41" s="2">
        <f t="shared" si="44"/>
        <v>7.2807681320942272E-2</v>
      </c>
      <c r="FL41" s="2">
        <f t="shared" si="44"/>
        <v>7.118676323627697E-2</v>
      </c>
      <c r="FM41" s="2">
        <f t="shared" si="44"/>
        <v>7.020565143834151E-2</v>
      </c>
      <c r="FN41" s="2">
        <f t="shared" si="44"/>
        <v>6.8558879964029276E-2</v>
      </c>
      <c r="FO41" s="2">
        <f t="shared" si="44"/>
        <v>6.7543848827863212E-2</v>
      </c>
      <c r="FP41" s="2">
        <f t="shared" si="44"/>
        <v>7.2176351834424279E-2</v>
      </c>
      <c r="FQ41" s="2">
        <f t="shared" si="44"/>
        <v>6.8980257316126281E-2</v>
      </c>
      <c r="FR41" s="2">
        <f t="shared" si="44"/>
        <v>6.9085974735082253E-2</v>
      </c>
      <c r="FS41" s="2">
        <f t="shared" si="44"/>
        <v>6.8598225607687455E-2</v>
      </c>
      <c r="FT41" s="2">
        <f t="shared" si="44"/>
        <v>6.7652272938469038E-2</v>
      </c>
      <c r="FU41" s="2">
        <f t="shared" si="44"/>
        <v>6.2318879721757453E-2</v>
      </c>
      <c r="FW41" s="2">
        <f t="shared" si="53"/>
        <v>6.0534647659346353E-6</v>
      </c>
      <c r="FX41" s="2">
        <f t="shared" si="45"/>
        <v>5.9171081940460086E-6</v>
      </c>
      <c r="FY41" s="2">
        <f t="shared" si="45"/>
        <v>7.5367619343643611E-6</v>
      </c>
      <c r="FZ41" s="2">
        <f t="shared" si="45"/>
        <v>6.4703646702044685E-6</v>
      </c>
      <c r="GA41" s="2">
        <f t="shared" si="45"/>
        <v>6.3747061566653046E-6</v>
      </c>
      <c r="GB41" s="2">
        <f t="shared" si="45"/>
        <v>7.423721784681798E-6</v>
      </c>
      <c r="GC41" s="2">
        <f t="shared" si="45"/>
        <v>8.0535551048340666E-6</v>
      </c>
      <c r="GD41" s="2">
        <f t="shared" si="45"/>
        <v>8.2678985281346603E-6</v>
      </c>
      <c r="GE41" s="2">
        <f t="shared" si="45"/>
        <v>8.8648534285115084E-6</v>
      </c>
      <c r="GF41" s="2">
        <f t="shared" si="45"/>
        <v>9.0220163866953007E-6</v>
      </c>
      <c r="GG41" s="2">
        <f t="shared" si="45"/>
        <v>7.5779667759564675E-6</v>
      </c>
      <c r="GH41" s="2">
        <f t="shared" si="45"/>
        <v>6.5136075227975346E-6</v>
      </c>
      <c r="GI41" s="2">
        <f t="shared" si="45"/>
        <v>5.2559491518294765E-6</v>
      </c>
      <c r="GJ41" s="2">
        <f t="shared" si="45"/>
        <v>4.9461424207421738E-6</v>
      </c>
      <c r="GK41" s="2">
        <f t="shared" si="45"/>
        <v>4.9992482656309392E-6</v>
      </c>
      <c r="GM41" s="86">
        <f t="shared" si="54"/>
        <v>4.3971681705297573E-8</v>
      </c>
      <c r="GN41" s="86">
        <f t="shared" si="46"/>
        <v>2.9783597503292534E-9</v>
      </c>
      <c r="GO41" s="86">
        <f t="shared" si="46"/>
        <v>2.6290657707124657E-10</v>
      </c>
      <c r="GP41" s="86">
        <f t="shared" si="46"/>
        <v>3.4087179905495513E-10</v>
      </c>
      <c r="GQ41" s="86">
        <f t="shared" si="46"/>
        <v>2.3458028108811865E-10</v>
      </c>
      <c r="GR41" s="86">
        <f t="shared" si="46"/>
        <v>2.7736588387646773E-11</v>
      </c>
      <c r="GS41" s="86">
        <f t="shared" si="46"/>
        <v>8.8049940668844223E-12</v>
      </c>
      <c r="GT41" s="86">
        <f t="shared" si="46"/>
        <v>9.2874796942216557E-12</v>
      </c>
      <c r="GU41" s="86">
        <f t="shared" si="46"/>
        <v>9.57159998290988E-12</v>
      </c>
      <c r="GV41" s="86">
        <f t="shared" si="46"/>
        <v>6.0541238022301108E-11</v>
      </c>
      <c r="GW41" s="86">
        <f t="shared" si="46"/>
        <v>2.5345003697880937E-11</v>
      </c>
      <c r="GX41" s="86">
        <f t="shared" si="46"/>
        <v>2.6409714305179326E-11</v>
      </c>
      <c r="GY41" s="86">
        <f t="shared" si="46"/>
        <v>4.3460632950428961E-11</v>
      </c>
      <c r="GZ41" s="86">
        <f t="shared" si="46"/>
        <v>4.6682851889973626E-12</v>
      </c>
      <c r="HA41" s="86">
        <f t="shared" si="46"/>
        <v>2.5259774047021412E-14</v>
      </c>
      <c r="HC41" s="86">
        <f t="shared" si="58"/>
        <v>1.1057718604142502E-21</v>
      </c>
      <c r="HD41" s="86">
        <f t="shared" si="47"/>
        <v>1.0664779614762742E-22</v>
      </c>
      <c r="HE41" s="86">
        <f t="shared" si="47"/>
        <v>2.4831603442423297E-26</v>
      </c>
      <c r="HF41" s="86">
        <f t="shared" si="47"/>
        <v>3.3275361317658362E-34</v>
      </c>
      <c r="HG41" s="86">
        <f t="shared" si="47"/>
        <v>1.3818989536793998E-27</v>
      </c>
      <c r="HH41" s="86">
        <f t="shared" si="47"/>
        <v>9.9289981808978516E-27</v>
      </c>
      <c r="HI41" s="86">
        <f t="shared" si="47"/>
        <v>4.4499812698871204E-31</v>
      </c>
      <c r="HJ41" s="86">
        <f t="shared" si="47"/>
        <v>2.0275222242407404E-28</v>
      </c>
      <c r="HK41" s="86">
        <f t="shared" si="47"/>
        <v>5.0689458134102209E-27</v>
      </c>
      <c r="HL41" s="86">
        <f t="shared" si="47"/>
        <v>1.6003611177249901E-28</v>
      </c>
      <c r="HM41" s="86">
        <f t="shared" si="47"/>
        <v>6.4091964957403128E-29</v>
      </c>
      <c r="HN41" s="86">
        <f t="shared" si="47"/>
        <v>2.1797881173406084E-27</v>
      </c>
      <c r="HO41" s="86">
        <f t="shared" si="47"/>
        <v>5.622353886850062E-26</v>
      </c>
      <c r="HP41" s="86">
        <f t="shared" si="47"/>
        <v>6.6379825653386371E-29</v>
      </c>
      <c r="HQ41" s="86">
        <f t="shared" si="47"/>
        <v>8.5489238617141761E-38</v>
      </c>
      <c r="HS41" s="86">
        <f t="shared" si="55"/>
        <v>5.3713806103253669E-72</v>
      </c>
      <c r="HT41" s="86">
        <f t="shared" si="48"/>
        <v>3.1040420159777641E-73</v>
      </c>
      <c r="HU41" s="86">
        <f t="shared" si="48"/>
        <v>9.0725318991550023E-88</v>
      </c>
      <c r="HV41" s="86">
        <f t="shared" si="48"/>
        <v>2.6799136967148729E-115</v>
      </c>
      <c r="HW41" s="86">
        <f t="shared" si="48"/>
        <v>1.0277441554853018E-90</v>
      </c>
      <c r="HX41" s="86">
        <f t="shared" si="48"/>
        <v>4.4072176061655425E-88</v>
      </c>
      <c r="HY41" s="86">
        <f t="shared" si="48"/>
        <v>3.5447840633669581E-104</v>
      </c>
      <c r="HZ41" s="86">
        <f t="shared" si="48"/>
        <v>7.9869474499869542E-94</v>
      </c>
      <c r="IA41" s="86">
        <f t="shared" si="48"/>
        <v>2.7051746854719862E-88</v>
      </c>
      <c r="IB41" s="86">
        <f t="shared" si="48"/>
        <v>7.7951951196385968E-94</v>
      </c>
      <c r="IC41" s="86">
        <f t="shared" si="48"/>
        <v>4.3158661645665556E-95</v>
      </c>
      <c r="ID41" s="86">
        <f t="shared" si="48"/>
        <v>8.5666054570222601E-91</v>
      </c>
      <c r="IE41" s="86">
        <f t="shared" si="48"/>
        <v>1.1591250921923773E-85</v>
      </c>
      <c r="IF41" s="86">
        <f t="shared" si="48"/>
        <v>2.2137580248359688E-82</v>
      </c>
      <c r="IG41" s="86">
        <f t="shared" si="48"/>
        <v>1.2426024395848312E-61</v>
      </c>
      <c r="II41" s="86">
        <f t="shared" si="56"/>
        <v>0</v>
      </c>
      <c r="IJ41" s="86">
        <f t="shared" si="49"/>
        <v>0</v>
      </c>
      <c r="IK41" s="86">
        <f t="shared" si="49"/>
        <v>0</v>
      </c>
      <c r="IL41" s="86">
        <f t="shared" si="49"/>
        <v>0</v>
      </c>
      <c r="IM41" s="86">
        <f t="shared" si="49"/>
        <v>0</v>
      </c>
      <c r="IN41" s="86">
        <f t="shared" si="49"/>
        <v>0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4.1963121830984719E-247</v>
      </c>
      <c r="IW41" s="86">
        <f t="shared" si="49"/>
        <v>9.6800883038388798E-212</v>
      </c>
      <c r="IY41" s="86">
        <f t="shared" si="57"/>
        <v>4.3971681705298679E-8</v>
      </c>
      <c r="IZ41" s="86">
        <f t="shared" si="50"/>
        <v>2.9783597503293601E-9</v>
      </c>
      <c r="JA41" s="86">
        <f t="shared" si="50"/>
        <v>2.6290657707124657E-10</v>
      </c>
      <c r="JB41" s="86">
        <f t="shared" si="50"/>
        <v>3.4087179905495513E-10</v>
      </c>
      <c r="JC41" s="86">
        <f t="shared" si="50"/>
        <v>2.3458028108811865E-10</v>
      </c>
      <c r="JD41" s="86">
        <f t="shared" si="50"/>
        <v>2.7736588387646782E-11</v>
      </c>
      <c r="JE41" s="86">
        <f t="shared" si="50"/>
        <v>8.8049940668844223E-12</v>
      </c>
      <c r="JF41" s="86">
        <f t="shared" si="50"/>
        <v>9.2874796942216557E-12</v>
      </c>
      <c r="JG41" s="86">
        <f t="shared" si="50"/>
        <v>9.5715999829098848E-12</v>
      </c>
      <c r="JH41" s="86">
        <f t="shared" si="50"/>
        <v>6.0541238022301108E-11</v>
      </c>
      <c r="JI41" s="86">
        <f t="shared" si="50"/>
        <v>2.5345003697880937E-11</v>
      </c>
      <c r="JJ41" s="86">
        <f t="shared" si="50"/>
        <v>2.6409714305179329E-11</v>
      </c>
      <c r="JK41" s="86">
        <f t="shared" si="50"/>
        <v>4.3460632950429019E-11</v>
      </c>
      <c r="JL41" s="86">
        <f t="shared" si="50"/>
        <v>4.6682851889973626E-12</v>
      </c>
      <c r="JM41" s="86">
        <f t="shared" si="50"/>
        <v>2.5259774047021412E-14</v>
      </c>
    </row>
    <row r="42" spans="2:273" x14ac:dyDescent="0.25">
      <c r="B42" s="2">
        <v>15</v>
      </c>
      <c r="C42" s="37">
        <v>105.645</v>
      </c>
      <c r="D42" s="37">
        <v>101.40300000000001</v>
      </c>
      <c r="E42" s="37">
        <v>94.41</v>
      </c>
      <c r="F42" s="37">
        <v>95.197000000000003</v>
      </c>
      <c r="G42" s="37">
        <v>94.033000000000001</v>
      </c>
      <c r="H42" s="37">
        <v>96.933999999999997</v>
      </c>
      <c r="I42" s="37">
        <v>94.097999999999999</v>
      </c>
      <c r="J42" s="37">
        <v>94.082999999999998</v>
      </c>
      <c r="K42" s="37">
        <v>97.766999999999996</v>
      </c>
      <c r="L42" s="37">
        <v>95.917000000000002</v>
      </c>
      <c r="M42" s="37">
        <v>95.167000000000002</v>
      </c>
      <c r="N42" s="37">
        <v>93.917000000000002</v>
      </c>
      <c r="O42" s="37">
        <v>94.254000000000005</v>
      </c>
      <c r="P42" s="37">
        <v>96.59</v>
      </c>
      <c r="Q42" s="37">
        <v>100.483</v>
      </c>
      <c r="S42" s="4">
        <f t="shared" si="7"/>
        <v>103.48076252196027</v>
      </c>
      <c r="T42" s="4">
        <f t="shared" si="7"/>
        <v>100.75068702486926</v>
      </c>
      <c r="U42" s="4">
        <f t="shared" si="7"/>
        <v>96.123438305530328</v>
      </c>
      <c r="V42" s="4">
        <f t="shared" si="7"/>
        <v>94.741392068738847</v>
      </c>
      <c r="W42" s="4">
        <f t="shared" si="7"/>
        <v>93.307672073807339</v>
      </c>
      <c r="X42" s="4">
        <f t="shared" si="7"/>
        <v>95.829219730144999</v>
      </c>
      <c r="Y42" s="4">
        <f t="shared" si="7"/>
        <v>95.476329000896243</v>
      </c>
      <c r="Z42" s="4">
        <f t="shared" si="7"/>
        <v>95.812883035017435</v>
      </c>
      <c r="AA42" s="4">
        <f t="shared" si="7"/>
        <v>96.111301121326164</v>
      </c>
      <c r="AB42" s="4">
        <f t="shared" si="7"/>
        <v>95.149717057270109</v>
      </c>
      <c r="AC42" s="4">
        <f t="shared" si="7"/>
        <v>94.803690867868013</v>
      </c>
      <c r="AD42" s="4">
        <f t="shared" si="7"/>
        <v>93.865805023344322</v>
      </c>
      <c r="AE42" s="4">
        <f t="shared" si="7"/>
        <v>94.092448584521065</v>
      </c>
      <c r="AF42" s="4">
        <f t="shared" si="7"/>
        <v>96.226461651798147</v>
      </c>
      <c r="AG42" s="4">
        <f t="shared" si="7"/>
        <v>99.933394171930587</v>
      </c>
      <c r="AI42" s="4">
        <f t="shared" si="8"/>
        <v>2.1642374780397233</v>
      </c>
      <c r="AJ42" s="4">
        <f t="shared" si="8"/>
        <v>0.65231297513074082</v>
      </c>
      <c r="AK42" s="4">
        <f t="shared" si="8"/>
        <v>-1.7134383055303317</v>
      </c>
      <c r="AL42" s="4">
        <f t="shared" si="8"/>
        <v>0.45560793126115584</v>
      </c>
      <c r="AM42" s="4">
        <f t="shared" si="8"/>
        <v>0.72532792619266218</v>
      </c>
      <c r="AN42" s="4">
        <f t="shared" si="8"/>
        <v>1.1047802698549987</v>
      </c>
      <c r="AO42" s="4">
        <f t="shared" si="8"/>
        <v>-1.3783290008962439</v>
      </c>
      <c r="AP42" s="4">
        <f t="shared" si="8"/>
        <v>-1.729883035017437</v>
      </c>
      <c r="AQ42" s="4">
        <f t="shared" si="8"/>
        <v>1.6556988786738316</v>
      </c>
      <c r="AR42" s="4">
        <f t="shared" si="8"/>
        <v>0.76728294272989217</v>
      </c>
      <c r="AS42" s="4">
        <f t="shared" si="8"/>
        <v>0.36330913213198812</v>
      </c>
      <c r="AT42" s="4">
        <f t="shared" si="8"/>
        <v>5.1194976655679625E-2</v>
      </c>
      <c r="AU42" s="4">
        <f t="shared" si="8"/>
        <v>0.16155141547893948</v>
      </c>
      <c r="AV42" s="4">
        <f t="shared" si="8"/>
        <v>0.36353834820185682</v>
      </c>
      <c r="AW42" s="4">
        <f t="shared" si="8"/>
        <v>0.54960582806941716</v>
      </c>
      <c r="AY42" s="2">
        <f t="shared" si="51"/>
        <v>103.48066600631255</v>
      </c>
      <c r="AZ42" s="2">
        <f t="shared" si="9"/>
        <v>100.75067838840496</v>
      </c>
      <c r="BA42" s="2">
        <f t="shared" si="9"/>
        <v>96.123437373808983</v>
      </c>
      <c r="BB42" s="2">
        <f t="shared" si="9"/>
        <v>94.741390886703584</v>
      </c>
      <c r="BC42" s="2">
        <f t="shared" si="9"/>
        <v>93.307671250270062</v>
      </c>
      <c r="BD42" s="2">
        <f t="shared" si="9"/>
        <v>95.829219613892832</v>
      </c>
      <c r="BE42" s="2">
        <f t="shared" si="9"/>
        <v>95.476328960260602</v>
      </c>
      <c r="BF42" s="2">
        <f t="shared" si="9"/>
        <v>95.812882992496668</v>
      </c>
      <c r="BG42" s="2">
        <f t="shared" si="9"/>
        <v>96.111301078853032</v>
      </c>
      <c r="BH42" s="2">
        <f t="shared" si="9"/>
        <v>95.149716818980664</v>
      </c>
      <c r="BI42" s="2">
        <f t="shared" si="9"/>
        <v>94.803690765733236</v>
      </c>
      <c r="BJ42" s="2">
        <f t="shared" si="9"/>
        <v>93.865804916121391</v>
      </c>
      <c r="BK42" s="2">
        <f t="shared" si="9"/>
        <v>94.092448410474944</v>
      </c>
      <c r="BL42" s="2">
        <f t="shared" si="9"/>
        <v>96.226461632846934</v>
      </c>
      <c r="BM42" s="2">
        <f t="shared" si="9"/>
        <v>99.933394171811912</v>
      </c>
      <c r="BO42" s="2">
        <f t="shared" si="10"/>
        <v>105.645</v>
      </c>
      <c r="BP42" s="2">
        <f t="shared" si="11"/>
        <v>101.40300000000001</v>
      </c>
      <c r="BQ42" s="2">
        <f t="shared" si="12"/>
        <v>94.41</v>
      </c>
      <c r="BR42" s="2">
        <f t="shared" si="13"/>
        <v>95.197000000000003</v>
      </c>
      <c r="BS42" s="2">
        <f t="shared" si="14"/>
        <v>94.033000000000001</v>
      </c>
      <c r="BT42" s="2">
        <f t="shared" si="15"/>
        <v>96.933999999999997</v>
      </c>
      <c r="BU42" s="2">
        <f t="shared" si="16"/>
        <v>94.097999999999999</v>
      </c>
      <c r="BV42" s="2">
        <f t="shared" si="17"/>
        <v>94.082999999999998</v>
      </c>
      <c r="BW42" s="2">
        <f t="shared" si="18"/>
        <v>97.766999999999996</v>
      </c>
      <c r="BX42" s="2">
        <f t="shared" si="19"/>
        <v>95.917000000000002</v>
      </c>
      <c r="BY42" s="2">
        <f t="shared" si="20"/>
        <v>95.167000000000002</v>
      </c>
      <c r="BZ42" s="2">
        <f t="shared" si="21"/>
        <v>93.917000000000002</v>
      </c>
      <c r="CA42" s="2">
        <f t="shared" si="22"/>
        <v>94.254000000000005</v>
      </c>
      <c r="CB42" s="2">
        <f t="shared" si="23"/>
        <v>96.59</v>
      </c>
      <c r="CC42" s="2">
        <f t="shared" si="24"/>
        <v>100.483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103.58982558266769</v>
      </c>
      <c r="DL42" s="2">
        <f t="shared" si="41"/>
        <v>100.3647343205575</v>
      </c>
      <c r="DM42" s="2">
        <f t="shared" si="41"/>
        <v>95.363887624466557</v>
      </c>
      <c r="DN42" s="2">
        <f t="shared" si="41"/>
        <v>94.474722807017542</v>
      </c>
      <c r="DO42" s="2">
        <f t="shared" si="41"/>
        <v>93.19177746288797</v>
      </c>
      <c r="DP42" s="2">
        <f t="shared" si="41"/>
        <v>95.547881209781195</v>
      </c>
      <c r="DQ42" s="2">
        <f t="shared" si="41"/>
        <v>95.308768907563021</v>
      </c>
      <c r="DR42" s="2">
        <f t="shared" si="41"/>
        <v>95.745333613445368</v>
      </c>
      <c r="DS42" s="2">
        <f t="shared" si="41"/>
        <v>95.880714285714276</v>
      </c>
      <c r="DT42" s="2">
        <f t="shared" si="41"/>
        <v>95.003024656235183</v>
      </c>
      <c r="DU42" s="2">
        <f t="shared" si="41"/>
        <v>94.416760574860547</v>
      </c>
      <c r="DV42" s="2">
        <f t="shared" si="41"/>
        <v>93.602126126126095</v>
      </c>
      <c r="DW42" s="2">
        <f t="shared" si="41"/>
        <v>93.905487908961604</v>
      </c>
      <c r="DX42" s="2">
        <f t="shared" si="41"/>
        <v>96.096622459893041</v>
      </c>
      <c r="DY42" s="2">
        <f t="shared" si="41"/>
        <v>99.815635483870963</v>
      </c>
      <c r="EA42" s="2">
        <f t="shared" si="42"/>
        <v>102.52428748386434</v>
      </c>
      <c r="EB42" s="2">
        <f t="shared" si="42"/>
        <v>104.90953070937526</v>
      </c>
      <c r="EC42" s="2">
        <f t="shared" si="42"/>
        <v>104.38737718493601</v>
      </c>
      <c r="ED42" s="2">
        <f t="shared" si="42"/>
        <v>97.789828709958456</v>
      </c>
      <c r="EE42" s="2">
        <f t="shared" si="42"/>
        <v>94.65363812082866</v>
      </c>
      <c r="EF42" s="2">
        <f t="shared" si="42"/>
        <v>99.17706446149775</v>
      </c>
      <c r="EG42" s="2">
        <f t="shared" si="42"/>
        <v>97.500174723496841</v>
      </c>
      <c r="EH42" s="2">
        <f t="shared" si="42"/>
        <v>96.649559300762334</v>
      </c>
      <c r="EI42" s="2">
        <f t="shared" si="42"/>
        <v>99.014705656418528</v>
      </c>
      <c r="EJ42" s="2">
        <f t="shared" si="42"/>
        <v>96.869555353615155</v>
      </c>
      <c r="EK42" s="2">
        <f t="shared" si="42"/>
        <v>99.566770550853661</v>
      </c>
      <c r="EL42" s="2">
        <f t="shared" si="42"/>
        <v>97.106296593568501</v>
      </c>
      <c r="EM42" s="2">
        <f t="shared" si="42"/>
        <v>96.407447145168291</v>
      </c>
      <c r="EN42" s="2">
        <f t="shared" si="42"/>
        <v>97.85829530725384</v>
      </c>
      <c r="EO42" s="2">
        <f t="shared" si="42"/>
        <v>101.54916582561465</v>
      </c>
      <c r="EQ42" s="2">
        <f t="shared" si="43"/>
        <v>100.42092134709165</v>
      </c>
      <c r="ER42" s="2">
        <f t="shared" si="43"/>
        <v>103.10745910982756</v>
      </c>
      <c r="ES42" s="2">
        <f t="shared" si="43"/>
        <v>101.88800492087447</v>
      </c>
      <c r="ET42" s="2">
        <f t="shared" si="43"/>
        <v>96.226260150467951</v>
      </c>
      <c r="EU42" s="2">
        <f t="shared" si="43"/>
        <v>95.300765898949976</v>
      </c>
      <c r="EV42" s="2">
        <f t="shared" si="43"/>
        <v>98.651866537931042</v>
      </c>
      <c r="EW42" s="2">
        <f t="shared" si="43"/>
        <v>97.819143845809052</v>
      </c>
      <c r="EX42" s="2">
        <f t="shared" si="43"/>
        <v>99.119105094551273</v>
      </c>
      <c r="EY42" s="2">
        <f t="shared" si="43"/>
        <v>97.470525841853842</v>
      </c>
      <c r="EZ42" s="2">
        <f t="shared" si="43"/>
        <v>96.546977908933826</v>
      </c>
      <c r="FA42" s="2">
        <f t="shared" si="43"/>
        <v>97.468478154337177</v>
      </c>
      <c r="FB42" s="2">
        <f t="shared" si="43"/>
        <v>95.846165224303306</v>
      </c>
      <c r="FC42" s="2">
        <f t="shared" si="43"/>
        <v>98.016810761621656</v>
      </c>
      <c r="FD42" s="2">
        <f t="shared" si="43"/>
        <v>99.153912662532505</v>
      </c>
      <c r="FE42" s="2">
        <f t="shared" si="43"/>
        <v>103.78551940466154</v>
      </c>
      <c r="FG42" s="2">
        <f t="shared" si="44"/>
        <v>0.10243239111740528</v>
      </c>
      <c r="FH42" s="2">
        <f t="shared" si="44"/>
        <v>8.4922563438734458E-2</v>
      </c>
      <c r="FI42" s="2">
        <f t="shared" si="44"/>
        <v>8.4177013647276339E-2</v>
      </c>
      <c r="FJ42" s="2">
        <f t="shared" si="44"/>
        <v>8.044363601102307E-2</v>
      </c>
      <c r="FK42" s="2">
        <f t="shared" si="44"/>
        <v>7.92751781842638E-2</v>
      </c>
      <c r="FL42" s="2">
        <f t="shared" si="44"/>
        <v>7.7522312784798236E-2</v>
      </c>
      <c r="FM42" s="2">
        <f t="shared" si="44"/>
        <v>7.6461071157813545E-2</v>
      </c>
      <c r="FN42" s="2">
        <f t="shared" si="44"/>
        <v>7.4679355137679634E-2</v>
      </c>
      <c r="FO42" s="2">
        <f t="shared" si="44"/>
        <v>7.3580867162657021E-2</v>
      </c>
      <c r="FP42" s="2">
        <f t="shared" si="44"/>
        <v>7.8592521423839753E-2</v>
      </c>
      <c r="FQ42" s="2">
        <f t="shared" si="44"/>
        <v>7.5135315763137686E-2</v>
      </c>
      <c r="FR42" s="2">
        <f t="shared" si="44"/>
        <v>7.5249703841153384E-2</v>
      </c>
      <c r="FS42" s="2">
        <f t="shared" si="44"/>
        <v>7.4721931515087672E-2</v>
      </c>
      <c r="FT42" s="2">
        <f t="shared" si="44"/>
        <v>7.3698216205012781E-2</v>
      </c>
      <c r="FU42" s="2">
        <f t="shared" si="44"/>
        <v>6.79229122156981E-2</v>
      </c>
      <c r="FW42" s="2">
        <f t="shared" si="53"/>
        <v>6.6374882504935863E-6</v>
      </c>
      <c r="FX42" s="2">
        <f t="shared" si="45"/>
        <v>6.487976415188038E-6</v>
      </c>
      <c r="FY42" s="2">
        <f t="shared" si="45"/>
        <v>8.2638891216043449E-6</v>
      </c>
      <c r="FZ42" s="2">
        <f t="shared" si="45"/>
        <v>7.0946093531708128E-6</v>
      </c>
      <c r="GA42" s="2">
        <f t="shared" si="45"/>
        <v>6.9897220087833399E-6</v>
      </c>
      <c r="GB42" s="2">
        <f t="shared" si="45"/>
        <v>8.1399432410873005E-6</v>
      </c>
      <c r="GC42" s="2">
        <f t="shared" si="45"/>
        <v>8.8305407126245605E-6</v>
      </c>
      <c r="GD42" s="2">
        <f t="shared" si="45"/>
        <v>9.0655632326786078E-6</v>
      </c>
      <c r="GE42" s="2">
        <f t="shared" si="45"/>
        <v>9.7201101830973483E-6</v>
      </c>
      <c r="GF42" s="2">
        <f t="shared" si="45"/>
        <v>9.8924356426062628E-6</v>
      </c>
      <c r="GG42" s="2">
        <f t="shared" si="45"/>
        <v>8.3090692661020242E-6</v>
      </c>
      <c r="GH42" s="2">
        <f t="shared" si="45"/>
        <v>7.1420241387830223E-6</v>
      </c>
      <c r="GI42" s="2">
        <f t="shared" si="45"/>
        <v>5.7630307226747718E-6</v>
      </c>
      <c r="GJ42" s="2">
        <f t="shared" si="45"/>
        <v>5.4233347313750053E-6</v>
      </c>
      <c r="GK42" s="2">
        <f t="shared" si="45"/>
        <v>5.4815640765114418E-6</v>
      </c>
      <c r="GM42" s="86">
        <f t="shared" si="54"/>
        <v>8.6487630102921711E-8</v>
      </c>
      <c r="GN42" s="86">
        <f t="shared" si="46"/>
        <v>6.4462338785301066E-9</v>
      </c>
      <c r="GO42" s="86">
        <f t="shared" si="46"/>
        <v>6.5202197777215985E-10</v>
      </c>
      <c r="GP42" s="86">
        <f t="shared" si="46"/>
        <v>8.185287030043215E-10</v>
      </c>
      <c r="GQ42" s="86">
        <f t="shared" si="46"/>
        <v>5.7216343550618244E-10</v>
      </c>
      <c r="GR42" s="86">
        <f t="shared" si="46"/>
        <v>7.5645880279667366E-11</v>
      </c>
      <c r="GS42" s="86">
        <f t="shared" si="46"/>
        <v>2.5473020114156985E-11</v>
      </c>
      <c r="GT42" s="86">
        <f t="shared" si="46"/>
        <v>2.6514906903757309E-11</v>
      </c>
      <c r="GU42" s="86">
        <f t="shared" si="46"/>
        <v>2.710817774513697E-11</v>
      </c>
      <c r="GV42" s="86">
        <f t="shared" si="46"/>
        <v>1.5887347987940372E-10</v>
      </c>
      <c r="GW42" s="86">
        <f t="shared" si="46"/>
        <v>6.8580912429882799E-11</v>
      </c>
      <c r="GX42" s="86">
        <f t="shared" si="46"/>
        <v>7.1342161129078326E-11</v>
      </c>
      <c r="GY42" s="86">
        <f t="shared" si="46"/>
        <v>1.1386623903657063E-10</v>
      </c>
      <c r="GZ42" s="86">
        <f t="shared" si="46"/>
        <v>1.3771123665112039E-11</v>
      </c>
      <c r="HA42" s="86">
        <f t="shared" si="46"/>
        <v>9.5781044911053186E-14</v>
      </c>
      <c r="HC42" s="86">
        <f t="shared" si="58"/>
        <v>4.3801034810708627E-21</v>
      </c>
      <c r="HD42" s="86">
        <f t="shared" si="47"/>
        <v>4.3885364753738047E-22</v>
      </c>
      <c r="HE42" s="86">
        <f t="shared" si="47"/>
        <v>1.3761451957922878E-25</v>
      </c>
      <c r="HF42" s="86">
        <f t="shared" si="47"/>
        <v>3.1063112833011357E-33</v>
      </c>
      <c r="HG42" s="86">
        <f t="shared" si="47"/>
        <v>8.0529436677225531E-27</v>
      </c>
      <c r="HH42" s="86">
        <f t="shared" si="47"/>
        <v>5.5787680859806923E-26</v>
      </c>
      <c r="HI42" s="86">
        <f t="shared" si="47"/>
        <v>3.4431742443608969E-30</v>
      </c>
      <c r="HJ42" s="86">
        <f t="shared" si="47"/>
        <v>1.2932885900687464E-27</v>
      </c>
      <c r="HK42" s="86">
        <f t="shared" si="47"/>
        <v>2.9231617539656006E-26</v>
      </c>
      <c r="HL42" s="86">
        <f t="shared" si="47"/>
        <v>1.0287372957975768E-27</v>
      </c>
      <c r="HM42" s="86">
        <f t="shared" si="47"/>
        <v>4.1679093059654477E-28</v>
      </c>
      <c r="HN42" s="86">
        <f t="shared" si="47"/>
        <v>1.2606935608430918E-26</v>
      </c>
      <c r="HO42" s="86">
        <f t="shared" si="47"/>
        <v>2.8717305020567866E-25</v>
      </c>
      <c r="HP42" s="86">
        <f t="shared" si="47"/>
        <v>4.2179282146548236E-28</v>
      </c>
      <c r="HQ42" s="86">
        <f t="shared" si="47"/>
        <v>1.0282290685808166E-36</v>
      </c>
      <c r="HS42" s="86">
        <f t="shared" si="55"/>
        <v>1.2262950999260875E-70</v>
      </c>
      <c r="HT42" s="86">
        <f t="shared" si="48"/>
        <v>7.3524893441961499E-72</v>
      </c>
      <c r="HU42" s="86">
        <f t="shared" si="48"/>
        <v>4.4203704845107487E-86</v>
      </c>
      <c r="HV42" s="86">
        <f t="shared" si="48"/>
        <v>4.3081799938213238E-113</v>
      </c>
      <c r="HW42" s="86">
        <f t="shared" si="48"/>
        <v>5.4431589186248295E-89</v>
      </c>
      <c r="HX42" s="86">
        <f t="shared" si="48"/>
        <v>2.1632560999087704E-86</v>
      </c>
      <c r="HY42" s="86">
        <f t="shared" si="48"/>
        <v>3.6916633946879214E-102</v>
      </c>
      <c r="HZ42" s="86">
        <f t="shared" si="48"/>
        <v>5.2201467201265116E-92</v>
      </c>
      <c r="IA42" s="86">
        <f t="shared" si="48"/>
        <v>1.3834403004347915E-86</v>
      </c>
      <c r="IB42" s="86">
        <f t="shared" si="48"/>
        <v>5.1446502076345945E-92</v>
      </c>
      <c r="IC42" s="86">
        <f t="shared" si="48"/>
        <v>2.9175399993269756E-93</v>
      </c>
      <c r="ID42" s="86">
        <f t="shared" si="48"/>
        <v>4.5360036151525542E-89</v>
      </c>
      <c r="IE42" s="86">
        <f t="shared" si="48"/>
        <v>4.60107747545355E-84</v>
      </c>
      <c r="IF42" s="86">
        <f t="shared" si="48"/>
        <v>7.536991358864282E-81</v>
      </c>
      <c r="IG42" s="86">
        <f t="shared" si="48"/>
        <v>1.6917427212766485E-60</v>
      </c>
      <c r="II42" s="86">
        <f t="shared" si="56"/>
        <v>0</v>
      </c>
      <c r="IJ42" s="86">
        <f t="shared" si="49"/>
        <v>0</v>
      </c>
      <c r="IK42" s="86">
        <f t="shared" si="49"/>
        <v>0</v>
      </c>
      <c r="IL42" s="86">
        <f t="shared" si="49"/>
        <v>0</v>
      </c>
      <c r="IM42" s="86">
        <f t="shared" si="49"/>
        <v>0</v>
      </c>
      <c r="IN42" s="86">
        <f t="shared" si="49"/>
        <v>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2.0073693059782465E-243</v>
      </c>
      <c r="IW42" s="86">
        <f t="shared" si="49"/>
        <v>1.373078478514357E-208</v>
      </c>
      <c r="IY42" s="86">
        <f t="shared" si="57"/>
        <v>8.6487630102926091E-8</v>
      </c>
      <c r="IZ42" s="86">
        <f t="shared" si="50"/>
        <v>6.4462338785305458E-9</v>
      </c>
      <c r="JA42" s="86">
        <f t="shared" si="50"/>
        <v>6.5202197777215996E-10</v>
      </c>
      <c r="JB42" s="86">
        <f t="shared" si="50"/>
        <v>8.185287030043215E-10</v>
      </c>
      <c r="JC42" s="86">
        <f t="shared" si="50"/>
        <v>5.7216343550618244E-10</v>
      </c>
      <c r="JD42" s="86">
        <f t="shared" si="50"/>
        <v>7.5645880279667418E-11</v>
      </c>
      <c r="JE42" s="86">
        <f t="shared" si="50"/>
        <v>2.5473020114156985E-11</v>
      </c>
      <c r="JF42" s="86">
        <f t="shared" si="50"/>
        <v>2.6514906903757309E-11</v>
      </c>
      <c r="JG42" s="86">
        <f t="shared" si="50"/>
        <v>2.7108177745136999E-11</v>
      </c>
      <c r="JH42" s="86">
        <f t="shared" si="50"/>
        <v>1.5887347987940372E-10</v>
      </c>
      <c r="JI42" s="86">
        <f t="shared" si="50"/>
        <v>6.8580912429882799E-11</v>
      </c>
      <c r="JJ42" s="86">
        <f t="shared" si="50"/>
        <v>7.1342161129078339E-11</v>
      </c>
      <c r="JK42" s="86">
        <f t="shared" si="50"/>
        <v>1.1386623903657092E-10</v>
      </c>
      <c r="JL42" s="86">
        <f t="shared" si="50"/>
        <v>1.3771123665112039E-11</v>
      </c>
      <c r="JM42" s="86">
        <f t="shared" si="50"/>
        <v>9.5781044911053186E-14</v>
      </c>
    </row>
    <row r="43" spans="2:273" x14ac:dyDescent="0.25">
      <c r="B43" s="2">
        <v>16</v>
      </c>
      <c r="C43" s="37">
        <v>101.113</v>
      </c>
      <c r="D43" s="37">
        <v>99.838999999999999</v>
      </c>
      <c r="E43" s="37">
        <v>95.638999999999996</v>
      </c>
      <c r="F43" s="37">
        <v>93.835999999999999</v>
      </c>
      <c r="G43" s="37">
        <v>92.474999999999994</v>
      </c>
      <c r="H43" s="37">
        <v>94.835999999999999</v>
      </c>
      <c r="I43" s="37">
        <v>97.885000000000005</v>
      </c>
      <c r="J43" s="37">
        <v>96.082999999999998</v>
      </c>
      <c r="K43" s="37">
        <v>97.132999999999996</v>
      </c>
      <c r="L43" s="37">
        <v>93.917000000000002</v>
      </c>
      <c r="M43" s="37">
        <v>94.816999999999993</v>
      </c>
      <c r="N43" s="37">
        <v>93.25</v>
      </c>
      <c r="O43" s="37">
        <v>94.558999999999997</v>
      </c>
      <c r="P43" s="37">
        <v>96.983999999999995</v>
      </c>
      <c r="Q43" s="37">
        <v>100.18300000000001</v>
      </c>
      <c r="S43" s="4">
        <f t="shared" si="7"/>
        <v>103.51066783085562</v>
      </c>
      <c r="T43" s="4">
        <f t="shared" si="7"/>
        <v>100.80432295884692</v>
      </c>
      <c r="U43" s="4">
        <f t="shared" si="7"/>
        <v>96.254437636281295</v>
      </c>
      <c r="V43" s="4">
        <f t="shared" si="7"/>
        <v>94.83474748104301</v>
      </c>
      <c r="W43" s="4">
        <f t="shared" si="7"/>
        <v>93.376227466610345</v>
      </c>
      <c r="X43" s="4">
        <f t="shared" si="7"/>
        <v>95.893337669488716</v>
      </c>
      <c r="Y43" s="4">
        <f t="shared" si="7"/>
        <v>95.541929118029401</v>
      </c>
      <c r="Z43" s="4">
        <f t="shared" si="7"/>
        <v>95.878848392779958</v>
      </c>
      <c r="AA43" s="4">
        <f t="shared" si="7"/>
        <v>96.178269839851737</v>
      </c>
      <c r="AB43" s="4">
        <f t="shared" si="7"/>
        <v>95.23801917766464</v>
      </c>
      <c r="AC43" s="4">
        <f t="shared" si="7"/>
        <v>94.882790012188664</v>
      </c>
      <c r="AD43" s="4">
        <f t="shared" si="7"/>
        <v>93.927905249210227</v>
      </c>
      <c r="AE43" s="4">
        <f t="shared" si="7"/>
        <v>94.141663296704934</v>
      </c>
      <c r="AF43" s="4">
        <f t="shared" si="7"/>
        <v>96.413939060823026</v>
      </c>
      <c r="AG43" s="4">
        <f t="shared" si="7"/>
        <v>100.00402804653555</v>
      </c>
      <c r="AI43" s="4">
        <f t="shared" si="8"/>
        <v>-2.3976678308556245</v>
      </c>
      <c r="AJ43" s="4">
        <f t="shared" si="8"/>
        <v>-0.96532295884692587</v>
      </c>
      <c r="AK43" s="4">
        <f t="shared" si="8"/>
        <v>-0.61543763628129966</v>
      </c>
      <c r="AL43" s="4">
        <f t="shared" si="8"/>
        <v>-0.99874748104301148</v>
      </c>
      <c r="AM43" s="4">
        <f t="shared" si="8"/>
        <v>-0.9012274666103508</v>
      </c>
      <c r="AN43" s="4">
        <f t="shared" si="8"/>
        <v>-1.0573376694887173</v>
      </c>
      <c r="AO43" s="4">
        <f t="shared" si="8"/>
        <v>2.3430708819706041</v>
      </c>
      <c r="AP43" s="4">
        <f t="shared" si="8"/>
        <v>0.20415160722004089</v>
      </c>
      <c r="AQ43" s="4">
        <f t="shared" si="8"/>
        <v>0.95473016014825873</v>
      </c>
      <c r="AR43" s="4">
        <f t="shared" si="8"/>
        <v>-1.3210191776646383</v>
      </c>
      <c r="AS43" s="4">
        <f t="shared" si="8"/>
        <v>-6.5790012188671199E-2</v>
      </c>
      <c r="AT43" s="4">
        <f t="shared" si="8"/>
        <v>-0.67790524921022666</v>
      </c>
      <c r="AU43" s="4">
        <f t="shared" si="8"/>
        <v>0.41733670329506367</v>
      </c>
      <c r="AV43" s="4">
        <f t="shared" si="8"/>
        <v>0.57006093917696887</v>
      </c>
      <c r="AW43" s="4">
        <f t="shared" si="8"/>
        <v>0.17897195346445471</v>
      </c>
      <c r="AY43" s="2">
        <f t="shared" si="51"/>
        <v>103.51048465345332</v>
      </c>
      <c r="AZ43" s="2">
        <f t="shared" si="51"/>
        <v>100.80430494717582</v>
      </c>
      <c r="BA43" s="2">
        <f t="shared" si="51"/>
        <v>96.254435420178496</v>
      </c>
      <c r="BB43" s="2">
        <f t="shared" si="51"/>
        <v>94.834744754192641</v>
      </c>
      <c r="BC43" s="2">
        <f t="shared" si="51"/>
        <v>93.37622553754592</v>
      </c>
      <c r="BD43" s="2">
        <f t="shared" si="51"/>
        <v>95.893337366063491</v>
      </c>
      <c r="BE43" s="2">
        <f t="shared" si="51"/>
        <v>95.541929005722707</v>
      </c>
      <c r="BF43" s="2">
        <f t="shared" si="51"/>
        <v>95.878848276721115</v>
      </c>
      <c r="BG43" s="2">
        <f t="shared" si="51"/>
        <v>96.178269724792983</v>
      </c>
      <c r="BH43" s="2">
        <f t="shared" si="51"/>
        <v>95.238018578555284</v>
      </c>
      <c r="BI43" s="2">
        <f t="shared" si="51"/>
        <v>94.882789747519269</v>
      </c>
      <c r="BJ43" s="2">
        <f t="shared" si="51"/>
        <v>93.92790497181133</v>
      </c>
      <c r="BK43" s="2">
        <f t="shared" si="51"/>
        <v>94.14166285950509</v>
      </c>
      <c r="BL43" s="2">
        <f t="shared" si="51"/>
        <v>96.413939007422158</v>
      </c>
      <c r="BM43" s="2">
        <f t="shared" si="51"/>
        <v>100.0040280461086</v>
      </c>
      <c r="BO43" s="2">
        <f t="shared" si="10"/>
        <v>101.113</v>
      </c>
      <c r="BP43" s="2">
        <f t="shared" si="11"/>
        <v>99.838999999999999</v>
      </c>
      <c r="BQ43" s="2">
        <f t="shared" si="12"/>
        <v>95.638999999999996</v>
      </c>
      <c r="BR43" s="2">
        <f t="shared" si="13"/>
        <v>93.835999999999999</v>
      </c>
      <c r="BS43" s="2">
        <f t="shared" si="14"/>
        <v>92.474999999999994</v>
      </c>
      <c r="BT43" s="2">
        <f t="shared" si="15"/>
        <v>94.835999999999999</v>
      </c>
      <c r="BU43" s="2">
        <f t="shared" si="16"/>
        <v>97.885000000000005</v>
      </c>
      <c r="BV43" s="2">
        <f t="shared" si="17"/>
        <v>96.082999999999998</v>
      </c>
      <c r="BW43" s="2">
        <f t="shared" si="18"/>
        <v>97.132999999999996</v>
      </c>
      <c r="BX43" s="2">
        <f t="shared" si="19"/>
        <v>93.917000000000002</v>
      </c>
      <c r="BY43" s="2">
        <f t="shared" si="20"/>
        <v>94.816999999999993</v>
      </c>
      <c r="BZ43" s="2">
        <f t="shared" si="21"/>
        <v>93.25</v>
      </c>
      <c r="CA43" s="2">
        <f t="shared" si="22"/>
        <v>94.558999999999997</v>
      </c>
      <c r="CB43" s="2">
        <f t="shared" si="23"/>
        <v>96.983999999999995</v>
      </c>
      <c r="CC43" s="2">
        <f t="shared" si="24"/>
        <v>100.18300000000001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103.65512353649196</v>
      </c>
      <c r="DL43" s="2">
        <f t="shared" si="41"/>
        <v>100.40540696864113</v>
      </c>
      <c r="DM43" s="2">
        <f t="shared" si="41"/>
        <v>95.454576977787482</v>
      </c>
      <c r="DN43" s="2">
        <f t="shared" si="41"/>
        <v>94.565568151147104</v>
      </c>
      <c r="DO43" s="2">
        <f t="shared" si="41"/>
        <v>93.266461268555986</v>
      </c>
      <c r="DP43" s="2">
        <f t="shared" si="41"/>
        <v>95.605140283140273</v>
      </c>
      <c r="DQ43" s="2">
        <f t="shared" si="41"/>
        <v>95.376197759103633</v>
      </c>
      <c r="DR43" s="2">
        <f t="shared" si="41"/>
        <v>95.820871148459375</v>
      </c>
      <c r="DS43" s="2">
        <f t="shared" si="41"/>
        <v>95.944438095238084</v>
      </c>
      <c r="DT43" s="2">
        <f t="shared" si="41"/>
        <v>95.097305357989569</v>
      </c>
      <c r="DU43" s="2">
        <f t="shared" si="41"/>
        <v>94.48048155298153</v>
      </c>
      <c r="DV43" s="2">
        <f t="shared" si="41"/>
        <v>93.657373873873837</v>
      </c>
      <c r="DW43" s="2">
        <f t="shared" si="41"/>
        <v>93.951768136557618</v>
      </c>
      <c r="DX43" s="2">
        <f t="shared" si="41"/>
        <v>96.297990374331548</v>
      </c>
      <c r="DY43" s="2">
        <f t="shared" si="41"/>
        <v>99.889507258064512</v>
      </c>
      <c r="EA43" s="2">
        <f t="shared" si="42"/>
        <v>102.35473495644443</v>
      </c>
      <c r="EB43" s="2">
        <f t="shared" si="42"/>
        <v>104.72453715595177</v>
      </c>
      <c r="EC43" s="2">
        <f t="shared" si="42"/>
        <v>104.19121903718423</v>
      </c>
      <c r="ED43" s="2">
        <f t="shared" si="42"/>
        <v>97.64111674389828</v>
      </c>
      <c r="EE43" s="2">
        <f t="shared" si="42"/>
        <v>94.538831065268283</v>
      </c>
      <c r="EF43" s="2">
        <f t="shared" si="42"/>
        <v>99.021046467319394</v>
      </c>
      <c r="EG43" s="2">
        <f t="shared" si="42"/>
        <v>97.367549495111518</v>
      </c>
      <c r="EH43" s="2">
        <f t="shared" si="42"/>
        <v>96.53371138942579</v>
      </c>
      <c r="EI43" s="2">
        <f t="shared" si="42"/>
        <v>98.863482529608632</v>
      </c>
      <c r="EJ43" s="2">
        <f t="shared" si="42"/>
        <v>96.742604820229147</v>
      </c>
      <c r="EK43" s="2">
        <f t="shared" si="42"/>
        <v>99.399426626057931</v>
      </c>
      <c r="EL43" s="2">
        <f t="shared" si="42"/>
        <v>96.960077715177235</v>
      </c>
      <c r="EM43" s="2">
        <f t="shared" si="42"/>
        <v>96.286093655052667</v>
      </c>
      <c r="EN43" s="2">
        <f t="shared" si="42"/>
        <v>97.742954790349032</v>
      </c>
      <c r="EO43" s="2">
        <f t="shared" si="42"/>
        <v>101.43709174597869</v>
      </c>
      <c r="EQ43" s="2">
        <f t="shared" si="43"/>
        <v>100.27523101167033</v>
      </c>
      <c r="ER43" s="2">
        <f t="shared" si="43"/>
        <v>102.94263126989959</v>
      </c>
      <c r="ES43" s="2">
        <f t="shared" si="43"/>
        <v>101.72031351301818</v>
      </c>
      <c r="ET43" s="2">
        <f t="shared" si="43"/>
        <v>96.094942479112106</v>
      </c>
      <c r="EU43" s="2">
        <f t="shared" si="43"/>
        <v>95.178547644748463</v>
      </c>
      <c r="EV43" s="2">
        <f t="shared" si="43"/>
        <v>98.502032496551735</v>
      </c>
      <c r="EW43" s="2">
        <f t="shared" si="43"/>
        <v>97.682780636485887</v>
      </c>
      <c r="EX43" s="2">
        <f t="shared" si="43"/>
        <v>98.974451694884166</v>
      </c>
      <c r="EY43" s="2">
        <f t="shared" si="43"/>
        <v>97.337344064951921</v>
      </c>
      <c r="EZ43" s="2">
        <f t="shared" si="43"/>
        <v>96.423755288122436</v>
      </c>
      <c r="FA43" s="2">
        <f t="shared" si="43"/>
        <v>97.325169320974624</v>
      </c>
      <c r="FB43" s="2">
        <f t="shared" si="43"/>
        <v>95.714154130707769</v>
      </c>
      <c r="FC43" s="2">
        <f t="shared" si="43"/>
        <v>97.877731261217534</v>
      </c>
      <c r="FD43" s="2">
        <f t="shared" si="43"/>
        <v>99.023806670807843</v>
      </c>
      <c r="FE43" s="2">
        <f t="shared" si="43"/>
        <v>103.64569187469156</v>
      </c>
      <c r="FG43" s="2">
        <f t="shared" si="44"/>
        <v>0.11121579420675236</v>
      </c>
      <c r="FH43" s="2">
        <f t="shared" si="44"/>
        <v>9.2359025445210699E-2</v>
      </c>
      <c r="FI43" s="2">
        <f t="shared" si="44"/>
        <v>9.155472162423324E-2</v>
      </c>
      <c r="FJ43" s="2">
        <f t="shared" si="44"/>
        <v>8.7525403270155608E-2</v>
      </c>
      <c r="FK43" s="2">
        <f t="shared" si="44"/>
        <v>8.6263731219663908E-2</v>
      </c>
      <c r="FL43" s="2">
        <f t="shared" si="44"/>
        <v>8.4370500745707816E-2</v>
      </c>
      <c r="FM43" s="2">
        <f t="shared" si="44"/>
        <v>8.3223968624374284E-2</v>
      </c>
      <c r="FN43" s="2">
        <f t="shared" si="44"/>
        <v>8.129853440387573E-2</v>
      </c>
      <c r="FO43" s="2">
        <f t="shared" si="44"/>
        <v>8.0111111773550223E-2</v>
      </c>
      <c r="FP43" s="2">
        <f t="shared" si="44"/>
        <v>8.5526484571209649E-2</v>
      </c>
      <c r="FQ43" s="2">
        <f t="shared" si="44"/>
        <v>8.1791336660432229E-2</v>
      </c>
      <c r="FR43" s="2">
        <f t="shared" si="44"/>
        <v>8.1914960544409915E-2</v>
      </c>
      <c r="FS43" s="2">
        <f t="shared" si="44"/>
        <v>8.134455277587363E-2</v>
      </c>
      <c r="FT43" s="2">
        <f t="shared" si="44"/>
        <v>8.0237973431191767E-2</v>
      </c>
      <c r="FU43" s="2">
        <f t="shared" si="44"/>
        <v>7.3991122514429311E-2</v>
      </c>
      <c r="FW43" s="2">
        <f t="shared" si="53"/>
        <v>7.2778564832807898E-6</v>
      </c>
      <c r="FX43" s="2">
        <f t="shared" si="53"/>
        <v>7.1139202233989127E-6</v>
      </c>
      <c r="FY43" s="2">
        <f t="shared" si="53"/>
        <v>9.0611670128504269E-6</v>
      </c>
      <c r="FZ43" s="2">
        <f t="shared" si="53"/>
        <v>7.7790791413192131E-6</v>
      </c>
      <c r="GA43" s="2">
        <f t="shared" si="53"/>
        <v>7.6640726114214801E-6</v>
      </c>
      <c r="GB43" s="2">
        <f t="shared" si="53"/>
        <v>8.9252632724447199E-6</v>
      </c>
      <c r="GC43" s="2">
        <f t="shared" si="53"/>
        <v>9.6824871025077277E-6</v>
      </c>
      <c r="GD43" s="2">
        <f t="shared" si="53"/>
        <v>9.9401837264146173E-6</v>
      </c>
      <c r="GE43" s="2">
        <f t="shared" si="53"/>
        <v>1.0657878885143807E-5</v>
      </c>
      <c r="GF43" s="2">
        <f t="shared" si="53"/>
        <v>1.0846829636606111E-5</v>
      </c>
      <c r="GG43" s="2">
        <f t="shared" si="53"/>
        <v>9.1107059769814227E-6</v>
      </c>
      <c r="GH43" s="2">
        <f t="shared" si="53"/>
        <v>7.8310683485093322E-6</v>
      </c>
      <c r="GI43" s="2">
        <f t="shared" si="53"/>
        <v>6.3190340176902506E-6</v>
      </c>
      <c r="GJ43" s="2">
        <f t="shared" si="53"/>
        <v>5.946565171896331E-6</v>
      </c>
      <c r="GK43" s="2">
        <f t="shared" si="53"/>
        <v>6.0104123120414943E-6</v>
      </c>
      <c r="GM43" s="86">
        <f t="shared" si="54"/>
        <v>1.6770849210758834E-7</v>
      </c>
      <c r="GN43" s="86">
        <f t="shared" si="54"/>
        <v>1.3730812641504921E-8</v>
      </c>
      <c r="GO43" s="86">
        <f t="shared" si="54"/>
        <v>1.5855431484653767E-9</v>
      </c>
      <c r="GP43" s="86">
        <f t="shared" si="54"/>
        <v>1.9294647677166809E-9</v>
      </c>
      <c r="GQ43" s="86">
        <f t="shared" si="54"/>
        <v>1.3694964990209759E-9</v>
      </c>
      <c r="GR43" s="86">
        <f t="shared" si="54"/>
        <v>2.0186623692228322E-10</v>
      </c>
      <c r="GS43" s="86">
        <f t="shared" si="54"/>
        <v>7.1996864869536043E-11</v>
      </c>
      <c r="GT43" s="86">
        <f t="shared" si="54"/>
        <v>7.3993984525365329E-11</v>
      </c>
      <c r="GU43" s="86">
        <f t="shared" si="54"/>
        <v>7.5070642144914626E-11</v>
      </c>
      <c r="GV43" s="86">
        <f t="shared" si="54"/>
        <v>4.0833648683586602E-10</v>
      </c>
      <c r="GW43" s="86">
        <f t="shared" si="54"/>
        <v>1.8165408965088574E-10</v>
      </c>
      <c r="GX43" s="86">
        <f t="shared" si="54"/>
        <v>1.8865802619705483E-10</v>
      </c>
      <c r="GY43" s="86">
        <f t="shared" si="54"/>
        <v>2.9229401716904983E-10</v>
      </c>
      <c r="GZ43" s="86">
        <f t="shared" si="54"/>
        <v>3.9677818560149611E-11</v>
      </c>
      <c r="HA43" s="86">
        <f t="shared" si="54"/>
        <v>3.5253504164509176E-13</v>
      </c>
      <c r="HC43" s="86">
        <f t="shared" si="58"/>
        <v>1.7000609791876338E-20</v>
      </c>
      <c r="HD43" s="86">
        <f t="shared" si="58"/>
        <v>1.7692597215793683E-21</v>
      </c>
      <c r="HE43" s="86">
        <f t="shared" si="58"/>
        <v>7.4327884894358738E-25</v>
      </c>
      <c r="HF43" s="86">
        <f t="shared" si="58"/>
        <v>2.8045765002477773E-32</v>
      </c>
      <c r="HG43" s="86">
        <f t="shared" si="58"/>
        <v>4.5725425341287654E-26</v>
      </c>
      <c r="HH43" s="86">
        <f t="shared" si="58"/>
        <v>3.0548924120819213E-25</v>
      </c>
      <c r="HI43" s="86">
        <f t="shared" si="58"/>
        <v>2.5830090572704741E-29</v>
      </c>
      <c r="HJ43" s="86">
        <f t="shared" si="58"/>
        <v>8.023051516640825E-27</v>
      </c>
      <c r="HK43" s="86">
        <f t="shared" si="58"/>
        <v>1.6421085618683728E-25</v>
      </c>
      <c r="HL43" s="86">
        <f t="shared" si="58"/>
        <v>6.4305734550800195E-27</v>
      </c>
      <c r="HM43" s="86">
        <f t="shared" si="58"/>
        <v>2.6358254474499425E-27</v>
      </c>
      <c r="HN43" s="86">
        <f t="shared" si="58"/>
        <v>7.1046324874170547E-26</v>
      </c>
      <c r="HO43" s="86">
        <f t="shared" si="58"/>
        <v>1.4325102205476227E-24</v>
      </c>
      <c r="HP43" s="86">
        <f t="shared" si="58"/>
        <v>2.6081903953926734E-27</v>
      </c>
      <c r="HQ43" s="86">
        <f t="shared" si="58"/>
        <v>1.191373439144373E-35</v>
      </c>
      <c r="HS43" s="86">
        <f t="shared" si="55"/>
        <v>2.7158159318457226E-69</v>
      </c>
      <c r="HT43" s="86">
        <f t="shared" si="55"/>
        <v>1.6891094407841337E-70</v>
      </c>
      <c r="HU43" s="86">
        <f t="shared" si="55"/>
        <v>2.0726306023771217E-84</v>
      </c>
      <c r="HV43" s="86">
        <f t="shared" si="55"/>
        <v>6.5897051504089934E-111</v>
      </c>
      <c r="HW43" s="86">
        <f t="shared" si="55"/>
        <v>2.7733291770246466E-87</v>
      </c>
      <c r="HX43" s="86">
        <f t="shared" si="55"/>
        <v>1.0218370075358704E-84</v>
      </c>
      <c r="HY43" s="86">
        <f t="shared" si="55"/>
        <v>3.6714025526755051E-100</v>
      </c>
      <c r="HZ43" s="86">
        <f t="shared" si="55"/>
        <v>3.273130342515783E-90</v>
      </c>
      <c r="IA43" s="86">
        <f t="shared" si="55"/>
        <v>6.8036607645988942E-85</v>
      </c>
      <c r="IB43" s="86">
        <f t="shared" si="55"/>
        <v>3.2567248155164814E-90</v>
      </c>
      <c r="IC43" s="86">
        <f t="shared" si="55"/>
        <v>1.8919112620242582E-91</v>
      </c>
      <c r="ID43" s="86">
        <f t="shared" si="55"/>
        <v>2.3106778907810744E-87</v>
      </c>
      <c r="IE43" s="86">
        <f t="shared" si="55"/>
        <v>1.7630495814093769E-82</v>
      </c>
      <c r="IF43" s="86">
        <f t="shared" si="55"/>
        <v>2.4809855292890475E-79</v>
      </c>
      <c r="IG43" s="86">
        <f t="shared" si="55"/>
        <v>2.2467808366836307E-59</v>
      </c>
      <c r="II43" s="86">
        <f t="shared" si="56"/>
        <v>0</v>
      </c>
      <c r="IJ43" s="86">
        <f t="shared" si="56"/>
        <v>0</v>
      </c>
      <c r="IK43" s="86">
        <f t="shared" si="56"/>
        <v>0</v>
      </c>
      <c r="IL43" s="86">
        <f t="shared" si="56"/>
        <v>0</v>
      </c>
      <c r="IM43" s="86">
        <f t="shared" si="56"/>
        <v>0</v>
      </c>
      <c r="IN43" s="86">
        <f t="shared" si="56"/>
        <v>0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0</v>
      </c>
      <c r="IV43" s="86">
        <f t="shared" si="56"/>
        <v>9.007199515448555E-240</v>
      </c>
      <c r="IW43" s="86">
        <f t="shared" si="56"/>
        <v>1.8436936521687841E-205</v>
      </c>
      <c r="IY43" s="86">
        <f t="shared" si="57"/>
        <v>1.6770849210760534E-7</v>
      </c>
      <c r="IZ43" s="86">
        <f t="shared" si="57"/>
        <v>1.3730812641506689E-8</v>
      </c>
      <c r="JA43" s="86">
        <f t="shared" si="57"/>
        <v>1.5855431484653776E-9</v>
      </c>
      <c r="JB43" s="86">
        <f t="shared" si="57"/>
        <v>1.9294647677166809E-9</v>
      </c>
      <c r="JC43" s="86">
        <f t="shared" si="57"/>
        <v>1.3694964990209759E-9</v>
      </c>
      <c r="JD43" s="86">
        <f t="shared" si="57"/>
        <v>2.0186623692228353E-10</v>
      </c>
      <c r="JE43" s="86">
        <f t="shared" si="57"/>
        <v>7.1996864869536043E-11</v>
      </c>
      <c r="JF43" s="86">
        <f t="shared" si="57"/>
        <v>7.3993984525365342E-11</v>
      </c>
      <c r="JG43" s="86">
        <f t="shared" si="57"/>
        <v>7.5070642144914794E-11</v>
      </c>
      <c r="JH43" s="86">
        <f t="shared" si="57"/>
        <v>4.0833648683586602E-10</v>
      </c>
      <c r="JI43" s="86">
        <f t="shared" si="57"/>
        <v>1.8165408965088574E-10</v>
      </c>
      <c r="JJ43" s="86">
        <f t="shared" si="57"/>
        <v>1.886580261970549E-10</v>
      </c>
      <c r="JK43" s="86">
        <f t="shared" si="57"/>
        <v>2.9229401716905128E-10</v>
      </c>
      <c r="JL43" s="86">
        <f t="shared" si="57"/>
        <v>3.9677818560149611E-11</v>
      </c>
      <c r="JM43" s="86">
        <f t="shared" si="57"/>
        <v>3.5253504164509176E-13</v>
      </c>
    </row>
    <row r="44" spans="2:273" x14ac:dyDescent="0.25">
      <c r="B44" s="2">
        <v>17</v>
      </c>
      <c r="C44" s="37">
        <v>102.952</v>
      </c>
      <c r="D44" s="37">
        <v>100.226</v>
      </c>
      <c r="E44" s="37">
        <v>94.671999999999997</v>
      </c>
      <c r="F44" s="37">
        <v>94.950999999999993</v>
      </c>
      <c r="G44" s="37">
        <v>91.328000000000003</v>
      </c>
      <c r="H44" s="37">
        <v>93.393000000000001</v>
      </c>
      <c r="I44" s="37">
        <v>96</v>
      </c>
      <c r="J44" s="37">
        <v>97.016999999999996</v>
      </c>
      <c r="K44" s="37">
        <v>94.733000000000004</v>
      </c>
      <c r="L44" s="37">
        <v>95.566999999999993</v>
      </c>
      <c r="M44" s="37">
        <v>93.367000000000004</v>
      </c>
      <c r="N44" s="37">
        <v>94.183000000000007</v>
      </c>
      <c r="O44" s="37">
        <v>94.661000000000001</v>
      </c>
      <c r="P44" s="37">
        <v>97.131</v>
      </c>
      <c r="Q44" s="37">
        <v>101.117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103.53551937007443</v>
      </c>
      <c r="T44" s="4">
        <f t="shared" si="59"/>
        <v>100.85698530166057</v>
      </c>
      <c r="U44" s="4">
        <f t="shared" si="59"/>
        <v>96.386076074930216</v>
      </c>
      <c r="V44" s="4">
        <f t="shared" si="59"/>
        <v>94.926296818171934</v>
      </c>
      <c r="W44" s="4">
        <f t="shared" si="59"/>
        <v>93.44273492496427</v>
      </c>
      <c r="X44" s="4">
        <f t="shared" si="59"/>
        <v>95.956279465989908</v>
      </c>
      <c r="Y44" s="4">
        <f t="shared" si="59"/>
        <v>95.605789955130575</v>
      </c>
      <c r="Z44" s="4">
        <f t="shared" si="59"/>
        <v>95.942557083076224</v>
      </c>
      <c r="AA44" s="4">
        <f t="shared" si="59"/>
        <v>96.243850977028643</v>
      </c>
      <c r="AB44" s="4">
        <f t="shared" si="59"/>
        <v>95.324037020617581</v>
      </c>
      <c r="AC44" s="4">
        <f t="shared" si="59"/>
        <v>94.961311549478935</v>
      </c>
      <c r="AD44" s="4">
        <f t="shared" si="59"/>
        <v>93.988974476342719</v>
      </c>
      <c r="AE44" s="4">
        <f t="shared" si="59"/>
        <v>94.189808232244076</v>
      </c>
      <c r="AF44" s="4">
        <f t="shared" si="59"/>
        <v>96.59786722291777</v>
      </c>
      <c r="AG44" s="4">
        <f t="shared" si="59"/>
        <v>100.07307967668258</v>
      </c>
      <c r="AI44" s="4">
        <f t="shared" ref="AI44:AW60" si="60">IF(OR($B44 &lt; C$230, $B44 &gt; C$233), 0, C44-S44)</f>
        <v>-0.583519370074427</v>
      </c>
      <c r="AJ44" s="4">
        <f t="shared" si="60"/>
        <v>-0.63098530166057287</v>
      </c>
      <c r="AK44" s="4">
        <f t="shared" si="60"/>
        <v>-1.7140760749302189</v>
      </c>
      <c r="AL44" s="4">
        <f t="shared" si="60"/>
        <v>2.4703181828058973E-2</v>
      </c>
      <c r="AM44" s="4">
        <f t="shared" si="60"/>
        <v>-2.1147349249642673</v>
      </c>
      <c r="AN44" s="4">
        <f t="shared" si="60"/>
        <v>-2.5632794659899076</v>
      </c>
      <c r="AO44" s="4">
        <f t="shared" si="60"/>
        <v>0.39421004486942479</v>
      </c>
      <c r="AP44" s="4">
        <f t="shared" si="60"/>
        <v>1.0744429169237719</v>
      </c>
      <c r="AQ44" s="4">
        <f t="shared" si="60"/>
        <v>-1.5108509770286389</v>
      </c>
      <c r="AR44" s="4">
        <f t="shared" si="60"/>
        <v>0.24296297938241196</v>
      </c>
      <c r="AS44" s="4">
        <f t="shared" si="60"/>
        <v>-1.5943115494789311</v>
      </c>
      <c r="AT44" s="4">
        <f t="shared" si="60"/>
        <v>0.19402552365728809</v>
      </c>
      <c r="AU44" s="4">
        <f t="shared" si="60"/>
        <v>0.47119176775592564</v>
      </c>
      <c r="AV44" s="4">
        <f t="shared" si="60"/>
        <v>0.53313277708222984</v>
      </c>
      <c r="AW44" s="4">
        <f t="shared" si="60"/>
        <v>1.0439203233174226</v>
      </c>
      <c r="AY44" s="2">
        <f t="shared" si="51"/>
        <v>103.53517677550298</v>
      </c>
      <c r="AZ44" s="2">
        <f t="shared" si="51"/>
        <v>100.85694834842884</v>
      </c>
      <c r="BA44" s="2">
        <f t="shared" si="51"/>
        <v>96.386070908989637</v>
      </c>
      <c r="BB44" s="2">
        <f t="shared" si="51"/>
        <v>94.926290645649289</v>
      </c>
      <c r="BC44" s="2">
        <f t="shared" si="51"/>
        <v>93.442730492630034</v>
      </c>
      <c r="BD44" s="2">
        <f t="shared" si="51"/>
        <v>95.956278691443089</v>
      </c>
      <c r="BE44" s="2">
        <f t="shared" si="51"/>
        <v>95.605789652034503</v>
      </c>
      <c r="BF44" s="2">
        <f t="shared" si="51"/>
        <v>95.942556773570772</v>
      </c>
      <c r="BG44" s="2">
        <f t="shared" si="51"/>
        <v>96.243850672393108</v>
      </c>
      <c r="BH44" s="2">
        <f t="shared" si="51"/>
        <v>95.324035546011288</v>
      </c>
      <c r="BI44" s="2">
        <f t="shared" si="51"/>
        <v>94.961310878407417</v>
      </c>
      <c r="BJ44" s="2">
        <f t="shared" si="51"/>
        <v>93.988973774124347</v>
      </c>
      <c r="BK44" s="2">
        <f t="shared" si="51"/>
        <v>94.189807156695736</v>
      </c>
      <c r="BL44" s="2">
        <f t="shared" si="51"/>
        <v>96.597867076017295</v>
      </c>
      <c r="BM44" s="2">
        <f t="shared" si="51"/>
        <v>100.0730796751924</v>
      </c>
      <c r="BO44" s="2">
        <f t="shared" si="10"/>
        <v>102.952</v>
      </c>
      <c r="BP44" s="2">
        <f t="shared" si="11"/>
        <v>100.226</v>
      </c>
      <c r="BQ44" s="2">
        <f t="shared" si="12"/>
        <v>94.671999999999997</v>
      </c>
      <c r="BR44" s="2">
        <f t="shared" si="13"/>
        <v>94.950999999999993</v>
      </c>
      <c r="BS44" s="2">
        <f t="shared" si="14"/>
        <v>91.328000000000003</v>
      </c>
      <c r="BT44" s="2">
        <f t="shared" si="15"/>
        <v>93.393000000000001</v>
      </c>
      <c r="BU44" s="2">
        <f t="shared" si="16"/>
        <v>96</v>
      </c>
      <c r="BV44" s="2">
        <f t="shared" si="17"/>
        <v>97.016999999999996</v>
      </c>
      <c r="BW44" s="2">
        <f t="shared" si="18"/>
        <v>94.733000000000004</v>
      </c>
      <c r="BX44" s="2">
        <f t="shared" si="19"/>
        <v>95.566999999999993</v>
      </c>
      <c r="BY44" s="2">
        <f t="shared" si="20"/>
        <v>93.367000000000004</v>
      </c>
      <c r="BZ44" s="2">
        <f t="shared" si="21"/>
        <v>94.183000000000007</v>
      </c>
      <c r="CA44" s="2">
        <f t="shared" si="22"/>
        <v>94.661000000000001</v>
      </c>
      <c r="CB44" s="2">
        <f t="shared" si="23"/>
        <v>97.131</v>
      </c>
      <c r="CC44" s="2">
        <f t="shared" si="24"/>
        <v>101.117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103.72042149031623</v>
      </c>
      <c r="DL44" s="2">
        <f t="shared" si="61"/>
        <v>100.44607961672475</v>
      </c>
      <c r="DM44" s="2">
        <f t="shared" si="61"/>
        <v>95.545266331108422</v>
      </c>
      <c r="DN44" s="2">
        <f t="shared" si="61"/>
        <v>94.656413495276652</v>
      </c>
      <c r="DO44" s="2">
        <f t="shared" si="61"/>
        <v>93.341145074224002</v>
      </c>
      <c r="DP44" s="2">
        <f t="shared" si="61"/>
        <v>95.662399356499336</v>
      </c>
      <c r="DQ44" s="2">
        <f t="shared" si="61"/>
        <v>95.443626610644245</v>
      </c>
      <c r="DR44" s="2">
        <f t="shared" si="61"/>
        <v>95.896408683473382</v>
      </c>
      <c r="DS44" s="2">
        <f t="shared" si="61"/>
        <v>96.008161904761891</v>
      </c>
      <c r="DT44" s="2">
        <f t="shared" si="61"/>
        <v>95.191586059743955</v>
      </c>
      <c r="DU44" s="2">
        <f t="shared" si="61"/>
        <v>94.544202531102513</v>
      </c>
      <c r="DV44" s="2">
        <f t="shared" si="61"/>
        <v>93.712621621621579</v>
      </c>
      <c r="DW44" s="2">
        <f t="shared" si="61"/>
        <v>93.998048364153632</v>
      </c>
      <c r="DX44" s="2">
        <f t="shared" si="61"/>
        <v>96.49935828877004</v>
      </c>
      <c r="DY44" s="2">
        <f t="shared" si="61"/>
        <v>99.963379032258061</v>
      </c>
      <c r="EA44" s="2">
        <f t="shared" ref="EA44:EO60" si="62">CE$228*$B44+CE$229</f>
        <v>102.18518242902451</v>
      </c>
      <c r="EB44" s="2">
        <f t="shared" si="62"/>
        <v>104.53954360252828</v>
      </c>
      <c r="EC44" s="2">
        <f t="shared" si="62"/>
        <v>103.99506088943244</v>
      </c>
      <c r="ED44" s="2">
        <f t="shared" si="62"/>
        <v>97.492404777838104</v>
      </c>
      <c r="EE44" s="2">
        <f t="shared" si="62"/>
        <v>94.424024009707921</v>
      </c>
      <c r="EF44" s="2">
        <f t="shared" si="62"/>
        <v>98.865028473141038</v>
      </c>
      <c r="EG44" s="2">
        <f t="shared" si="62"/>
        <v>97.234924266726182</v>
      </c>
      <c r="EH44" s="2">
        <f t="shared" si="62"/>
        <v>96.417863478089245</v>
      </c>
      <c r="EI44" s="2">
        <f t="shared" si="62"/>
        <v>98.712259402798722</v>
      </c>
      <c r="EJ44" s="2">
        <f t="shared" si="62"/>
        <v>96.615654286843139</v>
      </c>
      <c r="EK44" s="2">
        <f t="shared" si="62"/>
        <v>99.232082701262186</v>
      </c>
      <c r="EL44" s="2">
        <f t="shared" si="62"/>
        <v>96.813858836785968</v>
      </c>
      <c r="EM44" s="2">
        <f t="shared" si="62"/>
        <v>96.164740164937058</v>
      </c>
      <c r="EN44" s="2">
        <f t="shared" si="62"/>
        <v>97.627614273444209</v>
      </c>
      <c r="EO44" s="2">
        <f t="shared" si="62"/>
        <v>101.32501766634272</v>
      </c>
      <c r="EQ44" s="2">
        <f t="shared" ref="EQ44:FE60" si="63">CU$228*$B44+CU$229</f>
        <v>100.12954067624901</v>
      </c>
      <c r="ER44" s="2">
        <f t="shared" si="63"/>
        <v>102.77780342997163</v>
      </c>
      <c r="ES44" s="2">
        <f t="shared" si="63"/>
        <v>101.5526221051619</v>
      </c>
      <c r="ET44" s="2">
        <f t="shared" si="63"/>
        <v>95.963624807756261</v>
      </c>
      <c r="EU44" s="2">
        <f t="shared" si="63"/>
        <v>95.056329390546949</v>
      </c>
      <c r="EV44" s="2">
        <f t="shared" si="63"/>
        <v>98.352198455172413</v>
      </c>
      <c r="EW44" s="2">
        <f t="shared" si="63"/>
        <v>97.546417427162709</v>
      </c>
      <c r="EX44" s="2">
        <f t="shared" si="63"/>
        <v>98.82979829521706</v>
      </c>
      <c r="EY44" s="2">
        <f t="shared" si="63"/>
        <v>97.204162288049986</v>
      </c>
      <c r="EZ44" s="2">
        <f t="shared" si="63"/>
        <v>96.300532667311046</v>
      </c>
      <c r="FA44" s="2">
        <f t="shared" si="63"/>
        <v>97.18186048761207</v>
      </c>
      <c r="FB44" s="2">
        <f t="shared" si="63"/>
        <v>95.582143037112232</v>
      </c>
      <c r="FC44" s="2">
        <f t="shared" si="63"/>
        <v>97.738651760813411</v>
      </c>
      <c r="FD44" s="2">
        <f t="shared" si="63"/>
        <v>98.893700679083182</v>
      </c>
      <c r="FE44" s="2">
        <f t="shared" si="63"/>
        <v>103.50586434472159</v>
      </c>
      <c r="FG44" s="2">
        <f t="shared" ref="FG44:FU60" si="64">POWER(10,($B44-C$231)/C$229)/(1+POWER(10,($B44-C$231)/C$229))</f>
        <v>0.12065111906756049</v>
      </c>
      <c r="FH44" s="2">
        <f t="shared" si="64"/>
        <v>0.10037525067967845</v>
      </c>
      <c r="FI44" s="2">
        <f t="shared" si="64"/>
        <v>9.9508791437982275E-2</v>
      </c>
      <c r="FJ44" s="2">
        <f t="shared" si="64"/>
        <v>9.5166085978396361E-2</v>
      </c>
      <c r="FK44" s="2">
        <f t="shared" si="64"/>
        <v>9.3805596831157828E-2</v>
      </c>
      <c r="FL44" s="2">
        <f t="shared" si="64"/>
        <v>9.1763467755208342E-2</v>
      </c>
      <c r="FM44" s="2">
        <f t="shared" si="64"/>
        <v>9.0526403489265189E-2</v>
      </c>
      <c r="FN44" s="2">
        <f t="shared" si="64"/>
        <v>8.8448322753158864E-2</v>
      </c>
      <c r="FO44" s="2">
        <f t="shared" si="64"/>
        <v>8.7166380504356919E-2</v>
      </c>
      <c r="FP44" s="2">
        <f t="shared" si="64"/>
        <v>9.3010455245554027E-2</v>
      </c>
      <c r="FQ44" s="2">
        <f t="shared" si="64"/>
        <v>8.8980266822384829E-2</v>
      </c>
      <c r="FR44" s="2">
        <f t="shared" si="64"/>
        <v>8.9113701908711249E-2</v>
      </c>
      <c r="FS44" s="2">
        <f t="shared" si="64"/>
        <v>8.8497998351618631E-2</v>
      </c>
      <c r="FT44" s="2">
        <f t="shared" si="64"/>
        <v>8.7303354339197739E-2</v>
      </c>
      <c r="FU44" s="2">
        <f t="shared" si="64"/>
        <v>8.055461103523627E-2</v>
      </c>
      <c r="FW44" s="2">
        <f t="shared" si="53"/>
        <v>7.9800053453803153E-6</v>
      </c>
      <c r="FX44" s="2">
        <f t="shared" si="53"/>
        <v>7.8002530604474037E-6</v>
      </c>
      <c r="FY44" s="2">
        <f t="shared" si="53"/>
        <v>9.9353633756575453E-6</v>
      </c>
      <c r="FZ44" s="2">
        <f t="shared" si="53"/>
        <v>8.5295842629774874E-6</v>
      </c>
      <c r="GA44" s="2">
        <f t="shared" si="53"/>
        <v>8.4034822984133911E-6</v>
      </c>
      <c r="GB44" s="2">
        <f t="shared" si="53"/>
        <v>9.7863481461143907E-6</v>
      </c>
      <c r="GC44" s="2">
        <f t="shared" si="53"/>
        <v>1.0616626074827862E-5</v>
      </c>
      <c r="GD44" s="2">
        <f t="shared" si="53"/>
        <v>1.0899184269233387E-5</v>
      </c>
      <c r="GE44" s="2">
        <f t="shared" si="53"/>
        <v>1.1686119798408099E-5</v>
      </c>
      <c r="GF44" s="2">
        <f t="shared" si="53"/>
        <v>1.1893299747687591E-5</v>
      </c>
      <c r="GG44" s="2">
        <f t="shared" si="53"/>
        <v>9.9896816744563878E-6</v>
      </c>
      <c r="GH44" s="2">
        <f t="shared" si="53"/>
        <v>8.5865892092445259E-6</v>
      </c>
      <c r="GI44" s="2">
        <f t="shared" si="53"/>
        <v>6.9286787970223044E-6</v>
      </c>
      <c r="GJ44" s="2">
        <f t="shared" si="53"/>
        <v>6.5202753121563211E-6</v>
      </c>
      <c r="GK44" s="2">
        <f t="shared" si="53"/>
        <v>6.5902822284524686E-6</v>
      </c>
      <c r="GM44" s="86">
        <f t="shared" si="54"/>
        <v>3.2061478069521308E-7</v>
      </c>
      <c r="GN44" s="86">
        <f t="shared" si="54"/>
        <v>2.8784240872449314E-8</v>
      </c>
      <c r="GO44" s="86">
        <f t="shared" si="54"/>
        <v>3.7805692948597889E-9</v>
      </c>
      <c r="GP44" s="86">
        <f t="shared" si="54"/>
        <v>4.4648568452466699E-9</v>
      </c>
      <c r="GQ44" s="86">
        <f t="shared" si="54"/>
        <v>3.2167821933911594E-9</v>
      </c>
      <c r="GR44" s="86">
        <f t="shared" si="54"/>
        <v>5.2710441422220496E-10</v>
      </c>
      <c r="GS44" s="86">
        <f t="shared" si="54"/>
        <v>1.9880954264631767E-10</v>
      </c>
      <c r="GT44" s="86">
        <f t="shared" si="54"/>
        <v>2.0184836552141073E-10</v>
      </c>
      <c r="GU44" s="86">
        <f t="shared" si="54"/>
        <v>2.0328354497580954E-10</v>
      </c>
      <c r="GV44" s="86">
        <f t="shared" si="54"/>
        <v>1.0279212373629574E-9</v>
      </c>
      <c r="GW44" s="86">
        <f t="shared" si="54"/>
        <v>4.7100576073854319E-10</v>
      </c>
      <c r="GX44" s="86">
        <f t="shared" si="54"/>
        <v>4.8838113000976569E-10</v>
      </c>
      <c r="GY44" s="86">
        <f t="shared" si="54"/>
        <v>7.3515466245690268E-10</v>
      </c>
      <c r="GZ44" s="86">
        <f t="shared" si="54"/>
        <v>1.1166091079509176E-10</v>
      </c>
      <c r="HA44" s="86">
        <f t="shared" si="54"/>
        <v>1.2595256883893687E-12</v>
      </c>
      <c r="HC44" s="86">
        <f t="shared" si="58"/>
        <v>6.465597665543032E-20</v>
      </c>
      <c r="HD44" s="86">
        <f t="shared" si="58"/>
        <v>6.9882770650331228E-21</v>
      </c>
      <c r="HE44" s="86">
        <f t="shared" si="58"/>
        <v>3.9126431421686371E-24</v>
      </c>
      <c r="HF44" s="86">
        <f t="shared" si="58"/>
        <v>2.4490217687896094E-31</v>
      </c>
      <c r="HG44" s="86">
        <f t="shared" si="58"/>
        <v>2.5298124727051872E-25</v>
      </c>
      <c r="HH44" s="86">
        <f t="shared" si="58"/>
        <v>1.630351052115218E-24</v>
      </c>
      <c r="HI44" s="86">
        <f t="shared" si="58"/>
        <v>1.8787196334555787E-28</v>
      </c>
      <c r="HJ44" s="86">
        <f t="shared" si="58"/>
        <v>4.8406196866757686E-26</v>
      </c>
      <c r="HK44" s="86">
        <f t="shared" si="58"/>
        <v>8.9860244722912561E-25</v>
      </c>
      <c r="HL44" s="86">
        <f t="shared" si="58"/>
        <v>3.9089182328143922E-26</v>
      </c>
      <c r="HM44" s="86">
        <f t="shared" si="58"/>
        <v>1.6210694229590227E-26</v>
      </c>
      <c r="HN44" s="86">
        <f t="shared" si="58"/>
        <v>3.9013356665264257E-25</v>
      </c>
      <c r="HO44" s="86">
        <f t="shared" si="58"/>
        <v>6.9788353103472871E-24</v>
      </c>
      <c r="HP44" s="86">
        <f t="shared" si="58"/>
        <v>1.5694923150050286E-26</v>
      </c>
      <c r="HQ44" s="86">
        <f t="shared" si="58"/>
        <v>1.3298067300071749E-34</v>
      </c>
      <c r="HS44" s="86">
        <f t="shared" si="55"/>
        <v>5.8344879814242515E-68</v>
      </c>
      <c r="HT44" s="86">
        <f t="shared" si="55"/>
        <v>3.7635573672029503E-69</v>
      </c>
      <c r="HU44" s="86">
        <f t="shared" si="55"/>
        <v>9.3523135785393842E-83</v>
      </c>
      <c r="HV44" s="86">
        <f t="shared" si="55"/>
        <v>9.5904297483412347E-109</v>
      </c>
      <c r="HW44" s="86">
        <f t="shared" si="55"/>
        <v>1.3593680345169915E-85</v>
      </c>
      <c r="HX44" s="86">
        <f t="shared" si="55"/>
        <v>4.6450073939832649E-83</v>
      </c>
      <c r="HY44" s="86">
        <f t="shared" si="55"/>
        <v>3.4867465421676928E-98</v>
      </c>
      <c r="HZ44" s="86">
        <f t="shared" si="55"/>
        <v>1.9688991050309742E-88</v>
      </c>
      <c r="IA44" s="86">
        <f t="shared" si="55"/>
        <v>3.2176801070946113E-83</v>
      </c>
      <c r="IB44" s="86">
        <f t="shared" si="55"/>
        <v>1.9774408171106606E-88</v>
      </c>
      <c r="IC44" s="86">
        <f t="shared" si="55"/>
        <v>1.1768487439162023E-89</v>
      </c>
      <c r="ID44" s="86">
        <f t="shared" si="55"/>
        <v>1.1324202630265546E-85</v>
      </c>
      <c r="IE44" s="86">
        <f t="shared" si="55"/>
        <v>6.5214778213733443E-81</v>
      </c>
      <c r="IF44" s="86">
        <f t="shared" si="55"/>
        <v>7.8960439639769617E-78</v>
      </c>
      <c r="IG44" s="86">
        <f t="shared" si="55"/>
        <v>2.9107984540086343E-58</v>
      </c>
      <c r="II44" s="86">
        <f t="shared" si="56"/>
        <v>0</v>
      </c>
      <c r="IJ44" s="86">
        <f t="shared" si="56"/>
        <v>0</v>
      </c>
      <c r="IK44" s="86">
        <f t="shared" si="56"/>
        <v>0</v>
      </c>
      <c r="IL44" s="86">
        <f t="shared" si="56"/>
        <v>0</v>
      </c>
      <c r="IM44" s="86">
        <f t="shared" si="56"/>
        <v>0</v>
      </c>
      <c r="IN44" s="86">
        <f t="shared" si="56"/>
        <v>0</v>
      </c>
      <c r="IO44" s="86">
        <f t="shared" si="56"/>
        <v>0</v>
      </c>
      <c r="IP44" s="86">
        <f t="shared" si="56"/>
        <v>0</v>
      </c>
      <c r="IQ44" s="86">
        <f t="shared" si="56"/>
        <v>0</v>
      </c>
      <c r="IR44" s="86">
        <f t="shared" si="56"/>
        <v>0</v>
      </c>
      <c r="IS44" s="86">
        <f t="shared" si="56"/>
        <v>0</v>
      </c>
      <c r="IT44" s="86">
        <f t="shared" si="56"/>
        <v>0</v>
      </c>
      <c r="IU44" s="86">
        <f t="shared" si="56"/>
        <v>0</v>
      </c>
      <c r="IV44" s="86">
        <f t="shared" si="56"/>
        <v>3.7910165601367168E-236</v>
      </c>
      <c r="IW44" s="86">
        <f t="shared" si="56"/>
        <v>2.3434727141961488E-202</v>
      </c>
      <c r="IY44" s="86">
        <f t="shared" si="57"/>
        <v>3.2061478069527772E-7</v>
      </c>
      <c r="IZ44" s="86">
        <f t="shared" si="57"/>
        <v>2.8784240872456302E-8</v>
      </c>
      <c r="JA44" s="86">
        <f t="shared" si="57"/>
        <v>3.7805692948597931E-9</v>
      </c>
      <c r="JB44" s="86">
        <f t="shared" si="57"/>
        <v>4.4648568452466699E-9</v>
      </c>
      <c r="JC44" s="86">
        <f t="shared" si="57"/>
        <v>3.2167821933911599E-9</v>
      </c>
      <c r="JD44" s="86">
        <f t="shared" si="57"/>
        <v>5.2710441422220661E-10</v>
      </c>
      <c r="JE44" s="86">
        <f t="shared" si="57"/>
        <v>1.9880954264631767E-10</v>
      </c>
      <c r="JF44" s="86">
        <f t="shared" si="57"/>
        <v>2.0184836552141078E-10</v>
      </c>
      <c r="JG44" s="86">
        <f t="shared" si="57"/>
        <v>2.0328354497581044E-10</v>
      </c>
      <c r="JH44" s="86">
        <f t="shared" si="57"/>
        <v>1.0279212373629574E-9</v>
      </c>
      <c r="JI44" s="86">
        <f t="shared" si="57"/>
        <v>4.7100576073854319E-10</v>
      </c>
      <c r="JJ44" s="86">
        <f t="shared" si="57"/>
        <v>4.883811300097661E-10</v>
      </c>
      <c r="JK44" s="86">
        <f t="shared" si="57"/>
        <v>7.3515466245690961E-10</v>
      </c>
      <c r="JL44" s="86">
        <f t="shared" si="57"/>
        <v>1.1166091079509177E-10</v>
      </c>
      <c r="JM44" s="86">
        <f t="shared" si="57"/>
        <v>1.2595256883893687E-12</v>
      </c>
    </row>
    <row r="45" spans="2:273" x14ac:dyDescent="0.25">
      <c r="B45" s="2">
        <v>18</v>
      </c>
      <c r="C45" s="37">
        <v>101.161</v>
      </c>
      <c r="D45" s="37">
        <v>98.451999999999998</v>
      </c>
      <c r="E45" s="37">
        <v>95.507999999999996</v>
      </c>
      <c r="F45" s="37">
        <v>94.966999999999999</v>
      </c>
      <c r="G45" s="37">
        <v>94.77</v>
      </c>
      <c r="H45" s="37">
        <v>96.902000000000001</v>
      </c>
      <c r="I45" s="37">
        <v>93.41</v>
      </c>
      <c r="J45" s="37">
        <v>97.016999999999996</v>
      </c>
      <c r="K45" s="37">
        <v>95.516999999999996</v>
      </c>
      <c r="L45" s="37">
        <v>94.117000000000004</v>
      </c>
      <c r="M45" s="37">
        <v>94.382999999999996</v>
      </c>
      <c r="N45" s="37">
        <v>91.783000000000001</v>
      </c>
      <c r="O45" s="37">
        <v>94.203000000000003</v>
      </c>
      <c r="P45" s="37">
        <v>96.164000000000001</v>
      </c>
      <c r="Q45" s="37">
        <v>98.516999999999996</v>
      </c>
      <c r="S45" s="4">
        <f t="shared" si="59"/>
        <v>103.55486000279292</v>
      </c>
      <c r="T45" s="4">
        <f t="shared" si="59"/>
        <v>100.9084161416138</v>
      </c>
      <c r="U45" s="4">
        <f t="shared" si="59"/>
        <v>96.518124637243119</v>
      </c>
      <c r="V45" s="4">
        <f t="shared" si="59"/>
        <v>95.01572499432821</v>
      </c>
      <c r="W45" s="4">
        <f t="shared" si="59"/>
        <v>93.506910600030395</v>
      </c>
      <c r="X45" s="4">
        <f t="shared" si="59"/>
        <v>96.017794013556014</v>
      </c>
      <c r="Y45" s="4">
        <f t="shared" si="59"/>
        <v>95.667639503841073</v>
      </c>
      <c r="Z45" s="4">
        <f t="shared" si="59"/>
        <v>96.003715330893471</v>
      </c>
      <c r="AA45" s="4">
        <f t="shared" si="59"/>
        <v>96.307786553875559</v>
      </c>
      <c r="AB45" s="4">
        <f t="shared" si="59"/>
        <v>95.407445317481645</v>
      </c>
      <c r="AC45" s="4">
        <f t="shared" si="59"/>
        <v>95.039030732960356</v>
      </c>
      <c r="AD45" s="4">
        <f t="shared" si="59"/>
        <v>94.048784540129844</v>
      </c>
      <c r="AE45" s="4">
        <f t="shared" si="59"/>
        <v>94.236681645031538</v>
      </c>
      <c r="AF45" s="4">
        <f t="shared" si="59"/>
        <v>96.777773050191243</v>
      </c>
      <c r="AG45" s="4">
        <f t="shared" si="59"/>
        <v>100.14031021845138</v>
      </c>
      <c r="AI45" s="4">
        <f t="shared" si="60"/>
        <v>-2.3938600027929198</v>
      </c>
      <c r="AJ45" s="4">
        <f t="shared" si="60"/>
        <v>-2.4564161416138006</v>
      </c>
      <c r="AK45" s="4">
        <f t="shared" si="60"/>
        <v>-1.0101246372431234</v>
      </c>
      <c r="AL45" s="4">
        <f t="shared" si="60"/>
        <v>-4.8724994328210869E-2</v>
      </c>
      <c r="AM45" s="4">
        <f t="shared" si="60"/>
        <v>1.2630893999696013</v>
      </c>
      <c r="AN45" s="4">
        <f t="shared" si="60"/>
        <v>0.88420598644398751</v>
      </c>
      <c r="AO45" s="4">
        <f t="shared" si="60"/>
        <v>-2.2576395038410766</v>
      </c>
      <c r="AP45" s="4">
        <f t="shared" si="60"/>
        <v>1.0132846691065254</v>
      </c>
      <c r="AQ45" s="4">
        <f t="shared" si="60"/>
        <v>-0.79078655387556296</v>
      </c>
      <c r="AR45" s="4">
        <f t="shared" si="60"/>
        <v>-1.290445317481641</v>
      </c>
      <c r="AS45" s="4">
        <f t="shared" si="60"/>
        <v>-0.6560307329603603</v>
      </c>
      <c r="AT45" s="4">
        <f t="shared" si="60"/>
        <v>-2.2657845401298431</v>
      </c>
      <c r="AU45" s="4">
        <f t="shared" si="60"/>
        <v>-3.3681645031535368E-2</v>
      </c>
      <c r="AV45" s="4">
        <f t="shared" si="60"/>
        <v>-0.61377305019124151</v>
      </c>
      <c r="AW45" s="4">
        <f t="shared" si="60"/>
        <v>-1.6233102184513797</v>
      </c>
      <c r="AY45" s="2">
        <f t="shared" si="51"/>
        <v>103.55422857532064</v>
      </c>
      <c r="AZ45" s="2">
        <f t="shared" si="51"/>
        <v>100.90834156009316</v>
      </c>
      <c r="BA45" s="2">
        <f t="shared" si="51"/>
        <v>96.518112834999968</v>
      </c>
      <c r="BB45" s="2">
        <f t="shared" si="51"/>
        <v>95.015711284418728</v>
      </c>
      <c r="BC45" s="2">
        <f t="shared" si="51"/>
        <v>93.506900610603481</v>
      </c>
      <c r="BD45" s="2">
        <f t="shared" si="51"/>
        <v>96.017792079856221</v>
      </c>
      <c r="BE45" s="2">
        <f t="shared" si="51"/>
        <v>95.667638705053619</v>
      </c>
      <c r="BF45" s="2">
        <f t="shared" si="51"/>
        <v>96.00371452445485</v>
      </c>
      <c r="BG45" s="2">
        <f t="shared" si="51"/>
        <v>96.30778576556564</v>
      </c>
      <c r="BH45" s="2">
        <f t="shared" si="51"/>
        <v>95.40744176432176</v>
      </c>
      <c r="BI45" s="2">
        <f t="shared" si="51"/>
        <v>95.039029068134354</v>
      </c>
      <c r="BJ45" s="2">
        <f t="shared" si="51"/>
        <v>94.048782800767498</v>
      </c>
      <c r="BK45" s="2">
        <f t="shared" si="51"/>
        <v>94.236679053752681</v>
      </c>
      <c r="BL45" s="2">
        <f t="shared" si="51"/>
        <v>96.77777265567795</v>
      </c>
      <c r="BM45" s="2">
        <f t="shared" si="51"/>
        <v>100.14031021340521</v>
      </c>
      <c r="BO45" s="2">
        <f t="shared" si="10"/>
        <v>101.161</v>
      </c>
      <c r="BP45" s="2">
        <f t="shared" si="11"/>
        <v>98.451999999999998</v>
      </c>
      <c r="BQ45" s="2">
        <f t="shared" si="12"/>
        <v>95.507999999999996</v>
      </c>
      <c r="BR45" s="2">
        <f t="shared" si="13"/>
        <v>94.966999999999999</v>
      </c>
      <c r="BS45" s="2">
        <f t="shared" si="14"/>
        <v>94.77</v>
      </c>
      <c r="BT45" s="2">
        <f t="shared" si="15"/>
        <v>96.902000000000001</v>
      </c>
      <c r="BU45" s="2">
        <f t="shared" si="16"/>
        <v>93.41</v>
      </c>
      <c r="BV45" s="2">
        <f t="shared" si="17"/>
        <v>97.016999999999996</v>
      </c>
      <c r="BW45" s="2">
        <f t="shared" si="18"/>
        <v>95.516999999999996</v>
      </c>
      <c r="BX45" s="2">
        <f t="shared" si="19"/>
        <v>94.117000000000004</v>
      </c>
      <c r="BY45" s="2">
        <f t="shared" si="20"/>
        <v>94.382999999999996</v>
      </c>
      <c r="BZ45" s="2">
        <f t="shared" si="21"/>
        <v>91.783000000000001</v>
      </c>
      <c r="CA45" s="2">
        <f t="shared" si="22"/>
        <v>94.203000000000003</v>
      </c>
      <c r="CB45" s="2">
        <f t="shared" si="23"/>
        <v>96.164000000000001</v>
      </c>
      <c r="CC45" s="2">
        <f t="shared" si="24"/>
        <v>98.516999999999996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103.7857194441405</v>
      </c>
      <c r="DL45" s="2">
        <f t="shared" si="61"/>
        <v>100.48675226480837</v>
      </c>
      <c r="DM45" s="2">
        <f t="shared" si="61"/>
        <v>95.635955684429348</v>
      </c>
      <c r="DN45" s="2">
        <f t="shared" si="61"/>
        <v>94.747258839406214</v>
      </c>
      <c r="DO45" s="2">
        <f t="shared" si="61"/>
        <v>93.415828879892018</v>
      </c>
      <c r="DP45" s="2">
        <f t="shared" si="61"/>
        <v>95.719658429858413</v>
      </c>
      <c r="DQ45" s="2">
        <f t="shared" si="61"/>
        <v>95.511055462184871</v>
      </c>
      <c r="DR45" s="2">
        <f t="shared" si="61"/>
        <v>95.971946218487389</v>
      </c>
      <c r="DS45" s="2">
        <f t="shared" si="61"/>
        <v>96.071885714285713</v>
      </c>
      <c r="DT45" s="2">
        <f t="shared" si="61"/>
        <v>95.28586676149834</v>
      </c>
      <c r="DU45" s="2">
        <f t="shared" si="61"/>
        <v>94.607923509223482</v>
      </c>
      <c r="DV45" s="2">
        <f t="shared" si="61"/>
        <v>93.767869369369336</v>
      </c>
      <c r="DW45" s="2">
        <f t="shared" si="61"/>
        <v>94.044328591749647</v>
      </c>
      <c r="DX45" s="2">
        <f t="shared" si="61"/>
        <v>96.700726203208546</v>
      </c>
      <c r="DY45" s="2">
        <f t="shared" si="61"/>
        <v>100.03725080645161</v>
      </c>
      <c r="EA45" s="2">
        <f t="shared" si="62"/>
        <v>102.01562990160458</v>
      </c>
      <c r="EB45" s="2">
        <f t="shared" si="62"/>
        <v>104.3545500491048</v>
      </c>
      <c r="EC45" s="2">
        <f t="shared" si="62"/>
        <v>103.79890274168065</v>
      </c>
      <c r="ED45" s="2">
        <f t="shared" si="62"/>
        <v>97.343692811777913</v>
      </c>
      <c r="EE45" s="2">
        <f t="shared" si="62"/>
        <v>94.309216954147544</v>
      </c>
      <c r="EF45" s="2">
        <f t="shared" si="62"/>
        <v>98.709010478962682</v>
      </c>
      <c r="EG45" s="2">
        <f t="shared" si="62"/>
        <v>97.102299038340846</v>
      </c>
      <c r="EH45" s="2">
        <f t="shared" si="62"/>
        <v>96.302015566752701</v>
      </c>
      <c r="EI45" s="2">
        <f t="shared" si="62"/>
        <v>98.561036275988826</v>
      </c>
      <c r="EJ45" s="2">
        <f t="shared" si="62"/>
        <v>96.488703753457116</v>
      </c>
      <c r="EK45" s="2">
        <f t="shared" si="62"/>
        <v>99.064738776466456</v>
      </c>
      <c r="EL45" s="2">
        <f t="shared" si="62"/>
        <v>96.667639958394716</v>
      </c>
      <c r="EM45" s="2">
        <f t="shared" si="62"/>
        <v>96.043386674821448</v>
      </c>
      <c r="EN45" s="2">
        <f t="shared" si="62"/>
        <v>97.512273756539386</v>
      </c>
      <c r="EO45" s="2">
        <f t="shared" si="62"/>
        <v>101.21294358670676</v>
      </c>
      <c r="EQ45" s="2">
        <f t="shared" si="63"/>
        <v>99.983850340827701</v>
      </c>
      <c r="ER45" s="2">
        <f t="shared" si="63"/>
        <v>102.61297559004366</v>
      </c>
      <c r="ES45" s="2">
        <f t="shared" si="63"/>
        <v>101.38493069730562</v>
      </c>
      <c r="ET45" s="2">
        <f t="shared" si="63"/>
        <v>95.832307136400416</v>
      </c>
      <c r="EU45" s="2">
        <f t="shared" si="63"/>
        <v>94.934111136345436</v>
      </c>
      <c r="EV45" s="2">
        <f t="shared" si="63"/>
        <v>98.202364413793106</v>
      </c>
      <c r="EW45" s="2">
        <f t="shared" si="63"/>
        <v>97.41005421783953</v>
      </c>
      <c r="EX45" s="2">
        <f t="shared" si="63"/>
        <v>98.685144895549954</v>
      </c>
      <c r="EY45" s="2">
        <f t="shared" si="63"/>
        <v>97.070980511148051</v>
      </c>
      <c r="EZ45" s="2">
        <f t="shared" si="63"/>
        <v>96.177310046499642</v>
      </c>
      <c r="FA45" s="2">
        <f t="shared" si="63"/>
        <v>97.038551654249517</v>
      </c>
      <c r="FB45" s="2">
        <f t="shared" si="63"/>
        <v>95.450131943516709</v>
      </c>
      <c r="FC45" s="2">
        <f t="shared" si="63"/>
        <v>97.599572260409275</v>
      </c>
      <c r="FD45" s="2">
        <f t="shared" si="63"/>
        <v>98.76359468735852</v>
      </c>
      <c r="FE45" s="2">
        <f t="shared" si="63"/>
        <v>103.36603681475161</v>
      </c>
      <c r="FG45" s="2">
        <f t="shared" si="64"/>
        <v>0.13076914212496168</v>
      </c>
      <c r="FH45" s="2">
        <f t="shared" si="64"/>
        <v>0.10900367964846649</v>
      </c>
      <c r="FI45" s="2">
        <f t="shared" si="64"/>
        <v>0.10807168562416465</v>
      </c>
      <c r="FJ45" s="2">
        <f t="shared" si="64"/>
        <v>0.10339819271235307</v>
      </c>
      <c r="FK45" s="2">
        <f t="shared" si="64"/>
        <v>0.10193327560376338</v>
      </c>
      <c r="FL45" s="2">
        <f t="shared" si="64"/>
        <v>9.9733681971788293E-2</v>
      </c>
      <c r="FM45" s="2">
        <f t="shared" si="64"/>
        <v>9.8400812214879452E-2</v>
      </c>
      <c r="FN45" s="2">
        <f t="shared" si="64"/>
        <v>9.6161082687213503E-2</v>
      </c>
      <c r="FO45" s="2">
        <f t="shared" si="64"/>
        <v>9.4778977145969431E-2</v>
      </c>
      <c r="FP45" s="2">
        <f t="shared" si="64"/>
        <v>0.10107692433564218</v>
      </c>
      <c r="FQ45" s="2">
        <f t="shared" si="64"/>
        <v>9.6734490171562548E-2</v>
      </c>
      <c r="FR45" s="2">
        <f t="shared" si="64"/>
        <v>9.6878316960448324E-2</v>
      </c>
      <c r="FS45" s="2">
        <f t="shared" si="64"/>
        <v>9.6214632817209766E-2</v>
      </c>
      <c r="FT45" s="2">
        <f t="shared" si="64"/>
        <v>9.4926669472929895E-2</v>
      </c>
      <c r="FU45" s="2">
        <f t="shared" si="64"/>
        <v>8.7645216697271724E-2</v>
      </c>
      <c r="FW45" s="2">
        <f t="shared" si="53"/>
        <v>8.7498951298017585E-6</v>
      </c>
      <c r="FX45" s="2">
        <f t="shared" si="53"/>
        <v>8.5528009687321937E-6</v>
      </c>
      <c r="FY45" s="2">
        <f t="shared" si="53"/>
        <v>1.0893898869865569E-5</v>
      </c>
      <c r="FZ45" s="2">
        <f t="shared" si="53"/>
        <v>9.3524954701755329E-6</v>
      </c>
      <c r="GA45" s="2">
        <f t="shared" si="53"/>
        <v>9.214227641424513E-6</v>
      </c>
      <c r="GB45" s="2">
        <f t="shared" si="53"/>
        <v>1.0730507230666107E-5</v>
      </c>
      <c r="GC45" s="2">
        <f t="shared" si="53"/>
        <v>1.1640887084208397E-5</v>
      </c>
      <c r="GD45" s="2">
        <f t="shared" si="53"/>
        <v>1.1950705340392535E-5</v>
      </c>
      <c r="GE45" s="2">
        <f t="shared" si="53"/>
        <v>1.2813561109748414E-5</v>
      </c>
      <c r="GF45" s="2">
        <f t="shared" si="53"/>
        <v>1.3040728890027183E-5</v>
      </c>
      <c r="GG45" s="2">
        <f t="shared" si="53"/>
        <v>1.0953457585658368E-5</v>
      </c>
      <c r="GH45" s="2">
        <f t="shared" si="53"/>
        <v>9.4150000476134402E-6</v>
      </c>
      <c r="GI45" s="2">
        <f t="shared" si="53"/>
        <v>7.5971401505813897E-6</v>
      </c>
      <c r="GJ45" s="2">
        <f t="shared" si="53"/>
        <v>7.1493352152378323E-6</v>
      </c>
      <c r="GK45" s="2">
        <f t="shared" si="53"/>
        <v>7.2260961754421177E-6</v>
      </c>
      <c r="GM45" s="86">
        <f t="shared" si="54"/>
        <v>6.0429244092213552E-7</v>
      </c>
      <c r="GN45" s="86">
        <f t="shared" si="54"/>
        <v>5.9386695008985292E-8</v>
      </c>
      <c r="GO45" s="86">
        <f t="shared" si="54"/>
        <v>8.8391073642050081E-9</v>
      </c>
      <c r="GP45" s="86">
        <f t="shared" si="54"/>
        <v>1.0142711466254041E-8</v>
      </c>
      <c r="GQ45" s="86">
        <f t="shared" si="54"/>
        <v>7.414987446805363E-9</v>
      </c>
      <c r="GR45" s="86">
        <f t="shared" si="54"/>
        <v>1.3467689287154823E-9</v>
      </c>
      <c r="GS45" s="86">
        <f t="shared" si="54"/>
        <v>5.3636523921686631E-10</v>
      </c>
      <c r="GT45" s="86">
        <f t="shared" si="54"/>
        <v>5.3825185114490808E-10</v>
      </c>
      <c r="GU45" s="86">
        <f t="shared" si="54"/>
        <v>5.3827645423099412E-10</v>
      </c>
      <c r="GV45" s="86">
        <f t="shared" si="54"/>
        <v>2.5344577859877536E-9</v>
      </c>
      <c r="GW45" s="86">
        <f t="shared" si="54"/>
        <v>1.1955148235501129E-9</v>
      </c>
      <c r="GX45" s="86">
        <f t="shared" si="54"/>
        <v>1.2376721426699601E-9</v>
      </c>
      <c r="GY45" s="86">
        <f t="shared" si="54"/>
        <v>1.8116722577896245E-9</v>
      </c>
      <c r="GZ45" s="86">
        <f t="shared" si="54"/>
        <v>3.0692948252825542E-10</v>
      </c>
      <c r="HA45" s="86">
        <f t="shared" si="54"/>
        <v>4.3682129175526693E-12</v>
      </c>
      <c r="HC45" s="86">
        <f t="shared" si="58"/>
        <v>2.4094603247074484E-19</v>
      </c>
      <c r="HD45" s="86">
        <f t="shared" si="58"/>
        <v>2.7043194521321435E-20</v>
      </c>
      <c r="HE45" s="86">
        <f t="shared" si="58"/>
        <v>2.007348188440784E-23</v>
      </c>
      <c r="HF45" s="86">
        <f t="shared" si="58"/>
        <v>2.0683502628418412E-30</v>
      </c>
      <c r="HG45" s="86">
        <f t="shared" si="58"/>
        <v>1.3637955580427569E-24</v>
      </c>
      <c r="HH45" s="86">
        <f t="shared" si="58"/>
        <v>8.4800208669286292E-24</v>
      </c>
      <c r="HI45" s="86">
        <f t="shared" si="58"/>
        <v>1.3248608887882547E-27</v>
      </c>
      <c r="HJ45" s="86">
        <f t="shared" si="58"/>
        <v>2.8404206320467081E-25</v>
      </c>
      <c r="HK45" s="86">
        <f t="shared" si="58"/>
        <v>4.7901936085294953E-24</v>
      </c>
      <c r="HL45" s="86">
        <f t="shared" si="58"/>
        <v>2.310618274658558E-25</v>
      </c>
      <c r="HM45" s="86">
        <f t="shared" si="58"/>
        <v>9.6956327916009803E-26</v>
      </c>
      <c r="HN45" s="86">
        <f t="shared" si="58"/>
        <v>2.087505117054647E-24</v>
      </c>
      <c r="HO45" s="86">
        <f t="shared" si="58"/>
        <v>3.3204892873980443E-23</v>
      </c>
      <c r="HP45" s="86">
        <f t="shared" si="58"/>
        <v>9.190979074007233E-26</v>
      </c>
      <c r="HQ45" s="86">
        <f t="shared" si="58"/>
        <v>1.4299301397908567E-33</v>
      </c>
      <c r="HS45" s="86">
        <f t="shared" si="55"/>
        <v>1.215914608514003E-66</v>
      </c>
      <c r="HT45" s="86">
        <f t="shared" si="55"/>
        <v>8.1331254752628322E-68</v>
      </c>
      <c r="HU45" s="86">
        <f t="shared" si="55"/>
        <v>4.0611684744893889E-81</v>
      </c>
      <c r="HV45" s="86">
        <f t="shared" si="55"/>
        <v>1.3280393724972455E-106</v>
      </c>
      <c r="HW45" s="86">
        <f t="shared" si="55"/>
        <v>6.4100106955400954E-84</v>
      </c>
      <c r="HX45" s="86">
        <f t="shared" si="55"/>
        <v>2.0319974267332204E-81</v>
      </c>
      <c r="HY45" s="86">
        <f t="shared" si="55"/>
        <v>3.1621910484135017E-96</v>
      </c>
      <c r="HZ45" s="86">
        <f t="shared" si="55"/>
        <v>1.1362243268220534E-86</v>
      </c>
      <c r="IA45" s="86">
        <f t="shared" si="55"/>
        <v>1.4633963156828611E-81</v>
      </c>
      <c r="IB45" s="86">
        <f t="shared" si="55"/>
        <v>1.1516593559100603E-86</v>
      </c>
      <c r="IC45" s="86">
        <f t="shared" si="55"/>
        <v>7.0222671975078997E-88</v>
      </c>
      <c r="ID45" s="86">
        <f t="shared" si="55"/>
        <v>5.339233332496352E-84</v>
      </c>
      <c r="IE45" s="86">
        <f t="shared" si="55"/>
        <v>2.328653286077566E-79</v>
      </c>
      <c r="IF45" s="86">
        <f t="shared" si="55"/>
        <v>2.4297119353331923E-76</v>
      </c>
      <c r="IG45" s="86">
        <f t="shared" si="55"/>
        <v>3.6786575624059132E-57</v>
      </c>
      <c r="II45" s="86">
        <f t="shared" si="56"/>
        <v>0</v>
      </c>
      <c r="IJ45" s="86">
        <f t="shared" si="56"/>
        <v>0</v>
      </c>
      <c r="IK45" s="86">
        <f t="shared" si="56"/>
        <v>0</v>
      </c>
      <c r="IL45" s="86">
        <f t="shared" si="56"/>
        <v>0</v>
      </c>
      <c r="IM45" s="86">
        <f t="shared" si="56"/>
        <v>0</v>
      </c>
      <c r="IN45" s="86">
        <f t="shared" si="56"/>
        <v>0</v>
      </c>
      <c r="IO45" s="86">
        <f t="shared" si="56"/>
        <v>0</v>
      </c>
      <c r="IP45" s="86">
        <f t="shared" si="56"/>
        <v>0</v>
      </c>
      <c r="IQ45" s="86">
        <f t="shared" si="56"/>
        <v>0</v>
      </c>
      <c r="IR45" s="86">
        <f t="shared" si="56"/>
        <v>0</v>
      </c>
      <c r="IS45" s="86">
        <f t="shared" si="56"/>
        <v>0</v>
      </c>
      <c r="IT45" s="86">
        <f t="shared" si="56"/>
        <v>0</v>
      </c>
      <c r="IU45" s="86">
        <f t="shared" si="56"/>
        <v>0</v>
      </c>
      <c r="IV45" s="86">
        <f t="shared" si="56"/>
        <v>1.4966676282903159E-232</v>
      </c>
      <c r="IW45" s="86">
        <f t="shared" si="56"/>
        <v>2.8197406986316957E-199</v>
      </c>
      <c r="IY45" s="86">
        <f t="shared" si="57"/>
        <v>6.0429244092237651E-7</v>
      </c>
      <c r="IZ45" s="86">
        <f t="shared" si="57"/>
        <v>5.9386695009012338E-8</v>
      </c>
      <c r="JA45" s="86">
        <f t="shared" si="57"/>
        <v>8.839107364205028E-9</v>
      </c>
      <c r="JB45" s="86">
        <f t="shared" si="57"/>
        <v>1.0142711466254041E-8</v>
      </c>
      <c r="JC45" s="86">
        <f t="shared" si="57"/>
        <v>7.4149874468053646E-9</v>
      </c>
      <c r="JD45" s="86">
        <f t="shared" si="57"/>
        <v>1.3467689287154908E-9</v>
      </c>
      <c r="JE45" s="86">
        <f t="shared" si="57"/>
        <v>5.3636523921686631E-10</v>
      </c>
      <c r="JF45" s="86">
        <f t="shared" si="57"/>
        <v>5.3825185114490839E-10</v>
      </c>
      <c r="JG45" s="86">
        <f t="shared" si="57"/>
        <v>5.3827645423099888E-10</v>
      </c>
      <c r="JH45" s="86">
        <f t="shared" si="57"/>
        <v>2.5344577859877541E-9</v>
      </c>
      <c r="JI45" s="86">
        <f t="shared" si="57"/>
        <v>1.1955148235501129E-9</v>
      </c>
      <c r="JJ45" s="86">
        <f t="shared" si="57"/>
        <v>1.2376721426699622E-9</v>
      </c>
      <c r="JK45" s="86">
        <f t="shared" si="57"/>
        <v>1.8116722577896578E-9</v>
      </c>
      <c r="JL45" s="86">
        <f t="shared" si="57"/>
        <v>3.0692948252825552E-10</v>
      </c>
      <c r="JM45" s="86">
        <f t="shared" si="57"/>
        <v>4.3682129175526693E-12</v>
      </c>
    </row>
    <row r="46" spans="2:273" x14ac:dyDescent="0.25">
      <c r="B46" s="2">
        <v>19</v>
      </c>
      <c r="C46" s="37">
        <v>103.694</v>
      </c>
      <c r="D46" s="37">
        <v>99.129000000000005</v>
      </c>
      <c r="E46" s="37">
        <v>95.212999999999994</v>
      </c>
      <c r="F46" s="37">
        <v>94.033000000000001</v>
      </c>
      <c r="G46" s="37">
        <v>92.525000000000006</v>
      </c>
      <c r="H46" s="37">
        <v>96.835999999999999</v>
      </c>
      <c r="I46" s="37">
        <v>94.933999999999997</v>
      </c>
      <c r="J46" s="37">
        <v>94.4</v>
      </c>
      <c r="K46" s="37">
        <v>94.1</v>
      </c>
      <c r="L46" s="37">
        <v>94.367000000000004</v>
      </c>
      <c r="M46" s="37">
        <v>93.566999999999993</v>
      </c>
      <c r="N46" s="37">
        <v>91.667000000000002</v>
      </c>
      <c r="O46" s="37">
        <v>93.22</v>
      </c>
      <c r="P46" s="37">
        <v>94.704999999999998</v>
      </c>
      <c r="Q46" s="37">
        <v>98.65</v>
      </c>
      <c r="S46" s="4">
        <f t="shared" si="59"/>
        <v>103.5682473721476</v>
      </c>
      <c r="T46" s="4">
        <f t="shared" si="59"/>
        <v>100.95833472369907</v>
      </c>
      <c r="U46" s="4">
        <f t="shared" si="59"/>
        <v>96.650316223428376</v>
      </c>
      <c r="V46" s="4">
        <f t="shared" si="59"/>
        <v>95.102687703528773</v>
      </c>
      <c r="W46" s="4">
        <f t="shared" si="59"/>
        <v>93.568447758514822</v>
      </c>
      <c r="X46" s="4">
        <f t="shared" si="59"/>
        <v>96.077603013200843</v>
      </c>
      <c r="Y46" s="4">
        <f t="shared" si="59"/>
        <v>95.72718013712597</v>
      </c>
      <c r="Z46" s="4">
        <f t="shared" si="59"/>
        <v>96.062004869960717</v>
      </c>
      <c r="AA46" s="4">
        <f t="shared" si="59"/>
        <v>96.369791530007348</v>
      </c>
      <c r="AB46" s="4">
        <f t="shared" si="59"/>
        <v>95.487890835838854</v>
      </c>
      <c r="AC46" s="4">
        <f t="shared" si="59"/>
        <v>95.115693844954038</v>
      </c>
      <c r="AD46" s="4">
        <f t="shared" si="59"/>
        <v>94.107081951888944</v>
      </c>
      <c r="AE46" s="4">
        <f t="shared" si="59"/>
        <v>94.282060976851398</v>
      </c>
      <c r="AF46" s="4">
        <f t="shared" si="59"/>
        <v>96.953142763682948</v>
      </c>
      <c r="AG46" s="4">
        <f t="shared" si="59"/>
        <v>100.20545763384416</v>
      </c>
      <c r="AI46" s="4">
        <f t="shared" si="60"/>
        <v>0.12575262785240682</v>
      </c>
      <c r="AJ46" s="4">
        <f t="shared" si="60"/>
        <v>-1.8293347236990627</v>
      </c>
      <c r="AK46" s="4">
        <f t="shared" si="60"/>
        <v>-1.4373162234283825</v>
      </c>
      <c r="AL46" s="4">
        <f t="shared" si="60"/>
        <v>-1.0696877035287713</v>
      </c>
      <c r="AM46" s="4">
        <f t="shared" si="60"/>
        <v>-1.0434477585148159</v>
      </c>
      <c r="AN46" s="4">
        <f t="shared" si="60"/>
        <v>0.75839698679915557</v>
      </c>
      <c r="AO46" s="4">
        <f t="shared" si="60"/>
        <v>-0.79318013712597235</v>
      </c>
      <c r="AP46" s="4">
        <f t="shared" si="60"/>
        <v>-1.6620048699607111</v>
      </c>
      <c r="AQ46" s="4">
        <f t="shared" si="60"/>
        <v>-2.2697915300073532</v>
      </c>
      <c r="AR46" s="4">
        <f t="shared" si="60"/>
        <v>-1.1208908358388499</v>
      </c>
      <c r="AS46" s="4">
        <f t="shared" si="60"/>
        <v>-1.5486938449540446</v>
      </c>
      <c r="AT46" s="4">
        <f t="shared" si="60"/>
        <v>-2.4400819518889421</v>
      </c>
      <c r="AU46" s="4">
        <f t="shared" si="60"/>
        <v>-1.0620609768513987</v>
      </c>
      <c r="AV46" s="4">
        <f t="shared" si="60"/>
        <v>-2.2481427636829494</v>
      </c>
      <c r="AW46" s="4">
        <f t="shared" si="60"/>
        <v>-1.5554576338441564</v>
      </c>
      <c r="AY46" s="2">
        <f t="shared" si="51"/>
        <v>103.56710053729032</v>
      </c>
      <c r="AZ46" s="2">
        <f t="shared" si="51"/>
        <v>100.95818664573537</v>
      </c>
      <c r="BA46" s="2">
        <f t="shared" si="51"/>
        <v>96.650289797189529</v>
      </c>
      <c r="BB46" s="2">
        <f t="shared" si="51"/>
        <v>95.102657823776397</v>
      </c>
      <c r="BC46" s="2">
        <f t="shared" si="51"/>
        <v>93.568425674860208</v>
      </c>
      <c r="BD46" s="2">
        <f t="shared" si="51"/>
        <v>96.077598291746298</v>
      </c>
      <c r="BE46" s="2">
        <f t="shared" si="51"/>
        <v>95.727178081432413</v>
      </c>
      <c r="BF46" s="2">
        <f t="shared" si="51"/>
        <v>96.062002816968743</v>
      </c>
      <c r="BG46" s="2">
        <f t="shared" si="51"/>
        <v>96.369789536265316</v>
      </c>
      <c r="BH46" s="2">
        <f t="shared" si="51"/>
        <v>95.487882454332052</v>
      </c>
      <c r="BI46" s="2">
        <f t="shared" si="51"/>
        <v>95.115689803814391</v>
      </c>
      <c r="BJ46" s="2">
        <f t="shared" si="51"/>
        <v>94.10707773629899</v>
      </c>
      <c r="BK46" s="2">
        <f t="shared" si="51"/>
        <v>94.282054862749789</v>
      </c>
      <c r="BL46" s="2">
        <f t="shared" si="51"/>
        <v>96.953141729342391</v>
      </c>
      <c r="BM46" s="2">
        <f t="shared" si="51"/>
        <v>100.20545761726584</v>
      </c>
      <c r="BO46" s="2">
        <f t="shared" si="10"/>
        <v>103.694</v>
      </c>
      <c r="BP46" s="2">
        <f t="shared" si="11"/>
        <v>99.129000000000005</v>
      </c>
      <c r="BQ46" s="2">
        <f t="shared" si="12"/>
        <v>95.212999999999994</v>
      </c>
      <c r="BR46" s="2">
        <f t="shared" si="13"/>
        <v>94.033000000000001</v>
      </c>
      <c r="BS46" s="2">
        <f t="shared" si="14"/>
        <v>92.525000000000006</v>
      </c>
      <c r="BT46" s="2">
        <f t="shared" si="15"/>
        <v>96.835999999999999</v>
      </c>
      <c r="BU46" s="2">
        <f t="shared" si="16"/>
        <v>94.933999999999997</v>
      </c>
      <c r="BV46" s="2">
        <f t="shared" si="17"/>
        <v>94.4</v>
      </c>
      <c r="BW46" s="2">
        <f t="shared" si="18"/>
        <v>94.1</v>
      </c>
      <c r="BX46" s="2">
        <f t="shared" si="19"/>
        <v>94.367000000000004</v>
      </c>
      <c r="BY46" s="2">
        <f t="shared" si="20"/>
        <v>93.566999999999993</v>
      </c>
      <c r="BZ46" s="2">
        <f t="shared" si="21"/>
        <v>91.667000000000002</v>
      </c>
      <c r="CA46" s="2">
        <f t="shared" si="22"/>
        <v>93.22</v>
      </c>
      <c r="CB46" s="2">
        <f t="shared" si="23"/>
        <v>94.704999999999998</v>
      </c>
      <c r="CC46" s="2">
        <f t="shared" si="24"/>
        <v>98.65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103.85101739796477</v>
      </c>
      <c r="DL46" s="2">
        <f t="shared" si="61"/>
        <v>100.527424912892</v>
      </c>
      <c r="DM46" s="2">
        <f t="shared" si="61"/>
        <v>95.726645037750288</v>
      </c>
      <c r="DN46" s="2">
        <f t="shared" si="61"/>
        <v>94.838104183535762</v>
      </c>
      <c r="DO46" s="2">
        <f t="shared" si="61"/>
        <v>93.490512685560034</v>
      </c>
      <c r="DP46" s="2">
        <f t="shared" si="61"/>
        <v>95.77691750321749</v>
      </c>
      <c r="DQ46" s="2">
        <f t="shared" si="61"/>
        <v>95.578484313725482</v>
      </c>
      <c r="DR46" s="2">
        <f t="shared" si="61"/>
        <v>96.047483753501396</v>
      </c>
      <c r="DS46" s="2">
        <f t="shared" si="61"/>
        <v>96.135609523809521</v>
      </c>
      <c r="DT46" s="2">
        <f t="shared" si="61"/>
        <v>95.380147463252726</v>
      </c>
      <c r="DU46" s="2">
        <f t="shared" si="61"/>
        <v>94.671644487344466</v>
      </c>
      <c r="DV46" s="2">
        <f t="shared" si="61"/>
        <v>93.823117117117079</v>
      </c>
      <c r="DW46" s="2">
        <f t="shared" si="61"/>
        <v>94.090608819345675</v>
      </c>
      <c r="DX46" s="2">
        <f t="shared" si="61"/>
        <v>96.902094117647053</v>
      </c>
      <c r="DY46" s="2">
        <f t="shared" si="61"/>
        <v>100.11112258064516</v>
      </c>
      <c r="EA46" s="2">
        <f t="shared" si="62"/>
        <v>101.84607737418466</v>
      </c>
      <c r="EB46" s="2">
        <f t="shared" si="62"/>
        <v>104.16955649568132</v>
      </c>
      <c r="EC46" s="2">
        <f t="shared" si="62"/>
        <v>103.60274459392888</v>
      </c>
      <c r="ED46" s="2">
        <f t="shared" si="62"/>
        <v>97.194980845717737</v>
      </c>
      <c r="EE46" s="2">
        <f t="shared" si="62"/>
        <v>94.194409898587182</v>
      </c>
      <c r="EF46" s="2">
        <f t="shared" si="62"/>
        <v>98.55299248478434</v>
      </c>
      <c r="EG46" s="2">
        <f t="shared" si="62"/>
        <v>96.969673809955509</v>
      </c>
      <c r="EH46" s="2">
        <f t="shared" si="62"/>
        <v>96.186167655416156</v>
      </c>
      <c r="EI46" s="2">
        <f t="shared" si="62"/>
        <v>98.40981314917893</v>
      </c>
      <c r="EJ46" s="2">
        <f t="shared" si="62"/>
        <v>96.361753220071108</v>
      </c>
      <c r="EK46" s="2">
        <f t="shared" si="62"/>
        <v>98.897394851670725</v>
      </c>
      <c r="EL46" s="2">
        <f t="shared" si="62"/>
        <v>96.521421080003449</v>
      </c>
      <c r="EM46" s="2">
        <f t="shared" si="62"/>
        <v>95.922033184705825</v>
      </c>
      <c r="EN46" s="2">
        <f t="shared" si="62"/>
        <v>97.396933239634578</v>
      </c>
      <c r="EO46" s="2">
        <f t="shared" si="62"/>
        <v>101.1008695070708</v>
      </c>
      <c r="EQ46" s="2">
        <f t="shared" si="63"/>
        <v>99.83816000540638</v>
      </c>
      <c r="ER46" s="2">
        <f t="shared" si="63"/>
        <v>102.44814775011568</v>
      </c>
      <c r="ES46" s="2">
        <f t="shared" si="63"/>
        <v>101.21723928944932</v>
      </c>
      <c r="ET46" s="2">
        <f t="shared" si="63"/>
        <v>95.700989465044572</v>
      </c>
      <c r="EU46" s="2">
        <f t="shared" si="63"/>
        <v>94.811892882143923</v>
      </c>
      <c r="EV46" s="2">
        <f t="shared" si="63"/>
        <v>98.052530372413798</v>
      </c>
      <c r="EW46" s="2">
        <f t="shared" si="63"/>
        <v>97.273691008516366</v>
      </c>
      <c r="EX46" s="2">
        <f t="shared" si="63"/>
        <v>98.540491495882833</v>
      </c>
      <c r="EY46" s="2">
        <f t="shared" si="63"/>
        <v>96.93779873424613</v>
      </c>
      <c r="EZ46" s="2">
        <f t="shared" si="63"/>
        <v>96.054087425688252</v>
      </c>
      <c r="FA46" s="2">
        <f t="shared" si="63"/>
        <v>96.895242820886963</v>
      </c>
      <c r="FB46" s="2">
        <f t="shared" si="63"/>
        <v>95.318120849921172</v>
      </c>
      <c r="FC46" s="2">
        <f t="shared" si="63"/>
        <v>97.460492760005138</v>
      </c>
      <c r="FD46" s="2">
        <f t="shared" si="63"/>
        <v>98.633488695633858</v>
      </c>
      <c r="FE46" s="2">
        <f t="shared" si="63"/>
        <v>103.22620928478163</v>
      </c>
      <c r="FG46" s="2">
        <f t="shared" si="64"/>
        <v>0.14159904696660605</v>
      </c>
      <c r="FH46" s="2">
        <f t="shared" si="64"/>
        <v>0.1182763077994361</v>
      </c>
      <c r="FI46" s="2">
        <f t="shared" si="64"/>
        <v>0.1172754670629924</v>
      </c>
      <c r="FJ46" s="2">
        <f t="shared" si="64"/>
        <v>0.1122540543023961</v>
      </c>
      <c r="FK46" s="2">
        <f t="shared" si="64"/>
        <v>0.11067915785144185</v>
      </c>
      <c r="FL46" s="2">
        <f t="shared" si="64"/>
        <v>0.10831360061956713</v>
      </c>
      <c r="FM46" s="2">
        <f t="shared" si="64"/>
        <v>0.10687967932846229</v>
      </c>
      <c r="FN46" s="2">
        <f t="shared" si="64"/>
        <v>0.10446932180463793</v>
      </c>
      <c r="FO46" s="2">
        <f t="shared" si="64"/>
        <v>0.10298140910145642</v>
      </c>
      <c r="FP46" s="2">
        <f t="shared" si="64"/>
        <v>0.10975831141996782</v>
      </c>
      <c r="FQ46" s="2">
        <f t="shared" si="64"/>
        <v>0.10508651114238644</v>
      </c>
      <c r="FR46" s="2">
        <f t="shared" si="64"/>
        <v>0.10524130904325159</v>
      </c>
      <c r="FS46" s="2">
        <f t="shared" si="64"/>
        <v>0.10452696355605048</v>
      </c>
      <c r="FT46" s="2">
        <f t="shared" si="64"/>
        <v>0.10314042678618968</v>
      </c>
      <c r="FU46" s="2">
        <f t="shared" si="64"/>
        <v>9.5295266397013551E-2</v>
      </c>
      <c r="FW46" s="2">
        <f t="shared" si="53"/>
        <v>9.5940611293091646E-6</v>
      </c>
      <c r="FX46" s="2">
        <f t="shared" si="53"/>
        <v>9.3779520398674177E-6</v>
      </c>
      <c r="FY46" s="2">
        <f t="shared" si="53"/>
        <v>1.19449100274128E-5</v>
      </c>
      <c r="FZ46" s="2">
        <f t="shared" si="53"/>
        <v>1.0254798109549085E-5</v>
      </c>
      <c r="GA46" s="2">
        <f t="shared" si="53"/>
        <v>1.0103190721667535E-5</v>
      </c>
      <c r="GB46" s="2">
        <f t="shared" si="53"/>
        <v>1.1765755031366838E-5</v>
      </c>
      <c r="GC46" s="2">
        <f t="shared" si="53"/>
        <v>1.2763964536495573E-5</v>
      </c>
      <c r="GD46" s="2">
        <f t="shared" si="53"/>
        <v>1.3103672725967072E-5</v>
      </c>
      <c r="GE46" s="2">
        <f t="shared" si="53"/>
        <v>1.4049773003046916E-5</v>
      </c>
      <c r="GF46" s="2">
        <f t="shared" si="53"/>
        <v>1.429885689967971E-5</v>
      </c>
      <c r="GG46" s="2">
        <f t="shared" si="53"/>
        <v>1.2010214723020983E-5</v>
      </c>
      <c r="GH46" s="2">
        <f t="shared" si="53"/>
        <v>1.0323332891776069E-5</v>
      </c>
      <c r="GI46" s="2">
        <f t="shared" si="53"/>
        <v>8.3300924225454027E-6</v>
      </c>
      <c r="GJ46" s="2">
        <f t="shared" si="53"/>
        <v>7.8390847733792926E-6</v>
      </c>
      <c r="GK46" s="2">
        <f t="shared" si="53"/>
        <v>7.9232513758262708E-6</v>
      </c>
      <c r="GM46" s="86">
        <f t="shared" si="54"/>
        <v>1.1229335875348095E-6</v>
      </c>
      <c r="GN46" s="86">
        <f t="shared" si="54"/>
        <v>1.2058888636060221E-7</v>
      </c>
      <c r="GO46" s="86">
        <f t="shared" si="54"/>
        <v>2.0264737723231447E-8</v>
      </c>
      <c r="GP46" s="86">
        <f t="shared" si="54"/>
        <v>2.2619605968572113E-8</v>
      </c>
      <c r="GQ46" s="86">
        <f t="shared" si="54"/>
        <v>1.6773969103220909E-8</v>
      </c>
      <c r="GR46" s="86">
        <f t="shared" si="54"/>
        <v>3.3671499620618533E-9</v>
      </c>
      <c r="GS46" s="86">
        <f t="shared" si="54"/>
        <v>1.4138184084355894E-9</v>
      </c>
      <c r="GT46" s="86">
        <f t="shared" si="54"/>
        <v>1.4030941717089253E-9</v>
      </c>
      <c r="GU46" s="86">
        <f t="shared" si="54"/>
        <v>1.3937629787870792E-9</v>
      </c>
      <c r="GV46" s="86">
        <f t="shared" si="54"/>
        <v>6.1207282361771751E-9</v>
      </c>
      <c r="GW46" s="86">
        <f t="shared" si="54"/>
        <v>2.9705751205639598E-9</v>
      </c>
      <c r="GX46" s="86">
        <f t="shared" si="54"/>
        <v>3.0706097664649618E-9</v>
      </c>
      <c r="GY46" s="86">
        <f t="shared" si="54"/>
        <v>4.3745307494387948E-9</v>
      </c>
      <c r="GZ46" s="86">
        <f t="shared" si="54"/>
        <v>8.240807681317331E-10</v>
      </c>
      <c r="HA46" s="86">
        <f t="shared" si="54"/>
        <v>1.470629519355711E-11</v>
      </c>
      <c r="HC46" s="86">
        <f t="shared" si="58"/>
        <v>8.7983414655297611E-19</v>
      </c>
      <c r="HD46" s="86">
        <f t="shared" si="58"/>
        <v>1.0253167313177891E-19</v>
      </c>
      <c r="HE46" s="86">
        <f t="shared" si="58"/>
        <v>1.0037195525783653E-22</v>
      </c>
      <c r="HF46" s="86">
        <f t="shared" si="58"/>
        <v>1.6895256847876164E-29</v>
      </c>
      <c r="HG46" s="86">
        <f t="shared" si="58"/>
        <v>7.163802317653526E-24</v>
      </c>
      <c r="HH46" s="86">
        <f t="shared" si="58"/>
        <v>4.2987918930477261E-23</v>
      </c>
      <c r="HI46" s="86">
        <f t="shared" si="58"/>
        <v>9.0584550577897817E-27</v>
      </c>
      <c r="HJ46" s="86">
        <f t="shared" si="58"/>
        <v>1.6210181405054216E-24</v>
      </c>
      <c r="HK46" s="86">
        <f t="shared" si="58"/>
        <v>2.487490534256647E-23</v>
      </c>
      <c r="HL46" s="86">
        <f t="shared" si="58"/>
        <v>1.3282131288507252E-24</v>
      </c>
      <c r="HM46" s="86">
        <f t="shared" si="58"/>
        <v>5.6395365075157158E-25</v>
      </c>
      <c r="HN46" s="86">
        <f t="shared" si="58"/>
        <v>1.0883970383013853E-23</v>
      </c>
      <c r="HO46" s="86">
        <f t="shared" si="58"/>
        <v>1.5429718069620811E-22</v>
      </c>
      <c r="HP46" s="86">
        <f t="shared" si="58"/>
        <v>5.2378138289631247E-25</v>
      </c>
      <c r="HQ46" s="86">
        <f t="shared" si="58"/>
        <v>1.4812557243239758E-32</v>
      </c>
      <c r="HS46" s="86">
        <f t="shared" si="55"/>
        <v>2.458114826658434E-65</v>
      </c>
      <c r="HT46" s="86">
        <f t="shared" si="55"/>
        <v>1.7046507968373377E-66</v>
      </c>
      <c r="HU46" s="86">
        <f t="shared" si="55"/>
        <v>1.6971438140352673E-79</v>
      </c>
      <c r="HV46" s="86">
        <f t="shared" si="55"/>
        <v>1.7497883102747439E-104</v>
      </c>
      <c r="HW46" s="86">
        <f t="shared" si="55"/>
        <v>2.9078191398981549E-82</v>
      </c>
      <c r="HX46" s="86">
        <f t="shared" si="55"/>
        <v>8.5544630613053525E-80</v>
      </c>
      <c r="HY46" s="86">
        <f t="shared" si="55"/>
        <v>2.7386472736161001E-94</v>
      </c>
      <c r="HZ46" s="86">
        <f t="shared" si="55"/>
        <v>6.2905132592061623E-85</v>
      </c>
      <c r="IA46" s="86">
        <f t="shared" si="55"/>
        <v>6.4003075794204548E-80</v>
      </c>
      <c r="IB46" s="86">
        <f t="shared" si="55"/>
        <v>6.4334454592275965E-85</v>
      </c>
      <c r="IC46" s="86">
        <f t="shared" si="55"/>
        <v>4.0194975663053816E-86</v>
      </c>
      <c r="ID46" s="86">
        <f t="shared" si="55"/>
        <v>2.4218881382072457E-82</v>
      </c>
      <c r="IE46" s="86">
        <f t="shared" si="55"/>
        <v>8.0267876820928776E-78</v>
      </c>
      <c r="IF46" s="86">
        <f t="shared" si="55"/>
        <v>7.2287088364474018E-75</v>
      </c>
      <c r="IG46" s="86">
        <f t="shared" si="55"/>
        <v>4.5351659713756732E-56</v>
      </c>
      <c r="II46" s="86">
        <f t="shared" si="56"/>
        <v>2.9047525538363973E-307</v>
      </c>
      <c r="IJ46" s="86">
        <f t="shared" si="56"/>
        <v>0</v>
      </c>
      <c r="IK46" s="86">
        <f t="shared" si="56"/>
        <v>0</v>
      </c>
      <c r="IL46" s="86">
        <f t="shared" si="56"/>
        <v>0</v>
      </c>
      <c r="IM46" s="86">
        <f t="shared" si="56"/>
        <v>0</v>
      </c>
      <c r="IN46" s="86">
        <f t="shared" si="56"/>
        <v>0</v>
      </c>
      <c r="IO46" s="86">
        <f t="shared" si="56"/>
        <v>0</v>
      </c>
      <c r="IP46" s="86">
        <f t="shared" si="56"/>
        <v>0</v>
      </c>
      <c r="IQ46" s="86">
        <f t="shared" si="56"/>
        <v>0</v>
      </c>
      <c r="IR46" s="86">
        <f t="shared" si="56"/>
        <v>0</v>
      </c>
      <c r="IS46" s="86">
        <f t="shared" si="56"/>
        <v>0</v>
      </c>
      <c r="IT46" s="86">
        <f t="shared" si="56"/>
        <v>0</v>
      </c>
      <c r="IU46" s="86">
        <f t="shared" si="56"/>
        <v>0</v>
      </c>
      <c r="IV46" s="86">
        <f t="shared" si="56"/>
        <v>5.5424174446552751E-229</v>
      </c>
      <c r="IW46" s="86">
        <f t="shared" si="56"/>
        <v>3.2117148075587155E-196</v>
      </c>
      <c r="IY46" s="86">
        <f t="shared" si="57"/>
        <v>1.1229335875356893E-6</v>
      </c>
      <c r="IZ46" s="86">
        <f t="shared" si="57"/>
        <v>1.2058888636070475E-7</v>
      </c>
      <c r="JA46" s="86">
        <f t="shared" si="57"/>
        <v>2.0264737723231547E-8</v>
      </c>
      <c r="JB46" s="86">
        <f t="shared" si="57"/>
        <v>2.2619605968572113E-8</v>
      </c>
      <c r="JC46" s="86">
        <f t="shared" si="57"/>
        <v>1.6773969103220916E-8</v>
      </c>
      <c r="JD46" s="86">
        <f t="shared" si="57"/>
        <v>3.3671499620618963E-9</v>
      </c>
      <c r="JE46" s="86">
        <f t="shared" si="57"/>
        <v>1.4138184084355894E-9</v>
      </c>
      <c r="JF46" s="86">
        <f t="shared" si="57"/>
        <v>1.4030941717089269E-9</v>
      </c>
      <c r="JG46" s="86">
        <f t="shared" si="57"/>
        <v>1.393762978787104E-9</v>
      </c>
      <c r="JH46" s="86">
        <f t="shared" si="57"/>
        <v>6.1207282361771768E-9</v>
      </c>
      <c r="JI46" s="86">
        <f t="shared" si="57"/>
        <v>2.9705751205639602E-9</v>
      </c>
      <c r="JJ46" s="86">
        <f t="shared" si="57"/>
        <v>3.0706097664649725E-9</v>
      </c>
      <c r="JK46" s="86">
        <f t="shared" si="57"/>
        <v>4.3745307494389495E-9</v>
      </c>
      <c r="JL46" s="86">
        <f t="shared" si="57"/>
        <v>8.2408076813173362E-10</v>
      </c>
      <c r="JM46" s="86">
        <f t="shared" si="57"/>
        <v>1.470629519355711E-11</v>
      </c>
    </row>
    <row r="47" spans="2:273" x14ac:dyDescent="0.25">
      <c r="B47" s="2">
        <v>20</v>
      </c>
      <c r="C47" s="37">
        <v>104.871</v>
      </c>
      <c r="D47" s="37">
        <v>99.129000000000005</v>
      </c>
      <c r="E47" s="37">
        <v>94.197000000000003</v>
      </c>
      <c r="F47" s="37">
        <v>92.77</v>
      </c>
      <c r="G47" s="37">
        <v>92.212999999999994</v>
      </c>
      <c r="H47" s="37">
        <v>97.869</v>
      </c>
      <c r="I47" s="37">
        <v>94.393000000000001</v>
      </c>
      <c r="J47" s="37">
        <v>93.233000000000004</v>
      </c>
      <c r="K47" s="37">
        <v>94.183000000000007</v>
      </c>
      <c r="L47" s="37">
        <v>95.683000000000007</v>
      </c>
      <c r="M47" s="37">
        <v>92.316999999999993</v>
      </c>
      <c r="N47" s="37">
        <v>93.1</v>
      </c>
      <c r="O47" s="37">
        <v>94.728999999999999</v>
      </c>
      <c r="P47" s="37">
        <v>96.097999999999999</v>
      </c>
      <c r="Q47" s="37">
        <v>100.68300000000001</v>
      </c>
      <c r="S47" s="4">
        <f t="shared" si="59"/>
        <v>103.57528331695754</v>
      </c>
      <c r="T47" s="4">
        <f t="shared" si="59"/>
        <v>101.00644288108172</v>
      </c>
      <c r="U47" s="4">
        <f t="shared" si="59"/>
        <v>96.782345045956077</v>
      </c>
      <c r="V47" s="4">
        <f t="shared" si="59"/>
        <v>95.186813051009935</v>
      </c>
      <c r="W47" s="4">
        <f t="shared" si="59"/>
        <v>93.627018534585574</v>
      </c>
      <c r="X47" s="4">
        <f t="shared" si="59"/>
        <v>96.135400618275028</v>
      </c>
      <c r="Y47" s="4">
        <f t="shared" si="59"/>
        <v>95.784088461862339</v>
      </c>
      <c r="Z47" s="4">
        <f t="shared" si="59"/>
        <v>96.117083172173452</v>
      </c>
      <c r="AA47" s="4">
        <f t="shared" si="59"/>
        <v>96.429553168343929</v>
      </c>
      <c r="AB47" s="4">
        <f t="shared" si="59"/>
        <v>95.564993136507439</v>
      </c>
      <c r="AC47" s="4">
        <f t="shared" si="59"/>
        <v>95.19101710138051</v>
      </c>
      <c r="AD47" s="4">
        <f t="shared" si="59"/>
        <v>94.163587409314005</v>
      </c>
      <c r="AE47" s="4">
        <f t="shared" si="59"/>
        <v>94.325702843618402</v>
      </c>
      <c r="AF47" s="4">
        <f t="shared" si="59"/>
        <v>97.123421716014306</v>
      </c>
      <c r="AG47" s="4">
        <f t="shared" si="59"/>
        <v>100.26823599861176</v>
      </c>
      <c r="AI47" s="4">
        <f t="shared" si="60"/>
        <v>1.2957166830424569</v>
      </c>
      <c r="AJ47" s="4">
        <f t="shared" si="60"/>
        <v>-1.8774428810817199</v>
      </c>
      <c r="AK47" s="4">
        <f t="shared" si="60"/>
        <v>-2.5853450459560747</v>
      </c>
      <c r="AL47" s="4">
        <f t="shared" si="60"/>
        <v>-2.4168130510099388</v>
      </c>
      <c r="AM47" s="4">
        <f t="shared" si="60"/>
        <v>-1.4140185345855798</v>
      </c>
      <c r="AN47" s="4">
        <f t="shared" si="60"/>
        <v>1.7335993817249715</v>
      </c>
      <c r="AO47" s="4">
        <f t="shared" si="60"/>
        <v>-1.3910884618623385</v>
      </c>
      <c r="AP47" s="4">
        <f t="shared" si="60"/>
        <v>-2.8840831721734475</v>
      </c>
      <c r="AQ47" s="4">
        <f t="shared" si="60"/>
        <v>-2.2465531683439224</v>
      </c>
      <c r="AR47" s="4">
        <f t="shared" si="60"/>
        <v>0.1180068634925675</v>
      </c>
      <c r="AS47" s="4">
        <f t="shared" si="60"/>
        <v>-2.8740171013805167</v>
      </c>
      <c r="AT47" s="4">
        <f t="shared" si="60"/>
        <v>-1.0635874093140103</v>
      </c>
      <c r="AU47" s="4">
        <f t="shared" si="60"/>
        <v>0.40329715638159769</v>
      </c>
      <c r="AV47" s="4">
        <f t="shared" si="60"/>
        <v>-1.0254217160143071</v>
      </c>
      <c r="AW47" s="4">
        <f t="shared" si="60"/>
        <v>0.41476400138824943</v>
      </c>
      <c r="AY47" s="2">
        <f t="shared" si="51"/>
        <v>103.57323067732159</v>
      </c>
      <c r="AZ47" s="2">
        <f t="shared" si="51"/>
        <v>101.00615365994786</v>
      </c>
      <c r="BA47" s="2">
        <f t="shared" si="51"/>
        <v>96.782287054795518</v>
      </c>
      <c r="BB47" s="2">
        <f t="shared" si="51"/>
        <v>95.186749152620564</v>
      </c>
      <c r="BC47" s="2">
        <f t="shared" si="51"/>
        <v>93.626970646925116</v>
      </c>
      <c r="BD47" s="2">
        <f t="shared" si="51"/>
        <v>96.135389343498076</v>
      </c>
      <c r="BE47" s="2">
        <f t="shared" si="51"/>
        <v>95.784083295774977</v>
      </c>
      <c r="BF47" s="2">
        <f t="shared" si="51"/>
        <v>96.11707806575842</v>
      </c>
      <c r="BG47" s="2">
        <f t="shared" si="51"/>
        <v>96.429548240051432</v>
      </c>
      <c r="BH47" s="2">
        <f t="shared" si="51"/>
        <v>95.564973781286213</v>
      </c>
      <c r="BI47" s="2">
        <f t="shared" si="51"/>
        <v>95.191007503533186</v>
      </c>
      <c r="BJ47" s="2">
        <f t="shared" si="51"/>
        <v>94.163577412144008</v>
      </c>
      <c r="BK47" s="2">
        <f t="shared" si="51"/>
        <v>94.325688715463926</v>
      </c>
      <c r="BL47" s="2">
        <f t="shared" si="51"/>
        <v>97.123419068556927</v>
      </c>
      <c r="BM47" s="2">
        <f t="shared" si="51"/>
        <v>100.26823594576996</v>
      </c>
      <c r="BO47" s="2">
        <f t="shared" si="10"/>
        <v>104.871</v>
      </c>
      <c r="BP47" s="2">
        <f t="shared" si="11"/>
        <v>99.129000000000005</v>
      </c>
      <c r="BQ47" s="2">
        <f t="shared" si="12"/>
        <v>94.197000000000003</v>
      </c>
      <c r="BR47" s="2">
        <f t="shared" si="13"/>
        <v>92.77</v>
      </c>
      <c r="BS47" s="2">
        <f t="shared" si="14"/>
        <v>92.212999999999994</v>
      </c>
      <c r="BT47" s="2">
        <f t="shared" si="15"/>
        <v>97.869</v>
      </c>
      <c r="BU47" s="2">
        <f t="shared" si="16"/>
        <v>94.393000000000001</v>
      </c>
      <c r="BV47" s="2">
        <f t="shared" si="17"/>
        <v>93.233000000000004</v>
      </c>
      <c r="BW47" s="2">
        <f t="shared" si="18"/>
        <v>94.183000000000007</v>
      </c>
      <c r="BX47" s="2">
        <f t="shared" si="19"/>
        <v>95.683000000000007</v>
      </c>
      <c r="BY47" s="2">
        <f t="shared" si="20"/>
        <v>92.316999999999993</v>
      </c>
      <c r="BZ47" s="2">
        <f t="shared" si="21"/>
        <v>93.1</v>
      </c>
      <c r="CA47" s="2">
        <f t="shared" si="22"/>
        <v>94.728999999999999</v>
      </c>
      <c r="CB47" s="2">
        <f t="shared" si="23"/>
        <v>96.097999999999999</v>
      </c>
      <c r="CC47" s="2">
        <f t="shared" si="24"/>
        <v>100.68300000000001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103.91631535178904</v>
      </c>
      <c r="DL47" s="2">
        <f t="shared" si="61"/>
        <v>100.56809756097562</v>
      </c>
      <c r="DM47" s="2">
        <f t="shared" si="61"/>
        <v>95.817334391071213</v>
      </c>
      <c r="DN47" s="2">
        <f t="shared" si="61"/>
        <v>94.928949527665324</v>
      </c>
      <c r="DO47" s="2">
        <f t="shared" si="61"/>
        <v>93.56519649122805</v>
      </c>
      <c r="DP47" s="2">
        <f t="shared" si="61"/>
        <v>95.834176576576567</v>
      </c>
      <c r="DQ47" s="2">
        <f t="shared" si="61"/>
        <v>95.645913165266094</v>
      </c>
      <c r="DR47" s="2">
        <f t="shared" si="61"/>
        <v>96.123021288515403</v>
      </c>
      <c r="DS47" s="2">
        <f t="shared" si="61"/>
        <v>96.199333333333328</v>
      </c>
      <c r="DT47" s="2">
        <f t="shared" si="61"/>
        <v>95.474428165007112</v>
      </c>
      <c r="DU47" s="2">
        <f t="shared" si="61"/>
        <v>94.735365465465449</v>
      </c>
      <c r="DV47" s="2">
        <f t="shared" si="61"/>
        <v>93.878364864864835</v>
      </c>
      <c r="DW47" s="2">
        <f t="shared" si="61"/>
        <v>94.13688904694169</v>
      </c>
      <c r="DX47" s="2">
        <f t="shared" si="61"/>
        <v>97.103462032085559</v>
      </c>
      <c r="DY47" s="2">
        <f t="shared" si="61"/>
        <v>100.18499435483871</v>
      </c>
      <c r="EA47" s="2">
        <f t="shared" si="62"/>
        <v>101.67652484676475</v>
      </c>
      <c r="EB47" s="2">
        <f t="shared" si="62"/>
        <v>103.98456294225784</v>
      </c>
      <c r="EC47" s="2">
        <f t="shared" si="62"/>
        <v>103.40658644617709</v>
      </c>
      <c r="ED47" s="2">
        <f t="shared" si="62"/>
        <v>97.046268879657561</v>
      </c>
      <c r="EE47" s="2">
        <f t="shared" si="62"/>
        <v>94.079602843026805</v>
      </c>
      <c r="EF47" s="2">
        <f t="shared" si="62"/>
        <v>98.396974490605984</v>
      </c>
      <c r="EG47" s="2">
        <f t="shared" si="62"/>
        <v>96.837048581570187</v>
      </c>
      <c r="EH47" s="2">
        <f t="shared" si="62"/>
        <v>96.070319744079612</v>
      </c>
      <c r="EI47" s="2">
        <f t="shared" si="62"/>
        <v>98.258590022369035</v>
      </c>
      <c r="EJ47" s="2">
        <f t="shared" si="62"/>
        <v>96.2348026866851</v>
      </c>
      <c r="EK47" s="2">
        <f t="shared" si="62"/>
        <v>98.730050926874981</v>
      </c>
      <c r="EL47" s="2">
        <f t="shared" si="62"/>
        <v>96.375202201612183</v>
      </c>
      <c r="EM47" s="2">
        <f t="shared" si="62"/>
        <v>95.800679694590215</v>
      </c>
      <c r="EN47" s="2">
        <f t="shared" si="62"/>
        <v>97.281592722729755</v>
      </c>
      <c r="EO47" s="2">
        <f t="shared" si="62"/>
        <v>100.98879542743484</v>
      </c>
      <c r="EQ47" s="2">
        <f t="shared" si="63"/>
        <v>99.692469669985059</v>
      </c>
      <c r="ER47" s="2">
        <f t="shared" si="63"/>
        <v>102.28331991018771</v>
      </c>
      <c r="ES47" s="2">
        <f t="shared" si="63"/>
        <v>101.04954788159304</v>
      </c>
      <c r="ET47" s="2">
        <f t="shared" si="63"/>
        <v>95.569671793688727</v>
      </c>
      <c r="EU47" s="2">
        <f t="shared" si="63"/>
        <v>94.689674627942409</v>
      </c>
      <c r="EV47" s="2">
        <f t="shared" si="63"/>
        <v>97.902696331034491</v>
      </c>
      <c r="EW47" s="2">
        <f t="shared" si="63"/>
        <v>97.137327799193187</v>
      </c>
      <c r="EX47" s="2">
        <f t="shared" si="63"/>
        <v>98.395838096215726</v>
      </c>
      <c r="EY47" s="2">
        <f t="shared" si="63"/>
        <v>96.804616957344194</v>
      </c>
      <c r="EZ47" s="2">
        <f t="shared" si="63"/>
        <v>95.930864804876862</v>
      </c>
      <c r="FA47" s="2">
        <f t="shared" si="63"/>
        <v>96.751933987524396</v>
      </c>
      <c r="FB47" s="2">
        <f t="shared" si="63"/>
        <v>95.186109756325635</v>
      </c>
      <c r="FC47" s="2">
        <f t="shared" si="63"/>
        <v>97.321413259601016</v>
      </c>
      <c r="FD47" s="2">
        <f t="shared" si="63"/>
        <v>98.50338270390921</v>
      </c>
      <c r="FE47" s="2">
        <f t="shared" si="63"/>
        <v>103.08638175481165</v>
      </c>
      <c r="FG47" s="2">
        <f t="shared" si="64"/>
        <v>0.153167808370446</v>
      </c>
      <c r="FH47" s="2">
        <f t="shared" si="64"/>
        <v>0.12822421522609861</v>
      </c>
      <c r="FI47" s="2">
        <f t="shared" si="64"/>
        <v>0.12715133554688396</v>
      </c>
      <c r="FJ47" s="2">
        <f t="shared" si="64"/>
        <v>0.1217653953778184</v>
      </c>
      <c r="FK47" s="2">
        <f t="shared" si="64"/>
        <v>0.12007510629711089</v>
      </c>
      <c r="FL47" s="2">
        <f t="shared" si="64"/>
        <v>0.11753526951750495</v>
      </c>
      <c r="FM47" s="2">
        <f t="shared" si="64"/>
        <v>0.11599514722881633</v>
      </c>
      <c r="FN47" s="2">
        <f t="shared" si="64"/>
        <v>0.11340531997550631</v>
      </c>
      <c r="FO47" s="2">
        <f t="shared" si="64"/>
        <v>0.11180602532986234</v>
      </c>
      <c r="FP47" s="2">
        <f t="shared" si="64"/>
        <v>0.11908655398892219</v>
      </c>
      <c r="FQ47" s="2">
        <f t="shared" si="64"/>
        <v>0.11406857739864146</v>
      </c>
      <c r="FR47" s="2">
        <f t="shared" si="64"/>
        <v>0.11423491741863059</v>
      </c>
      <c r="FS47" s="2">
        <f t="shared" si="64"/>
        <v>0.11346726751809628</v>
      </c>
      <c r="FT47" s="2">
        <f t="shared" si="64"/>
        <v>0.11197696843403351</v>
      </c>
      <c r="FU47" s="2">
        <f t="shared" si="64"/>
        <v>0.10353726890858182</v>
      </c>
      <c r="FW47" s="2">
        <f t="shared" si="53"/>
        <v>1.0519669103560334E-5</v>
      </c>
      <c r="FX47" s="2">
        <f t="shared" si="53"/>
        <v>1.0282710632724655E-5</v>
      </c>
      <c r="FY47" s="2">
        <f t="shared" si="53"/>
        <v>1.3097318306294495E-5</v>
      </c>
      <c r="FZ47" s="2">
        <f t="shared" si="53"/>
        <v>1.1244151408407563E-5</v>
      </c>
      <c r="GA47" s="2">
        <f t="shared" si="53"/>
        <v>1.1077917539721646E-5</v>
      </c>
      <c r="GB47" s="2">
        <f t="shared" si="53"/>
        <v>1.2900879208766887E-5</v>
      </c>
      <c r="GC47" s="2">
        <f t="shared" si="53"/>
        <v>1.3995391576067426E-5</v>
      </c>
      <c r="GD47" s="2">
        <f t="shared" si="53"/>
        <v>1.4367873269284875E-5</v>
      </c>
      <c r="GE47" s="2">
        <f t="shared" si="53"/>
        <v>1.5405248876837225E-5</v>
      </c>
      <c r="GF47" s="2">
        <f t="shared" si="53"/>
        <v>1.5678363191530566E-5</v>
      </c>
      <c r="GG47" s="2">
        <f t="shared" si="53"/>
        <v>1.3168923315644818E-5</v>
      </c>
      <c r="GH47" s="2">
        <f t="shared" si="53"/>
        <v>1.1319298153604868E-5</v>
      </c>
      <c r="GI47" s="2">
        <f t="shared" si="53"/>
        <v>9.1337573726308842E-6</v>
      </c>
      <c r="GJ47" s="2">
        <f t="shared" si="53"/>
        <v>8.5953790310367508E-6</v>
      </c>
      <c r="GK47" s="2">
        <f t="shared" si="53"/>
        <v>8.6876657351208646E-6</v>
      </c>
      <c r="GM47" s="86">
        <f t="shared" si="54"/>
        <v>2.057372362283105E-6</v>
      </c>
      <c r="GN47" s="86">
        <f t="shared" si="54"/>
        <v>2.4100027833904421E-7</v>
      </c>
      <c r="GO47" s="86">
        <f t="shared" si="54"/>
        <v>4.555801829024064E-8</v>
      </c>
      <c r="GP47" s="86">
        <f t="shared" si="54"/>
        <v>4.9523296021617427E-8</v>
      </c>
      <c r="GQ47" s="86">
        <f t="shared" si="54"/>
        <v>3.7239775984594703E-8</v>
      </c>
      <c r="GR47" s="86">
        <f t="shared" si="54"/>
        <v>8.2378681151231116E-9</v>
      </c>
      <c r="GS47" s="86">
        <f t="shared" si="54"/>
        <v>3.641218497087894E-9</v>
      </c>
      <c r="GT47" s="86">
        <f t="shared" si="54"/>
        <v>3.5755201768879518E-9</v>
      </c>
      <c r="GU47" s="86">
        <f t="shared" si="54"/>
        <v>3.5290902497810932E-9</v>
      </c>
      <c r="GV47" s="86">
        <f t="shared" si="54"/>
        <v>1.4478506510895018E-8</v>
      </c>
      <c r="GW47" s="86">
        <f t="shared" si="54"/>
        <v>7.2259114366293851E-9</v>
      </c>
      <c r="GX47" s="86">
        <f t="shared" si="54"/>
        <v>7.4580553160398054E-9</v>
      </c>
      <c r="GY47" s="86">
        <f t="shared" si="54"/>
        <v>1.0350076823232608E-8</v>
      </c>
      <c r="GZ47" s="86">
        <f t="shared" si="54"/>
        <v>2.1612498348852042E-9</v>
      </c>
      <c r="HA47" s="86">
        <f t="shared" si="54"/>
        <v>4.8063663602210422E-11</v>
      </c>
      <c r="HC47" s="86">
        <f t="shared" si="58"/>
        <v>3.1481463679758755E-18</v>
      </c>
      <c r="HD47" s="86">
        <f t="shared" si="58"/>
        <v>3.8086688944608305E-19</v>
      </c>
      <c r="HE47" s="86">
        <f t="shared" si="58"/>
        <v>4.891506159972374E-22</v>
      </c>
      <c r="HF47" s="86">
        <f t="shared" si="58"/>
        <v>1.3348059005585931E-28</v>
      </c>
      <c r="HG47" s="86">
        <f t="shared" si="58"/>
        <v>3.6666921010777638E-23</v>
      </c>
      <c r="HH47" s="86">
        <f t="shared" si="58"/>
        <v>2.123894275480803E-22</v>
      </c>
      <c r="HI47" s="86">
        <f t="shared" si="58"/>
        <v>6.0050548641689022E-26</v>
      </c>
      <c r="HJ47" s="86">
        <f t="shared" si="58"/>
        <v>8.9974608721203223E-24</v>
      </c>
      <c r="HK47" s="86">
        <f t="shared" si="58"/>
        <v>1.2583342369632453E-22</v>
      </c>
      <c r="HL47" s="86">
        <f t="shared" si="58"/>
        <v>7.4246953873225286E-24</v>
      </c>
      <c r="HM47" s="86">
        <f t="shared" si="58"/>
        <v>3.1901172831792253E-24</v>
      </c>
      <c r="HN47" s="86">
        <f t="shared" si="58"/>
        <v>5.5296278768296133E-23</v>
      </c>
      <c r="HO47" s="86">
        <f t="shared" si="58"/>
        <v>7.0025087291911872E-22</v>
      </c>
      <c r="HP47" s="86">
        <f t="shared" si="58"/>
        <v>2.9048732498435659E-24</v>
      </c>
      <c r="HQ47" s="86">
        <f t="shared" si="58"/>
        <v>1.4782149489933445E-31</v>
      </c>
      <c r="HS47" s="86">
        <f t="shared" si="55"/>
        <v>4.8205978186490256E-64</v>
      </c>
      <c r="HT47" s="86">
        <f t="shared" si="55"/>
        <v>3.4652395716084732E-65</v>
      </c>
      <c r="HU47" s="86">
        <f t="shared" si="55"/>
        <v>6.825318247777313E-78</v>
      </c>
      <c r="HV47" s="86">
        <f t="shared" si="55"/>
        <v>2.1936263592514733E-102</v>
      </c>
      <c r="HW47" s="86">
        <f t="shared" si="55"/>
        <v>1.2690065305871905E-80</v>
      </c>
      <c r="HX47" s="86">
        <f t="shared" si="55"/>
        <v>3.4657412720971379E-78</v>
      </c>
      <c r="HY47" s="86">
        <f t="shared" si="55"/>
        <v>2.2649848991419099E-92</v>
      </c>
      <c r="HZ47" s="86">
        <f t="shared" si="55"/>
        <v>3.3411071403360097E-83</v>
      </c>
      <c r="IA47" s="86">
        <f t="shared" si="55"/>
        <v>2.6919096353240651E-78</v>
      </c>
      <c r="IB47" s="86">
        <f t="shared" si="55"/>
        <v>3.4471739248349089E-83</v>
      </c>
      <c r="IC47" s="86">
        <f t="shared" si="55"/>
        <v>2.2070127177676576E-84</v>
      </c>
      <c r="ID47" s="86">
        <f t="shared" si="55"/>
        <v>1.0569003984231328E-80</v>
      </c>
      <c r="IE47" s="86">
        <f t="shared" si="55"/>
        <v>2.6709004454820311E-76</v>
      </c>
      <c r="IF47" s="86">
        <f t="shared" si="55"/>
        <v>2.0793530347936676E-73</v>
      </c>
      <c r="IG47" s="86">
        <f t="shared" si="55"/>
        <v>5.4541166532194036E-55</v>
      </c>
      <c r="II47" s="86">
        <f t="shared" si="56"/>
        <v>2.0302756560164555E-302</v>
      </c>
      <c r="IJ47" s="86">
        <f t="shared" si="56"/>
        <v>2.0394783760130354E-305</v>
      </c>
      <c r="IK47" s="86">
        <f t="shared" si="56"/>
        <v>0</v>
      </c>
      <c r="IL47" s="86">
        <f t="shared" si="56"/>
        <v>0</v>
      </c>
      <c r="IM47" s="86">
        <f t="shared" si="56"/>
        <v>0</v>
      </c>
      <c r="IN47" s="86">
        <f t="shared" si="56"/>
        <v>0</v>
      </c>
      <c r="IO47" s="86">
        <f t="shared" si="56"/>
        <v>0</v>
      </c>
      <c r="IP47" s="86">
        <f t="shared" si="56"/>
        <v>0</v>
      </c>
      <c r="IQ47" s="86">
        <f t="shared" si="56"/>
        <v>0</v>
      </c>
      <c r="IR47" s="86">
        <f t="shared" si="56"/>
        <v>0</v>
      </c>
      <c r="IS47" s="86">
        <f t="shared" si="56"/>
        <v>0</v>
      </c>
      <c r="IT47" s="86">
        <f t="shared" si="56"/>
        <v>0</v>
      </c>
      <c r="IU47" s="86">
        <f t="shared" si="56"/>
        <v>0</v>
      </c>
      <c r="IV47" s="86">
        <f t="shared" si="56"/>
        <v>1.9252081546292162E-225</v>
      </c>
      <c r="IW47" s="86">
        <f t="shared" si="56"/>
        <v>3.4629300068049984E-193</v>
      </c>
      <c r="IY47" s="86">
        <f t="shared" si="57"/>
        <v>2.057372362286253E-6</v>
      </c>
      <c r="IZ47" s="86">
        <f t="shared" si="57"/>
        <v>2.4100027833942506E-7</v>
      </c>
      <c r="JA47" s="86">
        <f t="shared" si="57"/>
        <v>4.5558018290241129E-8</v>
      </c>
      <c r="JB47" s="86">
        <f t="shared" si="57"/>
        <v>4.9523296021617427E-8</v>
      </c>
      <c r="JC47" s="86">
        <f t="shared" si="57"/>
        <v>3.7239775984594743E-8</v>
      </c>
      <c r="JD47" s="86">
        <f t="shared" si="57"/>
        <v>8.2378681151233233E-9</v>
      </c>
      <c r="JE47" s="86">
        <f t="shared" si="57"/>
        <v>3.641218497087894E-9</v>
      </c>
      <c r="JF47" s="86">
        <f t="shared" si="57"/>
        <v>3.5755201768879609E-9</v>
      </c>
      <c r="JG47" s="86">
        <f t="shared" si="57"/>
        <v>3.5290902497812189E-9</v>
      </c>
      <c r="JH47" s="86">
        <f t="shared" si="57"/>
        <v>1.4478506510895024E-8</v>
      </c>
      <c r="JI47" s="86">
        <f t="shared" si="57"/>
        <v>7.2259114366293884E-9</v>
      </c>
      <c r="JJ47" s="86">
        <f t="shared" si="57"/>
        <v>7.45805531603986E-9</v>
      </c>
      <c r="JK47" s="86">
        <f t="shared" si="57"/>
        <v>1.0350076823233308E-8</v>
      </c>
      <c r="JL47" s="86">
        <f t="shared" si="57"/>
        <v>2.1612498348852071E-9</v>
      </c>
      <c r="JM47" s="86">
        <f t="shared" si="57"/>
        <v>4.8063663602210422E-11</v>
      </c>
    </row>
    <row r="48" spans="2:273" x14ac:dyDescent="0.25">
      <c r="B48" s="2">
        <v>21</v>
      </c>
      <c r="C48" s="37">
        <v>101.952</v>
      </c>
      <c r="D48" s="37">
        <v>99.870999999999995</v>
      </c>
      <c r="E48" s="37">
        <v>92.77</v>
      </c>
      <c r="F48" s="37">
        <v>91.343999999999994</v>
      </c>
      <c r="G48" s="37">
        <v>93.557000000000002</v>
      </c>
      <c r="H48" s="37">
        <v>95.278999999999996</v>
      </c>
      <c r="I48" s="37">
        <v>94.18</v>
      </c>
      <c r="J48" s="37">
        <v>96.632999999999996</v>
      </c>
      <c r="K48" s="37">
        <v>95.9</v>
      </c>
      <c r="L48" s="37">
        <v>95.316999999999993</v>
      </c>
      <c r="M48" s="37">
        <v>95.983000000000004</v>
      </c>
      <c r="N48" s="37">
        <v>93.117000000000004</v>
      </c>
      <c r="O48" s="37">
        <v>93.322000000000003</v>
      </c>
      <c r="P48" s="37">
        <v>96.950999999999993</v>
      </c>
      <c r="Q48" s="37">
        <v>101.167</v>
      </c>
      <c r="S48" s="4">
        <f t="shared" si="59"/>
        <v>103.57565922687479</v>
      </c>
      <c r="T48" s="4">
        <f t="shared" si="59"/>
        <v>101.05243568279009</v>
      </c>
      <c r="U48" s="4">
        <f t="shared" si="59"/>
        <v>96.913868622557089</v>
      </c>
      <c r="V48" s="4">
        <f t="shared" si="59"/>
        <v>95.267705776985693</v>
      </c>
      <c r="W48" s="4">
        <f t="shared" si="59"/>
        <v>93.682277868363983</v>
      </c>
      <c r="X48" s="4">
        <f t="shared" si="59"/>
        <v>96.190854185202767</v>
      </c>
      <c r="Y48" s="4">
        <f t="shared" si="59"/>
        <v>95.838016030049275</v>
      </c>
      <c r="Z48" s="4">
        <f t="shared" si="59"/>
        <v>96.168584546665699</v>
      </c>
      <c r="AA48" s="4">
        <f t="shared" si="59"/>
        <v>96.486731148328204</v>
      </c>
      <c r="AB48" s="4">
        <f t="shared" si="59"/>
        <v>95.638346888073741</v>
      </c>
      <c r="AC48" s="4">
        <f t="shared" si="59"/>
        <v>95.264686456264585</v>
      </c>
      <c r="AD48" s="4">
        <f t="shared" si="59"/>
        <v>94.217996254986318</v>
      </c>
      <c r="AE48" s="4">
        <f t="shared" si="59"/>
        <v>94.367344074951959</v>
      </c>
      <c r="AF48" s="4">
        <f t="shared" si="59"/>
        <v>97.288015170577964</v>
      </c>
      <c r="AG48" s="4">
        <f t="shared" si="59"/>
        <v>100.32833512854641</v>
      </c>
      <c r="AI48" s="4">
        <f t="shared" si="60"/>
        <v>-1.6236592268747927</v>
      </c>
      <c r="AJ48" s="4">
        <f t="shared" si="60"/>
        <v>-1.1814356827900951</v>
      </c>
      <c r="AK48" s="4">
        <f t="shared" si="60"/>
        <v>-4.1438686225570933</v>
      </c>
      <c r="AL48" s="4">
        <f t="shared" si="60"/>
        <v>-3.9237057769856989</v>
      </c>
      <c r="AM48" s="4">
        <f t="shared" si="60"/>
        <v>-0.12527786836398036</v>
      </c>
      <c r="AN48" s="4">
        <f t="shared" si="60"/>
        <v>-0.9118541852027704</v>
      </c>
      <c r="AO48" s="4">
        <f t="shared" si="60"/>
        <v>-1.6580160300492679</v>
      </c>
      <c r="AP48" s="4">
        <f t="shared" si="60"/>
        <v>0.46441545333429701</v>
      </c>
      <c r="AQ48" s="4">
        <f t="shared" si="60"/>
        <v>-0.58673114832819806</v>
      </c>
      <c r="AR48" s="4">
        <f t="shared" si="60"/>
        <v>-0.321346888073748</v>
      </c>
      <c r="AS48" s="4">
        <f t="shared" si="60"/>
        <v>0.71831354373541956</v>
      </c>
      <c r="AT48" s="4">
        <f t="shared" si="60"/>
        <v>-1.1009962549863133</v>
      </c>
      <c r="AU48" s="4">
        <f t="shared" si="60"/>
        <v>-1.0453440749519558</v>
      </c>
      <c r="AV48" s="4">
        <f t="shared" si="60"/>
        <v>-0.33701517057797048</v>
      </c>
      <c r="AW48" s="4">
        <f t="shared" si="60"/>
        <v>0.83866487145358803</v>
      </c>
      <c r="AY48" s="2">
        <f t="shared" si="51"/>
        <v>103.57203880690327</v>
      </c>
      <c r="AZ48" s="2">
        <f t="shared" si="51"/>
        <v>101.05187997049399</v>
      </c>
      <c r="BA48" s="2">
        <f t="shared" si="51"/>
        <v>96.913743900320256</v>
      </c>
      <c r="BB48" s="2">
        <f t="shared" si="51"/>
        <v>95.267571694102543</v>
      </c>
      <c r="BC48" s="2">
        <f t="shared" si="51"/>
        <v>93.68217600955461</v>
      </c>
      <c r="BD48" s="2">
        <f t="shared" si="51"/>
        <v>96.190827853103102</v>
      </c>
      <c r="BE48" s="2">
        <f t="shared" si="51"/>
        <v>95.83800335232381</v>
      </c>
      <c r="BF48" s="2">
        <f t="shared" si="51"/>
        <v>96.168572137062455</v>
      </c>
      <c r="BG48" s="2">
        <f t="shared" si="51"/>
        <v>96.486719241953921</v>
      </c>
      <c r="BH48" s="2">
        <f t="shared" si="51"/>
        <v>95.638303131544859</v>
      </c>
      <c r="BI48" s="2">
        <f t="shared" si="51"/>
        <v>95.264664152468612</v>
      </c>
      <c r="BJ48" s="2">
        <f t="shared" si="51"/>
        <v>94.217973057217634</v>
      </c>
      <c r="BK48" s="2">
        <f t="shared" si="51"/>
        <v>94.367312102753573</v>
      </c>
      <c r="BL48" s="2">
        <f t="shared" si="51"/>
        <v>97.288008555150597</v>
      </c>
      <c r="BM48" s="2">
        <f t="shared" si="51"/>
        <v>100.32833496513869</v>
      </c>
      <c r="BO48" s="2">
        <f t="shared" si="10"/>
        <v>101.952</v>
      </c>
      <c r="BP48" s="2">
        <f t="shared" si="11"/>
        <v>99.870999999999995</v>
      </c>
      <c r="BQ48" s="2">
        <f t="shared" si="12"/>
        <v>92.77</v>
      </c>
      <c r="BR48" s="2">
        <f t="shared" si="13"/>
        <v>91.343999999999994</v>
      </c>
      <c r="BS48" s="2">
        <f t="shared" si="14"/>
        <v>93.557000000000002</v>
      </c>
      <c r="BT48" s="2">
        <f t="shared" si="15"/>
        <v>95.278999999999996</v>
      </c>
      <c r="BU48" s="2">
        <f t="shared" si="16"/>
        <v>94.18</v>
      </c>
      <c r="BV48" s="2">
        <f t="shared" si="17"/>
        <v>96.632999999999996</v>
      </c>
      <c r="BW48" s="2">
        <f t="shared" si="18"/>
        <v>95.9</v>
      </c>
      <c r="BX48" s="2">
        <f t="shared" si="19"/>
        <v>95.316999999999993</v>
      </c>
      <c r="BY48" s="2">
        <f t="shared" si="20"/>
        <v>95.983000000000004</v>
      </c>
      <c r="BZ48" s="2">
        <f t="shared" si="21"/>
        <v>93.117000000000004</v>
      </c>
      <c r="CA48" s="2">
        <f t="shared" si="22"/>
        <v>93.322000000000003</v>
      </c>
      <c r="CB48" s="2">
        <f t="shared" si="23"/>
        <v>96.950999999999993</v>
      </c>
      <c r="CC48" s="2">
        <f t="shared" si="24"/>
        <v>101.167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103.98161330561331</v>
      </c>
      <c r="DL48" s="2">
        <f t="shared" si="61"/>
        <v>100.60877020905924</v>
      </c>
      <c r="DM48" s="2">
        <f t="shared" si="61"/>
        <v>95.908023744392153</v>
      </c>
      <c r="DN48" s="2">
        <f t="shared" si="61"/>
        <v>95.019794871794872</v>
      </c>
      <c r="DO48" s="2">
        <f t="shared" si="61"/>
        <v>93.639880296896067</v>
      </c>
      <c r="DP48" s="2">
        <f t="shared" si="61"/>
        <v>95.89143564993563</v>
      </c>
      <c r="DQ48" s="2">
        <f t="shared" si="61"/>
        <v>95.713342016806706</v>
      </c>
      <c r="DR48" s="2">
        <f t="shared" si="61"/>
        <v>96.19855882352941</v>
      </c>
      <c r="DS48" s="2">
        <f t="shared" si="61"/>
        <v>96.263057142857136</v>
      </c>
      <c r="DT48" s="2">
        <f t="shared" si="61"/>
        <v>95.568708866761497</v>
      </c>
      <c r="DU48" s="2">
        <f t="shared" si="61"/>
        <v>94.799086443586418</v>
      </c>
      <c r="DV48" s="2">
        <f t="shared" si="61"/>
        <v>93.933612612612578</v>
      </c>
      <c r="DW48" s="2">
        <f t="shared" si="61"/>
        <v>94.183169274537704</v>
      </c>
      <c r="DX48" s="2">
        <f t="shared" si="61"/>
        <v>97.304829946524052</v>
      </c>
      <c r="DY48" s="2">
        <f t="shared" si="61"/>
        <v>100.25886612903226</v>
      </c>
      <c r="EA48" s="2">
        <f t="shared" si="62"/>
        <v>101.50697231934483</v>
      </c>
      <c r="EB48" s="2">
        <f t="shared" si="62"/>
        <v>103.79956938883434</v>
      </c>
      <c r="EC48" s="2">
        <f t="shared" si="62"/>
        <v>103.2104282984253</v>
      </c>
      <c r="ED48" s="2">
        <f t="shared" si="62"/>
        <v>96.897556913597384</v>
      </c>
      <c r="EE48" s="2">
        <f t="shared" si="62"/>
        <v>93.964795787466429</v>
      </c>
      <c r="EF48" s="2">
        <f t="shared" si="62"/>
        <v>98.240956496427629</v>
      </c>
      <c r="EG48" s="2">
        <f t="shared" si="62"/>
        <v>96.70442335318485</v>
      </c>
      <c r="EH48" s="2">
        <f t="shared" si="62"/>
        <v>95.954471832743067</v>
      </c>
      <c r="EI48" s="2">
        <f t="shared" si="62"/>
        <v>98.107366895559139</v>
      </c>
      <c r="EJ48" s="2">
        <f t="shared" si="62"/>
        <v>96.107852153299078</v>
      </c>
      <c r="EK48" s="2">
        <f t="shared" si="62"/>
        <v>98.56270700207925</v>
      </c>
      <c r="EL48" s="2">
        <f t="shared" si="62"/>
        <v>96.22898332322093</v>
      </c>
      <c r="EM48" s="2">
        <f t="shared" si="62"/>
        <v>95.679326204474606</v>
      </c>
      <c r="EN48" s="2">
        <f t="shared" si="62"/>
        <v>97.166252205824932</v>
      </c>
      <c r="EO48" s="2">
        <f t="shared" si="62"/>
        <v>100.87672134779888</v>
      </c>
      <c r="EQ48" s="2">
        <f t="shared" si="63"/>
        <v>99.546779334563738</v>
      </c>
      <c r="ER48" s="2">
        <f t="shared" si="63"/>
        <v>102.11849207025975</v>
      </c>
      <c r="ES48" s="2">
        <f t="shared" si="63"/>
        <v>100.88185647373676</v>
      </c>
      <c r="ET48" s="2">
        <f t="shared" si="63"/>
        <v>95.438354122332882</v>
      </c>
      <c r="EU48" s="2">
        <f t="shared" si="63"/>
        <v>94.56745637374091</v>
      </c>
      <c r="EV48" s="2">
        <f t="shared" si="63"/>
        <v>97.752862289655184</v>
      </c>
      <c r="EW48" s="2">
        <f t="shared" si="63"/>
        <v>97.000964589870009</v>
      </c>
      <c r="EX48" s="2">
        <f t="shared" si="63"/>
        <v>98.25118469654862</v>
      </c>
      <c r="EY48" s="2">
        <f t="shared" si="63"/>
        <v>96.671435180442273</v>
      </c>
      <c r="EZ48" s="2">
        <f t="shared" si="63"/>
        <v>95.807642184065472</v>
      </c>
      <c r="FA48" s="2">
        <f t="shared" si="63"/>
        <v>96.608625154161842</v>
      </c>
      <c r="FB48" s="2">
        <f t="shared" si="63"/>
        <v>95.054098662730098</v>
      </c>
      <c r="FC48" s="2">
        <f t="shared" si="63"/>
        <v>97.182333759196894</v>
      </c>
      <c r="FD48" s="2">
        <f t="shared" si="63"/>
        <v>98.373276712184548</v>
      </c>
      <c r="FE48" s="2">
        <f t="shared" si="63"/>
        <v>102.94655422484168</v>
      </c>
      <c r="FG48" s="2">
        <f t="shared" si="64"/>
        <v>0.16549951729865123</v>
      </c>
      <c r="FH48" s="2">
        <f t="shared" si="64"/>
        <v>0.13887703055130651</v>
      </c>
      <c r="FI48" s="2">
        <f t="shared" si="64"/>
        <v>0.13772909853005244</v>
      </c>
      <c r="FJ48" s="2">
        <f t="shared" si="64"/>
        <v>0.13196284046359941</v>
      </c>
      <c r="FK48" s="2">
        <f t="shared" si="64"/>
        <v>0.13015197354171687</v>
      </c>
      <c r="FL48" s="2">
        <f t="shared" si="64"/>
        <v>0.12742985786165542</v>
      </c>
      <c r="FM48" s="2">
        <f t="shared" si="64"/>
        <v>0.12577856158932194</v>
      </c>
      <c r="FN48" s="2">
        <f t="shared" si="64"/>
        <v>0.12300069279320974</v>
      </c>
      <c r="FO48" s="2">
        <f t="shared" si="64"/>
        <v>0.12128459105179566</v>
      </c>
      <c r="FP48" s="2">
        <f t="shared" si="64"/>
        <v>0.12909263162140244</v>
      </c>
      <c r="FQ48" s="2">
        <f t="shared" si="64"/>
        <v>0.12371223864158705</v>
      </c>
      <c r="FR48" s="2">
        <f t="shared" si="64"/>
        <v>0.12389067491171742</v>
      </c>
      <c r="FS48" s="2">
        <f t="shared" si="64"/>
        <v>0.12306715423737784</v>
      </c>
      <c r="FT48" s="2">
        <f t="shared" si="64"/>
        <v>0.12146804427181974</v>
      </c>
      <c r="FU48" s="2">
        <f t="shared" si="64"/>
        <v>0.11240354880057012</v>
      </c>
      <c r="FW48" s="2">
        <f t="shared" si="53"/>
        <v>1.1534576096038058E-5</v>
      </c>
      <c r="FX48" s="2">
        <f t="shared" si="53"/>
        <v>1.1274756820826658E-5</v>
      </c>
      <c r="FY48" s="2">
        <f t="shared" si="53"/>
        <v>1.4360905804277286E-5</v>
      </c>
      <c r="FZ48" s="2">
        <f t="shared" si="53"/>
        <v>1.2328953478812419E-5</v>
      </c>
      <c r="GA48" s="2">
        <f t="shared" si="53"/>
        <v>1.2146682058876456E-5</v>
      </c>
      <c r="GB48" s="2">
        <f t="shared" si="53"/>
        <v>1.4145515157224134E-5</v>
      </c>
      <c r="GC48" s="2">
        <f t="shared" si="53"/>
        <v>1.5345620989217171E-5</v>
      </c>
      <c r="GD48" s="2">
        <f t="shared" si="53"/>
        <v>1.5754037926684737E-5</v>
      </c>
      <c r="GE48" s="2">
        <f t="shared" si="53"/>
        <v>1.6891494394279413E-5</v>
      </c>
      <c r="GF48" s="2">
        <f t="shared" si="53"/>
        <v>1.719095738733778E-5</v>
      </c>
      <c r="GG48" s="2">
        <f t="shared" si="53"/>
        <v>1.4439418936802755E-5</v>
      </c>
      <c r="GH48" s="2">
        <f t="shared" si="53"/>
        <v>1.2411350067064731E-5</v>
      </c>
      <c r="GI48" s="2">
        <f t="shared" si="53"/>
        <v>1.0014956982687252E-5</v>
      </c>
      <c r="GJ48" s="2">
        <f t="shared" si="53"/>
        <v>9.4246378795801179E-6</v>
      </c>
      <c r="GK48" s="2">
        <f t="shared" si="53"/>
        <v>9.5258280696739447E-6</v>
      </c>
      <c r="GM48" s="86">
        <f t="shared" si="54"/>
        <v>3.7164885107311787E-6</v>
      </c>
      <c r="GN48" s="86">
        <f t="shared" si="54"/>
        <v>4.7405509321858827E-7</v>
      </c>
      <c r="GO48" s="86">
        <f t="shared" si="54"/>
        <v>1.0043623880041223E-7</v>
      </c>
      <c r="GP48" s="86">
        <f t="shared" si="54"/>
        <v>1.0644794098461203E-7</v>
      </c>
      <c r="GQ48" s="86">
        <f t="shared" si="54"/>
        <v>8.1139775368222217E-8</v>
      </c>
      <c r="GR48" s="86">
        <f t="shared" si="54"/>
        <v>1.972245339112751E-8</v>
      </c>
      <c r="GS48" s="86">
        <f t="shared" si="54"/>
        <v>9.1628617112722529E-9</v>
      </c>
      <c r="GT48" s="86">
        <f t="shared" si="54"/>
        <v>8.9074534354839379E-9</v>
      </c>
      <c r="GU48" s="86">
        <f t="shared" si="54"/>
        <v>8.7385114426818507E-9</v>
      </c>
      <c r="GV48" s="86">
        <f t="shared" si="54"/>
        <v>3.3547295942189999E-8</v>
      </c>
      <c r="GW48" s="86">
        <f t="shared" si="54"/>
        <v>1.7207650026666217E-8</v>
      </c>
      <c r="GX48" s="86">
        <f t="shared" si="54"/>
        <v>1.7734495901360219E-8</v>
      </c>
      <c r="GY48" s="86">
        <f t="shared" si="54"/>
        <v>2.399528215140675E-8</v>
      </c>
      <c r="GZ48" s="86">
        <f t="shared" si="54"/>
        <v>5.5367530980793454E-9</v>
      </c>
      <c r="HA48" s="86">
        <f t="shared" si="54"/>
        <v>1.5249540653675604E-10</v>
      </c>
      <c r="HC48" s="86">
        <f t="shared" si="58"/>
        <v>1.1037872403556979E-17</v>
      </c>
      <c r="HD48" s="86">
        <f t="shared" si="58"/>
        <v>1.3861383977363299E-18</v>
      </c>
      <c r="HE48" s="86">
        <f t="shared" si="58"/>
        <v>2.3233619444811067E-21</v>
      </c>
      <c r="HF48" s="86">
        <f t="shared" si="58"/>
        <v>1.0199703218256927E-27</v>
      </c>
      <c r="HG48" s="86">
        <f t="shared" si="58"/>
        <v>1.828711155709355E-22</v>
      </c>
      <c r="HH48" s="86">
        <f t="shared" si="58"/>
        <v>1.0227270846025076E-21</v>
      </c>
      <c r="HI48" s="86">
        <f t="shared" si="58"/>
        <v>3.8597788480932689E-25</v>
      </c>
      <c r="HJ48" s="86">
        <f t="shared" si="58"/>
        <v>4.8571604015255042E-23</v>
      </c>
      <c r="HK48" s="86">
        <f t="shared" si="58"/>
        <v>6.2009789423657288E-22</v>
      </c>
      <c r="HL48" s="86">
        <f t="shared" si="58"/>
        <v>4.0361224807220018E-23</v>
      </c>
      <c r="HM48" s="86">
        <f t="shared" si="58"/>
        <v>1.7549683928756317E-23</v>
      </c>
      <c r="HN48" s="86">
        <f t="shared" si="58"/>
        <v>2.7375151961632621E-22</v>
      </c>
      <c r="HO48" s="86">
        <f t="shared" si="58"/>
        <v>3.1037891401297034E-21</v>
      </c>
      <c r="HP48" s="86">
        <f t="shared" si="58"/>
        <v>1.567820944587748E-23</v>
      </c>
      <c r="HQ48" s="86">
        <f t="shared" si="58"/>
        <v>1.4211536192466777E-30</v>
      </c>
      <c r="HS48" s="86">
        <f t="shared" si="55"/>
        <v>9.1706513724505223E-63</v>
      </c>
      <c r="HT48" s="86">
        <f t="shared" si="55"/>
        <v>6.8320633039488152E-64</v>
      </c>
      <c r="HU48" s="86">
        <f t="shared" si="55"/>
        <v>2.6415859482058336E-76</v>
      </c>
      <c r="HV48" s="86">
        <f t="shared" si="55"/>
        <v>2.6166360595256105E-100</v>
      </c>
      <c r="HW48" s="86">
        <f t="shared" si="55"/>
        <v>5.3278142360893904E-79</v>
      </c>
      <c r="HX48" s="86">
        <f t="shared" si="55"/>
        <v>1.3512454801637827E-76</v>
      </c>
      <c r="HY48" s="86">
        <f t="shared" si="55"/>
        <v>1.7888614728068764E-90</v>
      </c>
      <c r="HZ48" s="86">
        <f t="shared" si="55"/>
        <v>1.7024643204516936E-81</v>
      </c>
      <c r="IA48" s="86">
        <f t="shared" si="55"/>
        <v>1.0887842475007861E-76</v>
      </c>
      <c r="IB48" s="86">
        <f t="shared" si="55"/>
        <v>1.7716737020740434E-81</v>
      </c>
      <c r="IC48" s="86">
        <f t="shared" si="55"/>
        <v>1.1624586269688324E-82</v>
      </c>
      <c r="ID48" s="86">
        <f t="shared" si="55"/>
        <v>4.4373099268852154E-79</v>
      </c>
      <c r="IE48" s="86">
        <f t="shared" si="55"/>
        <v>8.5793320542436776E-75</v>
      </c>
      <c r="IF48" s="86">
        <f t="shared" si="55"/>
        <v>5.7830659400525171E-72</v>
      </c>
      <c r="IG48" s="86">
        <f t="shared" si="55"/>
        <v>6.3985845816877013E-54</v>
      </c>
      <c r="II48" s="86">
        <f t="shared" si="56"/>
        <v>1.2980321337610648E-297</v>
      </c>
      <c r="IJ48" s="86">
        <f t="shared" si="56"/>
        <v>1.4243362568208915E-300</v>
      </c>
      <c r="IK48" s="86">
        <f t="shared" si="56"/>
        <v>0</v>
      </c>
      <c r="IL48" s="86">
        <f t="shared" si="56"/>
        <v>0</v>
      </c>
      <c r="IM48" s="86">
        <f t="shared" si="56"/>
        <v>0</v>
      </c>
      <c r="IN48" s="86">
        <f t="shared" si="56"/>
        <v>0</v>
      </c>
      <c r="IO48" s="86">
        <f t="shared" si="56"/>
        <v>0</v>
      </c>
      <c r="IP48" s="86">
        <f t="shared" si="56"/>
        <v>0</v>
      </c>
      <c r="IQ48" s="86">
        <f t="shared" si="56"/>
        <v>0</v>
      </c>
      <c r="IR48" s="86">
        <f t="shared" si="56"/>
        <v>0</v>
      </c>
      <c r="IS48" s="86">
        <f t="shared" si="56"/>
        <v>0</v>
      </c>
      <c r="IT48" s="86">
        <f t="shared" si="56"/>
        <v>0</v>
      </c>
      <c r="IU48" s="86">
        <f t="shared" si="56"/>
        <v>0</v>
      </c>
      <c r="IV48" s="86">
        <f t="shared" si="56"/>
        <v>6.2727959721667217E-222</v>
      </c>
      <c r="IW48" s="86">
        <f t="shared" si="56"/>
        <v>3.5345148419012518E-190</v>
      </c>
      <c r="IY48" s="86">
        <f t="shared" si="57"/>
        <v>3.7164885107422164E-6</v>
      </c>
      <c r="IZ48" s="86">
        <f t="shared" si="57"/>
        <v>4.7405509321997439E-7</v>
      </c>
      <c r="JA48" s="86">
        <f t="shared" si="57"/>
        <v>1.0043623880041456E-7</v>
      </c>
      <c r="JB48" s="86">
        <f t="shared" si="57"/>
        <v>1.0644794098461203E-7</v>
      </c>
      <c r="JC48" s="86">
        <f t="shared" si="57"/>
        <v>8.1139775368222403E-8</v>
      </c>
      <c r="JD48" s="86">
        <f t="shared" si="57"/>
        <v>1.9722453391128533E-8</v>
      </c>
      <c r="JE48" s="86">
        <f t="shared" si="57"/>
        <v>9.1628617112722529E-9</v>
      </c>
      <c r="JF48" s="86">
        <f t="shared" si="57"/>
        <v>8.9074534354839858E-9</v>
      </c>
      <c r="JG48" s="86">
        <f t="shared" si="57"/>
        <v>8.7385114426824711E-9</v>
      </c>
      <c r="JH48" s="86">
        <f t="shared" si="57"/>
        <v>3.3547295942190039E-8</v>
      </c>
      <c r="JI48" s="86">
        <f t="shared" si="57"/>
        <v>1.7207650026666234E-8</v>
      </c>
      <c r="JJ48" s="86">
        <f t="shared" si="57"/>
        <v>1.7734495901360493E-8</v>
      </c>
      <c r="JK48" s="86">
        <f t="shared" si="57"/>
        <v>2.3995282151409854E-8</v>
      </c>
      <c r="JL48" s="86">
        <f t="shared" si="57"/>
        <v>5.5367530980793612E-9</v>
      </c>
      <c r="JM48" s="86">
        <f t="shared" si="57"/>
        <v>1.5249540653675604E-10</v>
      </c>
    </row>
    <row r="49" spans="2:273" x14ac:dyDescent="0.25">
      <c r="B49" s="2">
        <v>22</v>
      </c>
      <c r="C49" s="37">
        <v>100.258</v>
      </c>
      <c r="D49" s="37">
        <v>99.805999999999997</v>
      </c>
      <c r="E49" s="37">
        <v>95.426000000000002</v>
      </c>
      <c r="F49" s="37">
        <v>93.114999999999995</v>
      </c>
      <c r="G49" s="37">
        <v>92.738</v>
      </c>
      <c r="H49" s="37">
        <v>93.131</v>
      </c>
      <c r="I49" s="37">
        <v>95.918000000000006</v>
      </c>
      <c r="J49" s="37">
        <v>94.5</v>
      </c>
      <c r="K49" s="37">
        <v>95.183000000000007</v>
      </c>
      <c r="L49" s="37">
        <v>95.05</v>
      </c>
      <c r="M49" s="37">
        <v>94.3</v>
      </c>
      <c r="N49" s="37">
        <v>92.783000000000001</v>
      </c>
      <c r="O49" s="37">
        <v>91.677999999999997</v>
      </c>
      <c r="P49" s="37">
        <v>95.787000000000006</v>
      </c>
      <c r="Q49" s="37">
        <v>100.18300000000001</v>
      </c>
      <c r="S49" s="4">
        <f t="shared" si="59"/>
        <v>103.56922462346951</v>
      </c>
      <c r="T49" s="4">
        <f t="shared" si="59"/>
        <v>101.09602050451497</v>
      </c>
      <c r="U49" s="4">
        <f t="shared" si="59"/>
        <v>97.044514383467003</v>
      </c>
      <c r="V49" s="4">
        <f t="shared" si="59"/>
        <v>95.344955881756121</v>
      </c>
      <c r="W49" s="4">
        <f t="shared" si="59"/>
        <v>93.733871167617366</v>
      </c>
      <c r="X49" s="4">
        <f t="shared" si="59"/>
        <v>96.243606986765272</v>
      </c>
      <c r="Y49" s="4">
        <f t="shared" si="59"/>
        <v>95.88859151093412</v>
      </c>
      <c r="Z49" s="4">
        <f t="shared" si="59"/>
        <v>96.216122668530531</v>
      </c>
      <c r="AA49" s="4">
        <f t="shared" si="59"/>
        <v>96.540958958000559</v>
      </c>
      <c r="AB49" s="4">
        <f t="shared" si="59"/>
        <v>95.707526840317129</v>
      </c>
      <c r="AC49" s="4">
        <f t="shared" si="59"/>
        <v>95.336359031687678</v>
      </c>
      <c r="AD49" s="4">
        <f t="shared" si="59"/>
        <v>94.269980616064743</v>
      </c>
      <c r="AE49" s="4">
        <f t="shared" si="59"/>
        <v>94.406704625125116</v>
      </c>
      <c r="AF49" s="4">
        <f t="shared" si="59"/>
        <v>97.446290481173918</v>
      </c>
      <c r="AG49" s="4">
        <f t="shared" si="59"/>
        <v>100.38542062486329</v>
      </c>
      <c r="AI49" s="4">
        <f t="shared" si="60"/>
        <v>-3.3112246234695135</v>
      </c>
      <c r="AJ49" s="4">
        <f t="shared" si="60"/>
        <v>-1.2900205045149704</v>
      </c>
      <c r="AK49" s="4">
        <f t="shared" si="60"/>
        <v>-1.6185143834670015</v>
      </c>
      <c r="AL49" s="4">
        <f t="shared" si="60"/>
        <v>-2.2299558817561262</v>
      </c>
      <c r="AM49" s="4">
        <f t="shared" si="60"/>
        <v>-0.99587116761736638</v>
      </c>
      <c r="AN49" s="4">
        <f t="shared" si="60"/>
        <v>-3.1126069867652717</v>
      </c>
      <c r="AO49" s="4">
        <f t="shared" si="60"/>
        <v>2.9408489065886556E-2</v>
      </c>
      <c r="AP49" s="4">
        <f t="shared" si="60"/>
        <v>-1.7161226685305309</v>
      </c>
      <c r="AQ49" s="4">
        <f t="shared" si="60"/>
        <v>-1.3579589580005518</v>
      </c>
      <c r="AR49" s="4">
        <f t="shared" si="60"/>
        <v>-0.65752684031713216</v>
      </c>
      <c r="AS49" s="4">
        <f t="shared" si="60"/>
        <v>-1.036359031687681</v>
      </c>
      <c r="AT49" s="4">
        <f t="shared" si="60"/>
        <v>-1.4869806160647414</v>
      </c>
      <c r="AU49" s="4">
        <f t="shared" si="60"/>
        <v>-2.7287046251251184</v>
      </c>
      <c r="AV49" s="4">
        <f t="shared" si="60"/>
        <v>-1.6592904811739118</v>
      </c>
      <c r="AW49" s="4">
        <f t="shared" si="60"/>
        <v>-0.20242062486327939</v>
      </c>
      <c r="AY49" s="2">
        <f t="shared" si="51"/>
        <v>103.56293188607843</v>
      </c>
      <c r="AZ49" s="2">
        <f t="shared" si="51"/>
        <v>101.09497011499602</v>
      </c>
      <c r="BA49" s="2">
        <f t="shared" si="51"/>
        <v>97.0442514888895</v>
      </c>
      <c r="BB49" s="2">
        <f t="shared" si="51"/>
        <v>95.344679806629898</v>
      </c>
      <c r="BC49" s="2">
        <f t="shared" si="51"/>
        <v>93.733658649543074</v>
      </c>
      <c r="BD49" s="2">
        <f t="shared" si="51"/>
        <v>96.243546840535956</v>
      </c>
      <c r="BE49" s="2">
        <f t="shared" si="51"/>
        <v>95.888561130276827</v>
      </c>
      <c r="BF49" s="2">
        <f t="shared" si="51"/>
        <v>96.216093203112351</v>
      </c>
      <c r="BG49" s="2">
        <f t="shared" si="51"/>
        <v>96.540930844292731</v>
      </c>
      <c r="BH49" s="2">
        <f t="shared" si="51"/>
        <v>95.707429999984555</v>
      </c>
      <c r="BI49" s="2">
        <f t="shared" si="51"/>
        <v>95.336308318758199</v>
      </c>
      <c r="BJ49" s="2">
        <f t="shared" si="51"/>
        <v>94.269927945767506</v>
      </c>
      <c r="BK49" s="2">
        <f t="shared" si="51"/>
        <v>94.406633766316688</v>
      </c>
      <c r="BL49" s="2">
        <f t="shared" si="51"/>
        <v>97.44627434315062</v>
      </c>
      <c r="BM49" s="2">
        <f t="shared" si="51"/>
        <v>100.3854201346044</v>
      </c>
      <c r="BO49" s="2">
        <f t="shared" si="10"/>
        <v>100.258</v>
      </c>
      <c r="BP49" s="2">
        <f t="shared" si="11"/>
        <v>99.805999999999997</v>
      </c>
      <c r="BQ49" s="2">
        <f t="shared" si="12"/>
        <v>95.426000000000002</v>
      </c>
      <c r="BR49" s="2">
        <f t="shared" si="13"/>
        <v>93.114999999999995</v>
      </c>
      <c r="BS49" s="2">
        <f t="shared" si="14"/>
        <v>92.738</v>
      </c>
      <c r="BT49" s="2">
        <f t="shared" si="15"/>
        <v>93.131</v>
      </c>
      <c r="BU49" s="2">
        <f t="shared" si="16"/>
        <v>95.918000000000006</v>
      </c>
      <c r="BV49" s="2">
        <f t="shared" si="17"/>
        <v>94.5</v>
      </c>
      <c r="BW49" s="2">
        <f t="shared" si="18"/>
        <v>95.183000000000007</v>
      </c>
      <c r="BX49" s="2">
        <f t="shared" si="19"/>
        <v>95.05</v>
      </c>
      <c r="BY49" s="2">
        <f t="shared" si="20"/>
        <v>94.3</v>
      </c>
      <c r="BZ49" s="2">
        <f t="shared" si="21"/>
        <v>92.783000000000001</v>
      </c>
      <c r="CA49" s="2">
        <f t="shared" si="22"/>
        <v>91.677999999999997</v>
      </c>
      <c r="CB49" s="2">
        <f t="shared" si="23"/>
        <v>95.787000000000006</v>
      </c>
      <c r="CC49" s="2">
        <f t="shared" si="24"/>
        <v>100.18300000000001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104.04691125943758</v>
      </c>
      <c r="DL49" s="2">
        <f t="shared" si="61"/>
        <v>100.64944285714287</v>
      </c>
      <c r="DM49" s="2">
        <f t="shared" si="61"/>
        <v>95.998713097713079</v>
      </c>
      <c r="DN49" s="2">
        <f t="shared" si="61"/>
        <v>95.110640215924434</v>
      </c>
      <c r="DO49" s="2">
        <f t="shared" si="61"/>
        <v>93.714564102564083</v>
      </c>
      <c r="DP49" s="2">
        <f t="shared" si="61"/>
        <v>95.948694723294707</v>
      </c>
      <c r="DQ49" s="2">
        <f t="shared" si="61"/>
        <v>95.780770868347332</v>
      </c>
      <c r="DR49" s="2">
        <f t="shared" si="61"/>
        <v>96.274096358543417</v>
      </c>
      <c r="DS49" s="2">
        <f t="shared" si="61"/>
        <v>96.326780952380943</v>
      </c>
      <c r="DT49" s="2">
        <f t="shared" si="61"/>
        <v>95.662989568515883</v>
      </c>
      <c r="DU49" s="2">
        <f t="shared" si="61"/>
        <v>94.862807421707402</v>
      </c>
      <c r="DV49" s="2">
        <f t="shared" si="61"/>
        <v>93.98886036036032</v>
      </c>
      <c r="DW49" s="2">
        <f t="shared" si="61"/>
        <v>94.229449502133718</v>
      </c>
      <c r="DX49" s="2">
        <f t="shared" si="61"/>
        <v>97.506197860962558</v>
      </c>
      <c r="DY49" s="2">
        <f t="shared" si="61"/>
        <v>100.33273790322581</v>
      </c>
      <c r="EA49" s="2">
        <f t="shared" si="62"/>
        <v>101.3374197919249</v>
      </c>
      <c r="EB49" s="2">
        <f t="shared" si="62"/>
        <v>103.61457583541086</v>
      </c>
      <c r="EC49" s="2">
        <f t="shared" si="62"/>
        <v>103.01427015067351</v>
      </c>
      <c r="ED49" s="2">
        <f t="shared" si="62"/>
        <v>96.748844947537208</v>
      </c>
      <c r="EE49" s="2">
        <f t="shared" si="62"/>
        <v>93.849988731906066</v>
      </c>
      <c r="EF49" s="2">
        <f t="shared" si="62"/>
        <v>98.084938502249273</v>
      </c>
      <c r="EG49" s="2">
        <f t="shared" si="62"/>
        <v>96.571798124799514</v>
      </c>
      <c r="EH49" s="2">
        <f t="shared" si="62"/>
        <v>95.838623921406537</v>
      </c>
      <c r="EI49" s="2">
        <f t="shared" si="62"/>
        <v>97.956143768749243</v>
      </c>
      <c r="EJ49" s="2">
        <f t="shared" si="62"/>
        <v>95.98090161991307</v>
      </c>
      <c r="EK49" s="2">
        <f t="shared" si="62"/>
        <v>98.395363077283506</v>
      </c>
      <c r="EL49" s="2">
        <f t="shared" si="62"/>
        <v>96.082764444829664</v>
      </c>
      <c r="EM49" s="2">
        <f t="shared" si="62"/>
        <v>95.557972714358982</v>
      </c>
      <c r="EN49" s="2">
        <f t="shared" si="62"/>
        <v>97.050911688920124</v>
      </c>
      <c r="EO49" s="2">
        <f t="shared" si="62"/>
        <v>100.7646472681629</v>
      </c>
      <c r="EQ49" s="2">
        <f t="shared" si="63"/>
        <v>99.401088999142416</v>
      </c>
      <c r="ER49" s="2">
        <f t="shared" si="63"/>
        <v>101.95366423033178</v>
      </c>
      <c r="ES49" s="2">
        <f t="shared" si="63"/>
        <v>100.71416506588048</v>
      </c>
      <c r="ET49" s="2">
        <f t="shared" si="63"/>
        <v>95.307036450977037</v>
      </c>
      <c r="EU49" s="2">
        <f t="shared" si="63"/>
        <v>94.445238119539397</v>
      </c>
      <c r="EV49" s="2">
        <f t="shared" si="63"/>
        <v>97.603028248275862</v>
      </c>
      <c r="EW49" s="2">
        <f t="shared" si="63"/>
        <v>96.864601380546844</v>
      </c>
      <c r="EX49" s="2">
        <f t="shared" si="63"/>
        <v>98.106531296881514</v>
      </c>
      <c r="EY49" s="2">
        <f t="shared" si="63"/>
        <v>96.538253403540338</v>
      </c>
      <c r="EZ49" s="2">
        <f t="shared" si="63"/>
        <v>95.684419563254082</v>
      </c>
      <c r="FA49" s="2">
        <f t="shared" si="63"/>
        <v>96.465316320799289</v>
      </c>
      <c r="FB49" s="2">
        <f t="shared" si="63"/>
        <v>94.922087569134575</v>
      </c>
      <c r="FC49" s="2">
        <f t="shared" si="63"/>
        <v>97.043254258792757</v>
      </c>
      <c r="FD49" s="2">
        <f t="shared" si="63"/>
        <v>98.243170720459887</v>
      </c>
      <c r="FE49" s="2">
        <f t="shared" si="63"/>
        <v>102.80672669487168</v>
      </c>
      <c r="FG49" s="2">
        <f t="shared" si="64"/>
        <v>0.17861465504408411</v>
      </c>
      <c r="FH49" s="2">
        <f t="shared" si="64"/>
        <v>0.15026233027577393</v>
      </c>
      <c r="FI49" s="2">
        <f t="shared" si="64"/>
        <v>0.14903657708919366</v>
      </c>
      <c r="FJ49" s="2">
        <f t="shared" si="64"/>
        <v>0.1428753544358087</v>
      </c>
      <c r="FK49" s="2">
        <f t="shared" si="64"/>
        <v>0.14093905376873697</v>
      </c>
      <c r="FL49" s="2">
        <f t="shared" si="64"/>
        <v>0.13802712718646215</v>
      </c>
      <c r="FM49" s="2">
        <f t="shared" si="64"/>
        <v>0.1362599509806724</v>
      </c>
      <c r="FN49" s="2">
        <f t="shared" si="64"/>
        <v>0.13328588944080219</v>
      </c>
      <c r="FO49" s="2">
        <f t="shared" si="64"/>
        <v>0.13144779706832005</v>
      </c>
      <c r="FP49" s="2">
        <f t="shared" si="64"/>
        <v>0.13980602435657219</v>
      </c>
      <c r="FQ49" s="2">
        <f t="shared" si="64"/>
        <v>0.13404783976766038</v>
      </c>
      <c r="FR49" s="2">
        <f t="shared" si="64"/>
        <v>0.13423889989194118</v>
      </c>
      <c r="FS49" s="2">
        <f t="shared" si="64"/>
        <v>0.13335706325753005</v>
      </c>
      <c r="FT49" s="2">
        <f t="shared" si="64"/>
        <v>0.13164431994346826</v>
      </c>
      <c r="FU49" s="2">
        <f t="shared" si="64"/>
        <v>0.1219258169279837</v>
      </c>
      <c r="FW49" s="2">
        <f t="shared" si="53"/>
        <v>1.2647397116592739E-5</v>
      </c>
      <c r="FX49" s="2">
        <f t="shared" si="53"/>
        <v>1.236251157330612E-5</v>
      </c>
      <c r="FY49" s="2">
        <f t="shared" si="53"/>
        <v>1.5746398274396371E-5</v>
      </c>
      <c r="FZ49" s="2">
        <f t="shared" si="53"/>
        <v>1.3518412590965069E-5</v>
      </c>
      <c r="GA49" s="2">
        <f t="shared" si="53"/>
        <v>1.3318556425158899E-5</v>
      </c>
      <c r="GB49" s="2">
        <f t="shared" si="53"/>
        <v>1.5510227775777324E-5</v>
      </c>
      <c r="GC49" s="2">
        <f t="shared" si="53"/>
        <v>1.6826113909592155E-5</v>
      </c>
      <c r="GD49" s="2">
        <f t="shared" si="53"/>
        <v>1.7273932832806546E-5</v>
      </c>
      <c r="GE49" s="2">
        <f t="shared" si="53"/>
        <v>1.8521125120448596E-5</v>
      </c>
      <c r="GF49" s="2">
        <f t="shared" si="53"/>
        <v>1.8849478683191381E-5</v>
      </c>
      <c r="GG49" s="2">
        <f t="shared" si="53"/>
        <v>1.5832485973117708E-5</v>
      </c>
      <c r="GH49" s="2">
        <f t="shared" si="53"/>
        <v>1.3608758437773728E-5</v>
      </c>
      <c r="GI49" s="2">
        <f t="shared" si="53"/>
        <v>1.0981171356546405E-5</v>
      </c>
      <c r="GJ49" s="2">
        <f t="shared" si="53"/>
        <v>1.0333900545177677E-5</v>
      </c>
      <c r="GK49" s="2">
        <f t="shared" si="53"/>
        <v>1.04448531794236E-5</v>
      </c>
      <c r="GM49" s="86">
        <f t="shared" si="54"/>
        <v>6.6194735150803034E-6</v>
      </c>
      <c r="GN49" s="86">
        <f t="shared" si="54"/>
        <v>9.1780522106177317E-7</v>
      </c>
      <c r="GO49" s="86">
        <f t="shared" si="54"/>
        <v>2.1713460297577129E-7</v>
      </c>
      <c r="GP49" s="86">
        <f t="shared" si="54"/>
        <v>2.2463555344915277E-7</v>
      </c>
      <c r="GQ49" s="86">
        <f t="shared" si="54"/>
        <v>1.7351075344586517E-7</v>
      </c>
      <c r="GR49" s="86">
        <f t="shared" si="54"/>
        <v>4.6207471046782337E-8</v>
      </c>
      <c r="GS49" s="86">
        <f t="shared" si="54"/>
        <v>2.2529872947064646E-8</v>
      </c>
      <c r="GT49" s="86">
        <f t="shared" si="54"/>
        <v>2.1694083678095007E-8</v>
      </c>
      <c r="GU49" s="86">
        <f t="shared" si="54"/>
        <v>2.1160418830910188E-8</v>
      </c>
      <c r="GV49" s="86">
        <f t="shared" si="54"/>
        <v>7.6140459465690631E-8</v>
      </c>
      <c r="GW49" s="86">
        <f t="shared" si="54"/>
        <v>4.0117911565453663E-8</v>
      </c>
      <c r="GX49" s="86">
        <f t="shared" si="54"/>
        <v>4.1287192828956211E-8</v>
      </c>
      <c r="GY49" s="86">
        <f t="shared" si="54"/>
        <v>5.4511596542317082E-8</v>
      </c>
      <c r="GZ49" s="86">
        <f t="shared" si="54"/>
        <v>1.3855813634705792E-8</v>
      </c>
      <c r="HA49" s="86">
        <f t="shared" si="54"/>
        <v>4.6971669302200526E-10</v>
      </c>
      <c r="HC49" s="86">
        <f t="shared" si="58"/>
        <v>3.7922381698722132E-17</v>
      </c>
      <c r="HD49" s="86">
        <f t="shared" si="58"/>
        <v>4.9426673941937033E-18</v>
      </c>
      <c r="HE49" s="86">
        <f t="shared" si="58"/>
        <v>1.0755704211322316E-20</v>
      </c>
      <c r="HF49" s="86">
        <f t="shared" si="58"/>
        <v>7.5383571407511953E-27</v>
      </c>
      <c r="HG49" s="86">
        <f t="shared" si="58"/>
        <v>8.8870792540710861E-22</v>
      </c>
      <c r="HH49" s="86">
        <f t="shared" si="58"/>
        <v>4.7998822989747776E-21</v>
      </c>
      <c r="HI49" s="86">
        <f t="shared" si="58"/>
        <v>2.4054383997771795E-24</v>
      </c>
      <c r="HJ49" s="86">
        <f t="shared" si="58"/>
        <v>2.5502278915616518E-22</v>
      </c>
      <c r="HK49" s="86">
        <f t="shared" si="58"/>
        <v>2.9768557548178153E-21</v>
      </c>
      <c r="HL49" s="86">
        <f t="shared" si="58"/>
        <v>2.1336763471850684E-22</v>
      </c>
      <c r="HM49" s="86">
        <f t="shared" si="58"/>
        <v>9.3893374869466388E-23</v>
      </c>
      <c r="HN49" s="86">
        <f t="shared" si="58"/>
        <v>1.3206043726252739E-21</v>
      </c>
      <c r="HO49" s="86">
        <f t="shared" si="58"/>
        <v>1.343621378693894E-20</v>
      </c>
      <c r="HP49" s="86">
        <f t="shared" si="58"/>
        <v>8.2349569270457001E-23</v>
      </c>
      <c r="HQ49" s="86">
        <f t="shared" si="58"/>
        <v>1.3162672639411997E-29</v>
      </c>
      <c r="HS49" s="86">
        <f t="shared" si="55"/>
        <v>1.6923919569566838E-61</v>
      </c>
      <c r="HT49" s="86">
        <f t="shared" si="55"/>
        <v>1.3064481963080946E-62</v>
      </c>
      <c r="HU49" s="86">
        <f t="shared" si="55"/>
        <v>9.8388683832049491E-75</v>
      </c>
      <c r="HV49" s="86">
        <f t="shared" si="55"/>
        <v>2.9698086877001997E-98</v>
      </c>
      <c r="HW49" s="86">
        <f t="shared" si="55"/>
        <v>2.1519094416072612E-77</v>
      </c>
      <c r="HX49" s="86">
        <f t="shared" si="55"/>
        <v>5.0700014700721805E-75</v>
      </c>
      <c r="HY49" s="86">
        <f t="shared" si="55"/>
        <v>1.3491843821718488E-88</v>
      </c>
      <c r="HZ49" s="86">
        <f t="shared" si="55"/>
        <v>8.3224258846057584E-80</v>
      </c>
      <c r="IA49" s="86">
        <f t="shared" si="55"/>
        <v>4.234926805843567E-75</v>
      </c>
      <c r="IB49" s="86">
        <f t="shared" si="55"/>
        <v>8.7338607601640183E-80</v>
      </c>
      <c r="IC49" s="86">
        <f t="shared" si="55"/>
        <v>5.8734160371374745E-81</v>
      </c>
      <c r="ID49" s="86">
        <f t="shared" si="55"/>
        <v>1.7923058902979812E-77</v>
      </c>
      <c r="IE49" s="86">
        <f t="shared" si="55"/>
        <v>2.6602962515046691E-73</v>
      </c>
      <c r="IF49" s="86">
        <f t="shared" si="55"/>
        <v>1.5550750789864101E-70</v>
      </c>
      <c r="IG49" s="86">
        <f t="shared" si="55"/>
        <v>7.3227217211851535E-53</v>
      </c>
      <c r="II49" s="86">
        <f t="shared" si="56"/>
        <v>7.5910334351047074E-293</v>
      </c>
      <c r="IJ49" s="86">
        <f t="shared" si="56"/>
        <v>9.0940866428312306E-296</v>
      </c>
      <c r="IK49" s="86">
        <f t="shared" si="56"/>
        <v>0</v>
      </c>
      <c r="IL49" s="86">
        <f t="shared" si="56"/>
        <v>0</v>
      </c>
      <c r="IM49" s="86">
        <f t="shared" si="56"/>
        <v>0</v>
      </c>
      <c r="IN49" s="86">
        <f t="shared" si="56"/>
        <v>0</v>
      </c>
      <c r="IO49" s="86">
        <f t="shared" si="56"/>
        <v>0</v>
      </c>
      <c r="IP49" s="86">
        <f t="shared" si="56"/>
        <v>0</v>
      </c>
      <c r="IQ49" s="86">
        <f t="shared" si="56"/>
        <v>0</v>
      </c>
      <c r="IR49" s="86">
        <f t="shared" si="56"/>
        <v>0</v>
      </c>
      <c r="IS49" s="86">
        <f t="shared" si="56"/>
        <v>0</v>
      </c>
      <c r="IT49" s="86">
        <f t="shared" si="56"/>
        <v>0</v>
      </c>
      <c r="IU49" s="86">
        <f t="shared" si="56"/>
        <v>0</v>
      </c>
      <c r="IV49" s="86">
        <f t="shared" si="56"/>
        <v>1.9171234036713241E-218</v>
      </c>
      <c r="IW49" s="86">
        <f t="shared" si="56"/>
        <v>3.4150391770253392E-187</v>
      </c>
      <c r="IY49" s="86">
        <f t="shared" si="57"/>
        <v>6.619473515118226E-6</v>
      </c>
      <c r="IZ49" s="86">
        <f t="shared" si="57"/>
        <v>9.1780522106671582E-7</v>
      </c>
      <c r="JA49" s="86">
        <f t="shared" si="57"/>
        <v>2.1713460297578204E-7</v>
      </c>
      <c r="JB49" s="86">
        <f t="shared" si="57"/>
        <v>2.2463555344915277E-7</v>
      </c>
      <c r="JC49" s="86">
        <f t="shared" si="57"/>
        <v>1.7351075344586607E-7</v>
      </c>
      <c r="JD49" s="86">
        <f t="shared" si="57"/>
        <v>4.6207471046787135E-8</v>
      </c>
      <c r="JE49" s="86">
        <f t="shared" si="57"/>
        <v>2.2529872947064649E-8</v>
      </c>
      <c r="JF49" s="86">
        <f t="shared" si="57"/>
        <v>2.1694083678095262E-8</v>
      </c>
      <c r="JG49" s="86">
        <f t="shared" si="57"/>
        <v>2.1160418830913166E-8</v>
      </c>
      <c r="JH49" s="86">
        <f t="shared" si="57"/>
        <v>7.6140459465690843E-8</v>
      </c>
      <c r="JI49" s="86">
        <f t="shared" si="57"/>
        <v>4.0117911565453755E-8</v>
      </c>
      <c r="JJ49" s="86">
        <f t="shared" si="57"/>
        <v>4.1287192828957535E-8</v>
      </c>
      <c r="JK49" s="86">
        <f t="shared" si="57"/>
        <v>5.4511596542330515E-8</v>
      </c>
      <c r="JL49" s="86">
        <f t="shared" si="57"/>
        <v>1.3855813634705875E-8</v>
      </c>
      <c r="JM49" s="86">
        <f t="shared" si="57"/>
        <v>4.6971669302200526E-10</v>
      </c>
    </row>
    <row r="50" spans="2:273" x14ac:dyDescent="0.25">
      <c r="B50" s="2">
        <v>23</v>
      </c>
      <c r="C50" s="37">
        <v>101.968</v>
      </c>
      <c r="D50" s="37">
        <v>99.983999999999995</v>
      </c>
      <c r="E50" s="37">
        <v>93.902000000000001</v>
      </c>
      <c r="F50" s="37">
        <v>95</v>
      </c>
      <c r="G50" s="37">
        <v>92.212999999999994</v>
      </c>
      <c r="H50" s="37">
        <v>96.802999999999997</v>
      </c>
      <c r="I50" s="37">
        <v>93.885000000000005</v>
      </c>
      <c r="J50" s="37">
        <v>95.65</v>
      </c>
      <c r="K50" s="37">
        <v>94.382999999999996</v>
      </c>
      <c r="L50" s="37">
        <v>94.117000000000004</v>
      </c>
      <c r="M50" s="37">
        <v>94.167000000000002</v>
      </c>
      <c r="N50" s="37">
        <v>94.766999999999996</v>
      </c>
      <c r="O50" s="37">
        <v>94.712000000000003</v>
      </c>
      <c r="P50" s="37">
        <v>97.671999999999997</v>
      </c>
      <c r="Q50" s="37">
        <v>102.68300000000001</v>
      </c>
      <c r="S50" s="4">
        <f t="shared" si="59"/>
        <v>103.55608892297657</v>
      </c>
      <c r="T50" s="4">
        <f t="shared" si="59"/>
        <v>101.13694943512489</v>
      </c>
      <c r="U50" s="4">
        <f t="shared" si="59"/>
        <v>97.173894373093617</v>
      </c>
      <c r="V50" s="4">
        <f t="shared" si="59"/>
        <v>95.418154666010267</v>
      </c>
      <c r="W50" s="4">
        <f t="shared" si="59"/>
        <v>93.781448293452272</v>
      </c>
      <c r="X50" s="4">
        <f t="shared" si="59"/>
        <v>96.293284445291093</v>
      </c>
      <c r="Y50" s="4">
        <f t="shared" si="59"/>
        <v>95.935425448658648</v>
      </c>
      <c r="Z50" s="4">
        <f t="shared" si="59"/>
        <v>96.259295570775208</v>
      </c>
      <c r="AA50" s="4">
        <f t="shared" si="59"/>
        <v>96.591847534625913</v>
      </c>
      <c r="AB50" s="4">
        <f t="shared" si="59"/>
        <v>95.772097406015661</v>
      </c>
      <c r="AC50" s="4">
        <f t="shared" si="59"/>
        <v>95.405667478024554</v>
      </c>
      <c r="AD50" s="4">
        <f t="shared" si="59"/>
        <v>94.319194549003427</v>
      </c>
      <c r="AE50" s="4">
        <f t="shared" si="59"/>
        <v>94.443493817473239</v>
      </c>
      <c r="AF50" s="4">
        <f t="shared" si="59"/>
        <v>97.597581439326163</v>
      </c>
      <c r="AG50" s="4">
        <f t="shared" si="59"/>
        <v>100.4391344823276</v>
      </c>
      <c r="AI50" s="4">
        <f t="shared" si="60"/>
        <v>-1.5880889229765671</v>
      </c>
      <c r="AJ50" s="4">
        <f t="shared" si="60"/>
        <v>-1.1529494351248957</v>
      </c>
      <c r="AK50" s="4">
        <f t="shared" si="60"/>
        <v>-3.2718943730936161</v>
      </c>
      <c r="AL50" s="4">
        <f t="shared" si="60"/>
        <v>-0.41815466601026685</v>
      </c>
      <c r="AM50" s="4">
        <f t="shared" si="60"/>
        <v>-1.5684482934522777</v>
      </c>
      <c r="AN50" s="4">
        <f t="shared" si="60"/>
        <v>0.50971555470890451</v>
      </c>
      <c r="AO50" s="4">
        <f t="shared" si="60"/>
        <v>-2.0504254486586433</v>
      </c>
      <c r="AP50" s="4">
        <f t="shared" si="60"/>
        <v>-0.60929557077520258</v>
      </c>
      <c r="AQ50" s="4">
        <f t="shared" si="60"/>
        <v>-2.2088475346259173</v>
      </c>
      <c r="AR50" s="4">
        <f t="shared" si="60"/>
        <v>-1.6550974060156562</v>
      </c>
      <c r="AS50" s="4">
        <f t="shared" si="60"/>
        <v>-1.2386674780245528</v>
      </c>
      <c r="AT50" s="4">
        <f t="shared" si="60"/>
        <v>0.44780545099656877</v>
      </c>
      <c r="AU50" s="4">
        <f t="shared" si="60"/>
        <v>0.26850618252676384</v>
      </c>
      <c r="AV50" s="4">
        <f t="shared" si="60"/>
        <v>7.4418560673834122E-2</v>
      </c>
      <c r="AW50" s="4">
        <f t="shared" si="60"/>
        <v>2.2438655176724041</v>
      </c>
      <c r="AY50" s="2">
        <f t="shared" si="51"/>
        <v>103.5453105134836</v>
      </c>
      <c r="AZ50" s="2">
        <f t="shared" si="51"/>
        <v>101.13499630515568</v>
      </c>
      <c r="BA50" s="2">
        <f t="shared" si="51"/>
        <v>97.173351279084443</v>
      </c>
      <c r="BB50" s="2">
        <f t="shared" si="51"/>
        <v>95.417596900405002</v>
      </c>
      <c r="BC50" s="2">
        <f t="shared" si="51"/>
        <v>93.781013367373021</v>
      </c>
      <c r="BD50" s="2">
        <f t="shared" si="51"/>
        <v>96.293150083214968</v>
      </c>
      <c r="BE50" s="2">
        <f t="shared" si="51"/>
        <v>95.935354355270164</v>
      </c>
      <c r="BF50" s="2">
        <f t="shared" si="51"/>
        <v>96.259227214207499</v>
      </c>
      <c r="BG50" s="2">
        <f t="shared" si="51"/>
        <v>96.591782654413095</v>
      </c>
      <c r="BH50" s="2">
        <f t="shared" si="51"/>
        <v>95.771887590129609</v>
      </c>
      <c r="BI50" s="2">
        <f t="shared" si="51"/>
        <v>95.405554656079715</v>
      </c>
      <c r="BJ50" s="2">
        <f t="shared" si="51"/>
        <v>94.319077535564048</v>
      </c>
      <c r="BK50" s="2">
        <f t="shared" si="51"/>
        <v>94.443340019903715</v>
      </c>
      <c r="BL50" s="2">
        <f t="shared" si="51"/>
        <v>97.597543006150048</v>
      </c>
      <c r="BM50" s="2">
        <f t="shared" si="51"/>
        <v>100.43913305528693</v>
      </c>
      <c r="BO50" s="2">
        <f t="shared" si="10"/>
        <v>101.968</v>
      </c>
      <c r="BP50" s="2">
        <f t="shared" si="11"/>
        <v>99.983999999999995</v>
      </c>
      <c r="BQ50" s="2">
        <f t="shared" si="12"/>
        <v>93.902000000000001</v>
      </c>
      <c r="BR50" s="2">
        <f t="shared" si="13"/>
        <v>95</v>
      </c>
      <c r="BS50" s="2">
        <f t="shared" si="14"/>
        <v>92.212999999999994</v>
      </c>
      <c r="BT50" s="2">
        <f t="shared" si="15"/>
        <v>96.802999999999997</v>
      </c>
      <c r="BU50" s="2">
        <f t="shared" si="16"/>
        <v>93.885000000000005</v>
      </c>
      <c r="BV50" s="2">
        <f t="shared" si="17"/>
        <v>95.65</v>
      </c>
      <c r="BW50" s="2">
        <f t="shared" si="18"/>
        <v>94.382999999999996</v>
      </c>
      <c r="BX50" s="2">
        <f t="shared" si="19"/>
        <v>94.117000000000004</v>
      </c>
      <c r="BY50" s="2">
        <f t="shared" si="20"/>
        <v>94.167000000000002</v>
      </c>
      <c r="BZ50" s="2">
        <f t="shared" si="21"/>
        <v>94.766999999999996</v>
      </c>
      <c r="CA50" s="2">
        <f t="shared" si="22"/>
        <v>94.712000000000003</v>
      </c>
      <c r="CB50" s="2">
        <f t="shared" si="23"/>
        <v>97.671999999999997</v>
      </c>
      <c r="CC50" s="2">
        <f t="shared" si="24"/>
        <v>102.68300000000001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104.11220921326185</v>
      </c>
      <c r="DL50" s="2">
        <f t="shared" si="61"/>
        <v>100.69011550522649</v>
      </c>
      <c r="DM50" s="2">
        <f t="shared" si="61"/>
        <v>96.089402451034019</v>
      </c>
      <c r="DN50" s="2">
        <f t="shared" si="61"/>
        <v>95.201485560053982</v>
      </c>
      <c r="DO50" s="2">
        <f t="shared" si="61"/>
        <v>93.789247908232099</v>
      </c>
      <c r="DP50" s="2">
        <f t="shared" si="61"/>
        <v>96.005953796653785</v>
      </c>
      <c r="DQ50" s="2">
        <f t="shared" si="61"/>
        <v>95.848199719887944</v>
      </c>
      <c r="DR50" s="2">
        <f t="shared" si="61"/>
        <v>96.349633893557424</v>
      </c>
      <c r="DS50" s="2">
        <f t="shared" si="61"/>
        <v>96.390504761904751</v>
      </c>
      <c r="DT50" s="2">
        <f t="shared" si="61"/>
        <v>95.757270270270268</v>
      </c>
      <c r="DU50" s="2">
        <f t="shared" si="61"/>
        <v>94.926528399828385</v>
      </c>
      <c r="DV50" s="2">
        <f t="shared" si="61"/>
        <v>94.044108108108077</v>
      </c>
      <c r="DW50" s="2">
        <f t="shared" si="61"/>
        <v>94.275729729729733</v>
      </c>
      <c r="DX50" s="2">
        <f t="shared" si="61"/>
        <v>97.707565775401065</v>
      </c>
      <c r="DY50" s="2">
        <f t="shared" si="61"/>
        <v>100.40660967741935</v>
      </c>
      <c r="EA50" s="2">
        <f t="shared" si="62"/>
        <v>101.16786726450499</v>
      </c>
      <c r="EB50" s="2">
        <f t="shared" si="62"/>
        <v>103.42958228198738</v>
      </c>
      <c r="EC50" s="2">
        <f t="shared" si="62"/>
        <v>102.81811200292172</v>
      </c>
      <c r="ED50" s="2">
        <f t="shared" si="62"/>
        <v>96.600132981477032</v>
      </c>
      <c r="EE50" s="2">
        <f t="shared" si="62"/>
        <v>93.73518167634569</v>
      </c>
      <c r="EF50" s="2">
        <f t="shared" si="62"/>
        <v>97.928920508070917</v>
      </c>
      <c r="EG50" s="2">
        <f t="shared" si="62"/>
        <v>96.439172896414178</v>
      </c>
      <c r="EH50" s="2">
        <f t="shared" si="62"/>
        <v>95.722776010069992</v>
      </c>
      <c r="EI50" s="2">
        <f t="shared" si="62"/>
        <v>97.804920641939347</v>
      </c>
      <c r="EJ50" s="2">
        <f t="shared" si="62"/>
        <v>95.853951086527047</v>
      </c>
      <c r="EK50" s="2">
        <f t="shared" si="62"/>
        <v>98.228019152487775</v>
      </c>
      <c r="EL50" s="2">
        <f t="shared" si="62"/>
        <v>95.936545566438397</v>
      </c>
      <c r="EM50" s="2">
        <f t="shared" si="62"/>
        <v>95.436619224243373</v>
      </c>
      <c r="EN50" s="2">
        <f t="shared" si="62"/>
        <v>96.935571172015301</v>
      </c>
      <c r="EO50" s="2">
        <f t="shared" si="62"/>
        <v>100.65257318852694</v>
      </c>
      <c r="EQ50" s="2">
        <f t="shared" si="63"/>
        <v>99.255398663721095</v>
      </c>
      <c r="ER50" s="2">
        <f t="shared" si="63"/>
        <v>101.7888363904038</v>
      </c>
      <c r="ES50" s="2">
        <f t="shared" si="63"/>
        <v>100.5464736580242</v>
      </c>
      <c r="ET50" s="2">
        <f t="shared" si="63"/>
        <v>95.175718779621192</v>
      </c>
      <c r="EU50" s="2">
        <f t="shared" si="63"/>
        <v>94.323019865337884</v>
      </c>
      <c r="EV50" s="2">
        <f t="shared" si="63"/>
        <v>97.453194206896555</v>
      </c>
      <c r="EW50" s="2">
        <f t="shared" si="63"/>
        <v>96.728238171223666</v>
      </c>
      <c r="EX50" s="2">
        <f t="shared" si="63"/>
        <v>97.961877897214407</v>
      </c>
      <c r="EY50" s="2">
        <f t="shared" si="63"/>
        <v>96.405071626638403</v>
      </c>
      <c r="EZ50" s="2">
        <f t="shared" si="63"/>
        <v>95.561196942442677</v>
      </c>
      <c r="FA50" s="2">
        <f t="shared" si="63"/>
        <v>96.322007487436736</v>
      </c>
      <c r="FB50" s="2">
        <f t="shared" si="63"/>
        <v>94.790076475539038</v>
      </c>
      <c r="FC50" s="2">
        <f t="shared" si="63"/>
        <v>96.904174758388621</v>
      </c>
      <c r="FD50" s="2">
        <f t="shared" si="63"/>
        <v>98.113064728735225</v>
      </c>
      <c r="FE50" s="2">
        <f t="shared" si="63"/>
        <v>102.66689916490171</v>
      </c>
      <c r="FG50" s="2">
        <f t="shared" si="64"/>
        <v>0.19252932856851929</v>
      </c>
      <c r="FH50" s="2">
        <f t="shared" si="64"/>
        <v>0.16240497762394537</v>
      </c>
      <c r="FI50" s="2">
        <f t="shared" si="64"/>
        <v>0.16109895081527442</v>
      </c>
      <c r="FJ50" s="2">
        <f t="shared" si="64"/>
        <v>0.15452961954423305</v>
      </c>
      <c r="FK50" s="2">
        <f t="shared" si="64"/>
        <v>0.15246347043959357</v>
      </c>
      <c r="FL50" s="2">
        <f t="shared" si="64"/>
        <v>0.14935483560033866</v>
      </c>
      <c r="FM50" s="2">
        <f t="shared" si="64"/>
        <v>0.14746744142076659</v>
      </c>
      <c r="FN50" s="2">
        <f t="shared" si="64"/>
        <v>0.14428962504953288</v>
      </c>
      <c r="FO50" s="2">
        <f t="shared" si="64"/>
        <v>0.1423247033964477</v>
      </c>
      <c r="FP50" s="2">
        <f t="shared" si="64"/>
        <v>0.15125410675627807</v>
      </c>
      <c r="FQ50" s="2">
        <f t="shared" si="64"/>
        <v>0.1451039486120044</v>
      </c>
      <c r="FR50" s="2">
        <f t="shared" si="64"/>
        <v>0.14530812286492858</v>
      </c>
      <c r="FS50" s="2">
        <f t="shared" si="64"/>
        <v>0.14436569605773594</v>
      </c>
      <c r="FT50" s="2">
        <f t="shared" si="64"/>
        <v>0.14253481930170475</v>
      </c>
      <c r="FU50" s="2">
        <f t="shared" si="64"/>
        <v>0.13213467545623311</v>
      </c>
      <c r="FW50" s="2">
        <f t="shared" si="53"/>
        <v>1.3867578255116016E-5</v>
      </c>
      <c r="FX50" s="2">
        <f t="shared" si="53"/>
        <v>1.355520822222736E-5</v>
      </c>
      <c r="FY50" s="2">
        <f t="shared" si="53"/>
        <v>1.7265556146103892E-5</v>
      </c>
      <c r="FZ50" s="2">
        <f t="shared" si="53"/>
        <v>1.4822625320317543E-5</v>
      </c>
      <c r="GA50" s="2">
        <f t="shared" si="53"/>
        <v>1.4603487959533228E-5</v>
      </c>
      <c r="GB50" s="2">
        <f t="shared" si="53"/>
        <v>1.7006601124696762E-5</v>
      </c>
      <c r="GC50" s="2">
        <f t="shared" si="53"/>
        <v>1.8449437077738144E-5</v>
      </c>
      <c r="GD50" s="2">
        <f t="shared" si="53"/>
        <v>1.8940459147442812E-5</v>
      </c>
      <c r="GE50" s="2">
        <f t="shared" si="53"/>
        <v>2.030797357460361E-5</v>
      </c>
      <c r="GF50" s="2">
        <f t="shared" si="53"/>
        <v>2.0668004798701786E-5</v>
      </c>
      <c r="GG50" s="2">
        <f t="shared" si="53"/>
        <v>1.7359949143123093E-5</v>
      </c>
      <c r="GH50" s="2">
        <f t="shared" si="53"/>
        <v>1.4921687312192015E-5</v>
      </c>
      <c r="GI50" s="2">
        <f t="shared" si="53"/>
        <v>1.204060220422622E-5</v>
      </c>
      <c r="GJ50" s="2">
        <f t="shared" si="53"/>
        <v>1.1330885332051214E-5</v>
      </c>
      <c r="GK50" s="2">
        <f t="shared" si="53"/>
        <v>1.1452542232421188E-5</v>
      </c>
      <c r="GM50" s="86">
        <f t="shared" si="54"/>
        <v>1.1625058781312755E-5</v>
      </c>
      <c r="GN50" s="86">
        <f t="shared" si="54"/>
        <v>1.7490115109742363E-6</v>
      </c>
      <c r="GO50" s="86">
        <f t="shared" si="54"/>
        <v>4.6035468272720733E-7</v>
      </c>
      <c r="GP50" s="86">
        <f t="shared" si="54"/>
        <v>4.6541907104457756E-7</v>
      </c>
      <c r="GQ50" s="86">
        <f t="shared" si="54"/>
        <v>3.6416302075213047E-7</v>
      </c>
      <c r="GR50" s="86">
        <f t="shared" si="54"/>
        <v>1.0594508621880794E-7</v>
      </c>
      <c r="GS50" s="86">
        <f t="shared" si="54"/>
        <v>5.4130535596697142E-8</v>
      </c>
      <c r="GT50" s="86">
        <f t="shared" si="54"/>
        <v>5.1655285939581279E-8</v>
      </c>
      <c r="GU50" s="86">
        <f t="shared" si="54"/>
        <v>5.0111242606790166E-8</v>
      </c>
      <c r="GV50" s="86">
        <f t="shared" si="54"/>
        <v>1.6928152368079125E-7</v>
      </c>
      <c r="GW50" s="86">
        <f t="shared" si="54"/>
        <v>9.1570293443710675E-8</v>
      </c>
      <c r="GX50" s="86">
        <f t="shared" si="54"/>
        <v>9.4108063191669542E-8</v>
      </c>
      <c r="GY50" s="86">
        <f t="shared" si="54"/>
        <v>1.213511655078884E-7</v>
      </c>
      <c r="GZ50" s="86">
        <f t="shared" si="54"/>
        <v>3.3872566218470393E-8</v>
      </c>
      <c r="HA50" s="86">
        <f t="shared" si="54"/>
        <v>1.4046513735425133E-9</v>
      </c>
      <c r="HC50" s="86">
        <f t="shared" si="58"/>
        <v>1.2767010498165124E-16</v>
      </c>
      <c r="HD50" s="86">
        <f t="shared" si="58"/>
        <v>1.7267957059149486E-17</v>
      </c>
      <c r="HE50" s="86">
        <f t="shared" si="58"/>
        <v>4.8530233747479525E-20</v>
      </c>
      <c r="HF50" s="86">
        <f t="shared" si="58"/>
        <v>5.3887678505930884E-26</v>
      </c>
      <c r="HG50" s="86">
        <f t="shared" si="58"/>
        <v>4.2084276824160939E-21</v>
      </c>
      <c r="HH50" s="86">
        <f t="shared" si="58"/>
        <v>2.1955793332043436E-20</v>
      </c>
      <c r="HI50" s="86">
        <f t="shared" si="58"/>
        <v>1.4535045543420206E-23</v>
      </c>
      <c r="HJ50" s="86">
        <f t="shared" si="58"/>
        <v>1.3023072553788179E-21</v>
      </c>
      <c r="HK50" s="86">
        <f t="shared" si="58"/>
        <v>1.3921704616919274E-20</v>
      </c>
      <c r="HL50" s="86">
        <f t="shared" si="58"/>
        <v>1.0969204207864786E-21</v>
      </c>
      <c r="HM50" s="86">
        <f t="shared" si="58"/>
        <v>4.8854813779525381E-22</v>
      </c>
      <c r="HN50" s="86">
        <f t="shared" si="58"/>
        <v>6.2079488334691811E-21</v>
      </c>
      <c r="HO50" s="86">
        <f t="shared" si="58"/>
        <v>5.6808217401689275E-20</v>
      </c>
      <c r="HP50" s="86">
        <f t="shared" si="58"/>
        <v>4.2094505358737779E-22</v>
      </c>
      <c r="HQ50" s="86">
        <f t="shared" si="58"/>
        <v>1.1744936410135893E-28</v>
      </c>
      <c r="HS50" s="86">
        <f t="shared" si="55"/>
        <v>3.0297316942310068E-60</v>
      </c>
      <c r="HT50" s="86">
        <f t="shared" si="55"/>
        <v>2.4230096696678158E-61</v>
      </c>
      <c r="HU50" s="86">
        <f t="shared" si="55"/>
        <v>3.5266725727263742E-73</v>
      </c>
      <c r="HV50" s="86">
        <f t="shared" si="55"/>
        <v>3.2071487625702964E-96</v>
      </c>
      <c r="HW50" s="86">
        <f t="shared" si="55"/>
        <v>8.3616038403348355E-76</v>
      </c>
      <c r="HX50" s="86">
        <f t="shared" si="55"/>
        <v>1.8307061642640052E-73</v>
      </c>
      <c r="HY50" s="86">
        <f t="shared" si="55"/>
        <v>9.717401165337303E-87</v>
      </c>
      <c r="HZ50" s="86">
        <f t="shared" si="55"/>
        <v>3.9030776495231477E-78</v>
      </c>
      <c r="IA50" s="86">
        <f t="shared" si="55"/>
        <v>1.5840677628843482E-73</v>
      </c>
      <c r="IB50" s="86">
        <f t="shared" si="55"/>
        <v>4.1298265868587939E-78</v>
      </c>
      <c r="IC50" s="86">
        <f t="shared" si="55"/>
        <v>2.8467257767868976E-79</v>
      </c>
      <c r="ID50" s="86">
        <f t="shared" si="55"/>
        <v>6.9648560357393904E-76</v>
      </c>
      <c r="IE50" s="86">
        <f t="shared" si="55"/>
        <v>7.9632106024066784E-72</v>
      </c>
      <c r="IF50" s="86">
        <f t="shared" si="55"/>
        <v>4.0430470733111403E-69</v>
      </c>
      <c r="IG50" s="86">
        <f t="shared" si="55"/>
        <v>8.1750639905637181E-52</v>
      </c>
      <c r="II50" s="86">
        <f t="shared" si="56"/>
        <v>4.0607088479232295E-288</v>
      </c>
      <c r="IJ50" s="86">
        <f t="shared" si="56"/>
        <v>5.3083462095162435E-291</v>
      </c>
      <c r="IK50" s="86">
        <f t="shared" si="56"/>
        <v>0</v>
      </c>
      <c r="IL50" s="86">
        <f t="shared" si="56"/>
        <v>0</v>
      </c>
      <c r="IM50" s="86">
        <f t="shared" si="56"/>
        <v>0</v>
      </c>
      <c r="IN50" s="86">
        <f t="shared" si="56"/>
        <v>0</v>
      </c>
      <c r="IO50" s="86">
        <f t="shared" si="56"/>
        <v>0</v>
      </c>
      <c r="IP50" s="86">
        <f t="shared" si="56"/>
        <v>0</v>
      </c>
      <c r="IQ50" s="86">
        <f t="shared" si="56"/>
        <v>0</v>
      </c>
      <c r="IR50" s="86">
        <f t="shared" si="56"/>
        <v>0</v>
      </c>
      <c r="IS50" s="86">
        <f t="shared" si="56"/>
        <v>0</v>
      </c>
      <c r="IT50" s="86">
        <f t="shared" si="56"/>
        <v>0</v>
      </c>
      <c r="IU50" s="86">
        <f t="shared" si="56"/>
        <v>0</v>
      </c>
      <c r="IV50" s="86">
        <f t="shared" si="56"/>
        <v>5.4959763026921817E-215</v>
      </c>
      <c r="IW50" s="86">
        <f t="shared" si="56"/>
        <v>3.1235020382343038E-184</v>
      </c>
      <c r="IY50" s="86">
        <f t="shared" si="57"/>
        <v>1.1625058781440425E-5</v>
      </c>
      <c r="IZ50" s="86">
        <f t="shared" si="57"/>
        <v>1.7490115109915043E-6</v>
      </c>
      <c r="JA50" s="86">
        <f t="shared" si="57"/>
        <v>4.6035468272725588E-7</v>
      </c>
      <c r="JB50" s="86">
        <f t="shared" si="57"/>
        <v>4.6541907104457756E-7</v>
      </c>
      <c r="JC50" s="86">
        <f t="shared" si="57"/>
        <v>3.6416302075213465E-7</v>
      </c>
      <c r="JD50" s="86">
        <f t="shared" si="57"/>
        <v>1.059450862188299E-7</v>
      </c>
      <c r="JE50" s="86">
        <f t="shared" si="57"/>
        <v>5.4130535596697155E-8</v>
      </c>
      <c r="JF50" s="86">
        <f t="shared" si="57"/>
        <v>5.1655285939582583E-8</v>
      </c>
      <c r="JG50" s="86">
        <f t="shared" si="57"/>
        <v>5.0111242606804089E-8</v>
      </c>
      <c r="JH50" s="86">
        <f t="shared" si="57"/>
        <v>1.6928152368079234E-7</v>
      </c>
      <c r="JI50" s="86">
        <f t="shared" si="57"/>
        <v>9.1570293443711165E-8</v>
      </c>
      <c r="JJ50" s="86">
        <f t="shared" si="57"/>
        <v>9.4108063191675749E-8</v>
      </c>
      <c r="JK50" s="86">
        <f t="shared" si="57"/>
        <v>1.213511655079452E-7</v>
      </c>
      <c r="JL50" s="86">
        <f t="shared" si="57"/>
        <v>3.3872566218470816E-8</v>
      </c>
      <c r="JM50" s="86">
        <f t="shared" si="57"/>
        <v>1.4046513735425133E-9</v>
      </c>
    </row>
    <row r="51" spans="2:273" x14ac:dyDescent="0.25">
      <c r="B51" s="2">
        <v>24</v>
      </c>
      <c r="C51" s="37">
        <v>103.161</v>
      </c>
      <c r="D51" s="37">
        <v>100.742</v>
      </c>
      <c r="E51" s="37">
        <v>93.540999999999997</v>
      </c>
      <c r="F51" s="37">
        <v>96.933999999999997</v>
      </c>
      <c r="G51" s="37">
        <v>91.902000000000001</v>
      </c>
      <c r="H51" s="37">
        <v>95.869</v>
      </c>
      <c r="I51" s="37">
        <v>94.557000000000002</v>
      </c>
      <c r="J51" s="37">
        <v>95.417000000000002</v>
      </c>
      <c r="K51" s="37">
        <v>93.766999999999996</v>
      </c>
      <c r="L51" s="37">
        <v>96.183000000000007</v>
      </c>
      <c r="M51" s="37">
        <v>93.716999999999999</v>
      </c>
      <c r="N51" s="37">
        <v>92.15</v>
      </c>
      <c r="O51" s="37">
        <v>92.322000000000003</v>
      </c>
      <c r="P51" s="37">
        <v>97.23</v>
      </c>
      <c r="Q51" s="37">
        <v>99.783000000000001</v>
      </c>
      <c r="S51" s="4">
        <f t="shared" si="59"/>
        <v>103.53676955921948</v>
      </c>
      <c r="T51" s="4">
        <f t="shared" si="59"/>
        <v>101.17507235748616</v>
      </c>
      <c r="U51" s="4">
        <f t="shared" si="59"/>
        <v>97.301633825523865</v>
      </c>
      <c r="V51" s="4">
        <f t="shared" si="59"/>
        <v>95.486923105723037</v>
      </c>
      <c r="W51" s="4">
        <f t="shared" si="59"/>
        <v>93.824688184103991</v>
      </c>
      <c r="X51" s="4">
        <f t="shared" si="59"/>
        <v>96.339506685290871</v>
      </c>
      <c r="Y51" s="4">
        <f t="shared" si="59"/>
        <v>95.978119706101722</v>
      </c>
      <c r="Z51" s="4">
        <f t="shared" si="59"/>
        <v>96.29769501316467</v>
      </c>
      <c r="AA51" s="4">
        <f t="shared" si="59"/>
        <v>96.638992933287398</v>
      </c>
      <c r="AB51" s="4">
        <f t="shared" si="59"/>
        <v>95.831630255929383</v>
      </c>
      <c r="AC51" s="4">
        <f t="shared" si="59"/>
        <v>95.47222959307544</v>
      </c>
      <c r="AD51" s="4">
        <f t="shared" si="59"/>
        <v>94.365284557666214</v>
      </c>
      <c r="AE51" s="4">
        <f t="shared" si="59"/>
        <v>94.477422497804682</v>
      </c>
      <c r="AF51" s="4">
        <f t="shared" si="59"/>
        <v>97.741196169805605</v>
      </c>
      <c r="AG51" s="4">
        <f t="shared" si="59"/>
        <v>100.48909649736628</v>
      </c>
      <c r="AI51" s="4">
        <f t="shared" si="60"/>
        <v>-0.37576955921947786</v>
      </c>
      <c r="AJ51" s="4">
        <f t="shared" si="60"/>
        <v>-0.43307235748615369</v>
      </c>
      <c r="AK51" s="4">
        <f t="shared" si="60"/>
        <v>-3.7606338255238683</v>
      </c>
      <c r="AL51" s="4">
        <f t="shared" si="60"/>
        <v>1.447076894276961</v>
      </c>
      <c r="AM51" s="4">
        <f t="shared" si="60"/>
        <v>-1.9226881841039898</v>
      </c>
      <c r="AN51" s="4">
        <f t="shared" si="60"/>
        <v>-0.47050668529087147</v>
      </c>
      <c r="AO51" s="4">
        <f t="shared" si="60"/>
        <v>-1.4211197061017202</v>
      </c>
      <c r="AP51" s="4">
        <f t="shared" si="60"/>
        <v>-0.88069501316466869</v>
      </c>
      <c r="AQ51" s="4">
        <f t="shared" si="60"/>
        <v>-2.8719929332874017</v>
      </c>
      <c r="AR51" s="4">
        <f t="shared" si="60"/>
        <v>0.35136974407062382</v>
      </c>
      <c r="AS51" s="4">
        <f t="shared" si="60"/>
        <v>-1.7552295930754411</v>
      </c>
      <c r="AT51" s="4">
        <f t="shared" si="60"/>
        <v>-2.2152845576662088</v>
      </c>
      <c r="AU51" s="4">
        <f t="shared" si="60"/>
        <v>-2.155422497804679</v>
      </c>
      <c r="AV51" s="4">
        <f t="shared" si="60"/>
        <v>-0.51119616980560068</v>
      </c>
      <c r="AW51" s="4">
        <f t="shared" si="60"/>
        <v>-0.70609649736627489</v>
      </c>
      <c r="AY51" s="2">
        <f t="shared" si="51"/>
        <v>103.51857656567488</v>
      </c>
      <c r="AZ51" s="2">
        <f t="shared" si="51"/>
        <v>101.1714996924523</v>
      </c>
      <c r="BA51" s="2">
        <f t="shared" si="51"/>
        <v>97.300534252586772</v>
      </c>
      <c r="BB51" s="2">
        <f t="shared" si="51"/>
        <v>95.485817381836995</v>
      </c>
      <c r="BC51" s="2">
        <f t="shared" si="51"/>
        <v>93.823815097491433</v>
      </c>
      <c r="BD51" s="2">
        <f t="shared" si="51"/>
        <v>96.339213129676779</v>
      </c>
      <c r="BE51" s="2">
        <f t="shared" si="51"/>
        <v>95.977957249453425</v>
      </c>
      <c r="BF51" s="2">
        <f t="shared" si="51"/>
        <v>96.29754007414158</v>
      </c>
      <c r="BG51" s="2">
        <f t="shared" si="51"/>
        <v>96.638846593659466</v>
      </c>
      <c r="BH51" s="2">
        <f t="shared" si="51"/>
        <v>95.831185226072719</v>
      </c>
      <c r="BI51" s="2">
        <f t="shared" si="51"/>
        <v>95.471984007172807</v>
      </c>
      <c r="BJ51" s="2">
        <f t="shared" si="51"/>
        <v>94.365030193376839</v>
      </c>
      <c r="BK51" s="2">
        <f t="shared" si="51"/>
        <v>94.477095579392142</v>
      </c>
      <c r="BL51" s="2">
        <f t="shared" si="51"/>
        <v>97.741106813394325</v>
      </c>
      <c r="BM51" s="2">
        <f t="shared" si="51"/>
        <v>100.48909246736513</v>
      </c>
      <c r="BO51" s="2">
        <f t="shared" si="10"/>
        <v>103.161</v>
      </c>
      <c r="BP51" s="2">
        <f t="shared" si="11"/>
        <v>100.742</v>
      </c>
      <c r="BQ51" s="2">
        <f t="shared" si="12"/>
        <v>93.540999999999997</v>
      </c>
      <c r="BR51" s="2">
        <f t="shared" si="13"/>
        <v>96.933999999999997</v>
      </c>
      <c r="BS51" s="2">
        <f t="shared" si="14"/>
        <v>91.902000000000001</v>
      </c>
      <c r="BT51" s="2">
        <f t="shared" si="15"/>
        <v>95.869</v>
      </c>
      <c r="BU51" s="2">
        <f t="shared" si="16"/>
        <v>94.557000000000002</v>
      </c>
      <c r="BV51" s="2">
        <f t="shared" si="17"/>
        <v>95.417000000000002</v>
      </c>
      <c r="BW51" s="2">
        <f t="shared" si="18"/>
        <v>93.766999999999996</v>
      </c>
      <c r="BX51" s="2">
        <f t="shared" si="19"/>
        <v>96.183000000000007</v>
      </c>
      <c r="BY51" s="2">
        <f t="shared" si="20"/>
        <v>93.716999999999999</v>
      </c>
      <c r="BZ51" s="2">
        <f t="shared" si="21"/>
        <v>92.15</v>
      </c>
      <c r="CA51" s="2">
        <f t="shared" si="22"/>
        <v>92.322000000000003</v>
      </c>
      <c r="CB51" s="2">
        <f t="shared" si="23"/>
        <v>97.23</v>
      </c>
      <c r="CC51" s="2">
        <f t="shared" si="24"/>
        <v>99.783000000000001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104.17750716708612</v>
      </c>
      <c r="DL51" s="2">
        <f t="shared" si="61"/>
        <v>100.73078815331012</v>
      </c>
      <c r="DM51" s="2">
        <f t="shared" si="61"/>
        <v>96.180091804354944</v>
      </c>
      <c r="DN51" s="2">
        <f t="shared" si="61"/>
        <v>95.292330904183544</v>
      </c>
      <c r="DO51" s="2">
        <f t="shared" si="61"/>
        <v>93.863931713900115</v>
      </c>
      <c r="DP51" s="2">
        <f t="shared" si="61"/>
        <v>96.063212870012862</v>
      </c>
      <c r="DQ51" s="2">
        <f t="shared" si="61"/>
        <v>95.915628571428556</v>
      </c>
      <c r="DR51" s="2">
        <f t="shared" si="61"/>
        <v>96.425171428571431</v>
      </c>
      <c r="DS51" s="2">
        <f t="shared" si="61"/>
        <v>96.454228571428573</v>
      </c>
      <c r="DT51" s="2">
        <f t="shared" si="61"/>
        <v>95.851550972024654</v>
      </c>
      <c r="DU51" s="2">
        <f t="shared" si="61"/>
        <v>94.990249377949354</v>
      </c>
      <c r="DV51" s="2">
        <f t="shared" si="61"/>
        <v>94.099355855855819</v>
      </c>
      <c r="DW51" s="2">
        <f t="shared" si="61"/>
        <v>94.322009957325747</v>
      </c>
      <c r="DX51" s="2">
        <f t="shared" si="61"/>
        <v>97.908933689839557</v>
      </c>
      <c r="DY51" s="2">
        <f t="shared" si="61"/>
        <v>100.4804814516129</v>
      </c>
      <c r="EA51" s="2">
        <f t="shared" si="62"/>
        <v>100.99831473708507</v>
      </c>
      <c r="EB51" s="2">
        <f t="shared" si="62"/>
        <v>103.2445887285639</v>
      </c>
      <c r="EC51" s="2">
        <f t="shared" si="62"/>
        <v>102.62195385516993</v>
      </c>
      <c r="ED51" s="2">
        <f t="shared" si="62"/>
        <v>96.451421015416855</v>
      </c>
      <c r="EE51" s="2">
        <f t="shared" si="62"/>
        <v>93.620374620785327</v>
      </c>
      <c r="EF51" s="2">
        <f t="shared" si="62"/>
        <v>97.772902513892561</v>
      </c>
      <c r="EG51" s="2">
        <f t="shared" si="62"/>
        <v>96.306547668028855</v>
      </c>
      <c r="EH51" s="2">
        <f t="shared" si="62"/>
        <v>95.606928098733448</v>
      </c>
      <c r="EI51" s="2">
        <f t="shared" si="62"/>
        <v>97.653697515129437</v>
      </c>
      <c r="EJ51" s="2">
        <f t="shared" si="62"/>
        <v>95.727000553141039</v>
      </c>
      <c r="EK51" s="2">
        <f t="shared" si="62"/>
        <v>98.06067522769203</v>
      </c>
      <c r="EL51" s="2">
        <f t="shared" si="62"/>
        <v>95.790326688047131</v>
      </c>
      <c r="EM51" s="2">
        <f t="shared" si="62"/>
        <v>95.315265734127763</v>
      </c>
      <c r="EN51" s="2">
        <f t="shared" si="62"/>
        <v>96.820230655110493</v>
      </c>
      <c r="EO51" s="2">
        <f t="shared" si="62"/>
        <v>100.54049910889098</v>
      </c>
      <c r="EQ51" s="2">
        <f t="shared" si="63"/>
        <v>99.109708328299774</v>
      </c>
      <c r="ER51" s="2">
        <f t="shared" si="63"/>
        <v>101.62400855047584</v>
      </c>
      <c r="ES51" s="2">
        <f t="shared" si="63"/>
        <v>100.3787822501679</v>
      </c>
      <c r="ET51" s="2">
        <f t="shared" si="63"/>
        <v>95.044401108265362</v>
      </c>
      <c r="EU51" s="2">
        <f t="shared" si="63"/>
        <v>94.20080161113637</v>
      </c>
      <c r="EV51" s="2">
        <f t="shared" si="63"/>
        <v>97.303360165517248</v>
      </c>
      <c r="EW51" s="2">
        <f t="shared" si="63"/>
        <v>96.591874961900501</v>
      </c>
      <c r="EX51" s="2">
        <f t="shared" si="63"/>
        <v>97.817224497547301</v>
      </c>
      <c r="EY51" s="2">
        <f t="shared" si="63"/>
        <v>96.271889849736482</v>
      </c>
      <c r="EZ51" s="2">
        <f t="shared" si="63"/>
        <v>95.437974321631287</v>
      </c>
      <c r="FA51" s="2">
        <f t="shared" si="63"/>
        <v>96.178698654074182</v>
      </c>
      <c r="FB51" s="2">
        <f t="shared" si="63"/>
        <v>94.658065381943501</v>
      </c>
      <c r="FC51" s="2">
        <f t="shared" si="63"/>
        <v>96.765095257984498</v>
      </c>
      <c r="FD51" s="2">
        <f t="shared" si="63"/>
        <v>97.982958737010563</v>
      </c>
      <c r="FE51" s="2">
        <f t="shared" si="63"/>
        <v>102.52707163493173</v>
      </c>
      <c r="FG51" s="2">
        <f t="shared" si="64"/>
        <v>0.20725448325567625</v>
      </c>
      <c r="FH51" s="2">
        <f t="shared" si="64"/>
        <v>0.17532640819512865</v>
      </c>
      <c r="FI51" s="2">
        <f t="shared" si="64"/>
        <v>0.17393804857821812</v>
      </c>
      <c r="FJ51" s="2">
        <f t="shared" si="64"/>
        <v>0.16694935415059922</v>
      </c>
      <c r="FK51" s="2">
        <f t="shared" si="64"/>
        <v>0.16474950458282903</v>
      </c>
      <c r="FL51" s="2">
        <f t="shared" si="64"/>
        <v>0.16143808109631955</v>
      </c>
      <c r="FM51" s="2">
        <f t="shared" si="64"/>
        <v>0.15942660917722087</v>
      </c>
      <c r="FN51" s="2">
        <f t="shared" si="64"/>
        <v>0.15603825009592284</v>
      </c>
      <c r="FO51" s="2">
        <f t="shared" si="64"/>
        <v>0.15394211929984811</v>
      </c>
      <c r="FP51" s="2">
        <f t="shared" si="64"/>
        <v>0.16346148194619484</v>
      </c>
      <c r="FQ51" s="2">
        <f t="shared" si="64"/>
        <v>0.15690672102121322</v>
      </c>
      <c r="FR51" s="2">
        <f t="shared" si="64"/>
        <v>0.15712445046871024</v>
      </c>
      <c r="FS51" s="2">
        <f t="shared" si="64"/>
        <v>0.1561193850437719</v>
      </c>
      <c r="FT51" s="2">
        <f t="shared" si="64"/>
        <v>0.15416630328839412</v>
      </c>
      <c r="FU51" s="2">
        <f t="shared" si="64"/>
        <v>0.1430590572590324</v>
      </c>
      <c r="FW51" s="2">
        <f t="shared" si="53"/>
        <v>1.5205476846348698E-5</v>
      </c>
      <c r="FX51" s="2">
        <f t="shared" si="53"/>
        <v>1.4862970822326852E-5</v>
      </c>
      <c r="FY51" s="2">
        <f t="shared" si="53"/>
        <v>1.8931274323724109E-5</v>
      </c>
      <c r="FZ51" s="2">
        <f t="shared" si="53"/>
        <v>1.6252662231043436E-5</v>
      </c>
      <c r="GA51" s="2">
        <f t="shared" si="53"/>
        <v>1.6012383575129452E-5</v>
      </c>
      <c r="GB51" s="2">
        <f t="shared" si="53"/>
        <v>1.8647336727814353E-5</v>
      </c>
      <c r="GC51" s="2">
        <f t="shared" si="53"/>
        <v>2.0229369479216898E-5</v>
      </c>
      <c r="GD51" s="2">
        <f t="shared" si="53"/>
        <v>2.0767762530320952E-5</v>
      </c>
      <c r="GE51" s="2">
        <f t="shared" si="53"/>
        <v>2.226720660478669E-5</v>
      </c>
      <c r="GF51" s="2">
        <f t="shared" si="53"/>
        <v>2.2661971431320298E-5</v>
      </c>
      <c r="GG51" s="2">
        <f t="shared" si="53"/>
        <v>1.9034773841072877E-5</v>
      </c>
      <c r="GH51" s="2">
        <f t="shared" si="53"/>
        <v>1.6361281233498561E-5</v>
      </c>
      <c r="GI51" s="2">
        <f t="shared" si="53"/>
        <v>1.3202242448908989E-5</v>
      </c>
      <c r="GJ51" s="2">
        <f t="shared" si="53"/>
        <v>1.2424055127822232E-5</v>
      </c>
      <c r="GK51" s="2">
        <f t="shared" si="53"/>
        <v>1.2557448973274594E-5</v>
      </c>
      <c r="GM51" s="86">
        <f t="shared" si="54"/>
        <v>2.0130699030662905E-5</v>
      </c>
      <c r="GN51" s="86">
        <f t="shared" si="54"/>
        <v>3.2806951692941851E-6</v>
      </c>
      <c r="GO51" s="86">
        <f t="shared" si="54"/>
        <v>9.5718034005003039E-7</v>
      </c>
      <c r="GP51" s="86">
        <f t="shared" si="54"/>
        <v>9.4677323534388615E-7</v>
      </c>
      <c r="GQ51" s="86">
        <f t="shared" si="54"/>
        <v>7.5015993146772667E-7</v>
      </c>
      <c r="GR51" s="86">
        <f t="shared" si="54"/>
        <v>2.3772772202232476E-7</v>
      </c>
      <c r="GS51" s="86">
        <f t="shared" si="54"/>
        <v>1.2708535890467881E-7</v>
      </c>
      <c r="GT51" s="86">
        <f t="shared" si="54"/>
        <v>1.2025054970269164E-7</v>
      </c>
      <c r="GU51" s="86">
        <f t="shared" si="54"/>
        <v>1.1606012247418404E-7</v>
      </c>
      <c r="GV51" s="86">
        <f t="shared" si="54"/>
        <v>3.6868239120218606E-7</v>
      </c>
      <c r="GW51" s="86">
        <f t="shared" si="54"/>
        <v>2.0463642477119497E-7</v>
      </c>
      <c r="GX51" s="86">
        <f t="shared" si="54"/>
        <v>2.1002248477521586E-7</v>
      </c>
      <c r="GY51" s="86">
        <f t="shared" si="54"/>
        <v>2.6472991222216188E-7</v>
      </c>
      <c r="GZ51" s="86">
        <f t="shared" si="54"/>
        <v>8.0894077487113042E-8</v>
      </c>
      <c r="HA51" s="86">
        <f t="shared" si="54"/>
        <v>4.0782085015063667E-9</v>
      </c>
      <c r="HC51" s="86">
        <f t="shared" si="58"/>
        <v>4.2118215483751051E-16</v>
      </c>
      <c r="HD51" s="86">
        <f t="shared" si="58"/>
        <v>5.910834972916957E-17</v>
      </c>
      <c r="HE51" s="86">
        <f t="shared" si="58"/>
        <v>2.1342313712896441E-19</v>
      </c>
      <c r="HF51" s="86">
        <f t="shared" si="58"/>
        <v>3.7258885186579371E-25</v>
      </c>
      <c r="HG51" s="86">
        <f t="shared" si="58"/>
        <v>1.9419200342952263E-20</v>
      </c>
      <c r="HH51" s="86">
        <f t="shared" si="58"/>
        <v>9.7885716939152425E-20</v>
      </c>
      <c r="HI51" s="86">
        <f t="shared" si="58"/>
        <v>8.5159490445707638E-23</v>
      </c>
      <c r="HJ51" s="86">
        <f t="shared" si="58"/>
        <v>6.4682961839694857E-21</v>
      </c>
      <c r="HK51" s="86">
        <f t="shared" si="58"/>
        <v>6.342611497047413E-20</v>
      </c>
      <c r="HL51" s="86">
        <f t="shared" si="58"/>
        <v>5.484134856803142E-21</v>
      </c>
      <c r="HM51" s="86">
        <f t="shared" si="58"/>
        <v>2.4722391628189942E-21</v>
      </c>
      <c r="HN51" s="86">
        <f t="shared" si="58"/>
        <v>2.8437181727625227E-20</v>
      </c>
      <c r="HO51" s="86">
        <f t="shared" si="58"/>
        <v>2.3458408912851939E-19</v>
      </c>
      <c r="HP51" s="86">
        <f t="shared" si="58"/>
        <v>2.0940762173792708E-21</v>
      </c>
      <c r="HQ51" s="86">
        <f t="shared" si="58"/>
        <v>1.0096361760392091E-27</v>
      </c>
      <c r="HS51" s="86">
        <f t="shared" si="55"/>
        <v>5.2615152052028136E-59</v>
      </c>
      <c r="HT51" s="86">
        <f t="shared" si="55"/>
        <v>4.3585468510379112E-60</v>
      </c>
      <c r="HU51" s="86">
        <f t="shared" si="55"/>
        <v>1.2165382391167142E-71</v>
      </c>
      <c r="HV51" s="86">
        <f t="shared" si="55"/>
        <v>3.2954615096424282E-94</v>
      </c>
      <c r="HW51" s="86">
        <f t="shared" si="55"/>
        <v>3.1256969818280139E-74</v>
      </c>
      <c r="HX51" s="86">
        <f t="shared" si="55"/>
        <v>6.361609034016031E-72</v>
      </c>
      <c r="HY51" s="86">
        <f t="shared" si="55"/>
        <v>6.6836586631101387E-85</v>
      </c>
      <c r="HZ51" s="86">
        <f t="shared" si="55"/>
        <v>1.7561065175097155E-76</v>
      </c>
      <c r="IA51" s="86">
        <f t="shared" si="55"/>
        <v>5.6980524616205369E-72</v>
      </c>
      <c r="IB51" s="86">
        <f t="shared" si="55"/>
        <v>1.8731021944812597E-76</v>
      </c>
      <c r="IC51" s="86">
        <f t="shared" si="55"/>
        <v>1.3235585669934581E-77</v>
      </c>
      <c r="ID51" s="86">
        <f t="shared" si="55"/>
        <v>2.6038790409966648E-74</v>
      </c>
      <c r="IE51" s="86">
        <f t="shared" si="55"/>
        <v>2.3010657476894675E-70</v>
      </c>
      <c r="IF51" s="86">
        <f t="shared" si="55"/>
        <v>1.0163221634790764E-67</v>
      </c>
      <c r="IG51" s="86">
        <f t="shared" si="55"/>
        <v>8.9030892395967706E-51</v>
      </c>
      <c r="II51" s="86">
        <f t="shared" si="56"/>
        <v>1.9869583377179019E-283</v>
      </c>
      <c r="IJ51" s="86">
        <f t="shared" si="56"/>
        <v>2.8327839805906887E-286</v>
      </c>
      <c r="IK51" s="86">
        <f t="shared" si="56"/>
        <v>0</v>
      </c>
      <c r="IL51" s="86">
        <f t="shared" si="56"/>
        <v>0</v>
      </c>
      <c r="IM51" s="86">
        <f t="shared" si="56"/>
        <v>0</v>
      </c>
      <c r="IN51" s="86">
        <f t="shared" si="56"/>
        <v>0</v>
      </c>
      <c r="IO51" s="86">
        <f t="shared" si="56"/>
        <v>0</v>
      </c>
      <c r="IP51" s="86">
        <f t="shared" si="56"/>
        <v>0</v>
      </c>
      <c r="IQ51" s="86">
        <f t="shared" si="56"/>
        <v>0</v>
      </c>
      <c r="IR51" s="86">
        <f t="shared" si="56"/>
        <v>0</v>
      </c>
      <c r="IS51" s="86">
        <f t="shared" si="56"/>
        <v>0</v>
      </c>
      <c r="IT51" s="86">
        <f t="shared" si="56"/>
        <v>0</v>
      </c>
      <c r="IU51" s="86">
        <f t="shared" si="56"/>
        <v>0</v>
      </c>
      <c r="IV51" s="86">
        <f t="shared" si="56"/>
        <v>1.4779030933290264E-211</v>
      </c>
      <c r="IW51" s="86">
        <f t="shared" si="56"/>
        <v>2.7043853144494898E-181</v>
      </c>
      <c r="IY51" s="86">
        <f t="shared" si="57"/>
        <v>2.0130699031084087E-5</v>
      </c>
      <c r="IZ51" s="86">
        <f t="shared" si="57"/>
        <v>3.2806951693532936E-6</v>
      </c>
      <c r="JA51" s="86">
        <f t="shared" si="57"/>
        <v>9.5718034005024384E-7</v>
      </c>
      <c r="JB51" s="86">
        <f t="shared" si="57"/>
        <v>9.4677323534388615E-7</v>
      </c>
      <c r="JC51" s="86">
        <f t="shared" si="57"/>
        <v>7.5015993146774605E-7</v>
      </c>
      <c r="JD51" s="86">
        <f t="shared" si="57"/>
        <v>2.3772772202242265E-7</v>
      </c>
      <c r="JE51" s="86">
        <f t="shared" si="57"/>
        <v>1.2708535890467889E-7</v>
      </c>
      <c r="JF51" s="86">
        <f t="shared" si="57"/>
        <v>1.202505497026981E-7</v>
      </c>
      <c r="JG51" s="86">
        <f t="shared" si="57"/>
        <v>1.1606012247424746E-7</v>
      </c>
      <c r="JH51" s="86">
        <f t="shared" si="57"/>
        <v>3.6868239120219156E-7</v>
      </c>
      <c r="JI51" s="86">
        <f t="shared" si="57"/>
        <v>2.0463642477119744E-7</v>
      </c>
      <c r="JJ51" s="86">
        <f t="shared" si="57"/>
        <v>2.1002248477524429E-7</v>
      </c>
      <c r="JK51" s="86">
        <f t="shared" si="57"/>
        <v>2.6472991222239646E-7</v>
      </c>
      <c r="JL51" s="86">
        <f t="shared" si="57"/>
        <v>8.0894077487115133E-8</v>
      </c>
      <c r="JM51" s="86">
        <f t="shared" si="57"/>
        <v>4.0782085015063667E-9</v>
      </c>
    </row>
    <row r="52" spans="2:273" x14ac:dyDescent="0.25">
      <c r="B52" s="2">
        <v>25</v>
      </c>
      <c r="C52" s="37">
        <v>105.09699999999999</v>
      </c>
      <c r="D52" s="37">
        <v>97.596999999999994</v>
      </c>
      <c r="E52" s="37">
        <v>91.918000000000006</v>
      </c>
      <c r="F52" s="37">
        <v>93.033000000000001</v>
      </c>
      <c r="G52" s="37">
        <v>93.802999999999997</v>
      </c>
      <c r="H52" s="37">
        <v>96.114999999999995</v>
      </c>
      <c r="I52" s="37">
        <v>94.638999999999996</v>
      </c>
      <c r="J52" s="37">
        <v>94.283000000000001</v>
      </c>
      <c r="K52" s="37">
        <v>96.382999999999996</v>
      </c>
      <c r="L52" s="37">
        <v>94.183000000000007</v>
      </c>
      <c r="M52" s="37">
        <v>93.867000000000004</v>
      </c>
      <c r="N52" s="37">
        <v>94.283000000000001</v>
      </c>
      <c r="O52" s="37">
        <v>89.39</v>
      </c>
      <c r="P52" s="37">
        <v>97.77</v>
      </c>
      <c r="Q52" s="37">
        <v>98.867000000000004</v>
      </c>
      <c r="S52" s="4">
        <f t="shared" si="59"/>
        <v>103.51240328654345</v>
      </c>
      <c r="T52" s="4">
        <f t="shared" si="59"/>
        <v>101.21042136284343</v>
      </c>
      <c r="U52" s="4">
        <f t="shared" si="59"/>
        <v>97.42742295608781</v>
      </c>
      <c r="V52" s="4">
        <f t="shared" si="59"/>
        <v>95.550960391578641</v>
      </c>
      <c r="W52" s="4">
        <f t="shared" si="59"/>
        <v>93.863341095190009</v>
      </c>
      <c r="X52" s="4">
        <f t="shared" si="59"/>
        <v>96.381912335646476</v>
      </c>
      <c r="Y52" s="4">
        <f t="shared" si="59"/>
        <v>96.016285459531034</v>
      </c>
      <c r="Z52" s="4">
        <f t="shared" si="59"/>
        <v>96.33092372425962</v>
      </c>
      <c r="AA52" s="4">
        <f t="shared" si="59"/>
        <v>96.681991250288803</v>
      </c>
      <c r="AB52" s="4">
        <f t="shared" si="59"/>
        <v>95.88573574447166</v>
      </c>
      <c r="AC52" s="4">
        <f t="shared" si="59"/>
        <v>95.535667282179446</v>
      </c>
      <c r="AD52" s="4">
        <f t="shared" si="59"/>
        <v>94.407909641708088</v>
      </c>
      <c r="AE52" s="4">
        <f t="shared" si="59"/>
        <v>94.508225535713166</v>
      </c>
      <c r="AF52" s="4">
        <f t="shared" si="59"/>
        <v>97.876431087365319</v>
      </c>
      <c r="AG52" s="4">
        <f t="shared" si="59"/>
        <v>100.53490692227815</v>
      </c>
      <c r="AI52" s="4">
        <f t="shared" si="60"/>
        <v>1.5845967134565484</v>
      </c>
      <c r="AJ52" s="4">
        <f t="shared" si="60"/>
        <v>-3.6134213628434395</v>
      </c>
      <c r="AK52" s="4">
        <f t="shared" si="60"/>
        <v>-5.5094229560878034</v>
      </c>
      <c r="AL52" s="4">
        <f t="shared" si="60"/>
        <v>-2.5179603915786402</v>
      </c>
      <c r="AM52" s="4">
        <f t="shared" si="60"/>
        <v>-6.0341095190011629E-2</v>
      </c>
      <c r="AN52" s="4">
        <f t="shared" si="60"/>
        <v>-0.26691233564648087</v>
      </c>
      <c r="AO52" s="4">
        <f t="shared" si="60"/>
        <v>-1.3772854595310378</v>
      </c>
      <c r="AP52" s="4">
        <f t="shared" si="60"/>
        <v>-2.0479237242596184</v>
      </c>
      <c r="AQ52" s="4">
        <f t="shared" si="60"/>
        <v>-0.29899125028880746</v>
      </c>
      <c r="AR52" s="4">
        <f t="shared" si="60"/>
        <v>-1.7027357444716529</v>
      </c>
      <c r="AS52" s="4">
        <f t="shared" si="60"/>
        <v>-1.6686672821794417</v>
      </c>
      <c r="AT52" s="4">
        <f t="shared" si="60"/>
        <v>-0.12490964170808638</v>
      </c>
      <c r="AU52" s="4">
        <f t="shared" si="60"/>
        <v>-5.1182255357131652</v>
      </c>
      <c r="AV52" s="4">
        <f t="shared" si="60"/>
        <v>-0.1064310873653227</v>
      </c>
      <c r="AW52" s="4">
        <f t="shared" si="60"/>
        <v>-1.6679069222781493</v>
      </c>
      <c r="AY52" s="2">
        <f t="shared" si="51"/>
        <v>103.48214195271201</v>
      </c>
      <c r="AZ52" s="2">
        <f t="shared" si="51"/>
        <v>101.203992504651</v>
      </c>
      <c r="BA52" s="2">
        <f t="shared" si="51"/>
        <v>97.425241086850932</v>
      </c>
      <c r="BB52" s="2">
        <f t="shared" si="51"/>
        <v>95.548809531474888</v>
      </c>
      <c r="BC52" s="2">
        <f t="shared" si="51"/>
        <v>93.861621914558981</v>
      </c>
      <c r="BD52" s="2">
        <f t="shared" si="51"/>
        <v>96.381285072951513</v>
      </c>
      <c r="BE52" s="2">
        <f t="shared" si="51"/>
        <v>96.015922947863004</v>
      </c>
      <c r="BF52" s="2">
        <f t="shared" si="51"/>
        <v>96.330580597724236</v>
      </c>
      <c r="BG52" s="2">
        <f t="shared" si="51"/>
        <v>96.681668648204308</v>
      </c>
      <c r="BH52" s="2">
        <f t="shared" si="51"/>
        <v>95.884811666504817</v>
      </c>
      <c r="BI52" s="2">
        <f t="shared" si="51"/>
        <v>95.535144226101281</v>
      </c>
      <c r="BJ52" s="2">
        <f t="shared" si="51"/>
        <v>94.407368604722393</v>
      </c>
      <c r="BK52" s="2">
        <f t="shared" si="51"/>
        <v>94.507544980175751</v>
      </c>
      <c r="BL52" s="2">
        <f t="shared" si="51"/>
        <v>97.876228268352008</v>
      </c>
      <c r="BM52" s="2">
        <f t="shared" si="51"/>
        <v>100.53489588067995</v>
      </c>
      <c r="BO52" s="2">
        <f t="shared" si="10"/>
        <v>105.09699999999999</v>
      </c>
      <c r="BP52" s="2">
        <f t="shared" si="11"/>
        <v>97.596999999999994</v>
      </c>
      <c r="BQ52" s="2">
        <f t="shared" si="12"/>
        <v>91.918000000000006</v>
      </c>
      <c r="BR52" s="2">
        <f t="shared" si="13"/>
        <v>93.033000000000001</v>
      </c>
      <c r="BS52" s="2">
        <f t="shared" si="14"/>
        <v>93.802999999999997</v>
      </c>
      <c r="BT52" s="2">
        <f t="shared" si="15"/>
        <v>96.114999999999995</v>
      </c>
      <c r="BU52" s="2">
        <f t="shared" si="16"/>
        <v>94.638999999999996</v>
      </c>
      <c r="BV52" s="2">
        <f t="shared" si="17"/>
        <v>94.283000000000001</v>
      </c>
      <c r="BW52" s="2">
        <f t="shared" si="18"/>
        <v>96.382999999999996</v>
      </c>
      <c r="BX52" s="2">
        <f t="shared" si="19"/>
        <v>94.183000000000007</v>
      </c>
      <c r="BY52" s="2">
        <f t="shared" si="20"/>
        <v>93.867000000000004</v>
      </c>
      <c r="BZ52" s="2">
        <f t="shared" si="21"/>
        <v>94.283000000000001</v>
      </c>
      <c r="CA52" s="2">
        <f t="shared" si="22"/>
        <v>89.39</v>
      </c>
      <c r="CB52" s="2">
        <f t="shared" si="23"/>
        <v>97.77</v>
      </c>
      <c r="CC52" s="2">
        <f t="shared" si="24"/>
        <v>98.867000000000004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104.24280512091039</v>
      </c>
      <c r="DL52" s="2">
        <f t="shared" si="61"/>
        <v>100.77146080139374</v>
      </c>
      <c r="DM52" s="2">
        <f t="shared" si="61"/>
        <v>96.270781157675884</v>
      </c>
      <c r="DN52" s="2">
        <f t="shared" si="61"/>
        <v>95.383176248313092</v>
      </c>
      <c r="DO52" s="2">
        <f t="shared" si="61"/>
        <v>93.938615519568131</v>
      </c>
      <c r="DP52" s="2">
        <f t="shared" si="61"/>
        <v>96.120471943371925</v>
      </c>
      <c r="DQ52" s="2">
        <f t="shared" si="61"/>
        <v>95.983057422969182</v>
      </c>
      <c r="DR52" s="2">
        <f t="shared" si="61"/>
        <v>96.500708963585424</v>
      </c>
      <c r="DS52" s="2">
        <f t="shared" si="61"/>
        <v>96.51795238095238</v>
      </c>
      <c r="DT52" s="2">
        <f t="shared" si="61"/>
        <v>95.94583167377904</v>
      </c>
      <c r="DU52" s="2">
        <f t="shared" si="61"/>
        <v>95.053970356070337</v>
      </c>
      <c r="DV52" s="2">
        <f t="shared" si="61"/>
        <v>94.154603603603576</v>
      </c>
      <c r="DW52" s="2">
        <f t="shared" si="61"/>
        <v>94.368290184921776</v>
      </c>
      <c r="DX52" s="2">
        <f t="shared" si="61"/>
        <v>98.110301604278064</v>
      </c>
      <c r="DY52" s="2">
        <f t="shared" si="61"/>
        <v>100.55435322580645</v>
      </c>
      <c r="EA52" s="2">
        <f t="shared" si="62"/>
        <v>100.82876220966514</v>
      </c>
      <c r="EB52" s="2">
        <f t="shared" si="62"/>
        <v>103.0595951751404</v>
      </c>
      <c r="EC52" s="2">
        <f t="shared" si="62"/>
        <v>102.42579570741815</v>
      </c>
      <c r="ED52" s="2">
        <f t="shared" si="62"/>
        <v>96.302709049356679</v>
      </c>
      <c r="EE52" s="2">
        <f t="shared" si="62"/>
        <v>93.50556756522495</v>
      </c>
      <c r="EF52" s="2">
        <f t="shared" si="62"/>
        <v>97.616884519714205</v>
      </c>
      <c r="EG52" s="2">
        <f t="shared" si="62"/>
        <v>96.173922439643519</v>
      </c>
      <c r="EH52" s="2">
        <f t="shared" si="62"/>
        <v>95.491080187396904</v>
      </c>
      <c r="EI52" s="2">
        <f t="shared" si="62"/>
        <v>97.502474388319541</v>
      </c>
      <c r="EJ52" s="2">
        <f t="shared" si="62"/>
        <v>95.600050019755031</v>
      </c>
      <c r="EK52" s="2">
        <f t="shared" si="62"/>
        <v>97.8933313028963</v>
      </c>
      <c r="EL52" s="2">
        <f t="shared" si="62"/>
        <v>95.644107809655878</v>
      </c>
      <c r="EM52" s="2">
        <f t="shared" si="62"/>
        <v>95.193912244012154</v>
      </c>
      <c r="EN52" s="2">
        <f t="shared" si="62"/>
        <v>96.70489013820567</v>
      </c>
      <c r="EO52" s="2">
        <f t="shared" si="62"/>
        <v>100.42842502925502</v>
      </c>
      <c r="EQ52" s="2">
        <f t="shared" si="63"/>
        <v>98.964017992878468</v>
      </c>
      <c r="ER52" s="2">
        <f t="shared" si="63"/>
        <v>101.45918071054787</v>
      </c>
      <c r="ES52" s="2">
        <f t="shared" si="63"/>
        <v>100.21109084231162</v>
      </c>
      <c r="ET52" s="2">
        <f t="shared" si="63"/>
        <v>94.913083436909517</v>
      </c>
      <c r="EU52" s="2">
        <f t="shared" si="63"/>
        <v>94.078583356934857</v>
      </c>
      <c r="EV52" s="2">
        <f t="shared" si="63"/>
        <v>97.15352612413794</v>
      </c>
      <c r="EW52" s="2">
        <f t="shared" si="63"/>
        <v>96.455511752577323</v>
      </c>
      <c r="EX52" s="2">
        <f t="shared" si="63"/>
        <v>97.67257109788018</v>
      </c>
      <c r="EY52" s="2">
        <f t="shared" si="63"/>
        <v>96.138708072834547</v>
      </c>
      <c r="EZ52" s="2">
        <f t="shared" si="63"/>
        <v>95.314751700819897</v>
      </c>
      <c r="FA52" s="2">
        <f t="shared" si="63"/>
        <v>96.035389820711615</v>
      </c>
      <c r="FB52" s="2">
        <f t="shared" si="63"/>
        <v>94.526054288347979</v>
      </c>
      <c r="FC52" s="2">
        <f t="shared" si="63"/>
        <v>96.626015757580376</v>
      </c>
      <c r="FD52" s="2">
        <f t="shared" si="63"/>
        <v>97.852852745285901</v>
      </c>
      <c r="FE52" s="2">
        <f t="shared" si="63"/>
        <v>102.38724410496175</v>
      </c>
      <c r="FG52" s="2">
        <f t="shared" si="64"/>
        <v>0.22279511362890908</v>
      </c>
      <c r="FH52" s="2">
        <f t="shared" si="64"/>
        <v>0.18904387347827159</v>
      </c>
      <c r="FI52" s="2">
        <f t="shared" si="64"/>
        <v>0.18757159581109212</v>
      </c>
      <c r="FJ52" s="2">
        <f t="shared" si="64"/>
        <v>0.18015458178531862</v>
      </c>
      <c r="FK52" s="2">
        <f t="shared" si="64"/>
        <v>0.17781787164919993</v>
      </c>
      <c r="FL52" s="2">
        <f t="shared" si="64"/>
        <v>0.17429859097436684</v>
      </c>
      <c r="FM52" s="2">
        <f t="shared" si="64"/>
        <v>0.17215977829985821</v>
      </c>
      <c r="FN52" s="2">
        <f t="shared" si="64"/>
        <v>0.16855506238997744</v>
      </c>
      <c r="FO52" s="2">
        <f t="shared" si="64"/>
        <v>0.16632392470706148</v>
      </c>
      <c r="FP52" s="2">
        <f t="shared" si="64"/>
        <v>0.1764492632418615</v>
      </c>
      <c r="FQ52" s="2">
        <f t="shared" si="64"/>
        <v>0.16947920904273805</v>
      </c>
      <c r="FR52" s="2">
        <f t="shared" si="64"/>
        <v>0.16971087272079721</v>
      </c>
      <c r="FS52" s="2">
        <f t="shared" si="64"/>
        <v>0.1686414051786197</v>
      </c>
      <c r="FT52" s="2">
        <f t="shared" si="64"/>
        <v>0.16656259032672219</v>
      </c>
      <c r="FU52" s="2">
        <f t="shared" si="64"/>
        <v>0.15472560194233761</v>
      </c>
      <c r="FW52" s="2">
        <f t="shared" si="53"/>
        <v>1.6672449365548548E-5</v>
      </c>
      <c r="FX52" s="2">
        <f t="shared" si="53"/>
        <v>1.6296900067611278E-5</v>
      </c>
      <c r="FY52" s="2">
        <f t="shared" si="53"/>
        <v>2.0757691608175109E-5</v>
      </c>
      <c r="FZ52" s="2">
        <f t="shared" si="53"/>
        <v>1.7820661822330553E-5</v>
      </c>
      <c r="GA52" s="2">
        <f t="shared" si="53"/>
        <v>1.7557202335238982E-5</v>
      </c>
      <c r="GB52" s="2">
        <f t="shared" si="53"/>
        <v>2.0446361353928774E-5</v>
      </c>
      <c r="GC52" s="2">
        <f t="shared" si="53"/>
        <v>2.2181019265144045E-5</v>
      </c>
      <c r="GD52" s="2">
        <f t="shared" si="53"/>
        <v>2.2771353171667275E-5</v>
      </c>
      <c r="GE52" s="2">
        <f t="shared" si="53"/>
        <v>2.4415454079445918E-5</v>
      </c>
      <c r="GF52" s="2">
        <f t="shared" si="53"/>
        <v>2.4848303228077108E-5</v>
      </c>
      <c r="GG52" s="2">
        <f t="shared" si="53"/>
        <v>2.0871176156576882E-5</v>
      </c>
      <c r="GH52" s="2">
        <f t="shared" si="53"/>
        <v>1.7939759815463187E-5</v>
      </c>
      <c r="GI52" s="2">
        <f t="shared" si="53"/>
        <v>1.4475952546990859E-5</v>
      </c>
      <c r="GJ52" s="2">
        <f t="shared" si="53"/>
        <v>1.3622689226495744E-5</v>
      </c>
      <c r="GK52" s="2">
        <f t="shared" si="53"/>
        <v>1.3768952317014729E-5</v>
      </c>
      <c r="GM52" s="86">
        <f t="shared" si="54"/>
        <v>3.4373691267431118E-5</v>
      </c>
      <c r="GN52" s="86">
        <f t="shared" si="54"/>
        <v>6.0573332419960085E-6</v>
      </c>
      <c r="GO52" s="86">
        <f t="shared" si="54"/>
        <v>1.9518492794043047E-6</v>
      </c>
      <c r="GP52" s="86">
        <f t="shared" si="54"/>
        <v>1.8910208831624529E-6</v>
      </c>
      <c r="GQ52" s="86">
        <f t="shared" si="54"/>
        <v>1.5167463542990861E-6</v>
      </c>
      <c r="GR52" s="86">
        <f t="shared" si="54"/>
        <v>5.2206331200468743E-7</v>
      </c>
      <c r="GS52" s="86">
        <f t="shared" si="54"/>
        <v>2.9156335741392732E-7</v>
      </c>
      <c r="GT52" s="86">
        <f t="shared" si="54"/>
        <v>2.7369840546468842E-7</v>
      </c>
      <c r="GU52" s="86">
        <f t="shared" si="54"/>
        <v>2.6289452286548343E-7</v>
      </c>
      <c r="GV52" s="86">
        <f t="shared" si="54"/>
        <v>7.8660653924773386E-7</v>
      </c>
      <c r="GW52" s="86">
        <f t="shared" si="54"/>
        <v>4.4775112512046283E-7</v>
      </c>
      <c r="GX52" s="86">
        <f t="shared" si="54"/>
        <v>4.5892909457523494E-7</v>
      </c>
      <c r="GY52" s="86">
        <f t="shared" si="54"/>
        <v>5.6595110396680609E-7</v>
      </c>
      <c r="GZ52" s="86">
        <f t="shared" si="54"/>
        <v>1.8873490490007383E-7</v>
      </c>
      <c r="HA52" s="86">
        <f t="shared" si="54"/>
        <v>1.1496211670013322E-8</v>
      </c>
      <c r="HC52" s="86">
        <f t="shared" si="58"/>
        <v>1.3615756865036126E-15</v>
      </c>
      <c r="HD52" s="86">
        <f t="shared" si="58"/>
        <v>1.9823881571635752E-16</v>
      </c>
      <c r="HE52" s="86">
        <f t="shared" si="58"/>
        <v>9.1480899922122054E-19</v>
      </c>
      <c r="HF52" s="86">
        <f t="shared" si="58"/>
        <v>2.4917363064591079E-24</v>
      </c>
      <c r="HG52" s="86">
        <f t="shared" si="58"/>
        <v>8.7316725219732716E-20</v>
      </c>
      <c r="HH52" s="86">
        <f t="shared" si="58"/>
        <v>4.2534887319834226E-19</v>
      </c>
      <c r="HI52" s="86">
        <f t="shared" si="58"/>
        <v>4.8378074809779571E-22</v>
      </c>
      <c r="HJ52" s="86">
        <f t="shared" si="58"/>
        <v>3.1247303989726198E-20</v>
      </c>
      <c r="HK52" s="86">
        <f t="shared" si="58"/>
        <v>2.8150690844295388E-19</v>
      </c>
      <c r="HL52" s="86">
        <f t="shared" si="58"/>
        <v>2.6664399635518451E-20</v>
      </c>
      <c r="HM52" s="86">
        <f t="shared" si="58"/>
        <v>1.2167138378780396E-20</v>
      </c>
      <c r="HN52" s="86">
        <f t="shared" si="58"/>
        <v>1.2693810542287599E-19</v>
      </c>
      <c r="HO52" s="86">
        <f t="shared" si="58"/>
        <v>9.4611259014551164E-19</v>
      </c>
      <c r="HP52" s="86">
        <f t="shared" si="58"/>
        <v>1.0138332364116577E-20</v>
      </c>
      <c r="HQ52" s="86">
        <f t="shared" si="58"/>
        <v>8.3616329292431597E-27</v>
      </c>
      <c r="HS52" s="86">
        <f t="shared" si="55"/>
        <v>8.8638409941958423E-58</v>
      </c>
      <c r="HT52" s="86">
        <f t="shared" si="55"/>
        <v>7.6041892040470467E-59</v>
      </c>
      <c r="HU52" s="86">
        <f t="shared" si="55"/>
        <v>4.0385745901293791E-70</v>
      </c>
      <c r="HV52" s="86">
        <f t="shared" si="55"/>
        <v>3.2219659650789557E-92</v>
      </c>
      <c r="HW52" s="86">
        <f t="shared" si="55"/>
        <v>1.1240791462387053E-72</v>
      </c>
      <c r="HX52" s="86">
        <f t="shared" si="55"/>
        <v>2.1274245060845958E-70</v>
      </c>
      <c r="HY52" s="86">
        <f t="shared" si="55"/>
        <v>4.3900028390087432E-83</v>
      </c>
      <c r="HZ52" s="86">
        <f t="shared" si="55"/>
        <v>7.5802238556719249E-75</v>
      </c>
      <c r="IA52" s="86">
        <f t="shared" si="55"/>
        <v>1.9710837587275831E-70</v>
      </c>
      <c r="IB52" s="86">
        <f t="shared" si="55"/>
        <v>8.1488504505131327E-75</v>
      </c>
      <c r="IC52" s="86">
        <f t="shared" si="55"/>
        <v>5.9031584229906837E-76</v>
      </c>
      <c r="ID52" s="86">
        <f t="shared" si="55"/>
        <v>9.3656765913824622E-73</v>
      </c>
      <c r="IE52" s="86">
        <f t="shared" si="55"/>
        <v>6.4187943874262715E-69</v>
      </c>
      <c r="IF52" s="86">
        <f t="shared" si="55"/>
        <v>2.4701318216217443E-66</v>
      </c>
      <c r="IG52" s="86">
        <f t="shared" si="55"/>
        <v>9.4584979868569453E-50</v>
      </c>
      <c r="II52" s="86">
        <f t="shared" si="56"/>
        <v>8.8932831196609423E-279</v>
      </c>
      <c r="IJ52" s="86">
        <f t="shared" si="56"/>
        <v>1.3820451314170775E-281</v>
      </c>
      <c r="IK52" s="86">
        <f t="shared" si="56"/>
        <v>0</v>
      </c>
      <c r="IL52" s="86">
        <f t="shared" si="56"/>
        <v>0</v>
      </c>
      <c r="IM52" s="86">
        <f t="shared" si="56"/>
        <v>0</v>
      </c>
      <c r="IN52" s="86">
        <f t="shared" si="56"/>
        <v>0</v>
      </c>
      <c r="IO52" s="86">
        <f t="shared" si="56"/>
        <v>0</v>
      </c>
      <c r="IP52" s="86">
        <f t="shared" si="56"/>
        <v>0</v>
      </c>
      <c r="IQ52" s="86">
        <f t="shared" si="56"/>
        <v>0</v>
      </c>
      <c r="IR52" s="86">
        <f t="shared" si="56"/>
        <v>0</v>
      </c>
      <c r="IS52" s="86">
        <f t="shared" si="56"/>
        <v>0</v>
      </c>
      <c r="IT52" s="86">
        <f t="shared" si="56"/>
        <v>0</v>
      </c>
      <c r="IU52" s="86">
        <f t="shared" si="56"/>
        <v>0</v>
      </c>
      <c r="IV52" s="86">
        <f t="shared" si="56"/>
        <v>3.7278106817035265E-208</v>
      </c>
      <c r="IW52" s="86">
        <f t="shared" si="56"/>
        <v>2.2165446077387475E-178</v>
      </c>
      <c r="IY52" s="86">
        <f t="shared" si="57"/>
        <v>3.4373691268792693E-5</v>
      </c>
      <c r="IZ52" s="86">
        <f t="shared" si="57"/>
        <v>6.0573332421942472E-6</v>
      </c>
      <c r="JA52" s="86">
        <f t="shared" si="57"/>
        <v>1.9518492794052195E-6</v>
      </c>
      <c r="JB52" s="86">
        <f t="shared" si="57"/>
        <v>1.8910208831624529E-6</v>
      </c>
      <c r="JC52" s="86">
        <f t="shared" si="57"/>
        <v>1.5167463542991733E-6</v>
      </c>
      <c r="JD52" s="86">
        <f t="shared" si="57"/>
        <v>5.2206331200511274E-7</v>
      </c>
      <c r="JE52" s="86">
        <f t="shared" si="57"/>
        <v>2.915633574139278E-7</v>
      </c>
      <c r="JF52" s="86">
        <f t="shared" si="57"/>
        <v>2.7369840546471966E-7</v>
      </c>
      <c r="JG52" s="86">
        <f t="shared" si="57"/>
        <v>2.6289452286576496E-7</v>
      </c>
      <c r="JH52" s="86">
        <f t="shared" si="57"/>
        <v>7.8660653924776054E-7</v>
      </c>
      <c r="JI52" s="86">
        <f t="shared" si="57"/>
        <v>4.4775112512047501E-7</v>
      </c>
      <c r="JJ52" s="86">
        <f t="shared" si="57"/>
        <v>4.5892909457536189E-7</v>
      </c>
      <c r="JK52" s="86">
        <f t="shared" si="57"/>
        <v>5.6595110396775223E-7</v>
      </c>
      <c r="JL52" s="86">
        <f t="shared" si="57"/>
        <v>1.8873490490008397E-7</v>
      </c>
      <c r="JM52" s="86">
        <f t="shared" si="57"/>
        <v>1.1496211670013322E-8</v>
      </c>
    </row>
    <row r="53" spans="2:273" x14ac:dyDescent="0.25">
      <c r="B53" s="2">
        <v>26</v>
      </c>
      <c r="C53" s="37">
        <v>104.29</v>
      </c>
      <c r="D53" s="37">
        <v>100.129</v>
      </c>
      <c r="E53" s="37">
        <v>95.23</v>
      </c>
      <c r="F53" s="37">
        <v>94.787000000000006</v>
      </c>
      <c r="G53" s="37">
        <v>93.278999999999996</v>
      </c>
      <c r="H53" s="37">
        <v>94.507999999999996</v>
      </c>
      <c r="I53" s="37">
        <v>93.540999999999997</v>
      </c>
      <c r="J53" s="37">
        <v>95.033000000000001</v>
      </c>
      <c r="K53" s="37">
        <v>96.233000000000004</v>
      </c>
      <c r="L53" s="37">
        <v>95.582999999999998</v>
      </c>
      <c r="M53" s="37">
        <v>94.35</v>
      </c>
      <c r="N53" s="37">
        <v>94.2</v>
      </c>
      <c r="O53" s="37">
        <v>93.965999999999994</v>
      </c>
      <c r="P53" s="37">
        <v>97.918000000000006</v>
      </c>
      <c r="Q53" s="37">
        <v>101.083</v>
      </c>
      <c r="S53" s="4">
        <f t="shared" si="59"/>
        <v>103.48504122471809</v>
      </c>
      <c r="T53" s="4">
        <f t="shared" si="59"/>
        <v>101.24334150531112</v>
      </c>
      <c r="U53" s="4">
        <f t="shared" si="59"/>
        <v>97.551106610984746</v>
      </c>
      <c r="V53" s="4">
        <f t="shared" si="59"/>
        <v>95.610124737977799</v>
      </c>
      <c r="W53" s="4">
        <f t="shared" si="59"/>
        <v>93.897299421008071</v>
      </c>
      <c r="X53" s="4">
        <f t="shared" si="59"/>
        <v>96.420202030650557</v>
      </c>
      <c r="Y53" s="4">
        <f t="shared" si="59"/>
        <v>96.049576677684357</v>
      </c>
      <c r="Z53" s="4">
        <f t="shared" si="59"/>
        <v>96.358626755326114</v>
      </c>
      <c r="AA53" s="4">
        <f t="shared" si="59"/>
        <v>96.720466525427426</v>
      </c>
      <c r="AB53" s="4">
        <f t="shared" si="59"/>
        <v>95.934117833144811</v>
      </c>
      <c r="AC53" s="4">
        <f t="shared" si="59"/>
        <v>95.595641839487385</v>
      </c>
      <c r="AD53" s="4">
        <f t="shared" si="59"/>
        <v>94.446777985432661</v>
      </c>
      <c r="AE53" s="4">
        <f t="shared" si="59"/>
        <v>94.535702120184652</v>
      </c>
      <c r="AF53" s="4">
        <f t="shared" si="59"/>
        <v>98.002595447629517</v>
      </c>
      <c r="AG53" s="4">
        <f t="shared" si="59"/>
        <v>100.57615127021455</v>
      </c>
      <c r="AI53" s="4">
        <f t="shared" si="60"/>
        <v>0.80495877528191784</v>
      </c>
      <c r="AJ53" s="4">
        <f t="shared" si="60"/>
        <v>-1.114341505311117</v>
      </c>
      <c r="AK53" s="4">
        <f t="shared" si="60"/>
        <v>-2.3211066109847422</v>
      </c>
      <c r="AL53" s="4">
        <f t="shared" si="60"/>
        <v>-0.82312473797779262</v>
      </c>
      <c r="AM53" s="4">
        <f t="shared" si="60"/>
        <v>-0.618299421008075</v>
      </c>
      <c r="AN53" s="4">
        <f t="shared" si="60"/>
        <v>-1.9122020306505618</v>
      </c>
      <c r="AO53" s="4">
        <f t="shared" si="60"/>
        <v>-2.5085766776843599</v>
      </c>
      <c r="AP53" s="4">
        <f t="shared" si="60"/>
        <v>-1.3256267553261125</v>
      </c>
      <c r="AQ53" s="4">
        <f t="shared" si="60"/>
        <v>-0.48746652542742197</v>
      </c>
      <c r="AR53" s="4">
        <f t="shared" si="60"/>
        <v>-0.35111783314481215</v>
      </c>
      <c r="AS53" s="4">
        <f t="shared" si="60"/>
        <v>-1.2456418394873907</v>
      </c>
      <c r="AT53" s="4">
        <f t="shared" si="60"/>
        <v>-0.24677798543265794</v>
      </c>
      <c r="AU53" s="4">
        <f t="shared" si="60"/>
        <v>-0.56970212018465816</v>
      </c>
      <c r="AV53" s="4">
        <f t="shared" si="60"/>
        <v>-8.4595447629510545E-2</v>
      </c>
      <c r="AW53" s="4">
        <f t="shared" si="60"/>
        <v>0.50684872978544604</v>
      </c>
      <c r="AY53" s="2">
        <f t="shared" si="51"/>
        <v>103.43543840298916</v>
      </c>
      <c r="AZ53" s="2">
        <f t="shared" si="51"/>
        <v>101.23196115098193</v>
      </c>
      <c r="BA53" s="2">
        <f t="shared" si="51"/>
        <v>97.54686345456247</v>
      </c>
      <c r="BB53" s="2">
        <f t="shared" si="51"/>
        <v>95.606019407272854</v>
      </c>
      <c r="BC53" s="2">
        <f t="shared" si="51"/>
        <v>93.89397888654949</v>
      </c>
      <c r="BD53" s="2">
        <f t="shared" si="51"/>
        <v>96.418891177888952</v>
      </c>
      <c r="BE53" s="2">
        <f t="shared" si="51"/>
        <v>96.048786758400155</v>
      </c>
      <c r="BF53" s="2">
        <f t="shared" si="51"/>
        <v>96.35788431641808</v>
      </c>
      <c r="BG53" s="2">
        <f t="shared" si="51"/>
        <v>96.719771456404033</v>
      </c>
      <c r="BH53" s="2">
        <f t="shared" si="51"/>
        <v>95.932239395564963</v>
      </c>
      <c r="BI53" s="2">
        <f t="shared" si="51"/>
        <v>95.594551835613856</v>
      </c>
      <c r="BJ53" s="2">
        <f t="shared" si="51"/>
        <v>94.445651960026751</v>
      </c>
      <c r="BK53" s="2">
        <f t="shared" si="51"/>
        <v>94.534314655159775</v>
      </c>
      <c r="BL53" s="2">
        <f t="shared" si="51"/>
        <v>98.002146024812589</v>
      </c>
      <c r="BM53" s="2">
        <f t="shared" si="51"/>
        <v>100.57612191963675</v>
      </c>
      <c r="BO53" s="2">
        <f t="shared" si="10"/>
        <v>104.29</v>
      </c>
      <c r="BP53" s="2">
        <f t="shared" si="11"/>
        <v>100.129</v>
      </c>
      <c r="BQ53" s="2">
        <f t="shared" si="12"/>
        <v>95.23</v>
      </c>
      <c r="BR53" s="2">
        <f t="shared" si="13"/>
        <v>94.787000000000006</v>
      </c>
      <c r="BS53" s="2">
        <f t="shared" si="14"/>
        <v>93.278999999999996</v>
      </c>
      <c r="BT53" s="2">
        <f t="shared" si="15"/>
        <v>94.507999999999996</v>
      </c>
      <c r="BU53" s="2">
        <f t="shared" si="16"/>
        <v>93.540999999999997</v>
      </c>
      <c r="BV53" s="2">
        <f t="shared" si="17"/>
        <v>95.033000000000001</v>
      </c>
      <c r="BW53" s="2">
        <f t="shared" si="18"/>
        <v>96.233000000000004</v>
      </c>
      <c r="BX53" s="2">
        <f t="shared" si="19"/>
        <v>95.582999999999998</v>
      </c>
      <c r="BY53" s="2">
        <f t="shared" si="20"/>
        <v>94.35</v>
      </c>
      <c r="BZ53" s="2">
        <f t="shared" si="21"/>
        <v>94.2</v>
      </c>
      <c r="CA53" s="2">
        <f t="shared" si="22"/>
        <v>93.965999999999994</v>
      </c>
      <c r="CB53" s="2">
        <f t="shared" si="23"/>
        <v>97.918000000000006</v>
      </c>
      <c r="CC53" s="2">
        <f t="shared" si="24"/>
        <v>101.083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104.30810307473466</v>
      </c>
      <c r="DL53" s="2">
        <f t="shared" si="61"/>
        <v>100.81213344947736</v>
      </c>
      <c r="DM53" s="2">
        <f t="shared" si="61"/>
        <v>96.36147051099681</v>
      </c>
      <c r="DN53" s="2">
        <f t="shared" si="61"/>
        <v>95.474021592442654</v>
      </c>
      <c r="DO53" s="2">
        <f t="shared" si="61"/>
        <v>94.013299325236147</v>
      </c>
      <c r="DP53" s="2">
        <f t="shared" si="61"/>
        <v>96.177731016731002</v>
      </c>
      <c r="DQ53" s="2">
        <f t="shared" si="61"/>
        <v>96.050486274509794</v>
      </c>
      <c r="DR53" s="2">
        <f t="shared" si="61"/>
        <v>96.576246498599431</v>
      </c>
      <c r="DS53" s="2">
        <f t="shared" si="61"/>
        <v>96.581676190476188</v>
      </c>
      <c r="DT53" s="2">
        <f t="shared" si="61"/>
        <v>96.040112375533425</v>
      </c>
      <c r="DU53" s="2">
        <f t="shared" si="61"/>
        <v>95.117691334191306</v>
      </c>
      <c r="DV53" s="2">
        <f t="shared" si="61"/>
        <v>94.209851351351318</v>
      </c>
      <c r="DW53" s="2">
        <f t="shared" si="61"/>
        <v>94.41457041251779</v>
      </c>
      <c r="DX53" s="2">
        <f t="shared" si="61"/>
        <v>98.31166951871657</v>
      </c>
      <c r="DY53" s="2">
        <f t="shared" si="61"/>
        <v>100.628225</v>
      </c>
      <c r="EA53" s="2">
        <f t="shared" si="62"/>
        <v>100.65920968224522</v>
      </c>
      <c r="EB53" s="2">
        <f t="shared" si="62"/>
        <v>102.87460162171692</v>
      </c>
      <c r="EC53" s="2">
        <f t="shared" si="62"/>
        <v>102.22963755966636</v>
      </c>
      <c r="ED53" s="2">
        <f t="shared" si="62"/>
        <v>96.153997083296503</v>
      </c>
      <c r="EE53" s="2">
        <f t="shared" si="62"/>
        <v>93.390760509664574</v>
      </c>
      <c r="EF53" s="2">
        <f t="shared" si="62"/>
        <v>97.460866525535863</v>
      </c>
      <c r="EG53" s="2">
        <f t="shared" si="62"/>
        <v>96.041297211258183</v>
      </c>
      <c r="EH53" s="2">
        <f t="shared" si="62"/>
        <v>95.375232276060359</v>
      </c>
      <c r="EI53" s="2">
        <f t="shared" si="62"/>
        <v>97.351251261509645</v>
      </c>
      <c r="EJ53" s="2">
        <f t="shared" si="62"/>
        <v>95.473099486369009</v>
      </c>
      <c r="EK53" s="2">
        <f t="shared" si="62"/>
        <v>97.725987378100569</v>
      </c>
      <c r="EL53" s="2">
        <f t="shared" si="62"/>
        <v>95.497888931264612</v>
      </c>
      <c r="EM53" s="2">
        <f t="shared" si="62"/>
        <v>95.07255875389653</v>
      </c>
      <c r="EN53" s="2">
        <f t="shared" si="62"/>
        <v>96.589549621300847</v>
      </c>
      <c r="EO53" s="2">
        <f t="shared" si="62"/>
        <v>100.31635094961906</v>
      </c>
      <c r="EQ53" s="2">
        <f t="shared" si="63"/>
        <v>98.818327657457147</v>
      </c>
      <c r="ER53" s="2">
        <f t="shared" si="63"/>
        <v>101.2943528706199</v>
      </c>
      <c r="ES53" s="2">
        <f t="shared" si="63"/>
        <v>100.04339943445534</v>
      </c>
      <c r="ET53" s="2">
        <f t="shared" si="63"/>
        <v>94.781765765553672</v>
      </c>
      <c r="EU53" s="2">
        <f t="shared" si="63"/>
        <v>93.956365102733344</v>
      </c>
      <c r="EV53" s="2">
        <f t="shared" si="63"/>
        <v>97.003692082758619</v>
      </c>
      <c r="EW53" s="2">
        <f t="shared" si="63"/>
        <v>96.319148543254144</v>
      </c>
      <c r="EX53" s="2">
        <f t="shared" si="63"/>
        <v>97.527917698213074</v>
      </c>
      <c r="EY53" s="2">
        <f t="shared" si="63"/>
        <v>96.005526295932611</v>
      </c>
      <c r="EZ53" s="2">
        <f t="shared" si="63"/>
        <v>95.191529080008507</v>
      </c>
      <c r="FA53" s="2">
        <f t="shared" si="63"/>
        <v>95.892080987349061</v>
      </c>
      <c r="FB53" s="2">
        <f t="shared" si="63"/>
        <v>94.394043194752442</v>
      </c>
      <c r="FC53" s="2">
        <f t="shared" si="63"/>
        <v>96.486936257176239</v>
      </c>
      <c r="FD53" s="2">
        <f t="shared" si="63"/>
        <v>97.722746753561239</v>
      </c>
      <c r="FE53" s="2">
        <f t="shared" si="63"/>
        <v>102.24741657499177</v>
      </c>
      <c r="FG53" s="2">
        <f t="shared" si="64"/>
        <v>0.23914949679632772</v>
      </c>
      <c r="FH53" s="2">
        <f t="shared" si="64"/>
        <v>0.20356965740628746</v>
      </c>
      <c r="FI53" s="2">
        <f t="shared" si="64"/>
        <v>0.20201243304642608</v>
      </c>
      <c r="FJ53" s="2">
        <f t="shared" si="64"/>
        <v>0.19416086302339344</v>
      </c>
      <c r="FK53" s="2">
        <f t="shared" si="64"/>
        <v>0.19168495873358801</v>
      </c>
      <c r="FL53" s="2">
        <f t="shared" si="64"/>
        <v>0.1879539681287172</v>
      </c>
      <c r="FM53" s="2">
        <f t="shared" si="64"/>
        <v>0.18568527300481782</v>
      </c>
      <c r="FN53" s="2">
        <f t="shared" si="64"/>
        <v>0.18185957072203265</v>
      </c>
      <c r="FO53" s="2">
        <f t="shared" si="64"/>
        <v>0.17949034144011308</v>
      </c>
      <c r="FP53" s="2">
        <f t="shared" si="64"/>
        <v>0.19023431475210467</v>
      </c>
      <c r="FQ53" s="2">
        <f t="shared" si="64"/>
        <v>0.18284062156730196</v>
      </c>
      <c r="FR53" s="2">
        <f t="shared" si="64"/>
        <v>0.18308652292002886</v>
      </c>
      <c r="FS53" s="2">
        <f t="shared" si="64"/>
        <v>0.18195123734521937</v>
      </c>
      <c r="FT53" s="2">
        <f t="shared" si="64"/>
        <v>0.17974382671675909</v>
      </c>
      <c r="FU53" s="2">
        <f t="shared" si="64"/>
        <v>0.16715797369493554</v>
      </c>
      <c r="FW53" s="2">
        <f t="shared" si="53"/>
        <v>1.828094780021178E-5</v>
      </c>
      <c r="FX53" s="2">
        <f t="shared" si="53"/>
        <v>1.7869167493248141E-5</v>
      </c>
      <c r="FY53" s="2">
        <f t="shared" si="53"/>
        <v>2.2760310669358937E-5</v>
      </c>
      <c r="FZ53" s="2">
        <f t="shared" si="53"/>
        <v>1.9539933533915302E-5</v>
      </c>
      <c r="GA53" s="2">
        <f t="shared" si="53"/>
        <v>1.9251056936744611E-5</v>
      </c>
      <c r="GB53" s="2">
        <f t="shared" si="53"/>
        <v>2.2418945190807168E-5</v>
      </c>
      <c r="GC53" s="2">
        <f t="shared" si="53"/>
        <v>2.4320951945996657E-5</v>
      </c>
      <c r="GD53" s="2">
        <f t="shared" si="53"/>
        <v>2.4968237395712682E-5</v>
      </c>
      <c r="GE53" s="2">
        <f t="shared" si="53"/>
        <v>2.6770949986496352E-5</v>
      </c>
      <c r="GF53" s="2">
        <f t="shared" si="53"/>
        <v>2.7245557384435601E-5</v>
      </c>
      <c r="GG53" s="2">
        <f t="shared" si="53"/>
        <v>2.2884743502523278E-5</v>
      </c>
      <c r="GH53" s="2">
        <f t="shared" si="53"/>
        <v>1.967052143604785E-5</v>
      </c>
      <c r="GI53" s="2">
        <f t="shared" si="53"/>
        <v>1.5872544168364849E-5</v>
      </c>
      <c r="GJ53" s="2">
        <f t="shared" si="53"/>
        <v>1.4936962078150291E-5</v>
      </c>
      <c r="GK53" s="2">
        <f t="shared" si="53"/>
        <v>1.5097335943985171E-5</v>
      </c>
      <c r="GM53" s="86">
        <f t="shared" si="54"/>
        <v>5.7877462531973844E-5</v>
      </c>
      <c r="GN53" s="86">
        <f t="shared" si="54"/>
        <v>1.1009091295549368E-5</v>
      </c>
      <c r="GO53" s="86">
        <f t="shared" si="54"/>
        <v>3.9035942460237363E-6</v>
      </c>
      <c r="GP53" s="86">
        <f t="shared" si="54"/>
        <v>3.7085873670144745E-6</v>
      </c>
      <c r="GQ53" s="86">
        <f t="shared" si="54"/>
        <v>3.0101385394346464E-6</v>
      </c>
      <c r="GR53" s="86">
        <f t="shared" si="54"/>
        <v>1.1220850861647794E-6</v>
      </c>
      <c r="GS53" s="86">
        <f t="shared" si="54"/>
        <v>6.5368762918112667E-7</v>
      </c>
      <c r="GT53" s="86">
        <f t="shared" si="54"/>
        <v>6.0909554335017385E-7</v>
      </c>
      <c r="GU53" s="86">
        <f t="shared" si="54"/>
        <v>5.8243224179496613E-7</v>
      </c>
      <c r="GV53" s="86">
        <f t="shared" si="54"/>
        <v>1.6441427888921799E-6</v>
      </c>
      <c r="GW53" s="86">
        <f t="shared" si="54"/>
        <v>9.5924633849056423E-7</v>
      </c>
      <c r="GX53" s="86">
        <f t="shared" si="54"/>
        <v>9.8193001337808332E-7</v>
      </c>
      <c r="GY53" s="86">
        <f t="shared" si="54"/>
        <v>1.1857287263876581E-6</v>
      </c>
      <c r="GZ53" s="86">
        <f t="shared" si="54"/>
        <v>4.3019954667325696E-7</v>
      </c>
      <c r="HA53" s="86">
        <f t="shared" si="54"/>
        <v>3.1466024860673764E-8</v>
      </c>
      <c r="HC53" s="86">
        <f t="shared" si="58"/>
        <v>4.313291666297184E-15</v>
      </c>
      <c r="HD53" s="86">
        <f t="shared" si="58"/>
        <v>6.514249702715372E-16</v>
      </c>
      <c r="HE53" s="86">
        <f t="shared" si="58"/>
        <v>3.8219377718751284E-18</v>
      </c>
      <c r="HF53" s="86">
        <f t="shared" si="58"/>
        <v>1.6117979037527046E-23</v>
      </c>
      <c r="HG53" s="86">
        <f t="shared" si="58"/>
        <v>3.8258005091243521E-19</v>
      </c>
      <c r="HH53" s="86">
        <f t="shared" si="58"/>
        <v>1.801487880582623E-18</v>
      </c>
      <c r="HI53" s="86">
        <f t="shared" si="58"/>
        <v>2.6648181268360188E-21</v>
      </c>
      <c r="HJ53" s="86">
        <f t="shared" si="58"/>
        <v>1.468202249662973E-19</v>
      </c>
      <c r="HK53" s="86">
        <f t="shared" si="58"/>
        <v>1.2171935565956351E-18</v>
      </c>
      <c r="HL53" s="86">
        <f t="shared" si="58"/>
        <v>1.2608128993059212E-19</v>
      </c>
      <c r="HM53" s="86">
        <f t="shared" si="58"/>
        <v>5.82378864829981E-20</v>
      </c>
      <c r="HN53" s="86">
        <f t="shared" si="58"/>
        <v>5.5216479159091216E-19</v>
      </c>
      <c r="HO53" s="86">
        <f t="shared" si="58"/>
        <v>3.7269013287239761E-18</v>
      </c>
      <c r="HP53" s="86">
        <f t="shared" si="58"/>
        <v>4.776961026563601E-20</v>
      </c>
      <c r="HQ53" s="86">
        <f t="shared" si="58"/>
        <v>6.6716582839017405E-26</v>
      </c>
      <c r="HS53" s="86">
        <f t="shared" si="55"/>
        <v>1.448567071948371E-56</v>
      </c>
      <c r="HT53" s="86">
        <f t="shared" si="55"/>
        <v>1.2867369502922261E-57</v>
      </c>
      <c r="HU53" s="86">
        <f t="shared" si="55"/>
        <v>1.2902482899634764E-68</v>
      </c>
      <c r="HV53" s="86">
        <f t="shared" si="55"/>
        <v>2.9973282970170076E-90</v>
      </c>
      <c r="HW53" s="86">
        <f t="shared" si="55"/>
        <v>3.8890248288010126E-71</v>
      </c>
      <c r="HX53" s="86">
        <f t="shared" si="55"/>
        <v>6.8467000986703445E-69</v>
      </c>
      <c r="HY53" s="86">
        <f t="shared" si="55"/>
        <v>2.7536129212017526E-81</v>
      </c>
      <c r="HZ53" s="86">
        <f t="shared" si="55"/>
        <v>3.1390762292904924E-73</v>
      </c>
      <c r="IA53" s="86">
        <f t="shared" si="55"/>
        <v>6.5570849197720305E-69</v>
      </c>
      <c r="IB53" s="86">
        <f t="shared" si="55"/>
        <v>3.4004593732668886E-73</v>
      </c>
      <c r="IC53" s="86">
        <f t="shared" si="55"/>
        <v>2.5256349553449453E-74</v>
      </c>
      <c r="ID53" s="86">
        <f t="shared" si="55"/>
        <v>3.2409196910813071E-71</v>
      </c>
      <c r="IE53" s="86">
        <f t="shared" si="55"/>
        <v>1.728472701351781E-67</v>
      </c>
      <c r="IF53" s="86">
        <f t="shared" si="55"/>
        <v>5.804649528119274E-65</v>
      </c>
      <c r="IG53" s="86">
        <f t="shared" si="55"/>
        <v>9.8024917640257197E-49</v>
      </c>
      <c r="II53" s="86">
        <f t="shared" si="56"/>
        <v>3.6410146194032308E-274</v>
      </c>
      <c r="IJ53" s="86">
        <f t="shared" si="56"/>
        <v>6.1643322424352566E-277</v>
      </c>
      <c r="IK53" s="86">
        <f t="shared" si="56"/>
        <v>0</v>
      </c>
      <c r="IL53" s="86">
        <f t="shared" si="56"/>
        <v>0</v>
      </c>
      <c r="IM53" s="86">
        <f t="shared" si="56"/>
        <v>0</v>
      </c>
      <c r="IN53" s="86">
        <f t="shared" si="56"/>
        <v>0</v>
      </c>
      <c r="IO53" s="86">
        <f t="shared" si="56"/>
        <v>0</v>
      </c>
      <c r="IP53" s="86">
        <f t="shared" si="56"/>
        <v>0</v>
      </c>
      <c r="IQ53" s="86">
        <f t="shared" si="56"/>
        <v>0</v>
      </c>
      <c r="IR53" s="86">
        <f t="shared" si="56"/>
        <v>0</v>
      </c>
      <c r="IS53" s="86">
        <f t="shared" si="56"/>
        <v>0</v>
      </c>
      <c r="IT53" s="86">
        <f t="shared" si="56"/>
        <v>0</v>
      </c>
      <c r="IU53" s="86">
        <f t="shared" si="56"/>
        <v>0</v>
      </c>
      <c r="IV53" s="86">
        <f t="shared" si="56"/>
        <v>8.8200082865228833E-205</v>
      </c>
      <c r="IW53" s="86">
        <f t="shared" si="56"/>
        <v>1.7197526431445611E-175</v>
      </c>
      <c r="IY53" s="86">
        <f t="shared" si="57"/>
        <v>5.7877462536287132E-5</v>
      </c>
      <c r="IZ53" s="86">
        <f t="shared" si="57"/>
        <v>1.1009091296200793E-5</v>
      </c>
      <c r="JA53" s="86">
        <f t="shared" si="57"/>
        <v>3.9035942460275581E-6</v>
      </c>
      <c r="JB53" s="86">
        <f t="shared" si="57"/>
        <v>3.7085873670144745E-6</v>
      </c>
      <c r="JC53" s="86">
        <f t="shared" si="57"/>
        <v>3.0101385394350288E-6</v>
      </c>
      <c r="JD53" s="86">
        <f t="shared" si="57"/>
        <v>1.1220850861665808E-6</v>
      </c>
      <c r="JE53" s="86">
        <f t="shared" si="57"/>
        <v>6.5368762918112931E-7</v>
      </c>
      <c r="JF53" s="86">
        <f t="shared" si="57"/>
        <v>6.090955433503207E-7</v>
      </c>
      <c r="JG53" s="86">
        <f t="shared" si="57"/>
        <v>5.8243224179618332E-7</v>
      </c>
      <c r="JH53" s="86">
        <f t="shared" si="57"/>
        <v>1.6441427888923059E-6</v>
      </c>
      <c r="JI53" s="86">
        <f t="shared" si="57"/>
        <v>9.5924633849062247E-7</v>
      </c>
      <c r="JJ53" s="86">
        <f t="shared" si="57"/>
        <v>9.8193001337863559E-7</v>
      </c>
      <c r="JK53" s="86">
        <f t="shared" si="57"/>
        <v>1.1857287263913851E-6</v>
      </c>
      <c r="JL53" s="86">
        <f t="shared" si="57"/>
        <v>4.3019954667330471E-7</v>
      </c>
      <c r="JM53" s="86">
        <f t="shared" si="57"/>
        <v>3.1466024860673764E-8</v>
      </c>
    </row>
    <row r="54" spans="2:273" x14ac:dyDescent="0.25">
      <c r="B54" s="2">
        <v>27</v>
      </c>
      <c r="C54" s="37">
        <v>104.081</v>
      </c>
      <c r="D54" s="37">
        <v>100.09699999999999</v>
      </c>
      <c r="E54" s="37">
        <v>96.131</v>
      </c>
      <c r="F54" s="37">
        <v>92.902000000000001</v>
      </c>
      <c r="G54" s="37">
        <v>94.212999999999994</v>
      </c>
      <c r="H54" s="37">
        <v>94.950999999999993</v>
      </c>
      <c r="I54" s="37">
        <v>96.147999999999996</v>
      </c>
      <c r="J54" s="37">
        <v>97.266999999999996</v>
      </c>
      <c r="K54" s="37">
        <v>96.132999999999996</v>
      </c>
      <c r="L54" s="37">
        <v>96.167000000000002</v>
      </c>
      <c r="M54" s="37">
        <v>95.35</v>
      </c>
      <c r="N54" s="37">
        <v>93.8</v>
      </c>
      <c r="O54" s="37">
        <v>94.287999999999997</v>
      </c>
      <c r="P54" s="37">
        <v>97.212999999999994</v>
      </c>
      <c r="Q54" s="37">
        <v>100.267</v>
      </c>
      <c r="S54" s="4">
        <f t="shared" si="59"/>
        <v>103.45805148182019</v>
      </c>
      <c r="T54" s="4">
        <f t="shared" si="59"/>
        <v>101.27468829630322</v>
      </c>
      <c r="U54" s="4">
        <f t="shared" si="59"/>
        <v>97.672833940999723</v>
      </c>
      <c r="V54" s="4">
        <f t="shared" si="59"/>
        <v>95.664564573456673</v>
      </c>
      <c r="W54" s="4">
        <f t="shared" si="59"/>
        <v>93.926713772141966</v>
      </c>
      <c r="X54" s="4">
        <f t="shared" si="59"/>
        <v>96.454215634186994</v>
      </c>
      <c r="Y54" s="4">
        <f t="shared" si="59"/>
        <v>96.077751139721741</v>
      </c>
      <c r="Z54" s="4">
        <f t="shared" si="59"/>
        <v>96.380547746490024</v>
      </c>
      <c r="AA54" s="4">
        <f t="shared" si="59"/>
        <v>96.754121488625699</v>
      </c>
      <c r="AB54" s="4">
        <f t="shared" si="59"/>
        <v>95.976668064961487</v>
      </c>
      <c r="AC54" s="4">
        <f t="shared" si="59"/>
        <v>95.651917133405547</v>
      </c>
      <c r="AD54" s="4">
        <f t="shared" si="59"/>
        <v>94.481712081877404</v>
      </c>
      <c r="AE54" s="4">
        <f t="shared" si="59"/>
        <v>94.559785959825973</v>
      </c>
      <c r="AF54" s="4">
        <f t="shared" si="59"/>
        <v>98.119054487287215</v>
      </c>
      <c r="AG54" s="4">
        <f t="shared" si="59"/>
        <v>100.61240914744046</v>
      </c>
      <c r="AI54" s="4">
        <f t="shared" si="60"/>
        <v>0.62294851817981112</v>
      </c>
      <c r="AJ54" s="4">
        <f t="shared" si="60"/>
        <v>-1.1776882963032307</v>
      </c>
      <c r="AK54" s="4">
        <f t="shared" si="60"/>
        <v>-1.541833940999723</v>
      </c>
      <c r="AL54" s="4">
        <f t="shared" si="60"/>
        <v>-2.7625645734566717</v>
      </c>
      <c r="AM54" s="4">
        <f t="shared" si="60"/>
        <v>0.28628622785802804</v>
      </c>
      <c r="AN54" s="4">
        <f t="shared" si="60"/>
        <v>-1.5032156341870007</v>
      </c>
      <c r="AO54" s="4">
        <f t="shared" si="60"/>
        <v>7.0248860278255165E-2</v>
      </c>
      <c r="AP54" s="4">
        <f t="shared" si="60"/>
        <v>0.88645225350997237</v>
      </c>
      <c r="AQ54" s="4">
        <f t="shared" si="60"/>
        <v>-0.62112148862570393</v>
      </c>
      <c r="AR54" s="4">
        <f t="shared" si="60"/>
        <v>0.19033193503851464</v>
      </c>
      <c r="AS54" s="4">
        <f t="shared" si="60"/>
        <v>-0.30191713340555282</v>
      </c>
      <c r="AT54" s="4">
        <f t="shared" si="60"/>
        <v>-0.68171208187740717</v>
      </c>
      <c r="AU54" s="4">
        <f t="shared" si="60"/>
        <v>-0.27178595982597642</v>
      </c>
      <c r="AV54" s="4">
        <f t="shared" si="60"/>
        <v>-0.90605448728722138</v>
      </c>
      <c r="AW54" s="4">
        <f t="shared" si="60"/>
        <v>-0.34540914744046347</v>
      </c>
      <c r="AY54" s="2">
        <f t="shared" si="51"/>
        <v>103.37792812910632</v>
      </c>
      <c r="AZ54" s="2">
        <f t="shared" si="51"/>
        <v>101.25487037437618</v>
      </c>
      <c r="BA54" s="2">
        <f t="shared" si="51"/>
        <v>97.664746613847498</v>
      </c>
      <c r="BB54" s="2">
        <f t="shared" si="51"/>
        <v>95.656875842896042</v>
      </c>
      <c r="BC54" s="2">
        <f t="shared" si="51"/>
        <v>93.920422814302398</v>
      </c>
      <c r="BD54" s="2">
        <f t="shared" si="51"/>
        <v>96.451536442718222</v>
      </c>
      <c r="BE54" s="2">
        <f t="shared" si="51"/>
        <v>96.076070325674053</v>
      </c>
      <c r="BF54" s="2">
        <f t="shared" si="51"/>
        <v>96.378978178735423</v>
      </c>
      <c r="BG54" s="2">
        <f t="shared" si="51"/>
        <v>96.752657815021223</v>
      </c>
      <c r="BH54" s="2">
        <f t="shared" si="51"/>
        <v>95.97292994179449</v>
      </c>
      <c r="BI54" s="2">
        <f t="shared" si="51"/>
        <v>95.649694628144431</v>
      </c>
      <c r="BJ54" s="2">
        <f t="shared" si="51"/>
        <v>94.479418998513225</v>
      </c>
      <c r="BK54" s="2">
        <f t="shared" si="51"/>
        <v>94.557015736396039</v>
      </c>
      <c r="BL54" s="2">
        <f t="shared" si="51"/>
        <v>98.11808226611582</v>
      </c>
      <c r="BM54" s="2">
        <f t="shared" si="51"/>
        <v>100.61233345381282</v>
      </c>
      <c r="BO54" s="2">
        <f t="shared" si="10"/>
        <v>104.081</v>
      </c>
      <c r="BP54" s="2">
        <f t="shared" si="11"/>
        <v>100.09699999999999</v>
      </c>
      <c r="BQ54" s="2">
        <f t="shared" si="12"/>
        <v>96.131</v>
      </c>
      <c r="BR54" s="2">
        <f t="shared" si="13"/>
        <v>92.902000000000001</v>
      </c>
      <c r="BS54" s="2">
        <f t="shared" si="14"/>
        <v>94.212999999999994</v>
      </c>
      <c r="BT54" s="2">
        <f t="shared" si="15"/>
        <v>94.950999999999993</v>
      </c>
      <c r="BU54" s="2">
        <f t="shared" si="16"/>
        <v>96.147999999999996</v>
      </c>
      <c r="BV54" s="2">
        <f t="shared" si="17"/>
        <v>97.266999999999996</v>
      </c>
      <c r="BW54" s="2">
        <f t="shared" si="18"/>
        <v>96.132999999999996</v>
      </c>
      <c r="BX54" s="2">
        <f t="shared" si="19"/>
        <v>96.167000000000002</v>
      </c>
      <c r="BY54" s="2">
        <f t="shared" si="20"/>
        <v>95.35</v>
      </c>
      <c r="BZ54" s="2">
        <f t="shared" si="21"/>
        <v>93.8</v>
      </c>
      <c r="CA54" s="2">
        <f t="shared" si="22"/>
        <v>94.287999999999997</v>
      </c>
      <c r="CB54" s="2">
        <f t="shared" si="23"/>
        <v>97.212999999999994</v>
      </c>
      <c r="CC54" s="2">
        <f t="shared" si="24"/>
        <v>100.267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104.37340102855893</v>
      </c>
      <c r="DL54" s="2">
        <f t="shared" si="61"/>
        <v>100.85280609756099</v>
      </c>
      <c r="DM54" s="2">
        <f t="shared" si="61"/>
        <v>96.45215986431775</v>
      </c>
      <c r="DN54" s="2">
        <f t="shared" si="61"/>
        <v>95.564866936572201</v>
      </c>
      <c r="DO54" s="2">
        <f t="shared" si="61"/>
        <v>94.087983130904163</v>
      </c>
      <c r="DP54" s="2">
        <f t="shared" si="61"/>
        <v>96.234990090090079</v>
      </c>
      <c r="DQ54" s="2">
        <f t="shared" si="61"/>
        <v>96.117915126050406</v>
      </c>
      <c r="DR54" s="2">
        <f t="shared" si="61"/>
        <v>96.651784033613438</v>
      </c>
      <c r="DS54" s="2">
        <f t="shared" si="61"/>
        <v>96.645399999999995</v>
      </c>
      <c r="DT54" s="2">
        <f t="shared" si="61"/>
        <v>96.134393077287811</v>
      </c>
      <c r="DU54" s="2">
        <f t="shared" si="61"/>
        <v>95.18141231231229</v>
      </c>
      <c r="DV54" s="2">
        <f t="shared" si="61"/>
        <v>94.265099099099061</v>
      </c>
      <c r="DW54" s="2">
        <f t="shared" si="61"/>
        <v>94.460850640113804</v>
      </c>
      <c r="DX54" s="2">
        <f t="shared" si="61"/>
        <v>98.513037433155077</v>
      </c>
      <c r="DY54" s="2">
        <f t="shared" si="61"/>
        <v>100.70209677419355</v>
      </c>
      <c r="EA54" s="2">
        <f t="shared" si="62"/>
        <v>100.48965715482531</v>
      </c>
      <c r="EB54" s="2">
        <f t="shared" si="62"/>
        <v>102.68960806829344</v>
      </c>
      <c r="EC54" s="2">
        <f t="shared" si="62"/>
        <v>102.03347941191457</v>
      </c>
      <c r="ED54" s="2">
        <f t="shared" si="62"/>
        <v>96.005285117236326</v>
      </c>
      <c r="EE54" s="2">
        <f t="shared" si="62"/>
        <v>93.275953454104211</v>
      </c>
      <c r="EF54" s="2">
        <f t="shared" si="62"/>
        <v>97.304848531357507</v>
      </c>
      <c r="EG54" s="2">
        <f t="shared" si="62"/>
        <v>95.908671982872846</v>
      </c>
      <c r="EH54" s="2">
        <f t="shared" si="62"/>
        <v>95.259384364723815</v>
      </c>
      <c r="EI54" s="2">
        <f t="shared" si="62"/>
        <v>97.20002813469975</v>
      </c>
      <c r="EJ54" s="2">
        <f t="shared" si="62"/>
        <v>95.346148952983</v>
      </c>
      <c r="EK54" s="2">
        <f t="shared" si="62"/>
        <v>97.558643453304825</v>
      </c>
      <c r="EL54" s="2">
        <f t="shared" si="62"/>
        <v>95.351670052873345</v>
      </c>
      <c r="EM54" s="2">
        <f t="shared" si="62"/>
        <v>94.951205263780921</v>
      </c>
      <c r="EN54" s="2">
        <f t="shared" si="62"/>
        <v>96.474209104396039</v>
      </c>
      <c r="EO54" s="2">
        <f t="shared" si="62"/>
        <v>100.20427686998309</v>
      </c>
      <c r="EQ54" s="2">
        <f t="shared" si="63"/>
        <v>98.672637322035825</v>
      </c>
      <c r="ER54" s="2">
        <f t="shared" si="63"/>
        <v>101.12952503069192</v>
      </c>
      <c r="ES54" s="2">
        <f t="shared" si="63"/>
        <v>99.875708026599057</v>
      </c>
      <c r="ET54" s="2">
        <f t="shared" si="63"/>
        <v>94.650448094197827</v>
      </c>
      <c r="EU54" s="2">
        <f t="shared" si="63"/>
        <v>93.83414684853183</v>
      </c>
      <c r="EV54" s="2">
        <f t="shared" si="63"/>
        <v>96.853858041379311</v>
      </c>
      <c r="EW54" s="2">
        <f t="shared" si="63"/>
        <v>96.18278533393098</v>
      </c>
      <c r="EX54" s="2">
        <f t="shared" si="63"/>
        <v>97.383264298545967</v>
      </c>
      <c r="EY54" s="2">
        <f t="shared" si="63"/>
        <v>95.87234451903069</v>
      </c>
      <c r="EZ54" s="2">
        <f t="shared" si="63"/>
        <v>95.068306459197117</v>
      </c>
      <c r="FA54" s="2">
        <f t="shared" si="63"/>
        <v>95.748772153986508</v>
      </c>
      <c r="FB54" s="2">
        <f t="shared" si="63"/>
        <v>94.262032101156905</v>
      </c>
      <c r="FC54" s="2">
        <f t="shared" si="63"/>
        <v>96.347856756772103</v>
      </c>
      <c r="FD54" s="2">
        <f t="shared" si="63"/>
        <v>97.592640761836577</v>
      </c>
      <c r="FE54" s="2">
        <f t="shared" si="63"/>
        <v>102.1075890450218</v>
      </c>
      <c r="FG54" s="2">
        <f t="shared" si="64"/>
        <v>0.25630847716378902</v>
      </c>
      <c r="FH54" s="2">
        <f t="shared" si="64"/>
        <v>0.21891028543871283</v>
      </c>
      <c r="FI54" s="2">
        <f t="shared" si="64"/>
        <v>0.21726772473978631</v>
      </c>
      <c r="FJ54" s="2">
        <f t="shared" si="64"/>
        <v>0.20897850689098665</v>
      </c>
      <c r="FK54" s="2">
        <f t="shared" si="64"/>
        <v>0.20636203813351367</v>
      </c>
      <c r="FL54" s="2">
        <f t="shared" si="64"/>
        <v>0.20241690904805654</v>
      </c>
      <c r="FM54" s="2">
        <f t="shared" si="64"/>
        <v>0.20001663907466824</v>
      </c>
      <c r="FN54" s="2">
        <f t="shared" si="64"/>
        <v>0.19596672318095376</v>
      </c>
      <c r="FO54" s="2">
        <f t="shared" si="64"/>
        <v>0.19345716655498452</v>
      </c>
      <c r="FP54" s="2">
        <f t="shared" si="64"/>
        <v>0.20482846649384956</v>
      </c>
      <c r="FQ54" s="2">
        <f t="shared" si="64"/>
        <v>0.19700555073210857</v>
      </c>
      <c r="FR54" s="2">
        <f t="shared" si="64"/>
        <v>0.19726590358497345</v>
      </c>
      <c r="FS54" s="2">
        <f t="shared" si="64"/>
        <v>0.19606379648163888</v>
      </c>
      <c r="FT54" s="2">
        <f t="shared" si="64"/>
        <v>0.19372571941184771</v>
      </c>
      <c r="FU54" s="2">
        <f t="shared" si="64"/>
        <v>0.18037612962877536</v>
      </c>
      <c r="FW54" s="2">
        <f t="shared" si="53"/>
        <v>2.0044625314800333E-5</v>
      </c>
      <c r="FX54" s="2">
        <f t="shared" si="53"/>
        <v>1.9593118761333392E-5</v>
      </c>
      <c r="FY54" s="2">
        <f t="shared" si="53"/>
        <v>2.4956129585888128E-5</v>
      </c>
      <c r="FZ54" s="2">
        <f t="shared" si="53"/>
        <v>2.1425070683963161E-5</v>
      </c>
      <c r="GA54" s="2">
        <f t="shared" si="53"/>
        <v>2.1108324979206514E-5</v>
      </c>
      <c r="GB54" s="2">
        <f t="shared" si="53"/>
        <v>2.4581831413237641E-5</v>
      </c>
      <c r="GC54" s="2">
        <f t="shared" si="53"/>
        <v>2.6667330944897538E-5</v>
      </c>
      <c r="GD54" s="2">
        <f t="shared" si="53"/>
        <v>2.7377061952181262E-5</v>
      </c>
      <c r="GE54" s="2">
        <f t="shared" si="53"/>
        <v>2.9353687135149268E-5</v>
      </c>
      <c r="GF54" s="2">
        <f t="shared" si="53"/>
        <v>2.9874081086725424E-5</v>
      </c>
      <c r="GG54" s="2">
        <f t="shared" si="53"/>
        <v>2.5092566873500438E-5</v>
      </c>
      <c r="GH54" s="2">
        <f t="shared" si="53"/>
        <v>2.1568256929664052E-5</v>
      </c>
      <c r="GI54" s="2">
        <f t="shared" si="53"/>
        <v>1.7403871946435315E-5</v>
      </c>
      <c r="GJ54" s="2">
        <f t="shared" si="53"/>
        <v>1.6378029633075678E-5</v>
      </c>
      <c r="GK54" s="2">
        <f t="shared" si="53"/>
        <v>1.6553875570653638E-5</v>
      </c>
      <c r="GM54" s="86">
        <f t="shared" si="54"/>
        <v>9.6099687016680771E-5</v>
      </c>
      <c r="GN54" s="86">
        <f t="shared" si="54"/>
        <v>1.9696485217327074E-5</v>
      </c>
      <c r="GO54" s="86">
        <f t="shared" si="54"/>
        <v>7.6571041829058916E-6</v>
      </c>
      <c r="GP54" s="86">
        <f t="shared" si="54"/>
        <v>7.1416199945164595E-6</v>
      </c>
      <c r="GQ54" s="86">
        <f t="shared" si="54"/>
        <v>5.8639291144156097E-6</v>
      </c>
      <c r="GR54" s="86">
        <f t="shared" si="54"/>
        <v>2.3604983093765961E-6</v>
      </c>
      <c r="GS54" s="86">
        <f t="shared" si="54"/>
        <v>1.4322681131627399E-6</v>
      </c>
      <c r="GT54" s="86">
        <f t="shared" si="54"/>
        <v>1.3253869625428935E-6</v>
      </c>
      <c r="GU54" s="86">
        <f t="shared" si="54"/>
        <v>1.2620901979962686E-6</v>
      </c>
      <c r="GV54" s="86">
        <f t="shared" si="54"/>
        <v>3.3667732899040307E-6</v>
      </c>
      <c r="GW54" s="86">
        <f t="shared" si="54"/>
        <v>2.0122348209789224E-6</v>
      </c>
      <c r="GX54" s="86">
        <f t="shared" si="54"/>
        <v>2.0572446707239299E-6</v>
      </c>
      <c r="GY54" s="86">
        <f t="shared" si="54"/>
        <v>2.4346524357707162E-6</v>
      </c>
      <c r="GZ54" s="86">
        <f t="shared" si="54"/>
        <v>9.580460179841474E-7</v>
      </c>
      <c r="HA54" s="86">
        <f t="shared" si="54"/>
        <v>8.3627579118405976E-8</v>
      </c>
      <c r="HC54" s="86">
        <f t="shared" si="58"/>
        <v>1.338984089779678E-14</v>
      </c>
      <c r="HD54" s="86">
        <f t="shared" si="58"/>
        <v>2.0973939157409088E-15</v>
      </c>
      <c r="HE54" s="86">
        <f t="shared" si="58"/>
        <v>1.5563444403095262E-17</v>
      </c>
      <c r="HF54" s="86">
        <f t="shared" si="58"/>
        <v>1.008463177195709E-22</v>
      </c>
      <c r="HG54" s="86">
        <f t="shared" si="58"/>
        <v>1.6334669637829201E-18</v>
      </c>
      <c r="HH54" s="86">
        <f t="shared" si="58"/>
        <v>7.4367305915621327E-18</v>
      </c>
      <c r="HI54" s="86">
        <f t="shared" si="58"/>
        <v>1.4232948037765332E-20</v>
      </c>
      <c r="HJ54" s="86">
        <f t="shared" si="58"/>
        <v>6.7098774348955911E-19</v>
      </c>
      <c r="HK54" s="86">
        <f t="shared" si="58"/>
        <v>5.1272499009798467E-18</v>
      </c>
      <c r="HL54" s="86">
        <f t="shared" si="58"/>
        <v>5.7978813842343484E-19</v>
      </c>
      <c r="HM54" s="86">
        <f t="shared" si="58"/>
        <v>2.7111061637714514E-19</v>
      </c>
      <c r="HN54" s="86">
        <f t="shared" si="58"/>
        <v>2.3405669386768167E-18</v>
      </c>
      <c r="HO54" s="86">
        <f t="shared" si="58"/>
        <v>1.4338967765272642E-17</v>
      </c>
      <c r="HP54" s="86">
        <f t="shared" si="58"/>
        <v>2.1905460197420458E-19</v>
      </c>
      <c r="HQ54" s="86">
        <f t="shared" si="58"/>
        <v>5.1285874615078119E-25</v>
      </c>
      <c r="HS54" s="86">
        <f t="shared" si="55"/>
        <v>2.2964758243259121E-55</v>
      </c>
      <c r="HT54" s="86">
        <f t="shared" si="55"/>
        <v>2.1118028177680828E-56</v>
      </c>
      <c r="HU54" s="86">
        <f t="shared" si="55"/>
        <v>3.9670024861131811E-67</v>
      </c>
      <c r="HV54" s="86">
        <f t="shared" si="55"/>
        <v>2.6531235172167611E-88</v>
      </c>
      <c r="HW54" s="86">
        <f t="shared" si="55"/>
        <v>1.2944326503078932E-69</v>
      </c>
      <c r="HX54" s="86">
        <f t="shared" si="55"/>
        <v>2.1205551323397969E-67</v>
      </c>
      <c r="HY54" s="86">
        <f t="shared" si="55"/>
        <v>1.6494141335056624E-79</v>
      </c>
      <c r="HZ54" s="86">
        <f t="shared" si="55"/>
        <v>1.2471294274761409E-71</v>
      </c>
      <c r="IA54" s="86">
        <f t="shared" si="55"/>
        <v>2.0977069248798073E-67</v>
      </c>
      <c r="IB54" s="86">
        <f t="shared" si="55"/>
        <v>1.3610885780952225E-71</v>
      </c>
      <c r="IC54" s="86">
        <f t="shared" si="55"/>
        <v>1.0365798068648361E-72</v>
      </c>
      <c r="ID54" s="86">
        <f t="shared" si="55"/>
        <v>1.0789697046345677E-69</v>
      </c>
      <c r="IE54" s="86">
        <f t="shared" si="55"/>
        <v>4.4932155826051288E-66</v>
      </c>
      <c r="IF54" s="86">
        <f t="shared" si="55"/>
        <v>1.3188641084921028E-63</v>
      </c>
      <c r="IG54" s="86">
        <f t="shared" si="55"/>
        <v>9.910251265248503E-48</v>
      </c>
      <c r="II54" s="86">
        <f t="shared" si="56"/>
        <v>1.3635472292424618E-269</v>
      </c>
      <c r="IJ54" s="86">
        <f t="shared" si="56"/>
        <v>2.5136534586894831E-272</v>
      </c>
      <c r="IK54" s="86">
        <f t="shared" si="56"/>
        <v>0</v>
      </c>
      <c r="IL54" s="86">
        <f t="shared" si="56"/>
        <v>0</v>
      </c>
      <c r="IM54" s="86">
        <f t="shared" si="56"/>
        <v>0</v>
      </c>
      <c r="IN54" s="86">
        <f t="shared" si="56"/>
        <v>0</v>
      </c>
      <c r="IO54" s="86">
        <f t="shared" si="56"/>
        <v>0</v>
      </c>
      <c r="IP54" s="86">
        <f t="shared" si="56"/>
        <v>0</v>
      </c>
      <c r="IQ54" s="86">
        <f t="shared" si="56"/>
        <v>0</v>
      </c>
      <c r="IR54" s="86">
        <f t="shared" si="56"/>
        <v>0</v>
      </c>
      <c r="IS54" s="86">
        <f t="shared" si="56"/>
        <v>0</v>
      </c>
      <c r="IT54" s="86">
        <f t="shared" si="56"/>
        <v>0</v>
      </c>
      <c r="IU54" s="86">
        <f t="shared" si="56"/>
        <v>0</v>
      </c>
      <c r="IV54" s="86">
        <f t="shared" si="56"/>
        <v>1.9574553963598438E-201</v>
      </c>
      <c r="IW54" s="86">
        <f t="shared" si="56"/>
        <v>1.263099551670563E-172</v>
      </c>
      <c r="IY54" s="86">
        <f t="shared" si="57"/>
        <v>9.6099687030070613E-5</v>
      </c>
      <c r="IZ54" s="86">
        <f t="shared" si="57"/>
        <v>1.9696485219424467E-5</v>
      </c>
      <c r="JA54" s="86">
        <f t="shared" si="57"/>
        <v>7.657104182921455E-6</v>
      </c>
      <c r="JB54" s="86">
        <f t="shared" si="57"/>
        <v>7.1416199945164595E-6</v>
      </c>
      <c r="JC54" s="86">
        <f t="shared" si="57"/>
        <v>5.8639291144172427E-6</v>
      </c>
      <c r="JD54" s="86">
        <f t="shared" si="57"/>
        <v>2.3604983093840327E-6</v>
      </c>
      <c r="JE54" s="86">
        <f t="shared" si="57"/>
        <v>1.4322681131627541E-6</v>
      </c>
      <c r="JF54" s="86">
        <f t="shared" si="57"/>
        <v>1.3253869625435645E-6</v>
      </c>
      <c r="JG54" s="86">
        <f t="shared" si="57"/>
        <v>1.2620901980013959E-6</v>
      </c>
      <c r="JH54" s="86">
        <f t="shared" si="57"/>
        <v>3.3667732899046105E-6</v>
      </c>
      <c r="JI54" s="86">
        <f t="shared" si="57"/>
        <v>2.0122348209791935E-6</v>
      </c>
      <c r="JJ54" s="86">
        <f t="shared" si="57"/>
        <v>2.0572446707262706E-6</v>
      </c>
      <c r="JK54" s="86">
        <f t="shared" si="57"/>
        <v>2.4346524357850552E-6</v>
      </c>
      <c r="JL54" s="86">
        <f t="shared" si="57"/>
        <v>9.5804601798436635E-7</v>
      </c>
      <c r="JM54" s="86">
        <f t="shared" si="57"/>
        <v>8.3627579118405976E-8</v>
      </c>
    </row>
    <row r="55" spans="2:273" x14ac:dyDescent="0.25">
      <c r="B55" s="2">
        <v>28</v>
      </c>
      <c r="C55" s="37">
        <v>104.306</v>
      </c>
      <c r="D55" s="37">
        <v>99.677000000000007</v>
      </c>
      <c r="E55" s="37">
        <v>98.114999999999995</v>
      </c>
      <c r="F55" s="37">
        <v>92.131</v>
      </c>
      <c r="G55" s="37">
        <v>94.131</v>
      </c>
      <c r="H55" s="37">
        <v>95.212999999999994</v>
      </c>
      <c r="I55" s="37">
        <v>96.311000000000007</v>
      </c>
      <c r="J55" s="37">
        <v>95.617000000000004</v>
      </c>
      <c r="K55" s="37">
        <v>95.733000000000004</v>
      </c>
      <c r="L55" s="37">
        <v>96.082999999999998</v>
      </c>
      <c r="M55" s="37">
        <v>92.95</v>
      </c>
      <c r="N55" s="37">
        <v>94.516999999999996</v>
      </c>
      <c r="O55" s="37">
        <v>94.373000000000005</v>
      </c>
      <c r="P55" s="37">
        <v>96.638999999999996</v>
      </c>
      <c r="Q55" s="37">
        <v>99.75</v>
      </c>
      <c r="S55" s="4">
        <f t="shared" si="59"/>
        <v>103.43665511587562</v>
      </c>
      <c r="T55" s="4">
        <f t="shared" si="59"/>
        <v>101.30611858329451</v>
      </c>
      <c r="U55" s="4">
        <f t="shared" si="59"/>
        <v>97.793300376503723</v>
      </c>
      <c r="V55" s="4">
        <f t="shared" si="59"/>
        <v>95.714926237534939</v>
      </c>
      <c r="W55" s="4">
        <f t="shared" si="59"/>
        <v>93.952178766262222</v>
      </c>
      <c r="X55" s="4">
        <f t="shared" si="59"/>
        <v>96.484065640540663</v>
      </c>
      <c r="Y55" s="4">
        <f t="shared" si="59"/>
        <v>96.100779205864526</v>
      </c>
      <c r="Z55" s="4">
        <f t="shared" si="59"/>
        <v>96.396628160389866</v>
      </c>
      <c r="AA55" s="4">
        <f t="shared" si="59"/>
        <v>96.782827590862937</v>
      </c>
      <c r="AB55" s="4">
        <f t="shared" si="59"/>
        <v>96.013622721788309</v>
      </c>
      <c r="AC55" s="4">
        <f t="shared" si="59"/>
        <v>95.704469271189865</v>
      </c>
      <c r="AD55" s="4">
        <f t="shared" si="59"/>
        <v>94.512761191728075</v>
      </c>
      <c r="AE55" s="4">
        <f t="shared" si="59"/>
        <v>94.580664415207792</v>
      </c>
      <c r="AF55" s="4">
        <f t="shared" si="59"/>
        <v>98.225304826272833</v>
      </c>
      <c r="AG55" s="4">
        <f t="shared" si="59"/>
        <v>100.64327096138051</v>
      </c>
      <c r="AI55" s="4">
        <f t="shared" si="60"/>
        <v>0.86934488412437361</v>
      </c>
      <c r="AJ55" s="4">
        <f t="shared" si="60"/>
        <v>-1.629118583294499</v>
      </c>
      <c r="AK55" s="4">
        <f t="shared" si="60"/>
        <v>0.32169962349627212</v>
      </c>
      <c r="AL55" s="4">
        <f t="shared" si="60"/>
        <v>-3.5839262375349392</v>
      </c>
      <c r="AM55" s="4">
        <f t="shared" si="60"/>
        <v>0.17882123373777858</v>
      </c>
      <c r="AN55" s="4">
        <f t="shared" si="60"/>
        <v>-1.2710656405406695</v>
      </c>
      <c r="AO55" s="4">
        <f t="shared" si="60"/>
        <v>0.21022079413548056</v>
      </c>
      <c r="AP55" s="4">
        <f t="shared" si="60"/>
        <v>-0.77962816038986205</v>
      </c>
      <c r="AQ55" s="4">
        <f t="shared" si="60"/>
        <v>-1.0498275908629324</v>
      </c>
      <c r="AR55" s="4">
        <f t="shared" si="60"/>
        <v>6.9377278211689486E-2</v>
      </c>
      <c r="AS55" s="4">
        <f t="shared" si="60"/>
        <v>-2.754469271189862</v>
      </c>
      <c r="AT55" s="4">
        <f t="shared" si="60"/>
        <v>4.2388082719213571E-3</v>
      </c>
      <c r="AU55" s="4">
        <f t="shared" si="60"/>
        <v>-0.20766441520778756</v>
      </c>
      <c r="AV55" s="4">
        <f t="shared" si="60"/>
        <v>-1.586304826272837</v>
      </c>
      <c r="AW55" s="4">
        <f t="shared" si="60"/>
        <v>-0.89327096138050877</v>
      </c>
      <c r="AY55" s="2">
        <f t="shared" si="51"/>
        <v>103.30911516072227</v>
      </c>
      <c r="AZ55" s="2">
        <f t="shared" si="51"/>
        <v>101.27216850083649</v>
      </c>
      <c r="BA55" s="2">
        <f t="shared" si="51"/>
        <v>97.778193432209306</v>
      </c>
      <c r="BB55" s="2">
        <f t="shared" si="51"/>
        <v>95.700796579618313</v>
      </c>
      <c r="BC55" s="2">
        <f t="shared" si="51"/>
        <v>93.940487868591248</v>
      </c>
      <c r="BD55" s="2">
        <f t="shared" si="51"/>
        <v>96.478710153478602</v>
      </c>
      <c r="BE55" s="2">
        <f t="shared" si="51"/>
        <v>96.097286734548405</v>
      </c>
      <c r="BF55" s="2">
        <f t="shared" si="51"/>
        <v>96.393386165403044</v>
      </c>
      <c r="BG55" s="2">
        <f t="shared" si="51"/>
        <v>96.77981516692607</v>
      </c>
      <c r="BH55" s="2">
        <f t="shared" si="51"/>
        <v>96.006340244625775</v>
      </c>
      <c r="BI55" s="2">
        <f t="shared" si="51"/>
        <v>95.700035303517112</v>
      </c>
      <c r="BJ55" s="2">
        <f t="shared" si="51"/>
        <v>94.508191973322113</v>
      </c>
      <c r="BK55" s="2">
        <f t="shared" si="51"/>
        <v>94.575247627271551</v>
      </c>
      <c r="BL55" s="2">
        <f t="shared" si="51"/>
        <v>98.223251591855188</v>
      </c>
      <c r="BM55" s="2">
        <f t="shared" si="51"/>
        <v>100.64308157012134</v>
      </c>
      <c r="BO55" s="2">
        <f t="shared" si="10"/>
        <v>104.306</v>
      </c>
      <c r="BP55" s="2">
        <f t="shared" si="11"/>
        <v>99.677000000000007</v>
      </c>
      <c r="BQ55" s="2">
        <f t="shared" si="12"/>
        <v>98.114999999999995</v>
      </c>
      <c r="BR55" s="2">
        <f t="shared" si="13"/>
        <v>92.131</v>
      </c>
      <c r="BS55" s="2">
        <f t="shared" si="14"/>
        <v>94.131</v>
      </c>
      <c r="BT55" s="2">
        <f t="shared" si="15"/>
        <v>95.212999999999994</v>
      </c>
      <c r="BU55" s="2">
        <f t="shared" si="16"/>
        <v>96.311000000000007</v>
      </c>
      <c r="BV55" s="2">
        <f t="shared" si="17"/>
        <v>95.617000000000004</v>
      </c>
      <c r="BW55" s="2">
        <f t="shared" si="18"/>
        <v>95.733000000000004</v>
      </c>
      <c r="BX55" s="2">
        <f t="shared" si="19"/>
        <v>96.082999999999998</v>
      </c>
      <c r="BY55" s="2">
        <f t="shared" si="20"/>
        <v>92.95</v>
      </c>
      <c r="BZ55" s="2">
        <f t="shared" si="21"/>
        <v>94.516999999999996</v>
      </c>
      <c r="CA55" s="2">
        <f t="shared" si="22"/>
        <v>94.373000000000005</v>
      </c>
      <c r="CB55" s="2">
        <f t="shared" si="23"/>
        <v>96.638999999999996</v>
      </c>
      <c r="CC55" s="2">
        <f t="shared" si="24"/>
        <v>99.75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104.43869898238319</v>
      </c>
      <c r="DL55" s="2">
        <f t="shared" si="61"/>
        <v>100.89347874564461</v>
      </c>
      <c r="DM55" s="2">
        <f t="shared" si="61"/>
        <v>96.542849217638675</v>
      </c>
      <c r="DN55" s="2">
        <f t="shared" si="61"/>
        <v>95.655712280701763</v>
      </c>
      <c r="DO55" s="2">
        <f t="shared" si="61"/>
        <v>94.16266693657218</v>
      </c>
      <c r="DP55" s="2">
        <f t="shared" si="61"/>
        <v>96.292249163449156</v>
      </c>
      <c r="DQ55" s="2">
        <f t="shared" si="61"/>
        <v>96.185343977591032</v>
      </c>
      <c r="DR55" s="2">
        <f t="shared" si="61"/>
        <v>96.727321568627445</v>
      </c>
      <c r="DS55" s="2">
        <f t="shared" si="61"/>
        <v>96.709123809523803</v>
      </c>
      <c r="DT55" s="2">
        <f t="shared" si="61"/>
        <v>96.228673779042197</v>
      </c>
      <c r="DU55" s="2">
        <f t="shared" si="61"/>
        <v>95.245133290433273</v>
      </c>
      <c r="DV55" s="2">
        <f t="shared" si="61"/>
        <v>94.320346846846817</v>
      </c>
      <c r="DW55" s="2">
        <f t="shared" si="61"/>
        <v>94.507130867709819</v>
      </c>
      <c r="DX55" s="2">
        <f t="shared" si="61"/>
        <v>98.714405347593569</v>
      </c>
      <c r="DY55" s="2">
        <f t="shared" si="61"/>
        <v>100.7759685483871</v>
      </c>
      <c r="EA55" s="2">
        <f t="shared" si="62"/>
        <v>100.32010462740539</v>
      </c>
      <c r="EB55" s="2">
        <f t="shared" si="62"/>
        <v>102.50461451486996</v>
      </c>
      <c r="EC55" s="2">
        <f t="shared" si="62"/>
        <v>101.83732126416278</v>
      </c>
      <c r="ED55" s="2">
        <f t="shared" si="62"/>
        <v>95.85657315117615</v>
      </c>
      <c r="EE55" s="2">
        <f t="shared" si="62"/>
        <v>93.161146398543835</v>
      </c>
      <c r="EF55" s="2">
        <f t="shared" si="62"/>
        <v>97.148830537179151</v>
      </c>
      <c r="EG55" s="2">
        <f t="shared" si="62"/>
        <v>95.77604675448751</v>
      </c>
      <c r="EH55" s="2">
        <f t="shared" si="62"/>
        <v>95.14353645338727</v>
      </c>
      <c r="EI55" s="2">
        <f t="shared" si="62"/>
        <v>97.048805007889854</v>
      </c>
      <c r="EJ55" s="2">
        <f t="shared" si="62"/>
        <v>95.219198419596978</v>
      </c>
      <c r="EK55" s="2">
        <f t="shared" si="62"/>
        <v>97.391299528509094</v>
      </c>
      <c r="EL55" s="2">
        <f t="shared" si="62"/>
        <v>95.205451174482079</v>
      </c>
      <c r="EM55" s="2">
        <f t="shared" si="62"/>
        <v>94.829851773665311</v>
      </c>
      <c r="EN55" s="2">
        <f t="shared" si="62"/>
        <v>96.358868587491216</v>
      </c>
      <c r="EO55" s="2">
        <f t="shared" si="62"/>
        <v>100.09220279034713</v>
      </c>
      <c r="EQ55" s="2">
        <f t="shared" si="63"/>
        <v>98.526946986614504</v>
      </c>
      <c r="ER55" s="2">
        <f t="shared" si="63"/>
        <v>100.96469719076396</v>
      </c>
      <c r="ES55" s="2">
        <f t="shared" si="63"/>
        <v>99.708016618742775</v>
      </c>
      <c r="ET55" s="2">
        <f t="shared" si="63"/>
        <v>94.519130422841982</v>
      </c>
      <c r="EU55" s="2">
        <f t="shared" si="63"/>
        <v>93.711928594330317</v>
      </c>
      <c r="EV55" s="2">
        <f t="shared" si="63"/>
        <v>96.704024000000004</v>
      </c>
      <c r="EW55" s="2">
        <f t="shared" si="63"/>
        <v>96.046422124607801</v>
      </c>
      <c r="EX55" s="2">
        <f t="shared" si="63"/>
        <v>97.238610898878861</v>
      </c>
      <c r="EY55" s="2">
        <f t="shared" si="63"/>
        <v>95.739162742128755</v>
      </c>
      <c r="EZ55" s="2">
        <f t="shared" si="63"/>
        <v>94.945083838385727</v>
      </c>
      <c r="FA55" s="2">
        <f t="shared" si="63"/>
        <v>95.605463320623954</v>
      </c>
      <c r="FB55" s="2">
        <f t="shared" si="63"/>
        <v>94.130021007561382</v>
      </c>
      <c r="FC55" s="2">
        <f t="shared" si="63"/>
        <v>96.208777256367981</v>
      </c>
      <c r="FD55" s="2">
        <f t="shared" si="63"/>
        <v>97.462534770111915</v>
      </c>
      <c r="FE55" s="2">
        <f t="shared" si="63"/>
        <v>101.96776151505182</v>
      </c>
      <c r="FG55" s="2">
        <f t="shared" si="64"/>
        <v>0.27425483392565975</v>
      </c>
      <c r="FH55" s="2">
        <f t="shared" si="64"/>
        <v>0.23506574992971285</v>
      </c>
      <c r="FI55" s="2">
        <f t="shared" si="64"/>
        <v>0.23333818170188814</v>
      </c>
      <c r="FJ55" s="2">
        <f t="shared" si="64"/>
        <v>0.22461178284220462</v>
      </c>
      <c r="FK55" s="2">
        <f t="shared" si="64"/>
        <v>0.22185447753884199</v>
      </c>
      <c r="FL55" s="2">
        <f t="shared" si="64"/>
        <v>0.21769441268175471</v>
      </c>
      <c r="FM55" s="2">
        <f t="shared" si="64"/>
        <v>0.21516185272425828</v>
      </c>
      <c r="FN55" s="2">
        <f t="shared" si="64"/>
        <v>0.21088611739401</v>
      </c>
      <c r="FO55" s="2">
        <f t="shared" si="64"/>
        <v>0.20823498429494747</v>
      </c>
      <c r="FP55" s="2">
        <f t="shared" si="64"/>
        <v>0.22023772387164395</v>
      </c>
      <c r="FQ55" s="2">
        <f t="shared" si="64"/>
        <v>0.21198318164411381</v>
      </c>
      <c r="FR55" s="2">
        <f t="shared" si="64"/>
        <v>0.21225809606545226</v>
      </c>
      <c r="FS55" s="2">
        <f t="shared" si="64"/>
        <v>0.21098864176788817</v>
      </c>
      <c r="FT55" s="2">
        <f t="shared" si="64"/>
        <v>0.20851874775718821</v>
      </c>
      <c r="FU55" s="2">
        <f t="shared" si="64"/>
        <v>0.19439555117616192</v>
      </c>
      <c r="FW55" s="2">
        <f t="shared" si="53"/>
        <v>2.1978452104084701E-5</v>
      </c>
      <c r="FX55" s="2">
        <f t="shared" si="53"/>
        <v>2.1483386906011679E-5</v>
      </c>
      <c r="FY55" s="2">
        <f t="shared" si="53"/>
        <v>2.736378606665047E-5</v>
      </c>
      <c r="FZ55" s="2">
        <f t="shared" si="53"/>
        <v>2.3492074296448955E-5</v>
      </c>
      <c r="GA55" s="2">
        <f t="shared" si="53"/>
        <v>2.3144770962637749E-5</v>
      </c>
      <c r="GB55" s="2">
        <f t="shared" si="53"/>
        <v>2.6953378242961021E-5</v>
      </c>
      <c r="GC55" s="2">
        <f t="shared" si="53"/>
        <v>2.924007170109068E-5</v>
      </c>
      <c r="GD55" s="2">
        <f t="shared" si="53"/>
        <v>3.0018272218079119E-5</v>
      </c>
      <c r="GE55" s="2">
        <f t="shared" si="53"/>
        <v>3.2185586770814728E-5</v>
      </c>
      <c r="GF55" s="2">
        <f t="shared" si="53"/>
        <v>3.2756184131617386E-5</v>
      </c>
      <c r="GG55" s="2">
        <f t="shared" si="53"/>
        <v>2.7513385855298731E-5</v>
      </c>
      <c r="GH55" s="2">
        <f t="shared" si="53"/>
        <v>2.3649074241623906E-5</v>
      </c>
      <c r="GI55" s="2">
        <f t="shared" si="53"/>
        <v>1.9082934075690992E-5</v>
      </c>
      <c r="GJ55" s="2">
        <f t="shared" si="53"/>
        <v>1.7958124012414046E-5</v>
      </c>
      <c r="GK55" s="2">
        <f t="shared" si="53"/>
        <v>1.8150934636248154E-5</v>
      </c>
      <c r="GM55" s="86">
        <f t="shared" si="54"/>
        <v>1.5735397042988616E-4</v>
      </c>
      <c r="GN55" s="86">
        <f t="shared" si="54"/>
        <v>3.469021146081876E-5</v>
      </c>
      <c r="GO55" s="86">
        <f t="shared" si="54"/>
        <v>1.4732033099728676E-5</v>
      </c>
      <c r="GP55" s="86">
        <f t="shared" si="54"/>
        <v>1.3504427764584699E-5</v>
      </c>
      <c r="GQ55" s="86">
        <f t="shared" si="54"/>
        <v>1.1213338240213693E-5</v>
      </c>
      <c r="GR55" s="86">
        <f t="shared" si="54"/>
        <v>4.860423198076846E-6</v>
      </c>
      <c r="GS55" s="86">
        <f t="shared" si="54"/>
        <v>3.066996046936194E-6</v>
      </c>
      <c r="GT55" s="86">
        <f t="shared" si="54"/>
        <v>2.8200801185946366E-6</v>
      </c>
      <c r="GU55" s="86">
        <f t="shared" si="54"/>
        <v>2.6750593136846577E-6</v>
      </c>
      <c r="GV55" s="86">
        <f t="shared" si="54"/>
        <v>6.7545628419012362E-6</v>
      </c>
      <c r="GW55" s="86">
        <f t="shared" si="54"/>
        <v>4.1333164723430258E-6</v>
      </c>
      <c r="GX55" s="86">
        <f t="shared" si="54"/>
        <v>4.2206395464762985E-6</v>
      </c>
      <c r="GY55" s="86">
        <f t="shared" si="54"/>
        <v>4.8994746563108575E-6</v>
      </c>
      <c r="GZ55" s="86">
        <f t="shared" si="54"/>
        <v>2.0845830733408366E-6</v>
      </c>
      <c r="HA55" s="86">
        <f t="shared" si="54"/>
        <v>2.1582307797203039E-7</v>
      </c>
      <c r="HC55" s="86">
        <f t="shared" si="58"/>
        <v>4.073297351251859E-14</v>
      </c>
      <c r="HD55" s="86">
        <f t="shared" si="58"/>
        <v>6.6166741428711416E-15</v>
      </c>
      <c r="HE55" s="86">
        <f t="shared" si="58"/>
        <v>6.177342201234134E-17</v>
      </c>
      <c r="HF55" s="86">
        <f t="shared" si="58"/>
        <v>6.1031686400924469E-22</v>
      </c>
      <c r="HG55" s="86">
        <f t="shared" si="58"/>
        <v>6.7961997552504215E-18</v>
      </c>
      <c r="HH55" s="86">
        <f t="shared" si="58"/>
        <v>2.9922796624018661E-17</v>
      </c>
      <c r="HI55" s="86">
        <f t="shared" si="58"/>
        <v>7.371154946668525E-20</v>
      </c>
      <c r="HJ55" s="86">
        <f t="shared" si="58"/>
        <v>2.9826589313640344E-18</v>
      </c>
      <c r="HK55" s="86">
        <f t="shared" si="58"/>
        <v>2.1041099538759097E-17</v>
      </c>
      <c r="HL55" s="86">
        <f t="shared" si="58"/>
        <v>2.592942000821172E-18</v>
      </c>
      <c r="HM55" s="86">
        <f t="shared" si="58"/>
        <v>1.2274844755412747E-18</v>
      </c>
      <c r="HN55" s="86">
        <f t="shared" si="58"/>
        <v>9.668380214096536E-18</v>
      </c>
      <c r="HO55" s="86">
        <f t="shared" si="58"/>
        <v>5.3883664631050814E-17</v>
      </c>
      <c r="HP55" s="86">
        <f t="shared" si="58"/>
        <v>9.7762697042889455E-19</v>
      </c>
      <c r="HQ55" s="86">
        <f t="shared" si="58"/>
        <v>3.7982893367105827E-24</v>
      </c>
      <c r="HS55" s="86">
        <f t="shared" si="55"/>
        <v>3.5317738875222308E-54</v>
      </c>
      <c r="HT55" s="86">
        <f t="shared" si="55"/>
        <v>3.3615904274788011E-55</v>
      </c>
      <c r="HU55" s="86">
        <f t="shared" si="55"/>
        <v>1.1738074065981902E-65</v>
      </c>
      <c r="HV55" s="86">
        <f t="shared" si="55"/>
        <v>2.2345577446059684E-86</v>
      </c>
      <c r="HW55" s="86">
        <f t="shared" si="55"/>
        <v>4.1449020057421882E-68</v>
      </c>
      <c r="HX55" s="86">
        <f t="shared" si="55"/>
        <v>6.3206266108264094E-66</v>
      </c>
      <c r="HY55" s="86">
        <f t="shared" si="55"/>
        <v>9.4350994676705715E-78</v>
      </c>
      <c r="HZ55" s="86">
        <f t="shared" si="55"/>
        <v>4.7534862766288301E-70</v>
      </c>
      <c r="IA55" s="86">
        <f t="shared" si="55"/>
        <v>6.4536931523335821E-66</v>
      </c>
      <c r="IB55" s="86">
        <f t="shared" si="55"/>
        <v>5.2256939698346638E-70</v>
      </c>
      <c r="IC55" s="86">
        <f t="shared" si="55"/>
        <v>4.0811459710814326E-71</v>
      </c>
      <c r="ID55" s="86">
        <f t="shared" si="55"/>
        <v>3.4559165276533805E-68</v>
      </c>
      <c r="IE55" s="86">
        <f t="shared" si="55"/>
        <v>1.127557605578374E-64</v>
      </c>
      <c r="IF55" s="86">
        <f t="shared" si="55"/>
        <v>2.8972991445584235E-62</v>
      </c>
      <c r="IG55" s="86">
        <f t="shared" si="55"/>
        <v>9.7738969300618845E-47</v>
      </c>
      <c r="II55" s="86">
        <f t="shared" si="56"/>
        <v>4.6709576553792595E-265</v>
      </c>
      <c r="IJ55" s="86">
        <f t="shared" si="56"/>
        <v>9.3708900966646506E-268</v>
      </c>
      <c r="IK55" s="86">
        <f t="shared" si="56"/>
        <v>0</v>
      </c>
      <c r="IL55" s="86">
        <f t="shared" si="56"/>
        <v>0</v>
      </c>
      <c r="IM55" s="86">
        <f t="shared" si="56"/>
        <v>0</v>
      </c>
      <c r="IN55" s="86">
        <f t="shared" si="56"/>
        <v>0</v>
      </c>
      <c r="IO55" s="86">
        <f t="shared" si="56"/>
        <v>0</v>
      </c>
      <c r="IP55" s="86">
        <f t="shared" si="56"/>
        <v>0</v>
      </c>
      <c r="IQ55" s="86">
        <f t="shared" si="56"/>
        <v>0</v>
      </c>
      <c r="IR55" s="86">
        <f t="shared" si="56"/>
        <v>0</v>
      </c>
      <c r="IS55" s="86">
        <f t="shared" si="56"/>
        <v>0</v>
      </c>
      <c r="IT55" s="86">
        <f t="shared" si="56"/>
        <v>0</v>
      </c>
      <c r="IU55" s="86">
        <f t="shared" si="56"/>
        <v>0</v>
      </c>
      <c r="IV55" s="86">
        <f t="shared" si="56"/>
        <v>4.0749566008499018E-198</v>
      </c>
      <c r="IW55" s="86">
        <f t="shared" si="56"/>
        <v>8.7819661112747742E-170</v>
      </c>
      <c r="IY55" s="86">
        <f t="shared" si="57"/>
        <v>1.5735397047061912E-4</v>
      </c>
      <c r="IZ55" s="86">
        <f t="shared" si="57"/>
        <v>3.4690211467435436E-5</v>
      </c>
      <c r="JA55" s="86">
        <f t="shared" si="57"/>
        <v>1.473203309979045E-5</v>
      </c>
      <c r="JB55" s="86">
        <f t="shared" si="57"/>
        <v>1.3504427764584699E-5</v>
      </c>
      <c r="JC55" s="86">
        <f t="shared" si="57"/>
        <v>1.1213338240220489E-5</v>
      </c>
      <c r="JD55" s="86">
        <f t="shared" si="57"/>
        <v>4.8604231981067691E-6</v>
      </c>
      <c r="JE55" s="86">
        <f t="shared" si="57"/>
        <v>3.0669960469362677E-6</v>
      </c>
      <c r="JF55" s="86">
        <f t="shared" si="57"/>
        <v>2.8200801185976194E-6</v>
      </c>
      <c r="JG55" s="86">
        <f t="shared" si="57"/>
        <v>2.6750593137056989E-6</v>
      </c>
      <c r="JH55" s="86">
        <f t="shared" si="57"/>
        <v>6.7545628419038289E-6</v>
      </c>
      <c r="JI55" s="86">
        <f t="shared" si="57"/>
        <v>4.1333164723442532E-6</v>
      </c>
      <c r="JJ55" s="86">
        <f t="shared" si="57"/>
        <v>4.2206395464859665E-6</v>
      </c>
      <c r="JK55" s="86">
        <f t="shared" si="57"/>
        <v>4.8994746563647415E-6</v>
      </c>
      <c r="JL55" s="86">
        <f t="shared" si="57"/>
        <v>2.084583073341814E-6</v>
      </c>
      <c r="JM55" s="86">
        <f t="shared" si="57"/>
        <v>2.1582307797203039E-7</v>
      </c>
    </row>
    <row r="56" spans="2:273" x14ac:dyDescent="0.25">
      <c r="B56" s="2">
        <v>29</v>
      </c>
      <c r="C56" s="37">
        <v>102.694</v>
      </c>
      <c r="D56" s="37">
        <v>102.355</v>
      </c>
      <c r="E56" s="37">
        <v>94.835999999999999</v>
      </c>
      <c r="F56" s="37">
        <v>95.721000000000004</v>
      </c>
      <c r="G56" s="37">
        <v>92.164000000000001</v>
      </c>
      <c r="H56" s="37">
        <v>95.557000000000002</v>
      </c>
      <c r="I56" s="37">
        <v>94.376999999999995</v>
      </c>
      <c r="J56" s="37">
        <v>95.3</v>
      </c>
      <c r="K56" s="37">
        <v>98.117000000000004</v>
      </c>
      <c r="L56" s="37">
        <v>95.216999999999999</v>
      </c>
      <c r="M56" s="37">
        <v>94.7</v>
      </c>
      <c r="N56" s="37">
        <v>94.75</v>
      </c>
      <c r="O56" s="37">
        <v>94.492000000000004</v>
      </c>
      <c r="P56" s="37">
        <v>97.18</v>
      </c>
      <c r="Q56" s="37">
        <v>100.93300000000001</v>
      </c>
      <c r="S56" s="4">
        <f t="shared" si="59"/>
        <v>103.42862054451297</v>
      </c>
      <c r="T56" s="4">
        <f t="shared" si="59"/>
        <v>101.34050801372634</v>
      </c>
      <c r="U56" s="4">
        <f t="shared" si="59"/>
        <v>97.914126878425023</v>
      </c>
      <c r="V56" s="4">
        <f t="shared" si="59"/>
        <v>95.762674341283827</v>
      </c>
      <c r="W56" s="4">
        <f t="shared" si="59"/>
        <v>93.975022973171619</v>
      </c>
      <c r="X56" s="4">
        <f t="shared" si="59"/>
        <v>96.510361288872346</v>
      </c>
      <c r="Y56" s="4">
        <f t="shared" si="59"/>
        <v>96.11903290143465</v>
      </c>
      <c r="Z56" s="4">
        <f t="shared" si="59"/>
        <v>96.407178513186565</v>
      </c>
      <c r="AA56" s="4">
        <f t="shared" si="59"/>
        <v>96.806780698412211</v>
      </c>
      <c r="AB56" s="4">
        <f t="shared" si="59"/>
        <v>96.045819123067318</v>
      </c>
      <c r="AC56" s="4">
        <f t="shared" si="59"/>
        <v>95.753671414385835</v>
      </c>
      <c r="AD56" s="4">
        <f t="shared" si="59"/>
        <v>94.54039027747605</v>
      </c>
      <c r="AE56" s="4">
        <f t="shared" si="59"/>
        <v>94.598975340349696</v>
      </c>
      <c r="AF56" s="4">
        <f t="shared" si="59"/>
        <v>98.321104668266784</v>
      </c>
      <c r="AG56" s="4">
        <f t="shared" si="59"/>
        <v>100.66837016658552</v>
      </c>
      <c r="AI56" s="4">
        <f t="shared" si="60"/>
        <v>-0.7346205445129641</v>
      </c>
      <c r="AJ56" s="4">
        <f t="shared" si="60"/>
        <v>1.0144919862736685</v>
      </c>
      <c r="AK56" s="4">
        <f t="shared" si="60"/>
        <v>-3.0781268784250244</v>
      </c>
      <c r="AL56" s="4">
        <f t="shared" si="60"/>
        <v>-4.1674341283822969E-2</v>
      </c>
      <c r="AM56" s="4">
        <f t="shared" si="60"/>
        <v>-1.8110229731716174</v>
      </c>
      <c r="AN56" s="4">
        <f t="shared" si="60"/>
        <v>-0.95336128887234395</v>
      </c>
      <c r="AO56" s="4">
        <f t="shared" si="60"/>
        <v>-1.7420329014346549</v>
      </c>
      <c r="AP56" s="4">
        <f t="shared" si="60"/>
        <v>-1.1071785131865681</v>
      </c>
      <c r="AQ56" s="4">
        <f t="shared" si="60"/>
        <v>1.310219301587793</v>
      </c>
      <c r="AR56" s="4">
        <f t="shared" si="60"/>
        <v>-0.8288191230673192</v>
      </c>
      <c r="AS56" s="4">
        <f t="shared" si="60"/>
        <v>-1.0536714143858319</v>
      </c>
      <c r="AT56" s="4">
        <f t="shared" si="60"/>
        <v>0.20960972252395038</v>
      </c>
      <c r="AU56" s="4">
        <f t="shared" si="60"/>
        <v>-0.10697534034969181</v>
      </c>
      <c r="AV56" s="4">
        <f t="shared" si="60"/>
        <v>-1.1411046682667774</v>
      </c>
      <c r="AW56" s="4">
        <f t="shared" si="60"/>
        <v>0.26462983341448876</v>
      </c>
      <c r="AY56" s="2">
        <f t="shared" si="51"/>
        <v>103.2285570634651</v>
      </c>
      <c r="AZ56" s="2">
        <f t="shared" si="51"/>
        <v>101.28329379855919</v>
      </c>
      <c r="BA56" s="2">
        <f t="shared" si="51"/>
        <v>97.886469953532313</v>
      </c>
      <c r="BB56" s="2">
        <f t="shared" si="51"/>
        <v>95.737195529879131</v>
      </c>
      <c r="BC56" s="2">
        <f t="shared" si="51"/>
        <v>93.953712099969522</v>
      </c>
      <c r="BD56" s="2">
        <f t="shared" si="51"/>
        <v>96.499891460033879</v>
      </c>
      <c r="BE56" s="2">
        <f t="shared" si="51"/>
        <v>96.111946557078383</v>
      </c>
      <c r="BF56" s="2">
        <f t="shared" si="51"/>
        <v>96.400635805214307</v>
      </c>
      <c r="BG56" s="2">
        <f t="shared" si="51"/>
        <v>96.80072110505472</v>
      </c>
      <c r="BH56" s="2">
        <f t="shared" si="51"/>
        <v>96.031930047467029</v>
      </c>
      <c r="BI56" s="2">
        <f t="shared" si="51"/>
        <v>95.745016212240031</v>
      </c>
      <c r="BJ56" s="2">
        <f t="shared" si="51"/>
        <v>94.531481575899249</v>
      </c>
      <c r="BK56" s="2">
        <f t="shared" si="51"/>
        <v>94.588602369662539</v>
      </c>
      <c r="BL56" s="2">
        <f t="shared" si="51"/>
        <v>98.316871402820368</v>
      </c>
      <c r="BM56" s="2">
        <f t="shared" si="51"/>
        <v>100.66791042002227</v>
      </c>
      <c r="BO56" s="2">
        <f t="shared" si="10"/>
        <v>102.694</v>
      </c>
      <c r="BP56" s="2">
        <f t="shared" si="11"/>
        <v>102.355</v>
      </c>
      <c r="BQ56" s="2">
        <f t="shared" si="12"/>
        <v>94.835999999999999</v>
      </c>
      <c r="BR56" s="2">
        <f t="shared" si="13"/>
        <v>95.721000000000004</v>
      </c>
      <c r="BS56" s="2">
        <f t="shared" si="14"/>
        <v>92.164000000000001</v>
      </c>
      <c r="BT56" s="2">
        <f t="shared" si="15"/>
        <v>95.557000000000002</v>
      </c>
      <c r="BU56" s="2">
        <f t="shared" si="16"/>
        <v>94.376999999999995</v>
      </c>
      <c r="BV56" s="2">
        <f t="shared" si="17"/>
        <v>95.3</v>
      </c>
      <c r="BW56" s="2">
        <f t="shared" si="18"/>
        <v>98.117000000000004</v>
      </c>
      <c r="BX56" s="2">
        <f t="shared" si="19"/>
        <v>95.216999999999999</v>
      </c>
      <c r="BY56" s="2">
        <f t="shared" si="20"/>
        <v>94.7</v>
      </c>
      <c r="BZ56" s="2">
        <f t="shared" si="21"/>
        <v>94.75</v>
      </c>
      <c r="CA56" s="2">
        <f t="shared" si="22"/>
        <v>94.492000000000004</v>
      </c>
      <c r="CB56" s="2">
        <f t="shared" si="23"/>
        <v>97.18</v>
      </c>
      <c r="CC56" s="2">
        <f t="shared" si="24"/>
        <v>100.93300000000001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104.50399693620746</v>
      </c>
      <c r="DL56" s="2">
        <f t="shared" si="61"/>
        <v>100.93415139372823</v>
      </c>
      <c r="DM56" s="2">
        <f t="shared" si="61"/>
        <v>96.633538570959615</v>
      </c>
      <c r="DN56" s="2">
        <f t="shared" si="61"/>
        <v>95.746557624831311</v>
      </c>
      <c r="DO56" s="2">
        <f t="shared" si="61"/>
        <v>94.237350742240196</v>
      </c>
      <c r="DP56" s="2">
        <f t="shared" si="61"/>
        <v>96.349508236808219</v>
      </c>
      <c r="DQ56" s="2">
        <f t="shared" si="61"/>
        <v>96.252772829131644</v>
      </c>
      <c r="DR56" s="2">
        <f t="shared" si="61"/>
        <v>96.802859103641453</v>
      </c>
      <c r="DS56" s="2">
        <f t="shared" si="61"/>
        <v>96.77284761904761</v>
      </c>
      <c r="DT56" s="2">
        <f t="shared" si="61"/>
        <v>96.322954480796582</v>
      </c>
      <c r="DU56" s="2">
        <f t="shared" si="61"/>
        <v>95.308854268554242</v>
      </c>
      <c r="DV56" s="2">
        <f t="shared" si="61"/>
        <v>94.37559459459456</v>
      </c>
      <c r="DW56" s="2">
        <f t="shared" si="61"/>
        <v>94.553411095305833</v>
      </c>
      <c r="DX56" s="2">
        <f t="shared" si="61"/>
        <v>98.915773262032076</v>
      </c>
      <c r="DY56" s="2">
        <f t="shared" si="61"/>
        <v>100.84984032258065</v>
      </c>
      <c r="EA56" s="2">
        <f t="shared" si="62"/>
        <v>100.15055209998546</v>
      </c>
      <c r="EB56" s="2">
        <f t="shared" si="62"/>
        <v>102.31962096144647</v>
      </c>
      <c r="EC56" s="2">
        <f t="shared" si="62"/>
        <v>101.64116311641099</v>
      </c>
      <c r="ED56" s="2">
        <f t="shared" si="62"/>
        <v>95.707861185115974</v>
      </c>
      <c r="EE56" s="2">
        <f t="shared" si="62"/>
        <v>93.046339342983472</v>
      </c>
      <c r="EF56" s="2">
        <f t="shared" si="62"/>
        <v>96.992812543000795</v>
      </c>
      <c r="EG56" s="2">
        <f t="shared" si="62"/>
        <v>95.643421526102188</v>
      </c>
      <c r="EH56" s="2">
        <f t="shared" si="62"/>
        <v>95.027688542050726</v>
      </c>
      <c r="EI56" s="2">
        <f t="shared" si="62"/>
        <v>96.897581881079958</v>
      </c>
      <c r="EJ56" s="2">
        <f t="shared" si="62"/>
        <v>95.09224788621097</v>
      </c>
      <c r="EK56" s="2">
        <f t="shared" si="62"/>
        <v>97.223955603713364</v>
      </c>
      <c r="EL56" s="2">
        <f t="shared" si="62"/>
        <v>95.059232296090826</v>
      </c>
      <c r="EM56" s="2">
        <f t="shared" si="62"/>
        <v>94.708498283549687</v>
      </c>
      <c r="EN56" s="2">
        <f t="shared" si="62"/>
        <v>96.243528070586393</v>
      </c>
      <c r="EO56" s="2">
        <f t="shared" si="62"/>
        <v>99.98012871071117</v>
      </c>
      <c r="EQ56" s="2">
        <f t="shared" si="63"/>
        <v>98.381256651193183</v>
      </c>
      <c r="ER56" s="2">
        <f t="shared" si="63"/>
        <v>100.79986935083599</v>
      </c>
      <c r="ES56" s="2">
        <f t="shared" si="63"/>
        <v>99.540325210886493</v>
      </c>
      <c r="ET56" s="2">
        <f t="shared" si="63"/>
        <v>94.387812751486138</v>
      </c>
      <c r="EU56" s="2">
        <f t="shared" si="63"/>
        <v>93.589710340128804</v>
      </c>
      <c r="EV56" s="2">
        <f t="shared" si="63"/>
        <v>96.554189958620697</v>
      </c>
      <c r="EW56" s="2">
        <f t="shared" si="63"/>
        <v>95.910058915284623</v>
      </c>
      <c r="EX56" s="2">
        <f t="shared" si="63"/>
        <v>97.093957499211754</v>
      </c>
      <c r="EY56" s="2">
        <f t="shared" si="63"/>
        <v>95.60598096522682</v>
      </c>
      <c r="EZ56" s="2">
        <f t="shared" si="63"/>
        <v>94.821861217574323</v>
      </c>
      <c r="FA56" s="2">
        <f t="shared" si="63"/>
        <v>95.462154487261401</v>
      </c>
      <c r="FB56" s="2">
        <f t="shared" si="63"/>
        <v>93.998009913965845</v>
      </c>
      <c r="FC56" s="2">
        <f t="shared" si="63"/>
        <v>96.069697755963858</v>
      </c>
      <c r="FD56" s="2">
        <f t="shared" si="63"/>
        <v>97.332428778387253</v>
      </c>
      <c r="FE56" s="2">
        <f t="shared" si="63"/>
        <v>101.82793398508184</v>
      </c>
      <c r="FG56" s="2">
        <f t="shared" si="64"/>
        <v>0.29296276460389314</v>
      </c>
      <c r="FH56" s="2">
        <f t="shared" si="64"/>
        <v>0.25202877945565122</v>
      </c>
      <c r="FI56" s="2">
        <f t="shared" si="64"/>
        <v>0.25021732443056965</v>
      </c>
      <c r="FJ56" s="2">
        <f t="shared" si="64"/>
        <v>0.2410581585264262</v>
      </c>
      <c r="FK56" s="2">
        <f t="shared" si="64"/>
        <v>0.23816097137525968</v>
      </c>
      <c r="FL56" s="2">
        <f t="shared" si="64"/>
        <v>0.233787003607203</v>
      </c>
      <c r="FM56" s="2">
        <f t="shared" si="64"/>
        <v>0.23112253968647936</v>
      </c>
      <c r="FN56" s="2">
        <f t="shared" si="64"/>
        <v>0.22662121426424187</v>
      </c>
      <c r="FO56" s="2">
        <f t="shared" si="64"/>
        <v>0.22382837748567874</v>
      </c>
      <c r="FP56" s="2">
        <f t="shared" si="64"/>
        <v>0.23646149562660324</v>
      </c>
      <c r="FQ56" s="2">
        <f t="shared" si="64"/>
        <v>0.22777650730475393</v>
      </c>
      <c r="FR56" s="2">
        <f t="shared" si="64"/>
        <v>0.22806597578481491</v>
      </c>
      <c r="FS56" s="2">
        <f t="shared" si="64"/>
        <v>0.22672919046884046</v>
      </c>
      <c r="FT56" s="2">
        <f t="shared" si="64"/>
        <v>0.22412737510002653</v>
      </c>
      <c r="FU56" s="2">
        <f t="shared" si="64"/>
        <v>0.2092264553254532</v>
      </c>
      <c r="FW56" s="2">
        <f t="shared" si="53"/>
        <v>2.4098842416922707E-5</v>
      </c>
      <c r="FX56" s="2">
        <f t="shared" si="53"/>
        <v>2.3556016497702882E-5</v>
      </c>
      <c r="FY56" s="2">
        <f t="shared" si="53"/>
        <v>3.0003715575938233E-5</v>
      </c>
      <c r="FZ56" s="2">
        <f t="shared" si="53"/>
        <v>2.5758488867313726E-5</v>
      </c>
      <c r="GA56" s="2">
        <f t="shared" si="53"/>
        <v>2.5377680047769773E-5</v>
      </c>
      <c r="GB56" s="2">
        <f t="shared" si="53"/>
        <v>2.9553714703933744E-5</v>
      </c>
      <c r="GC56" s="2">
        <f t="shared" si="53"/>
        <v>3.2061010628856638E-5</v>
      </c>
      <c r="GD56" s="2">
        <f t="shared" si="53"/>
        <v>3.2914285649663628E-5</v>
      </c>
      <c r="GE56" s="2">
        <f t="shared" si="53"/>
        <v>3.5290684539379739E-5</v>
      </c>
      <c r="GF56" s="2">
        <f t="shared" si="53"/>
        <v>3.5916328184322322E-5</v>
      </c>
      <c r="GG56" s="2">
        <f t="shared" si="53"/>
        <v>3.0167747613877965E-5</v>
      </c>
      <c r="GH56" s="2">
        <f t="shared" si="53"/>
        <v>2.5930635101055768E-5</v>
      </c>
      <c r="GI56" s="2">
        <f t="shared" si="53"/>
        <v>2.092398260955945E-5</v>
      </c>
      <c r="GJ56" s="2">
        <f t="shared" si="53"/>
        <v>1.9690657307856219E-5</v>
      </c>
      <c r="GK56" s="2">
        <f t="shared" si="53"/>
        <v>1.9902069216371011E-5</v>
      </c>
      <c r="GM56" s="86">
        <f t="shared" si="54"/>
        <v>2.540924086195221E-4</v>
      </c>
      <c r="GN56" s="86">
        <f t="shared" si="54"/>
        <v>6.0147937747750164E-5</v>
      </c>
      <c r="GO56" s="86">
        <f t="shared" si="54"/>
        <v>2.7802064130728765E-5</v>
      </c>
      <c r="GP56" s="86">
        <f t="shared" si="54"/>
        <v>2.5076281501533274E-5</v>
      </c>
      <c r="GQ56" s="86">
        <f t="shared" si="54"/>
        <v>2.1049485792841116E-5</v>
      </c>
      <c r="GR56" s="86">
        <f t="shared" si="54"/>
        <v>9.7961507256359763E-6</v>
      </c>
      <c r="GS56" s="86">
        <f t="shared" si="54"/>
        <v>6.4188383702876214E-6</v>
      </c>
      <c r="GT56" s="86">
        <f t="shared" si="54"/>
        <v>5.8675980971908693E-6</v>
      </c>
      <c r="GU56" s="86">
        <f t="shared" si="54"/>
        <v>5.5461635054797413E-6</v>
      </c>
      <c r="GV56" s="86">
        <f t="shared" si="54"/>
        <v>1.3277232518089894E-5</v>
      </c>
      <c r="GW56" s="86">
        <f t="shared" si="54"/>
        <v>8.3139576853588922E-6</v>
      </c>
      <c r="GX56" s="86">
        <f t="shared" si="54"/>
        <v>8.4795957117375966E-6</v>
      </c>
      <c r="GY56" s="86">
        <f t="shared" si="54"/>
        <v>9.6636197978225882E-6</v>
      </c>
      <c r="GZ56" s="86">
        <f t="shared" si="54"/>
        <v>4.4318752881619722E-6</v>
      </c>
      <c r="HA56" s="86">
        <f t="shared" si="54"/>
        <v>5.4088980809547095E-7</v>
      </c>
      <c r="HC56" s="86">
        <f t="shared" si="58"/>
        <v>1.2142991998325038E-13</v>
      </c>
      <c r="HD56" s="86">
        <f t="shared" si="58"/>
        <v>2.0452579509258952E-14</v>
      </c>
      <c r="HE56" s="86">
        <f t="shared" si="58"/>
        <v>2.3898828179012441E-16</v>
      </c>
      <c r="HF56" s="86">
        <f t="shared" si="58"/>
        <v>3.5727426881734157E-21</v>
      </c>
      <c r="HG56" s="86">
        <f t="shared" si="58"/>
        <v>2.75546239597728E-17</v>
      </c>
      <c r="HH56" s="86">
        <f t="shared" si="58"/>
        <v>1.1735369642705058E-16</v>
      </c>
      <c r="HI56" s="86">
        <f t="shared" si="58"/>
        <v>3.7016467061390675E-19</v>
      </c>
      <c r="HJ56" s="86">
        <f t="shared" si="58"/>
        <v>1.2896091442770364E-17</v>
      </c>
      <c r="HK56" s="86">
        <f t="shared" si="58"/>
        <v>8.4123355573132E-17</v>
      </c>
      <c r="HL56" s="86">
        <f t="shared" si="58"/>
        <v>1.127784910917024E-17</v>
      </c>
      <c r="HM56" s="86">
        <f t="shared" si="58"/>
        <v>5.4052914236706797E-18</v>
      </c>
      <c r="HN56" s="86">
        <f t="shared" si="58"/>
        <v>3.8919885860442312E-17</v>
      </c>
      <c r="HO56" s="86">
        <f t="shared" si="58"/>
        <v>1.9777443049765389E-16</v>
      </c>
      <c r="HP56" s="86">
        <f t="shared" si="58"/>
        <v>4.2463805724945302E-18</v>
      </c>
      <c r="HQ56" s="86">
        <f t="shared" si="58"/>
        <v>2.7102535919005407E-23</v>
      </c>
      <c r="HS56" s="86">
        <f t="shared" si="55"/>
        <v>5.2690559915548421E-53</v>
      </c>
      <c r="HT56" s="86">
        <f t="shared" si="55"/>
        <v>5.1899743933753572E-54</v>
      </c>
      <c r="HU56" s="86">
        <f t="shared" si="55"/>
        <v>3.3425479546144395E-64</v>
      </c>
      <c r="HV56" s="86">
        <f t="shared" si="55"/>
        <v>1.7907619526021965E-84</v>
      </c>
      <c r="HW56" s="86">
        <f t="shared" si="55"/>
        <v>1.2768689511943668E-66</v>
      </c>
      <c r="HX56" s="86">
        <f t="shared" si="55"/>
        <v>1.8130685939118891E-64</v>
      </c>
      <c r="HY56" s="86">
        <f t="shared" si="55"/>
        <v>5.1541192926224294E-76</v>
      </c>
      <c r="HZ56" s="86">
        <f t="shared" si="55"/>
        <v>1.7382221292700108E-68</v>
      </c>
      <c r="IA56" s="86">
        <f t="shared" si="55"/>
        <v>1.9094248647293799E-64</v>
      </c>
      <c r="IB56" s="86">
        <f t="shared" si="55"/>
        <v>1.924472059006662E-68</v>
      </c>
      <c r="IC56" s="86">
        <f t="shared" si="55"/>
        <v>1.5413808847162036E-69</v>
      </c>
      <c r="ID56" s="86">
        <f t="shared" si="55"/>
        <v>1.0649554282552452E-66</v>
      </c>
      <c r="IE56" s="86">
        <f t="shared" si="55"/>
        <v>2.7315432869387852E-63</v>
      </c>
      <c r="IF56" s="86">
        <f t="shared" si="55"/>
        <v>6.153992633459273E-61</v>
      </c>
      <c r="IG56" s="86">
        <f t="shared" si="55"/>
        <v>9.403441494300934E-46</v>
      </c>
      <c r="II56" s="86">
        <f t="shared" si="56"/>
        <v>1.4636262687437896E-260</v>
      </c>
      <c r="IJ56" s="86">
        <f t="shared" si="56"/>
        <v>3.1938380721810449E-263</v>
      </c>
      <c r="IK56" s="86">
        <f t="shared" si="56"/>
        <v>0</v>
      </c>
      <c r="IL56" s="86">
        <f t="shared" si="56"/>
        <v>0</v>
      </c>
      <c r="IM56" s="86">
        <f t="shared" si="56"/>
        <v>0</v>
      </c>
      <c r="IN56" s="86">
        <f t="shared" si="56"/>
        <v>0</v>
      </c>
      <c r="IO56" s="86">
        <f t="shared" si="56"/>
        <v>0</v>
      </c>
      <c r="IP56" s="86">
        <f t="shared" si="56"/>
        <v>0</v>
      </c>
      <c r="IQ56" s="86">
        <f t="shared" si="56"/>
        <v>0</v>
      </c>
      <c r="IR56" s="86">
        <f t="shared" si="56"/>
        <v>0</v>
      </c>
      <c r="IS56" s="86">
        <f t="shared" si="56"/>
        <v>0</v>
      </c>
      <c r="IT56" s="86">
        <f t="shared" si="56"/>
        <v>0</v>
      </c>
      <c r="IU56" s="86">
        <f t="shared" si="56"/>
        <v>0</v>
      </c>
      <c r="IV56" s="86">
        <f t="shared" si="56"/>
        <v>7.9572469989769963E-195</v>
      </c>
      <c r="IW56" s="86">
        <f t="shared" si="56"/>
        <v>5.780015733157852E-167</v>
      </c>
      <c r="IY56" s="86">
        <f t="shared" si="57"/>
        <v>2.5409240874095203E-4</v>
      </c>
      <c r="IZ56" s="86">
        <f t="shared" si="57"/>
        <v>6.0147937768202744E-5</v>
      </c>
      <c r="JA56" s="86">
        <f t="shared" si="57"/>
        <v>2.7802064130967754E-5</v>
      </c>
      <c r="JB56" s="86">
        <f t="shared" si="57"/>
        <v>2.5076281501533277E-5</v>
      </c>
      <c r="JC56" s="86">
        <f t="shared" si="57"/>
        <v>2.1049485792868671E-5</v>
      </c>
      <c r="JD56" s="86">
        <f t="shared" si="57"/>
        <v>9.7961507257533293E-6</v>
      </c>
      <c r="JE56" s="86">
        <f t="shared" si="57"/>
        <v>6.4188383702879915E-6</v>
      </c>
      <c r="JF56" s="86">
        <f t="shared" si="57"/>
        <v>5.8675980972037653E-6</v>
      </c>
      <c r="JG56" s="86">
        <f t="shared" si="57"/>
        <v>5.5461635055638643E-6</v>
      </c>
      <c r="JH56" s="86">
        <f t="shared" si="57"/>
        <v>1.3277232518101171E-5</v>
      </c>
      <c r="JI56" s="86">
        <f t="shared" si="57"/>
        <v>8.3139576853642979E-6</v>
      </c>
      <c r="JJ56" s="86">
        <f t="shared" si="57"/>
        <v>8.4795957117765161E-6</v>
      </c>
      <c r="JK56" s="86">
        <f t="shared" si="57"/>
        <v>9.663619798020362E-6</v>
      </c>
      <c r="JL56" s="86">
        <f t="shared" si="57"/>
        <v>4.4318752881662184E-6</v>
      </c>
      <c r="JM56" s="86">
        <f t="shared" si="57"/>
        <v>5.4088980809547095E-7</v>
      </c>
    </row>
    <row r="57" spans="2:273" x14ac:dyDescent="0.25">
      <c r="B57" s="2">
        <v>30</v>
      </c>
      <c r="C57" s="37">
        <v>104.5</v>
      </c>
      <c r="D57" s="37">
        <v>102.548</v>
      </c>
      <c r="E57" s="37">
        <v>95.787000000000006</v>
      </c>
      <c r="F57" s="37">
        <v>93.426000000000002</v>
      </c>
      <c r="G57" s="37">
        <v>94.983999999999995</v>
      </c>
      <c r="H57" s="37">
        <v>96.343999999999994</v>
      </c>
      <c r="I57" s="37">
        <v>96.802999999999997</v>
      </c>
      <c r="J57" s="37">
        <v>96.6</v>
      </c>
      <c r="K57" s="37">
        <v>98.066999999999993</v>
      </c>
      <c r="L57" s="37">
        <v>94.816999999999993</v>
      </c>
      <c r="M57" s="37">
        <v>93.933000000000007</v>
      </c>
      <c r="N57" s="37">
        <v>92.9</v>
      </c>
      <c r="O57" s="37">
        <v>93.338999999999999</v>
      </c>
      <c r="P57" s="37">
        <v>95.82</v>
      </c>
      <c r="Q57" s="37">
        <v>98.533000000000001</v>
      </c>
      <c r="S57" s="4">
        <f t="shared" si="59"/>
        <v>103.44513673241374</v>
      </c>
      <c r="T57" s="4">
        <f t="shared" si="59"/>
        <v>101.38253412175372</v>
      </c>
      <c r="U57" s="4">
        <f t="shared" si="59"/>
        <v>98.038436002668334</v>
      </c>
      <c r="V57" s="4">
        <f t="shared" si="59"/>
        <v>95.810572500148638</v>
      </c>
      <c r="W57" s="4">
        <f t="shared" si="59"/>
        <v>93.997749312564039</v>
      </c>
      <c r="X57" s="4">
        <f t="shared" si="59"/>
        <v>96.534574189444015</v>
      </c>
      <c r="Y57" s="4">
        <f t="shared" si="59"/>
        <v>96.133605478510106</v>
      </c>
      <c r="Z57" s="4">
        <f t="shared" si="59"/>
        <v>96.413166307133636</v>
      </c>
      <c r="AA57" s="4">
        <f t="shared" si="59"/>
        <v>96.82676303582511</v>
      </c>
      <c r="AB57" s="4">
        <f t="shared" si="59"/>
        <v>96.075102261611619</v>
      </c>
      <c r="AC57" s="4">
        <f t="shared" si="59"/>
        <v>95.800596154144912</v>
      </c>
      <c r="AD57" s="4">
        <f t="shared" si="59"/>
        <v>94.565788456500897</v>
      </c>
      <c r="AE57" s="4">
        <f t="shared" si="59"/>
        <v>94.616123346233806</v>
      </c>
      <c r="AF57" s="4">
        <f t="shared" si="59"/>
        <v>98.406694423133672</v>
      </c>
      <c r="AG57" s="4">
        <f t="shared" si="59"/>
        <v>100.6874457127084</v>
      </c>
      <c r="AI57" s="4">
        <f t="shared" si="60"/>
        <v>1.0548632675862564</v>
      </c>
      <c r="AJ57" s="4">
        <f t="shared" si="60"/>
        <v>1.1654658782462803</v>
      </c>
      <c r="AK57" s="4">
        <f t="shared" si="60"/>
        <v>-2.2514360026683278</v>
      </c>
      <c r="AL57" s="4">
        <f t="shared" si="60"/>
        <v>-2.3845725001486358</v>
      </c>
      <c r="AM57" s="4">
        <f t="shared" si="60"/>
        <v>0.98625068743595534</v>
      </c>
      <c r="AN57" s="4">
        <f t="shared" si="60"/>
        <v>-0.19057418944402116</v>
      </c>
      <c r="AO57" s="4">
        <f t="shared" si="60"/>
        <v>0.66939452148989176</v>
      </c>
      <c r="AP57" s="4">
        <f t="shared" si="60"/>
        <v>0.18683369286635809</v>
      </c>
      <c r="AQ57" s="4">
        <f t="shared" si="60"/>
        <v>1.2402369641748834</v>
      </c>
      <c r="AR57" s="4">
        <f t="shared" si="60"/>
        <v>-1.2581022616116257</v>
      </c>
      <c r="AS57" s="4">
        <f t="shared" si="60"/>
        <v>-1.8675961541449055</v>
      </c>
      <c r="AT57" s="4">
        <f t="shared" si="60"/>
        <v>-1.6657884565008914</v>
      </c>
      <c r="AU57" s="4">
        <f t="shared" si="60"/>
        <v>-1.2771233462338074</v>
      </c>
      <c r="AV57" s="4">
        <f t="shared" si="60"/>
        <v>-2.5866944231336788</v>
      </c>
      <c r="AW57" s="4">
        <f t="shared" si="60"/>
        <v>-2.1544457127083945</v>
      </c>
      <c r="AY57" s="2">
        <f t="shared" si="51"/>
        <v>103.13587669973998</v>
      </c>
      <c r="AZ57" s="2">
        <f t="shared" si="51"/>
        <v>101.2876819131792</v>
      </c>
      <c r="BA57" s="2">
        <f t="shared" si="51"/>
        <v>97.988812570428621</v>
      </c>
      <c r="BB57" s="2">
        <f t="shared" si="51"/>
        <v>95.765491121203354</v>
      </c>
      <c r="BC57" s="2">
        <f t="shared" si="51"/>
        <v>93.959644754217209</v>
      </c>
      <c r="BD57" s="2">
        <f t="shared" si="51"/>
        <v>96.514555964098335</v>
      </c>
      <c r="BE57" s="2">
        <f t="shared" si="51"/>
        <v>96.119564806845716</v>
      </c>
      <c r="BF57" s="2">
        <f t="shared" si="51"/>
        <v>96.400265536309959</v>
      </c>
      <c r="BG57" s="2">
        <f t="shared" si="51"/>
        <v>96.814849891206961</v>
      </c>
      <c r="BH57" s="2">
        <f t="shared" si="51"/>
        <v>96.049170248160408</v>
      </c>
      <c r="BI57" s="2">
        <f t="shared" si="51"/>
        <v>95.784065239754369</v>
      </c>
      <c r="BJ57" s="2">
        <f t="shared" si="51"/>
        <v>94.548792824280767</v>
      </c>
      <c r="BK57" s="2">
        <f t="shared" si="51"/>
        <v>94.596669801440896</v>
      </c>
      <c r="BL57" s="2">
        <f t="shared" si="51"/>
        <v>98.398173709442744</v>
      </c>
      <c r="BM57" s="2">
        <f t="shared" si="51"/>
        <v>100.68636294573774</v>
      </c>
      <c r="BO57" s="2">
        <f t="shared" si="10"/>
        <v>104.5</v>
      </c>
      <c r="BP57" s="2">
        <f t="shared" si="11"/>
        <v>102.548</v>
      </c>
      <c r="BQ57" s="2">
        <f t="shared" si="12"/>
        <v>95.787000000000006</v>
      </c>
      <c r="BR57" s="2">
        <f t="shared" si="13"/>
        <v>93.426000000000002</v>
      </c>
      <c r="BS57" s="2">
        <f t="shared" si="14"/>
        <v>94.983999999999995</v>
      </c>
      <c r="BT57" s="2">
        <f t="shared" si="15"/>
        <v>96.343999999999994</v>
      </c>
      <c r="BU57" s="2">
        <f t="shared" si="16"/>
        <v>96.802999999999997</v>
      </c>
      <c r="BV57" s="2">
        <f t="shared" si="17"/>
        <v>96.6</v>
      </c>
      <c r="BW57" s="2">
        <f t="shared" si="18"/>
        <v>98.066999999999993</v>
      </c>
      <c r="BX57" s="2">
        <f t="shared" si="19"/>
        <v>94.816999999999993</v>
      </c>
      <c r="BY57" s="2">
        <f t="shared" si="20"/>
        <v>93.933000000000007</v>
      </c>
      <c r="BZ57" s="2">
        <f t="shared" si="21"/>
        <v>92.9</v>
      </c>
      <c r="CA57" s="2">
        <f t="shared" si="22"/>
        <v>93.338999999999999</v>
      </c>
      <c r="CB57" s="2">
        <f t="shared" si="23"/>
        <v>95.82</v>
      </c>
      <c r="CC57" s="2">
        <f t="shared" si="24"/>
        <v>98.533000000000001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104.56929489003173</v>
      </c>
      <c r="DL57" s="2">
        <f t="shared" si="61"/>
        <v>100.97482404181186</v>
      </c>
      <c r="DM57" s="2">
        <f t="shared" si="61"/>
        <v>96.724227924280541</v>
      </c>
      <c r="DN57" s="2">
        <f t="shared" si="61"/>
        <v>95.837402968960873</v>
      </c>
      <c r="DO57" s="2">
        <f t="shared" si="61"/>
        <v>94.312034547908212</v>
      </c>
      <c r="DP57" s="2">
        <f t="shared" si="61"/>
        <v>96.406767310167297</v>
      </c>
      <c r="DQ57" s="2">
        <f t="shared" si="61"/>
        <v>96.320201680672255</v>
      </c>
      <c r="DR57" s="2">
        <f t="shared" si="61"/>
        <v>96.87839663865546</v>
      </c>
      <c r="DS57" s="2">
        <f t="shared" si="61"/>
        <v>96.836571428571418</v>
      </c>
      <c r="DT57" s="2">
        <f t="shared" si="61"/>
        <v>96.417235182550968</v>
      </c>
      <c r="DU57" s="2">
        <f t="shared" si="61"/>
        <v>95.372575246675225</v>
      </c>
      <c r="DV57" s="2">
        <f t="shared" si="61"/>
        <v>94.430842342342302</v>
      </c>
      <c r="DW57" s="2">
        <f t="shared" si="61"/>
        <v>94.599691322901862</v>
      </c>
      <c r="DX57" s="2">
        <f t="shared" si="61"/>
        <v>99.117141176470582</v>
      </c>
      <c r="DY57" s="2">
        <f t="shared" si="61"/>
        <v>100.9237120967742</v>
      </c>
      <c r="EA57" s="2">
        <f t="shared" si="62"/>
        <v>99.980999572565537</v>
      </c>
      <c r="EB57" s="2">
        <f t="shared" si="62"/>
        <v>102.13462740802298</v>
      </c>
      <c r="EC57" s="2">
        <f t="shared" si="62"/>
        <v>101.44500496865921</v>
      </c>
      <c r="ED57" s="2">
        <f t="shared" si="62"/>
        <v>95.559149219055783</v>
      </c>
      <c r="EE57" s="2">
        <f t="shared" si="62"/>
        <v>92.931532287423096</v>
      </c>
      <c r="EF57" s="2">
        <f t="shared" si="62"/>
        <v>96.836794548822439</v>
      </c>
      <c r="EG57" s="2">
        <f t="shared" si="62"/>
        <v>95.510796297716851</v>
      </c>
      <c r="EH57" s="2">
        <f t="shared" si="62"/>
        <v>94.911840630714181</v>
      </c>
      <c r="EI57" s="2">
        <f t="shared" si="62"/>
        <v>96.746358754270062</v>
      </c>
      <c r="EJ57" s="2">
        <f t="shared" si="62"/>
        <v>94.965297352824962</v>
      </c>
      <c r="EK57" s="2">
        <f t="shared" si="62"/>
        <v>97.056611678917619</v>
      </c>
      <c r="EL57" s="2">
        <f t="shared" si="62"/>
        <v>94.91301341769956</v>
      </c>
      <c r="EM57" s="2">
        <f t="shared" si="62"/>
        <v>94.587144793434078</v>
      </c>
      <c r="EN57" s="2">
        <f t="shared" si="62"/>
        <v>96.128187553681585</v>
      </c>
      <c r="EO57" s="2">
        <f t="shared" si="62"/>
        <v>99.868054631075211</v>
      </c>
      <c r="EQ57" s="2">
        <f t="shared" si="63"/>
        <v>98.235566315771862</v>
      </c>
      <c r="ER57" s="2">
        <f t="shared" si="63"/>
        <v>100.63504151090802</v>
      </c>
      <c r="ES57" s="2">
        <f t="shared" si="63"/>
        <v>99.372633803030197</v>
      </c>
      <c r="ET57" s="2">
        <f t="shared" si="63"/>
        <v>94.256495080130293</v>
      </c>
      <c r="EU57" s="2">
        <f t="shared" si="63"/>
        <v>93.46749208592729</v>
      </c>
      <c r="EV57" s="2">
        <f t="shared" si="63"/>
        <v>96.404355917241389</v>
      </c>
      <c r="EW57" s="2">
        <f t="shared" si="63"/>
        <v>95.773695705961458</v>
      </c>
      <c r="EX57" s="2">
        <f t="shared" si="63"/>
        <v>96.949304099544634</v>
      </c>
      <c r="EY57" s="2">
        <f t="shared" si="63"/>
        <v>95.472799188324899</v>
      </c>
      <c r="EZ57" s="2">
        <f t="shared" si="63"/>
        <v>94.698638596762933</v>
      </c>
      <c r="FA57" s="2">
        <f t="shared" si="63"/>
        <v>95.318845653898848</v>
      </c>
      <c r="FB57" s="2">
        <f t="shared" si="63"/>
        <v>93.865998820370308</v>
      </c>
      <c r="FC57" s="2">
        <f t="shared" si="63"/>
        <v>95.930618255559722</v>
      </c>
      <c r="FD57" s="2">
        <f t="shared" si="63"/>
        <v>97.202322786662592</v>
      </c>
      <c r="FE57" s="2">
        <f t="shared" si="63"/>
        <v>101.68810645511186</v>
      </c>
      <c r="FG57" s="2">
        <f t="shared" si="64"/>
        <v>0.31239751806446076</v>
      </c>
      <c r="FH57" s="2">
        <f t="shared" si="64"/>
        <v>0.26978418298052054</v>
      </c>
      <c r="FI57" s="2">
        <f t="shared" si="64"/>
        <v>0.26789081793080888</v>
      </c>
      <c r="FJ57" s="2">
        <f t="shared" si="64"/>
        <v>0.25830759227192779</v>
      </c>
      <c r="FK57" s="2">
        <f t="shared" si="64"/>
        <v>0.25527282163743409</v>
      </c>
      <c r="FL57" s="2">
        <f t="shared" si="64"/>
        <v>0.25068799688996624</v>
      </c>
      <c r="FM57" s="2">
        <f t="shared" si="64"/>
        <v>0.24789323130452803</v>
      </c>
      <c r="FN57" s="2">
        <f t="shared" si="64"/>
        <v>0.24316858092167962</v>
      </c>
      <c r="FO57" s="2">
        <f t="shared" si="64"/>
        <v>0.2402351633962152</v>
      </c>
      <c r="FP57" s="2">
        <f t="shared" si="64"/>
        <v>0.2534918682313077</v>
      </c>
      <c r="FQ57" s="2">
        <f t="shared" si="64"/>
        <v>0.24438157473268954</v>
      </c>
      <c r="FR57" s="2">
        <f t="shared" si="64"/>
        <v>0.24468545917915047</v>
      </c>
      <c r="FS57" s="2">
        <f t="shared" si="64"/>
        <v>0.24328196117596537</v>
      </c>
      <c r="FT57" s="2">
        <f t="shared" si="64"/>
        <v>0.24054928537060427</v>
      </c>
      <c r="FU57" s="2">
        <f t="shared" si="64"/>
        <v>0.22487300680485342</v>
      </c>
      <c r="FW57" s="2">
        <f t="shared" si="53"/>
        <v>2.6423793826786197E-5</v>
      </c>
      <c r="FX57" s="2">
        <f t="shared" si="53"/>
        <v>2.5828599778560206E-5</v>
      </c>
      <c r="FY57" s="2">
        <f t="shared" si="53"/>
        <v>3.2898324701374094E-5</v>
      </c>
      <c r="FZ57" s="2">
        <f t="shared" si="53"/>
        <v>2.8243551219638243E-5</v>
      </c>
      <c r="GA57" s="2">
        <f t="shared" si="53"/>
        <v>2.7826004712088081E-5</v>
      </c>
      <c r="GB57" s="2">
        <f t="shared" si="53"/>
        <v>3.2404911392129467E-5</v>
      </c>
      <c r="GC57" s="2">
        <f t="shared" si="53"/>
        <v>3.5154090362629145E-5</v>
      </c>
      <c r="GD57" s="2">
        <f t="shared" si="53"/>
        <v>3.6089681953306013E-5</v>
      </c>
      <c r="GE57" s="2">
        <f t="shared" si="53"/>
        <v>3.8695334375235435E-5</v>
      </c>
      <c r="GF57" s="2">
        <f t="shared" si="53"/>
        <v>3.9381334277695071E-5</v>
      </c>
      <c r="GG57" s="2">
        <f t="shared" si="53"/>
        <v>3.3078181210333262E-5</v>
      </c>
      <c r="GH57" s="2">
        <f t="shared" si="53"/>
        <v>2.8432304870192864E-5</v>
      </c>
      <c r="GI57" s="2">
        <f t="shared" si="53"/>
        <v>2.2942644393359072E-5</v>
      </c>
      <c r="GJ57" s="2">
        <f t="shared" si="53"/>
        <v>2.1590335390219325E-5</v>
      </c>
      <c r="GK57" s="2">
        <f t="shared" si="53"/>
        <v>2.1822143052842987E-5</v>
      </c>
      <c r="GM57" s="86">
        <f t="shared" si="54"/>
        <v>4.0465039157698985E-4</v>
      </c>
      <c r="GN57" s="86">
        <f t="shared" si="54"/>
        <v>1.0267051997568823E-4</v>
      </c>
      <c r="GO57" s="86">
        <f t="shared" si="54"/>
        <v>5.1466774920937706E-5</v>
      </c>
      <c r="GP57" s="86">
        <f t="shared" si="54"/>
        <v>4.5727246195957614E-5</v>
      </c>
      <c r="GQ57" s="86">
        <f t="shared" si="54"/>
        <v>3.8790554462330297E-5</v>
      </c>
      <c r="GR57" s="86">
        <f t="shared" si="54"/>
        <v>1.9327146044624927E-5</v>
      </c>
      <c r="GS57" s="86">
        <f t="shared" si="54"/>
        <v>1.3130311208546407E-5</v>
      </c>
      <c r="GT57" s="86">
        <f t="shared" si="54"/>
        <v>1.1938769174195375E-5</v>
      </c>
      <c r="GU57" s="86">
        <f t="shared" si="54"/>
        <v>1.124832202839937E-5</v>
      </c>
      <c r="GV57" s="86">
        <f t="shared" si="54"/>
        <v>2.5571963704793792E-5</v>
      </c>
      <c r="GW57" s="86">
        <f t="shared" si="54"/>
        <v>1.6376651673053106E-5</v>
      </c>
      <c r="GX57" s="86">
        <f t="shared" si="54"/>
        <v>1.6683823508621639E-5</v>
      </c>
      <c r="GY57" s="86">
        <f t="shared" si="54"/>
        <v>1.8682115061663619E-5</v>
      </c>
      <c r="GZ57" s="86">
        <f t="shared" si="54"/>
        <v>9.2068677266425176E-6</v>
      </c>
      <c r="HA57" s="86">
        <f t="shared" si="54"/>
        <v>1.3164547549986991E-6</v>
      </c>
      <c r="HC57" s="86">
        <f t="shared" si="58"/>
        <v>3.5474741067479695E-13</v>
      </c>
      <c r="HD57" s="86">
        <f t="shared" si="58"/>
        <v>6.1945493201052575E-14</v>
      </c>
      <c r="HE57" s="86">
        <f t="shared" si="58"/>
        <v>9.0123075899831006E-16</v>
      </c>
      <c r="HF57" s="86">
        <f t="shared" si="58"/>
        <v>2.0230406469053834E-20</v>
      </c>
      <c r="HG57" s="86">
        <f t="shared" si="58"/>
        <v>1.0886806334070063E-16</v>
      </c>
      <c r="HH57" s="86">
        <f t="shared" si="58"/>
        <v>4.4861224854518281E-16</v>
      </c>
      <c r="HI57" s="86">
        <f t="shared" si="58"/>
        <v>1.8025146244505806E-18</v>
      </c>
      <c r="HJ57" s="86">
        <f t="shared" si="58"/>
        <v>5.4235493122778271E-17</v>
      </c>
      <c r="HK57" s="86">
        <f t="shared" si="58"/>
        <v>3.2766823032448317E-16</v>
      </c>
      <c r="HL57" s="86">
        <f t="shared" si="58"/>
        <v>4.7706246221312334E-17</v>
      </c>
      <c r="HM57" s="86">
        <f t="shared" si="58"/>
        <v>2.3150542258273539E-17</v>
      </c>
      <c r="HN57" s="86">
        <f t="shared" si="58"/>
        <v>1.5267914434278421E-16</v>
      </c>
      <c r="HO57" s="86">
        <f t="shared" si="58"/>
        <v>7.0902527233492954E-16</v>
      </c>
      <c r="HP57" s="86">
        <f t="shared" si="58"/>
        <v>1.7951249944127389E-17</v>
      </c>
      <c r="HQ57" s="86">
        <f t="shared" si="58"/>
        <v>1.8632409083193499E-22</v>
      </c>
      <c r="HS57" s="86">
        <f t="shared" si="55"/>
        <v>7.6257550024953222E-52</v>
      </c>
      <c r="HT57" s="86">
        <f t="shared" si="55"/>
        <v>7.7716958462790103E-53</v>
      </c>
      <c r="HU57" s="86">
        <f t="shared" si="55"/>
        <v>9.1602252694725474E-63</v>
      </c>
      <c r="HV57" s="86">
        <f t="shared" si="55"/>
        <v>1.3655183673438085E-82</v>
      </c>
      <c r="HW57" s="86">
        <f t="shared" si="55"/>
        <v>3.7842242280426069E-65</v>
      </c>
      <c r="HX57" s="86">
        <f t="shared" si="55"/>
        <v>5.0051043688888619E-63</v>
      </c>
      <c r="HY57" s="86">
        <f t="shared" si="55"/>
        <v>2.6887781206945366E-74</v>
      </c>
      <c r="HZ57" s="86">
        <f t="shared" si="55"/>
        <v>6.0980631991906748E-67</v>
      </c>
      <c r="IA57" s="86">
        <f t="shared" si="55"/>
        <v>5.4328648573172532E-63</v>
      </c>
      <c r="IB57" s="86">
        <f t="shared" si="55"/>
        <v>6.7981479975784778E-67</v>
      </c>
      <c r="IC57" s="86">
        <f t="shared" si="55"/>
        <v>5.5845417713873165E-68</v>
      </c>
      <c r="ID57" s="86">
        <f t="shared" si="55"/>
        <v>3.1572940701595255E-65</v>
      </c>
      <c r="IE57" s="86">
        <f t="shared" si="55"/>
        <v>6.3880227444229514E-62</v>
      </c>
      <c r="IF57" s="86">
        <f t="shared" si="55"/>
        <v>1.2638399818182191E-59</v>
      </c>
      <c r="IG57" s="86">
        <f t="shared" si="55"/>
        <v>8.8255745865031683E-45</v>
      </c>
      <c r="II57" s="86">
        <f t="shared" si="56"/>
        <v>4.1951117369481918E-256</v>
      </c>
      <c r="IJ57" s="86">
        <f t="shared" si="56"/>
        <v>9.9518105494462894E-259</v>
      </c>
      <c r="IK57" s="86">
        <f t="shared" si="56"/>
        <v>0</v>
      </c>
      <c r="IL57" s="86">
        <f t="shared" si="56"/>
        <v>0</v>
      </c>
      <c r="IM57" s="86">
        <f t="shared" si="56"/>
        <v>0</v>
      </c>
      <c r="IN57" s="86">
        <f t="shared" si="56"/>
        <v>0</v>
      </c>
      <c r="IO57" s="86">
        <f t="shared" si="56"/>
        <v>0</v>
      </c>
      <c r="IP57" s="86">
        <f t="shared" si="56"/>
        <v>0</v>
      </c>
      <c r="IQ57" s="86">
        <f t="shared" si="56"/>
        <v>2.1235577151362844E-305</v>
      </c>
      <c r="IR57" s="86">
        <f t="shared" si="56"/>
        <v>0</v>
      </c>
      <c r="IS57" s="86">
        <f t="shared" si="56"/>
        <v>0</v>
      </c>
      <c r="IT57" s="86">
        <f t="shared" si="56"/>
        <v>0</v>
      </c>
      <c r="IU57" s="86">
        <f t="shared" si="56"/>
        <v>1.0920535371953488E-304</v>
      </c>
      <c r="IV57" s="86">
        <f t="shared" si="56"/>
        <v>1.4575113606253069E-191</v>
      </c>
      <c r="IW57" s="86">
        <f t="shared" si="56"/>
        <v>3.601221980568798E-164</v>
      </c>
      <c r="IY57" s="86">
        <f t="shared" si="57"/>
        <v>4.0465039193173728E-4</v>
      </c>
      <c r="IZ57" s="86">
        <f t="shared" si="57"/>
        <v>1.0267052003763373E-4</v>
      </c>
      <c r="JA57" s="86">
        <f t="shared" si="57"/>
        <v>5.1466774921838935E-5</v>
      </c>
      <c r="JB57" s="86">
        <f t="shared" si="57"/>
        <v>4.5727246195957634E-5</v>
      </c>
      <c r="JC57" s="86">
        <f t="shared" si="57"/>
        <v>3.8790554462439164E-5</v>
      </c>
      <c r="JD57" s="86">
        <f t="shared" si="57"/>
        <v>1.9327146045073539E-5</v>
      </c>
      <c r="JE57" s="86">
        <f t="shared" si="57"/>
        <v>1.3130311208548209E-5</v>
      </c>
      <c r="JF57" s="86">
        <f t="shared" si="57"/>
        <v>1.1938769174249611E-5</v>
      </c>
      <c r="JG57" s="86">
        <f t="shared" si="57"/>
        <v>1.1248322028727038E-5</v>
      </c>
      <c r="JH57" s="86">
        <f t="shared" si="57"/>
        <v>2.5571963704841496E-5</v>
      </c>
      <c r="JI57" s="86">
        <f t="shared" si="57"/>
        <v>1.6376651673076257E-5</v>
      </c>
      <c r="JJ57" s="86">
        <f t="shared" si="57"/>
        <v>1.6683823508774318E-5</v>
      </c>
      <c r="JK57" s="86">
        <f t="shared" si="57"/>
        <v>1.8682115062372643E-5</v>
      </c>
      <c r="JL57" s="86">
        <f t="shared" si="57"/>
        <v>9.2068677266604696E-6</v>
      </c>
      <c r="JM57" s="86">
        <f t="shared" si="57"/>
        <v>1.3164547549986993E-6</v>
      </c>
    </row>
    <row r="58" spans="2:273" x14ac:dyDescent="0.25">
      <c r="B58" s="2">
        <v>31</v>
      </c>
      <c r="C58" s="37">
        <v>104.855</v>
      </c>
      <c r="D58" s="37">
        <v>98.903000000000006</v>
      </c>
      <c r="E58" s="37">
        <v>95.262</v>
      </c>
      <c r="F58" s="37">
        <v>94.343999999999994</v>
      </c>
      <c r="G58" s="37">
        <v>93.361000000000004</v>
      </c>
      <c r="H58" s="37">
        <v>94.59</v>
      </c>
      <c r="I58" s="37">
        <v>98.066000000000003</v>
      </c>
      <c r="J58" s="37">
        <v>96.132999999999996</v>
      </c>
      <c r="K58" s="37">
        <v>96.7</v>
      </c>
      <c r="L58" s="37">
        <v>96.2</v>
      </c>
      <c r="M58" s="37">
        <v>95.816999999999993</v>
      </c>
      <c r="N58" s="37">
        <v>93.882999999999996</v>
      </c>
      <c r="O58" s="37">
        <v>95.203000000000003</v>
      </c>
      <c r="P58" s="37">
        <v>98.688999999999993</v>
      </c>
      <c r="Q58" s="37">
        <v>102.717</v>
      </c>
      <c r="S58" s="4">
        <f t="shared" si="59"/>
        <v>103.50187480969757</v>
      </c>
      <c r="T58" s="4">
        <f t="shared" si="59"/>
        <v>101.43946753382558</v>
      </c>
      <c r="U58" s="4">
        <f t="shared" si="59"/>
        <v>98.171698842496923</v>
      </c>
      <c r="V58" s="4">
        <f t="shared" si="59"/>
        <v>95.863383881522751</v>
      </c>
      <c r="W58" s="4">
        <f t="shared" si="59"/>
        <v>94.024684810886626</v>
      </c>
      <c r="X58" s="4">
        <f t="shared" si="59"/>
        <v>96.559616463304309</v>
      </c>
      <c r="Y58" s="4">
        <f t="shared" si="59"/>
        <v>96.146834971362125</v>
      </c>
      <c r="Z58" s="4">
        <f t="shared" si="59"/>
        <v>96.41668626200223</v>
      </c>
      <c r="AA58" s="4">
        <f t="shared" si="59"/>
        <v>96.844570950609821</v>
      </c>
      <c r="AB58" s="4">
        <f t="shared" si="59"/>
        <v>96.104950934547773</v>
      </c>
      <c r="AC58" s="4">
        <f t="shared" si="59"/>
        <v>95.847495213955938</v>
      </c>
      <c r="AD58" s="4">
        <f t="shared" si="59"/>
        <v>94.591357538296492</v>
      </c>
      <c r="AE58" s="4">
        <f t="shared" si="59"/>
        <v>94.634773103653586</v>
      </c>
      <c r="AF58" s="4">
        <f t="shared" si="59"/>
        <v>98.483161470284244</v>
      </c>
      <c r="AG58" s="4">
        <f t="shared" si="59"/>
        <v>100.70046150844232</v>
      </c>
      <c r="AI58" s="4">
        <f t="shared" si="60"/>
        <v>1.3531251903024355</v>
      </c>
      <c r="AJ58" s="4">
        <f t="shared" si="60"/>
        <v>-2.5364675338255722</v>
      </c>
      <c r="AK58" s="4">
        <f t="shared" si="60"/>
        <v>-2.9096988424969226</v>
      </c>
      <c r="AL58" s="4">
        <f t="shared" si="60"/>
        <v>-1.5193838815227565</v>
      </c>
      <c r="AM58" s="4">
        <f t="shared" si="60"/>
        <v>-0.66368481088662179</v>
      </c>
      <c r="AN58" s="4">
        <f t="shared" si="60"/>
        <v>-1.9696164633043054</v>
      </c>
      <c r="AO58" s="4">
        <f t="shared" si="60"/>
        <v>1.9191650286378774</v>
      </c>
      <c r="AP58" s="4">
        <f t="shared" si="60"/>
        <v>-0.28368626200223446</v>
      </c>
      <c r="AQ58" s="4">
        <f t="shared" si="60"/>
        <v>-0.14457095060981828</v>
      </c>
      <c r="AR58" s="4">
        <f t="shared" si="60"/>
        <v>9.5049065452229797E-2</v>
      </c>
      <c r="AS58" s="4">
        <f t="shared" si="60"/>
        <v>-3.0495213955944678E-2</v>
      </c>
      <c r="AT58" s="4">
        <f t="shared" si="60"/>
        <v>-0.70835753829649661</v>
      </c>
      <c r="AU58" s="4">
        <f t="shared" si="60"/>
        <v>0.56822689634641677</v>
      </c>
      <c r="AV58" s="4">
        <f t="shared" si="60"/>
        <v>0.20583852971574856</v>
      </c>
      <c r="AW58" s="4">
        <f t="shared" si="60"/>
        <v>2.0165384915576823</v>
      </c>
      <c r="AY58" s="2">
        <f t="shared" si="51"/>
        <v>103.03077363307733</v>
      </c>
      <c r="AZ58" s="2">
        <f t="shared" si="51"/>
        <v>101.2847742917196</v>
      </c>
      <c r="BA58" s="2">
        <f t="shared" si="51"/>
        <v>98.084436803894803</v>
      </c>
      <c r="BB58" s="2">
        <f t="shared" si="51"/>
        <v>95.785115612274424</v>
      </c>
      <c r="BC58" s="2">
        <f t="shared" si="51"/>
        <v>93.957854278501728</v>
      </c>
      <c r="BD58" s="2">
        <f t="shared" si="51"/>
        <v>96.522183263676581</v>
      </c>
      <c r="BE58" s="2">
        <f t="shared" si="51"/>
        <v>96.119668718385583</v>
      </c>
      <c r="BF58" s="2">
        <f t="shared" si="51"/>
        <v>96.391832810442907</v>
      </c>
      <c r="BG58" s="2">
        <f t="shared" si="51"/>
        <v>96.821679944094782</v>
      </c>
      <c r="BH58" s="2">
        <f t="shared" si="51"/>
        <v>96.057552082846684</v>
      </c>
      <c r="BI58" s="2">
        <f t="shared" si="51"/>
        <v>95.816602824134492</v>
      </c>
      <c r="BJ58" s="2">
        <f t="shared" si="51"/>
        <v>94.559631878887842</v>
      </c>
      <c r="BK58" s="2">
        <f t="shared" si="51"/>
        <v>94.599043464545332</v>
      </c>
      <c r="BL58" s="2">
        <f t="shared" si="51"/>
        <v>98.466418213101903</v>
      </c>
      <c r="BM58" s="2">
        <f t="shared" si="51"/>
        <v>100.69798745284369</v>
      </c>
      <c r="BO58" s="2">
        <f t="shared" si="10"/>
        <v>104.855</v>
      </c>
      <c r="BP58" s="2">
        <f t="shared" si="11"/>
        <v>98.903000000000006</v>
      </c>
      <c r="BQ58" s="2">
        <f t="shared" si="12"/>
        <v>95.262</v>
      </c>
      <c r="BR58" s="2">
        <f t="shared" si="13"/>
        <v>94.343999999999994</v>
      </c>
      <c r="BS58" s="2">
        <f t="shared" si="14"/>
        <v>93.361000000000004</v>
      </c>
      <c r="BT58" s="2">
        <f t="shared" si="15"/>
        <v>94.59</v>
      </c>
      <c r="BU58" s="2">
        <f t="shared" si="16"/>
        <v>98.066000000000003</v>
      </c>
      <c r="BV58" s="2">
        <f t="shared" si="17"/>
        <v>96.132999999999996</v>
      </c>
      <c r="BW58" s="2">
        <f t="shared" si="18"/>
        <v>96.7</v>
      </c>
      <c r="BX58" s="2">
        <f t="shared" si="19"/>
        <v>96.2</v>
      </c>
      <c r="BY58" s="2">
        <f t="shared" si="20"/>
        <v>95.816999999999993</v>
      </c>
      <c r="BZ58" s="2">
        <f t="shared" si="21"/>
        <v>93.882999999999996</v>
      </c>
      <c r="CA58" s="2">
        <f t="shared" si="22"/>
        <v>95.203000000000003</v>
      </c>
      <c r="CB58" s="2">
        <f t="shared" si="23"/>
        <v>98.688999999999993</v>
      </c>
      <c r="CC58" s="2">
        <f t="shared" si="24"/>
        <v>102.717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104.634592843856</v>
      </c>
      <c r="DL58" s="2">
        <f t="shared" si="61"/>
        <v>101.01549668989549</v>
      </c>
      <c r="DM58" s="2">
        <f t="shared" si="61"/>
        <v>96.814917277601467</v>
      </c>
      <c r="DN58" s="2">
        <f t="shared" si="61"/>
        <v>95.928248313090421</v>
      </c>
      <c r="DO58" s="2">
        <f t="shared" si="61"/>
        <v>94.386718353576228</v>
      </c>
      <c r="DP58" s="2">
        <f t="shared" si="61"/>
        <v>96.464026383526374</v>
      </c>
      <c r="DQ58" s="2">
        <f t="shared" si="61"/>
        <v>96.387630532212881</v>
      </c>
      <c r="DR58" s="2">
        <f t="shared" si="61"/>
        <v>96.953934173669467</v>
      </c>
      <c r="DS58" s="2">
        <f t="shared" si="61"/>
        <v>96.900295238095239</v>
      </c>
      <c r="DT58" s="2">
        <f t="shared" si="61"/>
        <v>96.511515884305368</v>
      </c>
      <c r="DU58" s="2">
        <f t="shared" si="61"/>
        <v>95.436296224796209</v>
      </c>
      <c r="DV58" s="2">
        <f t="shared" si="61"/>
        <v>94.486090090090059</v>
      </c>
      <c r="DW58" s="2">
        <f t="shared" si="61"/>
        <v>94.645971550497876</v>
      </c>
      <c r="DX58" s="2">
        <f t="shared" si="61"/>
        <v>99.318509090909075</v>
      </c>
      <c r="DY58" s="2">
        <f t="shared" si="61"/>
        <v>100.99758387096774</v>
      </c>
      <c r="EA58" s="2">
        <f t="shared" si="62"/>
        <v>99.811447045145627</v>
      </c>
      <c r="EB58" s="2">
        <f t="shared" si="62"/>
        <v>101.9496338545995</v>
      </c>
      <c r="EC58" s="2">
        <f t="shared" si="62"/>
        <v>101.24884682090742</v>
      </c>
      <c r="ED58" s="2">
        <f t="shared" si="62"/>
        <v>95.410437252995607</v>
      </c>
      <c r="EE58" s="2">
        <f t="shared" si="62"/>
        <v>92.816725231862719</v>
      </c>
      <c r="EF58" s="2">
        <f t="shared" si="62"/>
        <v>96.680776554644083</v>
      </c>
      <c r="EG58" s="2">
        <f t="shared" si="62"/>
        <v>95.378171069331515</v>
      </c>
      <c r="EH58" s="2">
        <f t="shared" si="62"/>
        <v>94.795992719377637</v>
      </c>
      <c r="EI58" s="2">
        <f t="shared" si="62"/>
        <v>96.595135627460152</v>
      </c>
      <c r="EJ58" s="2">
        <f t="shared" si="62"/>
        <v>94.838346819438939</v>
      </c>
      <c r="EK58" s="2">
        <f t="shared" si="62"/>
        <v>96.889267754121889</v>
      </c>
      <c r="EL58" s="2">
        <f t="shared" si="62"/>
        <v>94.766794539308293</v>
      </c>
      <c r="EM58" s="2">
        <f t="shared" si="62"/>
        <v>94.465791303318468</v>
      </c>
      <c r="EN58" s="2">
        <f t="shared" si="62"/>
        <v>96.012847036776762</v>
      </c>
      <c r="EO58" s="2">
        <f t="shared" si="62"/>
        <v>99.755980551439251</v>
      </c>
      <c r="EQ58" s="2">
        <f t="shared" si="63"/>
        <v>98.089875980350541</v>
      </c>
      <c r="ER58" s="2">
        <f t="shared" si="63"/>
        <v>100.47021367098004</v>
      </c>
      <c r="ES58" s="2">
        <f t="shared" si="63"/>
        <v>99.204942395173916</v>
      </c>
      <c r="ET58" s="2">
        <f t="shared" si="63"/>
        <v>94.125177408774448</v>
      </c>
      <c r="EU58" s="2">
        <f t="shared" si="63"/>
        <v>93.345273831725777</v>
      </c>
      <c r="EV58" s="2">
        <f t="shared" si="63"/>
        <v>96.254521875862068</v>
      </c>
      <c r="EW58" s="2">
        <f t="shared" si="63"/>
        <v>95.63733249663828</v>
      </c>
      <c r="EX58" s="2">
        <f t="shared" si="63"/>
        <v>96.804650699877527</v>
      </c>
      <c r="EY58" s="2">
        <f t="shared" si="63"/>
        <v>95.339617411422964</v>
      </c>
      <c r="EZ58" s="2">
        <f t="shared" si="63"/>
        <v>94.575415975951543</v>
      </c>
      <c r="FA58" s="2">
        <f t="shared" si="63"/>
        <v>95.17553682053628</v>
      </c>
      <c r="FB58" s="2">
        <f t="shared" si="63"/>
        <v>93.733987726774771</v>
      </c>
      <c r="FC58" s="2">
        <f t="shared" si="63"/>
        <v>95.791538755155585</v>
      </c>
      <c r="FD58" s="2">
        <f t="shared" si="63"/>
        <v>97.07221679493793</v>
      </c>
      <c r="FE58" s="2">
        <f t="shared" si="63"/>
        <v>101.54827892514189</v>
      </c>
      <c r="FG58" s="2">
        <f t="shared" si="64"/>
        <v>0.33251520865495604</v>
      </c>
      <c r="FH58" s="2">
        <f t="shared" si="64"/>
        <v>0.28830830183183603</v>
      </c>
      <c r="FI58" s="2">
        <f t="shared" si="64"/>
        <v>0.28633591084029303</v>
      </c>
      <c r="FJ58" s="2">
        <f t="shared" si="64"/>
        <v>0.27634191206409309</v>
      </c>
      <c r="FK58" s="2">
        <f t="shared" si="64"/>
        <v>0.2731732995759677</v>
      </c>
      <c r="FL58" s="2">
        <f t="shared" si="64"/>
        <v>0.26838283530158807</v>
      </c>
      <c r="FM58" s="2">
        <f t="shared" si="64"/>
        <v>0.26546068782741161</v>
      </c>
      <c r="FN58" s="2">
        <f t="shared" si="64"/>
        <v>0.2605171922250995</v>
      </c>
      <c r="FO58" s="2">
        <f t="shared" si="64"/>
        <v>0.25744568282692443</v>
      </c>
      <c r="FP58" s="2">
        <f t="shared" si="64"/>
        <v>0.27131295783347853</v>
      </c>
      <c r="FQ58" s="2">
        <f t="shared" si="64"/>
        <v>0.26178679185007919</v>
      </c>
      <c r="FR58" s="2">
        <f t="shared" si="64"/>
        <v>0.26210481195541718</v>
      </c>
      <c r="FS58" s="2">
        <f t="shared" si="64"/>
        <v>0.26063587580617692</v>
      </c>
      <c r="FT58" s="2">
        <f t="shared" si="64"/>
        <v>0.2577746734581427</v>
      </c>
      <c r="FU58" s="2">
        <f t="shared" si="64"/>
        <v>0.24133255649972851</v>
      </c>
      <c r="FW58" s="2">
        <f t="shared" si="53"/>
        <v>2.8973039928904847E-5</v>
      </c>
      <c r="FX58" s="2">
        <f t="shared" si="53"/>
        <v>2.8320425922523619E-5</v>
      </c>
      <c r="FY58" s="2">
        <f t="shared" si="53"/>
        <v>3.6072181232637461E-5</v>
      </c>
      <c r="FZ58" s="2">
        <f t="shared" si="53"/>
        <v>3.0968353708726099E-5</v>
      </c>
      <c r="GA58" s="2">
        <f t="shared" si="53"/>
        <v>3.0510525543941601E-5</v>
      </c>
      <c r="GB58" s="2">
        <f t="shared" si="53"/>
        <v>3.5531167705937552E-5</v>
      </c>
      <c r="GC58" s="2">
        <f t="shared" si="53"/>
        <v>3.8545562856614809E-5</v>
      </c>
      <c r="GD58" s="2">
        <f t="shared" si="53"/>
        <v>3.9571411585133689E-5</v>
      </c>
      <c r="GE58" s="2">
        <f t="shared" si="53"/>
        <v>4.2428432038714423E-5</v>
      </c>
      <c r="GF58" s="2">
        <f t="shared" si="53"/>
        <v>4.318061030837681E-5</v>
      </c>
      <c r="GG58" s="2">
        <f t="shared" si="53"/>
        <v>3.6269388717859944E-5</v>
      </c>
      <c r="GH58" s="2">
        <f t="shared" si="53"/>
        <v>3.1175316839328908E-5</v>
      </c>
      <c r="GI58" s="2">
        <f t="shared" si="53"/>
        <v>2.515605365714196E-5</v>
      </c>
      <c r="GJ58" s="2">
        <f t="shared" si="53"/>
        <v>2.3673282691426435E-5</v>
      </c>
      <c r="GK58" s="2">
        <f t="shared" si="53"/>
        <v>2.3927453674632068E-5</v>
      </c>
      <c r="GM58" s="86">
        <f t="shared" si="54"/>
        <v>6.355645792478099E-4</v>
      </c>
      <c r="GN58" s="86">
        <f t="shared" si="54"/>
        <v>1.7254355949950816E-4</v>
      </c>
      <c r="GO58" s="86">
        <f t="shared" si="54"/>
        <v>9.3461606663876407E-5</v>
      </c>
      <c r="GP58" s="86">
        <f t="shared" si="54"/>
        <v>8.1889962311502078E-5</v>
      </c>
      <c r="GQ58" s="86">
        <f t="shared" si="54"/>
        <v>7.0179017806558969E-5</v>
      </c>
      <c r="GR58" s="86">
        <f t="shared" si="54"/>
        <v>3.7327797541446564E-5</v>
      </c>
      <c r="GS58" s="86">
        <f t="shared" si="54"/>
        <v>2.6253769207550951E-5</v>
      </c>
      <c r="GT58" s="86">
        <f t="shared" si="54"/>
        <v>2.3756406548006493E-5</v>
      </c>
      <c r="GU58" s="86">
        <f t="shared" si="54"/>
        <v>2.2317202520243431E-5</v>
      </c>
      <c r="GV58" s="86">
        <f t="shared" si="54"/>
        <v>4.8260025832078496E-5</v>
      </c>
      <c r="GW58" s="86">
        <f t="shared" si="54"/>
        <v>3.1591556804591098E-5</v>
      </c>
      <c r="GX58" s="86">
        <f t="shared" si="54"/>
        <v>3.2148450205496985E-5</v>
      </c>
      <c r="GY58" s="86">
        <f t="shared" si="54"/>
        <v>3.5401985723883006E-5</v>
      </c>
      <c r="GZ58" s="86">
        <f t="shared" si="54"/>
        <v>1.8690224846916282E-5</v>
      </c>
      <c r="HA58" s="86">
        <f t="shared" si="54"/>
        <v>3.1118236572702193E-6</v>
      </c>
      <c r="HC58" s="86">
        <f t="shared" si="58"/>
        <v>1.0156217445589035E-12</v>
      </c>
      <c r="HD58" s="86">
        <f t="shared" si="58"/>
        <v>1.8383557060506904E-13</v>
      </c>
      <c r="HE58" s="86">
        <f t="shared" si="58"/>
        <v>3.3127266450450383E-15</v>
      </c>
      <c r="HF58" s="86">
        <f t="shared" si="58"/>
        <v>1.1080764822076196E-19</v>
      </c>
      <c r="HG58" s="86">
        <f t="shared" si="58"/>
        <v>4.1916934543206236E-16</v>
      </c>
      <c r="HH58" s="86">
        <f t="shared" si="58"/>
        <v>1.6715940904850935E-15</v>
      </c>
      <c r="HI58" s="86">
        <f t="shared" si="58"/>
        <v>8.5112432457400054E-18</v>
      </c>
      <c r="HJ58" s="86">
        <f t="shared" si="58"/>
        <v>2.2186348961693805E-16</v>
      </c>
      <c r="HK58" s="86">
        <f t="shared" si="58"/>
        <v>1.2434471916514371E-15</v>
      </c>
      <c r="HL58" s="86">
        <f t="shared" si="58"/>
        <v>1.962661882532945E-16</v>
      </c>
      <c r="HM58" s="86">
        <f t="shared" si="58"/>
        <v>9.6437909447841495E-17</v>
      </c>
      <c r="HN58" s="86">
        <f t="shared" si="58"/>
        <v>5.836918298409186E-16</v>
      </c>
      <c r="HO58" s="86">
        <f t="shared" si="58"/>
        <v>2.4827721405982306E-15</v>
      </c>
      <c r="HP58" s="86">
        <f t="shared" si="58"/>
        <v>7.3859417408083123E-17</v>
      </c>
      <c r="HQ58" s="86">
        <f t="shared" si="58"/>
        <v>1.2341592255226784E-21</v>
      </c>
      <c r="HS58" s="86">
        <f t="shared" si="55"/>
        <v>1.070641908461284E-50</v>
      </c>
      <c r="HT58" s="86">
        <f t="shared" si="55"/>
        <v>1.1287499912662097E-51</v>
      </c>
      <c r="HU58" s="86">
        <f t="shared" si="55"/>
        <v>2.4159263440565408E-61</v>
      </c>
      <c r="HV58" s="86">
        <f t="shared" si="55"/>
        <v>9.9076791660014858E-81</v>
      </c>
      <c r="HW58" s="86">
        <f t="shared" si="55"/>
        <v>1.0789644607422102E-63</v>
      </c>
      <c r="HX58" s="86">
        <f t="shared" si="55"/>
        <v>1.3297137454206941E-61</v>
      </c>
      <c r="HY58" s="86">
        <f t="shared" si="55"/>
        <v>1.3395203967470983E-72</v>
      </c>
      <c r="HZ58" s="86">
        <f t="shared" si="55"/>
        <v>2.0524544717651345E-65</v>
      </c>
      <c r="IA58" s="86">
        <f t="shared" si="55"/>
        <v>1.4865812468343311E-61</v>
      </c>
      <c r="IB58" s="86">
        <f t="shared" si="55"/>
        <v>2.3034688681526424E-65</v>
      </c>
      <c r="IC58" s="86">
        <f t="shared" si="55"/>
        <v>1.9409581701071242E-66</v>
      </c>
      <c r="ID58" s="86">
        <f t="shared" si="55"/>
        <v>9.0056551767465264E-64</v>
      </c>
      <c r="IE58" s="86">
        <f t="shared" si="55"/>
        <v>1.442165256341074E-60</v>
      </c>
      <c r="IF58" s="86">
        <f t="shared" si="55"/>
        <v>2.5095732099086782E-58</v>
      </c>
      <c r="IG58" s="86">
        <f t="shared" si="55"/>
        <v>8.0804842355564466E-44</v>
      </c>
      <c r="II58" s="86">
        <f t="shared" si="56"/>
        <v>1.0998830472998181E-251</v>
      </c>
      <c r="IJ58" s="86">
        <f t="shared" si="56"/>
        <v>2.8349736442732208E-254</v>
      </c>
      <c r="IK58" s="86">
        <f t="shared" si="56"/>
        <v>6.8728033424543576E-304</v>
      </c>
      <c r="IL58" s="86">
        <f t="shared" si="56"/>
        <v>0</v>
      </c>
      <c r="IM58" s="86">
        <f t="shared" si="56"/>
        <v>0</v>
      </c>
      <c r="IN58" s="86">
        <f t="shared" si="56"/>
        <v>7.8820463189035878E-305</v>
      </c>
      <c r="IO58" s="86">
        <f t="shared" si="56"/>
        <v>0</v>
      </c>
      <c r="IP58" s="86">
        <f t="shared" si="56"/>
        <v>0</v>
      </c>
      <c r="IQ58" s="86">
        <f t="shared" si="56"/>
        <v>6.3074624125017481E-300</v>
      </c>
      <c r="IR58" s="86">
        <f t="shared" si="56"/>
        <v>0</v>
      </c>
      <c r="IS58" s="86">
        <f t="shared" si="56"/>
        <v>0</v>
      </c>
      <c r="IT58" s="86">
        <f t="shared" si="56"/>
        <v>0</v>
      </c>
      <c r="IU58" s="86">
        <f t="shared" si="56"/>
        <v>1.7068093173306442E-299</v>
      </c>
      <c r="IV58" s="86">
        <f t="shared" si="56"/>
        <v>2.5042105986650101E-188</v>
      </c>
      <c r="IW58" s="86">
        <f t="shared" si="56"/>
        <v>2.1240019221689482E-161</v>
      </c>
      <c r="IY58" s="86">
        <f t="shared" si="57"/>
        <v>6.3556458026343163E-4</v>
      </c>
      <c r="IZ58" s="86">
        <f t="shared" si="57"/>
        <v>1.7254355968334372E-4</v>
      </c>
      <c r="JA58" s="86">
        <f t="shared" si="57"/>
        <v>9.3461606667189133E-5</v>
      </c>
      <c r="JB58" s="86">
        <f t="shared" si="57"/>
        <v>8.1889962311502187E-5</v>
      </c>
      <c r="JC58" s="86">
        <f t="shared" si="57"/>
        <v>7.0179017806978135E-5</v>
      </c>
      <c r="JD58" s="86">
        <f t="shared" si="57"/>
        <v>3.732779754311816E-5</v>
      </c>
      <c r="JE58" s="86">
        <f t="shared" si="57"/>
        <v>2.6253769207559462E-5</v>
      </c>
      <c r="JF58" s="86">
        <f t="shared" si="57"/>
        <v>2.3756406548228358E-5</v>
      </c>
      <c r="JG58" s="86">
        <f t="shared" si="57"/>
        <v>2.2317202521486878E-5</v>
      </c>
      <c r="JH58" s="86">
        <f t="shared" si="57"/>
        <v>4.8260025832274764E-5</v>
      </c>
      <c r="JI58" s="86">
        <f t="shared" si="57"/>
        <v>3.1591556804687538E-5</v>
      </c>
      <c r="JJ58" s="86">
        <f t="shared" si="57"/>
        <v>3.2148450206080679E-5</v>
      </c>
      <c r="JK58" s="86">
        <f t="shared" si="57"/>
        <v>3.5401985726365775E-5</v>
      </c>
      <c r="JL58" s="86">
        <f t="shared" si="57"/>
        <v>1.869022484699014E-5</v>
      </c>
      <c r="JM58" s="86">
        <f t="shared" si="57"/>
        <v>3.1118236572702206E-6</v>
      </c>
    </row>
    <row r="59" spans="2:273" x14ac:dyDescent="0.25">
      <c r="B59" s="2">
        <v>32</v>
      </c>
      <c r="C59" s="37">
        <v>105.145</v>
      </c>
      <c r="D59" s="37">
        <v>100.194</v>
      </c>
      <c r="E59" s="37">
        <v>97.787000000000006</v>
      </c>
      <c r="F59" s="37">
        <v>96.147999999999996</v>
      </c>
      <c r="G59" s="37">
        <v>94.557000000000002</v>
      </c>
      <c r="H59" s="37">
        <v>98.18</v>
      </c>
      <c r="I59" s="37">
        <v>95.311000000000007</v>
      </c>
      <c r="J59" s="37">
        <v>98.283000000000001</v>
      </c>
      <c r="K59" s="37">
        <v>99.1</v>
      </c>
      <c r="L59" s="37">
        <v>97.1</v>
      </c>
      <c r="M59" s="37">
        <v>95.75</v>
      </c>
      <c r="N59" s="37">
        <v>94.382999999999996</v>
      </c>
      <c r="O59" s="37">
        <v>96.016999999999996</v>
      </c>
      <c r="P59" s="37">
        <v>99.721000000000004</v>
      </c>
      <c r="Q59" s="37">
        <v>101.05</v>
      </c>
      <c r="S59" s="4">
        <f t="shared" si="59"/>
        <v>103.62022943594725</v>
      </c>
      <c r="T59" s="4">
        <f t="shared" si="59"/>
        <v>101.5222125043132</v>
      </c>
      <c r="U59" s="4">
        <f t="shared" si="59"/>
        <v>98.322937826915833</v>
      </c>
      <c r="V59" s="4">
        <f t="shared" si="59"/>
        <v>95.928860399563348</v>
      </c>
      <c r="W59" s="4">
        <f t="shared" si="59"/>
        <v>94.062909679729827</v>
      </c>
      <c r="X59" s="4">
        <f t="shared" si="59"/>
        <v>96.590724844188969</v>
      </c>
      <c r="Y59" s="4">
        <f t="shared" si="59"/>
        <v>96.163133447753466</v>
      </c>
      <c r="Z59" s="4">
        <f t="shared" si="59"/>
        <v>96.421703914243366</v>
      </c>
      <c r="AA59" s="4">
        <f t="shared" si="59"/>
        <v>96.863691354836263</v>
      </c>
      <c r="AB59" s="4">
        <f t="shared" si="59"/>
        <v>96.141411066448697</v>
      </c>
      <c r="AC59" s="4">
        <f t="shared" si="59"/>
        <v>95.898536085074028</v>
      </c>
      <c r="AD59" s="4">
        <f t="shared" si="59"/>
        <v>94.62146116269551</v>
      </c>
      <c r="AE59" s="4">
        <f t="shared" si="59"/>
        <v>94.659594888508465</v>
      </c>
      <c r="AF59" s="4">
        <f t="shared" si="59"/>
        <v>98.553025826514101</v>
      </c>
      <c r="AG59" s="4">
        <f t="shared" si="59"/>
        <v>100.70782951456634</v>
      </c>
      <c r="AI59" s="4">
        <f t="shared" si="60"/>
        <v>1.5247705640527442</v>
      </c>
      <c r="AJ59" s="4">
        <f t="shared" si="60"/>
        <v>-1.3282125043131998</v>
      </c>
      <c r="AK59" s="4">
        <f t="shared" si="60"/>
        <v>-0.53593782691582703</v>
      </c>
      <c r="AL59" s="4">
        <f t="shared" si="60"/>
        <v>0.21913960043664815</v>
      </c>
      <c r="AM59" s="4">
        <f t="shared" si="60"/>
        <v>0.49409032027017474</v>
      </c>
      <c r="AN59" s="4">
        <f t="shared" si="60"/>
        <v>1.5892751558110376</v>
      </c>
      <c r="AO59" s="4">
        <f t="shared" si="60"/>
        <v>-0.85213344775345945</v>
      </c>
      <c r="AP59" s="4">
        <f t="shared" si="60"/>
        <v>1.861296085756635</v>
      </c>
      <c r="AQ59" s="4">
        <f t="shared" si="60"/>
        <v>2.2363086451637315</v>
      </c>
      <c r="AR59" s="4">
        <f t="shared" si="60"/>
        <v>0.95858893355129737</v>
      </c>
      <c r="AS59" s="4">
        <f t="shared" si="60"/>
        <v>-0.14853608507402782</v>
      </c>
      <c r="AT59" s="4">
        <f t="shared" si="60"/>
        <v>-0.23846116269551487</v>
      </c>
      <c r="AU59" s="4">
        <f t="shared" si="60"/>
        <v>1.3574051114915306</v>
      </c>
      <c r="AV59" s="4">
        <f t="shared" si="60"/>
        <v>1.1679741734859022</v>
      </c>
      <c r="AW59" s="4">
        <f t="shared" si="60"/>
        <v>0.34217048543365536</v>
      </c>
      <c r="AY59" s="2">
        <f t="shared" ref="AY59:BM75" si="65">IF(OR($B59 &lt; C$230, $B59 &gt; C$233), #N/A, ((1-FG59)*DK59) + (FG59 - FW59)*EA59 + (FW59*EQ59))</f>
        <v>102.91303473828528</v>
      </c>
      <c r="AZ59" s="2">
        <f t="shared" si="65"/>
        <v>101.27402744871712</v>
      </c>
      <c r="BA59" s="2">
        <f t="shared" si="65"/>
        <v>98.172547620094562</v>
      </c>
      <c r="BB59" s="2">
        <f t="shared" si="65"/>
        <v>95.795525210840069</v>
      </c>
      <c r="BC59" s="2">
        <f t="shared" si="65"/>
        <v>93.947936852577968</v>
      </c>
      <c r="BD59" s="2">
        <f t="shared" si="65"/>
        <v>96.522265346005469</v>
      </c>
      <c r="BE59" s="2">
        <f t="shared" si="65"/>
        <v>96.111806218173314</v>
      </c>
      <c r="BF59" s="2">
        <f t="shared" si="65"/>
        <v>96.374922786479942</v>
      </c>
      <c r="BG59" s="2">
        <f t="shared" si="65"/>
        <v>96.820702200085677</v>
      </c>
      <c r="BH59" s="2">
        <f t="shared" si="65"/>
        <v>96.056596960465569</v>
      </c>
      <c r="BI59" s="2">
        <f t="shared" si="65"/>
        <v>95.84205004830757</v>
      </c>
      <c r="BJ59" s="2">
        <f t="shared" si="65"/>
        <v>94.563513701910026</v>
      </c>
      <c r="BK59" s="2">
        <f t="shared" si="65"/>
        <v>94.595327183516147</v>
      </c>
      <c r="BL59" s="2">
        <f t="shared" si="65"/>
        <v>98.520906426171905</v>
      </c>
      <c r="BM59" s="2">
        <f t="shared" si="65"/>
        <v>100.70234495372065</v>
      </c>
      <c r="BO59" s="2">
        <f t="shared" si="10"/>
        <v>105.145</v>
      </c>
      <c r="BP59" s="2">
        <f t="shared" si="11"/>
        <v>100.194</v>
      </c>
      <c r="BQ59" s="2">
        <f t="shared" si="12"/>
        <v>97.787000000000006</v>
      </c>
      <c r="BR59" s="2">
        <f t="shared" si="13"/>
        <v>96.147999999999996</v>
      </c>
      <c r="BS59" s="2">
        <f t="shared" si="14"/>
        <v>94.557000000000002</v>
      </c>
      <c r="BT59" s="2">
        <f t="shared" si="15"/>
        <v>98.18</v>
      </c>
      <c r="BU59" s="2">
        <f t="shared" si="16"/>
        <v>95.311000000000007</v>
      </c>
      <c r="BV59" s="2">
        <f t="shared" si="17"/>
        <v>98.283000000000001</v>
      </c>
      <c r="BW59" s="2">
        <f t="shared" si="18"/>
        <v>99.1</v>
      </c>
      <c r="BX59" s="2">
        <f t="shared" si="19"/>
        <v>97.1</v>
      </c>
      <c r="BY59" s="2">
        <f t="shared" si="20"/>
        <v>95.75</v>
      </c>
      <c r="BZ59" s="2">
        <f t="shared" si="21"/>
        <v>94.382999999999996</v>
      </c>
      <c r="CA59" s="2">
        <f t="shared" si="22"/>
        <v>96.016999999999996</v>
      </c>
      <c r="CB59" s="2">
        <f t="shared" si="23"/>
        <v>99.721000000000004</v>
      </c>
      <c r="CC59" s="2">
        <f t="shared" si="24"/>
        <v>101.05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104.69989079768027</v>
      </c>
      <c r="DL59" s="2">
        <f t="shared" si="61"/>
        <v>101.0561693379791</v>
      </c>
      <c r="DM59" s="2">
        <f t="shared" si="61"/>
        <v>96.905606630922406</v>
      </c>
      <c r="DN59" s="2">
        <f t="shared" si="61"/>
        <v>96.019093657219983</v>
      </c>
      <c r="DO59" s="2">
        <f t="shared" si="61"/>
        <v>94.461402159244244</v>
      </c>
      <c r="DP59" s="2">
        <f t="shared" si="61"/>
        <v>96.521285456885437</v>
      </c>
      <c r="DQ59" s="2">
        <f t="shared" si="61"/>
        <v>96.455059383753493</v>
      </c>
      <c r="DR59" s="2">
        <f t="shared" si="61"/>
        <v>97.029471708683474</v>
      </c>
      <c r="DS59" s="2">
        <f t="shared" si="61"/>
        <v>96.964019047619047</v>
      </c>
      <c r="DT59" s="2">
        <f t="shared" si="61"/>
        <v>96.605796586059739</v>
      </c>
      <c r="DU59" s="2">
        <f t="shared" si="61"/>
        <v>95.500017202917178</v>
      </c>
      <c r="DV59" s="2">
        <f t="shared" si="61"/>
        <v>94.541337837837801</v>
      </c>
      <c r="DW59" s="2">
        <f t="shared" si="61"/>
        <v>94.69225177809389</v>
      </c>
      <c r="DX59" s="2">
        <f t="shared" si="61"/>
        <v>99.519877005347581</v>
      </c>
      <c r="DY59" s="2">
        <f t="shared" si="61"/>
        <v>101.07145564516129</v>
      </c>
      <c r="EA59" s="2">
        <f t="shared" si="62"/>
        <v>99.641894517725703</v>
      </c>
      <c r="EB59" s="2">
        <f t="shared" si="62"/>
        <v>101.76464030117602</v>
      </c>
      <c r="EC59" s="2">
        <f t="shared" si="62"/>
        <v>101.05268867315563</v>
      </c>
      <c r="ED59" s="2">
        <f t="shared" si="62"/>
        <v>95.26172528693543</v>
      </c>
      <c r="EE59" s="2">
        <f t="shared" si="62"/>
        <v>92.701918176302357</v>
      </c>
      <c r="EF59" s="2">
        <f t="shared" si="62"/>
        <v>96.524758560465727</v>
      </c>
      <c r="EG59" s="2">
        <f t="shared" si="62"/>
        <v>95.245545840946178</v>
      </c>
      <c r="EH59" s="2">
        <f t="shared" si="62"/>
        <v>94.680144808041092</v>
      </c>
      <c r="EI59" s="2">
        <f t="shared" si="62"/>
        <v>96.443912500650256</v>
      </c>
      <c r="EJ59" s="2">
        <f t="shared" si="62"/>
        <v>94.711396286052931</v>
      </c>
      <c r="EK59" s="2">
        <f t="shared" si="62"/>
        <v>96.721923829326144</v>
      </c>
      <c r="EL59" s="2">
        <f t="shared" si="62"/>
        <v>94.620575660917027</v>
      </c>
      <c r="EM59" s="2">
        <f t="shared" si="62"/>
        <v>94.344437813202845</v>
      </c>
      <c r="EN59" s="2">
        <f t="shared" si="62"/>
        <v>95.897506519871939</v>
      </c>
      <c r="EO59" s="2">
        <f t="shared" si="62"/>
        <v>99.643906471803277</v>
      </c>
      <c r="EQ59" s="2">
        <f t="shared" si="63"/>
        <v>97.944185644929235</v>
      </c>
      <c r="ER59" s="2">
        <f t="shared" si="63"/>
        <v>100.30538583105208</v>
      </c>
      <c r="ES59" s="2">
        <f t="shared" si="63"/>
        <v>99.037250987317634</v>
      </c>
      <c r="ET59" s="2">
        <f t="shared" si="63"/>
        <v>93.993859737418603</v>
      </c>
      <c r="EU59" s="2">
        <f t="shared" si="63"/>
        <v>93.223055577524264</v>
      </c>
      <c r="EV59" s="2">
        <f t="shared" si="63"/>
        <v>96.10468783448276</v>
      </c>
      <c r="EW59" s="2">
        <f t="shared" si="63"/>
        <v>95.500969287315101</v>
      </c>
      <c r="EX59" s="2">
        <f t="shared" si="63"/>
        <v>96.659997300210421</v>
      </c>
      <c r="EY59" s="2">
        <f t="shared" si="63"/>
        <v>95.206435634521029</v>
      </c>
      <c r="EZ59" s="2">
        <f t="shared" si="63"/>
        <v>94.452193355140153</v>
      </c>
      <c r="FA59" s="2">
        <f t="shared" si="63"/>
        <v>95.032227987173727</v>
      </c>
      <c r="FB59" s="2">
        <f t="shared" si="63"/>
        <v>93.601976633179248</v>
      </c>
      <c r="FC59" s="2">
        <f t="shared" si="63"/>
        <v>95.652459254751463</v>
      </c>
      <c r="FD59" s="2">
        <f t="shared" si="63"/>
        <v>96.942110803213268</v>
      </c>
      <c r="FE59" s="2">
        <f t="shared" si="63"/>
        <v>101.40845139517191</v>
      </c>
      <c r="FG59" s="2">
        <f t="shared" si="64"/>
        <v>0.35326283913872253</v>
      </c>
      <c r="FH59" s="2">
        <f t="shared" si="64"/>
        <v>0.30756860304522449</v>
      </c>
      <c r="FI59" s="2">
        <f t="shared" si="64"/>
        <v>0.30552101243933105</v>
      </c>
      <c r="FJ59" s="2">
        <f t="shared" si="64"/>
        <v>0.29513431439442606</v>
      </c>
      <c r="FK59" s="2">
        <f t="shared" si="64"/>
        <v>0.29183712144550927</v>
      </c>
      <c r="FL59" s="2">
        <f t="shared" si="64"/>
        <v>0.28684853175449521</v>
      </c>
      <c r="FM59" s="2">
        <f t="shared" si="64"/>
        <v>0.28380332150241466</v>
      </c>
      <c r="FN59" s="2">
        <f t="shared" si="64"/>
        <v>0.2786478228689675</v>
      </c>
      <c r="FO59" s="2">
        <f t="shared" si="64"/>
        <v>0.27544217408918281</v>
      </c>
      <c r="FP59" s="2">
        <f t="shared" si="64"/>
        <v>0.28990037283379039</v>
      </c>
      <c r="FQ59" s="2">
        <f t="shared" si="64"/>
        <v>0.27997232733603516</v>
      </c>
      <c r="FR59" s="2">
        <f t="shared" si="64"/>
        <v>0.28030405090833582</v>
      </c>
      <c r="FS59" s="2">
        <f t="shared" si="64"/>
        <v>0.27877165242668278</v>
      </c>
      <c r="FT59" s="2">
        <f t="shared" si="64"/>
        <v>0.27578562109029486</v>
      </c>
      <c r="FU59" s="2">
        <f t="shared" si="64"/>
        <v>0.25859493508352971</v>
      </c>
      <c r="FW59" s="2">
        <f t="shared" ref="FW59:GK75" si="67">POWER(10,($B59-C$232)/C$229)/(1+POWER(10,($B59-C$232)/C$229))</f>
        <v>3.1768217757391137E-5</v>
      </c>
      <c r="FX59" s="2">
        <f t="shared" si="67"/>
        <v>3.1052644684282304E-5</v>
      </c>
      <c r="FY59" s="2">
        <f t="shared" si="67"/>
        <v>3.9552222560098935E-5</v>
      </c>
      <c r="FZ59" s="2">
        <f t="shared" si="67"/>
        <v>3.3956023159250103E-5</v>
      </c>
      <c r="GA59" s="2">
        <f t="shared" si="67"/>
        <v>3.3454027536510597E-5</v>
      </c>
      <c r="GB59" s="2">
        <f t="shared" si="67"/>
        <v>3.8959017122220258E-5</v>
      </c>
      <c r="GC59" s="2">
        <f t="shared" si="67"/>
        <v>4.2264212057923644E-5</v>
      </c>
      <c r="GD59" s="2">
        <f t="shared" si="67"/>
        <v>4.3389024344026673E-5</v>
      </c>
      <c r="GE59" s="2">
        <f t="shared" si="67"/>
        <v>4.6521660194364696E-5</v>
      </c>
      <c r="GF59" s="2">
        <f t="shared" si="67"/>
        <v>4.7346400454783595E-5</v>
      </c>
      <c r="GG59" s="2">
        <f t="shared" si="67"/>
        <v>3.9768454758591477E-5</v>
      </c>
      <c r="GH59" s="2">
        <f t="shared" si="67"/>
        <v>3.4182952358803458E-5</v>
      </c>
      <c r="GI59" s="2">
        <f t="shared" si="67"/>
        <v>2.758299739183495E-5</v>
      </c>
      <c r="GJ59" s="2">
        <f t="shared" si="67"/>
        <v>2.5957179017238268E-5</v>
      </c>
      <c r="GK59" s="2">
        <f t="shared" si="67"/>
        <v>2.6235870678541223E-5</v>
      </c>
      <c r="GM59" s="86">
        <f t="shared" ref="GM59:HA75" si="68" xml:space="preserve"> _xlfn.NORM.DIST($B59, C$7, ABS(C$11), TRUE) * _xlfn.NORM.DIST(($B59 - C$7)*C$15, 0, ABS(C$11), TRUE) * 2</f>
        <v>9.8457594076318405E-4</v>
      </c>
      <c r="GN59" s="86">
        <f t="shared" si="68"/>
        <v>2.8549444472206811E-4</v>
      </c>
      <c r="GO59" s="86">
        <f t="shared" si="68"/>
        <v>1.6650157362108848E-4</v>
      </c>
      <c r="GP59" s="86">
        <f t="shared" si="68"/>
        <v>1.4402907433418724E-4</v>
      </c>
      <c r="GQ59" s="86">
        <f t="shared" si="68"/>
        <v>1.2465384777323357E-4</v>
      </c>
      <c r="GR59" s="86">
        <f t="shared" si="68"/>
        <v>7.0578521380103751E-5</v>
      </c>
      <c r="GS59" s="86">
        <f t="shared" si="68"/>
        <v>5.1313416730312742E-5</v>
      </c>
      <c r="GT59" s="86">
        <f t="shared" si="68"/>
        <v>4.6232502183098193E-5</v>
      </c>
      <c r="GU59" s="86">
        <f t="shared" si="68"/>
        <v>4.3318310905478033E-5</v>
      </c>
      <c r="GV59" s="86">
        <f t="shared" si="68"/>
        <v>8.9248381976117847E-5</v>
      </c>
      <c r="GW59" s="86">
        <f t="shared" si="68"/>
        <v>5.9685334163179165E-5</v>
      </c>
      <c r="GX59" s="86">
        <f t="shared" si="68"/>
        <v>6.0672316023065556E-5</v>
      </c>
      <c r="GY59" s="86">
        <f t="shared" si="68"/>
        <v>6.5760568935927809E-5</v>
      </c>
      <c r="GZ59" s="86">
        <f t="shared" si="68"/>
        <v>3.7078264983238686E-5</v>
      </c>
      <c r="HA59" s="86">
        <f t="shared" si="68"/>
        <v>7.1443682753052808E-6</v>
      </c>
      <c r="HC59" s="86">
        <f t="shared" si="58"/>
        <v>2.849505897765097E-12</v>
      </c>
      <c r="HD59" s="86">
        <f t="shared" ref="HD59:HQ77" si="69" xml:space="preserve"> _xlfn.NORM.DIST($B59, D$8, ABS(D$12), TRUE) * _xlfn.NORM.DIST(($B59 - D$8)*D$16, 0, ABS(D$12), TRUE) * 2</f>
        <v>5.345800748842687E-13</v>
      </c>
      <c r="HE59" s="86">
        <f t="shared" si="69"/>
        <v>1.1869473471652196E-14</v>
      </c>
      <c r="HF59" s="86">
        <f t="shared" si="69"/>
        <v>5.8708800448824619E-19</v>
      </c>
      <c r="HG59" s="86">
        <f t="shared" si="69"/>
        <v>1.572777121278867E-15</v>
      </c>
      <c r="HH59" s="86">
        <f t="shared" si="69"/>
        <v>6.0713010282157233E-15</v>
      </c>
      <c r="HI59" s="86">
        <f t="shared" si="69"/>
        <v>3.8971210032543205E-17</v>
      </c>
      <c r="HJ59" s="86">
        <f t="shared" si="69"/>
        <v>8.8281751730570688E-16</v>
      </c>
      <c r="HK59" s="86">
        <f t="shared" si="69"/>
        <v>4.5972868548767728E-15</v>
      </c>
      <c r="HL59" s="86">
        <f t="shared" si="69"/>
        <v>7.8531360046021956E-16</v>
      </c>
      <c r="HM59" s="86">
        <f t="shared" si="69"/>
        <v>3.9073732396362516E-16</v>
      </c>
      <c r="HN59" s="86">
        <f t="shared" si="69"/>
        <v>2.1746479440009975E-15</v>
      </c>
      <c r="HO59" s="86">
        <f t="shared" si="69"/>
        <v>8.4918218258792546E-15</v>
      </c>
      <c r="HP59" s="86">
        <f t="shared" si="69"/>
        <v>2.9577272459367616E-16</v>
      </c>
      <c r="HQ59" s="86">
        <f t="shared" si="69"/>
        <v>7.8763084756236769E-21</v>
      </c>
      <c r="HS59" s="86">
        <f t="shared" ref="HS59:IG75" si="70" xml:space="preserve"> _xlfn.NORM.DIST($B59, C$9, ABS(C$13), TRUE) * _xlfn.NORM.DIST(($B59 - C$9)*C$17, 0, ABS(C$13), TRUE) * 2</f>
        <v>1.4582039560371344E-49</v>
      </c>
      <c r="HT59" s="86">
        <f t="shared" si="70"/>
        <v>1.5900558136996467E-50</v>
      </c>
      <c r="HU59" s="86">
        <f t="shared" si="70"/>
        <v>6.1321337832544433E-60</v>
      </c>
      <c r="HV59" s="86">
        <f t="shared" si="70"/>
        <v>6.8400985485484889E-79</v>
      </c>
      <c r="HW59" s="86">
        <f t="shared" si="70"/>
        <v>2.9596371581020472E-62</v>
      </c>
      <c r="HX59" s="86">
        <f t="shared" si="70"/>
        <v>3.3997787506301619E-60</v>
      </c>
      <c r="HY59" s="86">
        <f t="shared" si="70"/>
        <v>6.3729272338597369E-71</v>
      </c>
      <c r="HZ59" s="86">
        <f t="shared" si="70"/>
        <v>6.6275269787050665E-64</v>
      </c>
      <c r="IA59" s="86">
        <f t="shared" si="70"/>
        <v>3.9118592177948276E-60</v>
      </c>
      <c r="IB59" s="86">
        <f t="shared" si="70"/>
        <v>7.4866617695864906E-64</v>
      </c>
      <c r="IC59" s="86">
        <f t="shared" si="70"/>
        <v>6.4713849450550513E-65</v>
      </c>
      <c r="ID59" s="86">
        <f t="shared" si="70"/>
        <v>2.4713461404373267E-62</v>
      </c>
      <c r="IE59" s="86">
        <f t="shared" si="70"/>
        <v>3.1430771545668774E-59</v>
      </c>
      <c r="IF59" s="86">
        <f t="shared" si="70"/>
        <v>4.8181634208292949E-57</v>
      </c>
      <c r="IG59" s="86">
        <f t="shared" si="70"/>
        <v>7.2172409049429038E-43</v>
      </c>
      <c r="II59" s="86">
        <f t="shared" ref="II59:IW75" si="71" xml:space="preserve"> _xlfn.NORM.DIST($B59, C$10, ABS(C$14), TRUE) * _xlfn.NORM.DIST(($B59 - C$10)*C$18, 0, ABS(C$14), TRUE) * 2</f>
        <v>2.6377868750236956E-247</v>
      </c>
      <c r="IJ59" s="86">
        <f t="shared" si="71"/>
        <v>7.3833634740435819E-250</v>
      </c>
      <c r="IK59" s="86">
        <f t="shared" si="71"/>
        <v>1.7599057620165851E-298</v>
      </c>
      <c r="IL59" s="86">
        <f t="shared" si="71"/>
        <v>0</v>
      </c>
      <c r="IM59" s="86">
        <f t="shared" si="71"/>
        <v>0</v>
      </c>
      <c r="IN59" s="86">
        <f t="shared" si="71"/>
        <v>2.0600359423313059E-299</v>
      </c>
      <c r="IO59" s="86">
        <f t="shared" si="71"/>
        <v>0</v>
      </c>
      <c r="IP59" s="86">
        <f t="shared" si="71"/>
        <v>0</v>
      </c>
      <c r="IQ59" s="86">
        <f t="shared" si="71"/>
        <v>1.6706206603405865E-294</v>
      </c>
      <c r="IR59" s="86">
        <f t="shared" si="71"/>
        <v>0</v>
      </c>
      <c r="IS59" s="86">
        <f t="shared" si="71"/>
        <v>0</v>
      </c>
      <c r="IT59" s="86">
        <f t="shared" si="71"/>
        <v>0</v>
      </c>
      <c r="IU59" s="86">
        <f t="shared" si="71"/>
        <v>2.4055575755351536E-294</v>
      </c>
      <c r="IV59" s="86">
        <f t="shared" si="71"/>
        <v>4.0358971307806168E-185</v>
      </c>
      <c r="IW59" s="86">
        <f t="shared" si="71"/>
        <v>1.1858905473794342E-158</v>
      </c>
      <c r="IY59" s="86">
        <f t="shared" ref="IY59:JM75" si="72">GM59+HC59+HS59+II59</f>
        <v>9.8457594361269006E-4</v>
      </c>
      <c r="IZ59" s="86">
        <f t="shared" si="72"/>
        <v>2.8549444525664819E-4</v>
      </c>
      <c r="JA59" s="86">
        <f t="shared" si="72"/>
        <v>1.6650157363295794E-4</v>
      </c>
      <c r="JB59" s="86">
        <f t="shared" si="72"/>
        <v>1.4402907433418784E-4</v>
      </c>
      <c r="JC59" s="86">
        <f t="shared" si="72"/>
        <v>1.2465384777480634E-4</v>
      </c>
      <c r="JD59" s="86">
        <f t="shared" si="72"/>
        <v>7.0578521386175053E-5</v>
      </c>
      <c r="JE59" s="86">
        <f t="shared" si="72"/>
        <v>5.1313416730351712E-5</v>
      </c>
      <c r="JF59" s="86">
        <f t="shared" si="72"/>
        <v>4.6232502183981011E-5</v>
      </c>
      <c r="JG59" s="86">
        <f t="shared" si="72"/>
        <v>4.3318310910075321E-5</v>
      </c>
      <c r="JH59" s="86">
        <f t="shared" si="72"/>
        <v>8.9248381976903161E-5</v>
      </c>
      <c r="JI59" s="86">
        <f t="shared" si="72"/>
        <v>5.9685334163569905E-5</v>
      </c>
      <c r="JJ59" s="86">
        <f t="shared" si="72"/>
        <v>6.0672316025240202E-5</v>
      </c>
      <c r="JK59" s="86">
        <f t="shared" si="72"/>
        <v>6.5760568944419633E-5</v>
      </c>
      <c r="JL59" s="86">
        <f t="shared" si="72"/>
        <v>3.7078264983534457E-5</v>
      </c>
      <c r="JM59" s="86">
        <f t="shared" si="72"/>
        <v>7.1443682753052884E-6</v>
      </c>
    </row>
    <row r="60" spans="2:273" x14ac:dyDescent="0.25">
      <c r="B60" s="2">
        <v>33</v>
      </c>
      <c r="C60" s="37">
        <v>106.29</v>
      </c>
      <c r="D60" s="37">
        <v>100.242</v>
      </c>
      <c r="E60" s="37">
        <v>97.442999999999998</v>
      </c>
      <c r="F60" s="37">
        <v>96.638999999999996</v>
      </c>
      <c r="G60" s="37">
        <v>93.376999999999995</v>
      </c>
      <c r="H60" s="37">
        <v>98.164000000000001</v>
      </c>
      <c r="I60" s="37">
        <v>97.638999999999996</v>
      </c>
      <c r="J60" s="37">
        <v>97.582999999999998</v>
      </c>
      <c r="K60" s="37">
        <v>96.85</v>
      </c>
      <c r="L60" s="37">
        <v>97.882999999999996</v>
      </c>
      <c r="M60" s="37">
        <v>92.283000000000001</v>
      </c>
      <c r="N60" s="37">
        <v>94.95</v>
      </c>
      <c r="O60" s="37">
        <v>96.186000000000007</v>
      </c>
      <c r="P60" s="37">
        <v>99.393000000000001</v>
      </c>
      <c r="Q60" s="37">
        <v>100.31699999999999</v>
      </c>
      <c r="S60" s="4">
        <f t="shared" si="59"/>
        <v>103.82870381997463</v>
      </c>
      <c r="T60" s="4">
        <f t="shared" si="59"/>
        <v>101.64662893893801</v>
      </c>
      <c r="U60" s="4">
        <f t="shared" si="59"/>
        <v>98.506372006313072</v>
      </c>
      <c r="V60" s="4">
        <f t="shared" si="59"/>
        <v>96.019092422760764</v>
      </c>
      <c r="W60" s="4">
        <f t="shared" si="59"/>
        <v>94.123541342564835</v>
      </c>
      <c r="X60" s="4">
        <f t="shared" si="59"/>
        <v>96.636764838070079</v>
      </c>
      <c r="Y60" s="4">
        <f t="shared" si="59"/>
        <v>96.190253189157659</v>
      </c>
      <c r="Z60" s="4">
        <f t="shared" si="59"/>
        <v>96.435190906567115</v>
      </c>
      <c r="AA60" s="4">
        <f t="shared" si="59"/>
        <v>96.890334910472973</v>
      </c>
      <c r="AB60" s="4">
        <f t="shared" si="59"/>
        <v>96.194438730597312</v>
      </c>
      <c r="AC60" s="4">
        <f t="shared" si="59"/>
        <v>95.960894519547168</v>
      </c>
      <c r="AD60" s="4">
        <f t="shared" si="59"/>
        <v>94.663534368586099</v>
      </c>
      <c r="AE60" s="4">
        <f t="shared" si="59"/>
        <v>94.698353870627983</v>
      </c>
      <c r="AF60" s="4">
        <f t="shared" si="59"/>
        <v>98.621149665278452</v>
      </c>
      <c r="AG60" s="4">
        <f t="shared" si="59"/>
        <v>100.7108130893113</v>
      </c>
      <c r="AI60" s="4">
        <f t="shared" si="60"/>
        <v>2.4612961800253714</v>
      </c>
      <c r="AJ60" s="4">
        <f t="shared" si="60"/>
        <v>-1.4046289389380036</v>
      </c>
      <c r="AK60" s="4">
        <f t="shared" si="60"/>
        <v>-1.0633720063130738</v>
      </c>
      <c r="AL60" s="4">
        <f t="shared" si="60"/>
        <v>0.61990757723923195</v>
      </c>
      <c r="AM60" s="4">
        <f t="shared" si="60"/>
        <v>-0.74654134256483928</v>
      </c>
      <c r="AN60" s="4">
        <f t="shared" si="60"/>
        <v>1.5272351619299229</v>
      </c>
      <c r="AO60" s="4">
        <f t="shared" si="60"/>
        <v>1.4487468108423371</v>
      </c>
      <c r="AP60" s="4">
        <f t="shared" si="60"/>
        <v>1.1478090934328833</v>
      </c>
      <c r="AQ60" s="4">
        <f t="shared" si="60"/>
        <v>-4.0334910472978436E-2</v>
      </c>
      <c r="AR60" s="4">
        <f t="shared" si="60"/>
        <v>1.6885612694026833</v>
      </c>
      <c r="AS60" s="4">
        <f t="shared" si="60"/>
        <v>-3.6778945195471664</v>
      </c>
      <c r="AT60" s="4">
        <f t="shared" si="60"/>
        <v>0.28646563141390402</v>
      </c>
      <c r="AU60" s="4">
        <f t="shared" si="60"/>
        <v>1.487646129372024</v>
      </c>
      <c r="AV60" s="4">
        <f t="shared" si="60"/>
        <v>0.77185033472154885</v>
      </c>
      <c r="AW60" s="4">
        <f t="shared" si="60"/>
        <v>-0.39381308931130832</v>
      </c>
      <c r="AY60" s="2">
        <f t="shared" si="65"/>
        <v>102.78254356069476</v>
      </c>
      <c r="AZ60" s="2">
        <f t="shared" si="65"/>
        <v>101.25492286679199</v>
      </c>
      <c r="BA60" s="2">
        <f t="shared" si="65"/>
        <v>98.252351132888904</v>
      </c>
      <c r="BB60" s="2">
        <f t="shared" si="65"/>
        <v>95.79621075921203</v>
      </c>
      <c r="BC60" s="2">
        <f t="shared" si="65"/>
        <v>93.929525228498775</v>
      </c>
      <c r="BD60" s="2">
        <f t="shared" si="65"/>
        <v>96.514315664871631</v>
      </c>
      <c r="BE60" s="2">
        <f t="shared" si="65"/>
        <v>96.095554900090065</v>
      </c>
      <c r="BF60" s="2">
        <f t="shared" si="65"/>
        <v>96.349157406724601</v>
      </c>
      <c r="BG60" s="2">
        <f t="shared" si="65"/>
        <v>96.811429194409172</v>
      </c>
      <c r="BH60" s="2">
        <f t="shared" si="65"/>
        <v>96.04586670563144</v>
      </c>
      <c r="BI60" s="2">
        <f t="shared" si="65"/>
        <v>95.859837689623731</v>
      </c>
      <c r="BJ60" s="2">
        <f t="shared" si="65"/>
        <v>94.55997042423796</v>
      </c>
      <c r="BK60" s="2">
        <f t="shared" si="65"/>
        <v>94.585142190661287</v>
      </c>
      <c r="BL60" s="2">
        <f t="shared" si="65"/>
        <v>98.560996509880553</v>
      </c>
      <c r="BM60" s="2">
        <f t="shared" si="65"/>
        <v>100.69901715866204</v>
      </c>
      <c r="BO60" s="2">
        <f t="shared" si="10"/>
        <v>106.29</v>
      </c>
      <c r="BP60" s="2">
        <f t="shared" si="11"/>
        <v>100.242</v>
      </c>
      <c r="BQ60" s="2">
        <f t="shared" si="12"/>
        <v>97.442999999999998</v>
      </c>
      <c r="BR60" s="2">
        <f t="shared" si="13"/>
        <v>96.638999999999996</v>
      </c>
      <c r="BS60" s="2">
        <f t="shared" si="14"/>
        <v>93.376999999999995</v>
      </c>
      <c r="BT60" s="2">
        <f t="shared" si="15"/>
        <v>98.164000000000001</v>
      </c>
      <c r="BU60" s="2">
        <f t="shared" si="16"/>
        <v>97.638999999999996</v>
      </c>
      <c r="BV60" s="2">
        <f t="shared" si="17"/>
        <v>97.582999999999998</v>
      </c>
      <c r="BW60" s="2">
        <f t="shared" si="18"/>
        <v>96.85</v>
      </c>
      <c r="BX60" s="2">
        <f t="shared" si="19"/>
        <v>97.882999999999996</v>
      </c>
      <c r="BY60" s="2">
        <f t="shared" si="20"/>
        <v>92.283000000000001</v>
      </c>
      <c r="BZ60" s="2">
        <f t="shared" si="21"/>
        <v>94.95</v>
      </c>
      <c r="CA60" s="2">
        <f t="shared" si="22"/>
        <v>96.186000000000007</v>
      </c>
      <c r="CB60" s="2">
        <f t="shared" si="23"/>
        <v>99.393000000000001</v>
      </c>
      <c r="CC60" s="2">
        <f t="shared" si="24"/>
        <v>100.31699999999999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104.76518875150454</v>
      </c>
      <c r="DL60" s="2">
        <f t="shared" si="61"/>
        <v>101.09684198606273</v>
      </c>
      <c r="DM60" s="2">
        <f t="shared" si="61"/>
        <v>96.996295984243332</v>
      </c>
      <c r="DN60" s="2">
        <f t="shared" si="61"/>
        <v>96.109939001349531</v>
      </c>
      <c r="DO60" s="2">
        <f t="shared" si="61"/>
        <v>94.53608596491226</v>
      </c>
      <c r="DP60" s="2">
        <f t="shared" si="61"/>
        <v>96.578544530244514</v>
      </c>
      <c r="DQ60" s="2">
        <f t="shared" si="61"/>
        <v>96.522488235294105</v>
      </c>
      <c r="DR60" s="2">
        <f t="shared" si="61"/>
        <v>97.105009243697481</v>
      </c>
      <c r="DS60" s="2">
        <f t="shared" si="61"/>
        <v>97.027742857142854</v>
      </c>
      <c r="DT60" s="2">
        <f t="shared" si="61"/>
        <v>96.700077287814139</v>
      </c>
      <c r="DU60" s="2">
        <f t="shared" si="61"/>
        <v>95.563738181038161</v>
      </c>
      <c r="DV60" s="2">
        <f t="shared" si="61"/>
        <v>94.596585585585558</v>
      </c>
      <c r="DW60" s="2">
        <f t="shared" si="61"/>
        <v>94.738532005689905</v>
      </c>
      <c r="DX60" s="2">
        <f t="shared" si="61"/>
        <v>99.721244919786088</v>
      </c>
      <c r="DY60" s="2">
        <f t="shared" si="61"/>
        <v>101.14532741935484</v>
      </c>
      <c r="EA60" s="2">
        <f t="shared" si="62"/>
        <v>99.472341990305779</v>
      </c>
      <c r="EB60" s="2">
        <f t="shared" si="62"/>
        <v>101.57964674775253</v>
      </c>
      <c r="EC60" s="2">
        <f t="shared" si="62"/>
        <v>100.85653052540384</v>
      </c>
      <c r="ED60" s="2">
        <f t="shared" si="62"/>
        <v>95.113013320875254</v>
      </c>
      <c r="EE60" s="2">
        <f t="shared" si="62"/>
        <v>92.58711112074198</v>
      </c>
      <c r="EF60" s="2">
        <f t="shared" si="62"/>
        <v>96.368740566287386</v>
      </c>
      <c r="EG60" s="2">
        <f t="shared" si="62"/>
        <v>95.112920612560856</v>
      </c>
      <c r="EH60" s="2">
        <f t="shared" si="62"/>
        <v>94.564296896704548</v>
      </c>
      <c r="EI60" s="2">
        <f t="shared" si="62"/>
        <v>96.292689373840361</v>
      </c>
      <c r="EJ60" s="2">
        <f t="shared" si="62"/>
        <v>94.584445752666923</v>
      </c>
      <c r="EK60" s="2">
        <f t="shared" si="62"/>
        <v>96.554579904530414</v>
      </c>
      <c r="EL60" s="2">
        <f t="shared" si="62"/>
        <v>94.474356782525774</v>
      </c>
      <c r="EM60" s="2">
        <f t="shared" si="62"/>
        <v>94.223084323087235</v>
      </c>
      <c r="EN60" s="2">
        <f t="shared" si="62"/>
        <v>95.782166002967131</v>
      </c>
      <c r="EO60" s="2">
        <f t="shared" si="62"/>
        <v>99.531832392167317</v>
      </c>
      <c r="EQ60" s="2">
        <f t="shared" si="63"/>
        <v>97.798495309507913</v>
      </c>
      <c r="ER60" s="2">
        <f t="shared" si="63"/>
        <v>100.14055799112411</v>
      </c>
      <c r="ES60" s="2">
        <f t="shared" si="63"/>
        <v>98.869559579461352</v>
      </c>
      <c r="ET60" s="2">
        <f t="shared" si="63"/>
        <v>93.862542066062758</v>
      </c>
      <c r="EU60" s="2">
        <f t="shared" si="63"/>
        <v>93.10083732332275</v>
      </c>
      <c r="EV60" s="2">
        <f t="shared" si="63"/>
        <v>95.954853793103453</v>
      </c>
      <c r="EW60" s="2">
        <f t="shared" si="63"/>
        <v>95.364606077991937</v>
      </c>
      <c r="EX60" s="2">
        <f t="shared" si="63"/>
        <v>96.515343900543314</v>
      </c>
      <c r="EY60" s="2">
        <f t="shared" si="63"/>
        <v>95.073253857619108</v>
      </c>
      <c r="EZ60" s="2">
        <f t="shared" si="63"/>
        <v>94.328970734328749</v>
      </c>
      <c r="FA60" s="2">
        <f t="shared" si="63"/>
        <v>94.888919153811173</v>
      </c>
      <c r="FB60" s="2">
        <f t="shared" si="63"/>
        <v>93.469965539583711</v>
      </c>
      <c r="FC60" s="2">
        <f t="shared" si="63"/>
        <v>95.513379754347341</v>
      </c>
      <c r="FD60" s="2">
        <f t="shared" si="63"/>
        <v>96.812004811488606</v>
      </c>
      <c r="FE60" s="2">
        <f t="shared" si="63"/>
        <v>101.26862386520193</v>
      </c>
      <c r="FG60" s="2">
        <f t="shared" si="64"/>
        <v>0.37457855386188627</v>
      </c>
      <c r="FH60" s="2">
        <f t="shared" si="64"/>
        <v>0.32752344635411573</v>
      </c>
      <c r="FI60" s="2">
        <f t="shared" si="64"/>
        <v>0.32540544005195299</v>
      </c>
      <c r="FJ60" s="2">
        <f t="shared" si="64"/>
        <v>0.31464901631005482</v>
      </c>
      <c r="FK60" s="2">
        <f t="shared" si="64"/>
        <v>0.31123007178474954</v>
      </c>
      <c r="FL60" s="2">
        <f t="shared" si="64"/>
        <v>0.30605325052939142</v>
      </c>
      <c r="FM60" s="2">
        <f t="shared" si="64"/>
        <v>0.30289075304016905</v>
      </c>
      <c r="FN60" s="2">
        <f t="shared" si="64"/>
        <v>0.2975325635633978</v>
      </c>
      <c r="FO60" s="2">
        <f t="shared" si="64"/>
        <v>0.29419826521006015</v>
      </c>
      <c r="FP60" s="2">
        <f t="shared" si="64"/>
        <v>0.30922082062465733</v>
      </c>
      <c r="FQ60" s="2">
        <f t="shared" si="64"/>
        <v>0.29890963695565226</v>
      </c>
      <c r="FR60" s="2">
        <f t="shared" si="64"/>
        <v>0.2992544728132101</v>
      </c>
      <c r="FS60" s="2">
        <f t="shared" si="64"/>
        <v>0.29766132237782644</v>
      </c>
      <c r="FT60" s="2">
        <f t="shared" si="64"/>
        <v>0.2945555915662183</v>
      </c>
      <c r="FU60" s="2">
        <f t="shared" si="64"/>
        <v>0.27664183367776674</v>
      </c>
      <c r="FW60" s="2">
        <f t="shared" si="67"/>
        <v>3.4833051340083765E-5</v>
      </c>
      <c r="FX60" s="2">
        <f t="shared" si="67"/>
        <v>3.4048445823051256E-5</v>
      </c>
      <c r="FY60" s="2">
        <f t="shared" si="67"/>
        <v>4.3367984157085647E-5</v>
      </c>
      <c r="FZ60" s="2">
        <f t="shared" si="67"/>
        <v>3.7231917049499899E-5</v>
      </c>
      <c r="GA60" s="2">
        <f t="shared" si="67"/>
        <v>3.6681493374347992E-5</v>
      </c>
      <c r="GB60" s="2">
        <f t="shared" si="67"/>
        <v>4.2717552255403813E-5</v>
      </c>
      <c r="GC60" s="2">
        <f t="shared" si="67"/>
        <v>4.6341598037346277E-5</v>
      </c>
      <c r="GD60" s="2">
        <f t="shared" si="67"/>
        <v>4.7574919992025854E-5</v>
      </c>
      <c r="GE60" s="2">
        <f t="shared" si="67"/>
        <v>5.1009757103091414E-5</v>
      </c>
      <c r="GF60" s="2">
        <f t="shared" si="67"/>
        <v>5.1914058626549062E-5</v>
      </c>
      <c r="GG60" s="2">
        <f t="shared" si="67"/>
        <v>4.3605076233635046E-5</v>
      </c>
      <c r="GH60" s="2">
        <f t="shared" si="67"/>
        <v>3.7480738333143133E-5</v>
      </c>
      <c r="GI60" s="2">
        <f t="shared" si="67"/>
        <v>3.0244074740165022E-5</v>
      </c>
      <c r="GJ60" s="2">
        <f t="shared" si="67"/>
        <v>2.8461409549827731E-5</v>
      </c>
      <c r="GK60" s="2">
        <f t="shared" si="67"/>
        <v>2.8766987341157151E-5</v>
      </c>
      <c r="GM60" s="86">
        <f t="shared" si="68"/>
        <v>1.5044170674521633E-3</v>
      </c>
      <c r="GN60" s="86">
        <f t="shared" si="68"/>
        <v>4.6511649391545125E-4</v>
      </c>
      <c r="GO60" s="86">
        <f t="shared" si="68"/>
        <v>2.9100903685849955E-4</v>
      </c>
      <c r="GP60" s="86">
        <f t="shared" si="68"/>
        <v>2.4880279327038808E-4</v>
      </c>
      <c r="GQ60" s="86">
        <f t="shared" si="68"/>
        <v>2.1739175183197642E-4</v>
      </c>
      <c r="GR60" s="86">
        <f t="shared" si="68"/>
        <v>1.3065118934582655E-4</v>
      </c>
      <c r="GS60" s="86">
        <f t="shared" si="68"/>
        <v>9.8043643089071425E-5</v>
      </c>
      <c r="GT60" s="86">
        <f t="shared" si="68"/>
        <v>8.8000449721258969E-5</v>
      </c>
      <c r="GU60" s="86">
        <f t="shared" si="68"/>
        <v>8.2263594180292799E-5</v>
      </c>
      <c r="GV60" s="86">
        <f t="shared" si="68"/>
        <v>1.6174343181483058E-4</v>
      </c>
      <c r="GW60" s="86">
        <f t="shared" si="68"/>
        <v>1.1044314254150658E-4</v>
      </c>
      <c r="GX60" s="86">
        <f t="shared" si="68"/>
        <v>1.1215303029977682E-4</v>
      </c>
      <c r="GY60" s="86">
        <f t="shared" si="68"/>
        <v>1.1974640845665846E-4</v>
      </c>
      <c r="GZ60" s="86">
        <f t="shared" si="68"/>
        <v>7.1887360073365911E-5</v>
      </c>
      <c r="HA60" s="86">
        <f t="shared" si="68"/>
        <v>1.5932462358855828E-5</v>
      </c>
      <c r="HC60" s="86">
        <f t="shared" ref="HC60:HH122" si="73" xml:space="preserve"> _xlfn.NORM.DIST($B60, C$8, ABS(C$12), TRUE) * _xlfn.NORM.DIST(($B60 - C$8)*C$16, 0, ABS(C$12), TRUE) * 2</f>
        <v>7.8349788314037653E-12</v>
      </c>
      <c r="HD60" s="86">
        <f t="shared" si="69"/>
        <v>1.523227705659471E-12</v>
      </c>
      <c r="HE60" s="86">
        <f t="shared" si="69"/>
        <v>4.145529107747869E-14</v>
      </c>
      <c r="HF60" s="86">
        <f t="shared" si="69"/>
        <v>3.0089255709926236E-18</v>
      </c>
      <c r="HG60" s="86">
        <f t="shared" si="69"/>
        <v>5.7509482128946884E-15</v>
      </c>
      <c r="HH60" s="86">
        <f t="shared" si="69"/>
        <v>2.1494639576462081E-14</v>
      </c>
      <c r="HI60" s="86">
        <f t="shared" si="69"/>
        <v>1.730366631879975E-16</v>
      </c>
      <c r="HJ60" s="86">
        <f t="shared" si="69"/>
        <v>3.4170028826655681E-15</v>
      </c>
      <c r="HK60" s="86">
        <f t="shared" si="69"/>
        <v>1.6560118035895827E-14</v>
      </c>
      <c r="HL60" s="86">
        <f t="shared" si="69"/>
        <v>3.0561495027005003E-15</v>
      </c>
      <c r="HM60" s="86">
        <f t="shared" si="69"/>
        <v>1.5398512097812689E-15</v>
      </c>
      <c r="HN60" s="86">
        <f t="shared" si="69"/>
        <v>7.8959024722790262E-15</v>
      </c>
      <c r="HO60" s="86">
        <f t="shared" si="69"/>
        <v>2.8369998643447142E-14</v>
      </c>
      <c r="HP60" s="86">
        <f t="shared" si="69"/>
        <v>1.1528090987979044E-15</v>
      </c>
      <c r="HQ60" s="86">
        <f t="shared" si="69"/>
        <v>4.8431751903878321E-20</v>
      </c>
      <c r="HS60" s="86">
        <f t="shared" si="70"/>
        <v>1.9266653091698004E-48</v>
      </c>
      <c r="HT60" s="86">
        <f t="shared" si="70"/>
        <v>2.1725057131862883E-49</v>
      </c>
      <c r="HU60" s="86">
        <f t="shared" si="70"/>
        <v>1.4979294702664413E-58</v>
      </c>
      <c r="HV60" s="86">
        <f t="shared" si="70"/>
        <v>4.4933495013298873E-77</v>
      </c>
      <c r="HW60" s="86">
        <f t="shared" si="70"/>
        <v>7.8103808493485863E-61</v>
      </c>
      <c r="HX60" s="86">
        <f t="shared" si="70"/>
        <v>8.3655025614937375E-59</v>
      </c>
      <c r="HY60" s="86">
        <f t="shared" si="70"/>
        <v>2.8955115308838141E-69</v>
      </c>
      <c r="HZ60" s="86">
        <f t="shared" si="70"/>
        <v>2.0531812176799219E-62</v>
      </c>
      <c r="IA60" s="86">
        <f t="shared" si="70"/>
        <v>9.8995180536311041E-59</v>
      </c>
      <c r="IB60" s="86">
        <f t="shared" si="70"/>
        <v>2.3340473947498598E-62</v>
      </c>
      <c r="IC60" s="86">
        <f t="shared" si="70"/>
        <v>2.0698178869491262E-63</v>
      </c>
      <c r="ID60" s="86">
        <f t="shared" si="70"/>
        <v>6.524859674712682E-61</v>
      </c>
      <c r="IE60" s="86">
        <f t="shared" si="70"/>
        <v>6.6128362067124529E-58</v>
      </c>
      <c r="IF60" s="86">
        <f t="shared" si="70"/>
        <v>8.9441344163645142E-56</v>
      </c>
      <c r="IG60" s="86">
        <f t="shared" si="70"/>
        <v>6.2884795735224791E-42</v>
      </c>
      <c r="II60" s="86">
        <f t="shared" si="71"/>
        <v>5.7866033426087528E-243</v>
      </c>
      <c r="IJ60" s="86">
        <f t="shared" si="71"/>
        <v>1.7579979385859103E-245</v>
      </c>
      <c r="IK60" s="86">
        <f t="shared" si="71"/>
        <v>4.0271962692851713E-293</v>
      </c>
      <c r="IL60" s="86">
        <f t="shared" si="71"/>
        <v>0</v>
      </c>
      <c r="IM60" s="86">
        <f t="shared" si="71"/>
        <v>1.4709487786957126E-305</v>
      </c>
      <c r="IN60" s="86">
        <f t="shared" si="71"/>
        <v>4.8112793201867127E-294</v>
      </c>
      <c r="IO60" s="86">
        <f t="shared" si="71"/>
        <v>0</v>
      </c>
      <c r="IP60" s="86">
        <f t="shared" si="71"/>
        <v>0</v>
      </c>
      <c r="IQ60" s="86">
        <f t="shared" si="71"/>
        <v>3.9457927260477149E-289</v>
      </c>
      <c r="IR60" s="86">
        <f t="shared" si="71"/>
        <v>6.1881651590289162E-307</v>
      </c>
      <c r="IS60" s="86">
        <f t="shared" si="71"/>
        <v>0</v>
      </c>
      <c r="IT60" s="86">
        <f t="shared" si="71"/>
        <v>5.6572928419616601E-304</v>
      </c>
      <c r="IU60" s="86">
        <f t="shared" si="71"/>
        <v>3.0572908507170249E-289</v>
      </c>
      <c r="IV60" s="86">
        <f t="shared" si="71"/>
        <v>6.1012697472217546E-182</v>
      </c>
      <c r="IW60" s="86">
        <f t="shared" si="71"/>
        <v>6.2678639269239873E-156</v>
      </c>
      <c r="IY60" s="86">
        <f t="shared" si="72"/>
        <v>1.5044170752871421E-3</v>
      </c>
      <c r="IZ60" s="86">
        <f t="shared" si="72"/>
        <v>4.6511649543867897E-4</v>
      </c>
      <c r="JA60" s="86">
        <f t="shared" si="72"/>
        <v>2.9100903689995483E-4</v>
      </c>
      <c r="JB60" s="86">
        <f t="shared" si="72"/>
        <v>2.4880279327039111E-4</v>
      </c>
      <c r="JC60" s="86">
        <f t="shared" si="72"/>
        <v>2.1739175183772738E-4</v>
      </c>
      <c r="JD60" s="86">
        <f t="shared" si="72"/>
        <v>1.3065118936732119E-4</v>
      </c>
      <c r="JE60" s="86">
        <f t="shared" si="72"/>
        <v>9.8043643089244464E-5</v>
      </c>
      <c r="JF60" s="86">
        <f t="shared" si="72"/>
        <v>8.8000449724675968E-5</v>
      </c>
      <c r="JG60" s="86">
        <f t="shared" si="72"/>
        <v>8.2263594196852917E-5</v>
      </c>
      <c r="JH60" s="86">
        <f t="shared" si="72"/>
        <v>1.6174343181788673E-4</v>
      </c>
      <c r="JI60" s="86">
        <f t="shared" si="72"/>
        <v>1.1044314254304643E-4</v>
      </c>
      <c r="JJ60" s="86">
        <f t="shared" si="72"/>
        <v>1.1215303030767272E-4</v>
      </c>
      <c r="JK60" s="86">
        <f t="shared" si="72"/>
        <v>1.1974640848502845E-4</v>
      </c>
      <c r="JL60" s="86">
        <f t="shared" si="72"/>
        <v>7.1887360074518716E-5</v>
      </c>
      <c r="JM60" s="86">
        <f t="shared" si="72"/>
        <v>1.5932462358855876E-5</v>
      </c>
    </row>
    <row r="61" spans="2:273" x14ac:dyDescent="0.25">
      <c r="B61" s="2">
        <v>34</v>
      </c>
      <c r="C61" s="37">
        <v>105.79</v>
      </c>
      <c r="D61" s="37">
        <v>101.871</v>
      </c>
      <c r="E61" s="37">
        <v>96.802999999999997</v>
      </c>
      <c r="F61" s="37">
        <v>97.885000000000005</v>
      </c>
      <c r="G61" s="37">
        <v>95.885000000000005</v>
      </c>
      <c r="H61" s="37">
        <v>94.311000000000007</v>
      </c>
      <c r="I61" s="37">
        <v>95.212999999999994</v>
      </c>
      <c r="J61" s="37">
        <v>97.082999999999998</v>
      </c>
      <c r="K61" s="37">
        <v>97.45</v>
      </c>
      <c r="L61" s="37">
        <v>96.55</v>
      </c>
      <c r="M61" s="37">
        <v>95.4</v>
      </c>
      <c r="N61" s="37">
        <v>95.95</v>
      </c>
      <c r="O61" s="37">
        <v>95.373000000000005</v>
      </c>
      <c r="P61" s="37">
        <v>98.114999999999995</v>
      </c>
      <c r="Q61" s="37">
        <v>100.15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104.16436527497955</v>
      </c>
      <c r="T61" s="4">
        <f t="shared" si="74"/>
        <v>101.83514779603874</v>
      </c>
      <c r="U61" s="4">
        <f t="shared" si="74"/>
        <v>98.743576071877953</v>
      </c>
      <c r="V61" s="4">
        <f t="shared" si="74"/>
        <v>96.152281943876318</v>
      </c>
      <c r="W61" s="4">
        <f t="shared" si="74"/>
        <v>94.223443746273503</v>
      </c>
      <c r="X61" s="4">
        <f t="shared" si="74"/>
        <v>96.712080615153027</v>
      </c>
      <c r="Y61" s="4">
        <f t="shared" si="74"/>
        <v>96.24114448118128</v>
      </c>
      <c r="Z61" s="4">
        <f t="shared" si="74"/>
        <v>96.46879318342927</v>
      </c>
      <c r="AA61" s="4">
        <f t="shared" si="74"/>
        <v>96.934955856908942</v>
      </c>
      <c r="AB61" s="4">
        <f t="shared" si="74"/>
        <v>96.279759396517434</v>
      </c>
      <c r="AC61" s="4">
        <f t="shared" si="74"/>
        <v>96.046314977015854</v>
      </c>
      <c r="AD61" s="4">
        <f t="shared" si="74"/>
        <v>94.729666370211106</v>
      </c>
      <c r="AE61" s="4">
        <f t="shared" si="74"/>
        <v>94.763444395559404</v>
      </c>
      <c r="AF61" s="4">
        <f t="shared" si="74"/>
        <v>98.696098218928498</v>
      </c>
      <c r="AG61" s="4">
        <f t="shared" si="74"/>
        <v>100.7122288457182</v>
      </c>
      <c r="AI61" s="4">
        <f t="shared" ref="AI61:AW77" si="75">IF(OR($B61 &lt; C$230, $B61 &gt; C$233), 0, C61-S61)</f>
        <v>1.6256347250204612</v>
      </c>
      <c r="AJ61" s="4">
        <f t="shared" si="75"/>
        <v>3.5852203961255213E-2</v>
      </c>
      <c r="AK61" s="4">
        <f t="shared" si="75"/>
        <v>-1.9405760718779561</v>
      </c>
      <c r="AL61" s="4">
        <f t="shared" si="75"/>
        <v>1.7327180561236872</v>
      </c>
      <c r="AM61" s="4">
        <f t="shared" si="75"/>
        <v>1.6615562537265021</v>
      </c>
      <c r="AN61" s="4">
        <f t="shared" si="75"/>
        <v>-2.4010806151530204</v>
      </c>
      <c r="AO61" s="4">
        <f t="shared" si="75"/>
        <v>-1.0281444811812861</v>
      </c>
      <c r="AP61" s="4">
        <f t="shared" si="75"/>
        <v>0.61420681657072862</v>
      </c>
      <c r="AQ61" s="4">
        <f t="shared" si="75"/>
        <v>0.51504414309106039</v>
      </c>
      <c r="AR61" s="4">
        <f t="shared" si="75"/>
        <v>0.27024060348256285</v>
      </c>
      <c r="AS61" s="4">
        <f t="shared" si="75"/>
        <v>-0.64631497701584806</v>
      </c>
      <c r="AT61" s="4">
        <f t="shared" si="75"/>
        <v>1.2203336297888967</v>
      </c>
      <c r="AU61" s="4">
        <f t="shared" si="75"/>
        <v>0.60955560444060097</v>
      </c>
      <c r="AV61" s="4">
        <f t="shared" si="75"/>
        <v>-0.58109821892850277</v>
      </c>
      <c r="AW61" s="4">
        <f t="shared" si="75"/>
        <v>-0.5622288457181952</v>
      </c>
      <c r="AY61" s="2">
        <f t="shared" si="65"/>
        <v>102.6392879739569</v>
      </c>
      <c r="AZ61" s="2">
        <f t="shared" si="65"/>
        <v>101.22697726478113</v>
      </c>
      <c r="BA61" s="2">
        <f t="shared" si="65"/>
        <v>98.323067454753868</v>
      </c>
      <c r="BB61" s="2">
        <f t="shared" si="65"/>
        <v>95.786708691748188</v>
      </c>
      <c r="BC61" s="2">
        <f t="shared" si="65"/>
        <v>93.902297615123729</v>
      </c>
      <c r="BD61" s="2">
        <f t="shared" si="65"/>
        <v>96.497878681366558</v>
      </c>
      <c r="BE61" s="2">
        <f t="shared" si="65"/>
        <v>96.070531265848061</v>
      </c>
      <c r="BF61" s="2">
        <f t="shared" si="65"/>
        <v>96.314204599159055</v>
      </c>
      <c r="BG61" s="2">
        <f t="shared" si="65"/>
        <v>96.793404653234759</v>
      </c>
      <c r="BH61" s="2">
        <f t="shared" si="65"/>
        <v>96.02497391168157</v>
      </c>
      <c r="BI61" s="2">
        <f t="shared" si="65"/>
        <v>95.86941604735523</v>
      </c>
      <c r="BJ61" s="2">
        <f t="shared" si="65"/>
        <v>94.548560230028741</v>
      </c>
      <c r="BK61" s="2">
        <f t="shared" si="65"/>
        <v>94.568134629332036</v>
      </c>
      <c r="BL61" s="2">
        <f t="shared" si="65"/>
        <v>98.586118424520976</v>
      </c>
      <c r="BM61" s="2">
        <f t="shared" si="65"/>
        <v>100.68761494127827</v>
      </c>
      <c r="BO61" s="2">
        <f t="shared" si="10"/>
        <v>105.79</v>
      </c>
      <c r="BP61" s="2">
        <f t="shared" si="11"/>
        <v>101.871</v>
      </c>
      <c r="BQ61" s="2">
        <f t="shared" si="12"/>
        <v>96.802999999999997</v>
      </c>
      <c r="BR61" s="2">
        <f t="shared" si="13"/>
        <v>97.885000000000005</v>
      </c>
      <c r="BS61" s="2">
        <f t="shared" si="14"/>
        <v>95.885000000000005</v>
      </c>
      <c r="BT61" s="2">
        <f t="shared" si="15"/>
        <v>94.311000000000007</v>
      </c>
      <c r="BU61" s="2">
        <f t="shared" si="16"/>
        <v>95.212999999999994</v>
      </c>
      <c r="BV61" s="2">
        <f t="shared" si="17"/>
        <v>97.082999999999998</v>
      </c>
      <c r="BW61" s="2">
        <f t="shared" si="18"/>
        <v>97.45</v>
      </c>
      <c r="BX61" s="2">
        <f t="shared" si="19"/>
        <v>96.55</v>
      </c>
      <c r="BY61" s="2">
        <f t="shared" si="20"/>
        <v>95.4</v>
      </c>
      <c r="BZ61" s="2">
        <f t="shared" si="21"/>
        <v>95.95</v>
      </c>
      <c r="CA61" s="2">
        <f t="shared" si="22"/>
        <v>95.373000000000005</v>
      </c>
      <c r="CB61" s="2">
        <f t="shared" si="23"/>
        <v>98.114999999999995</v>
      </c>
      <c r="CC61" s="2">
        <f t="shared" si="24"/>
        <v>100.15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104.83048670532881</v>
      </c>
      <c r="DL61" s="2">
        <f t="shared" si="76"/>
        <v>101.13751463414636</v>
      </c>
      <c r="DM61" s="2">
        <f t="shared" si="76"/>
        <v>97.086985337564272</v>
      </c>
      <c r="DN61" s="2">
        <f t="shared" si="76"/>
        <v>96.200784345479093</v>
      </c>
      <c r="DO61" s="2">
        <f t="shared" si="76"/>
        <v>94.610769770580276</v>
      </c>
      <c r="DP61" s="2">
        <f t="shared" si="76"/>
        <v>96.635803603603591</v>
      </c>
      <c r="DQ61" s="2">
        <f t="shared" si="76"/>
        <v>96.589917086834731</v>
      </c>
      <c r="DR61" s="2">
        <f t="shared" si="76"/>
        <v>97.180546778711488</v>
      </c>
      <c r="DS61" s="2">
        <f t="shared" si="76"/>
        <v>97.091466666666662</v>
      </c>
      <c r="DT61" s="2">
        <f t="shared" si="76"/>
        <v>96.794357989568525</v>
      </c>
      <c r="DU61" s="2">
        <f t="shared" si="76"/>
        <v>95.627459159159145</v>
      </c>
      <c r="DV61" s="2">
        <f t="shared" si="76"/>
        <v>94.6518333333333</v>
      </c>
      <c r="DW61" s="2">
        <f t="shared" si="76"/>
        <v>94.784812233285919</v>
      </c>
      <c r="DX61" s="2">
        <f t="shared" si="76"/>
        <v>99.922612834224594</v>
      </c>
      <c r="DY61" s="2">
        <f t="shared" si="76"/>
        <v>101.21919919354839</v>
      </c>
      <c r="EA61" s="2">
        <f t="shared" ref="EA61:EO77" si="77">CE$228*$B61+CE$229</f>
        <v>99.302789462885869</v>
      </c>
      <c r="EB61" s="2">
        <f t="shared" si="77"/>
        <v>101.39465319432905</v>
      </c>
      <c r="EC61" s="2">
        <f t="shared" si="77"/>
        <v>100.66037237765205</v>
      </c>
      <c r="ED61" s="2">
        <f t="shared" si="77"/>
        <v>94.964301354815078</v>
      </c>
      <c r="EE61" s="2">
        <f t="shared" si="77"/>
        <v>92.472304065181618</v>
      </c>
      <c r="EF61" s="2">
        <f t="shared" si="77"/>
        <v>96.21272257210903</v>
      </c>
      <c r="EG61" s="2">
        <f t="shared" si="77"/>
        <v>94.98029538417552</v>
      </c>
      <c r="EH61" s="2">
        <f t="shared" si="77"/>
        <v>94.448448985368003</v>
      </c>
      <c r="EI61" s="2">
        <f t="shared" si="77"/>
        <v>96.141466247030465</v>
      </c>
      <c r="EJ61" s="2">
        <f t="shared" si="77"/>
        <v>94.457495219280901</v>
      </c>
      <c r="EK61" s="2">
        <f t="shared" si="77"/>
        <v>96.387235979734683</v>
      </c>
      <c r="EL61" s="2">
        <f t="shared" si="77"/>
        <v>94.328137904134508</v>
      </c>
      <c r="EM61" s="2">
        <f t="shared" si="77"/>
        <v>94.101730832971626</v>
      </c>
      <c r="EN61" s="2">
        <f t="shared" si="77"/>
        <v>95.666825486062308</v>
      </c>
      <c r="EO61" s="2">
        <f t="shared" si="77"/>
        <v>99.419758312531357</v>
      </c>
      <c r="EQ61" s="2">
        <f t="shared" ref="EQ61:FE77" si="78">CU$228*$B61+CU$229</f>
        <v>97.652804974086592</v>
      </c>
      <c r="ER61" s="2">
        <f t="shared" si="78"/>
        <v>99.975730151196146</v>
      </c>
      <c r="ES61" s="2">
        <f t="shared" si="78"/>
        <v>98.701868171605071</v>
      </c>
      <c r="ET61" s="2">
        <f t="shared" si="78"/>
        <v>93.731224394706913</v>
      </c>
      <c r="EU61" s="2">
        <f t="shared" si="78"/>
        <v>92.978619069121237</v>
      </c>
      <c r="EV61" s="2">
        <f t="shared" si="78"/>
        <v>95.805019751724146</v>
      </c>
      <c r="EW61" s="2">
        <f t="shared" si="78"/>
        <v>95.228242868668758</v>
      </c>
      <c r="EX61" s="2">
        <f t="shared" si="78"/>
        <v>96.370690500876208</v>
      </c>
      <c r="EY61" s="2">
        <f t="shared" si="78"/>
        <v>94.940072080717172</v>
      </c>
      <c r="EZ61" s="2">
        <f t="shared" si="78"/>
        <v>94.205748113517359</v>
      </c>
      <c r="FA61" s="2">
        <f t="shared" si="78"/>
        <v>94.74561032044862</v>
      </c>
      <c r="FB61" s="2">
        <f t="shared" si="78"/>
        <v>93.337954445988174</v>
      </c>
      <c r="FC61" s="2">
        <f t="shared" si="78"/>
        <v>95.374300253943204</v>
      </c>
      <c r="FD61" s="2">
        <f t="shared" si="78"/>
        <v>96.681898819763944</v>
      </c>
      <c r="FE61" s="2">
        <f t="shared" si="78"/>
        <v>101.12879633523195</v>
      </c>
      <c r="FG61" s="2">
        <f t="shared" ref="FG61:FU77" si="79">POWER(10,($B61-C$231)/C$229)/(1+POWER(10,($B61-C$231)/C$229))</f>
        <v>0.396392135187493</v>
      </c>
      <c r="FH61" s="2">
        <f t="shared" si="79"/>
        <v>0.34812205368236171</v>
      </c>
      <c r="FI61" s="2">
        <f t="shared" si="79"/>
        <v>0.34593936615878251</v>
      </c>
      <c r="FJ61" s="2">
        <f t="shared" si="79"/>
        <v>0.33484109196986073</v>
      </c>
      <c r="FK61" s="2">
        <f t="shared" si="79"/>
        <v>0.33130880603652207</v>
      </c>
      <c r="FL61" s="2">
        <f t="shared" si="79"/>
        <v>0.32595605974425657</v>
      </c>
      <c r="FM61" s="2">
        <f t="shared" si="79"/>
        <v>0.32268353422215018</v>
      </c>
      <c r="FN61" s="2">
        <f t="shared" si="79"/>
        <v>0.31713449447800118</v>
      </c>
      <c r="FO61" s="2">
        <f t="shared" si="79"/>
        <v>0.31367861773758776</v>
      </c>
      <c r="FP61" s="2">
        <f t="shared" si="79"/>
        <v>0.32923189056404523</v>
      </c>
      <c r="FQ61" s="2">
        <f t="shared" si="79"/>
        <v>0.31856114946192826</v>
      </c>
      <c r="FR61" s="2">
        <f t="shared" si="79"/>
        <v>0.31891834346698128</v>
      </c>
      <c r="FS61" s="2">
        <f t="shared" si="79"/>
        <v>0.31726790487647921</v>
      </c>
      <c r="FT61" s="2">
        <f t="shared" si="79"/>
        <v>0.31404907670187832</v>
      </c>
      <c r="FU61" s="2">
        <f t="shared" si="79"/>
        <v>0.29544630493066232</v>
      </c>
      <c r="FW61" s="2">
        <f t="shared" si="67"/>
        <v>3.8193552945139707E-5</v>
      </c>
      <c r="FX61" s="2">
        <f t="shared" si="67"/>
        <v>3.7333255820307791E-5</v>
      </c>
      <c r="FY61" s="2">
        <f t="shared" si="67"/>
        <v>4.7551850078901489E-5</v>
      </c>
      <c r="FZ61" s="2">
        <f t="shared" si="67"/>
        <v>4.082383860337605E-5</v>
      </c>
      <c r="GA61" s="2">
        <f t="shared" si="67"/>
        <v>4.0220315348682542E-5</v>
      </c>
      <c r="GB61" s="2">
        <f t="shared" si="67"/>
        <v>4.683867160386001E-5</v>
      </c>
      <c r="GC61" s="2">
        <f t="shared" si="67"/>
        <v>5.0812324642826816E-5</v>
      </c>
      <c r="GD61" s="2">
        <f t="shared" si="67"/>
        <v>5.216462302189459E-5</v>
      </c>
      <c r="GE61" s="2">
        <f t="shared" si="67"/>
        <v>5.5930811200156989E-5</v>
      </c>
      <c r="GF61" s="2">
        <f t="shared" si="67"/>
        <v>5.6922348257474841E-5</v>
      </c>
      <c r="GG61" s="2">
        <f t="shared" si="67"/>
        <v>4.781181418995176E-5</v>
      </c>
      <c r="GH61" s="2">
        <f t="shared" si="67"/>
        <v>4.1096663749061289E-5</v>
      </c>
      <c r="GI61" s="2">
        <f t="shared" si="67"/>
        <v>3.3161871752296648E-5</v>
      </c>
      <c r="GJ61" s="2">
        <f t="shared" si="67"/>
        <v>3.1207229310786378E-5</v>
      </c>
      <c r="GK61" s="2">
        <f t="shared" si="67"/>
        <v>3.1542286846251467E-5</v>
      </c>
      <c r="GM61" s="86">
        <f t="shared" si="68"/>
        <v>2.2674509667764946E-3</v>
      </c>
      <c r="GN61" s="86">
        <f t="shared" si="68"/>
        <v>7.4612512947500043E-4</v>
      </c>
      <c r="GO61" s="86">
        <f t="shared" si="68"/>
        <v>4.9902674682019462E-4</v>
      </c>
      <c r="GP61" s="86">
        <f t="shared" si="68"/>
        <v>4.22152457388761E-4</v>
      </c>
      <c r="GQ61" s="86">
        <f t="shared" si="68"/>
        <v>3.7225709786998932E-4</v>
      </c>
      <c r="GR61" s="86">
        <f t="shared" si="68"/>
        <v>2.3680013773710339E-4</v>
      </c>
      <c r="GS61" s="86">
        <f t="shared" si="68"/>
        <v>1.8314120056098861E-4</v>
      </c>
      <c r="GT61" s="86">
        <f t="shared" si="68"/>
        <v>1.6384030172530956E-4</v>
      </c>
      <c r="GU61" s="86">
        <f t="shared" si="68"/>
        <v>1.5285334956209243E-4</v>
      </c>
      <c r="GV61" s="86">
        <f t="shared" si="68"/>
        <v>2.8727153808238E-4</v>
      </c>
      <c r="GW61" s="86">
        <f t="shared" si="68"/>
        <v>2.0017516303340237E-4</v>
      </c>
      <c r="GX61" s="86">
        <f t="shared" si="68"/>
        <v>2.0307063805362436E-4</v>
      </c>
      <c r="GY61" s="86">
        <f t="shared" si="68"/>
        <v>2.1376808924255085E-4</v>
      </c>
      <c r="GZ61" s="86">
        <f t="shared" si="68"/>
        <v>1.362203901866778E-4</v>
      </c>
      <c r="HA61" s="86">
        <f t="shared" si="68"/>
        <v>3.4514798937930321E-5</v>
      </c>
      <c r="HC61" s="86">
        <f t="shared" si="73"/>
        <v>2.1112662263717245E-11</v>
      </c>
      <c r="HD61" s="86">
        <f t="shared" si="69"/>
        <v>4.2529618273059335E-12</v>
      </c>
      <c r="HE61" s="86">
        <f t="shared" si="69"/>
        <v>1.4113603583620387E-13</v>
      </c>
      <c r="HF61" s="86">
        <f t="shared" si="69"/>
        <v>1.4917678874327631E-17</v>
      </c>
      <c r="HG61" s="86">
        <f t="shared" si="69"/>
        <v>2.049333423906452E-14</v>
      </c>
      <c r="HH61" s="86">
        <f t="shared" si="69"/>
        <v>7.4179278271293869E-14</v>
      </c>
      <c r="HI61" s="86">
        <f t="shared" si="69"/>
        <v>7.4504548435304617E-16</v>
      </c>
      <c r="HJ61" s="86">
        <f t="shared" si="69"/>
        <v>1.2865179935992771E-14</v>
      </c>
      <c r="HK61" s="86">
        <f t="shared" si="69"/>
        <v>5.8119183175623243E-14</v>
      </c>
      <c r="HL61" s="86">
        <f t="shared" si="69"/>
        <v>1.1567692835543492E-14</v>
      </c>
      <c r="HM61" s="86">
        <f t="shared" si="69"/>
        <v>5.90249986600373E-15</v>
      </c>
      <c r="HN61" s="86">
        <f t="shared" si="69"/>
        <v>2.7940130414874181E-14</v>
      </c>
      <c r="HO61" s="86">
        <f t="shared" si="69"/>
        <v>9.2580189006631612E-14</v>
      </c>
      <c r="HP61" s="86">
        <f t="shared" si="69"/>
        <v>4.3733073773468049E-15</v>
      </c>
      <c r="HQ61" s="86">
        <f t="shared" si="69"/>
        <v>2.8694625924211958E-19</v>
      </c>
      <c r="HS61" s="86">
        <f t="shared" si="70"/>
        <v>2.4695034228346873E-47</v>
      </c>
      <c r="HT61" s="86">
        <f t="shared" si="70"/>
        <v>2.8790206748911046E-48</v>
      </c>
      <c r="HU61" s="86">
        <f t="shared" si="70"/>
        <v>3.5214732046016522E-57</v>
      </c>
      <c r="HV61" s="86">
        <f t="shared" si="70"/>
        <v>2.8086452536595054E-75</v>
      </c>
      <c r="HW61" s="86">
        <f t="shared" si="70"/>
        <v>1.9829408702011273E-59</v>
      </c>
      <c r="HX61" s="86">
        <f t="shared" si="70"/>
        <v>1.9809967356809608E-57</v>
      </c>
      <c r="HY61" s="86">
        <f t="shared" si="70"/>
        <v>1.256347694398771E-67</v>
      </c>
      <c r="HZ61" s="86">
        <f t="shared" si="70"/>
        <v>6.1024237972487209E-61</v>
      </c>
      <c r="IA61" s="86">
        <f t="shared" si="70"/>
        <v>2.4092543787138801E-57</v>
      </c>
      <c r="IB61" s="86">
        <f t="shared" si="70"/>
        <v>6.979884382375455E-61</v>
      </c>
      <c r="IC61" s="86">
        <f t="shared" si="70"/>
        <v>6.3507109722501779E-62</v>
      </c>
      <c r="ID61" s="86">
        <f t="shared" si="70"/>
        <v>1.6574082947852046E-59</v>
      </c>
      <c r="IE61" s="86">
        <f t="shared" si="70"/>
        <v>1.3431190711754078E-56</v>
      </c>
      <c r="IF61" s="86">
        <f t="shared" si="70"/>
        <v>1.6053566943952265E-54</v>
      </c>
      <c r="IG61" s="86">
        <f t="shared" si="70"/>
        <v>5.3451759750638041E-41</v>
      </c>
      <c r="II61" s="86">
        <f t="shared" si="71"/>
        <v>1.161178945402352E-238</v>
      </c>
      <c r="IJ61" s="86">
        <f t="shared" si="71"/>
        <v>3.8268546964052911E-241</v>
      </c>
      <c r="IK61" s="86">
        <f t="shared" si="71"/>
        <v>8.2352107887812074E-288</v>
      </c>
      <c r="IL61" s="86">
        <f t="shared" si="71"/>
        <v>0</v>
      </c>
      <c r="IM61" s="86">
        <f t="shared" si="71"/>
        <v>4.1184909965424711E-300</v>
      </c>
      <c r="IN61" s="86">
        <f t="shared" si="71"/>
        <v>1.004146209536131E-288</v>
      </c>
      <c r="IO61" s="86">
        <f t="shared" si="71"/>
        <v>0</v>
      </c>
      <c r="IP61" s="86">
        <f t="shared" si="71"/>
        <v>2.9782346599547574E-305</v>
      </c>
      <c r="IQ61" s="86">
        <f t="shared" si="71"/>
        <v>8.3104514745027388E-284</v>
      </c>
      <c r="IR61" s="86">
        <f t="shared" si="71"/>
        <v>2.8518565725671191E-301</v>
      </c>
      <c r="IS61" s="86">
        <f t="shared" si="71"/>
        <v>0</v>
      </c>
      <c r="IT61" s="86">
        <f t="shared" si="71"/>
        <v>1.523069615011889E-298</v>
      </c>
      <c r="IU61" s="86">
        <f t="shared" si="71"/>
        <v>3.5038749334492482E-284</v>
      </c>
      <c r="IV61" s="86">
        <f t="shared" si="71"/>
        <v>8.6519069405800567E-179</v>
      </c>
      <c r="IW61" s="86">
        <f t="shared" si="71"/>
        <v>3.1360309356504968E-153</v>
      </c>
      <c r="IY61" s="86">
        <f t="shared" si="72"/>
        <v>2.267450987889157E-3</v>
      </c>
      <c r="IZ61" s="86">
        <f t="shared" si="72"/>
        <v>7.4612513372796223E-4</v>
      </c>
      <c r="JA61" s="86">
        <f t="shared" si="72"/>
        <v>4.9902674696133064E-4</v>
      </c>
      <c r="JB61" s="86">
        <f t="shared" si="72"/>
        <v>4.2215245738877591E-4</v>
      </c>
      <c r="JC61" s="86">
        <f t="shared" si="72"/>
        <v>3.7225709789048264E-4</v>
      </c>
      <c r="JD61" s="86">
        <f t="shared" si="72"/>
        <v>2.3680013781128266E-4</v>
      </c>
      <c r="JE61" s="86">
        <f t="shared" si="72"/>
        <v>1.8314120056173364E-4</v>
      </c>
      <c r="JF61" s="86">
        <f t="shared" si="72"/>
        <v>1.6384030173817473E-4</v>
      </c>
      <c r="JG61" s="86">
        <f t="shared" si="72"/>
        <v>1.528533496202116E-4</v>
      </c>
      <c r="JH61" s="86">
        <f t="shared" si="72"/>
        <v>2.8727153809394768E-4</v>
      </c>
      <c r="JI61" s="86">
        <f t="shared" si="72"/>
        <v>2.0017516303930488E-4</v>
      </c>
      <c r="JJ61" s="86">
        <f t="shared" si="72"/>
        <v>2.0307063808156449E-4</v>
      </c>
      <c r="JK61" s="86">
        <f t="shared" si="72"/>
        <v>2.1376808933513104E-4</v>
      </c>
      <c r="JL61" s="86">
        <f t="shared" si="72"/>
        <v>1.3622039019105112E-4</v>
      </c>
      <c r="JM61" s="86">
        <f t="shared" si="72"/>
        <v>3.4514798937930606E-5</v>
      </c>
    </row>
    <row r="62" spans="2:273" x14ac:dyDescent="0.25">
      <c r="B62" s="2">
        <v>35</v>
      </c>
      <c r="C62" s="37">
        <v>106.98399999999999</v>
      </c>
      <c r="D62" s="37">
        <v>100.419</v>
      </c>
      <c r="E62" s="37">
        <v>98.950999999999993</v>
      </c>
      <c r="F62" s="37">
        <v>96.656000000000006</v>
      </c>
      <c r="G62" s="37">
        <v>92.557000000000002</v>
      </c>
      <c r="H62" s="37">
        <v>98.114999999999995</v>
      </c>
      <c r="I62" s="37">
        <v>97.869</v>
      </c>
      <c r="J62" s="37">
        <v>99.15</v>
      </c>
      <c r="K62" s="37">
        <v>98.933000000000007</v>
      </c>
      <c r="L62" s="37">
        <v>96.5</v>
      </c>
      <c r="M62" s="37">
        <v>95.816999999999993</v>
      </c>
      <c r="N62" s="37">
        <v>94.7</v>
      </c>
      <c r="O62" s="37">
        <v>94.626999999999995</v>
      </c>
      <c r="P62" s="37">
        <v>100.393</v>
      </c>
      <c r="Q62" s="37">
        <v>101.6</v>
      </c>
      <c r="S62" s="4">
        <f t="shared" si="74"/>
        <v>104.67425239124442</v>
      </c>
      <c r="T62" s="4">
        <f t="shared" si="74"/>
        <v>102.11865691581998</v>
      </c>
      <c r="U62" s="4">
        <f t="shared" si="74"/>
        <v>99.066182586794483</v>
      </c>
      <c r="V62" s="4">
        <f t="shared" si="74"/>
        <v>96.354974428813946</v>
      </c>
      <c r="W62" s="4">
        <f t="shared" si="74"/>
        <v>94.387408949423758</v>
      </c>
      <c r="X62" s="4">
        <f t="shared" si="74"/>
        <v>96.83900779983567</v>
      </c>
      <c r="Y62" s="4">
        <f t="shared" si="74"/>
        <v>96.33656451355705</v>
      </c>
      <c r="Z62" s="4">
        <f t="shared" si="74"/>
        <v>96.541181263263852</v>
      </c>
      <c r="AA62" s="4">
        <f t="shared" si="74"/>
        <v>97.014397577817107</v>
      </c>
      <c r="AB62" s="4">
        <f t="shared" si="74"/>
        <v>96.421333184188342</v>
      </c>
      <c r="AC62" s="4">
        <f t="shared" si="74"/>
        <v>96.173249315448516</v>
      </c>
      <c r="AD62" s="4">
        <f t="shared" si="74"/>
        <v>94.838766962701925</v>
      </c>
      <c r="AE62" s="4">
        <f t="shared" si="74"/>
        <v>94.873965768762417</v>
      </c>
      <c r="AF62" s="4">
        <f t="shared" si="74"/>
        <v>98.792093701539656</v>
      </c>
      <c r="AG62" s="4">
        <f t="shared" si="74"/>
        <v>100.71761658151212</v>
      </c>
      <c r="AI62" s="4">
        <f t="shared" si="75"/>
        <v>2.3097476087555719</v>
      </c>
      <c r="AJ62" s="4">
        <f t="shared" si="75"/>
        <v>-1.6996569158199861</v>
      </c>
      <c r="AK62" s="4">
        <f t="shared" si="75"/>
        <v>-0.11518258679448934</v>
      </c>
      <c r="AL62" s="4">
        <f t="shared" si="75"/>
        <v>0.30102557118605944</v>
      </c>
      <c r="AM62" s="4">
        <f t="shared" si="75"/>
        <v>-1.8304089494237559</v>
      </c>
      <c r="AN62" s="4">
        <f t="shared" si="75"/>
        <v>1.2759922001643247</v>
      </c>
      <c r="AO62" s="4">
        <f t="shared" si="75"/>
        <v>1.5324354864429495</v>
      </c>
      <c r="AP62" s="4">
        <f t="shared" si="75"/>
        <v>2.6088187367361542</v>
      </c>
      <c r="AQ62" s="4">
        <f t="shared" si="75"/>
        <v>1.9186024221829001</v>
      </c>
      <c r="AR62" s="4">
        <f t="shared" si="75"/>
        <v>7.8666815811658353E-2</v>
      </c>
      <c r="AS62" s="4">
        <f t="shared" si="75"/>
        <v>-0.35624931544852245</v>
      </c>
      <c r="AT62" s="4">
        <f t="shared" si="75"/>
        <v>-0.13876696270192213</v>
      </c>
      <c r="AU62" s="4">
        <f t="shared" si="75"/>
        <v>-0.24696576876242204</v>
      </c>
      <c r="AV62" s="4">
        <f t="shared" si="75"/>
        <v>1.6009062984603446</v>
      </c>
      <c r="AW62" s="4">
        <f t="shared" si="75"/>
        <v>0.88238341848787627</v>
      </c>
      <c r="AY62" s="2">
        <f t="shared" si="65"/>
        <v>102.48336572035625</v>
      </c>
      <c r="AZ62" s="2">
        <f t="shared" si="65"/>
        <v>101.18975291427839</v>
      </c>
      <c r="BA62" s="2">
        <f t="shared" si="65"/>
        <v>98.383944373541439</v>
      </c>
      <c r="BB62" s="2">
        <f t="shared" si="65"/>
        <v>95.766611914945102</v>
      </c>
      <c r="BC62" s="2">
        <f t="shared" si="65"/>
        <v>93.865986304423217</v>
      </c>
      <c r="BD62" s="2">
        <f t="shared" si="65"/>
        <v>96.472539593843678</v>
      </c>
      <c r="BE62" s="2">
        <f t="shared" si="65"/>
        <v>96.036399943638799</v>
      </c>
      <c r="BF62" s="2">
        <f t="shared" si="65"/>
        <v>96.269787304578102</v>
      </c>
      <c r="BG62" s="2">
        <f t="shared" si="65"/>
        <v>96.766213331876031</v>
      </c>
      <c r="BH62" s="2">
        <f t="shared" si="65"/>
        <v>95.993592058153197</v>
      </c>
      <c r="BI62" s="2">
        <f t="shared" si="65"/>
        <v>95.870265306230678</v>
      </c>
      <c r="BJ62" s="2">
        <f t="shared" si="65"/>
        <v>94.528876516987722</v>
      </c>
      <c r="BK62" s="2">
        <f t="shared" si="65"/>
        <v>94.543983224245665</v>
      </c>
      <c r="BL62" s="2">
        <f t="shared" si="65"/>
        <v>98.595788910996461</v>
      </c>
      <c r="BM62" s="2">
        <f t="shared" si="65"/>
        <v>100.66778705531654</v>
      </c>
      <c r="BO62" s="2">
        <f t="shared" si="10"/>
        <v>106.98399999999999</v>
      </c>
      <c r="BP62" s="2">
        <f t="shared" si="11"/>
        <v>100.419</v>
      </c>
      <c r="BQ62" s="2">
        <f t="shared" si="12"/>
        <v>98.950999999999993</v>
      </c>
      <c r="BR62" s="2">
        <f t="shared" si="13"/>
        <v>96.656000000000006</v>
      </c>
      <c r="BS62" s="2">
        <f t="shared" si="14"/>
        <v>92.557000000000002</v>
      </c>
      <c r="BT62" s="2">
        <f t="shared" si="15"/>
        <v>98.114999999999995</v>
      </c>
      <c r="BU62" s="2">
        <f t="shared" si="16"/>
        <v>97.869</v>
      </c>
      <c r="BV62" s="2">
        <f t="shared" si="17"/>
        <v>99.15</v>
      </c>
      <c r="BW62" s="2">
        <f t="shared" si="18"/>
        <v>98.933000000000007</v>
      </c>
      <c r="BX62" s="2">
        <f t="shared" si="19"/>
        <v>96.5</v>
      </c>
      <c r="BY62" s="2">
        <f t="shared" si="20"/>
        <v>95.816999999999993</v>
      </c>
      <c r="BZ62" s="2">
        <f t="shared" si="21"/>
        <v>94.7</v>
      </c>
      <c r="CA62" s="2">
        <f t="shared" si="22"/>
        <v>94.626999999999995</v>
      </c>
      <c r="CB62" s="2">
        <f t="shared" si="23"/>
        <v>100.393</v>
      </c>
      <c r="CC62" s="2">
        <f t="shared" si="24"/>
        <v>101.6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104.89578465915308</v>
      </c>
      <c r="DL62" s="2">
        <f t="shared" si="76"/>
        <v>101.17818728222997</v>
      </c>
      <c r="DM62" s="2">
        <f t="shared" si="76"/>
        <v>97.177674690885198</v>
      </c>
      <c r="DN62" s="2">
        <f t="shared" si="76"/>
        <v>96.291629689608641</v>
      </c>
      <c r="DO62" s="2">
        <f t="shared" si="76"/>
        <v>94.685453576248293</v>
      </c>
      <c r="DP62" s="2">
        <f t="shared" si="76"/>
        <v>96.693062676962668</v>
      </c>
      <c r="DQ62" s="2">
        <f t="shared" si="76"/>
        <v>96.657345938375343</v>
      </c>
      <c r="DR62" s="2">
        <f t="shared" si="76"/>
        <v>97.256084313725481</v>
      </c>
      <c r="DS62" s="2">
        <f t="shared" si="76"/>
        <v>97.155190476190469</v>
      </c>
      <c r="DT62" s="2">
        <f t="shared" si="76"/>
        <v>96.88863869132291</v>
      </c>
      <c r="DU62" s="2">
        <f t="shared" si="76"/>
        <v>95.691180137280114</v>
      </c>
      <c r="DV62" s="2">
        <f t="shared" si="76"/>
        <v>94.707081081081043</v>
      </c>
      <c r="DW62" s="2">
        <f t="shared" si="76"/>
        <v>94.831092460881933</v>
      </c>
      <c r="DX62" s="2">
        <f t="shared" si="76"/>
        <v>100.12398074866309</v>
      </c>
      <c r="DY62" s="2">
        <f t="shared" si="76"/>
        <v>101.29307096774193</v>
      </c>
      <c r="EA62" s="2">
        <f t="shared" si="77"/>
        <v>99.133236935465945</v>
      </c>
      <c r="EB62" s="2">
        <f t="shared" si="77"/>
        <v>101.20965964090556</v>
      </c>
      <c r="EC62" s="2">
        <f t="shared" si="77"/>
        <v>100.46421422990026</v>
      </c>
      <c r="ED62" s="2">
        <f t="shared" si="77"/>
        <v>94.815589388754901</v>
      </c>
      <c r="EE62" s="2">
        <f t="shared" si="77"/>
        <v>92.357497009621241</v>
      </c>
      <c r="EF62" s="2">
        <f t="shared" si="77"/>
        <v>96.056704577930674</v>
      </c>
      <c r="EG62" s="2">
        <f t="shared" si="77"/>
        <v>94.847670155790183</v>
      </c>
      <c r="EH62" s="2">
        <f t="shared" si="77"/>
        <v>94.332601074031459</v>
      </c>
      <c r="EI62" s="2">
        <f t="shared" si="77"/>
        <v>95.990243120220569</v>
      </c>
      <c r="EJ62" s="2">
        <f t="shared" si="77"/>
        <v>94.330544685894893</v>
      </c>
      <c r="EK62" s="2">
        <f t="shared" si="77"/>
        <v>96.219892054938938</v>
      </c>
      <c r="EL62" s="2">
        <f t="shared" si="77"/>
        <v>94.181919025743241</v>
      </c>
      <c r="EM62" s="2">
        <f t="shared" si="77"/>
        <v>93.980377342856016</v>
      </c>
      <c r="EN62" s="2">
        <f t="shared" si="77"/>
        <v>95.551484969157485</v>
      </c>
      <c r="EO62" s="2">
        <f t="shared" si="77"/>
        <v>99.307684232895397</v>
      </c>
      <c r="EQ62" s="2">
        <f t="shared" si="78"/>
        <v>97.507114638665271</v>
      </c>
      <c r="ER62" s="2">
        <f t="shared" si="78"/>
        <v>99.810902311268165</v>
      </c>
      <c r="ES62" s="2">
        <f t="shared" si="78"/>
        <v>98.534176763748775</v>
      </c>
      <c r="ET62" s="2">
        <f t="shared" si="78"/>
        <v>93.599906723351069</v>
      </c>
      <c r="EU62" s="2">
        <f t="shared" si="78"/>
        <v>92.856400814919738</v>
      </c>
      <c r="EV62" s="2">
        <f t="shared" si="78"/>
        <v>95.655185710344824</v>
      </c>
      <c r="EW62" s="2">
        <f t="shared" si="78"/>
        <v>95.09187965934558</v>
      </c>
      <c r="EX62" s="2">
        <f t="shared" si="78"/>
        <v>96.226037101209101</v>
      </c>
      <c r="EY62" s="2">
        <f t="shared" si="78"/>
        <v>94.806890303815237</v>
      </c>
      <c r="EZ62" s="2">
        <f t="shared" si="78"/>
        <v>94.082525492705969</v>
      </c>
      <c r="FA62" s="2">
        <f t="shared" si="78"/>
        <v>94.602301487086066</v>
      </c>
      <c r="FB62" s="2">
        <f t="shared" si="78"/>
        <v>93.205943352392651</v>
      </c>
      <c r="FC62" s="2">
        <f t="shared" si="78"/>
        <v>95.235220753539068</v>
      </c>
      <c r="FD62" s="2">
        <f t="shared" si="78"/>
        <v>96.551792828039297</v>
      </c>
      <c r="FE62" s="2">
        <f t="shared" si="78"/>
        <v>100.98896880526198</v>
      </c>
      <c r="FG62" s="2">
        <f t="shared" si="79"/>
        <v>0.41862574599337798</v>
      </c>
      <c r="FH62" s="2">
        <f t="shared" si="79"/>
        <v>0.36930470431332407</v>
      </c>
      <c r="FI62" s="2">
        <f t="shared" si="79"/>
        <v>0.36706398909580412</v>
      </c>
      <c r="FJ62" s="2">
        <f t="shared" si="79"/>
        <v>0.35565652078810217</v>
      </c>
      <c r="FK62" s="2">
        <f t="shared" si="79"/>
        <v>0.35202086048087255</v>
      </c>
      <c r="FL62" s="2">
        <f t="shared" si="79"/>
        <v>0.34650688426747817</v>
      </c>
      <c r="FM62" s="2">
        <f t="shared" si="79"/>
        <v>0.34313306653144005</v>
      </c>
      <c r="FN62" s="2">
        <f t="shared" si="79"/>
        <v>0.33740754685150964</v>
      </c>
      <c r="FO62" s="2">
        <f t="shared" si="79"/>
        <v>0.33383875360161375</v>
      </c>
      <c r="FP62" s="2">
        <f t="shared" si="79"/>
        <v>0.34988204165187858</v>
      </c>
      <c r="FQ62" s="2">
        <f t="shared" si="79"/>
        <v>0.33888014272555556</v>
      </c>
      <c r="FR62" s="2">
        <f t="shared" si="79"/>
        <v>0.33924877746898174</v>
      </c>
      <c r="FS62" s="2">
        <f t="shared" si="79"/>
        <v>0.33754526997923956</v>
      </c>
      <c r="FT62" s="2">
        <f t="shared" si="79"/>
        <v>0.33422142738634569</v>
      </c>
      <c r="FU62" s="2">
        <f t="shared" si="79"/>
        <v>0.31497241782785057</v>
      </c>
      <c r="FW62" s="2">
        <f t="shared" si="67"/>
        <v>4.1878243722745139E-5</v>
      </c>
      <c r="FX62" s="2">
        <f t="shared" si="67"/>
        <v>4.0934953556638067E-5</v>
      </c>
      <c r="FY62" s="2">
        <f t="shared" si="67"/>
        <v>5.2139327597320131E-5</v>
      </c>
      <c r="FZ62" s="2">
        <f t="shared" si="67"/>
        <v>4.4762272610322041E-5</v>
      </c>
      <c r="GA62" s="2">
        <f t="shared" si="67"/>
        <v>4.4100527694874642E-5</v>
      </c>
      <c r="GB62" s="2">
        <f t="shared" si="67"/>
        <v>5.1357350070672574E-5</v>
      </c>
      <c r="GC62" s="2">
        <f t="shared" si="67"/>
        <v>5.5714332938869239E-5</v>
      </c>
      <c r="GD62" s="2">
        <f t="shared" si="67"/>
        <v>5.7197083894984785E-5</v>
      </c>
      <c r="GE62" s="2">
        <f t="shared" si="67"/>
        <v>6.132658404896158E-5</v>
      </c>
      <c r="GF62" s="2">
        <f t="shared" si="67"/>
        <v>6.2413770975797242E-5</v>
      </c>
      <c r="GG62" s="2">
        <f t="shared" si="67"/>
        <v>5.2424369954324172E-5</v>
      </c>
      <c r="GH62" s="2">
        <f t="shared" si="67"/>
        <v>4.5061417069619856E-5</v>
      </c>
      <c r="GI62" s="2">
        <f t="shared" si="67"/>
        <v>3.6361152985905451E-5</v>
      </c>
      <c r="GJ62" s="2">
        <f t="shared" si="67"/>
        <v>3.4217943477345378E-5</v>
      </c>
      <c r="GK62" s="2">
        <f t="shared" si="67"/>
        <v>3.4585324535322615E-5</v>
      </c>
      <c r="GM62" s="86">
        <f t="shared" si="68"/>
        <v>3.3711716010031787E-3</v>
      </c>
      <c r="GN62" s="86">
        <f t="shared" si="68"/>
        <v>1.1786087904249842E-3</v>
      </c>
      <c r="GO62" s="86">
        <f t="shared" si="68"/>
        <v>8.3965083859861172E-4</v>
      </c>
      <c r="GP62" s="86">
        <f t="shared" si="68"/>
        <v>7.0358673400582408E-4</v>
      </c>
      <c r="GQ62" s="86">
        <f t="shared" si="68"/>
        <v>6.2593743680921805E-4</v>
      </c>
      <c r="GR62" s="86">
        <f t="shared" si="68"/>
        <v>4.2025002653226114E-4</v>
      </c>
      <c r="GS62" s="86">
        <f t="shared" si="68"/>
        <v>3.3447384347859291E-4</v>
      </c>
      <c r="GT62" s="86">
        <f t="shared" si="68"/>
        <v>2.9839037046938975E-4</v>
      </c>
      <c r="GU62" s="86">
        <f t="shared" si="68"/>
        <v>2.7790881325424633E-4</v>
      </c>
      <c r="GV62" s="86">
        <f t="shared" si="68"/>
        <v>5.0006505510950643E-4</v>
      </c>
      <c r="GW62" s="86">
        <f t="shared" si="68"/>
        <v>3.5539381669932114E-4</v>
      </c>
      <c r="GX62" s="86">
        <f t="shared" si="68"/>
        <v>3.6018602284392724E-4</v>
      </c>
      <c r="GY62" s="86">
        <f t="shared" si="68"/>
        <v>3.741391387784442E-4</v>
      </c>
      <c r="GZ62" s="86">
        <f t="shared" si="68"/>
        <v>2.5230089682071199E-4</v>
      </c>
      <c r="HA62" s="86">
        <f t="shared" si="68"/>
        <v>7.2638593999204144E-5</v>
      </c>
      <c r="HC62" s="86">
        <f t="shared" si="73"/>
        <v>5.5756003194073913E-11</v>
      </c>
      <c r="HD62" s="86">
        <f t="shared" si="69"/>
        <v>1.1635868193168344E-11</v>
      </c>
      <c r="HE62" s="86">
        <f t="shared" si="69"/>
        <v>4.683952224886656E-13</v>
      </c>
      <c r="HF62" s="86">
        <f t="shared" si="69"/>
        <v>7.1545090537461839E-17</v>
      </c>
      <c r="HG62" s="86">
        <f t="shared" si="69"/>
        <v>7.1169403854467477E-14</v>
      </c>
      <c r="HH62" s="86">
        <f t="shared" si="69"/>
        <v>2.4954336655025229E-13</v>
      </c>
      <c r="HI62" s="86">
        <f t="shared" si="69"/>
        <v>3.1108948944846721E-15</v>
      </c>
      <c r="HJ62" s="86">
        <f t="shared" si="69"/>
        <v>4.7118311197523488E-14</v>
      </c>
      <c r="HK62" s="86">
        <f t="shared" si="69"/>
        <v>1.9873616015899556E-13</v>
      </c>
      <c r="HL62" s="86">
        <f t="shared" si="69"/>
        <v>4.2585995812780626E-14</v>
      </c>
      <c r="HM62" s="86">
        <f t="shared" si="69"/>
        <v>2.2007138698571054E-14</v>
      </c>
      <c r="HN62" s="86">
        <f t="shared" si="69"/>
        <v>9.6355308677539964E-14</v>
      </c>
      <c r="HO62" s="86">
        <f t="shared" si="69"/>
        <v>2.9510958664257989E-13</v>
      </c>
      <c r="HP62" s="86">
        <f t="shared" si="69"/>
        <v>1.6148143796229026E-14</v>
      </c>
      <c r="HQ62" s="86">
        <f t="shared" si="69"/>
        <v>1.6381033142133579E-18</v>
      </c>
      <c r="HS62" s="86">
        <f t="shared" si="70"/>
        <v>3.0706460689512592E-46</v>
      </c>
      <c r="HT62" s="86">
        <f t="shared" si="70"/>
        <v>3.7005419754153228E-47</v>
      </c>
      <c r="HU62" s="86">
        <f t="shared" si="70"/>
        <v>7.9673190648767335E-56</v>
      </c>
      <c r="HV62" s="86">
        <f t="shared" si="70"/>
        <v>1.670490104045579E-73</v>
      </c>
      <c r="HW62" s="86">
        <f t="shared" si="70"/>
        <v>4.8434250369643079E-58</v>
      </c>
      <c r="HX62" s="86">
        <f t="shared" si="70"/>
        <v>4.5146837658112024E-56</v>
      </c>
      <c r="HY62" s="86">
        <f t="shared" si="70"/>
        <v>5.205880062496726E-66</v>
      </c>
      <c r="HZ62" s="86">
        <f t="shared" si="70"/>
        <v>1.7401164110837209E-59</v>
      </c>
      <c r="IA62" s="86">
        <f t="shared" si="70"/>
        <v>5.6388505919729242E-56</v>
      </c>
      <c r="IB62" s="86">
        <f t="shared" si="70"/>
        <v>2.0021907603039899E-59</v>
      </c>
      <c r="IC62" s="86">
        <f t="shared" si="70"/>
        <v>1.8692586182273144E-60</v>
      </c>
      <c r="ID62" s="86">
        <f t="shared" si="70"/>
        <v>4.0505129194907793E-58</v>
      </c>
      <c r="IE62" s="86">
        <f t="shared" si="70"/>
        <v>2.63352019601984E-55</v>
      </c>
      <c r="IF62" s="86">
        <f t="shared" si="70"/>
        <v>2.7860092211825616E-53</v>
      </c>
      <c r="IG62" s="86">
        <f t="shared" si="70"/>
        <v>4.4322226290349279E-40</v>
      </c>
      <c r="II62" s="86">
        <f t="shared" si="71"/>
        <v>2.1314082828248921E-234</v>
      </c>
      <c r="IJ62" s="86">
        <f t="shared" si="71"/>
        <v>7.6159784614870945E-237</v>
      </c>
      <c r="IK62" s="86">
        <f t="shared" si="71"/>
        <v>1.5048938169851391E-282</v>
      </c>
      <c r="IL62" s="86">
        <f t="shared" si="71"/>
        <v>0</v>
      </c>
      <c r="IM62" s="86">
        <f t="shared" si="71"/>
        <v>1.0294490954748017E-294</v>
      </c>
      <c r="IN62" s="86">
        <f t="shared" si="71"/>
        <v>1.8727707381225195E-283</v>
      </c>
      <c r="IO62" s="86">
        <f t="shared" si="71"/>
        <v>0</v>
      </c>
      <c r="IP62" s="86">
        <f t="shared" si="71"/>
        <v>1.2853421447386644E-299</v>
      </c>
      <c r="IQ62" s="86">
        <f t="shared" si="71"/>
        <v>1.5608084395790795E-278</v>
      </c>
      <c r="IR62" s="86">
        <f t="shared" si="71"/>
        <v>1.16318691429716E-295</v>
      </c>
      <c r="IS62" s="86">
        <f t="shared" si="71"/>
        <v>1.1383272020240326E-305</v>
      </c>
      <c r="IT62" s="86">
        <f t="shared" si="71"/>
        <v>3.6610620733558578E-293</v>
      </c>
      <c r="IU62" s="86">
        <f t="shared" si="71"/>
        <v>3.6211947272913919E-279</v>
      </c>
      <c r="IV62" s="86">
        <f t="shared" si="71"/>
        <v>1.1508415122615857E-175</v>
      </c>
      <c r="IW62" s="86">
        <f t="shared" si="71"/>
        <v>1.4853456709064762E-150</v>
      </c>
      <c r="IY62" s="86">
        <f t="shared" si="72"/>
        <v>3.3711716567591818E-3</v>
      </c>
      <c r="IZ62" s="86">
        <f t="shared" si="72"/>
        <v>1.1786088020608525E-3</v>
      </c>
      <c r="JA62" s="86">
        <f t="shared" si="72"/>
        <v>8.396508390670069E-4</v>
      </c>
      <c r="JB62" s="86">
        <f t="shared" si="72"/>
        <v>7.0358673400589564E-4</v>
      </c>
      <c r="JC62" s="86">
        <f t="shared" si="72"/>
        <v>6.2593743688038747E-4</v>
      </c>
      <c r="JD62" s="86">
        <f t="shared" si="72"/>
        <v>4.2025002678180453E-4</v>
      </c>
      <c r="JE62" s="86">
        <f t="shared" si="72"/>
        <v>3.3447384348170382E-4</v>
      </c>
      <c r="JF62" s="86">
        <f t="shared" si="72"/>
        <v>2.9839037051650804E-4</v>
      </c>
      <c r="JG62" s="86">
        <f t="shared" si="72"/>
        <v>2.7790881345298249E-4</v>
      </c>
      <c r="JH62" s="86">
        <f t="shared" si="72"/>
        <v>5.0006505515209237E-4</v>
      </c>
      <c r="JI62" s="86">
        <f t="shared" si="72"/>
        <v>3.5539381672132828E-4</v>
      </c>
      <c r="JJ62" s="86">
        <f t="shared" si="72"/>
        <v>3.6018602294028256E-4</v>
      </c>
      <c r="JK62" s="86">
        <f t="shared" si="72"/>
        <v>3.7413913907355378E-4</v>
      </c>
      <c r="JL62" s="86">
        <f t="shared" si="72"/>
        <v>2.5230089683686015E-4</v>
      </c>
      <c r="JM62" s="86">
        <f t="shared" si="72"/>
        <v>7.2638593999205784E-5</v>
      </c>
    </row>
    <row r="63" spans="2:273" x14ac:dyDescent="0.25">
      <c r="B63" s="2">
        <v>36</v>
      </c>
      <c r="C63" s="37">
        <v>107.065</v>
      </c>
      <c r="D63" s="37">
        <v>104.645</v>
      </c>
      <c r="E63" s="37">
        <v>97.557000000000002</v>
      </c>
      <c r="F63" s="37">
        <v>98.802999999999997</v>
      </c>
      <c r="G63" s="37">
        <v>96.295000000000002</v>
      </c>
      <c r="H63" s="37">
        <v>97.787000000000006</v>
      </c>
      <c r="I63" s="37">
        <v>97.033000000000001</v>
      </c>
      <c r="J63" s="37">
        <v>96.632999999999996</v>
      </c>
      <c r="K63" s="37">
        <v>98</v>
      </c>
      <c r="L63" s="37">
        <v>96.15</v>
      </c>
      <c r="M63" s="37">
        <v>97.15</v>
      </c>
      <c r="N63" s="37">
        <v>93.983000000000004</v>
      </c>
      <c r="O63" s="37">
        <v>96.864000000000004</v>
      </c>
      <c r="P63" s="37">
        <v>99.459000000000003</v>
      </c>
      <c r="Q63" s="37">
        <v>100.667</v>
      </c>
      <c r="S63" s="4">
        <f t="shared" si="74"/>
        <v>105.4165632003842</v>
      </c>
      <c r="T63" s="4">
        <f t="shared" si="74"/>
        <v>102.53858245852851</v>
      </c>
      <c r="U63" s="4">
        <f t="shared" si="74"/>
        <v>99.519079330025093</v>
      </c>
      <c r="V63" s="4">
        <f t="shared" si="74"/>
        <v>96.664730770546939</v>
      </c>
      <c r="W63" s="4">
        <f t="shared" si="74"/>
        <v>94.650808737066342</v>
      </c>
      <c r="X63" s="4">
        <f t="shared" si="74"/>
        <v>97.05112328541621</v>
      </c>
      <c r="Y63" s="4">
        <f t="shared" si="74"/>
        <v>96.508565087249309</v>
      </c>
      <c r="Z63" s="4">
        <f t="shared" si="74"/>
        <v>96.681209329767739</v>
      </c>
      <c r="AA63" s="4">
        <f t="shared" si="74"/>
        <v>97.154785902481564</v>
      </c>
      <c r="AB63" s="4">
        <f t="shared" si="74"/>
        <v>96.654466138096382</v>
      </c>
      <c r="AC63" s="4">
        <f t="shared" si="74"/>
        <v>96.369655255925636</v>
      </c>
      <c r="AD63" s="4">
        <f t="shared" si="74"/>
        <v>95.019397244787712</v>
      </c>
      <c r="AE63" s="4">
        <f t="shared" si="74"/>
        <v>95.058406384516829</v>
      </c>
      <c r="AF63" s="4">
        <f t="shared" si="74"/>
        <v>98.931693723278414</v>
      </c>
      <c r="AG63" s="4">
        <f t="shared" si="74"/>
        <v>100.73709914249878</v>
      </c>
      <c r="AI63" s="4">
        <f t="shared" si="75"/>
        <v>1.6484367996157943</v>
      </c>
      <c r="AJ63" s="4">
        <f t="shared" si="75"/>
        <v>2.1064175414714867</v>
      </c>
      <c r="AK63" s="4">
        <f t="shared" si="75"/>
        <v>-1.9620793300250909</v>
      </c>
      <c r="AL63" s="4">
        <f t="shared" si="75"/>
        <v>2.1382692294530585</v>
      </c>
      <c r="AM63" s="4">
        <f t="shared" si="75"/>
        <v>1.6441912629336599</v>
      </c>
      <c r="AN63" s="4">
        <f t="shared" si="75"/>
        <v>0.73587671458379589</v>
      </c>
      <c r="AO63" s="4">
        <f t="shared" si="75"/>
        <v>0.52443491275069221</v>
      </c>
      <c r="AP63" s="4">
        <f t="shared" si="75"/>
        <v>-4.8209329767743725E-2</v>
      </c>
      <c r="AQ63" s="4">
        <f t="shared" si="75"/>
        <v>0.84521409751843635</v>
      </c>
      <c r="AR63" s="4">
        <f t="shared" si="75"/>
        <v>-0.50446613809637597</v>
      </c>
      <c r="AS63" s="4">
        <f t="shared" si="75"/>
        <v>0.7803447440743696</v>
      </c>
      <c r="AT63" s="4">
        <f t="shared" si="75"/>
        <v>-1.0363972447877075</v>
      </c>
      <c r="AU63" s="4">
        <f t="shared" si="75"/>
        <v>1.8055936154831755</v>
      </c>
      <c r="AV63" s="4">
        <f t="shared" si="75"/>
        <v>0.52730627672158903</v>
      </c>
      <c r="AW63" s="4">
        <f t="shared" si="75"/>
        <v>-7.0099142498776246E-2</v>
      </c>
      <c r="AY63" s="2">
        <f t="shared" si="65"/>
        <v>102.31498748145879</v>
      </c>
      <c r="AZ63" s="2">
        <f t="shared" si="65"/>
        <v>101.14286764512151</v>
      </c>
      <c r="BA63" s="2">
        <f t="shared" si="65"/>
        <v>98.434271454742301</v>
      </c>
      <c r="BB63" s="2">
        <f t="shared" si="65"/>
        <v>95.735580220011528</v>
      </c>
      <c r="BC63" s="2">
        <f t="shared" si="65"/>
        <v>93.820385709541071</v>
      </c>
      <c r="BD63" s="2">
        <f t="shared" si="65"/>
        <v>96.437933937694154</v>
      </c>
      <c r="BE63" s="2">
        <f t="shared" si="65"/>
        <v>95.992882560772955</v>
      </c>
      <c r="BF63" s="2">
        <f t="shared" si="65"/>
        <v>96.215691994317339</v>
      </c>
      <c r="BG63" s="2">
        <f t="shared" si="65"/>
        <v>96.729490785963421</v>
      </c>
      <c r="BH63" s="2">
        <f t="shared" si="65"/>
        <v>95.951465012891504</v>
      </c>
      <c r="BI63" s="2">
        <f t="shared" si="65"/>
        <v>95.861906136053904</v>
      </c>
      <c r="BJ63" s="2">
        <f t="shared" si="65"/>
        <v>94.500557044567103</v>
      </c>
      <c r="BK63" s="2">
        <f t="shared" si="65"/>
        <v>94.512406870987036</v>
      </c>
      <c r="BL63" s="2">
        <f t="shared" si="65"/>
        <v>98.589625763448851</v>
      </c>
      <c r="BM63" s="2">
        <f t="shared" si="65"/>
        <v>100.63922883492936</v>
      </c>
      <c r="BO63" s="2">
        <f t="shared" si="10"/>
        <v>107.065</v>
      </c>
      <c r="BP63" s="2">
        <f t="shared" si="11"/>
        <v>104.645</v>
      </c>
      <c r="BQ63" s="2">
        <f t="shared" si="12"/>
        <v>97.557000000000002</v>
      </c>
      <c r="BR63" s="2">
        <f t="shared" si="13"/>
        <v>98.802999999999997</v>
      </c>
      <c r="BS63" s="2">
        <f t="shared" si="14"/>
        <v>96.295000000000002</v>
      </c>
      <c r="BT63" s="2">
        <f t="shared" si="15"/>
        <v>97.787000000000006</v>
      </c>
      <c r="BU63" s="2">
        <f t="shared" si="16"/>
        <v>97.033000000000001</v>
      </c>
      <c r="BV63" s="2">
        <f t="shared" si="17"/>
        <v>96.632999999999996</v>
      </c>
      <c r="BW63" s="2">
        <f t="shared" si="18"/>
        <v>98</v>
      </c>
      <c r="BX63" s="2">
        <f t="shared" si="19"/>
        <v>96.15</v>
      </c>
      <c r="BY63" s="2">
        <f t="shared" si="20"/>
        <v>97.15</v>
      </c>
      <c r="BZ63" s="2">
        <f t="shared" si="21"/>
        <v>93.983000000000004</v>
      </c>
      <c r="CA63" s="2">
        <f t="shared" si="22"/>
        <v>96.864000000000004</v>
      </c>
      <c r="CB63" s="2">
        <f t="shared" si="23"/>
        <v>99.459000000000003</v>
      </c>
      <c r="CC63" s="2">
        <f t="shared" si="24"/>
        <v>100.667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104.96108261297735</v>
      </c>
      <c r="DL63" s="2">
        <f t="shared" si="76"/>
        <v>101.2188599303136</v>
      </c>
      <c r="DM63" s="2">
        <f t="shared" si="76"/>
        <v>97.268364044206137</v>
      </c>
      <c r="DN63" s="2">
        <f t="shared" si="76"/>
        <v>96.382475033738189</v>
      </c>
      <c r="DO63" s="2">
        <f t="shared" si="76"/>
        <v>94.760137381916309</v>
      </c>
      <c r="DP63" s="2">
        <f t="shared" si="76"/>
        <v>96.750321750321731</v>
      </c>
      <c r="DQ63" s="2">
        <f t="shared" si="76"/>
        <v>96.724774789915955</v>
      </c>
      <c r="DR63" s="2">
        <f t="shared" si="76"/>
        <v>97.331621848739488</v>
      </c>
      <c r="DS63" s="2">
        <f t="shared" si="76"/>
        <v>97.218914285714277</v>
      </c>
      <c r="DT63" s="2">
        <f t="shared" si="76"/>
        <v>96.982919393077296</v>
      </c>
      <c r="DU63" s="2">
        <f t="shared" si="76"/>
        <v>95.754901115401097</v>
      </c>
      <c r="DV63" s="2">
        <f t="shared" si="76"/>
        <v>94.762328828828799</v>
      </c>
      <c r="DW63" s="2">
        <f t="shared" si="76"/>
        <v>94.877372688477962</v>
      </c>
      <c r="DX63" s="2">
        <f t="shared" si="76"/>
        <v>100.32534866310159</v>
      </c>
      <c r="DY63" s="2">
        <f t="shared" si="76"/>
        <v>101.36694274193547</v>
      </c>
      <c r="EA63" s="2">
        <f t="shared" si="77"/>
        <v>98.963684408046021</v>
      </c>
      <c r="EB63" s="2">
        <f t="shared" si="77"/>
        <v>101.02466608748207</v>
      </c>
      <c r="EC63" s="2">
        <f t="shared" si="77"/>
        <v>100.26805608214848</v>
      </c>
      <c r="ED63" s="2">
        <f t="shared" si="77"/>
        <v>94.666877422694725</v>
      </c>
      <c r="EE63" s="2">
        <f t="shared" si="77"/>
        <v>92.242689954060864</v>
      </c>
      <c r="EF63" s="2">
        <f t="shared" si="77"/>
        <v>95.900686583752318</v>
      </c>
      <c r="EG63" s="2">
        <f t="shared" si="77"/>
        <v>94.715044927404847</v>
      </c>
      <c r="EH63" s="2">
        <f t="shared" si="77"/>
        <v>94.216753162694914</v>
      </c>
      <c r="EI63" s="2">
        <f t="shared" si="77"/>
        <v>95.839019993410673</v>
      </c>
      <c r="EJ63" s="2">
        <f t="shared" si="77"/>
        <v>94.203594152508884</v>
      </c>
      <c r="EK63" s="2">
        <f t="shared" si="77"/>
        <v>96.052548130143208</v>
      </c>
      <c r="EL63" s="2">
        <f t="shared" si="77"/>
        <v>94.035700147351974</v>
      </c>
      <c r="EM63" s="2">
        <f t="shared" si="77"/>
        <v>93.859023852740393</v>
      </c>
      <c r="EN63" s="2">
        <f t="shared" si="77"/>
        <v>95.436144452252677</v>
      </c>
      <c r="EO63" s="2">
        <f t="shared" si="77"/>
        <v>99.195610153259437</v>
      </c>
      <c r="EQ63" s="2">
        <f t="shared" si="78"/>
        <v>97.36142430324395</v>
      </c>
      <c r="ER63" s="2">
        <f t="shared" si="78"/>
        <v>99.646074471340199</v>
      </c>
      <c r="ES63" s="2">
        <f t="shared" si="78"/>
        <v>98.366485355892493</v>
      </c>
      <c r="ET63" s="2">
        <f t="shared" si="78"/>
        <v>93.468589051995224</v>
      </c>
      <c r="EU63" s="2">
        <f t="shared" si="78"/>
        <v>92.734182560718224</v>
      </c>
      <c r="EV63" s="2">
        <f t="shared" si="78"/>
        <v>95.505351668965517</v>
      </c>
      <c r="EW63" s="2">
        <f t="shared" si="78"/>
        <v>94.955516450022415</v>
      </c>
      <c r="EX63" s="2">
        <f t="shared" si="78"/>
        <v>96.081383701541981</v>
      </c>
      <c r="EY63" s="2">
        <f t="shared" si="78"/>
        <v>94.673708526913316</v>
      </c>
      <c r="EZ63" s="2">
        <f t="shared" si="78"/>
        <v>93.959302871894579</v>
      </c>
      <c r="FA63" s="2">
        <f t="shared" si="78"/>
        <v>94.458992653723499</v>
      </c>
      <c r="FB63" s="2">
        <f t="shared" si="78"/>
        <v>93.073932258797115</v>
      </c>
      <c r="FC63" s="2">
        <f t="shared" si="78"/>
        <v>95.096141253134945</v>
      </c>
      <c r="FD63" s="2">
        <f t="shared" si="78"/>
        <v>96.421686836314635</v>
      </c>
      <c r="FE63" s="2">
        <f t="shared" si="78"/>
        <v>100.849141275292</v>
      </c>
      <c r="FG63" s="2">
        <f t="shared" si="79"/>
        <v>0.441194909507517</v>
      </c>
      <c r="FH63" s="2">
        <f t="shared" si="79"/>
        <v>0.39100317101541432</v>
      </c>
      <c r="FI63" s="2">
        <f t="shared" si="79"/>
        <v>0.38871194354175925</v>
      </c>
      <c r="FJ63" s="2">
        <f t="shared" si="79"/>
        <v>0.37703246775236138</v>
      </c>
      <c r="FK63" s="2">
        <f t="shared" si="79"/>
        <v>0.3733048913481935</v>
      </c>
      <c r="FL63" s="2">
        <f t="shared" si="79"/>
        <v>0.36764668276923812</v>
      </c>
      <c r="FM63" s="2">
        <f t="shared" si="79"/>
        <v>0.36418174054843272</v>
      </c>
      <c r="FN63" s="2">
        <f t="shared" si="79"/>
        <v>0.35829657916042906</v>
      </c>
      <c r="FO63" s="2">
        <f t="shared" si="79"/>
        <v>0.35462509237066725</v>
      </c>
      <c r="FP63" s="2">
        <f t="shared" si="79"/>
        <v>0.37111081750148489</v>
      </c>
      <c r="FQ63" s="2">
        <f t="shared" si="79"/>
        <v>0.35981083607644399</v>
      </c>
      <c r="FR63" s="2">
        <f t="shared" si="79"/>
        <v>0.36018983462108634</v>
      </c>
      <c r="FS63" s="2">
        <f t="shared" si="79"/>
        <v>0.35843821626085764</v>
      </c>
      <c r="FT63" s="2">
        <f t="shared" si="79"/>
        <v>0.35501889499102024</v>
      </c>
      <c r="FU63" s="2">
        <f t="shared" si="79"/>
        <v>0.33517509749051883</v>
      </c>
      <c r="FW63" s="2">
        <f t="shared" si="67"/>
        <v>4.5918395608948625E-5</v>
      </c>
      <c r="FX63" s="2">
        <f t="shared" si="67"/>
        <v>4.4884106772816675E-5</v>
      </c>
      <c r="FY63" s="2">
        <f t="shared" si="67"/>
        <v>5.7169348292582357E-5</v>
      </c>
      <c r="FZ63" s="2">
        <f t="shared" si="67"/>
        <v>4.9080643968185178E-5</v>
      </c>
      <c r="GA63" s="2">
        <f t="shared" si="67"/>
        <v>4.8355061317656018E-5</v>
      </c>
      <c r="GB63" s="2">
        <f t="shared" si="67"/>
        <v>5.6311935546175119E-5</v>
      </c>
      <c r="GC63" s="2">
        <f t="shared" si="67"/>
        <v>6.1089222912220811E-5</v>
      </c>
      <c r="GD63" s="2">
        <f t="shared" si="67"/>
        <v>6.2715009295376343E-5</v>
      </c>
      <c r="GE63" s="2">
        <f t="shared" si="67"/>
        <v>6.7242864399238566E-5</v>
      </c>
      <c r="GF63" s="2">
        <f t="shared" si="67"/>
        <v>6.843492692846732E-5</v>
      </c>
      <c r="GG63" s="2">
        <f t="shared" si="67"/>
        <v>5.7481887869070922E-5</v>
      </c>
      <c r="GH63" s="2">
        <f t="shared" si="67"/>
        <v>4.9408646502817113E-5</v>
      </c>
      <c r="GI63" s="2">
        <f t="shared" si="67"/>
        <v>3.9869071572638557E-5</v>
      </c>
      <c r="GJ63" s="2">
        <f t="shared" si="67"/>
        <v>3.7519105078492956E-5</v>
      </c>
      <c r="GK63" s="2">
        <f t="shared" si="67"/>
        <v>3.7921927724293795E-5</v>
      </c>
      <c r="GM63" s="86">
        <f t="shared" si="68"/>
        <v>4.9444900182683167E-3</v>
      </c>
      <c r="GN63" s="86">
        <f t="shared" si="68"/>
        <v>1.8334104458407382E-3</v>
      </c>
      <c r="GO63" s="86">
        <f t="shared" si="68"/>
        <v>1.3863149345121387E-3</v>
      </c>
      <c r="GP63" s="86">
        <f t="shared" si="68"/>
        <v>1.1519337959896929E-3</v>
      </c>
      <c r="GQ63" s="86">
        <f t="shared" si="68"/>
        <v>1.0335569583596429E-3</v>
      </c>
      <c r="GR63" s="86">
        <f t="shared" si="68"/>
        <v>7.3033606457718967E-4</v>
      </c>
      <c r="GS63" s="86">
        <f t="shared" si="68"/>
        <v>5.9728541174643482E-4</v>
      </c>
      <c r="GT63" s="86">
        <f t="shared" si="68"/>
        <v>5.3163008515595635E-4</v>
      </c>
      <c r="GU63" s="86">
        <f t="shared" si="68"/>
        <v>4.9444868398191438E-4</v>
      </c>
      <c r="GV63" s="86">
        <f t="shared" si="68"/>
        <v>8.5321619901590788E-4</v>
      </c>
      <c r="GW63" s="86">
        <f t="shared" si="68"/>
        <v>6.1811329785545926E-4</v>
      </c>
      <c r="GX63" s="86">
        <f t="shared" si="68"/>
        <v>6.2586471467614352E-4</v>
      </c>
      <c r="GY63" s="86">
        <f t="shared" si="68"/>
        <v>6.4203978360909803E-4</v>
      </c>
      <c r="GZ63" s="86">
        <f t="shared" si="68"/>
        <v>4.5678927236520296E-4</v>
      </c>
      <c r="HA63" s="86">
        <f t="shared" si="68"/>
        <v>1.4852817925591476E-4</v>
      </c>
      <c r="HC63" s="86">
        <f t="shared" si="73"/>
        <v>1.4430808271774292E-10</v>
      </c>
      <c r="HD63" s="86">
        <f t="shared" si="69"/>
        <v>3.1195586483200629E-11</v>
      </c>
      <c r="HE63" s="86">
        <f t="shared" si="69"/>
        <v>1.5153438224749117E-12</v>
      </c>
      <c r="HF63" s="86">
        <f t="shared" si="69"/>
        <v>3.3193636467991317E-16</v>
      </c>
      <c r="HG63" s="86">
        <f t="shared" si="69"/>
        <v>2.4087326613967767E-13</v>
      </c>
      <c r="HH63" s="86">
        <f t="shared" si="69"/>
        <v>8.1832874862951934E-13</v>
      </c>
      <c r="HI63" s="86">
        <f t="shared" si="69"/>
        <v>1.2596611107790818E-14</v>
      </c>
      <c r="HJ63" s="86">
        <f t="shared" si="69"/>
        <v>1.6787056239952436E-13</v>
      </c>
      <c r="HK63" s="86">
        <f t="shared" si="69"/>
        <v>6.6212973633577719E-13</v>
      </c>
      <c r="HL63" s="86">
        <f t="shared" si="69"/>
        <v>1.524903760063666E-13</v>
      </c>
      <c r="HM63" s="86">
        <f t="shared" si="69"/>
        <v>7.9812140291918214E-14</v>
      </c>
      <c r="HN63" s="86">
        <f t="shared" si="69"/>
        <v>3.238549570916839E-13</v>
      </c>
      <c r="HO63" s="86">
        <f t="shared" si="69"/>
        <v>9.1888598859830586E-13</v>
      </c>
      <c r="HP63" s="86">
        <f t="shared" si="69"/>
        <v>5.8036640324252298E-14</v>
      </c>
      <c r="HQ63" s="86">
        <f t="shared" si="69"/>
        <v>9.0107346765269703E-18</v>
      </c>
      <c r="HS63" s="86">
        <f t="shared" si="70"/>
        <v>3.7039757964542871E-45</v>
      </c>
      <c r="HT63" s="86">
        <f t="shared" si="70"/>
        <v>4.6134309664427205E-46</v>
      </c>
      <c r="HU63" s="86">
        <f t="shared" si="70"/>
        <v>1.7348279257693554E-54</v>
      </c>
      <c r="HV63" s="86">
        <f t="shared" si="70"/>
        <v>9.4539388802732276E-72</v>
      </c>
      <c r="HW63" s="86">
        <f t="shared" si="70"/>
        <v>1.1381569955497851E-56</v>
      </c>
      <c r="HX63" s="86">
        <f t="shared" si="70"/>
        <v>9.9020320468028052E-55</v>
      </c>
      <c r="HY63" s="86">
        <f t="shared" si="70"/>
        <v>2.0600598741595386E-64</v>
      </c>
      <c r="HZ63" s="86">
        <f t="shared" si="70"/>
        <v>4.7605453358075251E-58</v>
      </c>
      <c r="IA63" s="86">
        <f t="shared" si="70"/>
        <v>1.2692274524776031E-54</v>
      </c>
      <c r="IB63" s="86">
        <f t="shared" si="70"/>
        <v>5.5091292933560654E-58</v>
      </c>
      <c r="IC63" s="86">
        <f t="shared" si="70"/>
        <v>5.2780663191633984E-59</v>
      </c>
      <c r="ID63" s="86">
        <f t="shared" si="70"/>
        <v>9.5238866402245814E-57</v>
      </c>
      <c r="IE63" s="86">
        <f t="shared" si="70"/>
        <v>4.9848900926273975E-54</v>
      </c>
      <c r="IF63" s="86">
        <f t="shared" si="70"/>
        <v>4.6749043335565584E-52</v>
      </c>
      <c r="IG63" s="86">
        <f t="shared" si="70"/>
        <v>3.5853014925020822E-39</v>
      </c>
      <c r="II63" s="86">
        <f t="shared" si="71"/>
        <v>3.5787128250065025E-230</v>
      </c>
      <c r="IJ63" s="86">
        <f t="shared" si="71"/>
        <v>1.3857031596642247E-232</v>
      </c>
      <c r="IK63" s="86">
        <f t="shared" si="71"/>
        <v>2.457519097119267E-277</v>
      </c>
      <c r="IL63" s="86">
        <f t="shared" si="71"/>
        <v>0</v>
      </c>
      <c r="IM63" s="86">
        <f t="shared" si="71"/>
        <v>2.2971982365117166E-289</v>
      </c>
      <c r="IN63" s="86">
        <f t="shared" si="71"/>
        <v>3.1212190164345608E-278</v>
      </c>
      <c r="IO63" s="86">
        <f t="shared" si="71"/>
        <v>0</v>
      </c>
      <c r="IP63" s="86">
        <f t="shared" si="71"/>
        <v>4.9122010989550203E-294</v>
      </c>
      <c r="IQ63" s="86">
        <f t="shared" si="71"/>
        <v>2.6140263115999196E-273</v>
      </c>
      <c r="IR63" s="86">
        <f t="shared" si="71"/>
        <v>4.1988282531219937E-290</v>
      </c>
      <c r="IS63" s="86">
        <f t="shared" si="71"/>
        <v>5.0340565024420629E-300</v>
      </c>
      <c r="IT63" s="86">
        <f t="shared" si="71"/>
        <v>7.8572638463608313E-288</v>
      </c>
      <c r="IU63" s="86">
        <f t="shared" si="71"/>
        <v>3.3747936814975582E-274</v>
      </c>
      <c r="IV63" s="86">
        <f t="shared" si="71"/>
        <v>1.4359253798087404E-172</v>
      </c>
      <c r="IW63" s="86">
        <f t="shared" si="71"/>
        <v>6.6598087346984329E-148</v>
      </c>
      <c r="IY63" s="86">
        <f t="shared" si="72"/>
        <v>4.9444901625763996E-3</v>
      </c>
      <c r="IZ63" s="86">
        <f t="shared" si="72"/>
        <v>1.8334104770363247E-3</v>
      </c>
      <c r="JA63" s="86">
        <f t="shared" si="72"/>
        <v>1.3863149360274826E-3</v>
      </c>
      <c r="JB63" s="86">
        <f t="shared" si="72"/>
        <v>1.1519337959900249E-3</v>
      </c>
      <c r="JC63" s="86">
        <f t="shared" si="72"/>
        <v>1.0335569586005162E-3</v>
      </c>
      <c r="JD63" s="86">
        <f t="shared" si="72"/>
        <v>7.3033606539551837E-4</v>
      </c>
      <c r="JE63" s="86">
        <f t="shared" si="72"/>
        <v>5.9728541175903141E-4</v>
      </c>
      <c r="JF63" s="86">
        <f t="shared" si="72"/>
        <v>5.3163008532382695E-4</v>
      </c>
      <c r="JG63" s="86">
        <f t="shared" si="72"/>
        <v>4.9444868464404413E-4</v>
      </c>
      <c r="JH63" s="86">
        <f t="shared" si="72"/>
        <v>8.532161991683982E-4</v>
      </c>
      <c r="JI63" s="86">
        <f t="shared" si="72"/>
        <v>6.1811329793527139E-4</v>
      </c>
      <c r="JJ63" s="86">
        <f t="shared" si="72"/>
        <v>6.2586471499999851E-4</v>
      </c>
      <c r="JK63" s="86">
        <f t="shared" si="72"/>
        <v>6.4203978452798398E-4</v>
      </c>
      <c r="JL63" s="86">
        <f t="shared" si="72"/>
        <v>4.567892724232396E-4</v>
      </c>
      <c r="JM63" s="86">
        <f t="shared" si="72"/>
        <v>1.4852817925592376E-4</v>
      </c>
    </row>
    <row r="64" spans="2:273" x14ac:dyDescent="0.25">
      <c r="B64" s="2">
        <v>37</v>
      </c>
      <c r="C64" s="37">
        <v>106.032</v>
      </c>
      <c r="D64" s="37">
        <v>100.806</v>
      </c>
      <c r="E64" s="37">
        <v>99.802999999999997</v>
      </c>
      <c r="F64" s="37">
        <v>99.311000000000007</v>
      </c>
      <c r="G64" s="37">
        <v>96.278999999999996</v>
      </c>
      <c r="H64" s="37">
        <v>97.966999999999999</v>
      </c>
      <c r="I64" s="37">
        <v>96.131</v>
      </c>
      <c r="J64" s="37">
        <v>97.867000000000004</v>
      </c>
      <c r="K64" s="37">
        <v>98.233000000000004</v>
      </c>
      <c r="L64" s="37">
        <v>98.683000000000007</v>
      </c>
      <c r="M64" s="37">
        <v>96.082999999999998</v>
      </c>
      <c r="N64" s="37">
        <v>96.132999999999996</v>
      </c>
      <c r="O64" s="37">
        <v>94.474999999999994</v>
      </c>
      <c r="P64" s="37">
        <v>100.869</v>
      </c>
      <c r="Q64" s="37">
        <v>100.133</v>
      </c>
      <c r="S64" s="4">
        <f t="shared" si="74"/>
        <v>106.46140139513709</v>
      </c>
      <c r="T64" s="4">
        <f t="shared" si="74"/>
        <v>103.14902177373068</v>
      </c>
      <c r="U64" s="4">
        <f t="shared" si="74"/>
        <v>100.16393337804799</v>
      </c>
      <c r="V64" s="4">
        <f t="shared" si="74"/>
        <v>97.133134976219324</v>
      </c>
      <c r="W64" s="4">
        <f t="shared" si="74"/>
        <v>95.062631879513418</v>
      </c>
      <c r="X64" s="4">
        <f t="shared" si="74"/>
        <v>97.397212592541322</v>
      </c>
      <c r="Y64" s="4">
        <f t="shared" si="74"/>
        <v>96.804896434460886</v>
      </c>
      <c r="Z64" s="4">
        <f t="shared" si="74"/>
        <v>96.931937741320965</v>
      </c>
      <c r="AA64" s="4">
        <f t="shared" si="74"/>
        <v>97.395231380162969</v>
      </c>
      <c r="AB64" s="4">
        <f t="shared" si="74"/>
        <v>97.029512177718743</v>
      </c>
      <c r="AC64" s="4">
        <f t="shared" si="74"/>
        <v>96.676466493043165</v>
      </c>
      <c r="AD64" s="4">
        <f t="shared" si="74"/>
        <v>95.313274239985731</v>
      </c>
      <c r="AE64" s="4">
        <f t="shared" si="74"/>
        <v>95.357936649734256</v>
      </c>
      <c r="AF64" s="4">
        <f t="shared" si="74"/>
        <v>99.149272935571659</v>
      </c>
      <c r="AG64" s="4">
        <f t="shared" si="74"/>
        <v>100.78818810921149</v>
      </c>
      <c r="AI64" s="4">
        <f t="shared" si="75"/>
        <v>-0.42940139513709141</v>
      </c>
      <c r="AJ64" s="4">
        <f t="shared" si="75"/>
        <v>-2.3430217737306833</v>
      </c>
      <c r="AK64" s="4">
        <f t="shared" si="75"/>
        <v>-0.36093337804798864</v>
      </c>
      <c r="AL64" s="4">
        <f t="shared" si="75"/>
        <v>2.1778650237806829</v>
      </c>
      <c r="AM64" s="4">
        <f t="shared" si="75"/>
        <v>1.2163681204865782</v>
      </c>
      <c r="AN64" s="4">
        <f t="shared" si="75"/>
        <v>0.5697874074586764</v>
      </c>
      <c r="AO64" s="4">
        <f t="shared" si="75"/>
        <v>-0.67389643446088598</v>
      </c>
      <c r="AP64" s="4">
        <f t="shared" si="75"/>
        <v>0.93506225867903936</v>
      </c>
      <c r="AQ64" s="4">
        <f t="shared" si="75"/>
        <v>0.83776861983703554</v>
      </c>
      <c r="AR64" s="4">
        <f t="shared" si="75"/>
        <v>1.6534878222812637</v>
      </c>
      <c r="AS64" s="4">
        <f t="shared" si="75"/>
        <v>-0.59346649304316657</v>
      </c>
      <c r="AT64" s="4">
        <f t="shared" si="75"/>
        <v>0.81972576001426489</v>
      </c>
      <c r="AU64" s="4">
        <f t="shared" si="75"/>
        <v>-0.88293664973426189</v>
      </c>
      <c r="AV64" s="4">
        <f t="shared" si="75"/>
        <v>1.7197270644283407</v>
      </c>
      <c r="AW64" s="4">
        <f t="shared" si="75"/>
        <v>-0.65518810921149395</v>
      </c>
      <c r="AY64" s="2">
        <f t="shared" si="65"/>
        <v>102.13447721848932</v>
      </c>
      <c r="AZ64" s="2">
        <f t="shared" si="65"/>
        <v>101.08600415690786</v>
      </c>
      <c r="BA64" s="2">
        <f t="shared" si="65"/>
        <v>98.473394105555172</v>
      </c>
      <c r="BB64" s="2">
        <f t="shared" si="65"/>
        <v>95.693349815214546</v>
      </c>
      <c r="BC64" s="2">
        <f t="shared" si="65"/>
        <v>93.765359473846871</v>
      </c>
      <c r="BD64" s="2">
        <f t="shared" si="65"/>
        <v>96.393756703348842</v>
      </c>
      <c r="BE64" s="2">
        <f t="shared" si="65"/>
        <v>95.939765922793597</v>
      </c>
      <c r="BF64" s="2">
        <f t="shared" si="65"/>
        <v>96.151776326259295</v>
      </c>
      <c r="BG64" s="2">
        <f t="shared" si="65"/>
        <v>96.682932725597141</v>
      </c>
      <c r="BH64" s="2">
        <f t="shared" si="65"/>
        <v>95.898415523220223</v>
      </c>
      <c r="BI64" s="2">
        <f t="shared" si="65"/>
        <v>95.843910178963654</v>
      </c>
      <c r="BJ64" s="2">
        <f t="shared" si="65"/>
        <v>94.463292747041621</v>
      </c>
      <c r="BK64" s="2">
        <f t="shared" si="65"/>
        <v>94.473171869527818</v>
      </c>
      <c r="BL64" s="2">
        <f t="shared" si="65"/>
        <v>98.567360817153826</v>
      </c>
      <c r="BM64" s="2">
        <f t="shared" si="65"/>
        <v>100.60169057397654</v>
      </c>
      <c r="BO64" s="2">
        <f t="shared" si="10"/>
        <v>106.032</v>
      </c>
      <c r="BP64" s="2">
        <f t="shared" si="11"/>
        <v>100.806</v>
      </c>
      <c r="BQ64" s="2">
        <f t="shared" si="12"/>
        <v>99.802999999999997</v>
      </c>
      <c r="BR64" s="2">
        <f t="shared" si="13"/>
        <v>99.311000000000007</v>
      </c>
      <c r="BS64" s="2">
        <f t="shared" si="14"/>
        <v>96.278999999999996</v>
      </c>
      <c r="BT64" s="2">
        <f t="shared" si="15"/>
        <v>97.966999999999999</v>
      </c>
      <c r="BU64" s="2">
        <f t="shared" si="16"/>
        <v>96.131</v>
      </c>
      <c r="BV64" s="2">
        <f t="shared" si="17"/>
        <v>97.867000000000004</v>
      </c>
      <c r="BW64" s="2">
        <f t="shared" si="18"/>
        <v>98.233000000000004</v>
      </c>
      <c r="BX64" s="2">
        <f t="shared" si="19"/>
        <v>98.683000000000007</v>
      </c>
      <c r="BY64" s="2">
        <f t="shared" si="20"/>
        <v>96.082999999999998</v>
      </c>
      <c r="BZ64" s="2">
        <f t="shared" si="21"/>
        <v>96.132999999999996</v>
      </c>
      <c r="CA64" s="2">
        <f t="shared" si="22"/>
        <v>94.474999999999994</v>
      </c>
      <c r="CB64" s="2">
        <f t="shared" si="23"/>
        <v>100.869</v>
      </c>
      <c r="CC64" s="2">
        <f t="shared" si="24"/>
        <v>100.133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105.02638056680162</v>
      </c>
      <c r="DL64" s="2">
        <f t="shared" si="76"/>
        <v>101.25953257839723</v>
      </c>
      <c r="DM64" s="2">
        <f t="shared" si="76"/>
        <v>97.359053397527063</v>
      </c>
      <c r="DN64" s="2">
        <f t="shared" si="76"/>
        <v>96.473320377867751</v>
      </c>
      <c r="DO64" s="2">
        <f t="shared" si="76"/>
        <v>94.834821187584325</v>
      </c>
      <c r="DP64" s="2">
        <f t="shared" si="76"/>
        <v>96.807580823680809</v>
      </c>
      <c r="DQ64" s="2">
        <f t="shared" si="76"/>
        <v>96.792203641456567</v>
      </c>
      <c r="DR64" s="2">
        <f t="shared" si="76"/>
        <v>97.407159383753495</v>
      </c>
      <c r="DS64" s="2">
        <f t="shared" si="76"/>
        <v>97.282638095238084</v>
      </c>
      <c r="DT64" s="2">
        <f t="shared" si="76"/>
        <v>97.077200094831682</v>
      </c>
      <c r="DU64" s="2">
        <f t="shared" si="76"/>
        <v>95.818622093522066</v>
      </c>
      <c r="DV64" s="2">
        <f t="shared" si="76"/>
        <v>94.817576576576542</v>
      </c>
      <c r="DW64" s="2">
        <f t="shared" si="76"/>
        <v>94.923652916073976</v>
      </c>
      <c r="DX64" s="2">
        <f t="shared" si="76"/>
        <v>100.5267165775401</v>
      </c>
      <c r="DY64" s="2">
        <f t="shared" si="76"/>
        <v>101.44081451612902</v>
      </c>
      <c r="EA64" s="2">
        <f t="shared" si="77"/>
        <v>98.794131880626111</v>
      </c>
      <c r="EB64" s="2">
        <f t="shared" si="77"/>
        <v>100.83967253405859</v>
      </c>
      <c r="EC64" s="2">
        <f t="shared" si="77"/>
        <v>100.07189793439669</v>
      </c>
      <c r="ED64" s="2">
        <f t="shared" si="77"/>
        <v>94.518165456634549</v>
      </c>
      <c r="EE64" s="2">
        <f t="shared" si="77"/>
        <v>92.127882898500502</v>
      </c>
      <c r="EF64" s="2">
        <f t="shared" si="77"/>
        <v>95.744668589573962</v>
      </c>
      <c r="EG64" s="2">
        <f t="shared" si="77"/>
        <v>94.582419699019511</v>
      </c>
      <c r="EH64" s="2">
        <f t="shared" si="77"/>
        <v>94.10090525135837</v>
      </c>
      <c r="EI64" s="2">
        <f t="shared" si="77"/>
        <v>95.687796866600763</v>
      </c>
      <c r="EJ64" s="2">
        <f t="shared" si="77"/>
        <v>94.076643619122862</v>
      </c>
      <c r="EK64" s="2">
        <f t="shared" si="77"/>
        <v>95.885204205347463</v>
      </c>
      <c r="EL64" s="2">
        <f t="shared" si="77"/>
        <v>93.889481268960722</v>
      </c>
      <c r="EM64" s="2">
        <f t="shared" si="77"/>
        <v>93.737670362624783</v>
      </c>
      <c r="EN64" s="2">
        <f t="shared" si="77"/>
        <v>95.320803935347854</v>
      </c>
      <c r="EO64" s="2">
        <f t="shared" si="77"/>
        <v>99.083536073623463</v>
      </c>
      <c r="EQ64" s="2">
        <f t="shared" si="78"/>
        <v>97.215733967822629</v>
      </c>
      <c r="ER64" s="2">
        <f t="shared" si="78"/>
        <v>99.481246631412233</v>
      </c>
      <c r="ES64" s="2">
        <f t="shared" si="78"/>
        <v>98.198793948036212</v>
      </c>
      <c r="ET64" s="2">
        <f t="shared" si="78"/>
        <v>93.337271380639379</v>
      </c>
      <c r="EU64" s="2">
        <f t="shared" si="78"/>
        <v>92.611964306516711</v>
      </c>
      <c r="EV64" s="2">
        <f t="shared" si="78"/>
        <v>95.35551762758621</v>
      </c>
      <c r="EW64" s="2">
        <f t="shared" si="78"/>
        <v>94.819153240699237</v>
      </c>
      <c r="EX64" s="2">
        <f t="shared" si="78"/>
        <v>95.936730301874874</v>
      </c>
      <c r="EY64" s="2">
        <f t="shared" si="78"/>
        <v>94.540526750011381</v>
      </c>
      <c r="EZ64" s="2">
        <f t="shared" si="78"/>
        <v>93.836080251083189</v>
      </c>
      <c r="FA64" s="2">
        <f t="shared" si="78"/>
        <v>94.315683820360945</v>
      </c>
      <c r="FB64" s="2">
        <f t="shared" si="78"/>
        <v>92.941921165201578</v>
      </c>
      <c r="FC64" s="2">
        <f t="shared" si="78"/>
        <v>94.957061752730823</v>
      </c>
      <c r="FD64" s="2">
        <f t="shared" si="78"/>
        <v>96.291580844589973</v>
      </c>
      <c r="FE64" s="2">
        <f t="shared" si="78"/>
        <v>100.70931374532201</v>
      </c>
      <c r="FG64" s="2">
        <f t="shared" si="79"/>
        <v>0.46400970569111416</v>
      </c>
      <c r="FH64" s="2">
        <f t="shared" si="79"/>
        <v>0.41314140257380516</v>
      </c>
      <c r="FI64" s="2">
        <f t="shared" si="79"/>
        <v>0.4108079573497268</v>
      </c>
      <c r="FJ64" s="2">
        <f t="shared" si="79"/>
        <v>0.39889780787125895</v>
      </c>
      <c r="FK64" s="2">
        <f t="shared" si="79"/>
        <v>0.39509115669823808</v>
      </c>
      <c r="FL64" s="2">
        <f t="shared" si="79"/>
        <v>0.38930786487578611</v>
      </c>
      <c r="FM64" s="2">
        <f t="shared" si="79"/>
        <v>0.38576331347236537</v>
      </c>
      <c r="FN64" s="2">
        <f t="shared" si="79"/>
        <v>0.37973768746743347</v>
      </c>
      <c r="FO64" s="2">
        <f t="shared" si="79"/>
        <v>0.37597521986084526</v>
      </c>
      <c r="FP64" s="2">
        <f t="shared" si="79"/>
        <v>0.39284930312843391</v>
      </c>
      <c r="FQ64" s="2">
        <f t="shared" si="79"/>
        <v>0.38128871791005275</v>
      </c>
      <c r="FR64" s="2">
        <f t="shared" si="79"/>
        <v>0.38167685185674727</v>
      </c>
      <c r="FS64" s="2">
        <f t="shared" si="79"/>
        <v>0.37988278277592213</v>
      </c>
      <c r="FT64" s="2">
        <f t="shared" si="79"/>
        <v>0.37637890444738836</v>
      </c>
      <c r="FU64" s="2">
        <f t="shared" si="79"/>
        <v>0.35600017695424652</v>
      </c>
      <c r="FW64" s="2">
        <f t="shared" si="67"/>
        <v>5.0348296537893368E-5</v>
      </c>
      <c r="FX64" s="2">
        <f t="shared" si="67"/>
        <v>4.9214231315517088E-5</v>
      </c>
      <c r="FY64" s="2">
        <f t="shared" si="67"/>
        <v>6.2684598147638663E-5</v>
      </c>
      <c r="FZ64" s="2">
        <f t="shared" si="67"/>
        <v>5.3815601135501503E-5</v>
      </c>
      <c r="GA64" s="2">
        <f t="shared" si="67"/>
        <v>5.3020023058483105E-5</v>
      </c>
      <c r="GB64" s="2">
        <f t="shared" si="67"/>
        <v>6.1744474059056018E-5</v>
      </c>
      <c r="GC64" s="2">
        <f t="shared" si="67"/>
        <v>6.6982606161968157E-5</v>
      </c>
      <c r="GD64" s="2">
        <f t="shared" si="67"/>
        <v>6.8765224190302292E-5</v>
      </c>
      <c r="GE64" s="2">
        <f t="shared" si="67"/>
        <v>7.3729856339727548E-5</v>
      </c>
      <c r="GF64" s="2">
        <f t="shared" si="67"/>
        <v>7.50369098021477E-5</v>
      </c>
      <c r="GG64" s="2">
        <f t="shared" si="67"/>
        <v>6.3027287188078092E-5</v>
      </c>
      <c r="GH64" s="2">
        <f t="shared" si="67"/>
        <v>5.4175245345632979E-5</v>
      </c>
      <c r="GI64" s="2">
        <f t="shared" si="67"/>
        <v>4.3715399528756206E-5</v>
      </c>
      <c r="GJ64" s="2">
        <f t="shared" si="67"/>
        <v>4.1138731744396032E-5</v>
      </c>
      <c r="GK64" s="2">
        <f t="shared" si="67"/>
        <v>4.1580414777671206E-5</v>
      </c>
      <c r="GM64" s="86">
        <f t="shared" si="68"/>
        <v>7.154611933216707E-3</v>
      </c>
      <c r="GN64" s="86">
        <f t="shared" si="68"/>
        <v>2.8087141302982331E-3</v>
      </c>
      <c r="GO64" s="86">
        <f t="shared" si="68"/>
        <v>2.2461910637696443E-3</v>
      </c>
      <c r="GP64" s="86">
        <f t="shared" si="68"/>
        <v>1.8527998565044852E-3</v>
      </c>
      <c r="GQ64" s="86">
        <f t="shared" si="68"/>
        <v>1.6760356910158257E-3</v>
      </c>
      <c r="GR64" s="86">
        <f t="shared" si="68"/>
        <v>1.2429731185241977E-3</v>
      </c>
      <c r="GS64" s="86">
        <f t="shared" si="68"/>
        <v>1.0429957463089778E-3</v>
      </c>
      <c r="GT64" s="86">
        <f t="shared" si="68"/>
        <v>9.2668114721669375E-4</v>
      </c>
      <c r="GU64" s="86">
        <f t="shared" si="68"/>
        <v>8.6092617634637059E-4</v>
      </c>
      <c r="GV64" s="86">
        <f t="shared" si="68"/>
        <v>1.4269991879773114E-3</v>
      </c>
      <c r="GW64" s="86">
        <f t="shared" si="68"/>
        <v>1.0532167840117421E-3</v>
      </c>
      <c r="GX64" s="86">
        <f t="shared" si="68"/>
        <v>1.0654691358138227E-3</v>
      </c>
      <c r="GY64" s="86">
        <f t="shared" si="68"/>
        <v>1.0803397019481698E-3</v>
      </c>
      <c r="GZ64" s="86">
        <f t="shared" si="68"/>
        <v>8.0848089627838407E-4</v>
      </c>
      <c r="HA64" s="86">
        <f t="shared" si="68"/>
        <v>2.9510272194694672E-4</v>
      </c>
      <c r="HC64" s="86">
        <f t="shared" si="73"/>
        <v>3.6605588662764381E-10</v>
      </c>
      <c r="HD64" s="86">
        <f t="shared" si="69"/>
        <v>8.1956108840461549E-11</v>
      </c>
      <c r="HE64" s="86">
        <f t="shared" si="69"/>
        <v>4.7790562235535179E-12</v>
      </c>
      <c r="HF64" s="86">
        <f t="shared" si="69"/>
        <v>1.4898218769927359E-15</v>
      </c>
      <c r="HG64" s="86">
        <f t="shared" si="69"/>
        <v>7.9452193011863082E-13</v>
      </c>
      <c r="HH64" s="86">
        <f t="shared" si="69"/>
        <v>2.6159879705695751E-12</v>
      </c>
      <c r="HI64" s="86">
        <f t="shared" si="69"/>
        <v>4.9464812138897197E-14</v>
      </c>
      <c r="HJ64" s="86">
        <f t="shared" si="69"/>
        <v>5.8180635774903114E-13</v>
      </c>
      <c r="HK64" s="86">
        <f t="shared" si="69"/>
        <v>2.149443499500474E-12</v>
      </c>
      <c r="HL64" s="86">
        <f t="shared" si="69"/>
        <v>5.3110667678724725E-13</v>
      </c>
      <c r="HM64" s="86">
        <f t="shared" si="69"/>
        <v>2.815528817931258E-13</v>
      </c>
      <c r="HN64" s="86">
        <f t="shared" si="69"/>
        <v>1.0608663530038121E-12</v>
      </c>
      <c r="HO64" s="86">
        <f t="shared" si="69"/>
        <v>2.7948591348363508E-12</v>
      </c>
      <c r="HP64" s="86">
        <f t="shared" si="69"/>
        <v>2.0302823492793413E-13</v>
      </c>
      <c r="HQ64" s="86">
        <f t="shared" si="69"/>
        <v>4.7760146877319729E-17</v>
      </c>
      <c r="HS64" s="86">
        <f t="shared" si="70"/>
        <v>4.3343731516119014E-44</v>
      </c>
      <c r="HT64" s="86">
        <f t="shared" si="70"/>
        <v>5.5785631774497682E-45</v>
      </c>
      <c r="HU64" s="86">
        <f t="shared" si="70"/>
        <v>3.6354535976595606E-53</v>
      </c>
      <c r="HV64" s="86">
        <f t="shared" si="70"/>
        <v>5.0910238320992501E-70</v>
      </c>
      <c r="HW64" s="86">
        <f t="shared" si="70"/>
        <v>2.5731203132262664E-55</v>
      </c>
      <c r="HX64" s="86">
        <f t="shared" si="70"/>
        <v>2.0901447296234183E-53</v>
      </c>
      <c r="HY64" s="86">
        <f t="shared" si="70"/>
        <v>7.7851784576305495E-63</v>
      </c>
      <c r="HZ64" s="86">
        <f t="shared" si="70"/>
        <v>1.2495085762075068E-56</v>
      </c>
      <c r="IA64" s="86">
        <f t="shared" si="70"/>
        <v>2.7474572169313079E-53</v>
      </c>
      <c r="IB64" s="86">
        <f t="shared" si="70"/>
        <v>1.4540604031903856E-56</v>
      </c>
      <c r="IC64" s="86">
        <f t="shared" si="70"/>
        <v>1.4296849188301887E-57</v>
      </c>
      <c r="ID64" s="86">
        <f t="shared" si="70"/>
        <v>2.1544858695949261E-55</v>
      </c>
      <c r="IE64" s="86">
        <f t="shared" si="70"/>
        <v>9.1090435294603996E-53</v>
      </c>
      <c r="IF64" s="86">
        <f t="shared" si="70"/>
        <v>7.5847892881399533E-51</v>
      </c>
      <c r="IG64" s="86">
        <f t="shared" si="70"/>
        <v>2.8292788336285704E-38</v>
      </c>
      <c r="II64" s="86">
        <f t="shared" si="71"/>
        <v>5.4964264183952438E-226</v>
      </c>
      <c r="IJ64" s="86">
        <f t="shared" si="71"/>
        <v>2.3050276142790625E-228</v>
      </c>
      <c r="IK64" s="86">
        <f t="shared" si="71"/>
        <v>3.5863160636791953E-272</v>
      </c>
      <c r="IL64" s="86">
        <f t="shared" si="71"/>
        <v>0</v>
      </c>
      <c r="IM64" s="86">
        <f t="shared" si="71"/>
        <v>4.5763537792964838E-284</v>
      </c>
      <c r="IN64" s="86">
        <f t="shared" si="71"/>
        <v>4.6485397498573714E-273</v>
      </c>
      <c r="IO64" s="86">
        <f t="shared" si="71"/>
        <v>0</v>
      </c>
      <c r="IP64" s="86">
        <f t="shared" si="71"/>
        <v>1.6623857830048588E-288</v>
      </c>
      <c r="IQ64" s="86">
        <f t="shared" si="71"/>
        <v>3.9039694932960662E-268</v>
      </c>
      <c r="IR64" s="86">
        <f t="shared" si="71"/>
        <v>1.3414183437413469E-284</v>
      </c>
      <c r="IS64" s="86">
        <f t="shared" si="71"/>
        <v>1.9707905879409448E-294</v>
      </c>
      <c r="IT64" s="86">
        <f t="shared" si="71"/>
        <v>1.5056123493467175E-282</v>
      </c>
      <c r="IU64" s="86">
        <f t="shared" si="71"/>
        <v>2.8361897176061108E-269</v>
      </c>
      <c r="IV64" s="86">
        <f t="shared" si="71"/>
        <v>1.680589015990352E-169</v>
      </c>
      <c r="IW64" s="86">
        <f t="shared" si="71"/>
        <v>2.8267254403234539E-145</v>
      </c>
      <c r="IY64" s="86">
        <f t="shared" si="72"/>
        <v>7.154612299272594E-3</v>
      </c>
      <c r="IZ64" s="86">
        <f t="shared" si="72"/>
        <v>2.8087142122543421E-3</v>
      </c>
      <c r="JA64" s="86">
        <f t="shared" si="72"/>
        <v>2.2461910685487004E-3</v>
      </c>
      <c r="JB64" s="86">
        <f t="shared" si="72"/>
        <v>1.8527998565059751E-3</v>
      </c>
      <c r="JC64" s="86">
        <f t="shared" si="72"/>
        <v>1.6760356918103477E-3</v>
      </c>
      <c r="JD64" s="86">
        <f t="shared" si="72"/>
        <v>1.2429731211401856E-3</v>
      </c>
      <c r="JE64" s="86">
        <f t="shared" si="72"/>
        <v>1.0429957463584426E-3</v>
      </c>
      <c r="JF64" s="86">
        <f t="shared" si="72"/>
        <v>9.2668114779850006E-4</v>
      </c>
      <c r="JG64" s="86">
        <f t="shared" si="72"/>
        <v>8.6092617849581408E-4</v>
      </c>
      <c r="JH64" s="86">
        <f t="shared" si="72"/>
        <v>1.4269991885084181E-3</v>
      </c>
      <c r="JI64" s="86">
        <f t="shared" si="72"/>
        <v>1.0532167842932949E-3</v>
      </c>
      <c r="JJ64" s="86">
        <f t="shared" si="72"/>
        <v>1.0654691368746892E-3</v>
      </c>
      <c r="JK64" s="86">
        <f t="shared" si="72"/>
        <v>1.0803397047430289E-3</v>
      </c>
      <c r="JL64" s="86">
        <f t="shared" si="72"/>
        <v>8.0848089648141231E-4</v>
      </c>
      <c r="JM64" s="86">
        <f t="shared" si="72"/>
        <v>2.9510272194699448E-4</v>
      </c>
    </row>
    <row r="65" spans="2:273" x14ac:dyDescent="0.25">
      <c r="B65" s="2">
        <v>38</v>
      </c>
      <c r="C65" s="37">
        <v>110.371</v>
      </c>
      <c r="D65" s="37">
        <v>102.565</v>
      </c>
      <c r="E65" s="37">
        <v>99.049000000000007</v>
      </c>
      <c r="F65" s="37">
        <v>98.983999999999995</v>
      </c>
      <c r="G65" s="37">
        <v>93.983999999999995</v>
      </c>
      <c r="H65" s="37">
        <v>96.950999999999993</v>
      </c>
      <c r="I65" s="37">
        <v>99.361000000000004</v>
      </c>
      <c r="J65" s="37">
        <v>97.933000000000007</v>
      </c>
      <c r="K65" s="37">
        <v>96.9</v>
      </c>
      <c r="L65" s="37">
        <v>97.382999999999996</v>
      </c>
      <c r="M65" s="37">
        <v>98.766999999999996</v>
      </c>
      <c r="N65" s="37">
        <v>94.667000000000002</v>
      </c>
      <c r="O65" s="37">
        <v>94.626999999999995</v>
      </c>
      <c r="P65" s="37">
        <v>102.47499999999999</v>
      </c>
      <c r="Q65" s="37">
        <v>104.583</v>
      </c>
      <c r="S65" s="4">
        <f t="shared" si="74"/>
        <v>107.8908126817082</v>
      </c>
      <c r="T65" s="4">
        <f t="shared" si="74"/>
        <v>104.01869947271298</v>
      </c>
      <c r="U65" s="4">
        <f t="shared" si="74"/>
        <v>101.08270990282972</v>
      </c>
      <c r="V65" s="4">
        <f t="shared" si="74"/>
        <v>97.828913182923401</v>
      </c>
      <c r="W65" s="4">
        <f t="shared" si="74"/>
        <v>95.688703955397642</v>
      </c>
      <c r="X65" s="4">
        <f t="shared" si="74"/>
        <v>97.945777316805945</v>
      </c>
      <c r="Y65" s="4">
        <f t="shared" si="74"/>
        <v>97.294193747078779</v>
      </c>
      <c r="Z65" s="4">
        <f t="shared" si="74"/>
        <v>97.355431742092506</v>
      </c>
      <c r="AA65" s="4">
        <f t="shared" si="74"/>
        <v>97.792279000982546</v>
      </c>
      <c r="AB65" s="4">
        <f t="shared" si="74"/>
        <v>97.615960091435667</v>
      </c>
      <c r="AC65" s="4">
        <f t="shared" si="74"/>
        <v>97.151622654565088</v>
      </c>
      <c r="AD65" s="4">
        <f t="shared" si="74"/>
        <v>95.779333453118923</v>
      </c>
      <c r="AE65" s="4">
        <f t="shared" si="74"/>
        <v>95.830197347892991</v>
      </c>
      <c r="AF65" s="4">
        <f t="shared" si="74"/>
        <v>99.49527107361142</v>
      </c>
      <c r="AG65" s="4">
        <f t="shared" si="74"/>
        <v>100.89977408648939</v>
      </c>
      <c r="AI65" s="4">
        <f t="shared" si="75"/>
        <v>2.4801873182917973</v>
      </c>
      <c r="AJ65" s="4">
        <f t="shared" si="75"/>
        <v>-1.4536994727129837</v>
      </c>
      <c r="AK65" s="4">
        <f t="shared" si="75"/>
        <v>-2.0337099028297132</v>
      </c>
      <c r="AL65" s="4">
        <f t="shared" si="75"/>
        <v>1.1550868170765938</v>
      </c>
      <c r="AM65" s="4">
        <f t="shared" si="75"/>
        <v>-1.7047039553976475</v>
      </c>
      <c r="AN65" s="4">
        <f t="shared" si="75"/>
        <v>-0.99477731680595127</v>
      </c>
      <c r="AO65" s="4">
        <f t="shared" si="75"/>
        <v>2.066806252921225</v>
      </c>
      <c r="AP65" s="4">
        <f t="shared" si="75"/>
        <v>0.57756825790750099</v>
      </c>
      <c r="AQ65" s="4">
        <f t="shared" si="75"/>
        <v>-0.89227900098254054</v>
      </c>
      <c r="AR65" s="4">
        <f t="shared" si="75"/>
        <v>-0.23296009143567176</v>
      </c>
      <c r="AS65" s="4">
        <f t="shared" si="75"/>
        <v>1.6153773454349079</v>
      </c>
      <c r="AT65" s="4">
        <f t="shared" si="75"/>
        <v>-1.1123334531189215</v>
      </c>
      <c r="AU65" s="4">
        <f t="shared" si="75"/>
        <v>-1.2031973478929956</v>
      </c>
      <c r="AV65" s="4">
        <f t="shared" si="75"/>
        <v>2.9797289263885745</v>
      </c>
      <c r="AW65" s="4">
        <f t="shared" si="75"/>
        <v>3.6832259135106113</v>
      </c>
      <c r="AY65" s="2">
        <f t="shared" si="65"/>
        <v>101.94226963670738</v>
      </c>
      <c r="AZ65" s="2">
        <f t="shared" si="65"/>
        <v>101.01891825105754</v>
      </c>
      <c r="BA65" s="2">
        <f t="shared" si="65"/>
        <v>98.50072709497752</v>
      </c>
      <c r="BB65" s="2">
        <f t="shared" si="65"/>
        <v>95.639741565236974</v>
      </c>
      <c r="BC65" s="2">
        <f t="shared" si="65"/>
        <v>93.700846318990756</v>
      </c>
      <c r="BD65" s="2">
        <f t="shared" si="65"/>
        <v>96.339770606045661</v>
      </c>
      <c r="BE65" s="2">
        <f t="shared" si="65"/>
        <v>95.876909146420317</v>
      </c>
      <c r="BF65" s="2">
        <f t="shared" si="65"/>
        <v>96.077975587813071</v>
      </c>
      <c r="BG65" s="2">
        <f t="shared" si="65"/>
        <v>96.626303581899109</v>
      </c>
      <c r="BH65" s="2">
        <f t="shared" si="65"/>
        <v>95.834352307036738</v>
      </c>
      <c r="BI65" s="2">
        <f t="shared" si="65"/>
        <v>95.815910042154201</v>
      </c>
      <c r="BJ65" s="2">
        <f t="shared" si="65"/>
        <v>94.416835868166743</v>
      </c>
      <c r="BK65" s="2">
        <f t="shared" si="65"/>
        <v>94.426098512393963</v>
      </c>
      <c r="BL65" s="2">
        <f t="shared" si="65"/>
        <v>98.528851070460206</v>
      </c>
      <c r="BM65" s="2">
        <f t="shared" si="65"/>
        <v>100.55498525640057</v>
      </c>
      <c r="BO65" s="2" t="str">
        <f t="shared" si="10"/>
        <v/>
      </c>
      <c r="BP65" s="2">
        <f t="shared" si="11"/>
        <v>102.565</v>
      </c>
      <c r="BQ65" s="2">
        <f t="shared" si="12"/>
        <v>99.049000000000007</v>
      </c>
      <c r="BR65" s="2">
        <f t="shared" si="13"/>
        <v>98.983999999999995</v>
      </c>
      <c r="BS65" s="2">
        <f t="shared" si="14"/>
        <v>93.983999999999995</v>
      </c>
      <c r="BT65" s="2">
        <f t="shared" si="15"/>
        <v>96.950999999999993</v>
      </c>
      <c r="BU65" s="2">
        <f t="shared" si="16"/>
        <v>99.361000000000004</v>
      </c>
      <c r="BV65" s="2">
        <f t="shared" si="17"/>
        <v>97.933000000000007</v>
      </c>
      <c r="BW65" s="2">
        <f t="shared" si="18"/>
        <v>96.9</v>
      </c>
      <c r="BX65" s="2">
        <f t="shared" si="19"/>
        <v>97.382999999999996</v>
      </c>
      <c r="BY65" s="2">
        <f t="shared" si="20"/>
        <v>98.766999999999996</v>
      </c>
      <c r="BZ65" s="2">
        <f t="shared" si="21"/>
        <v>94.667000000000002</v>
      </c>
      <c r="CA65" s="2">
        <f t="shared" si="22"/>
        <v>94.626999999999995</v>
      </c>
      <c r="CB65" s="2">
        <f t="shared" si="23"/>
        <v>102.47499999999999</v>
      </c>
      <c r="CC65" s="2">
        <f t="shared" si="24"/>
        <v>104.583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105.09167852062589</v>
      </c>
      <c r="DL65" s="2">
        <f t="shared" si="76"/>
        <v>101.30020522648084</v>
      </c>
      <c r="DM65" s="2">
        <f t="shared" si="76"/>
        <v>97.449742750848003</v>
      </c>
      <c r="DN65" s="2">
        <f t="shared" si="76"/>
        <v>96.564165721997298</v>
      </c>
      <c r="DO65" s="2">
        <f t="shared" si="76"/>
        <v>94.909504993252341</v>
      </c>
      <c r="DP65" s="2">
        <f t="shared" si="76"/>
        <v>96.864839897039886</v>
      </c>
      <c r="DQ65" s="2">
        <f t="shared" si="76"/>
        <v>96.859632492997193</v>
      </c>
      <c r="DR65" s="2">
        <f t="shared" si="76"/>
        <v>97.482696918767502</v>
      </c>
      <c r="DS65" s="2">
        <f t="shared" si="76"/>
        <v>97.346361904761906</v>
      </c>
      <c r="DT65" s="2">
        <f t="shared" si="76"/>
        <v>97.171480796586067</v>
      </c>
      <c r="DU65" s="2">
        <f t="shared" si="76"/>
        <v>95.882343071643049</v>
      </c>
      <c r="DV65" s="2">
        <f t="shared" si="76"/>
        <v>94.872824324324284</v>
      </c>
      <c r="DW65" s="2">
        <f t="shared" si="76"/>
        <v>94.969933143669991</v>
      </c>
      <c r="DX65" s="2">
        <f t="shared" si="76"/>
        <v>100.72808449197861</v>
      </c>
      <c r="DY65" s="2">
        <f t="shared" si="76"/>
        <v>101.51468629032257</v>
      </c>
      <c r="EA65" s="2">
        <f t="shared" si="77"/>
        <v>98.624579353206187</v>
      </c>
      <c r="EB65" s="2">
        <f t="shared" si="77"/>
        <v>100.65467898063511</v>
      </c>
      <c r="EC65" s="2">
        <f t="shared" si="77"/>
        <v>99.8757397866449</v>
      </c>
      <c r="ED65" s="2">
        <f t="shared" si="77"/>
        <v>94.369453490574372</v>
      </c>
      <c r="EE65" s="2">
        <f t="shared" si="77"/>
        <v>92.013075842940125</v>
      </c>
      <c r="EF65" s="2">
        <f t="shared" si="77"/>
        <v>95.588650595395606</v>
      </c>
      <c r="EG65" s="2">
        <f t="shared" si="77"/>
        <v>94.449794470634188</v>
      </c>
      <c r="EH65" s="2">
        <f t="shared" si="77"/>
        <v>93.985057340021839</v>
      </c>
      <c r="EI65" s="2">
        <f t="shared" si="77"/>
        <v>95.536573739790867</v>
      </c>
      <c r="EJ65" s="2">
        <f t="shared" si="77"/>
        <v>93.949693085736854</v>
      </c>
      <c r="EK65" s="2">
        <f t="shared" si="77"/>
        <v>95.717860280551733</v>
      </c>
      <c r="EL65" s="2">
        <f t="shared" si="77"/>
        <v>93.743262390569456</v>
      </c>
      <c r="EM65" s="2">
        <f t="shared" si="77"/>
        <v>93.616316872509174</v>
      </c>
      <c r="EN65" s="2">
        <f t="shared" si="77"/>
        <v>95.205463418443031</v>
      </c>
      <c r="EO65" s="2">
        <f t="shared" si="77"/>
        <v>98.971461993987504</v>
      </c>
      <c r="EQ65" s="2">
        <f t="shared" si="78"/>
        <v>97.070043632401308</v>
      </c>
      <c r="ER65" s="2">
        <f t="shared" si="78"/>
        <v>99.316418791484267</v>
      </c>
      <c r="ES65" s="2">
        <f t="shared" si="78"/>
        <v>98.03110254017993</v>
      </c>
      <c r="ET65" s="2">
        <f t="shared" si="78"/>
        <v>93.205953709283534</v>
      </c>
      <c r="EU65" s="2">
        <f t="shared" si="78"/>
        <v>92.489746052315198</v>
      </c>
      <c r="EV65" s="2">
        <f t="shared" si="78"/>
        <v>95.205683586206902</v>
      </c>
      <c r="EW65" s="2">
        <f t="shared" si="78"/>
        <v>94.682790031376072</v>
      </c>
      <c r="EX65" s="2">
        <f t="shared" si="78"/>
        <v>95.792076902207768</v>
      </c>
      <c r="EY65" s="2">
        <f t="shared" si="78"/>
        <v>94.40734497310946</v>
      </c>
      <c r="EZ65" s="2">
        <f t="shared" si="78"/>
        <v>93.712857630271799</v>
      </c>
      <c r="FA65" s="2">
        <f t="shared" si="78"/>
        <v>94.172374986998392</v>
      </c>
      <c r="FB65" s="2">
        <f t="shared" si="78"/>
        <v>92.809910071606055</v>
      </c>
      <c r="FC65" s="2">
        <f t="shared" si="78"/>
        <v>94.817982252326686</v>
      </c>
      <c r="FD65" s="2">
        <f t="shared" si="78"/>
        <v>96.161474852865311</v>
      </c>
      <c r="FE65" s="2">
        <f t="shared" si="78"/>
        <v>100.56948621535203</v>
      </c>
      <c r="FG65" s="2">
        <f t="shared" si="79"/>
        <v>0.48697615165676711</v>
      </c>
      <c r="FH65" s="2">
        <f t="shared" si="79"/>
        <v>0.43563644690802955</v>
      </c>
      <c r="FI65" s="2">
        <f t="shared" si="79"/>
        <v>0.43326975012938673</v>
      </c>
      <c r="FJ65" s="2">
        <f t="shared" si="79"/>
        <v>0.4211738962921322</v>
      </c>
      <c r="FK65" s="2">
        <f t="shared" si="79"/>
        <v>0.41730224450848979</v>
      </c>
      <c r="FL65" s="2">
        <f t="shared" si="79"/>
        <v>0.41141495469588774</v>
      </c>
      <c r="FM65" s="2">
        <f t="shared" si="79"/>
        <v>0.40780353272621628</v>
      </c>
      <c r="FN65" s="2">
        <f t="shared" si="79"/>
        <v>0.40165876069211059</v>
      </c>
      <c r="FO65" s="2">
        <f t="shared" si="79"/>
        <v>0.3978184005194812</v>
      </c>
      <c r="FP65" s="2">
        <f t="shared" si="79"/>
        <v>0.41502082810557156</v>
      </c>
      <c r="FQ65" s="2">
        <f t="shared" si="79"/>
        <v>0.40324111859499717</v>
      </c>
      <c r="FR65" s="2">
        <f t="shared" si="79"/>
        <v>0.40363702055747741</v>
      </c>
      <c r="FS65" s="2">
        <f t="shared" si="79"/>
        <v>0.40180680598068352</v>
      </c>
      <c r="FT65" s="2">
        <f t="shared" si="79"/>
        <v>0.39823057123809397</v>
      </c>
      <c r="FU65" s="2">
        <f t="shared" si="79"/>
        <v>0.37738468139132686</v>
      </c>
      <c r="FW65" s="2">
        <f t="shared" si="67"/>
        <v>5.5205541205126847E-5</v>
      </c>
      <c r="FX65" s="2">
        <f t="shared" si="67"/>
        <v>5.3962075360067466E-5</v>
      </c>
      <c r="FY65" s="2">
        <f t="shared" si="67"/>
        <v>6.8731879433305275E-5</v>
      </c>
      <c r="FZ65" s="2">
        <f t="shared" si="67"/>
        <v>5.9007326889479175E-5</v>
      </c>
      <c r="GA65" s="2">
        <f t="shared" si="67"/>
        <v>5.8135001866045091E-5</v>
      </c>
      <c r="GB65" s="2">
        <f t="shared" si="67"/>
        <v>6.7701066243137855E-5</v>
      </c>
      <c r="GC65" s="2">
        <f t="shared" si="67"/>
        <v>7.3444492552618738E-5</v>
      </c>
      <c r="GD65" s="2">
        <f t="shared" si="67"/>
        <v>7.5399068754145593E-5</v>
      </c>
      <c r="GE65" s="2">
        <f t="shared" si="67"/>
        <v>8.0842604821676706E-5</v>
      </c>
      <c r="GF65" s="2">
        <f t="shared" si="67"/>
        <v>8.2275739874911874E-5</v>
      </c>
      <c r="GG65" s="2">
        <f t="shared" si="67"/>
        <v>6.9107625936965604E-5</v>
      </c>
      <c r="GH65" s="2">
        <f t="shared" si="67"/>
        <v>5.940166481573373E-5</v>
      </c>
      <c r="GI65" s="2">
        <f t="shared" si="67"/>
        <v>4.7932780258495321E-5</v>
      </c>
      <c r="GJ65" s="2">
        <f t="shared" si="67"/>
        <v>4.5107543343296923E-5</v>
      </c>
      <c r="GK65" s="2">
        <f t="shared" si="67"/>
        <v>4.559183529394428E-5</v>
      </c>
      <c r="GM65" s="86">
        <f t="shared" si="68"/>
        <v>1.0214164919538736E-2</v>
      </c>
      <c r="GN65" s="86">
        <f t="shared" si="68"/>
        <v>4.2378055097431581E-3</v>
      </c>
      <c r="GO65" s="86">
        <f t="shared" si="68"/>
        <v>3.5718182441778394E-3</v>
      </c>
      <c r="GP65" s="86">
        <f t="shared" si="68"/>
        <v>2.9278757054232579E-3</v>
      </c>
      <c r="GQ65" s="86">
        <f t="shared" si="68"/>
        <v>2.6693762418017633E-3</v>
      </c>
      <c r="GR65" s="86">
        <f t="shared" si="68"/>
        <v>2.0718705976373168E-3</v>
      </c>
      <c r="GS65" s="86">
        <f t="shared" si="68"/>
        <v>1.7811673264695909E-3</v>
      </c>
      <c r="GT65" s="86">
        <f t="shared" si="68"/>
        <v>1.5804679413023697E-3</v>
      </c>
      <c r="GU65" s="86">
        <f t="shared" si="68"/>
        <v>1.4671472020361346E-3</v>
      </c>
      <c r="GV65" s="86">
        <f t="shared" si="68"/>
        <v>2.3396813503051683E-3</v>
      </c>
      <c r="GW65" s="86">
        <f t="shared" si="68"/>
        <v>1.7583071591053257E-3</v>
      </c>
      <c r="GX65" s="86">
        <f t="shared" si="68"/>
        <v>1.7772309978976049E-3</v>
      </c>
      <c r="GY65" s="86">
        <f t="shared" si="68"/>
        <v>1.7826335752075305E-3</v>
      </c>
      <c r="GZ65" s="86">
        <f t="shared" si="68"/>
        <v>1.3990075736616337E-3</v>
      </c>
      <c r="HA65" s="86">
        <f t="shared" si="68"/>
        <v>5.6978161942458638E-4</v>
      </c>
      <c r="HC65" s="86">
        <f t="shared" si="73"/>
        <v>9.10059123621671E-10</v>
      </c>
      <c r="HD65" s="86">
        <f t="shared" si="69"/>
        <v>2.1099417627616572E-10</v>
      </c>
      <c r="HE65" s="86">
        <f t="shared" si="69"/>
        <v>1.4693114676708282E-11</v>
      </c>
      <c r="HF65" s="86">
        <f t="shared" si="69"/>
        <v>6.4688486739640691E-15</v>
      </c>
      <c r="HG65" s="86">
        <f t="shared" si="69"/>
        <v>2.554189304892363E-12</v>
      </c>
      <c r="HH65" s="86">
        <f t="shared" si="69"/>
        <v>8.1522616282954633E-12</v>
      </c>
      <c r="HI65" s="86">
        <f t="shared" si="69"/>
        <v>1.8837454761760549E-13</v>
      </c>
      <c r="HJ65" s="86">
        <f t="shared" si="69"/>
        <v>1.961598316440822E-12</v>
      </c>
      <c r="HK65" s="86">
        <f t="shared" si="69"/>
        <v>6.7988293591814581E-12</v>
      </c>
      <c r="HL65" s="86">
        <f t="shared" si="69"/>
        <v>1.7992578922064474E-12</v>
      </c>
      <c r="HM65" s="86">
        <f t="shared" si="69"/>
        <v>9.6615094229416537E-13</v>
      </c>
      <c r="HN65" s="86">
        <f t="shared" si="69"/>
        <v>3.3869908289675811E-12</v>
      </c>
      <c r="HO65" s="86">
        <f t="shared" si="69"/>
        <v>8.3039653977075347E-12</v>
      </c>
      <c r="HP65" s="86">
        <f t="shared" si="69"/>
        <v>6.9134217772458087E-13</v>
      </c>
      <c r="HQ65" s="86">
        <f t="shared" si="69"/>
        <v>2.4393073297925668E-16</v>
      </c>
      <c r="HS65" s="86">
        <f t="shared" si="70"/>
        <v>4.9204612735519042E-43</v>
      </c>
      <c r="HT65" s="86">
        <f t="shared" si="70"/>
        <v>6.5427733303052606E-44</v>
      </c>
      <c r="HU65" s="86">
        <f t="shared" si="70"/>
        <v>7.3319671009235797E-52</v>
      </c>
      <c r="HV65" s="86">
        <f t="shared" si="70"/>
        <v>2.6086906266994861E-68</v>
      </c>
      <c r="HW65" s="86">
        <f t="shared" si="70"/>
        <v>5.5966476252463036E-54</v>
      </c>
      <c r="HX65" s="86">
        <f t="shared" si="70"/>
        <v>4.2460500961651882E-52</v>
      </c>
      <c r="HY65" s="86">
        <f t="shared" si="70"/>
        <v>2.8097137695746449E-61</v>
      </c>
      <c r="HZ65" s="86">
        <f t="shared" si="70"/>
        <v>3.1464993205369676E-55</v>
      </c>
      <c r="IA65" s="86">
        <f t="shared" si="70"/>
        <v>5.7196146233689045E-52</v>
      </c>
      <c r="IB65" s="86">
        <f t="shared" si="70"/>
        <v>3.6813376156567465E-55</v>
      </c>
      <c r="IC65" s="86">
        <f t="shared" si="70"/>
        <v>3.7150748366959924E-56</v>
      </c>
      <c r="ID65" s="86">
        <f t="shared" si="70"/>
        <v>4.6892126874814484E-54</v>
      </c>
      <c r="IE65" s="86">
        <f t="shared" si="70"/>
        <v>1.6069032721450293E-51</v>
      </c>
      <c r="IF65" s="86">
        <f t="shared" si="70"/>
        <v>1.1898615189180645E-49</v>
      </c>
      <c r="IG65" s="86">
        <f t="shared" si="70"/>
        <v>2.1780769505285579E-37</v>
      </c>
      <c r="II65" s="86">
        <f t="shared" si="71"/>
        <v>7.7219687170102011E-222</v>
      </c>
      <c r="IJ65" s="86">
        <f t="shared" si="71"/>
        <v>3.5054531031049814E-224</v>
      </c>
      <c r="IK65" s="86">
        <f t="shared" si="71"/>
        <v>4.6769375348964513E-267</v>
      </c>
      <c r="IL65" s="86">
        <f t="shared" si="71"/>
        <v>0</v>
      </c>
      <c r="IM65" s="86">
        <f t="shared" si="71"/>
        <v>8.138960123178154E-279</v>
      </c>
      <c r="IN65" s="86">
        <f t="shared" si="71"/>
        <v>6.1867455851250182E-268</v>
      </c>
      <c r="IO65" s="86">
        <f t="shared" si="71"/>
        <v>0</v>
      </c>
      <c r="IP65" s="86">
        <f t="shared" si="71"/>
        <v>4.9818028319999948E-283</v>
      </c>
      <c r="IQ65" s="86">
        <f t="shared" si="71"/>
        <v>5.1992386893120494E-263</v>
      </c>
      <c r="IR65" s="86">
        <f t="shared" si="71"/>
        <v>3.7927889062436682E-279</v>
      </c>
      <c r="IS65" s="86">
        <f t="shared" si="71"/>
        <v>6.8302252834227295E-289</v>
      </c>
      <c r="IT65" s="86">
        <f t="shared" si="71"/>
        <v>2.5759254263349196E-277</v>
      </c>
      <c r="IU65" s="86">
        <f t="shared" si="71"/>
        <v>2.1493972432733203E-264</v>
      </c>
      <c r="IV65" s="86">
        <f t="shared" si="71"/>
        <v>1.8450371132694324E-166</v>
      </c>
      <c r="IW65" s="86">
        <f t="shared" si="71"/>
        <v>1.1357788781615502E-142</v>
      </c>
      <c r="IY65" s="86">
        <f t="shared" si="72"/>
        <v>1.021416582959786E-2</v>
      </c>
      <c r="IZ65" s="86">
        <f t="shared" si="72"/>
        <v>4.2378057207373343E-3</v>
      </c>
      <c r="JA65" s="86">
        <f t="shared" si="72"/>
        <v>3.5718182588709542E-3</v>
      </c>
      <c r="JB65" s="86">
        <f t="shared" si="72"/>
        <v>2.9278757054297267E-3</v>
      </c>
      <c r="JC65" s="86">
        <f t="shared" si="72"/>
        <v>2.6693762443559528E-3</v>
      </c>
      <c r="JD65" s="86">
        <f t="shared" si="72"/>
        <v>2.0718706057895782E-3</v>
      </c>
      <c r="JE65" s="86">
        <f t="shared" si="72"/>
        <v>1.7811673266579654E-3</v>
      </c>
      <c r="JF65" s="86">
        <f t="shared" si="72"/>
        <v>1.5804679432639681E-3</v>
      </c>
      <c r="JG65" s="86">
        <f t="shared" si="72"/>
        <v>1.4671472088349639E-3</v>
      </c>
      <c r="JH65" s="86">
        <f t="shared" si="72"/>
        <v>2.3396813521044261E-3</v>
      </c>
      <c r="JI65" s="86">
        <f t="shared" si="72"/>
        <v>1.7583071600714767E-3</v>
      </c>
      <c r="JJ65" s="86">
        <f t="shared" si="72"/>
        <v>1.7772310012845957E-3</v>
      </c>
      <c r="JK65" s="86">
        <f t="shared" si="72"/>
        <v>1.7826335835114959E-3</v>
      </c>
      <c r="JL65" s="86">
        <f t="shared" si="72"/>
        <v>1.3990075743529758E-3</v>
      </c>
      <c r="JM65" s="86">
        <f t="shared" si="72"/>
        <v>5.6978161942483033E-4</v>
      </c>
    </row>
    <row r="66" spans="2:273" x14ac:dyDescent="0.25">
      <c r="B66" s="2">
        <v>39</v>
      </c>
      <c r="C66" s="37">
        <v>109.839</v>
      </c>
      <c r="D66" s="37">
        <v>102.452</v>
      </c>
      <c r="E66" s="37">
        <v>99.245999999999995</v>
      </c>
      <c r="F66" s="37">
        <v>97.983999999999995</v>
      </c>
      <c r="G66" s="37">
        <v>95.688999999999993</v>
      </c>
      <c r="H66" s="37">
        <v>96.507999999999996</v>
      </c>
      <c r="I66" s="37">
        <v>96.097999999999999</v>
      </c>
      <c r="J66" s="37">
        <v>99.683000000000007</v>
      </c>
      <c r="K66" s="37">
        <v>96.417000000000002</v>
      </c>
      <c r="L66" s="37">
        <v>97.8</v>
      </c>
      <c r="M66" s="37">
        <v>96.2</v>
      </c>
      <c r="N66" s="37">
        <v>94.882999999999996</v>
      </c>
      <c r="O66" s="37">
        <v>94.745999999999995</v>
      </c>
      <c r="P66" s="37">
        <v>102.01600000000001</v>
      </c>
      <c r="Q66" s="37">
        <v>100.833</v>
      </c>
      <c r="S66" s="4">
        <f t="shared" si="74"/>
        <v>109.79781591566487</v>
      </c>
      <c r="T66" s="4">
        <f t="shared" si="74"/>
        <v>105.23242698585587</v>
      </c>
      <c r="U66" s="4">
        <f t="shared" si="74"/>
        <v>102.38065645808537</v>
      </c>
      <c r="V66" s="4">
        <f t="shared" si="74"/>
        <v>98.840789795847584</v>
      </c>
      <c r="W66" s="4">
        <f t="shared" si="74"/>
        <v>96.614734196877819</v>
      </c>
      <c r="X66" s="4">
        <f t="shared" si="74"/>
        <v>98.789677332717304</v>
      </c>
      <c r="Y66" s="4">
        <f t="shared" si="74"/>
        <v>98.071548082030674</v>
      </c>
      <c r="Z66" s="4">
        <f t="shared" si="74"/>
        <v>98.038023222225931</v>
      </c>
      <c r="AA66" s="4">
        <f t="shared" si="74"/>
        <v>98.42484493005631</v>
      </c>
      <c r="AB66" s="4">
        <f t="shared" si="74"/>
        <v>98.506493690430645</v>
      </c>
      <c r="AC66" s="4">
        <f t="shared" si="74"/>
        <v>97.87436202816221</v>
      </c>
      <c r="AD66" s="4">
        <f t="shared" si="74"/>
        <v>96.498045998379411</v>
      </c>
      <c r="AE66" s="4">
        <f t="shared" si="74"/>
        <v>96.553303235665382</v>
      </c>
      <c r="AF66" s="4">
        <f t="shared" si="74"/>
        <v>100.04097528007406</v>
      </c>
      <c r="AG66" s="4">
        <f t="shared" si="74"/>
        <v>101.11742626839846</v>
      </c>
      <c r="AI66" s="4">
        <f t="shared" si="75"/>
        <v>4.1184084335128546E-2</v>
      </c>
      <c r="AJ66" s="4">
        <f t="shared" si="75"/>
        <v>-2.7804269858558683</v>
      </c>
      <c r="AK66" s="4">
        <f t="shared" si="75"/>
        <v>-3.1346564580853737</v>
      </c>
      <c r="AL66" s="4">
        <f t="shared" si="75"/>
        <v>-0.85678979584758963</v>
      </c>
      <c r="AM66" s="4">
        <f t="shared" si="75"/>
        <v>-0.92573419687782632</v>
      </c>
      <c r="AN66" s="4">
        <f t="shared" si="75"/>
        <v>-2.2816773327173081</v>
      </c>
      <c r="AO66" s="4">
        <f t="shared" si="75"/>
        <v>-1.9735480820306748</v>
      </c>
      <c r="AP66" s="4">
        <f t="shared" si="75"/>
        <v>1.644976777774076</v>
      </c>
      <c r="AQ66" s="4">
        <f t="shared" si="75"/>
        <v>-2.0078449300563079</v>
      </c>
      <c r="AR66" s="4">
        <f t="shared" si="75"/>
        <v>-0.7064936904306478</v>
      </c>
      <c r="AS66" s="4">
        <f t="shared" si="75"/>
        <v>-1.6743620281622071</v>
      </c>
      <c r="AT66" s="4">
        <f t="shared" si="75"/>
        <v>-1.615045998379415</v>
      </c>
      <c r="AU66" s="4">
        <f t="shared" si="75"/>
        <v>-1.8073032356653869</v>
      </c>
      <c r="AV66" s="4">
        <f t="shared" si="75"/>
        <v>1.9750247199259405</v>
      </c>
      <c r="AW66" s="4">
        <f t="shared" si="75"/>
        <v>-0.28442626839846241</v>
      </c>
      <c r="AY66" s="2">
        <f t="shared" si="65"/>
        <v>101.73890475916298</v>
      </c>
      <c r="AZ66" s="2">
        <f t="shared" si="65"/>
        <v>100.94144561891196</v>
      </c>
      <c r="BA66" s="2">
        <f t="shared" si="65"/>
        <v>98.515767009069066</v>
      </c>
      <c r="BB66" s="2">
        <f t="shared" si="65"/>
        <v>95.574667550131082</v>
      </c>
      <c r="BC66" s="2">
        <f t="shared" si="65"/>
        <v>93.626864330136357</v>
      </c>
      <c r="BD66" s="2">
        <f t="shared" si="65"/>
        <v>96.275813146860912</v>
      </c>
      <c r="BE66" s="2">
        <f t="shared" si="65"/>
        <v>95.804249409606982</v>
      </c>
      <c r="BF66" s="2">
        <f t="shared" si="65"/>
        <v>95.994307597225344</v>
      </c>
      <c r="BG66" s="2">
        <f t="shared" si="65"/>
        <v>96.559443914956518</v>
      </c>
      <c r="BH66" s="2">
        <f t="shared" si="65"/>
        <v>95.759275385761512</v>
      </c>
      <c r="BI66" s="2">
        <f t="shared" si="65"/>
        <v>95.777608399557721</v>
      </c>
      <c r="BJ66" s="2">
        <f t="shared" si="65"/>
        <v>94.361007072517694</v>
      </c>
      <c r="BK66" s="2">
        <f t="shared" si="65"/>
        <v>94.371066739937405</v>
      </c>
      <c r="BL66" s="2">
        <f t="shared" si="65"/>
        <v>98.474087389071514</v>
      </c>
      <c r="BM66" s="2">
        <f t="shared" si="65"/>
        <v>100.4989953029191</v>
      </c>
      <c r="BO66" s="2" t="str">
        <f t="shared" si="10"/>
        <v/>
      </c>
      <c r="BP66" s="2">
        <f t="shared" si="11"/>
        <v>102.452</v>
      </c>
      <c r="BQ66" s="2">
        <f t="shared" si="12"/>
        <v>99.245999999999995</v>
      </c>
      <c r="BR66" s="2">
        <f t="shared" si="13"/>
        <v>97.983999999999995</v>
      </c>
      <c r="BS66" s="2">
        <f t="shared" si="14"/>
        <v>95.688999999999993</v>
      </c>
      <c r="BT66" s="2">
        <f t="shared" si="15"/>
        <v>96.507999999999996</v>
      </c>
      <c r="BU66" s="2">
        <f t="shared" si="16"/>
        <v>96.097999999999999</v>
      </c>
      <c r="BV66" s="2">
        <f t="shared" si="17"/>
        <v>99.683000000000007</v>
      </c>
      <c r="BW66" s="2">
        <f t="shared" si="18"/>
        <v>96.417000000000002</v>
      </c>
      <c r="BX66" s="2">
        <f t="shared" si="19"/>
        <v>97.8</v>
      </c>
      <c r="BY66" s="2">
        <f t="shared" si="20"/>
        <v>96.2</v>
      </c>
      <c r="BZ66" s="2">
        <f t="shared" si="21"/>
        <v>94.882999999999996</v>
      </c>
      <c r="CA66" s="2">
        <f t="shared" si="22"/>
        <v>94.745999999999995</v>
      </c>
      <c r="CB66" s="2">
        <f t="shared" si="23"/>
        <v>102.01600000000001</v>
      </c>
      <c r="CC66" s="2">
        <f t="shared" si="24"/>
        <v>100.833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105.15697647445016</v>
      </c>
      <c r="DL66" s="2">
        <f t="shared" si="76"/>
        <v>101.34087787456447</v>
      </c>
      <c r="DM66" s="2">
        <f t="shared" si="76"/>
        <v>97.540432104168929</v>
      </c>
      <c r="DN66" s="2">
        <f t="shared" si="76"/>
        <v>96.65501106612686</v>
      </c>
      <c r="DO66" s="2">
        <f t="shared" si="76"/>
        <v>94.984188798920357</v>
      </c>
      <c r="DP66" s="2">
        <f t="shared" si="76"/>
        <v>96.922098970398963</v>
      </c>
      <c r="DQ66" s="2">
        <f t="shared" si="76"/>
        <v>96.927061344537805</v>
      </c>
      <c r="DR66" s="2">
        <f t="shared" si="76"/>
        <v>97.558234453781509</v>
      </c>
      <c r="DS66" s="2">
        <f t="shared" si="76"/>
        <v>97.410085714285714</v>
      </c>
      <c r="DT66" s="2">
        <f t="shared" si="76"/>
        <v>97.265761498340453</v>
      </c>
      <c r="DU66" s="2">
        <f t="shared" si="76"/>
        <v>95.946064049764033</v>
      </c>
      <c r="DV66" s="2">
        <f t="shared" si="76"/>
        <v>94.928072072072041</v>
      </c>
      <c r="DW66" s="2">
        <f t="shared" si="76"/>
        <v>95.016213371266005</v>
      </c>
      <c r="DX66" s="2">
        <f t="shared" si="76"/>
        <v>100.9294524064171</v>
      </c>
      <c r="DY66" s="2">
        <f t="shared" si="76"/>
        <v>101.58855806451612</v>
      </c>
      <c r="EA66" s="2">
        <f t="shared" si="77"/>
        <v>98.455026825786263</v>
      </c>
      <c r="EB66" s="2">
        <f t="shared" si="77"/>
        <v>100.46968542721163</v>
      </c>
      <c r="EC66" s="2">
        <f t="shared" si="77"/>
        <v>99.679581638893112</v>
      </c>
      <c r="ED66" s="2">
        <f t="shared" si="77"/>
        <v>94.220741524514196</v>
      </c>
      <c r="EE66" s="2">
        <f t="shared" si="77"/>
        <v>91.898268787379763</v>
      </c>
      <c r="EF66" s="2">
        <f t="shared" si="77"/>
        <v>95.43263260121725</v>
      </c>
      <c r="EG66" s="2">
        <f t="shared" si="77"/>
        <v>94.317169242248852</v>
      </c>
      <c r="EH66" s="2">
        <f t="shared" si="77"/>
        <v>93.869209428685295</v>
      </c>
      <c r="EI66" s="2">
        <f t="shared" si="77"/>
        <v>95.385350612980972</v>
      </c>
      <c r="EJ66" s="2">
        <f t="shared" si="77"/>
        <v>93.822742552350832</v>
      </c>
      <c r="EK66" s="2">
        <f t="shared" si="77"/>
        <v>95.550516355756002</v>
      </c>
      <c r="EL66" s="2">
        <f t="shared" si="77"/>
        <v>93.597043512178189</v>
      </c>
      <c r="EM66" s="2">
        <f t="shared" si="77"/>
        <v>93.49496338239355</v>
      </c>
      <c r="EN66" s="2">
        <f t="shared" si="77"/>
        <v>95.090122901538223</v>
      </c>
      <c r="EO66" s="2">
        <f t="shared" si="77"/>
        <v>98.859387914351544</v>
      </c>
      <c r="EQ66" s="2">
        <f t="shared" si="78"/>
        <v>96.924353296980001</v>
      </c>
      <c r="ER66" s="2">
        <f t="shared" si="78"/>
        <v>99.151590951556301</v>
      </c>
      <c r="ES66" s="2">
        <f t="shared" si="78"/>
        <v>97.863411132323648</v>
      </c>
      <c r="ET66" s="2">
        <f t="shared" si="78"/>
        <v>93.074636037927689</v>
      </c>
      <c r="EU66" s="2">
        <f t="shared" si="78"/>
        <v>92.367527798113684</v>
      </c>
      <c r="EV66" s="2">
        <f t="shared" si="78"/>
        <v>95.055849544827595</v>
      </c>
      <c r="EW66" s="2">
        <f t="shared" si="78"/>
        <v>94.546426822052894</v>
      </c>
      <c r="EX66" s="2">
        <f t="shared" si="78"/>
        <v>95.647423502540661</v>
      </c>
      <c r="EY66" s="2">
        <f t="shared" si="78"/>
        <v>94.274163196207525</v>
      </c>
      <c r="EZ66" s="2">
        <f t="shared" si="78"/>
        <v>93.589635009460395</v>
      </c>
      <c r="FA66" s="2">
        <f t="shared" si="78"/>
        <v>94.029066153635839</v>
      </c>
      <c r="FB66" s="2">
        <f t="shared" si="78"/>
        <v>92.677898978010518</v>
      </c>
      <c r="FC66" s="2">
        <f t="shared" si="78"/>
        <v>94.67890275192255</v>
      </c>
      <c r="FD66" s="2">
        <f t="shared" si="78"/>
        <v>96.031368861140649</v>
      </c>
      <c r="FE66" s="2">
        <f t="shared" si="78"/>
        <v>100.42965868538205</v>
      </c>
      <c r="FG66" s="2">
        <f t="shared" si="79"/>
        <v>0.50999772316011238</v>
      </c>
      <c r="FH66" s="2">
        <f t="shared" si="79"/>
        <v>0.45839959694667459</v>
      </c>
      <c r="FI66" s="2">
        <f t="shared" si="79"/>
        <v>0.45600915701726463</v>
      </c>
      <c r="FJ66" s="2">
        <f t="shared" si="79"/>
        <v>0.44377557400393514</v>
      </c>
      <c r="FK66" s="2">
        <f t="shared" si="79"/>
        <v>0.43985403894940456</v>
      </c>
      <c r="FL66" s="2">
        <f t="shared" si="79"/>
        <v>0.43388549580746427</v>
      </c>
      <c r="FM66" s="2">
        <f t="shared" si="79"/>
        <v>0.43022100262053525</v>
      </c>
      <c r="FN66" s="2">
        <f t="shared" si="79"/>
        <v>0.42398028094467832</v>
      </c>
      <c r="FO66" s="2">
        <f t="shared" si="79"/>
        <v>0.4200763356667146</v>
      </c>
      <c r="FP66" s="2">
        <f t="shared" si="79"/>
        <v>0.43754190927136249</v>
      </c>
      <c r="FQ66" s="2">
        <f t="shared" si="79"/>
        <v>0.42558802801378193</v>
      </c>
      <c r="FR66" s="2">
        <f t="shared" si="79"/>
        <v>0.42599020838556467</v>
      </c>
      <c r="FS66" s="2">
        <f t="shared" si="79"/>
        <v>0.42413072168016769</v>
      </c>
      <c r="FT66" s="2">
        <f t="shared" si="79"/>
        <v>0.42049546417741945</v>
      </c>
      <c r="FU66" s="2">
        <f t="shared" si="79"/>
        <v>0.39925735657548461</v>
      </c>
      <c r="FW66" s="2">
        <f t="shared" si="67"/>
        <v>6.053134983980502E-5</v>
      </c>
      <c r="FX66" s="2">
        <f t="shared" si="67"/>
        <v>5.9167931013015249E-5</v>
      </c>
      <c r="FY66" s="2">
        <f t="shared" si="67"/>
        <v>7.5362507440147371E-5</v>
      </c>
      <c r="FZ66" s="2">
        <f t="shared" si="67"/>
        <v>6.4699879015742612E-5</v>
      </c>
      <c r="GA66" s="2">
        <f t="shared" si="67"/>
        <v>6.3743404457397413E-5</v>
      </c>
      <c r="GB66" s="2">
        <f t="shared" si="67"/>
        <v>7.4232258130131666E-5</v>
      </c>
      <c r="GC66" s="2">
        <f t="shared" si="67"/>
        <v>8.0529714093930337E-5</v>
      </c>
      <c r="GD66" s="2">
        <f t="shared" si="67"/>
        <v>8.2672833505960565E-5</v>
      </c>
      <c r="GE66" s="2">
        <f t="shared" si="67"/>
        <v>8.864146214298891E-5</v>
      </c>
      <c r="GF66" s="2">
        <f t="shared" si="67"/>
        <v>9.0212838751567369E-5</v>
      </c>
      <c r="GG66" s="2">
        <f t="shared" si="67"/>
        <v>7.5774499809786545E-5</v>
      </c>
      <c r="GH66" s="2">
        <f t="shared" si="67"/>
        <v>6.5132257014341923E-5</v>
      </c>
      <c r="GI66" s="2">
        <f t="shared" si="67"/>
        <v>5.2557005385763794E-5</v>
      </c>
      <c r="GJ66" s="2">
        <f t="shared" si="67"/>
        <v>4.9459222516194539E-5</v>
      </c>
      <c r="GK66" s="2">
        <f t="shared" si="67"/>
        <v>4.9990233434019206E-5</v>
      </c>
      <c r="GM66" s="86">
        <f t="shared" si="68"/>
        <v>1.4388063325134566E-2</v>
      </c>
      <c r="GN66" s="86">
        <f t="shared" si="68"/>
        <v>6.2978195413109037E-3</v>
      </c>
      <c r="GO66" s="86">
        <f t="shared" si="68"/>
        <v>5.5748004253370551E-3</v>
      </c>
      <c r="GP66" s="86">
        <f t="shared" si="68"/>
        <v>4.5460547267838821E-3</v>
      </c>
      <c r="GQ66" s="86">
        <f t="shared" si="68"/>
        <v>4.1758903809600888E-3</v>
      </c>
      <c r="GR66" s="86">
        <f t="shared" si="68"/>
        <v>3.3827257476471469E-3</v>
      </c>
      <c r="GS66" s="86">
        <f t="shared" si="68"/>
        <v>2.9750409345590807E-3</v>
      </c>
      <c r="GT66" s="86">
        <f t="shared" si="68"/>
        <v>2.6376535796317343E-3</v>
      </c>
      <c r="GU66" s="86">
        <f t="shared" si="68"/>
        <v>2.4472891091235015E-3</v>
      </c>
      <c r="GV66" s="86">
        <f t="shared" si="68"/>
        <v>3.7609504554689025E-3</v>
      </c>
      <c r="GW66" s="86">
        <f t="shared" si="68"/>
        <v>2.8763255963781781E-3</v>
      </c>
      <c r="GX66" s="86">
        <f t="shared" si="68"/>
        <v>2.9048820476302523E-3</v>
      </c>
      <c r="GY66" s="86">
        <f t="shared" si="68"/>
        <v>2.884721500127856E-3</v>
      </c>
      <c r="GZ66" s="86">
        <f t="shared" si="68"/>
        <v>2.3670650446092345E-3</v>
      </c>
      <c r="HA66" s="86">
        <f t="shared" si="68"/>
        <v>1.0692206550881826E-3</v>
      </c>
      <c r="HC66" s="86">
        <f t="shared" si="73"/>
        <v>2.2175096379955844E-9</v>
      </c>
      <c r="HD66" s="86">
        <f t="shared" si="69"/>
        <v>5.3231430039742153E-10</v>
      </c>
      <c r="HE66" s="86">
        <f t="shared" si="69"/>
        <v>4.4038796522362922E-11</v>
      </c>
      <c r="HF66" s="86">
        <f t="shared" si="69"/>
        <v>2.7173271465083471E-14</v>
      </c>
      <c r="HG66" s="86">
        <f t="shared" si="69"/>
        <v>8.0027371828178898E-12</v>
      </c>
      <c r="HH66" s="86">
        <f t="shared" si="69"/>
        <v>2.4766446442529384E-11</v>
      </c>
      <c r="HI66" s="86">
        <f t="shared" si="69"/>
        <v>6.9573015707194287E-13</v>
      </c>
      <c r="HJ66" s="86">
        <f t="shared" si="69"/>
        <v>6.4339628935091483E-12</v>
      </c>
      <c r="HK66" s="86">
        <f t="shared" si="69"/>
        <v>2.0954454677141199E-11</v>
      </c>
      <c r="HL66" s="86">
        <f t="shared" si="69"/>
        <v>5.9290699853519855E-12</v>
      </c>
      <c r="HM66" s="86">
        <f t="shared" si="69"/>
        <v>3.2250231392442437E-12</v>
      </c>
      <c r="HN66" s="86">
        <f t="shared" si="69"/>
        <v>1.0539477229139001E-11</v>
      </c>
      <c r="HO66" s="86">
        <f t="shared" si="69"/>
        <v>2.4101618951328157E-11</v>
      </c>
      <c r="HP66" s="86">
        <f t="shared" si="69"/>
        <v>2.2915034292757919E-12</v>
      </c>
      <c r="HQ66" s="86">
        <f t="shared" si="69"/>
        <v>1.2005278890992216E-15</v>
      </c>
      <c r="HS66" s="86">
        <f t="shared" si="70"/>
        <v>5.4188651600153078E-42</v>
      </c>
      <c r="HT66" s="86">
        <f t="shared" si="70"/>
        <v>7.4429344022141407E-43</v>
      </c>
      <c r="HU66" s="86">
        <f t="shared" si="70"/>
        <v>1.4231276872624714E-50</v>
      </c>
      <c r="HV66" s="86">
        <f t="shared" si="70"/>
        <v>1.2719406479593844E-66</v>
      </c>
      <c r="HW66" s="86">
        <f t="shared" si="70"/>
        <v>1.1711363518406563E-52</v>
      </c>
      <c r="HX66" s="86">
        <f t="shared" si="70"/>
        <v>8.3014190519844273E-51</v>
      </c>
      <c r="HY66" s="86">
        <f t="shared" si="70"/>
        <v>9.6841646770266412E-60</v>
      </c>
      <c r="HZ66" s="86">
        <f t="shared" si="70"/>
        <v>7.6019271957967363E-54</v>
      </c>
      <c r="IA66" s="86">
        <f t="shared" si="70"/>
        <v>1.1451140619977476E-50</v>
      </c>
      <c r="IB66" s="86">
        <f t="shared" si="70"/>
        <v>8.9403470902720419E-54</v>
      </c>
      <c r="IC66" s="86">
        <f t="shared" si="70"/>
        <v>9.2610087493965649E-55</v>
      </c>
      <c r="ID66" s="86">
        <f t="shared" si="70"/>
        <v>9.8193950621181123E-53</v>
      </c>
      <c r="IE66" s="86">
        <f t="shared" si="70"/>
        <v>2.7365792336430748E-50</v>
      </c>
      <c r="IF66" s="86">
        <f t="shared" si="70"/>
        <v>1.8048161658378383E-48</v>
      </c>
      <c r="IG66" s="86">
        <f t="shared" si="70"/>
        <v>1.6357600062048411E-36</v>
      </c>
      <c r="II66" s="86">
        <f t="shared" si="71"/>
        <v>9.9236264987829096E-218</v>
      </c>
      <c r="IJ66" s="86">
        <f t="shared" si="71"/>
        <v>4.8738817781016808E-220</v>
      </c>
      <c r="IK66" s="86">
        <f t="shared" si="71"/>
        <v>5.4505041901254635E-262</v>
      </c>
      <c r="IL66" s="86">
        <f t="shared" si="71"/>
        <v>0</v>
      </c>
      <c r="IM66" s="86">
        <f t="shared" si="71"/>
        <v>1.2922518990911933E-273</v>
      </c>
      <c r="IN66" s="86">
        <f t="shared" si="71"/>
        <v>7.3580395424542641E-263</v>
      </c>
      <c r="IO66" s="86">
        <f t="shared" si="71"/>
        <v>0</v>
      </c>
      <c r="IP66" s="86">
        <f t="shared" si="71"/>
        <v>1.3220292687524825E-277</v>
      </c>
      <c r="IQ66" s="86">
        <f t="shared" si="71"/>
        <v>6.1746275663947435E-258</v>
      </c>
      <c r="IR66" s="86">
        <f t="shared" si="71"/>
        <v>9.4910049622719137E-274</v>
      </c>
      <c r="IS66" s="86">
        <f t="shared" si="71"/>
        <v>2.0955715156444198E-283</v>
      </c>
      <c r="IT66" s="86">
        <f t="shared" si="71"/>
        <v>3.9348883081859989E-272</v>
      </c>
      <c r="IU66" s="86">
        <f t="shared" si="71"/>
        <v>1.4688996560661026E-259</v>
      </c>
      <c r="IV66" s="86">
        <f t="shared" si="71"/>
        <v>1.9000423749179273E-163</v>
      </c>
      <c r="IW66" s="86">
        <f t="shared" si="71"/>
        <v>4.3200910103838184E-140</v>
      </c>
      <c r="IY66" s="86">
        <f t="shared" si="72"/>
        <v>1.4388065542644204E-2</v>
      </c>
      <c r="IZ66" s="86">
        <f t="shared" si="72"/>
        <v>6.297820073625204E-3</v>
      </c>
      <c r="JA66" s="86">
        <f t="shared" si="72"/>
        <v>5.574800469375852E-3</v>
      </c>
      <c r="JB66" s="86">
        <f t="shared" si="72"/>
        <v>4.5460547268110557E-3</v>
      </c>
      <c r="JC66" s="86">
        <f t="shared" si="72"/>
        <v>4.1758903889628262E-3</v>
      </c>
      <c r="JD66" s="86">
        <f t="shared" si="72"/>
        <v>3.3827257724135932E-3</v>
      </c>
      <c r="JE66" s="86">
        <f t="shared" si="72"/>
        <v>2.9750409352548111E-3</v>
      </c>
      <c r="JF66" s="86">
        <f t="shared" si="72"/>
        <v>2.6376535860656971E-3</v>
      </c>
      <c r="JG66" s="86">
        <f t="shared" si="72"/>
        <v>2.4472891300779563E-3</v>
      </c>
      <c r="JH66" s="86">
        <f t="shared" si="72"/>
        <v>3.7609504613979727E-3</v>
      </c>
      <c r="JI66" s="86">
        <f t="shared" si="72"/>
        <v>2.8763255996032012E-3</v>
      </c>
      <c r="JJ66" s="86">
        <f t="shared" si="72"/>
        <v>2.9048820581697296E-3</v>
      </c>
      <c r="JK66" s="86">
        <f t="shared" si="72"/>
        <v>2.8847215242294752E-3</v>
      </c>
      <c r="JL66" s="86">
        <f t="shared" si="72"/>
        <v>2.3670650469007379E-3</v>
      </c>
      <c r="JM66" s="86">
        <f t="shared" si="72"/>
        <v>1.069220655089383E-3</v>
      </c>
    </row>
    <row r="67" spans="2:273" x14ac:dyDescent="0.25">
      <c r="B67" s="2">
        <v>40</v>
      </c>
      <c r="C67" s="37">
        <v>112.01600000000001</v>
      </c>
      <c r="D67" s="37">
        <v>105.048</v>
      </c>
      <c r="E67" s="37">
        <v>100.91800000000001</v>
      </c>
      <c r="F67" s="37">
        <v>98.033000000000001</v>
      </c>
      <c r="G67" s="37">
        <v>97.754000000000005</v>
      </c>
      <c r="H67" s="37">
        <v>97.295000000000002</v>
      </c>
      <c r="I67" s="37">
        <v>97.474999999999994</v>
      </c>
      <c r="J67" s="37">
        <v>98.632999999999996</v>
      </c>
      <c r="K67" s="37">
        <v>96.233000000000004</v>
      </c>
      <c r="L67" s="37">
        <v>98.066999999999993</v>
      </c>
      <c r="M67" s="37">
        <v>96.132999999999996</v>
      </c>
      <c r="N67" s="37">
        <v>96.867000000000004</v>
      </c>
      <c r="O67" s="37">
        <v>94.575999999999993</v>
      </c>
      <c r="P67" s="37">
        <v>104.148</v>
      </c>
      <c r="Q67" s="37">
        <v>101.43300000000001</v>
      </c>
      <c r="S67" s="4">
        <f t="shared" si="74"/>
        <v>112.28413544098693</v>
      </c>
      <c r="T67" s="4">
        <f t="shared" si="74"/>
        <v>106.89165944343881</v>
      </c>
      <c r="U67" s="4">
        <f t="shared" si="74"/>
        <v>104.18801691271656</v>
      </c>
      <c r="V67" s="4">
        <f t="shared" si="74"/>
        <v>100.27954107072293</v>
      </c>
      <c r="W67" s="4">
        <f t="shared" si="74"/>
        <v>97.948660172909413</v>
      </c>
      <c r="X67" s="4">
        <f t="shared" si="74"/>
        <v>100.05021495012787</v>
      </c>
      <c r="Y67" s="4">
        <f t="shared" si="74"/>
        <v>99.263708710289777</v>
      </c>
      <c r="Z67" s="4">
        <f t="shared" si="74"/>
        <v>99.095412281458678</v>
      </c>
      <c r="AA67" s="4">
        <f t="shared" si="74"/>
        <v>99.399102612549584</v>
      </c>
      <c r="AB67" s="4">
        <f t="shared" si="74"/>
        <v>99.820364271616739</v>
      </c>
      <c r="AC67" s="4">
        <f t="shared" si="74"/>
        <v>98.94923720633372</v>
      </c>
      <c r="AD67" s="4">
        <f t="shared" si="74"/>
        <v>97.575442180320962</v>
      </c>
      <c r="AE67" s="4">
        <f t="shared" si="74"/>
        <v>97.629566306689426</v>
      </c>
      <c r="AF67" s="4">
        <f t="shared" si="74"/>
        <v>100.88332458284148</v>
      </c>
      <c r="AG67" s="4">
        <f t="shared" si="74"/>
        <v>101.50986370519102</v>
      </c>
      <c r="AI67" s="4">
        <f t="shared" si="75"/>
        <v>-0.26813544098692432</v>
      </c>
      <c r="AJ67" s="4">
        <f t="shared" si="75"/>
        <v>-1.8436594434388098</v>
      </c>
      <c r="AK67" s="4">
        <f t="shared" si="75"/>
        <v>-3.2700169127165566</v>
      </c>
      <c r="AL67" s="4">
        <f t="shared" si="75"/>
        <v>-2.2465410707229267</v>
      </c>
      <c r="AM67" s="4">
        <f t="shared" si="75"/>
        <v>-0.1946601729094084</v>
      </c>
      <c r="AN67" s="4">
        <f t="shared" si="75"/>
        <v>-2.7552149501278649</v>
      </c>
      <c r="AO67" s="4">
        <f t="shared" si="75"/>
        <v>-1.7887087102897823</v>
      </c>
      <c r="AP67" s="4">
        <f t="shared" si="75"/>
        <v>-0.46241228145868263</v>
      </c>
      <c r="AQ67" s="4">
        <f t="shared" si="75"/>
        <v>-3.1661026125495795</v>
      </c>
      <c r="AR67" s="4">
        <f t="shared" si="75"/>
        <v>-1.7533642716167464</v>
      </c>
      <c r="AS67" s="4">
        <f t="shared" si="75"/>
        <v>-2.8162372063337244</v>
      </c>
      <c r="AT67" s="4">
        <f t="shared" si="75"/>
        <v>-0.70844218032095796</v>
      </c>
      <c r="AU67" s="4">
        <f t="shared" si="75"/>
        <v>-3.053566306689433</v>
      </c>
      <c r="AV67" s="4">
        <f t="shared" si="75"/>
        <v>3.2646754171585144</v>
      </c>
      <c r="AW67" s="4">
        <f t="shared" si="75"/>
        <v>-7.6863705191016152E-2</v>
      </c>
      <c r="AY67" s="2">
        <f t="shared" si="65"/>
        <v>101.5250197334387</v>
      </c>
      <c r="AZ67" s="2">
        <f t="shared" si="65"/>
        <v>100.85350686658659</v>
      </c>
      <c r="BA67" s="2">
        <f t="shared" si="65"/>
        <v>98.518103136417153</v>
      </c>
      <c r="BB67" s="2">
        <f t="shared" si="65"/>
        <v>95.49813560805633</v>
      </c>
      <c r="BC67" s="2">
        <f t="shared" si="65"/>
        <v>93.543513428193961</v>
      </c>
      <c r="BD67" s="2">
        <f t="shared" si="65"/>
        <v>96.201802133282058</v>
      </c>
      <c r="BE67" s="2">
        <f t="shared" si="65"/>
        <v>95.721806020289648</v>
      </c>
      <c r="BF67" s="2">
        <f t="shared" si="65"/>
        <v>95.900875779866197</v>
      </c>
      <c r="BG67" s="2">
        <f t="shared" si="65"/>
        <v>96.482276314508169</v>
      </c>
      <c r="BH67" s="2">
        <f t="shared" si="65"/>
        <v>95.673279357222057</v>
      </c>
      <c r="BI67" s="2">
        <f t="shared" si="65"/>
        <v>95.728785814605686</v>
      </c>
      <c r="BJ67" s="2">
        <f t="shared" si="65"/>
        <v>94.295701208080288</v>
      </c>
      <c r="BK67" s="2">
        <f t="shared" si="65"/>
        <v>94.308020594891303</v>
      </c>
      <c r="BL67" s="2">
        <f t="shared" si="65"/>
        <v>98.40320030761788</v>
      </c>
      <c r="BM67" s="2">
        <f t="shared" si="65"/>
        <v>100.43367801216191</v>
      </c>
      <c r="BO67" s="2" t="str">
        <f t="shared" si="10"/>
        <v/>
      </c>
      <c r="BP67" s="2">
        <f t="shared" si="11"/>
        <v>105.048</v>
      </c>
      <c r="BQ67" s="2">
        <f t="shared" si="12"/>
        <v>100.91800000000001</v>
      </c>
      <c r="BR67" s="2">
        <f t="shared" si="13"/>
        <v>98.033000000000001</v>
      </c>
      <c r="BS67" s="2">
        <f t="shared" si="14"/>
        <v>97.754000000000005</v>
      </c>
      <c r="BT67" s="2">
        <f t="shared" si="15"/>
        <v>97.295000000000002</v>
      </c>
      <c r="BU67" s="2">
        <f t="shared" si="16"/>
        <v>97.474999999999994</v>
      </c>
      <c r="BV67" s="2">
        <f t="shared" si="17"/>
        <v>98.632999999999996</v>
      </c>
      <c r="BW67" s="2">
        <f t="shared" si="18"/>
        <v>96.233000000000004</v>
      </c>
      <c r="BX67" s="2">
        <f t="shared" si="19"/>
        <v>98.066999999999993</v>
      </c>
      <c r="BY67" s="2">
        <f t="shared" si="20"/>
        <v>96.132999999999996</v>
      </c>
      <c r="BZ67" s="2">
        <f t="shared" si="21"/>
        <v>96.867000000000004</v>
      </c>
      <c r="CA67" s="2">
        <f t="shared" si="22"/>
        <v>94.575999999999993</v>
      </c>
      <c r="CB67" s="2">
        <f t="shared" si="23"/>
        <v>104.148</v>
      </c>
      <c r="CC67" s="2">
        <f t="shared" si="24"/>
        <v>101.43300000000001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105.22227442827443</v>
      </c>
      <c r="DL67" s="2">
        <f t="shared" si="76"/>
        <v>101.3815505226481</v>
      </c>
      <c r="DM67" s="2">
        <f t="shared" si="76"/>
        <v>97.631121457489868</v>
      </c>
      <c r="DN67" s="2">
        <f t="shared" si="76"/>
        <v>96.745856410256408</v>
      </c>
      <c r="DO67" s="2">
        <f t="shared" si="76"/>
        <v>95.058872604588373</v>
      </c>
      <c r="DP67" s="2">
        <f t="shared" si="76"/>
        <v>96.979358043758026</v>
      </c>
      <c r="DQ67" s="2">
        <f t="shared" si="76"/>
        <v>96.994490196078416</v>
      </c>
      <c r="DR67" s="2">
        <f t="shared" si="76"/>
        <v>97.633771988795516</v>
      </c>
      <c r="DS67" s="2">
        <f t="shared" si="76"/>
        <v>97.473809523809521</v>
      </c>
      <c r="DT67" s="2">
        <f t="shared" si="76"/>
        <v>97.360042200094838</v>
      </c>
      <c r="DU67" s="2">
        <f t="shared" si="76"/>
        <v>96.009785027885002</v>
      </c>
      <c r="DV67" s="2">
        <f t="shared" si="76"/>
        <v>94.983319819819783</v>
      </c>
      <c r="DW67" s="2">
        <f t="shared" si="76"/>
        <v>95.062493598862019</v>
      </c>
      <c r="DX67" s="2">
        <f t="shared" si="76"/>
        <v>101.13082032085561</v>
      </c>
      <c r="DY67" s="2">
        <f t="shared" si="76"/>
        <v>101.66242983870967</v>
      </c>
      <c r="EA67" s="2">
        <f t="shared" si="77"/>
        <v>98.285474298366339</v>
      </c>
      <c r="EB67" s="2">
        <f t="shared" si="77"/>
        <v>100.28469187378813</v>
      </c>
      <c r="EC67" s="2">
        <f t="shared" si="77"/>
        <v>99.483423491141323</v>
      </c>
      <c r="ED67" s="2">
        <f t="shared" si="77"/>
        <v>94.07202955845402</v>
      </c>
      <c r="EE67" s="2">
        <f t="shared" si="77"/>
        <v>91.783461731819386</v>
      </c>
      <c r="EF67" s="2">
        <f t="shared" si="77"/>
        <v>95.276614607038908</v>
      </c>
      <c r="EG67" s="2">
        <f t="shared" si="77"/>
        <v>94.184544013863515</v>
      </c>
      <c r="EH67" s="2">
        <f t="shared" si="77"/>
        <v>93.75336151734875</v>
      </c>
      <c r="EI67" s="2">
        <f t="shared" si="77"/>
        <v>95.234127486171076</v>
      </c>
      <c r="EJ67" s="2">
        <f t="shared" si="77"/>
        <v>93.695792018964823</v>
      </c>
      <c r="EK67" s="2">
        <f t="shared" si="77"/>
        <v>95.383172430960258</v>
      </c>
      <c r="EL67" s="2">
        <f t="shared" si="77"/>
        <v>93.450824633786937</v>
      </c>
      <c r="EM67" s="2">
        <f t="shared" si="77"/>
        <v>93.373609892277941</v>
      </c>
      <c r="EN67" s="2">
        <f t="shared" si="77"/>
        <v>94.9747823846334</v>
      </c>
      <c r="EO67" s="2">
        <f t="shared" si="77"/>
        <v>98.747313834715584</v>
      </c>
      <c r="EQ67" s="2">
        <f t="shared" si="78"/>
        <v>96.77866296155868</v>
      </c>
      <c r="ER67" s="2">
        <f t="shared" si="78"/>
        <v>98.986763111628321</v>
      </c>
      <c r="ES67" s="2">
        <f t="shared" si="78"/>
        <v>97.695719724467352</v>
      </c>
      <c r="ET67" s="2">
        <f t="shared" si="78"/>
        <v>92.943318366571859</v>
      </c>
      <c r="EU67" s="2">
        <f t="shared" si="78"/>
        <v>92.245309543912171</v>
      </c>
      <c r="EV67" s="2">
        <f t="shared" si="78"/>
        <v>94.906015503448273</v>
      </c>
      <c r="EW67" s="2">
        <f t="shared" si="78"/>
        <v>94.410063612729715</v>
      </c>
      <c r="EX67" s="2">
        <f t="shared" si="78"/>
        <v>95.502770102873555</v>
      </c>
      <c r="EY67" s="2">
        <f t="shared" si="78"/>
        <v>94.140981419305589</v>
      </c>
      <c r="EZ67" s="2">
        <f t="shared" si="78"/>
        <v>93.466412388649005</v>
      </c>
      <c r="FA67" s="2">
        <f t="shared" si="78"/>
        <v>93.885757320273285</v>
      </c>
      <c r="FB67" s="2">
        <f t="shared" si="78"/>
        <v>92.545887884414981</v>
      </c>
      <c r="FC67" s="2">
        <f t="shared" si="78"/>
        <v>94.539823251518428</v>
      </c>
      <c r="FD67" s="2">
        <f t="shared" si="78"/>
        <v>95.901262869415987</v>
      </c>
      <c r="FE67" s="2">
        <f t="shared" si="78"/>
        <v>100.28983115541207</v>
      </c>
      <c r="FG67" s="2">
        <f t="shared" si="79"/>
        <v>0.53297696591317556</v>
      </c>
      <c r="FH67" s="2">
        <f t="shared" si="79"/>
        <v>0.48133772953801129</v>
      </c>
      <c r="FI67" s="2">
        <f t="shared" si="79"/>
        <v>0.47893344912475722</v>
      </c>
      <c r="FJ67" s="2">
        <f t="shared" si="79"/>
        <v>0.46661238696964435</v>
      </c>
      <c r="FK67" s="2">
        <f t="shared" si="79"/>
        <v>0.46265690476897431</v>
      </c>
      <c r="FL67" s="2">
        <f t="shared" si="79"/>
        <v>0.45663118081210935</v>
      </c>
      <c r="FM67" s="2">
        <f t="shared" si="79"/>
        <v>0.45292827914695993</v>
      </c>
      <c r="FN67" s="2">
        <f t="shared" si="79"/>
        <v>0.44661635733759603</v>
      </c>
      <c r="FO67" s="2">
        <f t="shared" si="79"/>
        <v>0.44266415809587339</v>
      </c>
      <c r="FP67" s="2">
        <f t="shared" si="79"/>
        <v>0.46032341414536554</v>
      </c>
      <c r="FQ67" s="2">
        <f t="shared" si="79"/>
        <v>0.4482431452906811</v>
      </c>
      <c r="FR67" s="2">
        <f t="shared" si="79"/>
        <v>0.44865001297157092</v>
      </c>
      <c r="FS67" s="2">
        <f t="shared" si="79"/>
        <v>0.44676860033497956</v>
      </c>
      <c r="FT67" s="2">
        <f t="shared" si="79"/>
        <v>0.44308860425852725</v>
      </c>
      <c r="FU67" s="2">
        <f t="shared" si="79"/>
        <v>0.42153944294780116</v>
      </c>
      <c r="FW67" s="2">
        <f t="shared" si="67"/>
        <v>6.6370917679259503E-5</v>
      </c>
      <c r="FX67" s="2">
        <f t="shared" si="67"/>
        <v>6.4875975927664885E-5</v>
      </c>
      <c r="FY67" s="2">
        <f t="shared" si="67"/>
        <v>8.2632745405430798E-5</v>
      </c>
      <c r="FZ67" s="2">
        <f t="shared" si="67"/>
        <v>7.0941563807569043E-5</v>
      </c>
      <c r="GA67" s="2">
        <f t="shared" si="67"/>
        <v>6.9892823305185678E-5</v>
      </c>
      <c r="GB67" s="2">
        <f t="shared" si="67"/>
        <v>8.1393469566870709E-5</v>
      </c>
      <c r="GC67" s="2">
        <f t="shared" si="67"/>
        <v>8.8298389623525853E-5</v>
      </c>
      <c r="GD67" s="2">
        <f t="shared" si="67"/>
        <v>9.0648236330920698E-5</v>
      </c>
      <c r="GE67" s="2">
        <f t="shared" si="67"/>
        <v>9.7192599326003526E-5</v>
      </c>
      <c r="GF67" s="2">
        <f t="shared" si="67"/>
        <v>9.8915549784670071E-5</v>
      </c>
      <c r="GG67" s="2">
        <f t="shared" si="67"/>
        <v>8.3084479468766725E-5</v>
      </c>
      <c r="GH67" s="2">
        <f t="shared" si="67"/>
        <v>7.1415650917105541E-5</v>
      </c>
      <c r="GI67" s="2">
        <f t="shared" si="67"/>
        <v>5.7627318254697575E-5</v>
      </c>
      <c r="GJ67" s="2">
        <f t="shared" si="67"/>
        <v>5.4230700312585402E-5</v>
      </c>
      <c r="GK67" s="2">
        <f t="shared" si="67"/>
        <v>5.4812936619495757E-5</v>
      </c>
      <c r="GM67" s="86">
        <f t="shared" si="68"/>
        <v>1.9999420582731613E-2</v>
      </c>
      <c r="GN67" s="86">
        <f t="shared" si="68"/>
        <v>9.219080857762357E-3</v>
      </c>
      <c r="GO67" s="86">
        <f t="shared" si="68"/>
        <v>8.541017711310165E-3</v>
      </c>
      <c r="GP67" s="86">
        <f t="shared" si="68"/>
        <v>6.9360520912480298E-3</v>
      </c>
      <c r="GQ67" s="86">
        <f t="shared" si="68"/>
        <v>6.4171073826943033E-3</v>
      </c>
      <c r="GR67" s="86">
        <f t="shared" si="68"/>
        <v>5.4102761991371854E-3</v>
      </c>
      <c r="GS67" s="86">
        <f t="shared" si="68"/>
        <v>4.8606680732679207E-3</v>
      </c>
      <c r="GT67" s="86">
        <f t="shared" si="68"/>
        <v>4.3079693719315984E-3</v>
      </c>
      <c r="GU67" s="86">
        <f t="shared" si="68"/>
        <v>3.9961813977747625E-3</v>
      </c>
      <c r="GV67" s="86">
        <f t="shared" si="68"/>
        <v>5.9277460436534066E-3</v>
      </c>
      <c r="GW67" s="86">
        <f t="shared" si="68"/>
        <v>4.6109486646737927E-3</v>
      </c>
      <c r="GX67" s="86">
        <f t="shared" si="68"/>
        <v>4.6530458068003277E-3</v>
      </c>
      <c r="GY67" s="86">
        <f t="shared" si="68"/>
        <v>4.5785268388900532E-3</v>
      </c>
      <c r="GZ67" s="86">
        <f t="shared" si="68"/>
        <v>3.9164056623964549E-3</v>
      </c>
      <c r="HA67" s="86">
        <f t="shared" si="68"/>
        <v>1.9503307351041727E-3</v>
      </c>
      <c r="HC67" s="86">
        <f t="shared" si="73"/>
        <v>5.2959495607803541E-9</v>
      </c>
      <c r="HD67" s="86">
        <f t="shared" si="69"/>
        <v>1.3160801524690706E-9</v>
      </c>
      <c r="HE67" s="86">
        <f t="shared" si="69"/>
        <v>1.2868161826641314E-10</v>
      </c>
      <c r="HF67" s="86">
        <f t="shared" si="69"/>
        <v>1.1043046717698029E-13</v>
      </c>
      <c r="HG67" s="86">
        <f t="shared" si="69"/>
        <v>2.4438311748633803E-11</v>
      </c>
      <c r="HH67" s="86">
        <f t="shared" si="69"/>
        <v>7.3350292769913863E-11</v>
      </c>
      <c r="HI67" s="86">
        <f t="shared" si="69"/>
        <v>2.4920820569094687E-12</v>
      </c>
      <c r="HJ67" s="86">
        <f t="shared" si="69"/>
        <v>2.0530220783363415E-11</v>
      </c>
      <c r="HK67" s="86">
        <f t="shared" si="69"/>
        <v>6.2930649768241373E-11</v>
      </c>
      <c r="HL67" s="86">
        <f t="shared" si="69"/>
        <v>1.9005137126075197E-11</v>
      </c>
      <c r="HM67" s="86">
        <f t="shared" si="69"/>
        <v>1.0472080275762543E-11</v>
      </c>
      <c r="HN67" s="86">
        <f t="shared" si="69"/>
        <v>3.1965745482964148E-11</v>
      </c>
      <c r="HO67" s="86">
        <f t="shared" si="69"/>
        <v>6.833610369972808E-11</v>
      </c>
      <c r="HP67" s="86">
        <f t="shared" si="69"/>
        <v>7.3934602646346139E-12</v>
      </c>
      <c r="HQ67" s="86">
        <f t="shared" si="69"/>
        <v>5.6936782966458661E-15</v>
      </c>
      <c r="HS67" s="86">
        <f t="shared" si="70"/>
        <v>5.7894269793463863E-41</v>
      </c>
      <c r="HT67" s="86">
        <f t="shared" si="70"/>
        <v>8.2124166276428885E-42</v>
      </c>
      <c r="HU67" s="86">
        <f t="shared" si="70"/>
        <v>2.6584623402321472E-49</v>
      </c>
      <c r="HV67" s="86">
        <f t="shared" si="70"/>
        <v>5.9011915899685601E-65</v>
      </c>
      <c r="HW67" s="86">
        <f t="shared" si="70"/>
        <v>2.3577639757784357E-51</v>
      </c>
      <c r="HX67" s="86">
        <f t="shared" si="70"/>
        <v>1.5619957341724258E-49</v>
      </c>
      <c r="HY67" s="86">
        <f t="shared" si="70"/>
        <v>3.1876505132966613E-58</v>
      </c>
      <c r="HZ67" s="86">
        <f t="shared" si="70"/>
        <v>1.7620949216702984E-52</v>
      </c>
      <c r="IA67" s="86">
        <f t="shared" si="70"/>
        <v>2.2048484836323903E-49</v>
      </c>
      <c r="IB67" s="86">
        <f t="shared" si="70"/>
        <v>2.0827182625805719E-52</v>
      </c>
      <c r="IC67" s="86">
        <f t="shared" si="70"/>
        <v>2.2146971501409143E-53</v>
      </c>
      <c r="ID67" s="86">
        <f t="shared" si="70"/>
        <v>1.9783348002450067E-51</v>
      </c>
      <c r="IE67" s="86">
        <f t="shared" si="70"/>
        <v>4.4991376186246995E-49</v>
      </c>
      <c r="IF67" s="86">
        <f t="shared" si="70"/>
        <v>2.6470051297122544E-47</v>
      </c>
      <c r="IG67" s="86">
        <f t="shared" si="70"/>
        <v>1.1984402925562373E-35</v>
      </c>
      <c r="II67" s="86">
        <f t="shared" si="71"/>
        <v>1.1665631586654764E-213</v>
      </c>
      <c r="IJ67" s="86">
        <f t="shared" si="71"/>
        <v>6.1953997974748251E-216</v>
      </c>
      <c r="IK67" s="86">
        <f t="shared" si="71"/>
        <v>5.6764218189182891E-257</v>
      </c>
      <c r="IL67" s="86">
        <f t="shared" si="71"/>
        <v>0</v>
      </c>
      <c r="IM67" s="86">
        <f t="shared" si="71"/>
        <v>1.8317031869314301E-268</v>
      </c>
      <c r="IN67" s="86">
        <f t="shared" si="71"/>
        <v>7.8201827207704045E-258</v>
      </c>
      <c r="IO67" s="86">
        <f t="shared" si="71"/>
        <v>7.5838005452893714E-304</v>
      </c>
      <c r="IP67" s="86">
        <f t="shared" si="71"/>
        <v>3.1066778344438117E-272</v>
      </c>
      <c r="IQ67" s="86">
        <f t="shared" si="71"/>
        <v>6.5391344311648673E-253</v>
      </c>
      <c r="IR67" s="86">
        <f t="shared" si="71"/>
        <v>2.1019658040386252E-268</v>
      </c>
      <c r="IS67" s="86">
        <f t="shared" si="71"/>
        <v>5.6917213522912413E-278</v>
      </c>
      <c r="IT67" s="86">
        <f t="shared" si="71"/>
        <v>5.366748934706E-267</v>
      </c>
      <c r="IU67" s="86">
        <f t="shared" si="71"/>
        <v>9.0523699785516879E-255</v>
      </c>
      <c r="IV67" s="86">
        <f t="shared" si="71"/>
        <v>1.8354254000019475E-160</v>
      </c>
      <c r="IW67" s="86">
        <f t="shared" si="71"/>
        <v>1.5555415944308463E-137</v>
      </c>
      <c r="IY67" s="86">
        <f t="shared" si="72"/>
        <v>1.9999425878681174E-2</v>
      </c>
      <c r="IZ67" s="86">
        <f t="shared" si="72"/>
        <v>9.2190821738425098E-3</v>
      </c>
      <c r="JA67" s="86">
        <f t="shared" si="72"/>
        <v>8.5410178399917824E-3</v>
      </c>
      <c r="JB67" s="86">
        <f t="shared" si="72"/>
        <v>6.9360520913584606E-3</v>
      </c>
      <c r="JC67" s="86">
        <f t="shared" si="72"/>
        <v>6.417107407132615E-3</v>
      </c>
      <c r="JD67" s="86">
        <f t="shared" si="72"/>
        <v>5.4102762724874782E-3</v>
      </c>
      <c r="JE67" s="86">
        <f t="shared" si="72"/>
        <v>4.8606680757600027E-3</v>
      </c>
      <c r="JF67" s="86">
        <f t="shared" si="72"/>
        <v>4.3079693924618192E-3</v>
      </c>
      <c r="JG67" s="86">
        <f t="shared" si="72"/>
        <v>3.9961814607054119E-3</v>
      </c>
      <c r="JH67" s="86">
        <f t="shared" si="72"/>
        <v>5.9277460626585435E-3</v>
      </c>
      <c r="JI67" s="86">
        <f t="shared" si="72"/>
        <v>4.6109486751458734E-3</v>
      </c>
      <c r="JJ67" s="86">
        <f t="shared" si="72"/>
        <v>4.6530458387660728E-3</v>
      </c>
      <c r="JK67" s="86">
        <f t="shared" si="72"/>
        <v>4.5785269072261565E-3</v>
      </c>
      <c r="JL67" s="86">
        <f t="shared" si="72"/>
        <v>3.9164056697899149E-3</v>
      </c>
      <c r="JM67" s="86">
        <f t="shared" si="72"/>
        <v>1.9503307351098663E-3</v>
      </c>
    </row>
    <row r="68" spans="2:273" x14ac:dyDescent="0.25">
      <c r="B68" s="2">
        <v>41</v>
      </c>
      <c r="C68" s="37">
        <v>113.613</v>
      </c>
      <c r="D68" s="37">
        <v>104.32299999999999</v>
      </c>
      <c r="E68" s="37">
        <v>104.21299999999999</v>
      </c>
      <c r="F68" s="37">
        <v>99.721000000000004</v>
      </c>
      <c r="G68" s="37">
        <v>97.802999999999997</v>
      </c>
      <c r="H68" s="37">
        <v>98.066000000000003</v>
      </c>
      <c r="I68" s="37">
        <v>99.573999999999998</v>
      </c>
      <c r="J68" s="37">
        <v>98.766999999999996</v>
      </c>
      <c r="K68" s="37">
        <v>98.85</v>
      </c>
      <c r="L68" s="37">
        <v>99.466999999999999</v>
      </c>
      <c r="M68" s="37">
        <v>99.582999999999998</v>
      </c>
      <c r="N68" s="37">
        <v>95.433000000000007</v>
      </c>
      <c r="O68" s="37">
        <v>97.677999999999997</v>
      </c>
      <c r="P68" s="37">
        <v>105.033</v>
      </c>
      <c r="Q68" s="37">
        <v>103.1</v>
      </c>
      <c r="S68" s="4">
        <f t="shared" si="74"/>
        <v>115.45638344857053</v>
      </c>
      <c r="T68" s="4">
        <f t="shared" si="74"/>
        <v>109.11367999596612</v>
      </c>
      <c r="U68" s="4">
        <f t="shared" si="74"/>
        <v>106.65956360000391</v>
      </c>
      <c r="V68" s="4">
        <f t="shared" si="74"/>
        <v>102.27855106020031</v>
      </c>
      <c r="W68" s="4">
        <f t="shared" si="74"/>
        <v>99.821591217065773</v>
      </c>
      <c r="X68" s="4">
        <f t="shared" si="74"/>
        <v>101.87965484173758</v>
      </c>
      <c r="Y68" s="4">
        <f t="shared" si="74"/>
        <v>101.03275441780208</v>
      </c>
      <c r="Z68" s="4">
        <f t="shared" si="74"/>
        <v>100.67661579967637</v>
      </c>
      <c r="AA68" s="4">
        <f t="shared" si="74"/>
        <v>100.85244414569874</v>
      </c>
      <c r="AB68" s="4">
        <f t="shared" si="74"/>
        <v>101.70515572007228</v>
      </c>
      <c r="AC68" s="4">
        <f t="shared" si="74"/>
        <v>100.50903613839424</v>
      </c>
      <c r="AD68" s="4">
        <f t="shared" si="74"/>
        <v>99.146014418558195</v>
      </c>
      <c r="AE68" s="4">
        <f t="shared" si="74"/>
        <v>99.188199384468916</v>
      </c>
      <c r="AF68" s="4">
        <f t="shared" si="74"/>
        <v>102.14887698252365</v>
      </c>
      <c r="AG68" s="4">
        <f t="shared" si="74"/>
        <v>102.176011764745</v>
      </c>
      <c r="AI68" s="4">
        <f t="shared" si="75"/>
        <v>-1.8433834485705347</v>
      </c>
      <c r="AJ68" s="4">
        <f t="shared" si="75"/>
        <v>-4.7906799959661299</v>
      </c>
      <c r="AK68" s="4">
        <f t="shared" si="75"/>
        <v>-2.4465636000039126</v>
      </c>
      <c r="AL68" s="4">
        <f t="shared" si="75"/>
        <v>-2.5575510602003106</v>
      </c>
      <c r="AM68" s="4">
        <f t="shared" si="75"/>
        <v>-2.0185912170657758</v>
      </c>
      <c r="AN68" s="4">
        <f t="shared" si="75"/>
        <v>-3.8136548417375735</v>
      </c>
      <c r="AO68" s="4">
        <f t="shared" si="75"/>
        <v>-1.4587544178020835</v>
      </c>
      <c r="AP68" s="4">
        <f t="shared" si="75"/>
        <v>-1.9096157996763736</v>
      </c>
      <c r="AQ68" s="4">
        <f t="shared" si="75"/>
        <v>-2.0024441456987461</v>
      </c>
      <c r="AR68" s="4">
        <f t="shared" si="75"/>
        <v>-2.2381557200722852</v>
      </c>
      <c r="AS68" s="4">
        <f t="shared" si="75"/>
        <v>-0.92603613839423815</v>
      </c>
      <c r="AT68" s="4">
        <f t="shared" si="75"/>
        <v>-3.7130144185581884</v>
      </c>
      <c r="AU68" s="4">
        <f t="shared" si="75"/>
        <v>-1.510199384468919</v>
      </c>
      <c r="AV68" s="4">
        <f t="shared" si="75"/>
        <v>2.8841230174763552</v>
      </c>
      <c r="AW68" s="4">
        <f t="shared" si="75"/>
        <v>0.92398823525499552</v>
      </c>
      <c r="AY68" s="2">
        <f t="shared" si="65"/>
        <v>101.30133812999219</v>
      </c>
      <c r="AZ68" s="2">
        <f t="shared" si="65"/>
        <v>100.75511052529949</v>
      </c>
      <c r="BA68" s="2">
        <f t="shared" si="65"/>
        <v>98.507426327038758</v>
      </c>
      <c r="BB68" s="2">
        <f t="shared" si="65"/>
        <v>95.410251602318425</v>
      </c>
      <c r="BC68" s="2">
        <f t="shared" si="65"/>
        <v>93.450975850090728</v>
      </c>
      <c r="BD68" s="2">
        <f t="shared" si="65"/>
        <v>96.117739379288466</v>
      </c>
      <c r="BE68" s="2">
        <f t="shared" si="65"/>
        <v>95.629682565423536</v>
      </c>
      <c r="BF68" s="2">
        <f t="shared" si="65"/>
        <v>95.797870202999505</v>
      </c>
      <c r="BG68" s="2">
        <f t="shared" si="65"/>
        <v>96.394809490684182</v>
      </c>
      <c r="BH68" s="2">
        <f t="shared" si="65"/>
        <v>95.576554385913937</v>
      </c>
      <c r="BI68" s="2">
        <f t="shared" si="65"/>
        <v>95.669306929533221</v>
      </c>
      <c r="BJ68" s="2">
        <f t="shared" si="65"/>
        <v>94.220891435971694</v>
      </c>
      <c r="BK68" s="2">
        <f t="shared" si="65"/>
        <v>94.236971246433242</v>
      </c>
      <c r="BL68" s="2">
        <f t="shared" si="65"/>
        <v>98.31646254622639</v>
      </c>
      <c r="BM68" s="2">
        <f t="shared" si="65"/>
        <v>100.35906940845028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>
        <f t="shared" si="14"/>
        <v>97.802999999999997</v>
      </c>
      <c r="BT68" s="2">
        <f t="shared" si="15"/>
        <v>98.066000000000003</v>
      </c>
      <c r="BU68" s="2">
        <f t="shared" si="16"/>
        <v>99.573999999999998</v>
      </c>
      <c r="BV68" s="2">
        <f t="shared" si="17"/>
        <v>98.766999999999996</v>
      </c>
      <c r="BW68" s="2">
        <f t="shared" si="18"/>
        <v>98.85</v>
      </c>
      <c r="BX68" s="2">
        <f t="shared" si="19"/>
        <v>99.466999999999999</v>
      </c>
      <c r="BY68" s="2">
        <f t="shared" si="20"/>
        <v>99.582999999999998</v>
      </c>
      <c r="BZ68" s="2">
        <f t="shared" si="21"/>
        <v>95.433000000000007</v>
      </c>
      <c r="CA68" s="2">
        <f t="shared" si="22"/>
        <v>97.677999999999997</v>
      </c>
      <c r="CB68" s="2">
        <f t="shared" si="23"/>
        <v>105.033</v>
      </c>
      <c r="CC68" s="2">
        <f t="shared" si="24"/>
        <v>103.1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105.2875723820987</v>
      </c>
      <c r="DL68" s="2">
        <f t="shared" si="76"/>
        <v>101.42222317073171</v>
      </c>
      <c r="DM68" s="2">
        <f t="shared" si="76"/>
        <v>97.721810810810794</v>
      </c>
      <c r="DN68" s="2">
        <f t="shared" si="76"/>
        <v>96.83670175438597</v>
      </c>
      <c r="DO68" s="2">
        <f t="shared" si="76"/>
        <v>95.133556410256389</v>
      </c>
      <c r="DP68" s="2">
        <f t="shared" si="76"/>
        <v>97.036617117117103</v>
      </c>
      <c r="DQ68" s="2">
        <f t="shared" si="76"/>
        <v>97.061919047619043</v>
      </c>
      <c r="DR68" s="2">
        <f t="shared" si="76"/>
        <v>97.709309523809523</v>
      </c>
      <c r="DS68" s="2">
        <f t="shared" si="76"/>
        <v>97.537533333333329</v>
      </c>
      <c r="DT68" s="2">
        <f t="shared" si="76"/>
        <v>97.454322901849224</v>
      </c>
      <c r="DU68" s="2">
        <f t="shared" si="76"/>
        <v>96.073506006005985</v>
      </c>
      <c r="DV68" s="2">
        <f t="shared" si="76"/>
        <v>95.03856756756754</v>
      </c>
      <c r="DW68" s="2">
        <f t="shared" si="76"/>
        <v>95.108773826458048</v>
      </c>
      <c r="DX68" s="2">
        <f t="shared" si="76"/>
        <v>101.33218823529411</v>
      </c>
      <c r="DY68" s="2">
        <f t="shared" si="76"/>
        <v>101.73630161290322</v>
      </c>
      <c r="EA68" s="2">
        <f t="shared" si="77"/>
        <v>98.115921770946429</v>
      </c>
      <c r="EB68" s="2">
        <f t="shared" si="77"/>
        <v>100.09969832036465</v>
      </c>
      <c r="EC68" s="2">
        <f t="shared" si="77"/>
        <v>99.287265343389535</v>
      </c>
      <c r="ED68" s="2">
        <f t="shared" si="77"/>
        <v>93.923317592393829</v>
      </c>
      <c r="EE68" s="2">
        <f t="shared" si="77"/>
        <v>91.66865467625901</v>
      </c>
      <c r="EF68" s="2">
        <f t="shared" si="77"/>
        <v>95.120596612860552</v>
      </c>
      <c r="EG68" s="2">
        <f t="shared" si="77"/>
        <v>94.051918785478179</v>
      </c>
      <c r="EH68" s="2">
        <f t="shared" si="77"/>
        <v>93.637513606012206</v>
      </c>
      <c r="EI68" s="2">
        <f t="shared" si="77"/>
        <v>95.08290435936118</v>
      </c>
      <c r="EJ68" s="2">
        <f t="shared" si="77"/>
        <v>93.568841485578815</v>
      </c>
      <c r="EK68" s="2">
        <f t="shared" si="77"/>
        <v>95.215828506164527</v>
      </c>
      <c r="EL68" s="2">
        <f t="shared" si="77"/>
        <v>93.30460575539567</v>
      </c>
      <c r="EM68" s="2">
        <f t="shared" si="77"/>
        <v>93.252256402162331</v>
      </c>
      <c r="EN68" s="2">
        <f t="shared" si="77"/>
        <v>94.859441867728577</v>
      </c>
      <c r="EO68" s="2">
        <f t="shared" si="77"/>
        <v>98.635239755079624</v>
      </c>
      <c r="EQ68" s="2">
        <f t="shared" si="78"/>
        <v>96.632972626137359</v>
      </c>
      <c r="ER68" s="2">
        <f t="shared" si="78"/>
        <v>98.821935271700355</v>
      </c>
      <c r="ES68" s="2">
        <f t="shared" si="78"/>
        <v>97.528028316611071</v>
      </c>
      <c r="ET68" s="2">
        <f t="shared" si="78"/>
        <v>92.812000695216014</v>
      </c>
      <c r="EU68" s="2">
        <f t="shared" si="78"/>
        <v>92.123091289710658</v>
      </c>
      <c r="EV68" s="2">
        <f t="shared" si="78"/>
        <v>94.756181462068966</v>
      </c>
      <c r="EW68" s="2">
        <f t="shared" si="78"/>
        <v>94.273700403406551</v>
      </c>
      <c r="EX68" s="2">
        <f t="shared" si="78"/>
        <v>95.358116703206434</v>
      </c>
      <c r="EY68" s="2">
        <f t="shared" si="78"/>
        <v>94.007799642403668</v>
      </c>
      <c r="EZ68" s="2">
        <f t="shared" si="78"/>
        <v>93.343189767837615</v>
      </c>
      <c r="FA68" s="2">
        <f t="shared" si="78"/>
        <v>93.742448486910732</v>
      </c>
      <c r="FB68" s="2">
        <f t="shared" si="78"/>
        <v>92.413876790819444</v>
      </c>
      <c r="FC68" s="2">
        <f t="shared" si="78"/>
        <v>94.400743751114305</v>
      </c>
      <c r="FD68" s="2">
        <f t="shared" si="78"/>
        <v>95.771156877691325</v>
      </c>
      <c r="FE68" s="2">
        <f t="shared" si="78"/>
        <v>100.1500036254421</v>
      </c>
      <c r="FG68" s="2">
        <f t="shared" si="79"/>
        <v>0.55581714006901395</v>
      </c>
      <c r="FH68" s="2">
        <f t="shared" si="79"/>
        <v>0.50435479682868001</v>
      </c>
      <c r="FI68" s="2">
        <f t="shared" si="79"/>
        <v>0.50194681115397144</v>
      </c>
      <c r="FJ68" s="2">
        <f t="shared" si="79"/>
        <v>0.48958998490723776</v>
      </c>
      <c r="FK68" s="2">
        <f t="shared" si="79"/>
        <v>0.48561705794014542</v>
      </c>
      <c r="FL68" s="2">
        <f t="shared" si="79"/>
        <v>0.4795591766310382</v>
      </c>
      <c r="FM68" s="2">
        <f t="shared" si="79"/>
        <v>0.47583316596864339</v>
      </c>
      <c r="FN68" s="2">
        <f t="shared" si="79"/>
        <v>0.46947596962419075</v>
      </c>
      <c r="FO68" s="2">
        <f t="shared" si="79"/>
        <v>0.46549164146441802</v>
      </c>
      <c r="FP68" s="2">
        <f t="shared" si="79"/>
        <v>0.48327191436407479</v>
      </c>
      <c r="FQ68" s="2">
        <f t="shared" si="79"/>
        <v>0.471115136204312</v>
      </c>
      <c r="FR68" s="2">
        <f t="shared" si="79"/>
        <v>0.47152502274176</v>
      </c>
      <c r="FS68" s="2">
        <f t="shared" si="79"/>
        <v>0.46962939199707149</v>
      </c>
      <c r="FT68" s="2">
        <f t="shared" si="79"/>
        <v>0.465919677774709</v>
      </c>
      <c r="FU68" s="2">
        <f t="shared" si="79"/>
        <v>0.44414568500389101</v>
      </c>
      <c r="FW68" s="2">
        <f t="shared" si="67"/>
        <v>7.2773798097483178E-5</v>
      </c>
      <c r="FX68" s="2">
        <f t="shared" si="67"/>
        <v>7.1134647818101924E-5</v>
      </c>
      <c r="FY68" s="2">
        <f t="shared" si="67"/>
        <v>9.0604281303779602E-5</v>
      </c>
      <c r="FZ68" s="2">
        <f t="shared" si="67"/>
        <v>7.7785345527962025E-5</v>
      </c>
      <c r="GA68" s="2">
        <f t="shared" si="67"/>
        <v>7.6635440058019972E-5</v>
      </c>
      <c r="GB68" s="2">
        <f t="shared" si="67"/>
        <v>8.9245463871098993E-5</v>
      </c>
      <c r="GC68" s="2">
        <f t="shared" si="67"/>
        <v>9.6816434210197423E-5</v>
      </c>
      <c r="GD68" s="2">
        <f t="shared" si="67"/>
        <v>9.9392945406900023E-5</v>
      </c>
      <c r="GE68" s="2">
        <f t="shared" si="67"/>
        <v>1.065685666975466E-4</v>
      </c>
      <c r="GF68" s="2">
        <f t="shared" si="67"/>
        <v>1.0845770856547297E-4</v>
      </c>
      <c r="GG68" s="2">
        <f t="shared" si="67"/>
        <v>9.1099589935607434E-5</v>
      </c>
      <c r="GH68" s="2">
        <f t="shared" si="67"/>
        <v>7.8305164567231495E-5</v>
      </c>
      <c r="GI68" s="2">
        <f t="shared" si="67"/>
        <v>6.3186746664087832E-5</v>
      </c>
      <c r="GJ68" s="2">
        <f t="shared" si="67"/>
        <v>5.9462469341920249E-5</v>
      </c>
      <c r="GK68" s="2">
        <f t="shared" si="67"/>
        <v>6.0100872041223497E-5</v>
      </c>
      <c r="GM68" s="86">
        <f t="shared" si="68"/>
        <v>2.7433652747412343E-2</v>
      </c>
      <c r="GN68" s="86">
        <f t="shared" si="68"/>
        <v>1.3294391257369961E-2</v>
      </c>
      <c r="GO68" s="86">
        <f t="shared" si="68"/>
        <v>1.284627428249979E-2</v>
      </c>
      <c r="GP68" s="86">
        <f t="shared" si="68"/>
        <v>1.0399843109629981E-2</v>
      </c>
      <c r="GQ68" s="86">
        <f t="shared" si="68"/>
        <v>9.6877287069066891E-3</v>
      </c>
      <c r="GR68" s="86">
        <f t="shared" si="68"/>
        <v>8.4775442479737961E-3</v>
      </c>
      <c r="GS68" s="86">
        <f t="shared" si="68"/>
        <v>7.769038685132938E-3</v>
      </c>
      <c r="GT68" s="86">
        <f t="shared" si="68"/>
        <v>6.8865348380849857E-3</v>
      </c>
      <c r="GU68" s="86">
        <f t="shared" si="68"/>
        <v>6.3885483376951999E-3</v>
      </c>
      <c r="GV68" s="86">
        <f t="shared" si="68"/>
        <v>9.1617791241793822E-3</v>
      </c>
      <c r="GW68" s="86">
        <f t="shared" si="68"/>
        <v>7.244327002916418E-3</v>
      </c>
      <c r="GX68" s="86">
        <f t="shared" si="68"/>
        <v>7.3049442137189486E-3</v>
      </c>
      <c r="GY68" s="86">
        <f t="shared" si="68"/>
        <v>7.1280599329815583E-3</v>
      </c>
      <c r="GZ68" s="86">
        <f t="shared" si="68"/>
        <v>6.3373056149527707E-3</v>
      </c>
      <c r="HA68" s="86">
        <f t="shared" si="68"/>
        <v>3.4585636343182442E-3</v>
      </c>
      <c r="HC68" s="86">
        <f t="shared" si="73"/>
        <v>1.239692116885098E-8</v>
      </c>
      <c r="HD68" s="86">
        <f t="shared" si="69"/>
        <v>3.1887581680831007E-9</v>
      </c>
      <c r="HE68" s="86">
        <f t="shared" si="69"/>
        <v>3.665788132041337E-10</v>
      </c>
      <c r="HF68" s="86">
        <f t="shared" si="69"/>
        <v>4.3418852184172031E-13</v>
      </c>
      <c r="HG68" s="86">
        <f t="shared" si="69"/>
        <v>7.2737852988983525E-11</v>
      </c>
      <c r="HH68" s="86">
        <f t="shared" si="69"/>
        <v>2.1178856893873765E-10</v>
      </c>
      <c r="HI68" s="86">
        <f t="shared" si="69"/>
        <v>8.6576013361677927E-12</v>
      </c>
      <c r="HJ68" s="86">
        <f t="shared" si="69"/>
        <v>6.3733190906583595E-11</v>
      </c>
      <c r="HK68" s="86">
        <f t="shared" si="69"/>
        <v>1.8416276676480305E-10</v>
      </c>
      <c r="HL68" s="86">
        <f t="shared" si="69"/>
        <v>5.9259381331602163E-11</v>
      </c>
      <c r="HM68" s="86">
        <f t="shared" si="69"/>
        <v>3.3079230740910546E-11</v>
      </c>
      <c r="HN68" s="86">
        <f t="shared" si="69"/>
        <v>9.4497628577854066E-11</v>
      </c>
      <c r="HO68" s="86">
        <f t="shared" si="69"/>
        <v>1.8928066913288606E-10</v>
      </c>
      <c r="HP68" s="86">
        <f t="shared" si="69"/>
        <v>2.3221177902165122E-11</v>
      </c>
      <c r="HQ68" s="86">
        <f t="shared" si="69"/>
        <v>2.6021916936843482E-14</v>
      </c>
      <c r="HS68" s="86">
        <f t="shared" si="70"/>
        <v>6.0005256295945716E-40</v>
      </c>
      <c r="HT68" s="86">
        <f t="shared" si="70"/>
        <v>8.7890908129605149E-41</v>
      </c>
      <c r="HU68" s="86">
        <f t="shared" si="70"/>
        <v>4.77949858166823E-48</v>
      </c>
      <c r="HV68" s="86">
        <f t="shared" si="70"/>
        <v>2.6052117592397072E-63</v>
      </c>
      <c r="HW68" s="86">
        <f t="shared" si="70"/>
        <v>4.5667619111670233E-50</v>
      </c>
      <c r="HX68" s="86">
        <f t="shared" si="70"/>
        <v>2.8285868329365361E-48</v>
      </c>
      <c r="HY68" s="86">
        <f t="shared" si="70"/>
        <v>1.0020505389766075E-56</v>
      </c>
      <c r="HZ68" s="86">
        <f t="shared" si="70"/>
        <v>3.91873921580071E-51</v>
      </c>
      <c r="IA68" s="86">
        <f t="shared" si="70"/>
        <v>4.0828057740142953E-48</v>
      </c>
      <c r="IB68" s="86">
        <f t="shared" si="70"/>
        <v>4.6541035562746998E-51</v>
      </c>
      <c r="IC68" s="86">
        <f t="shared" si="70"/>
        <v>5.0808646015072809E-52</v>
      </c>
      <c r="ID68" s="86">
        <f t="shared" si="70"/>
        <v>3.8348369584596435E-50</v>
      </c>
      <c r="IE68" s="86">
        <f t="shared" si="70"/>
        <v>7.1409365009149787E-48</v>
      </c>
      <c r="IF68" s="86">
        <f t="shared" si="70"/>
        <v>3.7537341747157727E-46</v>
      </c>
      <c r="IG68" s="86">
        <f t="shared" si="70"/>
        <v>8.5657476641662637E-35</v>
      </c>
      <c r="II68" s="86">
        <f t="shared" si="71"/>
        <v>1.2544181248597184E-209</v>
      </c>
      <c r="IJ68" s="86">
        <f t="shared" si="71"/>
        <v>7.1999244351410708E-212</v>
      </c>
      <c r="IK68" s="86">
        <f t="shared" si="71"/>
        <v>5.2829477459982823E-252</v>
      </c>
      <c r="IL68" s="86">
        <f t="shared" si="71"/>
        <v>0</v>
      </c>
      <c r="IM68" s="86">
        <f t="shared" si="71"/>
        <v>2.3178933146880976E-263</v>
      </c>
      <c r="IN68" s="86">
        <f t="shared" si="71"/>
        <v>7.4272390089749702E-253</v>
      </c>
      <c r="IO68" s="86">
        <f t="shared" si="71"/>
        <v>6.3610605740933145E-298</v>
      </c>
      <c r="IP68" s="86">
        <f t="shared" si="71"/>
        <v>6.4647658905514697E-267</v>
      </c>
      <c r="IQ68" s="86">
        <f t="shared" si="71"/>
        <v>6.1754568227417285E-248</v>
      </c>
      <c r="IR68" s="86">
        <f t="shared" si="71"/>
        <v>4.1200250300441913E-263</v>
      </c>
      <c r="IS68" s="86">
        <f t="shared" si="71"/>
        <v>1.3685455551921672E-272</v>
      </c>
      <c r="IT68" s="86">
        <f t="shared" si="71"/>
        <v>6.535377150570473E-262</v>
      </c>
      <c r="IU68" s="86">
        <f t="shared" si="71"/>
        <v>5.0306939744962005E-250</v>
      </c>
      <c r="IV68" s="86">
        <f t="shared" si="71"/>
        <v>1.6631298322600505E-157</v>
      </c>
      <c r="IW68" s="86">
        <f t="shared" si="71"/>
        <v>5.3022558538234134E-135</v>
      </c>
      <c r="IY68" s="86">
        <f t="shared" si="72"/>
        <v>2.7433665144333513E-2</v>
      </c>
      <c r="IZ68" s="86">
        <f t="shared" si="72"/>
        <v>1.3294394446128129E-2</v>
      </c>
      <c r="JA68" s="86">
        <f t="shared" si="72"/>
        <v>1.2846274649078603E-2</v>
      </c>
      <c r="JB68" s="86">
        <f t="shared" si="72"/>
        <v>1.039984311006417E-2</v>
      </c>
      <c r="JC68" s="86">
        <f t="shared" si="72"/>
        <v>9.6877287796445413E-3</v>
      </c>
      <c r="JD68" s="86">
        <f t="shared" si="72"/>
        <v>8.4775444597623654E-3</v>
      </c>
      <c r="JE68" s="86">
        <f t="shared" si="72"/>
        <v>7.7690386937905396E-3</v>
      </c>
      <c r="JF68" s="86">
        <f t="shared" si="72"/>
        <v>6.8865349018181763E-3</v>
      </c>
      <c r="JG68" s="86">
        <f t="shared" si="72"/>
        <v>6.3885485218579665E-3</v>
      </c>
      <c r="JH68" s="86">
        <f t="shared" si="72"/>
        <v>9.1617791834387643E-3</v>
      </c>
      <c r="JI68" s="86">
        <f t="shared" si="72"/>
        <v>7.2443270359956484E-3</v>
      </c>
      <c r="JJ68" s="86">
        <f t="shared" si="72"/>
        <v>7.3049443082165771E-3</v>
      </c>
      <c r="JK68" s="86">
        <f t="shared" si="72"/>
        <v>7.1280601222622276E-3</v>
      </c>
      <c r="JL68" s="86">
        <f t="shared" si="72"/>
        <v>6.3373056381739483E-3</v>
      </c>
      <c r="JM68" s="86">
        <f t="shared" si="72"/>
        <v>3.4585636343442659E-3</v>
      </c>
    </row>
    <row r="69" spans="2:273" x14ac:dyDescent="0.25">
      <c r="B69" s="2">
        <v>42</v>
      </c>
      <c r="C69" s="37">
        <v>116.339</v>
      </c>
      <c r="D69" s="37">
        <v>106.081</v>
      </c>
      <c r="E69" s="37">
        <v>105.41</v>
      </c>
      <c r="F69" s="37">
        <v>102.459</v>
      </c>
      <c r="G69" s="37">
        <v>101</v>
      </c>
      <c r="H69" s="37">
        <v>100.59</v>
      </c>
      <c r="I69" s="37">
        <v>100</v>
      </c>
      <c r="J69" s="37">
        <v>101.56699999999999</v>
      </c>
      <c r="K69" s="37">
        <v>99.85</v>
      </c>
      <c r="L69" s="37">
        <v>103.717</v>
      </c>
      <c r="M69" s="37">
        <v>100.867</v>
      </c>
      <c r="N69" s="37">
        <v>99.466999999999999</v>
      </c>
      <c r="O69" s="37">
        <v>101.136</v>
      </c>
      <c r="P69" s="37">
        <v>105.131</v>
      </c>
      <c r="Q69" s="37">
        <v>102.43300000000001</v>
      </c>
      <c r="S69" s="4">
        <f t="shared" si="74"/>
        <v>119.42053322315081</v>
      </c>
      <c r="T69" s="4">
        <f t="shared" si="74"/>
        <v>112.02892226626334</v>
      </c>
      <c r="U69" s="4">
        <f t="shared" si="74"/>
        <v>109.97094665212916</v>
      </c>
      <c r="V69" s="4">
        <f t="shared" si="74"/>
        <v>104.99206681962586</v>
      </c>
      <c r="W69" s="4">
        <f t="shared" si="74"/>
        <v>102.38652310192843</v>
      </c>
      <c r="X69" s="4">
        <f t="shared" si="74"/>
        <v>104.46089604198502</v>
      </c>
      <c r="Y69" s="4">
        <f t="shared" si="74"/>
        <v>103.5766807467045</v>
      </c>
      <c r="Z69" s="4">
        <f t="shared" si="74"/>
        <v>102.9653994765245</v>
      </c>
      <c r="AA69" s="4">
        <f t="shared" si="74"/>
        <v>102.95529567988376</v>
      </c>
      <c r="AB69" s="4">
        <f t="shared" si="74"/>
        <v>104.33580892802766</v>
      </c>
      <c r="AC69" s="4">
        <f t="shared" si="74"/>
        <v>102.71552466108517</v>
      </c>
      <c r="AD69" s="4">
        <f t="shared" si="74"/>
        <v>101.37340595799428</v>
      </c>
      <c r="AE69" s="4">
        <f t="shared" si="74"/>
        <v>101.3860281324534</v>
      </c>
      <c r="AF69" s="4">
        <f t="shared" si="74"/>
        <v>103.99571434559384</v>
      </c>
      <c r="AG69" s="4">
        <f t="shared" si="74"/>
        <v>103.25142403849996</v>
      </c>
      <c r="AI69" s="4">
        <f t="shared" si="75"/>
        <v>-3.0815332231508137</v>
      </c>
      <c r="AJ69" s="4">
        <f t="shared" si="75"/>
        <v>-5.9479222662633333</v>
      </c>
      <c r="AK69" s="4">
        <f t="shared" si="75"/>
        <v>-4.5609466521291608</v>
      </c>
      <c r="AL69" s="4">
        <f t="shared" si="75"/>
        <v>-2.5330668196258586</v>
      </c>
      <c r="AM69" s="4">
        <f t="shared" si="75"/>
        <v>-1.3865231019284323</v>
      </c>
      <c r="AN69" s="4">
        <f t="shared" si="75"/>
        <v>-3.87089604198502</v>
      </c>
      <c r="AO69" s="4">
        <f t="shared" si="75"/>
        <v>-3.576680746704497</v>
      </c>
      <c r="AP69" s="4">
        <f t="shared" si="75"/>
        <v>-1.3983994765245029</v>
      </c>
      <c r="AQ69" s="4">
        <f t="shared" si="75"/>
        <v>-3.105295679883767</v>
      </c>
      <c r="AR69" s="4">
        <f t="shared" si="75"/>
        <v>-0.61880892802766141</v>
      </c>
      <c r="AS69" s="4">
        <f t="shared" si="75"/>
        <v>-1.8485246610851647</v>
      </c>
      <c r="AT69" s="4">
        <f t="shared" si="75"/>
        <v>-1.9064059579942807</v>
      </c>
      <c r="AU69" s="4">
        <f t="shared" si="75"/>
        <v>-0.2500281324534086</v>
      </c>
      <c r="AV69" s="4">
        <f t="shared" si="75"/>
        <v>1.1352856544061609</v>
      </c>
      <c r="AW69" s="4">
        <f t="shared" si="75"/>
        <v>-0.81842403849995549</v>
      </c>
      <c r="AY69" s="2">
        <f t="shared" si="65"/>
        <v>101.06865711208653</v>
      </c>
      <c r="AZ69" s="2">
        <f t="shared" si="65"/>
        <v>100.64635388290445</v>
      </c>
      <c r="BA69" s="2">
        <f t="shared" si="65"/>
        <v>98.483535446935832</v>
      </c>
      <c r="BB69" s="2">
        <f t="shared" si="65"/>
        <v>95.311219250272615</v>
      </c>
      <c r="BC69" s="2">
        <f t="shared" si="65"/>
        <v>93.349514544944213</v>
      </c>
      <c r="BD69" s="2">
        <f t="shared" si="65"/>
        <v>96.023712377429362</v>
      </c>
      <c r="BE69" s="2">
        <f t="shared" si="65"/>
        <v>95.528066980908619</v>
      </c>
      <c r="BF69" s="2">
        <f t="shared" si="65"/>
        <v>95.685566437802279</v>
      </c>
      <c r="BG69" s="2">
        <f t="shared" si="65"/>
        <v>96.297140320349115</v>
      </c>
      <c r="BH69" s="2">
        <f t="shared" si="65"/>
        <v>95.469384786400184</v>
      </c>
      <c r="BI69" s="2">
        <f t="shared" si="65"/>
        <v>95.599124724425664</v>
      </c>
      <c r="BJ69" s="2">
        <f t="shared" si="65"/>
        <v>94.136631505082335</v>
      </c>
      <c r="BK69" s="2">
        <f t="shared" si="65"/>
        <v>94.15799840907502</v>
      </c>
      <c r="BL69" s="2">
        <f t="shared" si="65"/>
        <v>98.214287994126991</v>
      </c>
      <c r="BM69" s="2">
        <f t="shared" si="65"/>
        <v>100.27528626338568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>
        <f t="shared" si="24"/>
        <v>102.43300000000001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105.35287033592297</v>
      </c>
      <c r="DL69" s="2">
        <f t="shared" si="76"/>
        <v>101.46289581881534</v>
      </c>
      <c r="DM69" s="2">
        <f t="shared" si="76"/>
        <v>97.812500164131734</v>
      </c>
      <c r="DN69" s="2">
        <f t="shared" si="76"/>
        <v>96.927547098515518</v>
      </c>
      <c r="DO69" s="2">
        <f t="shared" si="76"/>
        <v>95.208240215924405</v>
      </c>
      <c r="DP69" s="2">
        <f t="shared" si="76"/>
        <v>97.09387619047618</v>
      </c>
      <c r="DQ69" s="2">
        <f t="shared" si="76"/>
        <v>97.129347899159654</v>
      </c>
      <c r="DR69" s="2">
        <f t="shared" si="76"/>
        <v>97.78484705882353</v>
      </c>
      <c r="DS69" s="2">
        <f t="shared" si="76"/>
        <v>97.601257142857136</v>
      </c>
      <c r="DT69" s="2">
        <f t="shared" si="76"/>
        <v>97.54860360360361</v>
      </c>
      <c r="DU69" s="2">
        <f t="shared" si="76"/>
        <v>96.137226984126968</v>
      </c>
      <c r="DV69" s="2">
        <f t="shared" si="76"/>
        <v>95.093815315315283</v>
      </c>
      <c r="DW69" s="2">
        <f t="shared" si="76"/>
        <v>95.155054054054062</v>
      </c>
      <c r="DX69" s="2">
        <f t="shared" si="76"/>
        <v>101.5335561497326</v>
      </c>
      <c r="DY69" s="2">
        <f t="shared" si="76"/>
        <v>101.81017338709677</v>
      </c>
      <c r="EA69" s="2">
        <f t="shared" si="77"/>
        <v>97.946369243526505</v>
      </c>
      <c r="EB69" s="2">
        <f t="shared" si="77"/>
        <v>99.914704766941171</v>
      </c>
      <c r="EC69" s="2">
        <f t="shared" si="77"/>
        <v>99.091107195637747</v>
      </c>
      <c r="ED69" s="2">
        <f t="shared" si="77"/>
        <v>93.774605626333653</v>
      </c>
      <c r="EE69" s="2">
        <f t="shared" si="77"/>
        <v>91.553847620698647</v>
      </c>
      <c r="EF69" s="2">
        <f t="shared" si="77"/>
        <v>94.964578618682197</v>
      </c>
      <c r="EG69" s="2">
        <f t="shared" si="77"/>
        <v>93.919293557092857</v>
      </c>
      <c r="EH69" s="2">
        <f t="shared" si="77"/>
        <v>93.521665694675661</v>
      </c>
      <c r="EI69" s="2">
        <f t="shared" si="77"/>
        <v>94.931681232551284</v>
      </c>
      <c r="EJ69" s="2">
        <f t="shared" si="77"/>
        <v>93.441890952192793</v>
      </c>
      <c r="EK69" s="2">
        <f t="shared" si="77"/>
        <v>95.048484581368783</v>
      </c>
      <c r="EL69" s="2">
        <f t="shared" si="77"/>
        <v>93.158386877004403</v>
      </c>
      <c r="EM69" s="2">
        <f t="shared" si="77"/>
        <v>93.130902912046707</v>
      </c>
      <c r="EN69" s="2">
        <f t="shared" si="77"/>
        <v>94.744101350823769</v>
      </c>
      <c r="EO69" s="2">
        <f t="shared" si="77"/>
        <v>98.52316567544365</v>
      </c>
      <c r="EQ69" s="2">
        <f t="shared" si="78"/>
        <v>96.487282290716038</v>
      </c>
      <c r="ER69" s="2">
        <f t="shared" si="78"/>
        <v>98.657107431772388</v>
      </c>
      <c r="ES69" s="2">
        <f t="shared" si="78"/>
        <v>97.360336908754789</v>
      </c>
      <c r="ET69" s="2">
        <f t="shared" si="78"/>
        <v>92.680683023860169</v>
      </c>
      <c r="EU69" s="2">
        <f t="shared" si="78"/>
        <v>92.000873035509144</v>
      </c>
      <c r="EV69" s="2">
        <f t="shared" si="78"/>
        <v>94.606347420689659</v>
      </c>
      <c r="EW69" s="2">
        <f t="shared" si="78"/>
        <v>94.137337194083372</v>
      </c>
      <c r="EX69" s="2">
        <f t="shared" si="78"/>
        <v>95.213463303539328</v>
      </c>
      <c r="EY69" s="2">
        <f t="shared" si="78"/>
        <v>93.874617865501733</v>
      </c>
      <c r="EZ69" s="2">
        <f t="shared" si="78"/>
        <v>93.219967147026225</v>
      </c>
      <c r="FA69" s="2">
        <f t="shared" si="78"/>
        <v>93.599139653548164</v>
      </c>
      <c r="FB69" s="2">
        <f t="shared" si="78"/>
        <v>92.281865697223921</v>
      </c>
      <c r="FC69" s="2">
        <f t="shared" si="78"/>
        <v>94.261664250710169</v>
      </c>
      <c r="FD69" s="2">
        <f t="shared" si="78"/>
        <v>95.641050885966663</v>
      </c>
      <c r="FE69" s="2">
        <f t="shared" si="78"/>
        <v>100.01017609547212</v>
      </c>
      <c r="FG69" s="2">
        <f t="shared" si="79"/>
        <v>0.57842383921059182</v>
      </c>
      <c r="FH69" s="2">
        <f t="shared" si="79"/>
        <v>0.52735342064790769</v>
      </c>
      <c r="FI69" s="2">
        <f t="shared" si="79"/>
        <v>0.52495192753310016</v>
      </c>
      <c r="FJ69" s="2">
        <f t="shared" si="79"/>
        <v>0.51261165569197142</v>
      </c>
      <c r="FK69" s="2">
        <f t="shared" si="79"/>
        <v>0.50863808017486267</v>
      </c>
      <c r="FL69" s="2">
        <f t="shared" si="79"/>
        <v>0.50257360575512267</v>
      </c>
      <c r="FM69" s="2">
        <f t="shared" si="79"/>
        <v>0.49884017349250998</v>
      </c>
      <c r="FN69" s="2">
        <f t="shared" si="79"/>
        <v>0.49246438650962859</v>
      </c>
      <c r="FO69" s="2">
        <f t="shared" si="79"/>
        <v>0.48846459123842534</v>
      </c>
      <c r="FP69" s="2">
        <f t="shared" si="79"/>
        <v>0.50629118773398696</v>
      </c>
      <c r="FQ69" s="2">
        <f t="shared" si="79"/>
        <v>0.49410906235471791</v>
      </c>
      <c r="FR69" s="2">
        <f t="shared" si="79"/>
        <v>0.4945202487626244</v>
      </c>
      <c r="FS69" s="2">
        <f t="shared" si="79"/>
        <v>0.49261834564687684</v>
      </c>
      <c r="FT69" s="2">
        <f t="shared" si="79"/>
        <v>0.48889443026948443</v>
      </c>
      <c r="FU69" s="2">
        <f t="shared" si="79"/>
        <v>0.46698555365128175</v>
      </c>
      <c r="FW69" s="2">
        <f t="shared" si="67"/>
        <v>7.9794322621713635E-5</v>
      </c>
      <c r="FX69" s="2">
        <f t="shared" si="67"/>
        <v>7.7997055033568894E-5</v>
      </c>
      <c r="FY69" s="2">
        <f t="shared" si="67"/>
        <v>9.9344750520812561E-5</v>
      </c>
      <c r="FZ69" s="2">
        <f t="shared" si="67"/>
        <v>8.5289295289696682E-5</v>
      </c>
      <c r="GA69" s="2">
        <f t="shared" si="67"/>
        <v>8.4028467798458515E-5</v>
      </c>
      <c r="GB69" s="2">
        <f t="shared" si="67"/>
        <v>9.78548626853576E-5</v>
      </c>
      <c r="GC69" s="2">
        <f t="shared" si="67"/>
        <v>1.0615611757002658E-4</v>
      </c>
      <c r="GD69" s="2">
        <f t="shared" si="67"/>
        <v>1.089811524413728E-4</v>
      </c>
      <c r="GE69" s="2">
        <f t="shared" si="67"/>
        <v>1.1684890839100519E-4</v>
      </c>
      <c r="GF69" s="2">
        <f t="shared" si="67"/>
        <v>1.189202682873045E-4</v>
      </c>
      <c r="GG69" s="2">
        <f t="shared" si="67"/>
        <v>9.9887836115390331E-5</v>
      </c>
      <c r="GH69" s="2">
        <f t="shared" si="67"/>
        <v>8.5859256948922255E-5</v>
      </c>
      <c r="GI69" s="2">
        <f t="shared" si="67"/>
        <v>6.9282467646541817E-5</v>
      </c>
      <c r="GJ69" s="2">
        <f t="shared" si="67"/>
        <v>6.5198927086971301E-5</v>
      </c>
      <c r="GK69" s="2">
        <f t="shared" si="67"/>
        <v>6.5898913652568964E-5</v>
      </c>
      <c r="GM69" s="86">
        <f t="shared" si="68"/>
        <v>3.7139791081985146E-2</v>
      </c>
      <c r="GN69" s="86">
        <f t="shared" si="68"/>
        <v>1.8887342569203779E-2</v>
      </c>
      <c r="GO69" s="86">
        <f t="shared" si="68"/>
        <v>1.8970699315465543E-2</v>
      </c>
      <c r="GP69" s="86">
        <f t="shared" si="68"/>
        <v>1.5325785798663389E-2</v>
      </c>
      <c r="GQ69" s="86">
        <f t="shared" si="68"/>
        <v>1.4369522577141868E-2</v>
      </c>
      <c r="GR69" s="86">
        <f t="shared" si="68"/>
        <v>1.3015862045023275E-2</v>
      </c>
      <c r="GS69" s="86">
        <f t="shared" si="68"/>
        <v>1.2149704809279556E-2</v>
      </c>
      <c r="GT69" s="86">
        <f t="shared" si="68"/>
        <v>1.0776001004920101E-2</v>
      </c>
      <c r="GU69" s="86">
        <f t="shared" si="68"/>
        <v>1.000022365379869E-2</v>
      </c>
      <c r="GV69" s="86">
        <f t="shared" si="68"/>
        <v>1.3887367332213598E-2</v>
      </c>
      <c r="GW69" s="86">
        <f t="shared" si="68"/>
        <v>1.1156097838174679E-2</v>
      </c>
      <c r="GX69" s="86">
        <f t="shared" si="68"/>
        <v>1.1241342671007015E-2</v>
      </c>
      <c r="GY69" s="86">
        <f t="shared" si="68"/>
        <v>1.0886500837743835E-2</v>
      </c>
      <c r="GZ69" s="86">
        <f t="shared" si="68"/>
        <v>1.003040477853636E-2</v>
      </c>
      <c r="HA69" s="86">
        <f t="shared" si="68"/>
        <v>5.9635032237618114E-3</v>
      </c>
      <c r="HC69" s="86">
        <f t="shared" si="73"/>
        <v>2.8443651939008487E-8</v>
      </c>
      <c r="HD69" s="86">
        <f t="shared" si="69"/>
        <v>7.5717259206833768E-9</v>
      </c>
      <c r="HE69" s="86">
        <f t="shared" si="69"/>
        <v>1.0181199324291303E-9</v>
      </c>
      <c r="HF69" s="86">
        <f t="shared" si="69"/>
        <v>1.6516625304298838E-12</v>
      </c>
      <c r="HG69" s="86">
        <f t="shared" si="69"/>
        <v>2.1101651846046715E-10</v>
      </c>
      <c r="HH69" s="86">
        <f t="shared" si="69"/>
        <v>5.9617846476606897E-10</v>
      </c>
      <c r="HI69" s="86">
        <f t="shared" si="69"/>
        <v>2.9171457861612486E-11</v>
      </c>
      <c r="HJ69" s="86">
        <f t="shared" si="69"/>
        <v>1.9248892664854353E-10</v>
      </c>
      <c r="HK69" s="86">
        <f t="shared" si="69"/>
        <v>5.2517737377535945E-10</v>
      </c>
      <c r="HL69" s="86">
        <f t="shared" si="69"/>
        <v>1.7974465804258859E-10</v>
      </c>
      <c r="HM69" s="86">
        <f t="shared" si="69"/>
        <v>1.016508114814403E-10</v>
      </c>
      <c r="HN69" s="86">
        <f t="shared" si="69"/>
        <v>2.7229363924297726E-10</v>
      </c>
      <c r="HO69" s="86">
        <f t="shared" si="69"/>
        <v>5.1218122121870075E-10</v>
      </c>
      <c r="HP69" s="86">
        <f t="shared" si="69"/>
        <v>7.099702191544711E-11</v>
      </c>
      <c r="HQ69" s="86">
        <f t="shared" si="69"/>
        <v>1.1461008259122333E-13</v>
      </c>
      <c r="HS69" s="86">
        <f t="shared" si="70"/>
        <v>6.0335278736986989E-39</v>
      </c>
      <c r="HT69" s="86">
        <f t="shared" si="70"/>
        <v>9.1235723820956946E-40</v>
      </c>
      <c r="HU69" s="86">
        <f t="shared" si="70"/>
        <v>8.2699200751514664E-47</v>
      </c>
      <c r="HV69" s="86">
        <f t="shared" si="70"/>
        <v>1.0944066181404561E-61</v>
      </c>
      <c r="HW69" s="86">
        <f t="shared" si="70"/>
        <v>8.5100765394192962E-49</v>
      </c>
      <c r="HX69" s="86">
        <f t="shared" si="70"/>
        <v>4.9297320043963174E-47</v>
      </c>
      <c r="HY69" s="86">
        <f t="shared" si="70"/>
        <v>3.0082987489956481E-55</v>
      </c>
      <c r="HZ69" s="86">
        <f t="shared" si="70"/>
        <v>8.3613598230134562E-50</v>
      </c>
      <c r="IA69" s="86">
        <f t="shared" si="70"/>
        <v>7.2709419950775698E-47</v>
      </c>
      <c r="IB69" s="86">
        <f t="shared" si="70"/>
        <v>9.9763796122118558E-50</v>
      </c>
      <c r="IC69" s="86">
        <f t="shared" si="70"/>
        <v>1.1182273028493241E-50</v>
      </c>
      <c r="ID69" s="86">
        <f t="shared" si="70"/>
        <v>7.1520072278016651E-49</v>
      </c>
      <c r="IE69" s="86">
        <f t="shared" si="70"/>
        <v>1.094176685195752E-46</v>
      </c>
      <c r="IF69" s="86">
        <f t="shared" si="70"/>
        <v>5.147079684450554E-45</v>
      </c>
      <c r="IG69" s="86">
        <f t="shared" si="70"/>
        <v>5.9726611580168351E-34</v>
      </c>
      <c r="II69" s="86">
        <f t="shared" si="71"/>
        <v>1.2338812502201483E-205</v>
      </c>
      <c r="IJ69" s="86">
        <f t="shared" si="71"/>
        <v>7.6498259271970356E-208</v>
      </c>
      <c r="IK69" s="86">
        <f t="shared" si="71"/>
        <v>4.393822024595024E-247</v>
      </c>
      <c r="IL69" s="86">
        <f t="shared" si="71"/>
        <v>0</v>
      </c>
      <c r="IM69" s="86">
        <f t="shared" si="71"/>
        <v>2.618562734377811E-258</v>
      </c>
      <c r="IN69" s="86">
        <f t="shared" si="71"/>
        <v>6.3036839631595591E-248</v>
      </c>
      <c r="IO69" s="86">
        <f t="shared" si="71"/>
        <v>4.66144653444262E-292</v>
      </c>
      <c r="IP69" s="86">
        <f t="shared" si="71"/>
        <v>1.1912740093622835E-261</v>
      </c>
      <c r="IQ69" s="86">
        <f t="shared" si="71"/>
        <v>5.2006557105111972E-243</v>
      </c>
      <c r="IR69" s="86">
        <f t="shared" si="71"/>
        <v>7.1471960455815664E-258</v>
      </c>
      <c r="IS69" s="86">
        <f t="shared" si="71"/>
        <v>2.9130651237792362E-267</v>
      </c>
      <c r="IT69" s="86">
        <f t="shared" si="71"/>
        <v>7.1057728927290856E-257</v>
      </c>
      <c r="IU69" s="86">
        <f t="shared" si="71"/>
        <v>2.5210976785808696E-245</v>
      </c>
      <c r="IV69" s="86">
        <f t="shared" si="71"/>
        <v>1.4136185972794865E-154</v>
      </c>
      <c r="IW69" s="86">
        <f t="shared" si="71"/>
        <v>1.7109241893957317E-132</v>
      </c>
      <c r="IY69" s="86">
        <f t="shared" si="72"/>
        <v>3.7139819525637087E-2</v>
      </c>
      <c r="IZ69" s="86">
        <f t="shared" si="72"/>
        <v>1.8887350140929699E-2</v>
      </c>
      <c r="JA69" s="86">
        <f t="shared" si="72"/>
        <v>1.8970700333585475E-2</v>
      </c>
      <c r="JB69" s="86">
        <f t="shared" si="72"/>
        <v>1.5325785800315052E-2</v>
      </c>
      <c r="JC69" s="86">
        <f t="shared" si="72"/>
        <v>1.4369522788158387E-2</v>
      </c>
      <c r="JD69" s="86">
        <f t="shared" si="72"/>
        <v>1.3015862641201739E-2</v>
      </c>
      <c r="JE69" s="86">
        <f t="shared" si="72"/>
        <v>1.2149704838451014E-2</v>
      </c>
      <c r="JF69" s="86">
        <f t="shared" si="72"/>
        <v>1.0776001197409027E-2</v>
      </c>
      <c r="JG69" s="86">
        <f t="shared" si="72"/>
        <v>1.0000224178976063E-2</v>
      </c>
      <c r="JH69" s="86">
        <f t="shared" si="72"/>
        <v>1.3887367511958256E-2</v>
      </c>
      <c r="JI69" s="86">
        <f t="shared" si="72"/>
        <v>1.115609793982549E-2</v>
      </c>
      <c r="JJ69" s="86">
        <f t="shared" si="72"/>
        <v>1.1241342943300654E-2</v>
      </c>
      <c r="JK69" s="86">
        <f t="shared" si="72"/>
        <v>1.0886501349925056E-2</v>
      </c>
      <c r="JL69" s="86">
        <f t="shared" si="72"/>
        <v>1.0030404849533383E-2</v>
      </c>
      <c r="JM69" s="86">
        <f t="shared" si="72"/>
        <v>5.9635032238764211E-3</v>
      </c>
    </row>
    <row r="70" spans="2:273" x14ac:dyDescent="0.25">
      <c r="B70" s="2">
        <v>43</v>
      </c>
      <c r="C70" s="37">
        <v>120.71</v>
      </c>
      <c r="D70" s="37">
        <v>113.919</v>
      </c>
      <c r="E70" s="37">
        <v>108.672</v>
      </c>
      <c r="F70" s="37">
        <v>105.836</v>
      </c>
      <c r="G70" s="37">
        <v>100.34399999999999</v>
      </c>
      <c r="H70" s="37">
        <v>104.18</v>
      </c>
      <c r="I70" s="37">
        <v>102.68899999999999</v>
      </c>
      <c r="J70" s="37">
        <v>103.883</v>
      </c>
      <c r="K70" s="37">
        <v>104.117</v>
      </c>
      <c r="L70" s="37">
        <v>103.967</v>
      </c>
      <c r="M70" s="37">
        <v>102.9</v>
      </c>
      <c r="N70" s="37">
        <v>103.15</v>
      </c>
      <c r="O70" s="37">
        <v>100.57599999999999</v>
      </c>
      <c r="P70" s="37">
        <v>107.836</v>
      </c>
      <c r="Q70" s="37">
        <v>105.5</v>
      </c>
      <c r="S70" s="4">
        <f t="shared" si="74"/>
        <v>124.27466990516132</v>
      </c>
      <c r="T70" s="4">
        <f t="shared" si="74"/>
        <v>115.77598919017252</v>
      </c>
      <c r="U70" s="4">
        <f t="shared" si="74"/>
        <v>114.31091836045861</v>
      </c>
      <c r="V70" s="4">
        <f t="shared" si="74"/>
        <v>108.59033472917876</v>
      </c>
      <c r="W70" s="4">
        <f t="shared" si="74"/>
        <v>105.81395743347815</v>
      </c>
      <c r="X70" s="4">
        <f t="shared" si="74"/>
        <v>108.00285892446163</v>
      </c>
      <c r="Y70" s="4">
        <f t="shared" si="74"/>
        <v>107.12509312957144</v>
      </c>
      <c r="Z70" s="4">
        <f t="shared" si="74"/>
        <v>106.17755271921182</v>
      </c>
      <c r="AA70" s="4">
        <f t="shared" si="74"/>
        <v>105.90928962138604</v>
      </c>
      <c r="AB70" s="4">
        <f t="shared" si="74"/>
        <v>107.90967798751689</v>
      </c>
      <c r="AC70" s="4">
        <f t="shared" si="74"/>
        <v>105.75674180952652</v>
      </c>
      <c r="AD70" s="4">
        <f t="shared" si="74"/>
        <v>104.44760891437369</v>
      </c>
      <c r="AE70" s="4">
        <f t="shared" si="74"/>
        <v>104.40507770996821</v>
      </c>
      <c r="AF70" s="4">
        <f t="shared" si="74"/>
        <v>106.61176402730894</v>
      </c>
      <c r="AG70" s="4">
        <f t="shared" si="74"/>
        <v>104.91210926078105</v>
      </c>
      <c r="AI70" s="4">
        <f t="shared" si="75"/>
        <v>-3.564669905161324</v>
      </c>
      <c r="AJ70" s="4">
        <f t="shared" si="75"/>
        <v>-1.8569891901725271</v>
      </c>
      <c r="AK70" s="4">
        <f t="shared" si="75"/>
        <v>-5.6389183604586179</v>
      </c>
      <c r="AL70" s="4">
        <f t="shared" si="75"/>
        <v>-2.7543347291787654</v>
      </c>
      <c r="AM70" s="4">
        <f t="shared" si="75"/>
        <v>-5.4699574334781573</v>
      </c>
      <c r="AN70" s="4">
        <f t="shared" si="75"/>
        <v>-3.8228589244616273</v>
      </c>
      <c r="AO70" s="4">
        <f t="shared" si="75"/>
        <v>-4.4360931295714465</v>
      </c>
      <c r="AP70" s="4">
        <f t="shared" si="75"/>
        <v>-2.294552719211822</v>
      </c>
      <c r="AQ70" s="4">
        <f t="shared" si="75"/>
        <v>-1.7922896213860326</v>
      </c>
      <c r="AR70" s="4">
        <f t="shared" si="75"/>
        <v>-3.9426779875168876</v>
      </c>
      <c r="AS70" s="4">
        <f t="shared" si="75"/>
        <v>-2.8567418095265111</v>
      </c>
      <c r="AT70" s="4">
        <f t="shared" si="75"/>
        <v>-1.2976089143736829</v>
      </c>
      <c r="AU70" s="4">
        <f t="shared" si="75"/>
        <v>-3.8290777099682174</v>
      </c>
      <c r="AV70" s="4">
        <f t="shared" si="75"/>
        <v>1.2242359726910621</v>
      </c>
      <c r="AW70" s="4">
        <f t="shared" si="75"/>
        <v>0.58789073921894897</v>
      </c>
      <c r="AY70" s="2">
        <f t="shared" si="65"/>
        <v>100.8278329556657</v>
      </c>
      <c r="AZ70" s="2">
        <f t="shared" si="65"/>
        <v>100.52742157258872</v>
      </c>
      <c r="BA70" s="2">
        <f t="shared" si="65"/>
        <v>98.446341155731929</v>
      </c>
      <c r="BB70" s="2">
        <f t="shared" si="65"/>
        <v>95.201337463153664</v>
      </c>
      <c r="BC70" s="2">
        <f t="shared" si="65"/>
        <v>93.239469490717539</v>
      </c>
      <c r="BD70" s="2">
        <f t="shared" si="65"/>
        <v>95.91989382453454</v>
      </c>
      <c r="BE70" s="2">
        <f t="shared" si="65"/>
        <v>95.417229476194336</v>
      </c>
      <c r="BF70" s="2">
        <f t="shared" si="65"/>
        <v>95.564322215813675</v>
      </c>
      <c r="BG70" s="2">
        <f t="shared" si="65"/>
        <v>96.189453701563806</v>
      </c>
      <c r="BH70" s="2">
        <f t="shared" si="65"/>
        <v>95.352145186509077</v>
      </c>
      <c r="BI70" s="2">
        <f t="shared" si="65"/>
        <v>95.518282628650624</v>
      </c>
      <c r="BJ70" s="2">
        <f t="shared" si="65"/>
        <v>94.043056028663628</v>
      </c>
      <c r="BK70" s="2">
        <f t="shared" si="65"/>
        <v>94.071250050853664</v>
      </c>
      <c r="BL70" s="2">
        <f t="shared" si="65"/>
        <v>98.097227070273334</v>
      </c>
      <c r="BM70" s="2">
        <f t="shared" si="65"/>
        <v>100.18252613198652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105.41816828974724</v>
      </c>
      <c r="DL70" s="2">
        <f t="shared" si="76"/>
        <v>101.50356846689897</v>
      </c>
      <c r="DM70" s="2">
        <f t="shared" si="76"/>
        <v>97.90318951745266</v>
      </c>
      <c r="DN70" s="2">
        <f t="shared" si="76"/>
        <v>97.01839244264508</v>
      </c>
      <c r="DO70" s="2">
        <f t="shared" si="76"/>
        <v>95.282924021592422</v>
      </c>
      <c r="DP70" s="2">
        <f t="shared" si="76"/>
        <v>97.151135263835243</v>
      </c>
      <c r="DQ70" s="2">
        <f t="shared" si="76"/>
        <v>97.196776750700266</v>
      </c>
      <c r="DR70" s="2">
        <f t="shared" si="76"/>
        <v>97.860384593837537</v>
      </c>
      <c r="DS70" s="2">
        <f t="shared" si="76"/>
        <v>97.664980952380944</v>
      </c>
      <c r="DT70" s="2">
        <f t="shared" si="76"/>
        <v>97.642884305357995</v>
      </c>
      <c r="DU70" s="2">
        <f t="shared" si="76"/>
        <v>96.200947962247938</v>
      </c>
      <c r="DV70" s="2">
        <f t="shared" si="76"/>
        <v>95.149063063063025</v>
      </c>
      <c r="DW70" s="2">
        <f t="shared" si="76"/>
        <v>95.201334281650077</v>
      </c>
      <c r="DX70" s="2">
        <f t="shared" si="76"/>
        <v>101.73492406417111</v>
      </c>
      <c r="DY70" s="2">
        <f t="shared" si="76"/>
        <v>101.88404516129032</v>
      </c>
      <c r="EA70" s="2">
        <f t="shared" si="77"/>
        <v>97.77681671610658</v>
      </c>
      <c r="EB70" s="2">
        <f t="shared" si="77"/>
        <v>99.729711213517689</v>
      </c>
      <c r="EC70" s="2">
        <f t="shared" si="77"/>
        <v>98.894949047885959</v>
      </c>
      <c r="ED70" s="2">
        <f t="shared" si="77"/>
        <v>93.625893660273476</v>
      </c>
      <c r="EE70" s="2">
        <f t="shared" si="77"/>
        <v>91.439040565138271</v>
      </c>
      <c r="EF70" s="2">
        <f t="shared" si="77"/>
        <v>94.808560624503841</v>
      </c>
      <c r="EG70" s="2">
        <f t="shared" si="77"/>
        <v>93.78666832870752</v>
      </c>
      <c r="EH70" s="2">
        <f t="shared" si="77"/>
        <v>93.405817783339117</v>
      </c>
      <c r="EI70" s="2">
        <f t="shared" si="77"/>
        <v>94.780458105741388</v>
      </c>
      <c r="EJ70" s="2">
        <f t="shared" si="77"/>
        <v>93.314940418806785</v>
      </c>
      <c r="EK70" s="2">
        <f t="shared" si="77"/>
        <v>94.881140656573052</v>
      </c>
      <c r="EL70" s="2">
        <f t="shared" si="77"/>
        <v>93.012167998613137</v>
      </c>
      <c r="EM70" s="2">
        <f t="shared" si="77"/>
        <v>93.009549421931098</v>
      </c>
      <c r="EN70" s="2">
        <f t="shared" si="77"/>
        <v>94.628760833918946</v>
      </c>
      <c r="EO70" s="2">
        <f t="shared" si="77"/>
        <v>98.41109159580769</v>
      </c>
      <c r="EQ70" s="2">
        <f t="shared" si="78"/>
        <v>96.341591955294717</v>
      </c>
      <c r="ER70" s="2">
        <f t="shared" si="78"/>
        <v>98.492279591844408</v>
      </c>
      <c r="ES70" s="2">
        <f t="shared" si="78"/>
        <v>97.192645500898507</v>
      </c>
      <c r="ET70" s="2">
        <f t="shared" si="78"/>
        <v>92.549365352504324</v>
      </c>
      <c r="EU70" s="2">
        <f t="shared" si="78"/>
        <v>91.878654781307631</v>
      </c>
      <c r="EV70" s="2">
        <f t="shared" si="78"/>
        <v>94.456513379310351</v>
      </c>
      <c r="EW70" s="2">
        <f t="shared" si="78"/>
        <v>94.000973984760194</v>
      </c>
      <c r="EX70" s="2">
        <f t="shared" si="78"/>
        <v>95.068809903872221</v>
      </c>
      <c r="EY70" s="2">
        <f t="shared" si="78"/>
        <v>93.741436088599798</v>
      </c>
      <c r="EZ70" s="2">
        <f t="shared" si="78"/>
        <v>93.096744526214835</v>
      </c>
      <c r="FA70" s="2">
        <f t="shared" si="78"/>
        <v>93.455830820185611</v>
      </c>
      <c r="FB70" s="2">
        <f t="shared" si="78"/>
        <v>92.149854603628384</v>
      </c>
      <c r="FC70" s="2">
        <f t="shared" si="78"/>
        <v>94.122584750306032</v>
      </c>
      <c r="FD70" s="2">
        <f t="shared" si="78"/>
        <v>95.510944894242002</v>
      </c>
      <c r="FE70" s="2">
        <f t="shared" si="78"/>
        <v>99.870348565502141</v>
      </c>
      <c r="FG70" s="2">
        <f t="shared" si="79"/>
        <v>0.60070652672792824</v>
      </c>
      <c r="FH70" s="2">
        <f t="shared" si="79"/>
        <v>0.55023653427132213</v>
      </c>
      <c r="FI70" s="2">
        <f t="shared" si="79"/>
        <v>0.54785162194342241</v>
      </c>
      <c r="FJ70" s="2">
        <f t="shared" si="79"/>
        <v>0.53557994335785286</v>
      </c>
      <c r="FK70" s="2">
        <f t="shared" si="79"/>
        <v>0.53162252646849517</v>
      </c>
      <c r="FL70" s="2">
        <f t="shared" si="79"/>
        <v>0.52557713458594102</v>
      </c>
      <c r="FM70" s="2">
        <f t="shared" si="79"/>
        <v>0.52185209346864547</v>
      </c>
      <c r="FN70" s="2">
        <f t="shared" si="79"/>
        <v>0.51548471346908131</v>
      </c>
      <c r="FO70" s="2">
        <f t="shared" si="79"/>
        <v>0.51148637361862481</v>
      </c>
      <c r="FP70" s="2">
        <f t="shared" si="79"/>
        <v>0.52928381880632347</v>
      </c>
      <c r="FQ70" s="2">
        <f t="shared" si="79"/>
        <v>0.51712793628532605</v>
      </c>
      <c r="FR70" s="2">
        <f t="shared" si="79"/>
        <v>0.51753868164618144</v>
      </c>
      <c r="FS70" s="2">
        <f t="shared" si="79"/>
        <v>0.51563855770674605</v>
      </c>
      <c r="FT70" s="2">
        <f t="shared" si="79"/>
        <v>0.51191619756902973</v>
      </c>
      <c r="FU70" s="2">
        <f t="shared" si="79"/>
        <v>0.48996464757572566</v>
      </c>
      <c r="FW70" s="2">
        <f t="shared" si="67"/>
        <v>8.7492061380761742E-5</v>
      </c>
      <c r="FX70" s="2">
        <f t="shared" si="67"/>
        <v>8.552142665765499E-5</v>
      </c>
      <c r="FY70" s="2">
        <f t="shared" si="67"/>
        <v>1.0892830881283317E-4</v>
      </c>
      <c r="FZ70" s="2">
        <f t="shared" si="67"/>
        <v>9.3517083138887463E-5</v>
      </c>
      <c r="GA70" s="2">
        <f t="shared" si="67"/>
        <v>9.2134635868668113E-5</v>
      </c>
      <c r="GB70" s="2">
        <f t="shared" si="67"/>
        <v>1.0729471036667239E-4</v>
      </c>
      <c r="GC70" s="2">
        <f t="shared" si="67"/>
        <v>1.1639667619700284E-4</v>
      </c>
      <c r="GD70" s="2">
        <f t="shared" si="67"/>
        <v>1.1949420104404642E-4</v>
      </c>
      <c r="GE70" s="2">
        <f t="shared" si="67"/>
        <v>1.2812083594003756E-4</v>
      </c>
      <c r="GF70" s="2">
        <f t="shared" si="67"/>
        <v>1.3039198524151103E-4</v>
      </c>
      <c r="GG70" s="2">
        <f t="shared" si="67"/>
        <v>1.0952377887998437E-4</v>
      </c>
      <c r="GH70" s="2">
        <f t="shared" si="67"/>
        <v>9.4142023351745431E-5</v>
      </c>
      <c r="GI70" s="2">
        <f t="shared" si="67"/>
        <v>7.5966207372496789E-5</v>
      </c>
      <c r="GJ70" s="2">
        <f t="shared" si="67"/>
        <v>7.1488752278890945E-5</v>
      </c>
      <c r="GK70" s="2">
        <f t="shared" si="67"/>
        <v>7.2256262578097131E-5</v>
      </c>
      <c r="GM70" s="86">
        <f t="shared" si="68"/>
        <v>4.9627966601637603E-2</v>
      </c>
      <c r="GN70" s="86">
        <f t="shared" si="68"/>
        <v>2.6438463932207435E-2</v>
      </c>
      <c r="GO70" s="86">
        <f t="shared" si="68"/>
        <v>2.7509596741518379E-2</v>
      </c>
      <c r="GP70" s="86">
        <f t="shared" si="68"/>
        <v>2.2199800387701821E-2</v>
      </c>
      <c r="GQ70" s="86">
        <f t="shared" si="68"/>
        <v>2.094352699583453E-2</v>
      </c>
      <c r="GR70" s="86">
        <f t="shared" si="68"/>
        <v>1.9583379041486677E-2</v>
      </c>
      <c r="GS70" s="86">
        <f t="shared" si="68"/>
        <v>1.859328228132465E-2</v>
      </c>
      <c r="GT70" s="86">
        <f t="shared" si="68"/>
        <v>1.6508369637554539E-2</v>
      </c>
      <c r="GU70" s="86">
        <f t="shared" si="68"/>
        <v>1.5329447485260963E-2</v>
      </c>
      <c r="GV70" s="86">
        <f t="shared" si="68"/>
        <v>2.0647452932435761E-2</v>
      </c>
      <c r="GW70" s="86">
        <f t="shared" si="68"/>
        <v>1.6841819155093744E-2</v>
      </c>
      <c r="GX70" s="86">
        <f t="shared" si="68"/>
        <v>1.6958875129180657E-2</v>
      </c>
      <c r="GY70" s="86">
        <f t="shared" si="68"/>
        <v>1.6312812404449446E-2</v>
      </c>
      <c r="GZ70" s="86">
        <f t="shared" si="68"/>
        <v>1.553074190208509E-2</v>
      </c>
      <c r="HA70" s="86">
        <f t="shared" si="68"/>
        <v>1.0000112926765149E-2</v>
      </c>
      <c r="HC70" s="86">
        <f t="shared" si="73"/>
        <v>6.3968896529570943E-8</v>
      </c>
      <c r="HD70" s="86">
        <f t="shared" si="69"/>
        <v>1.7620240184557907E-8</v>
      </c>
      <c r="HE70" s="86">
        <f t="shared" si="69"/>
        <v>2.7569122659394346E-9</v>
      </c>
      <c r="HF70" s="86">
        <f t="shared" si="69"/>
        <v>6.0789659517091886E-12</v>
      </c>
      <c r="HG70" s="86">
        <f t="shared" si="69"/>
        <v>5.9669150667862152E-10</v>
      </c>
      <c r="HH70" s="86">
        <f t="shared" si="69"/>
        <v>1.636192726816982E-9</v>
      </c>
      <c r="HI70" s="86">
        <f t="shared" si="69"/>
        <v>9.5335875756646089E-11</v>
      </c>
      <c r="HJ70" s="86">
        <f t="shared" si="69"/>
        <v>5.6562123617525685E-10</v>
      </c>
      <c r="HK70" s="86">
        <f t="shared" si="69"/>
        <v>1.4594400776880302E-9</v>
      </c>
      <c r="HL70" s="86">
        <f t="shared" si="69"/>
        <v>5.3037066837367088E-10</v>
      </c>
      <c r="HM70" s="86">
        <f t="shared" si="69"/>
        <v>3.0388602378084393E-10</v>
      </c>
      <c r="HN70" s="86">
        <f t="shared" si="69"/>
        <v>7.6479577097502825E-10</v>
      </c>
      <c r="HO70" s="86">
        <f t="shared" si="69"/>
        <v>1.3539800267000244E-9</v>
      </c>
      <c r="HP70" s="86">
        <f t="shared" si="69"/>
        <v>2.1131298368726613E-10</v>
      </c>
      <c r="HQ70" s="86">
        <f t="shared" si="69"/>
        <v>4.8646974577161235E-13</v>
      </c>
      <c r="HS70" s="86">
        <f t="shared" si="70"/>
        <v>5.8855028253048441E-38</v>
      </c>
      <c r="HT70" s="86">
        <f t="shared" si="70"/>
        <v>9.1861968720965077E-39</v>
      </c>
      <c r="HU70" s="86">
        <f t="shared" si="70"/>
        <v>1.3771761314357334E-45</v>
      </c>
      <c r="HV70" s="86">
        <f t="shared" si="70"/>
        <v>4.3747047991338088E-60</v>
      </c>
      <c r="HW70" s="86">
        <f t="shared" si="70"/>
        <v>1.5257295815616523E-47</v>
      </c>
      <c r="HX70" s="86">
        <f t="shared" si="70"/>
        <v>8.2688147619220486E-46</v>
      </c>
      <c r="HY70" s="86">
        <f t="shared" si="70"/>
        <v>8.62515310596438E-54</v>
      </c>
      <c r="HZ70" s="86">
        <f t="shared" si="70"/>
        <v>1.7116818599485589E-48</v>
      </c>
      <c r="IA70" s="86">
        <f t="shared" si="70"/>
        <v>1.2453078698088007E-45</v>
      </c>
      <c r="IB70" s="86">
        <f t="shared" si="70"/>
        <v>2.0513672306604788E-48</v>
      </c>
      <c r="IC70" s="86">
        <f t="shared" si="70"/>
        <v>2.3609881573539328E-49</v>
      </c>
      <c r="ID70" s="86">
        <f t="shared" si="70"/>
        <v>1.2833492329928757E-47</v>
      </c>
      <c r="IE70" s="86">
        <f t="shared" si="70"/>
        <v>1.6185568138206279E-45</v>
      </c>
      <c r="IF70" s="86">
        <f t="shared" si="70"/>
        <v>6.8241522336761422E-44</v>
      </c>
      <c r="IG70" s="86">
        <f t="shared" si="70"/>
        <v>4.0628045790922026E-33</v>
      </c>
      <c r="II70" s="86">
        <f t="shared" si="71"/>
        <v>1.1102024367896047E-201</v>
      </c>
      <c r="IJ70" s="86">
        <f t="shared" si="71"/>
        <v>7.4308922006635691E-204</v>
      </c>
      <c r="IK70" s="86">
        <f t="shared" si="71"/>
        <v>3.2656823954502748E-242</v>
      </c>
      <c r="IL70" s="86">
        <f t="shared" si="71"/>
        <v>0</v>
      </c>
      <c r="IM70" s="86">
        <f t="shared" si="71"/>
        <v>2.6409764139881398E-253</v>
      </c>
      <c r="IN70" s="86">
        <f t="shared" si="71"/>
        <v>4.7810010272531098E-243</v>
      </c>
      <c r="IO70" s="86">
        <f t="shared" si="71"/>
        <v>2.9844293047824662E-286</v>
      </c>
      <c r="IP70" s="86">
        <f t="shared" si="71"/>
        <v>1.9438989415204138E-256</v>
      </c>
      <c r="IQ70" s="86">
        <f t="shared" si="71"/>
        <v>3.9056039352687637E-238</v>
      </c>
      <c r="IR70" s="86">
        <f t="shared" si="71"/>
        <v>1.0973219440444826E-252</v>
      </c>
      <c r="IS70" s="86">
        <f t="shared" si="71"/>
        <v>5.4893040058274943E-262</v>
      </c>
      <c r="IT70" s="86">
        <f t="shared" si="71"/>
        <v>6.8981730986071846E-252</v>
      </c>
      <c r="IU70" s="86">
        <f t="shared" si="71"/>
        <v>1.1393269461384012E-240</v>
      </c>
      <c r="IV70" s="86">
        <f t="shared" si="71"/>
        <v>1.1270826417535077E-151</v>
      </c>
      <c r="IW70" s="86">
        <f t="shared" si="71"/>
        <v>5.2262793853544062E-130</v>
      </c>
      <c r="IY70" s="86">
        <f t="shared" si="72"/>
        <v>4.962803057053413E-2</v>
      </c>
      <c r="IZ70" s="86">
        <f t="shared" si="72"/>
        <v>2.6438481552447619E-2</v>
      </c>
      <c r="JA70" s="86">
        <f t="shared" si="72"/>
        <v>2.7509599498430643E-2</v>
      </c>
      <c r="JB70" s="86">
        <f t="shared" si="72"/>
        <v>2.2199800393780788E-2</v>
      </c>
      <c r="JC70" s="86">
        <f t="shared" si="72"/>
        <v>2.0943527592526035E-2</v>
      </c>
      <c r="JD70" s="86">
        <f t="shared" si="72"/>
        <v>1.9583380677679403E-2</v>
      </c>
      <c r="JE70" s="86">
        <f t="shared" si="72"/>
        <v>1.8593282376660525E-2</v>
      </c>
      <c r="JF70" s="86">
        <f t="shared" si="72"/>
        <v>1.6508370203175776E-2</v>
      </c>
      <c r="JG70" s="86">
        <f t="shared" si="72"/>
        <v>1.532944894470104E-2</v>
      </c>
      <c r="JH70" s="86">
        <f t="shared" si="72"/>
        <v>2.0647453462806428E-2</v>
      </c>
      <c r="JI70" s="86">
        <f t="shared" si="72"/>
        <v>1.6841819458979768E-2</v>
      </c>
      <c r="JJ70" s="86">
        <f t="shared" si="72"/>
        <v>1.6958875893976429E-2</v>
      </c>
      <c r="JK70" s="86">
        <f t="shared" si="72"/>
        <v>1.6312813758429471E-2</v>
      </c>
      <c r="JL70" s="86">
        <f t="shared" si="72"/>
        <v>1.5530742113398074E-2</v>
      </c>
      <c r="JM70" s="86">
        <f t="shared" si="72"/>
        <v>1.0000112927251619E-2</v>
      </c>
    </row>
    <row r="71" spans="2:273" x14ac:dyDescent="0.25">
      <c r="B71" s="2">
        <v>44</v>
      </c>
      <c r="C71" s="37">
        <v>123.935</v>
      </c>
      <c r="D71" s="37">
        <v>115.113</v>
      </c>
      <c r="E71" s="37">
        <v>116.01600000000001</v>
      </c>
      <c r="F71" s="37">
        <v>107.393</v>
      </c>
      <c r="G71" s="37">
        <v>105.623</v>
      </c>
      <c r="H71" s="37">
        <v>103.967</v>
      </c>
      <c r="I71" s="37">
        <v>104.279</v>
      </c>
      <c r="J71" s="37">
        <v>102.983</v>
      </c>
      <c r="K71" s="37">
        <v>105.617</v>
      </c>
      <c r="L71" s="37">
        <v>105.467</v>
      </c>
      <c r="M71" s="37">
        <v>105.6</v>
      </c>
      <c r="N71" s="37">
        <v>103.617</v>
      </c>
      <c r="O71" s="37">
        <v>104.39</v>
      </c>
      <c r="P71" s="37">
        <v>109.31100000000001</v>
      </c>
      <c r="Q71" s="37">
        <v>108</v>
      </c>
      <c r="S71" s="4">
        <f t="shared" si="74"/>
        <v>130.10020140514877</v>
      </c>
      <c r="T71" s="4">
        <f t="shared" si="74"/>
        <v>120.49406055972464</v>
      </c>
      <c r="U71" s="4">
        <f t="shared" si="74"/>
        <v>119.86875411682108</v>
      </c>
      <c r="V71" s="4">
        <f t="shared" si="74"/>
        <v>113.25092446371427</v>
      </c>
      <c r="W71" s="4">
        <f t="shared" si="74"/>
        <v>110.28366056802017</v>
      </c>
      <c r="X71" s="4">
        <f t="shared" si="74"/>
        <v>112.73022447348434</v>
      </c>
      <c r="Y71" s="4">
        <f t="shared" si="74"/>
        <v>111.92821474590016</v>
      </c>
      <c r="Z71" s="4">
        <f t="shared" si="74"/>
        <v>110.55230603071134</v>
      </c>
      <c r="AA71" s="4">
        <f t="shared" si="74"/>
        <v>109.9402014158766</v>
      </c>
      <c r="AB71" s="4">
        <f t="shared" si="74"/>
        <v>112.63649862099929</v>
      </c>
      <c r="AC71" s="4">
        <f t="shared" si="74"/>
        <v>109.8395641588712</v>
      </c>
      <c r="AD71" s="4">
        <f t="shared" si="74"/>
        <v>108.57738434665502</v>
      </c>
      <c r="AE71" s="4">
        <f t="shared" si="74"/>
        <v>108.44588310266212</v>
      </c>
      <c r="AF71" s="4">
        <f t="shared" si="74"/>
        <v>110.20790796860929</v>
      </c>
      <c r="AG71" s="4">
        <f t="shared" si="74"/>
        <v>107.37313219230023</v>
      </c>
      <c r="AI71" s="4">
        <f t="shared" si="75"/>
        <v>-6.165201405148764</v>
      </c>
      <c r="AJ71" s="4">
        <f t="shared" si="75"/>
        <v>-5.381060559724645</v>
      </c>
      <c r="AK71" s="4">
        <f t="shared" si="75"/>
        <v>-3.8527541168210746</v>
      </c>
      <c r="AL71" s="4">
        <f t="shared" si="75"/>
        <v>-5.8579244637142693</v>
      </c>
      <c r="AM71" s="4">
        <f t="shared" si="75"/>
        <v>-4.6606605680201625</v>
      </c>
      <c r="AN71" s="4">
        <f t="shared" si="75"/>
        <v>-8.7632244734843425</v>
      </c>
      <c r="AO71" s="4">
        <f t="shared" si="75"/>
        <v>-7.6492147459001671</v>
      </c>
      <c r="AP71" s="4">
        <f t="shared" si="75"/>
        <v>-7.5693060307113313</v>
      </c>
      <c r="AQ71" s="4">
        <f t="shared" si="75"/>
        <v>-4.3232014158765963</v>
      </c>
      <c r="AR71" s="4">
        <f t="shared" si="75"/>
        <v>-7.1694986209992919</v>
      </c>
      <c r="AS71" s="4">
        <f t="shared" si="75"/>
        <v>-4.2395641588712039</v>
      </c>
      <c r="AT71" s="4">
        <f t="shared" si="75"/>
        <v>-4.9603843466550188</v>
      </c>
      <c r="AU71" s="4">
        <f t="shared" si="75"/>
        <v>-4.055883102662122</v>
      </c>
      <c r="AV71" s="4">
        <f t="shared" si="75"/>
        <v>-0.89690796860928401</v>
      </c>
      <c r="AW71" s="4">
        <f t="shared" si="75"/>
        <v>0.62686780769976735</v>
      </c>
      <c r="AY71" s="2">
        <f t="shared" si="65"/>
        <v>100.57976546565293</v>
      </c>
      <c r="AZ71" s="2">
        <f t="shared" si="65"/>
        <v>100.39858196086675</v>
      </c>
      <c r="BA71" s="2">
        <f t="shared" si="65"/>
        <v>98.395866859043764</v>
      </c>
      <c r="BB71" s="2">
        <f t="shared" si="65"/>
        <v>95.080995263875877</v>
      </c>
      <c r="BC71" s="2">
        <f t="shared" si="65"/>
        <v>93.1212520355283</v>
      </c>
      <c r="BD71" s="2">
        <f t="shared" si="65"/>
        <v>95.806538982417379</v>
      </c>
      <c r="BE71" s="2">
        <f t="shared" si="65"/>
        <v>95.297518348291618</v>
      </c>
      <c r="BF71" s="2">
        <f t="shared" si="65"/>
        <v>95.434571951731257</v>
      </c>
      <c r="BG71" s="2">
        <f t="shared" si="65"/>
        <v>96.072020168784121</v>
      </c>
      <c r="BH71" s="2">
        <f t="shared" si="65"/>
        <v>95.225294372512863</v>
      </c>
      <c r="BI71" s="2">
        <f t="shared" si="65"/>
        <v>95.426914363554118</v>
      </c>
      <c r="BJ71" s="2">
        <f t="shared" si="65"/>
        <v>93.940378711290478</v>
      </c>
      <c r="BK71" s="2">
        <f t="shared" si="65"/>
        <v>93.976940363976212</v>
      </c>
      <c r="BL71" s="2">
        <f t="shared" si="65"/>
        <v>97.965958541731254</v>
      </c>
      <c r="BM71" s="2">
        <f t="shared" si="65"/>
        <v>100.08106533200996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105.48346624357151</v>
      </c>
      <c r="DL71" s="2">
        <f t="shared" si="76"/>
        <v>101.54424111498258</v>
      </c>
      <c r="DM71" s="2">
        <f t="shared" si="76"/>
        <v>97.993878870773585</v>
      </c>
      <c r="DN71" s="2">
        <f t="shared" si="76"/>
        <v>97.109237786774628</v>
      </c>
      <c r="DO71" s="2">
        <f t="shared" si="76"/>
        <v>95.357607827260438</v>
      </c>
      <c r="DP71" s="2">
        <f t="shared" si="76"/>
        <v>97.208394337194321</v>
      </c>
      <c r="DQ71" s="2">
        <f t="shared" si="76"/>
        <v>97.264205602240892</v>
      </c>
      <c r="DR71" s="2">
        <f t="shared" si="76"/>
        <v>97.935922128851544</v>
      </c>
      <c r="DS71" s="2">
        <f t="shared" si="76"/>
        <v>97.728704761904766</v>
      </c>
      <c r="DT71" s="2">
        <f t="shared" si="76"/>
        <v>97.737165007112381</v>
      </c>
      <c r="DU71" s="2">
        <f t="shared" si="76"/>
        <v>96.264668940368921</v>
      </c>
      <c r="DV71" s="2">
        <f t="shared" si="76"/>
        <v>95.204310810810782</v>
      </c>
      <c r="DW71" s="2">
        <f t="shared" si="76"/>
        <v>95.247614509246091</v>
      </c>
      <c r="DX71" s="2">
        <f t="shared" si="76"/>
        <v>101.93629197860962</v>
      </c>
      <c r="DY71" s="2">
        <f t="shared" si="76"/>
        <v>101.95791693548387</v>
      </c>
      <c r="EA71" s="2">
        <f t="shared" si="77"/>
        <v>97.607264188686656</v>
      </c>
      <c r="EB71" s="2">
        <f t="shared" si="77"/>
        <v>99.544717660094193</v>
      </c>
      <c r="EC71" s="2">
        <f t="shared" si="77"/>
        <v>98.698790900134171</v>
      </c>
      <c r="ED71" s="2">
        <f t="shared" si="77"/>
        <v>93.4771816942133</v>
      </c>
      <c r="EE71" s="2">
        <f t="shared" si="77"/>
        <v>91.324233509577908</v>
      </c>
      <c r="EF71" s="2">
        <f t="shared" si="77"/>
        <v>94.652542630325485</v>
      </c>
      <c r="EG71" s="2">
        <f t="shared" si="77"/>
        <v>93.654043100322184</v>
      </c>
      <c r="EH71" s="2">
        <f t="shared" si="77"/>
        <v>93.289969872002573</v>
      </c>
      <c r="EI71" s="2">
        <f t="shared" si="77"/>
        <v>94.629234978931493</v>
      </c>
      <c r="EJ71" s="2">
        <f t="shared" si="77"/>
        <v>93.187989885420762</v>
      </c>
      <c r="EK71" s="2">
        <f t="shared" si="77"/>
        <v>94.713796731777322</v>
      </c>
      <c r="EL71" s="2">
        <f t="shared" si="77"/>
        <v>92.865949120221885</v>
      </c>
      <c r="EM71" s="2">
        <f t="shared" si="77"/>
        <v>92.888195931815488</v>
      </c>
      <c r="EN71" s="2">
        <f t="shared" si="77"/>
        <v>94.513420317014138</v>
      </c>
      <c r="EO71" s="2">
        <f t="shared" si="77"/>
        <v>98.29901751617173</v>
      </c>
      <c r="EQ71" s="2">
        <f t="shared" si="78"/>
        <v>96.195901619873396</v>
      </c>
      <c r="ER71" s="2">
        <f t="shared" si="78"/>
        <v>98.327451751916442</v>
      </c>
      <c r="ES71" s="2">
        <f t="shared" si="78"/>
        <v>97.024954093042226</v>
      </c>
      <c r="ET71" s="2">
        <f t="shared" si="78"/>
        <v>92.418047681148479</v>
      </c>
      <c r="EU71" s="2">
        <f t="shared" si="78"/>
        <v>91.756436527106118</v>
      </c>
      <c r="EV71" s="2">
        <f t="shared" si="78"/>
        <v>94.306679337931044</v>
      </c>
      <c r="EW71" s="2">
        <f t="shared" si="78"/>
        <v>93.864610775437029</v>
      </c>
      <c r="EX71" s="2">
        <f t="shared" si="78"/>
        <v>94.924156504205115</v>
      </c>
      <c r="EY71" s="2">
        <f t="shared" si="78"/>
        <v>93.608254311697877</v>
      </c>
      <c r="EZ71" s="2">
        <f t="shared" si="78"/>
        <v>92.97352190540343</v>
      </c>
      <c r="FA71" s="2">
        <f t="shared" si="78"/>
        <v>93.312521986823057</v>
      </c>
      <c r="FB71" s="2">
        <f t="shared" si="78"/>
        <v>92.017843510032847</v>
      </c>
      <c r="FC71" s="2">
        <f t="shared" si="78"/>
        <v>93.98350524990191</v>
      </c>
      <c r="FD71" s="2">
        <f t="shared" si="78"/>
        <v>95.38083890251734</v>
      </c>
      <c r="FE71" s="2">
        <f t="shared" si="78"/>
        <v>99.730521035532163</v>
      </c>
      <c r="FG71" s="2">
        <f t="shared" si="79"/>
        <v>0.62257993744341256</v>
      </c>
      <c r="FH71" s="2">
        <f t="shared" si="79"/>
        <v>0.57290901306317743</v>
      </c>
      <c r="FI71" s="2">
        <f t="shared" si="79"/>
        <v>0.5705504918730433</v>
      </c>
      <c r="FJ71" s="2">
        <f t="shared" si="79"/>
        <v>0.55839829264227758</v>
      </c>
      <c r="FK71" s="2">
        <f t="shared" si="79"/>
        <v>0.55447356925258529</v>
      </c>
      <c r="FL71" s="2">
        <f t="shared" si="79"/>
        <v>0.5484726136068393</v>
      </c>
      <c r="FM71" s="2">
        <f t="shared" si="79"/>
        <v>0.54477163468410694</v>
      </c>
      <c r="FN71" s="2">
        <f t="shared" si="79"/>
        <v>0.53843951724848582</v>
      </c>
      <c r="FO71" s="2">
        <f t="shared" si="79"/>
        <v>0.53445953075286523</v>
      </c>
      <c r="FP71" s="2">
        <f t="shared" si="79"/>
        <v>0.55215284197322279</v>
      </c>
      <c r="FQ71" s="2">
        <f t="shared" si="79"/>
        <v>0.54007434929742026</v>
      </c>
      <c r="FR71" s="2">
        <f t="shared" si="79"/>
        <v>0.5404829201466973</v>
      </c>
      <c r="FS71" s="2">
        <f t="shared" si="79"/>
        <v>0.53859259686443683</v>
      </c>
      <c r="FT71" s="2">
        <f t="shared" si="79"/>
        <v>0.53488752207608403</v>
      </c>
      <c r="FU71" s="2">
        <f t="shared" si="79"/>
        <v>0.51298622943880323</v>
      </c>
      <c r="FW71" s="2">
        <f t="shared" si="67"/>
        <v>9.5932327867531196E-5</v>
      </c>
      <c r="FX71" s="2">
        <f t="shared" si="67"/>
        <v>9.3771605928066423E-5</v>
      </c>
      <c r="FY71" s="2">
        <f t="shared" si="67"/>
        <v>1.1943626037567016E-4</v>
      </c>
      <c r="FZ71" s="2">
        <f t="shared" si="67"/>
        <v>1.0253851748933339E-4</v>
      </c>
      <c r="GA71" s="2">
        <f t="shared" si="67"/>
        <v>1.0102272135028628E-4</v>
      </c>
      <c r="GB71" s="2">
        <f t="shared" si="67"/>
        <v>1.1764509266360023E-4</v>
      </c>
      <c r="GC71" s="2">
        <f t="shared" si="67"/>
        <v>1.2762498435798703E-4</v>
      </c>
      <c r="GD71" s="2">
        <f t="shared" si="67"/>
        <v>1.3102127552043984E-4</v>
      </c>
      <c r="GE71" s="2">
        <f t="shared" si="67"/>
        <v>1.4047996662568598E-4</v>
      </c>
      <c r="GF71" s="2">
        <f t="shared" si="67"/>
        <v>1.4297017020675491E-4</v>
      </c>
      <c r="GG71" s="2">
        <f t="shared" si="67"/>
        <v>1.2008916656012331E-4</v>
      </c>
      <c r="GH71" s="2">
        <f t="shared" si="67"/>
        <v>1.0322373840063619E-4</v>
      </c>
      <c r="GI71" s="2">
        <f t="shared" si="67"/>
        <v>8.3294679554043021E-5</v>
      </c>
      <c r="GJ71" s="2">
        <f t="shared" si="67"/>
        <v>7.8385317511452232E-5</v>
      </c>
      <c r="GK71" s="2">
        <f t="shared" si="67"/>
        <v>7.9226864149019462E-5</v>
      </c>
      <c r="GM71" s="86">
        <f t="shared" si="68"/>
        <v>6.5462077208299579E-2</v>
      </c>
      <c r="GN71" s="86">
        <f t="shared" si="68"/>
        <v>3.6467794146052161E-2</v>
      </c>
      <c r="GO71" s="86">
        <f t="shared" si="68"/>
        <v>3.9177915524274937E-2</v>
      </c>
      <c r="GP71" s="86">
        <f t="shared" si="68"/>
        <v>3.1612516797187941E-2</v>
      </c>
      <c r="GQ71" s="86">
        <f t="shared" si="68"/>
        <v>2.9998421223486935E-2</v>
      </c>
      <c r="GR71" s="86">
        <f t="shared" si="68"/>
        <v>2.8878833914215876E-2</v>
      </c>
      <c r="GS71" s="86">
        <f t="shared" si="68"/>
        <v>2.7849006834143354E-2</v>
      </c>
      <c r="GT71" s="86">
        <f t="shared" si="68"/>
        <v>2.4763244500126923E-2</v>
      </c>
      <c r="GU71" s="86">
        <f t="shared" si="68"/>
        <v>2.3015327289621534E-2</v>
      </c>
      <c r="GV71" s="86">
        <f t="shared" si="68"/>
        <v>3.0114910574740188E-2</v>
      </c>
      <c r="GW71" s="86">
        <f t="shared" si="68"/>
        <v>2.4928117606724573E-2</v>
      </c>
      <c r="GX71" s="86">
        <f t="shared" si="68"/>
        <v>2.508504044197591E-2</v>
      </c>
      <c r="GY71" s="86">
        <f t="shared" si="68"/>
        <v>2.398557320495915E-2</v>
      </c>
      <c r="GZ71" s="86">
        <f t="shared" si="68"/>
        <v>2.3528566584956129E-2</v>
      </c>
      <c r="HA71" s="86">
        <f t="shared" si="68"/>
        <v>1.6311531247794431E-2</v>
      </c>
      <c r="HC71" s="86">
        <f t="shared" si="73"/>
        <v>1.4101830905756606E-7</v>
      </c>
      <c r="HD71" s="86">
        <f t="shared" si="69"/>
        <v>4.0186722761813054E-8</v>
      </c>
      <c r="HE71" s="86">
        <f t="shared" si="69"/>
        <v>7.278667398260866E-9</v>
      </c>
      <c r="HF71" s="86">
        <f t="shared" si="69"/>
        <v>2.1647922385430842E-11</v>
      </c>
      <c r="HG71" s="86">
        <f t="shared" si="69"/>
        <v>1.6446448638741618E-9</v>
      </c>
      <c r="HH71" s="86">
        <f t="shared" si="69"/>
        <v>4.3781345530078383E-9</v>
      </c>
      <c r="HI71" s="86">
        <f t="shared" si="69"/>
        <v>3.0220768946158569E-10</v>
      </c>
      <c r="HJ71" s="86">
        <f t="shared" si="69"/>
        <v>1.6171048198275416E-9</v>
      </c>
      <c r="HK71" s="86">
        <f t="shared" si="69"/>
        <v>3.95234572505033E-9</v>
      </c>
      <c r="HL71" s="86">
        <f t="shared" si="69"/>
        <v>1.5224404194394147E-9</v>
      </c>
      <c r="HM71" s="86">
        <f t="shared" si="69"/>
        <v>8.8382693508882093E-10</v>
      </c>
      <c r="HN71" s="86">
        <f t="shared" si="69"/>
        <v>2.0939025571000944E-9</v>
      </c>
      <c r="HO71" s="86">
        <f t="shared" si="69"/>
        <v>3.496895076636604E-9</v>
      </c>
      <c r="HP71" s="86">
        <f t="shared" si="69"/>
        <v>6.1228539794060435E-10</v>
      </c>
      <c r="HQ71" s="86">
        <f t="shared" si="69"/>
        <v>1.9899927335180503E-12</v>
      </c>
      <c r="HS71" s="86">
        <f t="shared" si="70"/>
        <v>5.5696515259766379E-37</v>
      </c>
      <c r="HT71" s="86">
        <f t="shared" si="70"/>
        <v>8.971361761036218E-38</v>
      </c>
      <c r="HU71" s="86">
        <f t="shared" si="70"/>
        <v>2.2072371277914383E-44</v>
      </c>
      <c r="HV71" s="86">
        <f t="shared" si="70"/>
        <v>1.6640073130866271E-58</v>
      </c>
      <c r="HW71" s="86">
        <f t="shared" si="70"/>
        <v>2.6317382940068109E-46</v>
      </c>
      <c r="HX71" s="86">
        <f t="shared" si="70"/>
        <v>1.3348470002024081E-44</v>
      </c>
      <c r="HY71" s="86">
        <f t="shared" si="70"/>
        <v>2.3617251946327005E-52</v>
      </c>
      <c r="HZ71" s="86">
        <f t="shared" si="70"/>
        <v>3.3619167162566855E-47</v>
      </c>
      <c r="IA71" s="86">
        <f t="shared" si="70"/>
        <v>2.0512522332010438E-44</v>
      </c>
      <c r="IB71" s="86">
        <f t="shared" si="70"/>
        <v>4.0462208905913693E-47</v>
      </c>
      <c r="IC71" s="86">
        <f t="shared" si="70"/>
        <v>4.7822349174688188E-48</v>
      </c>
      <c r="ID71" s="86">
        <f t="shared" si="70"/>
        <v>2.2156423451246517E-46</v>
      </c>
      <c r="IE71" s="86">
        <f t="shared" si="70"/>
        <v>2.3114182173317584E-44</v>
      </c>
      <c r="IF71" s="86">
        <f t="shared" si="70"/>
        <v>8.7484037522696262E-43</v>
      </c>
      <c r="IG71" s="86">
        <f t="shared" si="70"/>
        <v>2.6961325553673491E-32</v>
      </c>
      <c r="II71" s="86">
        <f t="shared" si="71"/>
        <v>9.1375457405845765E-198</v>
      </c>
      <c r="IJ71" s="86">
        <f t="shared" si="71"/>
        <v>6.5992862509350952E-200</v>
      </c>
      <c r="IK71" s="86">
        <f t="shared" si="71"/>
        <v>2.1690603543190239E-237</v>
      </c>
      <c r="IL71" s="86">
        <f t="shared" si="71"/>
        <v>0</v>
      </c>
      <c r="IM71" s="86">
        <f t="shared" si="71"/>
        <v>2.3779290189541854E-248</v>
      </c>
      <c r="IN71" s="86">
        <f t="shared" si="71"/>
        <v>3.2404213319474489E-238</v>
      </c>
      <c r="IO71" s="86">
        <f t="shared" si="71"/>
        <v>1.6693683979459197E-280</v>
      </c>
      <c r="IP71" s="86">
        <f t="shared" si="71"/>
        <v>2.8089224574061897E-251</v>
      </c>
      <c r="IQ71" s="86">
        <f t="shared" si="71"/>
        <v>2.6155335501868477E-233</v>
      </c>
      <c r="IR71" s="86">
        <f t="shared" si="71"/>
        <v>1.4910626342995489E-247</v>
      </c>
      <c r="IS71" s="86">
        <f t="shared" si="71"/>
        <v>9.1571726019918241E-257</v>
      </c>
      <c r="IT71" s="86">
        <f t="shared" si="71"/>
        <v>5.9791545827460809E-247</v>
      </c>
      <c r="IU71" s="86">
        <f t="shared" si="71"/>
        <v>4.6430650063164648E-236</v>
      </c>
      <c r="IV71" s="86">
        <f t="shared" si="71"/>
        <v>8.4294151504431902E-149</v>
      </c>
      <c r="IW71" s="86">
        <f t="shared" si="71"/>
        <v>1.5112872014631875E-127</v>
      </c>
      <c r="IY71" s="86">
        <f t="shared" si="72"/>
        <v>6.5462218226608637E-2</v>
      </c>
      <c r="IZ71" s="86">
        <f t="shared" si="72"/>
        <v>3.6467834332774923E-2</v>
      </c>
      <c r="JA71" s="86">
        <f t="shared" si="72"/>
        <v>3.9177922802942335E-2</v>
      </c>
      <c r="JB71" s="86">
        <f t="shared" si="72"/>
        <v>3.161251681883586E-2</v>
      </c>
      <c r="JC71" s="86">
        <f t="shared" si="72"/>
        <v>2.9998422868131799E-2</v>
      </c>
      <c r="JD71" s="86">
        <f t="shared" si="72"/>
        <v>2.8878838292350429E-2</v>
      </c>
      <c r="JE71" s="86">
        <f t="shared" si="72"/>
        <v>2.7849007136351044E-2</v>
      </c>
      <c r="JF71" s="86">
        <f t="shared" si="72"/>
        <v>2.4763246117231741E-2</v>
      </c>
      <c r="JG71" s="86">
        <f t="shared" si="72"/>
        <v>2.3015331241967259E-2</v>
      </c>
      <c r="JH71" s="86">
        <f t="shared" si="72"/>
        <v>3.0114912097180608E-2</v>
      </c>
      <c r="JI71" s="86">
        <f t="shared" si="72"/>
        <v>2.4928118490551508E-2</v>
      </c>
      <c r="JJ71" s="86">
        <f t="shared" si="72"/>
        <v>2.5085042535878468E-2</v>
      </c>
      <c r="JK71" s="86">
        <f t="shared" si="72"/>
        <v>2.3985576701854226E-2</v>
      </c>
      <c r="JL71" s="86">
        <f t="shared" si="72"/>
        <v>2.3528567197241529E-2</v>
      </c>
      <c r="JM71" s="86">
        <f t="shared" si="72"/>
        <v>1.6311531249784423E-2</v>
      </c>
    </row>
    <row r="72" spans="2:273" x14ac:dyDescent="0.25">
      <c r="B72" s="2">
        <v>45</v>
      </c>
      <c r="C72" s="37">
        <v>132.59700000000001</v>
      </c>
      <c r="D72" s="37">
        <v>118.98399999999999</v>
      </c>
      <c r="E72" s="37">
        <v>123.852</v>
      </c>
      <c r="F72" s="37">
        <v>111.65600000000001</v>
      </c>
      <c r="G72" s="37">
        <v>110.033</v>
      </c>
      <c r="H72" s="37">
        <v>112.623</v>
      </c>
      <c r="I72" s="37">
        <v>111.131</v>
      </c>
      <c r="J72" s="37">
        <v>110.4</v>
      </c>
      <c r="K72" s="37">
        <v>107.81699999999999</v>
      </c>
      <c r="L72" s="37">
        <v>112.917</v>
      </c>
      <c r="M72" s="37">
        <v>110.7</v>
      </c>
      <c r="N72" s="37">
        <v>107.05</v>
      </c>
      <c r="O72" s="37">
        <v>108.373</v>
      </c>
      <c r="P72" s="37">
        <v>111.869</v>
      </c>
      <c r="Q72" s="37">
        <v>111.56699999999999</v>
      </c>
      <c r="S72" s="4">
        <f t="shared" si="74"/>
        <v>136.95194549086142</v>
      </c>
      <c r="T72" s="4">
        <f t="shared" si="74"/>
        <v>126.31261296834644</v>
      </c>
      <c r="U72" s="4">
        <f t="shared" si="74"/>
        <v>126.81668739219739</v>
      </c>
      <c r="V72" s="4">
        <f t="shared" si="74"/>
        <v>119.14584844152111</v>
      </c>
      <c r="W72" s="4">
        <f t="shared" si="74"/>
        <v>115.9720813575271</v>
      </c>
      <c r="X72" s="4">
        <f t="shared" si="74"/>
        <v>118.8665621803828</v>
      </c>
      <c r="Y72" s="4">
        <f t="shared" si="74"/>
        <v>118.23785187057095</v>
      </c>
      <c r="Z72" s="4">
        <f t="shared" si="74"/>
        <v>116.33647778744368</v>
      </c>
      <c r="AA72" s="4">
        <f t="shared" si="74"/>
        <v>115.2842649136032</v>
      </c>
      <c r="AB72" s="4">
        <f t="shared" si="74"/>
        <v>118.72253003791515</v>
      </c>
      <c r="AC72" s="4">
        <f t="shared" si="74"/>
        <v>115.17650001328018</v>
      </c>
      <c r="AD72" s="4">
        <f t="shared" si="74"/>
        <v>113.97686810730237</v>
      </c>
      <c r="AE72" s="4">
        <f t="shared" si="74"/>
        <v>113.71557493890752</v>
      </c>
      <c r="AF72" s="4">
        <f t="shared" si="74"/>
        <v>115.00446188244995</v>
      </c>
      <c r="AG72" s="4">
        <f t="shared" si="74"/>
        <v>110.8790348331235</v>
      </c>
      <c r="AI72" s="4">
        <f t="shared" si="75"/>
        <v>-4.3549454908614109</v>
      </c>
      <c r="AJ72" s="4">
        <f t="shared" si="75"/>
        <v>-7.328612968346448</v>
      </c>
      <c r="AK72" s="4">
        <f t="shared" si="75"/>
        <v>-2.9646873921973906</v>
      </c>
      <c r="AL72" s="4">
        <f t="shared" si="75"/>
        <v>-7.4898484415211044</v>
      </c>
      <c r="AM72" s="4">
        <f t="shared" si="75"/>
        <v>-5.9390813575271011</v>
      </c>
      <c r="AN72" s="4">
        <f t="shared" si="75"/>
        <v>-6.2435621803827956</v>
      </c>
      <c r="AO72" s="4">
        <f t="shared" si="75"/>
        <v>-7.1068518705709494</v>
      </c>
      <c r="AP72" s="4">
        <f t="shared" si="75"/>
        <v>-5.9364777874436783</v>
      </c>
      <c r="AQ72" s="4">
        <f t="shared" si="75"/>
        <v>-7.4672649136032021</v>
      </c>
      <c r="AR72" s="4">
        <f t="shared" si="75"/>
        <v>-5.8055300379151475</v>
      </c>
      <c r="AS72" s="4">
        <f t="shared" si="75"/>
        <v>-4.4765000132801731</v>
      </c>
      <c r="AT72" s="4">
        <f t="shared" si="75"/>
        <v>-6.9268681073023686</v>
      </c>
      <c r="AU72" s="4">
        <f t="shared" si="75"/>
        <v>-5.3425749389075179</v>
      </c>
      <c r="AV72" s="4">
        <f t="shared" si="75"/>
        <v>-3.1354618824499454</v>
      </c>
      <c r="AW72" s="4">
        <f t="shared" si="75"/>
        <v>0.687965166876495</v>
      </c>
      <c r="AY72" s="2">
        <f t="shared" si="65"/>
        <v>100.32538186864788</v>
      </c>
      <c r="AZ72" s="2">
        <f t="shared" si="65"/>
        <v>100.26018148110876</v>
      </c>
      <c r="BA72" s="2">
        <f t="shared" si="65"/>
        <v>98.332246821301695</v>
      </c>
      <c r="BB72" s="2">
        <f t="shared" si="65"/>
        <v>94.950664465445271</v>
      </c>
      <c r="BC72" s="2">
        <f t="shared" si="65"/>
        <v>92.995337462709514</v>
      </c>
      <c r="BD72" s="2">
        <f t="shared" si="65"/>
        <v>95.683980957919715</v>
      </c>
      <c r="BE72" s="2">
        <f t="shared" si="65"/>
        <v>95.169353821130443</v>
      </c>
      <c r="BF72" s="2">
        <f t="shared" si="65"/>
        <v>95.296819307728526</v>
      </c>
      <c r="BG72" s="2">
        <f t="shared" si="65"/>
        <v>95.945191327515843</v>
      </c>
      <c r="BH72" s="2">
        <f t="shared" si="65"/>
        <v>95.089367029899989</v>
      </c>
      <c r="BI72" s="2">
        <f t="shared" si="65"/>
        <v>95.325241501578148</v>
      </c>
      <c r="BJ72" s="2">
        <f t="shared" si="65"/>
        <v>93.828888571642224</v>
      </c>
      <c r="BK72" s="2">
        <f t="shared" si="65"/>
        <v>93.87534605360311</v>
      </c>
      <c r="BL72" s="2">
        <f t="shared" si="65"/>
        <v>97.821278051601269</v>
      </c>
      <c r="BM72" s="2">
        <f t="shared" si="65"/>
        <v>99.971254891387147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105.54876419739578</v>
      </c>
      <c r="DL72" s="2">
        <f t="shared" si="76"/>
        <v>101.58491376306621</v>
      </c>
      <c r="DM72" s="2">
        <f t="shared" si="76"/>
        <v>98.084568224094525</v>
      </c>
      <c r="DN72" s="2">
        <f t="shared" si="76"/>
        <v>97.20008313090419</v>
      </c>
      <c r="DO72" s="2">
        <f t="shared" si="76"/>
        <v>95.432291632928454</v>
      </c>
      <c r="DP72" s="2">
        <f t="shared" si="76"/>
        <v>97.265653410553398</v>
      </c>
      <c r="DQ72" s="2">
        <f t="shared" si="76"/>
        <v>97.331634453781504</v>
      </c>
      <c r="DR72" s="2">
        <f t="shared" si="76"/>
        <v>98.011459663865537</v>
      </c>
      <c r="DS72" s="2">
        <f t="shared" si="76"/>
        <v>97.792428571428573</v>
      </c>
      <c r="DT72" s="2">
        <f t="shared" si="76"/>
        <v>97.831445708866767</v>
      </c>
      <c r="DU72" s="2">
        <f t="shared" si="76"/>
        <v>96.32838991848989</v>
      </c>
      <c r="DV72" s="2">
        <f t="shared" si="76"/>
        <v>95.259558558558524</v>
      </c>
      <c r="DW72" s="2">
        <f t="shared" si="76"/>
        <v>95.293894736842105</v>
      </c>
      <c r="DX72" s="2">
        <f t="shared" si="76"/>
        <v>102.13765989304812</v>
      </c>
      <c r="DY72" s="2">
        <f t="shared" si="76"/>
        <v>102.03178870967741</v>
      </c>
      <c r="EA72" s="2">
        <f t="shared" si="77"/>
        <v>97.437711661266746</v>
      </c>
      <c r="EB72" s="2">
        <f t="shared" si="77"/>
        <v>99.359724106670711</v>
      </c>
      <c r="EC72" s="2">
        <f t="shared" si="77"/>
        <v>98.502632752382382</v>
      </c>
      <c r="ED72" s="2">
        <f t="shared" si="77"/>
        <v>93.328469728153124</v>
      </c>
      <c r="EE72" s="2">
        <f t="shared" si="77"/>
        <v>91.209426454017532</v>
      </c>
      <c r="EF72" s="2">
        <f t="shared" si="77"/>
        <v>94.496524636147129</v>
      </c>
      <c r="EG72" s="2">
        <f t="shared" si="77"/>
        <v>93.521417871936848</v>
      </c>
      <c r="EH72" s="2">
        <f t="shared" si="77"/>
        <v>93.174121960666028</v>
      </c>
      <c r="EI72" s="2">
        <f t="shared" si="77"/>
        <v>94.478011852121583</v>
      </c>
      <c r="EJ72" s="2">
        <f t="shared" si="77"/>
        <v>93.061039352034754</v>
      </c>
      <c r="EK72" s="2">
        <f t="shared" si="77"/>
        <v>94.546452806981577</v>
      </c>
      <c r="EL72" s="2">
        <f t="shared" si="77"/>
        <v>92.719730241830618</v>
      </c>
      <c r="EM72" s="2">
        <f t="shared" si="77"/>
        <v>92.766842441699879</v>
      </c>
      <c r="EN72" s="2">
        <f t="shared" si="77"/>
        <v>94.398079800109315</v>
      </c>
      <c r="EO72" s="2">
        <f t="shared" si="77"/>
        <v>98.186943436535771</v>
      </c>
      <c r="EQ72" s="2">
        <f t="shared" si="78"/>
        <v>96.050211284452075</v>
      </c>
      <c r="ER72" s="2">
        <f t="shared" si="78"/>
        <v>98.162623911988476</v>
      </c>
      <c r="ES72" s="2">
        <f t="shared" si="78"/>
        <v>96.85726268518593</v>
      </c>
      <c r="ET72" s="2">
        <f t="shared" si="78"/>
        <v>92.286730009792635</v>
      </c>
      <c r="EU72" s="2">
        <f t="shared" si="78"/>
        <v>91.634218272904604</v>
      </c>
      <c r="EV72" s="2">
        <f t="shared" si="78"/>
        <v>94.156845296551722</v>
      </c>
      <c r="EW72" s="2">
        <f t="shared" si="78"/>
        <v>93.728247566113851</v>
      </c>
      <c r="EX72" s="2">
        <f t="shared" si="78"/>
        <v>94.779503104538009</v>
      </c>
      <c r="EY72" s="2">
        <f t="shared" si="78"/>
        <v>93.475072534795942</v>
      </c>
      <c r="EZ72" s="2">
        <f t="shared" si="78"/>
        <v>92.85029928459204</v>
      </c>
      <c r="FA72" s="2">
        <f t="shared" si="78"/>
        <v>93.169213153460504</v>
      </c>
      <c r="FB72" s="2">
        <f t="shared" si="78"/>
        <v>91.885832416437324</v>
      </c>
      <c r="FC72" s="2">
        <f t="shared" si="78"/>
        <v>93.844425749497788</v>
      </c>
      <c r="FD72" s="2">
        <f t="shared" si="78"/>
        <v>95.250732910792678</v>
      </c>
      <c r="FE72" s="2">
        <f t="shared" si="78"/>
        <v>99.590693505562186</v>
      </c>
      <c r="FG72" s="2">
        <f t="shared" si="79"/>
        <v>0.64396530029258192</v>
      </c>
      <c r="FH72" s="2">
        <f t="shared" si="79"/>
        <v>0.59527923617296152</v>
      </c>
      <c r="FI72" s="2">
        <f t="shared" si="79"/>
        <v>0.5929564801353443</v>
      </c>
      <c r="FJ72" s="2">
        <f t="shared" si="79"/>
        <v>0.58097266140310821</v>
      </c>
      <c r="FK72" s="2">
        <f t="shared" si="79"/>
        <v>0.57709662050910304</v>
      </c>
      <c r="FL72" s="2">
        <f t="shared" si="79"/>
        <v>0.57116471097987864</v>
      </c>
      <c r="FM72" s="2">
        <f t="shared" si="79"/>
        <v>0.56750306161971631</v>
      </c>
      <c r="FN72" s="2">
        <f t="shared" si="79"/>
        <v>0.56123246959721806</v>
      </c>
      <c r="FO72" s="2">
        <f t="shared" si="79"/>
        <v>0.55728742534818609</v>
      </c>
      <c r="FP72" s="2">
        <f t="shared" si="79"/>
        <v>0.57480336850300018</v>
      </c>
      <c r="FQ72" s="2">
        <f t="shared" si="79"/>
        <v>0.56285211430505655</v>
      </c>
      <c r="FR72" s="2">
        <f t="shared" si="79"/>
        <v>0.563256813749209</v>
      </c>
      <c r="FS72" s="2">
        <f t="shared" si="79"/>
        <v>0.56138414773637124</v>
      </c>
      <c r="FT72" s="2">
        <f t="shared" si="79"/>
        <v>0.55771179737290766</v>
      </c>
      <c r="FU72" s="2">
        <f t="shared" si="79"/>
        <v>0.53595284477744387</v>
      </c>
      <c r="FW72" s="2">
        <f t="shared" si="67"/>
        <v>1.0518673226904528E-4</v>
      </c>
      <c r="FX72" s="2">
        <f t="shared" si="67"/>
        <v>1.0281759113540811E-4</v>
      </c>
      <c r="FY72" s="2">
        <f t="shared" si="67"/>
        <v>1.3095774630535279E-4</v>
      </c>
      <c r="FZ72" s="2">
        <f t="shared" si="67"/>
        <v>1.1243013645078168E-4</v>
      </c>
      <c r="GA72" s="2">
        <f t="shared" si="67"/>
        <v>1.1076813167515805E-4</v>
      </c>
      <c r="GB72" s="2">
        <f t="shared" si="67"/>
        <v>1.2899381488504843E-4</v>
      </c>
      <c r="GC72" s="2">
        <f t="shared" si="67"/>
        <v>1.3993628959215753E-4</v>
      </c>
      <c r="GD72" s="2">
        <f t="shared" si="67"/>
        <v>1.4366015587462759E-4</v>
      </c>
      <c r="GE72" s="2">
        <f t="shared" si="67"/>
        <v>1.5403113277695531E-4</v>
      </c>
      <c r="GF72" s="2">
        <f t="shared" si="67"/>
        <v>1.5676151204002385E-4</v>
      </c>
      <c r="GG72" s="2">
        <f t="shared" si="67"/>
        <v>1.3167362715736002E-4</v>
      </c>
      <c r="GH72" s="2">
        <f t="shared" si="67"/>
        <v>1.1318145132471177E-4</v>
      </c>
      <c r="GI72" s="2">
        <f t="shared" si="67"/>
        <v>9.1330066046332067E-5</v>
      </c>
      <c r="GJ72" s="2">
        <f t="shared" si="67"/>
        <v>8.5947141576041156E-5</v>
      </c>
      <c r="GK72" s="2">
        <f t="shared" si="67"/>
        <v>8.6869865084055983E-5</v>
      </c>
      <c r="GM72" s="86">
        <f t="shared" si="68"/>
        <v>8.5246824968278151E-2</v>
      </c>
      <c r="GN72" s="86">
        <f t="shared" si="68"/>
        <v>4.9572354875382245E-2</v>
      </c>
      <c r="GO72" s="86">
        <f t="shared" si="68"/>
        <v>5.4805209625963615E-2</v>
      </c>
      <c r="GP72" s="86">
        <f t="shared" si="68"/>
        <v>4.4259965781961466E-2</v>
      </c>
      <c r="GQ72" s="86">
        <f t="shared" si="68"/>
        <v>4.2232533619575671E-2</v>
      </c>
      <c r="GR72" s="86">
        <f t="shared" si="68"/>
        <v>4.1746601909552726E-2</v>
      </c>
      <c r="GS72" s="86">
        <f t="shared" si="68"/>
        <v>4.0832452366155139E-2</v>
      </c>
      <c r="GT72" s="86">
        <f t="shared" si="68"/>
        <v>3.6378238609642878E-2</v>
      </c>
      <c r="GU72" s="86">
        <f t="shared" si="68"/>
        <v>3.3849545629067078E-2</v>
      </c>
      <c r="GV72" s="86">
        <f t="shared" si="68"/>
        <v>4.3095637862613341E-2</v>
      </c>
      <c r="GW72" s="86">
        <f t="shared" si="68"/>
        <v>3.6181057640929375E-2</v>
      </c>
      <c r="GX72" s="86">
        <f t="shared" si="68"/>
        <v>3.638638463855428E-2</v>
      </c>
      <c r="GY72" s="86">
        <f t="shared" si="68"/>
        <v>3.4611051332722985E-2</v>
      </c>
      <c r="GZ72" s="86">
        <f t="shared" si="68"/>
        <v>3.4882299892662887E-2</v>
      </c>
      <c r="HA72" s="86">
        <f t="shared" si="68"/>
        <v>2.5886291694723722E-2</v>
      </c>
      <c r="HC72" s="86">
        <f t="shared" si="73"/>
        <v>3.047313797544329E-7</v>
      </c>
      <c r="HD72" s="86">
        <f t="shared" si="69"/>
        <v>8.9829303806212726E-8</v>
      </c>
      <c r="HE72" s="86">
        <f t="shared" si="69"/>
        <v>1.8736958628410674E-8</v>
      </c>
      <c r="HF72" s="86">
        <f t="shared" si="69"/>
        <v>7.459237958902904E-11</v>
      </c>
      <c r="HG72" s="86">
        <f t="shared" si="69"/>
        <v>4.4187101298565771E-9</v>
      </c>
      <c r="HH72" s="86">
        <f t="shared" si="69"/>
        <v>1.1422288594511422E-8</v>
      </c>
      <c r="HI72" s="86">
        <f t="shared" si="69"/>
        <v>9.2922265203641852E-10</v>
      </c>
      <c r="HJ72" s="86">
        <f t="shared" si="69"/>
        <v>4.4983855991956409E-9</v>
      </c>
      <c r="HK72" s="86">
        <f t="shared" si="69"/>
        <v>1.0430980996237751E-8</v>
      </c>
      <c r="HL72" s="86">
        <f t="shared" si="69"/>
        <v>4.2515959760818096E-9</v>
      </c>
      <c r="HM72" s="86">
        <f t="shared" si="69"/>
        <v>2.5008832807521606E-9</v>
      </c>
      <c r="HN72" s="86">
        <f t="shared" si="69"/>
        <v>5.5883406745334428E-9</v>
      </c>
      <c r="HO72" s="86">
        <f t="shared" si="69"/>
        <v>8.8236017228371917E-9</v>
      </c>
      <c r="HP72" s="86">
        <f t="shared" si="69"/>
        <v>1.7271719941389365E-9</v>
      </c>
      <c r="HQ72" s="86">
        <f t="shared" si="69"/>
        <v>7.8455595669716763E-12</v>
      </c>
      <c r="HS72" s="86">
        <f t="shared" si="70"/>
        <v>5.1133643220904995E-36</v>
      </c>
      <c r="HT72" s="86">
        <f t="shared" si="70"/>
        <v>8.4983536128633597E-37</v>
      </c>
      <c r="HU72" s="86">
        <f t="shared" si="70"/>
        <v>3.4047250620814501E-43</v>
      </c>
      <c r="HV72" s="86">
        <f t="shared" si="70"/>
        <v>6.0228258285323697E-57</v>
      </c>
      <c r="HW72" s="86">
        <f t="shared" si="70"/>
        <v>4.3674805089546769E-45</v>
      </c>
      <c r="HX72" s="86">
        <f t="shared" si="70"/>
        <v>2.0739113745179045E-43</v>
      </c>
      <c r="HY72" s="86">
        <f t="shared" si="70"/>
        <v>6.1760512199138662E-51</v>
      </c>
      <c r="HZ72" s="86">
        <f t="shared" si="70"/>
        <v>6.33535409668138E-46</v>
      </c>
      <c r="IA72" s="86">
        <f t="shared" si="70"/>
        <v>3.2495255901251565E-43</v>
      </c>
      <c r="IB72" s="86">
        <f t="shared" si="70"/>
        <v>7.6558564819705053E-46</v>
      </c>
      <c r="IC72" s="86">
        <f t="shared" si="70"/>
        <v>9.2927361311228623E-47</v>
      </c>
      <c r="ID72" s="86">
        <f t="shared" si="70"/>
        <v>3.680395153721976E-45</v>
      </c>
      <c r="IE72" s="86">
        <f t="shared" si="70"/>
        <v>3.1866998915448603E-43</v>
      </c>
      <c r="IF72" s="86">
        <f t="shared" si="70"/>
        <v>1.0844340834530563E-41</v>
      </c>
      <c r="IG72" s="86">
        <f t="shared" si="70"/>
        <v>1.7454831564047958E-31</v>
      </c>
      <c r="II72" s="86">
        <f t="shared" si="71"/>
        <v>6.8794918650170186E-194</v>
      </c>
      <c r="IJ72" s="86">
        <f t="shared" si="71"/>
        <v>5.3582182260319228E-196</v>
      </c>
      <c r="IK72" s="86">
        <f t="shared" si="71"/>
        <v>1.2874679687728022E-232</v>
      </c>
      <c r="IL72" s="86">
        <f t="shared" si="71"/>
        <v>0</v>
      </c>
      <c r="IM72" s="86">
        <f t="shared" si="71"/>
        <v>1.9114675309807895E-243</v>
      </c>
      <c r="IN72" s="86">
        <f t="shared" si="71"/>
        <v>1.962651817664884E-233</v>
      </c>
      <c r="IO72" s="86">
        <f t="shared" si="71"/>
        <v>8.1581991406845523E-275</v>
      </c>
      <c r="IP72" s="86">
        <f t="shared" si="71"/>
        <v>3.5942707907897842E-246</v>
      </c>
      <c r="IQ72" s="86">
        <f t="shared" si="71"/>
        <v>1.5619795280162311E-228</v>
      </c>
      <c r="IR72" s="86">
        <f t="shared" si="71"/>
        <v>1.7931726918803956E-242</v>
      </c>
      <c r="IS72" s="86">
        <f t="shared" si="71"/>
        <v>1.3523323710851354E-251</v>
      </c>
      <c r="IT72" s="86">
        <f t="shared" si="71"/>
        <v>4.6273170731257788E-242</v>
      </c>
      <c r="IU72" s="86">
        <f t="shared" si="71"/>
        <v>1.7063167589653192E-231</v>
      </c>
      <c r="IV72" s="86">
        <f t="shared" si="71"/>
        <v>5.913683462582765E-146</v>
      </c>
      <c r="IW72" s="86">
        <f t="shared" si="71"/>
        <v>4.1370873532812918E-125</v>
      </c>
      <c r="IY72" s="86">
        <f t="shared" si="72"/>
        <v>8.5247129699657906E-2</v>
      </c>
      <c r="IZ72" s="86">
        <f t="shared" si="72"/>
        <v>4.9572444704686053E-2</v>
      </c>
      <c r="JA72" s="86">
        <f t="shared" si="72"/>
        <v>5.4805228362922245E-2</v>
      </c>
      <c r="JB72" s="86">
        <f t="shared" si="72"/>
        <v>4.4259965856553847E-2</v>
      </c>
      <c r="JC72" s="86">
        <f t="shared" si="72"/>
        <v>4.2232538038285798E-2</v>
      </c>
      <c r="JD72" s="86">
        <f t="shared" si="72"/>
        <v>4.174661333184132E-2</v>
      </c>
      <c r="JE72" s="86">
        <f t="shared" si="72"/>
        <v>4.0832453295377789E-2</v>
      </c>
      <c r="JF72" s="86">
        <f t="shared" si="72"/>
        <v>3.637824310802848E-2</v>
      </c>
      <c r="JG72" s="86">
        <f t="shared" si="72"/>
        <v>3.3849556060048074E-2</v>
      </c>
      <c r="JH72" s="86">
        <f t="shared" si="72"/>
        <v>4.3095642114209319E-2</v>
      </c>
      <c r="JI72" s="86">
        <f t="shared" si="72"/>
        <v>3.6181060141812653E-2</v>
      </c>
      <c r="JJ72" s="86">
        <f t="shared" si="72"/>
        <v>3.6386390226894952E-2</v>
      </c>
      <c r="JK72" s="86">
        <f t="shared" si="72"/>
        <v>3.4611060156324709E-2</v>
      </c>
      <c r="JL72" s="86">
        <f t="shared" si="72"/>
        <v>3.4882301619834882E-2</v>
      </c>
      <c r="JM72" s="86">
        <f t="shared" si="72"/>
        <v>2.5886291702569283E-2</v>
      </c>
    </row>
    <row r="73" spans="2:273" x14ac:dyDescent="0.25">
      <c r="B73" s="2">
        <v>46</v>
      </c>
      <c r="C73" s="37">
        <v>139.74199999999999</v>
      </c>
      <c r="D73" s="37">
        <v>128.24199999999999</v>
      </c>
      <c r="E73" s="37">
        <v>129.869</v>
      </c>
      <c r="F73" s="37">
        <v>119.197</v>
      </c>
      <c r="G73" s="37">
        <v>115.705</v>
      </c>
      <c r="H73" s="37">
        <v>120.934</v>
      </c>
      <c r="I73" s="37">
        <v>118.41</v>
      </c>
      <c r="J73" s="37">
        <v>117.033</v>
      </c>
      <c r="K73" s="37">
        <v>113.9</v>
      </c>
      <c r="L73" s="37">
        <v>121</v>
      </c>
      <c r="M73" s="37">
        <v>117.767</v>
      </c>
      <c r="N73" s="37">
        <v>114.833</v>
      </c>
      <c r="O73" s="37">
        <v>116.458</v>
      </c>
      <c r="P73" s="37">
        <v>117.836</v>
      </c>
      <c r="Q73" s="37">
        <v>113</v>
      </c>
      <c r="S73" s="4">
        <f t="shared" si="74"/>
        <v>144.84775650092743</v>
      </c>
      <c r="T73" s="4">
        <f t="shared" si="74"/>
        <v>133.33870031471776</v>
      </c>
      <c r="U73" s="4">
        <f t="shared" si="74"/>
        <v>135.28785801164682</v>
      </c>
      <c r="V73" s="4">
        <f t="shared" si="74"/>
        <v>126.42457626472908</v>
      </c>
      <c r="W73" s="4">
        <f t="shared" si="74"/>
        <v>123.03543498825883</v>
      </c>
      <c r="X73" s="4">
        <f t="shared" si="74"/>
        <v>126.61066323619998</v>
      </c>
      <c r="Y73" s="4">
        <f t="shared" si="74"/>
        <v>126.27988569730083</v>
      </c>
      <c r="Z73" s="4">
        <f t="shared" si="74"/>
        <v>123.76066334278252</v>
      </c>
      <c r="AA73" s="4">
        <f t="shared" si="74"/>
        <v>122.16708658387326</v>
      </c>
      <c r="AB73" s="4">
        <f t="shared" si="74"/>
        <v>126.34880594426123</v>
      </c>
      <c r="AC73" s="4">
        <f t="shared" si="74"/>
        <v>121.96624508981725</v>
      </c>
      <c r="AD73" s="4">
        <f t="shared" si="74"/>
        <v>120.84590510327716</v>
      </c>
      <c r="AE73" s="4">
        <f t="shared" si="74"/>
        <v>120.41026999648666</v>
      </c>
      <c r="AF73" s="4">
        <f t="shared" si="74"/>
        <v>121.21024811501447</v>
      </c>
      <c r="AG73" s="4">
        <f t="shared" si="74"/>
        <v>115.68348220428196</v>
      </c>
      <c r="AI73" s="4">
        <f t="shared" si="75"/>
        <v>-5.1057565009274413</v>
      </c>
      <c r="AJ73" s="4">
        <f t="shared" si="75"/>
        <v>-5.096700314717765</v>
      </c>
      <c r="AK73" s="4">
        <f t="shared" si="75"/>
        <v>-5.4188580116468188</v>
      </c>
      <c r="AL73" s="4">
        <f t="shared" si="75"/>
        <v>-7.2275762647290804</v>
      </c>
      <c r="AM73" s="4">
        <f t="shared" si="75"/>
        <v>-7.3304349882588298</v>
      </c>
      <c r="AN73" s="4">
        <f t="shared" si="75"/>
        <v>-5.6766632361999854</v>
      </c>
      <c r="AO73" s="4">
        <f t="shared" si="75"/>
        <v>-7.8698856973008304</v>
      </c>
      <c r="AP73" s="4">
        <f t="shared" si="75"/>
        <v>-6.7276633427825203</v>
      </c>
      <c r="AQ73" s="4">
        <f t="shared" si="75"/>
        <v>-8.267086583873251</v>
      </c>
      <c r="AR73" s="4">
        <f t="shared" si="75"/>
        <v>-5.3488059442612297</v>
      </c>
      <c r="AS73" s="4">
        <f t="shared" si="75"/>
        <v>-4.1992450898172535</v>
      </c>
      <c r="AT73" s="4">
        <f t="shared" si="75"/>
        <v>-6.0129051032771628</v>
      </c>
      <c r="AU73" s="4">
        <f t="shared" si="75"/>
        <v>-3.9522699964866632</v>
      </c>
      <c r="AV73" s="4">
        <f t="shared" si="75"/>
        <v>-3.374248115014467</v>
      </c>
      <c r="AW73" s="4">
        <f t="shared" si="75"/>
        <v>-2.6834822042819582</v>
      </c>
      <c r="AY73" s="2">
        <f t="shared" si="65"/>
        <v>100.06562075978992</v>
      </c>
      <c r="AZ73" s="2">
        <f t="shared" si="65"/>
        <v>100.11263715302188</v>
      </c>
      <c r="BA73" s="2">
        <f t="shared" si="65"/>
        <v>98.255721558474448</v>
      </c>
      <c r="BB73" s="2">
        <f t="shared" si="65"/>
        <v>94.810890397033361</v>
      </c>
      <c r="BC73" s="2">
        <f t="shared" si="65"/>
        <v>92.86225606170818</v>
      </c>
      <c r="BD73" s="2">
        <f t="shared" si="65"/>
        <v>95.552624085105194</v>
      </c>
      <c r="BE73" s="2">
        <f t="shared" si="65"/>
        <v>95.033220139959468</v>
      </c>
      <c r="BF73" s="2">
        <f t="shared" si="65"/>
        <v>95.151628068314849</v>
      </c>
      <c r="BG73" s="2">
        <f t="shared" si="65"/>
        <v>95.809393271277813</v>
      </c>
      <c r="BH73" s="2">
        <f t="shared" si="65"/>
        <v>94.944963692155383</v>
      </c>
      <c r="BI73" s="2">
        <f t="shared" si="65"/>
        <v>95.213568835372044</v>
      </c>
      <c r="BJ73" s="2">
        <f t="shared" si="65"/>
        <v>93.708944301878063</v>
      </c>
      <c r="BK73" s="2">
        <f t="shared" si="65"/>
        <v>93.766801080616361</v>
      </c>
      <c r="BL73" s="2">
        <f t="shared" si="65"/>
        <v>97.6640837664103</v>
      </c>
      <c r="BM73" s="2">
        <f t="shared" si="65"/>
        <v>99.853514586323584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105.61406215122005</v>
      </c>
      <c r="DL73" s="2">
        <f t="shared" si="76"/>
        <v>101.62558641114984</v>
      </c>
      <c r="DM73" s="2">
        <f t="shared" si="76"/>
        <v>98.175257577415451</v>
      </c>
      <c r="DN73" s="2">
        <f t="shared" si="76"/>
        <v>97.290928475033738</v>
      </c>
      <c r="DO73" s="2">
        <f t="shared" si="76"/>
        <v>95.50697543859647</v>
      </c>
      <c r="DP73" s="2">
        <f t="shared" si="76"/>
        <v>97.322912483912475</v>
      </c>
      <c r="DQ73" s="2">
        <f t="shared" si="76"/>
        <v>97.399063305322116</v>
      </c>
      <c r="DR73" s="2">
        <f t="shared" si="76"/>
        <v>98.086997198879544</v>
      </c>
      <c r="DS73" s="2">
        <f t="shared" si="76"/>
        <v>97.856152380952381</v>
      </c>
      <c r="DT73" s="2">
        <f t="shared" si="76"/>
        <v>97.925726410621152</v>
      </c>
      <c r="DU73" s="2">
        <f t="shared" si="76"/>
        <v>96.392110896610873</v>
      </c>
      <c r="DV73" s="2">
        <f t="shared" si="76"/>
        <v>95.314806306306281</v>
      </c>
      <c r="DW73" s="2">
        <f t="shared" si="76"/>
        <v>95.340174964438134</v>
      </c>
      <c r="DX73" s="2">
        <f t="shared" si="76"/>
        <v>102.33902780748662</v>
      </c>
      <c r="DY73" s="2">
        <f t="shared" si="76"/>
        <v>102.10566048387096</v>
      </c>
      <c r="EA73" s="2">
        <f t="shared" si="77"/>
        <v>97.268159133846822</v>
      </c>
      <c r="EB73" s="2">
        <f t="shared" si="77"/>
        <v>99.17473055324723</v>
      </c>
      <c r="EC73" s="2">
        <f t="shared" si="77"/>
        <v>98.306474604630594</v>
      </c>
      <c r="ED73" s="2">
        <f t="shared" si="77"/>
        <v>93.179757762092947</v>
      </c>
      <c r="EE73" s="2">
        <f t="shared" si="77"/>
        <v>91.094619398457155</v>
      </c>
      <c r="EF73" s="2">
        <f t="shared" si="77"/>
        <v>94.340506641968773</v>
      </c>
      <c r="EG73" s="2">
        <f t="shared" si="77"/>
        <v>93.388792643551511</v>
      </c>
      <c r="EH73" s="2">
        <f t="shared" si="77"/>
        <v>93.058274049329484</v>
      </c>
      <c r="EI73" s="2">
        <f t="shared" si="77"/>
        <v>94.326788725311687</v>
      </c>
      <c r="EJ73" s="2">
        <f t="shared" si="77"/>
        <v>92.934088818648746</v>
      </c>
      <c r="EK73" s="2">
        <f t="shared" si="77"/>
        <v>94.379108882185847</v>
      </c>
      <c r="EL73" s="2">
        <f t="shared" si="77"/>
        <v>92.573511363439351</v>
      </c>
      <c r="EM73" s="2">
        <f t="shared" si="77"/>
        <v>92.645488951584255</v>
      </c>
      <c r="EN73" s="2">
        <f t="shared" si="77"/>
        <v>94.282739283204492</v>
      </c>
      <c r="EO73" s="2">
        <f t="shared" si="77"/>
        <v>98.074869356899796</v>
      </c>
      <c r="EQ73" s="2">
        <f t="shared" si="78"/>
        <v>95.904520949030768</v>
      </c>
      <c r="ER73" s="2">
        <f t="shared" si="78"/>
        <v>97.99779607206051</v>
      </c>
      <c r="ES73" s="2">
        <f t="shared" si="78"/>
        <v>96.689571277329648</v>
      </c>
      <c r="ET73" s="2">
        <f t="shared" si="78"/>
        <v>92.15541233843679</v>
      </c>
      <c r="EU73" s="2">
        <f t="shared" si="78"/>
        <v>91.512000018703091</v>
      </c>
      <c r="EV73" s="2">
        <f t="shared" si="78"/>
        <v>94.007011255172415</v>
      </c>
      <c r="EW73" s="2">
        <f t="shared" si="78"/>
        <v>93.591884356790672</v>
      </c>
      <c r="EX73" s="2">
        <f t="shared" si="78"/>
        <v>94.634849704870902</v>
      </c>
      <c r="EY73" s="2">
        <f t="shared" si="78"/>
        <v>93.341890757894006</v>
      </c>
      <c r="EZ73" s="2">
        <f t="shared" si="78"/>
        <v>92.72707666378065</v>
      </c>
      <c r="FA73" s="2">
        <f t="shared" si="78"/>
        <v>93.025904320097951</v>
      </c>
      <c r="FB73" s="2">
        <f t="shared" si="78"/>
        <v>91.753821322841787</v>
      </c>
      <c r="FC73" s="2">
        <f t="shared" si="78"/>
        <v>93.705346249093651</v>
      </c>
      <c r="FD73" s="2">
        <f t="shared" si="78"/>
        <v>95.120626919068016</v>
      </c>
      <c r="FE73" s="2">
        <f t="shared" si="78"/>
        <v>99.450865975592208</v>
      </c>
      <c r="FG73" s="2">
        <f t="shared" si="79"/>
        <v>0.66479134808099449</v>
      </c>
      <c r="FH73" s="2">
        <f t="shared" si="79"/>
        <v>0.61726052562945244</v>
      </c>
      <c r="FI73" s="2">
        <f t="shared" si="79"/>
        <v>0.61498232910483541</v>
      </c>
      <c r="FJ73" s="2">
        <f t="shared" si="79"/>
        <v>0.60321304419088229</v>
      </c>
      <c r="FK73" s="2">
        <f t="shared" si="79"/>
        <v>0.5994008745404884</v>
      </c>
      <c r="FL73" s="2">
        <f t="shared" si="79"/>
        <v>0.59356148156486987</v>
      </c>
      <c r="FM73" s="2">
        <f t="shared" si="79"/>
        <v>0.58995377775796698</v>
      </c>
      <c r="FN73" s="2">
        <f t="shared" si="79"/>
        <v>0.58376995161147172</v>
      </c>
      <c r="FO73" s="2">
        <f t="shared" si="79"/>
        <v>0.57987585600766278</v>
      </c>
      <c r="FP73" s="2">
        <f t="shared" si="79"/>
        <v>0.59714413990976745</v>
      </c>
      <c r="FQ73" s="2">
        <f t="shared" si="79"/>
        <v>0.58536786516272465</v>
      </c>
      <c r="FR73" s="2">
        <f t="shared" si="79"/>
        <v>0.58576706069838813</v>
      </c>
      <c r="FS73" s="2">
        <f t="shared" si="79"/>
        <v>0.58391961475368293</v>
      </c>
      <c r="FT73" s="2">
        <f t="shared" si="79"/>
        <v>0.58029488245901684</v>
      </c>
      <c r="FU73" s="2">
        <f t="shared" si="79"/>
        <v>0.55876796649482929</v>
      </c>
      <c r="FW73" s="2">
        <f t="shared" si="67"/>
        <v>1.1533378802319096E-4</v>
      </c>
      <c r="FX73" s="2">
        <f t="shared" si="67"/>
        <v>1.1273612855635697E-4</v>
      </c>
      <c r="FY73" s="2">
        <f t="shared" si="67"/>
        <v>1.4359049923606752E-4</v>
      </c>
      <c r="FZ73" s="2">
        <f t="shared" si="67"/>
        <v>1.232758560274781E-4</v>
      </c>
      <c r="GA73" s="2">
        <f t="shared" si="67"/>
        <v>1.2145354327058923E-4</v>
      </c>
      <c r="GB73" s="2">
        <f t="shared" si="67"/>
        <v>1.4143714526070226E-4</v>
      </c>
      <c r="GC73" s="2">
        <f t="shared" si="67"/>
        <v>1.5343501889135446E-4</v>
      </c>
      <c r="GD73" s="2">
        <f t="shared" si="67"/>
        <v>1.5751804535950068E-4</v>
      </c>
      <c r="GE73" s="2">
        <f t="shared" si="67"/>
        <v>1.6888926881355752E-4</v>
      </c>
      <c r="GF73" s="2">
        <f t="shared" si="67"/>
        <v>1.7188298037645633E-4</v>
      </c>
      <c r="GG73" s="2">
        <f t="shared" si="67"/>
        <v>1.4437542709254397E-4</v>
      </c>
      <c r="GH73" s="2">
        <f t="shared" si="67"/>
        <v>1.2409963847414079E-4</v>
      </c>
      <c r="GI73" s="2">
        <f t="shared" si="67"/>
        <v>1.0014054369773641E-4</v>
      </c>
      <c r="GJ73" s="2">
        <f t="shared" si="67"/>
        <v>9.4238385331896289E-5</v>
      </c>
      <c r="GK73" s="2">
        <f t="shared" si="67"/>
        <v>9.5250114670795657E-5</v>
      </c>
      <c r="GM73" s="86">
        <f t="shared" si="68"/>
        <v>0.10960863201028063</v>
      </c>
      <c r="GN73" s="86">
        <f t="shared" si="68"/>
        <v>6.6417042098174159E-2</v>
      </c>
      <c r="GO73" s="86">
        <f t="shared" si="68"/>
        <v>7.5317935030770986E-2</v>
      </c>
      <c r="GP73" s="86">
        <f t="shared" si="68"/>
        <v>6.0935291984660127E-2</v>
      </c>
      <c r="GQ73" s="86">
        <f t="shared" si="68"/>
        <v>5.8446797814235438E-2</v>
      </c>
      <c r="GR73" s="86">
        <f t="shared" si="68"/>
        <v>5.9168632303181395E-2</v>
      </c>
      <c r="GS73" s="86">
        <f t="shared" si="68"/>
        <v>5.8617858778457169E-2</v>
      </c>
      <c r="GT73" s="86">
        <f t="shared" si="68"/>
        <v>5.234653442443328E-2</v>
      </c>
      <c r="GU73" s="86">
        <f t="shared" si="68"/>
        <v>4.8776659146179888E-2</v>
      </c>
      <c r="GV73" s="86">
        <f t="shared" si="68"/>
        <v>6.0519606877803812E-2</v>
      </c>
      <c r="GW73" s="86">
        <f t="shared" si="68"/>
        <v>5.1503720630432973E-2</v>
      </c>
      <c r="GX73" s="86">
        <f t="shared" si="68"/>
        <v>5.1765874670900006E-2</v>
      </c>
      <c r="GY73" s="86">
        <f t="shared" si="68"/>
        <v>4.9022075636514797E-2</v>
      </c>
      <c r="GZ73" s="86">
        <f t="shared" si="68"/>
        <v>5.061812924977864E-2</v>
      </c>
      <c r="HA73" s="86">
        <f t="shared" si="68"/>
        <v>3.9979816219369843E-2</v>
      </c>
      <c r="HC73" s="86">
        <f t="shared" si="73"/>
        <v>6.4551535727933412E-7</v>
      </c>
      <c r="HD73" s="86">
        <f t="shared" si="69"/>
        <v>1.9680209415843914E-7</v>
      </c>
      <c r="HE73" s="86">
        <f t="shared" si="69"/>
        <v>4.7030429019518127E-8</v>
      </c>
      <c r="HF73" s="86">
        <f t="shared" si="69"/>
        <v>2.4870186302126043E-10</v>
      </c>
      <c r="HG73" s="86">
        <f t="shared" si="69"/>
        <v>1.1572656785737843E-8</v>
      </c>
      <c r="HH73" s="86">
        <f t="shared" si="69"/>
        <v>2.9056302337763559E-8</v>
      </c>
      <c r="HI73" s="86">
        <f t="shared" si="69"/>
        <v>2.7714972074022157E-9</v>
      </c>
      <c r="HJ73" s="86">
        <f t="shared" si="69"/>
        <v>1.2175750573859883E-8</v>
      </c>
      <c r="HK73" s="86">
        <f t="shared" si="69"/>
        <v>2.682940609110179E-8</v>
      </c>
      <c r="HL73" s="86">
        <f t="shared" si="69"/>
        <v>1.1551252963203375E-8</v>
      </c>
      <c r="HM73" s="86">
        <f t="shared" si="69"/>
        <v>6.8849895239268933E-9</v>
      </c>
      <c r="HN73" s="86">
        <f t="shared" si="69"/>
        <v>1.4539115021694574E-8</v>
      </c>
      <c r="HO73" s="86">
        <f t="shared" si="69"/>
        <v>2.1752747190573584E-8</v>
      </c>
      <c r="HP73" s="86">
        <f t="shared" si="69"/>
        <v>4.7433414940548994E-9</v>
      </c>
      <c r="HQ73" s="86">
        <f t="shared" si="69"/>
        <v>2.9811808786993194E-11</v>
      </c>
      <c r="HS73" s="86">
        <f t="shared" si="70"/>
        <v>4.5543023029755044E-35</v>
      </c>
      <c r="HT73" s="86">
        <f t="shared" si="70"/>
        <v>7.8084912453295258E-36</v>
      </c>
      <c r="HU73" s="86">
        <f t="shared" si="70"/>
        <v>5.0546485151027747E-42</v>
      </c>
      <c r="HV73" s="86">
        <f t="shared" si="70"/>
        <v>2.0743699928335675E-55</v>
      </c>
      <c r="HW73" s="86">
        <f t="shared" si="70"/>
        <v>6.9734001849175962E-44</v>
      </c>
      <c r="HX73" s="86">
        <f t="shared" si="70"/>
        <v>3.101142104245411E-42</v>
      </c>
      <c r="HY73" s="86">
        <f t="shared" si="70"/>
        <v>1.5424594825857302E-49</v>
      </c>
      <c r="HZ73" s="86">
        <f t="shared" si="70"/>
        <v>1.1454529228397981E-44</v>
      </c>
      <c r="IA73" s="86">
        <f t="shared" si="70"/>
        <v>4.9508730464018106E-42</v>
      </c>
      <c r="IB73" s="86">
        <f t="shared" si="70"/>
        <v>1.389563475809464E-44</v>
      </c>
      <c r="IC73" s="86">
        <f t="shared" si="70"/>
        <v>1.7323443336697576E-45</v>
      </c>
      <c r="ID73" s="86">
        <f t="shared" si="70"/>
        <v>5.8820867101464678E-44</v>
      </c>
      <c r="IE73" s="86">
        <f t="shared" si="70"/>
        <v>4.2414845171042218E-42</v>
      </c>
      <c r="IF73" s="86">
        <f t="shared" si="70"/>
        <v>1.2997916324500524E-40</v>
      </c>
      <c r="IG73" s="86">
        <f t="shared" si="70"/>
        <v>1.1024302829326619E-30</v>
      </c>
      <c r="II73" s="86">
        <f t="shared" si="71"/>
        <v>4.737873130817717E-190</v>
      </c>
      <c r="IJ73" s="86">
        <f t="shared" si="71"/>
        <v>3.977517553794256E-192</v>
      </c>
      <c r="IK73" s="86">
        <f t="shared" si="71"/>
        <v>6.8291910005098931E-228</v>
      </c>
      <c r="IL73" s="86">
        <f t="shared" si="71"/>
        <v>1.0375514237942544E-304</v>
      </c>
      <c r="IM73" s="86">
        <f t="shared" si="71"/>
        <v>1.371732769249027E-238</v>
      </c>
      <c r="IN73" s="86">
        <f t="shared" si="71"/>
        <v>1.0622948898336255E-228</v>
      </c>
      <c r="IO73" s="86">
        <f t="shared" si="71"/>
        <v>3.4832816042546539E-269</v>
      </c>
      <c r="IP73" s="86">
        <f t="shared" si="71"/>
        <v>4.0727501439860278E-241</v>
      </c>
      <c r="IQ73" s="86">
        <f t="shared" si="71"/>
        <v>8.3182947158054659E-224</v>
      </c>
      <c r="IR73" s="86">
        <f t="shared" si="71"/>
        <v>1.9085947969539529E-237</v>
      </c>
      <c r="IS73" s="86">
        <f t="shared" si="71"/>
        <v>1.7680084728527105E-246</v>
      </c>
      <c r="IT73" s="86">
        <f t="shared" si="71"/>
        <v>3.1974473541892204E-237</v>
      </c>
      <c r="IU73" s="86">
        <f t="shared" si="71"/>
        <v>5.6547559650477028E-227</v>
      </c>
      <c r="IV73" s="86">
        <f t="shared" si="71"/>
        <v>3.8916919463473794E-143</v>
      </c>
      <c r="IW73" s="86">
        <f t="shared" si="71"/>
        <v>1.0721029303861193E-122</v>
      </c>
      <c r="IY73" s="86">
        <f t="shared" si="72"/>
        <v>0.10960927752563791</v>
      </c>
      <c r="IZ73" s="86">
        <f t="shared" si="72"/>
        <v>6.6417238900268322E-2</v>
      </c>
      <c r="JA73" s="86">
        <f t="shared" si="72"/>
        <v>7.5317982061200009E-2</v>
      </c>
      <c r="JB73" s="86">
        <f t="shared" si="72"/>
        <v>6.0935292233361991E-2</v>
      </c>
      <c r="JC73" s="86">
        <f t="shared" si="72"/>
        <v>5.8446809386892222E-2</v>
      </c>
      <c r="JD73" s="86">
        <f t="shared" si="72"/>
        <v>5.9168661359483732E-2</v>
      </c>
      <c r="JE73" s="86">
        <f t="shared" si="72"/>
        <v>5.8617861549954374E-2</v>
      </c>
      <c r="JF73" s="86">
        <f t="shared" si="72"/>
        <v>5.2346546600183855E-2</v>
      </c>
      <c r="JG73" s="86">
        <f t="shared" si="72"/>
        <v>4.877668597558598E-2</v>
      </c>
      <c r="JH73" s="86">
        <f t="shared" si="72"/>
        <v>6.0519618429056773E-2</v>
      </c>
      <c r="JI73" s="86">
        <f t="shared" si="72"/>
        <v>5.1503727515422495E-2</v>
      </c>
      <c r="JJ73" s="86">
        <f t="shared" si="72"/>
        <v>5.1765889210015029E-2</v>
      </c>
      <c r="JK73" s="86">
        <f t="shared" si="72"/>
        <v>4.9022097389261991E-2</v>
      </c>
      <c r="JL73" s="86">
        <f t="shared" si="72"/>
        <v>5.0618133993120137E-2</v>
      </c>
      <c r="JM73" s="86">
        <f t="shared" si="72"/>
        <v>3.9979816249181649E-2</v>
      </c>
    </row>
    <row r="74" spans="2:273" x14ac:dyDescent="0.25">
      <c r="B74" s="2">
        <v>47</v>
      </c>
      <c r="C74" s="37">
        <v>151.161</v>
      </c>
      <c r="D74" s="37">
        <v>137.548</v>
      </c>
      <c r="E74" s="37">
        <v>144.59</v>
      </c>
      <c r="F74" s="37">
        <v>129.721</v>
      </c>
      <c r="G74" s="37">
        <v>125.41</v>
      </c>
      <c r="H74" s="37">
        <v>129.70500000000001</v>
      </c>
      <c r="I74" s="37">
        <v>131.066</v>
      </c>
      <c r="J74" s="37">
        <v>125.4</v>
      </c>
      <c r="K74" s="37">
        <v>122.467</v>
      </c>
      <c r="L74" s="37">
        <v>132.93299999999999</v>
      </c>
      <c r="M74" s="37">
        <v>124.55</v>
      </c>
      <c r="N74" s="37">
        <v>123.95</v>
      </c>
      <c r="O74" s="37">
        <v>123.03400000000001</v>
      </c>
      <c r="P74" s="37">
        <v>123.639</v>
      </c>
      <c r="Q74" s="37">
        <v>118.083</v>
      </c>
      <c r="S74" s="4">
        <f t="shared" si="74"/>
        <v>153.75858080848064</v>
      </c>
      <c r="T74" s="4">
        <f t="shared" si="74"/>
        <v>141.64243151706637</v>
      </c>
      <c r="U74" s="4">
        <f t="shared" si="74"/>
        <v>145.35091357073156</v>
      </c>
      <c r="V74" s="4">
        <f t="shared" si="74"/>
        <v>135.19370274973249</v>
      </c>
      <c r="W74" s="4">
        <f t="shared" si="74"/>
        <v>131.58913384342213</v>
      </c>
      <c r="X74" s="4">
        <f t="shared" si="74"/>
        <v>136.10702538868622</v>
      </c>
      <c r="Y74" s="4">
        <f t="shared" si="74"/>
        <v>136.21917184882565</v>
      </c>
      <c r="Z74" s="4">
        <f t="shared" si="74"/>
        <v>133.00791359001175</v>
      </c>
      <c r="AA74" s="4">
        <f t="shared" si="74"/>
        <v>130.77541388278553</v>
      </c>
      <c r="AB74" s="4">
        <f t="shared" si="74"/>
        <v>135.64429179042585</v>
      </c>
      <c r="AC74" s="4">
        <f t="shared" si="74"/>
        <v>130.36843802963224</v>
      </c>
      <c r="AD74" s="4">
        <f t="shared" si="74"/>
        <v>129.34456830693907</v>
      </c>
      <c r="AE74" s="4">
        <f t="shared" si="74"/>
        <v>128.69204419265543</v>
      </c>
      <c r="AF74" s="4">
        <f t="shared" si="74"/>
        <v>128.9945875023451</v>
      </c>
      <c r="AG74" s="4">
        <f t="shared" si="74"/>
        <v>122.0168575393262</v>
      </c>
      <c r="AI74" s="4">
        <f t="shared" si="75"/>
        <v>-2.5975808084806431</v>
      </c>
      <c r="AJ74" s="4">
        <f t="shared" si="75"/>
        <v>-4.0944315170663685</v>
      </c>
      <c r="AK74" s="4">
        <f t="shared" si="75"/>
        <v>-0.76091357073156018</v>
      </c>
      <c r="AL74" s="4">
        <f t="shared" si="75"/>
        <v>-5.4727027497324912</v>
      </c>
      <c r="AM74" s="4">
        <f t="shared" si="75"/>
        <v>-6.1791338434221359</v>
      </c>
      <c r="AN74" s="4">
        <f t="shared" si="75"/>
        <v>-6.4020253886862122</v>
      </c>
      <c r="AO74" s="4">
        <f t="shared" si="75"/>
        <v>-5.1531718488256502</v>
      </c>
      <c r="AP74" s="4">
        <f t="shared" si="75"/>
        <v>-7.6079135900117478</v>
      </c>
      <c r="AQ74" s="4">
        <f t="shared" si="75"/>
        <v>-8.3084138827855298</v>
      </c>
      <c r="AR74" s="4">
        <f t="shared" si="75"/>
        <v>-2.7112917904258609</v>
      </c>
      <c r="AS74" s="4">
        <f t="shared" si="75"/>
        <v>-5.8184380296322473</v>
      </c>
      <c r="AT74" s="4">
        <f t="shared" si="75"/>
        <v>-5.394568306939064</v>
      </c>
      <c r="AU74" s="4">
        <f t="shared" si="75"/>
        <v>-5.6580441926554244</v>
      </c>
      <c r="AV74" s="4">
        <f t="shared" si="75"/>
        <v>-5.3555875023451023</v>
      </c>
      <c r="AW74" s="4">
        <f t="shared" si="75"/>
        <v>-3.9338575393261976</v>
      </c>
      <c r="AY74" s="2">
        <f t="shared" si="65"/>
        <v>99.801416645783334</v>
      </c>
      <c r="AZ74" s="2">
        <f t="shared" si="65"/>
        <v>99.956427605896067</v>
      </c>
      <c r="BA74" s="2">
        <f t="shared" si="65"/>
        <v>98.166630753553648</v>
      </c>
      <c r="BB74" s="2">
        <f t="shared" si="65"/>
        <v>94.662281050220841</v>
      </c>
      <c r="BC74" s="2">
        <f t="shared" si="65"/>
        <v>92.722583051765383</v>
      </c>
      <c r="BD74" s="2">
        <f t="shared" si="65"/>
        <v>95.412935678889298</v>
      </c>
      <c r="BE74" s="2">
        <f t="shared" si="65"/>
        <v>94.889656229684931</v>
      </c>
      <c r="BF74" s="2">
        <f t="shared" si="65"/>
        <v>94.999611672021757</v>
      </c>
      <c r="BG74" s="2">
        <f t="shared" si="65"/>
        <v>95.665118237954132</v>
      </c>
      <c r="BH74" s="2">
        <f t="shared" si="65"/>
        <v>94.79273928873134</v>
      </c>
      <c r="BI74" s="2">
        <f t="shared" si="65"/>
        <v>95.092277752802048</v>
      </c>
      <c r="BJ74" s="2">
        <f t="shared" si="65"/>
        <v>93.580966990791325</v>
      </c>
      <c r="BK74" s="2">
        <f t="shared" si="65"/>
        <v>93.651690065911126</v>
      </c>
      <c r="BL74" s="2">
        <f t="shared" si="65"/>
        <v>97.495359686109097</v>
      </c>
      <c r="BM74" s="2">
        <f t="shared" si="65"/>
        <v>99.728325284136474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105.67936010504431</v>
      </c>
      <c r="DL74" s="2">
        <f t="shared" si="76"/>
        <v>101.66625905923345</v>
      </c>
      <c r="DM74" s="2">
        <f t="shared" si="76"/>
        <v>98.265946930736391</v>
      </c>
      <c r="DN74" s="2">
        <f t="shared" si="76"/>
        <v>97.3817738191633</v>
      </c>
      <c r="DO74" s="2">
        <f t="shared" si="76"/>
        <v>95.581659244264486</v>
      </c>
      <c r="DP74" s="2">
        <f t="shared" si="76"/>
        <v>97.380171557271538</v>
      </c>
      <c r="DQ74" s="2">
        <f t="shared" si="76"/>
        <v>97.466492156862728</v>
      </c>
      <c r="DR74" s="2">
        <f t="shared" si="76"/>
        <v>98.162534733893551</v>
      </c>
      <c r="DS74" s="2">
        <f t="shared" si="76"/>
        <v>97.919876190476188</v>
      </c>
      <c r="DT74" s="2">
        <f t="shared" si="76"/>
        <v>98.020007112375538</v>
      </c>
      <c r="DU74" s="2">
        <f t="shared" si="76"/>
        <v>96.455831874731857</v>
      </c>
      <c r="DV74" s="2">
        <f t="shared" si="76"/>
        <v>95.370054054054023</v>
      </c>
      <c r="DW74" s="2">
        <f t="shared" si="76"/>
        <v>95.386455192034148</v>
      </c>
      <c r="DX74" s="2">
        <f t="shared" si="76"/>
        <v>102.54039572192512</v>
      </c>
      <c r="DY74" s="2">
        <f t="shared" si="76"/>
        <v>102.17953225806451</v>
      </c>
      <c r="EA74" s="2">
        <f t="shared" si="77"/>
        <v>97.098606606426898</v>
      </c>
      <c r="EB74" s="2">
        <f t="shared" si="77"/>
        <v>98.989736999823748</v>
      </c>
      <c r="EC74" s="2">
        <f t="shared" si="77"/>
        <v>98.110316456878806</v>
      </c>
      <c r="ED74" s="2">
        <f t="shared" si="77"/>
        <v>93.031045796032771</v>
      </c>
      <c r="EE74" s="2">
        <f t="shared" si="77"/>
        <v>90.979812342896793</v>
      </c>
      <c r="EF74" s="2">
        <f t="shared" si="77"/>
        <v>94.184488647790417</v>
      </c>
      <c r="EG74" s="2">
        <f t="shared" si="77"/>
        <v>93.256167415166189</v>
      </c>
      <c r="EH74" s="2">
        <f t="shared" si="77"/>
        <v>92.942426137992939</v>
      </c>
      <c r="EI74" s="2">
        <f t="shared" si="77"/>
        <v>94.175565598501791</v>
      </c>
      <c r="EJ74" s="2">
        <f t="shared" si="77"/>
        <v>92.807138285262724</v>
      </c>
      <c r="EK74" s="2">
        <f t="shared" si="77"/>
        <v>94.211764957390102</v>
      </c>
      <c r="EL74" s="2">
        <f t="shared" si="77"/>
        <v>92.427292485048085</v>
      </c>
      <c r="EM74" s="2">
        <f t="shared" si="77"/>
        <v>92.524135461468646</v>
      </c>
      <c r="EN74" s="2">
        <f t="shared" si="77"/>
        <v>94.167398766299684</v>
      </c>
      <c r="EO74" s="2">
        <f t="shared" si="77"/>
        <v>97.962795277263837</v>
      </c>
      <c r="EQ74" s="2">
        <f t="shared" si="78"/>
        <v>95.758830613609447</v>
      </c>
      <c r="ER74" s="2">
        <f t="shared" si="78"/>
        <v>97.832968232132544</v>
      </c>
      <c r="ES74" s="2">
        <f t="shared" si="78"/>
        <v>96.521879869473366</v>
      </c>
      <c r="ET74" s="2">
        <f t="shared" si="78"/>
        <v>92.024094667080945</v>
      </c>
      <c r="EU74" s="2">
        <f t="shared" si="78"/>
        <v>91.389781764501578</v>
      </c>
      <c r="EV74" s="2">
        <f t="shared" si="78"/>
        <v>93.857177213793108</v>
      </c>
      <c r="EW74" s="2">
        <f t="shared" si="78"/>
        <v>93.455521147467508</v>
      </c>
      <c r="EX74" s="2">
        <f t="shared" si="78"/>
        <v>94.490196305203781</v>
      </c>
      <c r="EY74" s="2">
        <f t="shared" si="78"/>
        <v>93.208708980992085</v>
      </c>
      <c r="EZ74" s="2">
        <f t="shared" si="78"/>
        <v>92.60385404296926</v>
      </c>
      <c r="FA74" s="2">
        <f t="shared" si="78"/>
        <v>92.882595486735383</v>
      </c>
      <c r="FB74" s="2">
        <f t="shared" si="78"/>
        <v>91.62181022924625</v>
      </c>
      <c r="FC74" s="2">
        <f t="shared" si="78"/>
        <v>93.566266748689515</v>
      </c>
      <c r="FD74" s="2">
        <f t="shared" si="78"/>
        <v>94.990520927343368</v>
      </c>
      <c r="FE74" s="2">
        <f t="shared" si="78"/>
        <v>99.311038445622231</v>
      </c>
      <c r="FG74" s="2">
        <f t="shared" si="79"/>
        <v>0.68499509194654151</v>
      </c>
      <c r="FH74" s="2">
        <f t="shared" si="79"/>
        <v>0.63877241645117433</v>
      </c>
      <c r="FI74" s="2">
        <f t="shared" si="79"/>
        <v>0.63654687040027569</v>
      </c>
      <c r="FJ74" s="2">
        <f t="shared" si="79"/>
        <v>0.62503485560036165</v>
      </c>
      <c r="FK74" s="2">
        <f t="shared" si="79"/>
        <v>0.62130071887308813</v>
      </c>
      <c r="FL74" s="2">
        <f t="shared" si="79"/>
        <v>0.6155758172635295</v>
      </c>
      <c r="FM74" s="2">
        <f t="shared" si="79"/>
        <v>0.61203579858466095</v>
      </c>
      <c r="FN74" s="2">
        <f t="shared" si="79"/>
        <v>0.6059625624601106</v>
      </c>
      <c r="FO74" s="2">
        <f t="shared" si="79"/>
        <v>0.60213458639765671</v>
      </c>
      <c r="FP74" s="2">
        <f t="shared" si="79"/>
        <v>0.61908895450013979</v>
      </c>
      <c r="FQ74" s="2">
        <f t="shared" si="79"/>
        <v>0.60753255654099936</v>
      </c>
      <c r="FR74" s="2">
        <f t="shared" si="79"/>
        <v>0.60792470562152301</v>
      </c>
      <c r="FS74" s="2">
        <f t="shared" si="79"/>
        <v>0.60610963007050556</v>
      </c>
      <c r="FT74" s="2">
        <f t="shared" si="79"/>
        <v>0.60254662879598775</v>
      </c>
      <c r="FU74" s="2">
        <f t="shared" si="79"/>
        <v>0.58133760627523645</v>
      </c>
      <c r="FW74" s="2">
        <f t="shared" si="67"/>
        <v>1.2645957670555515E-4</v>
      </c>
      <c r="FX74" s="2">
        <f t="shared" si="67"/>
        <v>1.236113624109755E-4</v>
      </c>
      <c r="FY74" s="2">
        <f t="shared" si="67"/>
        <v>1.5744167049072682E-4</v>
      </c>
      <c r="FZ74" s="2">
        <f t="shared" si="67"/>
        <v>1.3516768063736849E-4</v>
      </c>
      <c r="GA74" s="2">
        <f t="shared" si="67"/>
        <v>1.3316960160991047E-4</v>
      </c>
      <c r="GB74" s="2">
        <f t="shared" si="67"/>
        <v>1.5508062973475594E-4</v>
      </c>
      <c r="GC74" s="2">
        <f t="shared" si="67"/>
        <v>1.6823566232416039E-4</v>
      </c>
      <c r="GD74" s="2">
        <f t="shared" si="67"/>
        <v>1.7271247751444159E-4</v>
      </c>
      <c r="GE74" s="2">
        <f t="shared" si="67"/>
        <v>1.8518038346301843E-4</v>
      </c>
      <c r="GF74" s="2">
        <f t="shared" si="67"/>
        <v>1.8846281499958851E-4</v>
      </c>
      <c r="GG74" s="2">
        <f t="shared" si="67"/>
        <v>1.5830230286027134E-4</v>
      </c>
      <c r="GH74" s="2">
        <f t="shared" si="67"/>
        <v>1.3607091857138621E-4</v>
      </c>
      <c r="GI74" s="2">
        <f t="shared" si="67"/>
        <v>1.0980086188674891E-4</v>
      </c>
      <c r="GJ74" s="2">
        <f t="shared" si="67"/>
        <v>1.0332939529052777E-4</v>
      </c>
      <c r="GK74" s="2">
        <f t="shared" si="67"/>
        <v>1.0443871417091408E-4</v>
      </c>
      <c r="GM74" s="86">
        <f t="shared" si="68"/>
        <v>0.13917039684961766</v>
      </c>
      <c r="GN74" s="86">
        <f t="shared" si="68"/>
        <v>8.7717682927854021E-2</v>
      </c>
      <c r="GO74" s="86">
        <f t="shared" si="68"/>
        <v>0.10170590001623855</v>
      </c>
      <c r="GP74" s="86">
        <f t="shared" si="68"/>
        <v>8.2509215583318085E-2</v>
      </c>
      <c r="GQ74" s="86">
        <f t="shared" si="68"/>
        <v>7.9526168695599392E-2</v>
      </c>
      <c r="GR74" s="86">
        <f t="shared" si="68"/>
        <v>8.2239077777627706E-2</v>
      </c>
      <c r="GS74" s="86">
        <f t="shared" si="68"/>
        <v>8.240937115621956E-2</v>
      </c>
      <c r="GT74" s="86">
        <f t="shared" si="68"/>
        <v>7.3796349385938251E-2</v>
      </c>
      <c r="GU74" s="86">
        <f t="shared" si="68"/>
        <v>6.887811139749786E-2</v>
      </c>
      <c r="GV74" s="86">
        <f t="shared" si="68"/>
        <v>8.3416035429997482E-2</v>
      </c>
      <c r="GW74" s="86">
        <f t="shared" si="68"/>
        <v>7.1918943448054426E-2</v>
      </c>
      <c r="GX74" s="86">
        <f t="shared" si="68"/>
        <v>7.2245436353027187E-2</v>
      </c>
      <c r="GY74" s="86">
        <f t="shared" si="68"/>
        <v>6.816413972720145E-2</v>
      </c>
      <c r="GZ74" s="86">
        <f t="shared" si="68"/>
        <v>7.1910490315998013E-2</v>
      </c>
      <c r="HA74" s="86">
        <f t="shared" si="68"/>
        <v>6.0107865096026725E-2</v>
      </c>
      <c r="HC74" s="86">
        <f t="shared" si="73"/>
        <v>1.3404705321543484E-6</v>
      </c>
      <c r="HD74" s="86">
        <f t="shared" si="69"/>
        <v>4.2260046667547519E-7</v>
      </c>
      <c r="HE74" s="86">
        <f t="shared" si="69"/>
        <v>1.1510833436854383E-7</v>
      </c>
      <c r="HF74" s="86">
        <f t="shared" si="69"/>
        <v>8.023902696266232E-10</v>
      </c>
      <c r="HG74" s="86">
        <f t="shared" si="69"/>
        <v>2.9546008759293434E-8</v>
      </c>
      <c r="HH74" s="86">
        <f t="shared" si="69"/>
        <v>7.2071832696914553E-8</v>
      </c>
      <c r="HI74" s="86">
        <f t="shared" si="69"/>
        <v>8.0187353828566212E-9</v>
      </c>
      <c r="HJ74" s="86">
        <f t="shared" si="69"/>
        <v>3.2067930737319374E-8</v>
      </c>
      <c r="HK74" s="86">
        <f t="shared" si="69"/>
        <v>6.7255495056379305E-8</v>
      </c>
      <c r="HL74" s="86">
        <f t="shared" si="69"/>
        <v>3.0534249550627668E-8</v>
      </c>
      <c r="HM74" s="86">
        <f t="shared" si="69"/>
        <v>1.8442161409660264E-8</v>
      </c>
      <c r="HN74" s="86">
        <f t="shared" si="69"/>
        <v>3.6875335904967329E-8</v>
      </c>
      <c r="HO74" s="86">
        <f t="shared" si="69"/>
        <v>5.2396229849070252E-8</v>
      </c>
      <c r="HP74" s="86">
        <f t="shared" si="69"/>
        <v>1.2682778618017042E-8</v>
      </c>
      <c r="HQ74" s="86">
        <f t="shared" si="69"/>
        <v>1.0918451486136545E-10</v>
      </c>
      <c r="HS74" s="86">
        <f t="shared" si="70"/>
        <v>3.9352797114182822E-34</v>
      </c>
      <c r="HT74" s="86">
        <f t="shared" si="70"/>
        <v>6.9591714653155958E-35</v>
      </c>
      <c r="HU74" s="86">
        <f t="shared" si="70"/>
        <v>7.2223435194006972E-41</v>
      </c>
      <c r="HV74" s="86">
        <f t="shared" si="70"/>
        <v>6.7985347910035158E-54</v>
      </c>
      <c r="HW74" s="86">
        <f t="shared" si="70"/>
        <v>1.0712376447244177E-42</v>
      </c>
      <c r="HX74" s="86">
        <f t="shared" si="70"/>
        <v>4.4630145311051462E-41</v>
      </c>
      <c r="HY74" s="86">
        <f t="shared" si="70"/>
        <v>3.6790904302301631E-48</v>
      </c>
      <c r="HZ74" s="86">
        <f t="shared" si="70"/>
        <v>1.9870485205500655E-43</v>
      </c>
      <c r="IA74" s="86">
        <f t="shared" si="70"/>
        <v>7.254492345833483E-41</v>
      </c>
      <c r="IB74" s="86">
        <f t="shared" si="70"/>
        <v>2.4193901051701966E-43</v>
      </c>
      <c r="IC74" s="86">
        <f t="shared" si="70"/>
        <v>3.0981693961674288E-44</v>
      </c>
      <c r="ID74" s="86">
        <f t="shared" si="70"/>
        <v>9.0450891123723213E-43</v>
      </c>
      <c r="IE74" s="86">
        <f t="shared" si="70"/>
        <v>5.4501795662520362E-41</v>
      </c>
      <c r="IF74" s="86">
        <f t="shared" si="70"/>
        <v>1.5064080935080226E-39</v>
      </c>
      <c r="IG74" s="86">
        <f t="shared" si="70"/>
        <v>6.792813147199228E-30</v>
      </c>
      <c r="II74" s="86">
        <f t="shared" si="71"/>
        <v>2.9847753240790339E-186</v>
      </c>
      <c r="IJ74" s="86">
        <f t="shared" si="71"/>
        <v>2.6994355801246151E-188</v>
      </c>
      <c r="IK74" s="86">
        <f t="shared" si="71"/>
        <v>3.2372114619505123E-223</v>
      </c>
      <c r="IL74" s="86">
        <f t="shared" si="71"/>
        <v>1.4987797117053828E-298</v>
      </c>
      <c r="IM74" s="86">
        <f t="shared" si="71"/>
        <v>8.7883542373155825E-234</v>
      </c>
      <c r="IN74" s="86">
        <f t="shared" si="71"/>
        <v>5.1381635721924052E-224</v>
      </c>
      <c r="IO74" s="86">
        <f t="shared" si="71"/>
        <v>1.299379518645188E-263</v>
      </c>
      <c r="IP74" s="86">
        <f t="shared" si="71"/>
        <v>4.0866896459662355E-236</v>
      </c>
      <c r="IQ74" s="86">
        <f t="shared" si="71"/>
        <v>3.9503738722210421E-219</v>
      </c>
      <c r="IR74" s="86">
        <f t="shared" si="71"/>
        <v>1.7979257769503105E-232</v>
      </c>
      <c r="IS74" s="86">
        <f t="shared" si="71"/>
        <v>2.04627995726301E-241</v>
      </c>
      <c r="IT74" s="86">
        <f t="shared" si="71"/>
        <v>1.9727094284876986E-232</v>
      </c>
      <c r="IU74" s="86">
        <f t="shared" si="71"/>
        <v>1.6899281639501859E-222</v>
      </c>
      <c r="IV74" s="86">
        <f t="shared" si="71"/>
        <v>2.402367317003034E-140</v>
      </c>
      <c r="IW74" s="86">
        <f t="shared" si="71"/>
        <v>2.630105718830199E-120</v>
      </c>
      <c r="IY74" s="86">
        <f t="shared" si="72"/>
        <v>0.13917173732014981</v>
      </c>
      <c r="IZ74" s="86">
        <f t="shared" si="72"/>
        <v>8.7718105528320697E-2</v>
      </c>
      <c r="JA74" s="86">
        <f t="shared" si="72"/>
        <v>0.10170601512457292</v>
      </c>
      <c r="JB74" s="86">
        <f t="shared" si="72"/>
        <v>8.250921638570835E-2</v>
      </c>
      <c r="JC74" s="86">
        <f t="shared" si="72"/>
        <v>7.9526198241608156E-2</v>
      </c>
      <c r="JD74" s="86">
        <f t="shared" si="72"/>
        <v>8.2239149849460402E-2</v>
      </c>
      <c r="JE74" s="86">
        <f t="shared" si="72"/>
        <v>8.2409379174954944E-2</v>
      </c>
      <c r="JF74" s="86">
        <f t="shared" si="72"/>
        <v>7.3796381453868992E-2</v>
      </c>
      <c r="JG74" s="86">
        <f t="shared" si="72"/>
        <v>6.8878178652992922E-2</v>
      </c>
      <c r="JH74" s="86">
        <f t="shared" si="72"/>
        <v>8.3416065964247027E-2</v>
      </c>
      <c r="JI74" s="86">
        <f t="shared" si="72"/>
        <v>7.1918961890215835E-2</v>
      </c>
      <c r="JJ74" s="86">
        <f t="shared" si="72"/>
        <v>7.2245473228363097E-2</v>
      </c>
      <c r="JK74" s="86">
        <f t="shared" si="72"/>
        <v>6.8164192123431305E-2</v>
      </c>
      <c r="JL74" s="86">
        <f t="shared" si="72"/>
        <v>7.1910502998776632E-2</v>
      </c>
      <c r="JM74" s="86">
        <f t="shared" si="72"/>
        <v>6.010786520521124E-2</v>
      </c>
    </row>
    <row r="75" spans="2:273" x14ac:dyDescent="0.25">
      <c r="B75" s="2">
        <v>48</v>
      </c>
      <c r="C75" s="37">
        <v>164.80600000000001</v>
      </c>
      <c r="D75" s="37">
        <v>150.17699999999999</v>
      </c>
      <c r="E75" s="37">
        <v>161.50800000000001</v>
      </c>
      <c r="F75" s="37">
        <v>142.131</v>
      </c>
      <c r="G75" s="37">
        <v>138.36099999999999</v>
      </c>
      <c r="H75" s="37">
        <v>148</v>
      </c>
      <c r="I75" s="37">
        <v>149.22999999999999</v>
      </c>
      <c r="J75" s="37">
        <v>143.63300000000001</v>
      </c>
      <c r="K75" s="37">
        <v>137.483</v>
      </c>
      <c r="L75" s="37">
        <v>147.55000000000001</v>
      </c>
      <c r="M75" s="37">
        <v>135.94999999999999</v>
      </c>
      <c r="N75" s="37">
        <v>136.35</v>
      </c>
      <c r="O75" s="37">
        <v>135</v>
      </c>
      <c r="P75" s="37">
        <v>134.066</v>
      </c>
      <c r="Q75" s="37">
        <v>126.667</v>
      </c>
      <c r="S75" s="4">
        <f t="shared" si="74"/>
        <v>163.59996602290269</v>
      </c>
      <c r="T75" s="4">
        <f t="shared" si="74"/>
        <v>151.24165347601991</v>
      </c>
      <c r="U75" s="4">
        <f t="shared" si="74"/>
        <v>156.9823536699781</v>
      </c>
      <c r="V75" s="4">
        <f t="shared" si="74"/>
        <v>145.49477963672521</v>
      </c>
      <c r="W75" s="4">
        <f t="shared" si="74"/>
        <v>141.68503045059859</v>
      </c>
      <c r="X75" s="4">
        <f t="shared" si="74"/>
        <v>147.41268429807229</v>
      </c>
      <c r="Y75" s="4">
        <f t="shared" si="74"/>
        <v>148.11883703377856</v>
      </c>
      <c r="Z75" s="4">
        <f t="shared" si="74"/>
        <v>144.17653774686806</v>
      </c>
      <c r="AA75" s="4">
        <f t="shared" si="74"/>
        <v>141.22334197963673</v>
      </c>
      <c r="AB75" s="4">
        <f t="shared" si="74"/>
        <v>146.65536792173043</v>
      </c>
      <c r="AC75" s="4">
        <f t="shared" si="74"/>
        <v>140.47419281141555</v>
      </c>
      <c r="AD75" s="4">
        <f t="shared" si="74"/>
        <v>139.56345375013893</v>
      </c>
      <c r="AE75" s="4">
        <f t="shared" si="74"/>
        <v>138.66164123814687</v>
      </c>
      <c r="AF75" s="4">
        <f t="shared" si="74"/>
        <v>138.45394923117999</v>
      </c>
      <c r="AG75" s="4">
        <f t="shared" si="74"/>
        <v>130.04286376697326</v>
      </c>
      <c r="AI75" s="4">
        <f t="shared" si="75"/>
        <v>1.2060339770973201</v>
      </c>
      <c r="AJ75" s="4">
        <f t="shared" si="75"/>
        <v>-1.0646534760199131</v>
      </c>
      <c r="AK75" s="4">
        <f t="shared" si="75"/>
        <v>4.5256463300219139</v>
      </c>
      <c r="AL75" s="4">
        <f t="shared" si="75"/>
        <v>-3.3637796367252122</v>
      </c>
      <c r="AM75" s="4">
        <f t="shared" si="75"/>
        <v>-3.3240304505985989</v>
      </c>
      <c r="AN75" s="4">
        <f t="shared" si="75"/>
        <v>0.58731570192770732</v>
      </c>
      <c r="AO75" s="4">
        <f t="shared" si="75"/>
        <v>1.1111629662214284</v>
      </c>
      <c r="AP75" s="4">
        <f t="shared" si="75"/>
        <v>-0.54353774686805423</v>
      </c>
      <c r="AQ75" s="4">
        <f t="shared" si="75"/>
        <v>-3.7403419796367245</v>
      </c>
      <c r="AR75" s="4">
        <f t="shared" si="75"/>
        <v>0.89463207826958069</v>
      </c>
      <c r="AS75" s="4">
        <f t="shared" si="75"/>
        <v>-4.5241928114155598</v>
      </c>
      <c r="AT75" s="4">
        <f t="shared" si="75"/>
        <v>-3.2134537501389389</v>
      </c>
      <c r="AU75" s="4">
        <f t="shared" si="75"/>
        <v>-3.6616412381468706</v>
      </c>
      <c r="AV75" s="4">
        <f t="shared" si="75"/>
        <v>-4.3879492311799879</v>
      </c>
      <c r="AW75" s="4">
        <f t="shared" si="75"/>
        <v>-3.3758637669732536</v>
      </c>
      <c r="AY75" s="2">
        <f t="shared" si="65"/>
        <v>99.533685561697183</v>
      </c>
      <c r="AZ75" s="2">
        <f t="shared" si="65"/>
        <v>99.792082978911139</v>
      </c>
      <c r="BA75" s="2">
        <f t="shared" si="65"/>
        <v>98.065404041918597</v>
      </c>
      <c r="BB75" s="2">
        <f t="shared" si="65"/>
        <v>94.505495078535063</v>
      </c>
      <c r="BC75" s="2">
        <f t="shared" si="65"/>
        <v>92.576927747621198</v>
      </c>
      <c r="BD75" s="2">
        <f t="shared" si="65"/>
        <v>95.265436497643933</v>
      </c>
      <c r="BE75" s="2">
        <f t="shared" si="65"/>
        <v>94.73924528497426</v>
      </c>
      <c r="BF75" s="2">
        <f t="shared" si="65"/>
        <v>94.841421801246241</v>
      </c>
      <c r="BG75" s="2">
        <f t="shared" si="65"/>
        <v>95.512914839922999</v>
      </c>
      <c r="BH75" s="2">
        <f t="shared" si="65"/>
        <v>94.633390736656764</v>
      </c>
      <c r="BI75" s="2">
        <f t="shared" si="65"/>
        <v>94.961817902395254</v>
      </c>
      <c r="BJ75" s="2">
        <f t="shared" si="65"/>
        <v>93.445431509028097</v>
      </c>
      <c r="BK75" s="2">
        <f t="shared" si="65"/>
        <v>93.53044062167433</v>
      </c>
      <c r="BL75" s="2">
        <f t="shared" si="65"/>
        <v>97.316157258216634</v>
      </c>
      <c r="BM75" s="2">
        <f t="shared" si="65"/>
        <v>99.59621988331898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105.74465805886858</v>
      </c>
      <c r="DL75" s="2">
        <f t="shared" si="76"/>
        <v>101.70693170731708</v>
      </c>
      <c r="DM75" s="2">
        <f t="shared" si="76"/>
        <v>98.356636284057316</v>
      </c>
      <c r="DN75" s="2">
        <f t="shared" si="76"/>
        <v>97.472619163292848</v>
      </c>
      <c r="DO75" s="2">
        <f t="shared" si="76"/>
        <v>95.656343049932502</v>
      </c>
      <c r="DP75" s="2">
        <f t="shared" si="76"/>
        <v>97.437430630630615</v>
      </c>
      <c r="DQ75" s="2">
        <f t="shared" si="76"/>
        <v>97.533921008403354</v>
      </c>
      <c r="DR75" s="2">
        <f t="shared" si="76"/>
        <v>98.238072268907558</v>
      </c>
      <c r="DS75" s="2">
        <f t="shared" si="76"/>
        <v>97.983599999999996</v>
      </c>
      <c r="DT75" s="2">
        <f t="shared" si="76"/>
        <v>98.114287814129924</v>
      </c>
      <c r="DU75" s="2">
        <f t="shared" si="76"/>
        <v>96.519552852852826</v>
      </c>
      <c r="DV75" s="2">
        <f t="shared" si="76"/>
        <v>95.425301801801766</v>
      </c>
      <c r="DW75" s="2">
        <f t="shared" si="76"/>
        <v>95.432735419630163</v>
      </c>
      <c r="DX75" s="2">
        <f t="shared" si="76"/>
        <v>102.74176363636363</v>
      </c>
      <c r="DY75" s="2">
        <f t="shared" si="76"/>
        <v>102.25340403225806</v>
      </c>
      <c r="EA75" s="2">
        <f t="shared" si="77"/>
        <v>96.929054079006988</v>
      </c>
      <c r="EB75" s="2">
        <f t="shared" si="77"/>
        <v>98.804743446400266</v>
      </c>
      <c r="EC75" s="2">
        <f t="shared" si="77"/>
        <v>97.914158309127018</v>
      </c>
      <c r="ED75" s="2">
        <f t="shared" si="77"/>
        <v>92.882333829972595</v>
      </c>
      <c r="EE75" s="2">
        <f t="shared" si="77"/>
        <v>90.865005287336416</v>
      </c>
      <c r="EF75" s="2">
        <f t="shared" si="77"/>
        <v>94.028470653612075</v>
      </c>
      <c r="EG75" s="2">
        <f t="shared" si="77"/>
        <v>93.123542186780853</v>
      </c>
      <c r="EH75" s="2">
        <f t="shared" si="77"/>
        <v>92.826578226656395</v>
      </c>
      <c r="EI75" s="2">
        <f t="shared" si="77"/>
        <v>94.024342471691895</v>
      </c>
      <c r="EJ75" s="2">
        <f t="shared" si="77"/>
        <v>92.680187751876716</v>
      </c>
      <c r="EK75" s="2">
        <f t="shared" si="77"/>
        <v>94.044421032594371</v>
      </c>
      <c r="EL75" s="2">
        <f t="shared" si="77"/>
        <v>92.281073606656832</v>
      </c>
      <c r="EM75" s="2">
        <f t="shared" si="77"/>
        <v>92.402781971353036</v>
      </c>
      <c r="EN75" s="2">
        <f t="shared" si="77"/>
        <v>94.052058249394861</v>
      </c>
      <c r="EO75" s="2">
        <f t="shared" si="77"/>
        <v>97.850721197627877</v>
      </c>
      <c r="EQ75" s="2">
        <f t="shared" si="78"/>
        <v>95.613140278188126</v>
      </c>
      <c r="ER75" s="2">
        <f t="shared" si="78"/>
        <v>97.668140392204563</v>
      </c>
      <c r="ES75" s="2">
        <f t="shared" si="78"/>
        <v>96.354188461617085</v>
      </c>
      <c r="ET75" s="2">
        <f t="shared" si="78"/>
        <v>91.8927769957251</v>
      </c>
      <c r="EU75" s="2">
        <f t="shared" si="78"/>
        <v>91.267563510300079</v>
      </c>
      <c r="EV75" s="2">
        <f t="shared" si="78"/>
        <v>93.7073431724138</v>
      </c>
      <c r="EW75" s="2">
        <f t="shared" si="78"/>
        <v>93.319157938144329</v>
      </c>
      <c r="EX75" s="2">
        <f t="shared" si="78"/>
        <v>94.345542905536675</v>
      </c>
      <c r="EY75" s="2">
        <f t="shared" si="78"/>
        <v>93.07552720409015</v>
      </c>
      <c r="EZ75" s="2">
        <f t="shared" si="78"/>
        <v>92.48063142215787</v>
      </c>
      <c r="FA75" s="2">
        <f t="shared" si="78"/>
        <v>92.73928665337283</v>
      </c>
      <c r="FB75" s="2">
        <f t="shared" si="78"/>
        <v>91.489799135650728</v>
      </c>
      <c r="FC75" s="2">
        <f t="shared" si="78"/>
        <v>93.427187248285392</v>
      </c>
      <c r="FD75" s="2">
        <f t="shared" si="78"/>
        <v>94.860414935618707</v>
      </c>
      <c r="FE75" s="2">
        <f t="shared" si="78"/>
        <v>99.171210915652253</v>
      </c>
      <c r="FG75" s="2">
        <f t="shared" si="79"/>
        <v>0.70452235022762855</v>
      </c>
      <c r="FH75" s="2">
        <f t="shared" si="79"/>
        <v>0.65974172112599705</v>
      </c>
      <c r="FI75" s="2">
        <f t="shared" si="79"/>
        <v>0.65757611225848411</v>
      </c>
      <c r="FJ75" s="2">
        <f t="shared" si="79"/>
        <v>0.64636013026986383</v>
      </c>
      <c r="FK75" s="2">
        <f t="shared" si="79"/>
        <v>0.64271696856096161</v>
      </c>
      <c r="FL75" s="2">
        <f t="shared" si="79"/>
        <v>0.63712673164739142</v>
      </c>
      <c r="FM75" s="2">
        <f t="shared" si="79"/>
        <v>0.63366706590849531</v>
      </c>
      <c r="FN75" s="2">
        <f t="shared" si="79"/>
        <v>0.62772648200102144</v>
      </c>
      <c r="FO75" s="2">
        <f t="shared" si="79"/>
        <v>0.62397873653595159</v>
      </c>
      <c r="FP75" s="2">
        <f t="shared" si="79"/>
        <v>0.64055792145066914</v>
      </c>
      <c r="FQ75" s="2">
        <f t="shared" si="79"/>
        <v>0.62926281438384979</v>
      </c>
      <c r="FR75" s="2">
        <f t="shared" si="79"/>
        <v>0.62964648691294034</v>
      </c>
      <c r="FS75" s="2">
        <f t="shared" si="79"/>
        <v>0.62787041505112384</v>
      </c>
      <c r="FT75" s="2">
        <f t="shared" si="79"/>
        <v>0.62438226857645118</v>
      </c>
      <c r="FU75" s="2">
        <f t="shared" si="79"/>
        <v>0.60357183626625399</v>
      </c>
      <c r="FW75" s="2">
        <f t="shared" si="67"/>
        <v>1.3865847683565603E-4</v>
      </c>
      <c r="FX75" s="2">
        <f t="shared" si="67"/>
        <v>1.355355473091859E-4</v>
      </c>
      <c r="FY75" s="2">
        <f t="shared" si="67"/>
        <v>1.7262873668072876E-4</v>
      </c>
      <c r="FZ75" s="2">
        <f t="shared" si="67"/>
        <v>1.4820648192081132E-4</v>
      </c>
      <c r="GA75" s="2">
        <f t="shared" si="67"/>
        <v>1.4601568855018564E-4</v>
      </c>
      <c r="GB75" s="2">
        <f t="shared" si="67"/>
        <v>1.7003998502716205E-4</v>
      </c>
      <c r="GC75" s="2">
        <f t="shared" si="67"/>
        <v>1.8446374150765302E-4</v>
      </c>
      <c r="GD75" s="2">
        <f t="shared" si="67"/>
        <v>1.8937231028786798E-4</v>
      </c>
      <c r="GE75" s="2">
        <f t="shared" si="67"/>
        <v>2.0304262528761629E-4</v>
      </c>
      <c r="GF75" s="2">
        <f t="shared" si="67"/>
        <v>2.0664161015890471E-4</v>
      </c>
      <c r="GG75" s="2">
        <f t="shared" si="67"/>
        <v>1.7357237256318797E-4</v>
      </c>
      <c r="GH75" s="2">
        <f t="shared" si="67"/>
        <v>1.4919683670501277E-4</v>
      </c>
      <c r="GI75" s="2">
        <f t="shared" si="67"/>
        <v>1.2039297560691514E-4</v>
      </c>
      <c r="GJ75" s="2">
        <f t="shared" si="67"/>
        <v>1.1329729949213129E-4</v>
      </c>
      <c r="GK75" s="2">
        <f t="shared" si="67"/>
        <v>1.1451361907568395E-4</v>
      </c>
      <c r="GM75" s="86">
        <f t="shared" si="68"/>
        <v>0.17452052724316588</v>
      </c>
      <c r="GN75" s="86">
        <f t="shared" si="68"/>
        <v>0.11421535604901455</v>
      </c>
      <c r="GO75" s="86">
        <f t="shared" si="68"/>
        <v>0.13496818525416202</v>
      </c>
      <c r="GP75" s="86">
        <f t="shared" si="68"/>
        <v>0.10989762812082576</v>
      </c>
      <c r="GQ75" s="86">
        <f t="shared" si="68"/>
        <v>0.10640763619966145</v>
      </c>
      <c r="GR75" s="86">
        <f t="shared" si="68"/>
        <v>0.11211811745543621</v>
      </c>
      <c r="GS75" s="86">
        <f t="shared" si="68"/>
        <v>0.11348502388493388</v>
      </c>
      <c r="GT75" s="86">
        <f t="shared" si="68"/>
        <v>0.10194693841881508</v>
      </c>
      <c r="GU75" s="86">
        <f t="shared" si="68"/>
        <v>9.533547941926318E-2</v>
      </c>
      <c r="GV75" s="86">
        <f t="shared" si="68"/>
        <v>0.11286841791432917</v>
      </c>
      <c r="GW75" s="86">
        <f t="shared" si="68"/>
        <v>9.85337235354517E-2</v>
      </c>
      <c r="GX75" s="86">
        <f t="shared" si="68"/>
        <v>9.8930168881368227E-2</v>
      </c>
      <c r="GY75" s="86">
        <f t="shared" si="68"/>
        <v>9.3065340560375825E-2</v>
      </c>
      <c r="GZ75" s="86">
        <f t="shared" si="68"/>
        <v>0.10003824688300808</v>
      </c>
      <c r="HA75" s="86">
        <f t="shared" si="68"/>
        <v>8.7999268698006963E-2</v>
      </c>
      <c r="HC75" s="86">
        <f t="shared" si="73"/>
        <v>2.7288758002193258E-6</v>
      </c>
      <c r="HD75" s="86">
        <f t="shared" si="69"/>
        <v>8.8947138818690554E-7</v>
      </c>
      <c r="HE75" s="86">
        <f t="shared" si="69"/>
        <v>2.7472557650653017E-7</v>
      </c>
      <c r="HF75" s="86">
        <f t="shared" si="69"/>
        <v>2.5051354225708767E-9</v>
      </c>
      <c r="HG75" s="86">
        <f t="shared" si="69"/>
        <v>7.3537316826438757E-8</v>
      </c>
      <c r="HH75" s="86">
        <f t="shared" si="69"/>
        <v>1.7431898433122809E-7</v>
      </c>
      <c r="HI75" s="86">
        <f t="shared" si="69"/>
        <v>2.2506696800577518E-8</v>
      </c>
      <c r="HJ75" s="86">
        <f t="shared" si="69"/>
        <v>8.2186220619578101E-8</v>
      </c>
      <c r="HK75" s="86">
        <f t="shared" si="69"/>
        <v>1.6432042573442258E-7</v>
      </c>
      <c r="HL75" s="86">
        <f t="shared" si="69"/>
        <v>7.8531384301104166E-8</v>
      </c>
      <c r="HM75" s="86">
        <f t="shared" si="69"/>
        <v>4.8065686192095619E-8</v>
      </c>
      <c r="HN75" s="86">
        <f t="shared" si="69"/>
        <v>9.1178441923875521E-8</v>
      </c>
      <c r="HO75" s="86">
        <f t="shared" si="69"/>
        <v>1.233154121620139E-7</v>
      </c>
      <c r="HP75" s="86">
        <f t="shared" si="69"/>
        <v>3.3017239868379822E-8</v>
      </c>
      <c r="HQ75" s="86">
        <f t="shared" si="69"/>
        <v>3.8544260197252536E-10</v>
      </c>
      <c r="HS75" s="86">
        <f t="shared" si="70"/>
        <v>3.2989088361303022E-33</v>
      </c>
      <c r="HT75" s="86">
        <f t="shared" si="70"/>
        <v>6.0160064526362849E-34</v>
      </c>
      <c r="HU75" s="86">
        <f t="shared" si="70"/>
        <v>9.9322146193270217E-40</v>
      </c>
      <c r="HV75" s="86">
        <f t="shared" si="70"/>
        <v>2.1202645582805597E-52</v>
      </c>
      <c r="HW75" s="86">
        <f t="shared" si="70"/>
        <v>1.5832776014026461E-41</v>
      </c>
      <c r="HX75" s="86">
        <f t="shared" si="70"/>
        <v>6.181766321563417E-40</v>
      </c>
      <c r="HY75" s="86">
        <f t="shared" si="70"/>
        <v>8.380956029150063E-47</v>
      </c>
      <c r="HZ75" s="86">
        <f t="shared" si="70"/>
        <v>3.3072509433066829E-42</v>
      </c>
      <c r="IA75" s="86">
        <f t="shared" si="70"/>
        <v>1.022346823636668E-39</v>
      </c>
      <c r="IB75" s="86">
        <f t="shared" si="70"/>
        <v>4.0409075242863909E-42</v>
      </c>
      <c r="IC75" s="86">
        <f t="shared" si="70"/>
        <v>5.3156813312245868E-43</v>
      </c>
      <c r="ID75" s="86">
        <f t="shared" si="70"/>
        <v>1.3382618709096508E-41</v>
      </c>
      <c r="IE75" s="86">
        <f t="shared" si="70"/>
        <v>6.7611745035299283E-40</v>
      </c>
      <c r="IF75" s="86">
        <f t="shared" si="70"/>
        <v>1.6881539224808557E-38</v>
      </c>
      <c r="IG75" s="86">
        <f t="shared" si="70"/>
        <v>4.0833194309135726E-29</v>
      </c>
      <c r="II75" s="86">
        <f t="shared" si="71"/>
        <v>1.7200533939413044E-182</v>
      </c>
      <c r="IJ75" s="86">
        <f t="shared" si="71"/>
        <v>1.67495788174368E-184</v>
      </c>
      <c r="IK75" s="86">
        <f t="shared" si="71"/>
        <v>1.37133274684952E-218</v>
      </c>
      <c r="IL75" s="86">
        <f t="shared" si="71"/>
        <v>1.8715601770027571E-292</v>
      </c>
      <c r="IM75" s="86">
        <f t="shared" si="71"/>
        <v>5.0266885389912877E-229</v>
      </c>
      <c r="IN75" s="86">
        <f t="shared" si="71"/>
        <v>2.2209191050974136E-219</v>
      </c>
      <c r="IO75" s="86">
        <f t="shared" si="71"/>
        <v>4.2348458116008177E-258</v>
      </c>
      <c r="IP75" s="86">
        <f t="shared" si="71"/>
        <v>3.6313112825126115E-231</v>
      </c>
      <c r="IQ75" s="86">
        <f t="shared" si="71"/>
        <v>1.6729696726175369E-214</v>
      </c>
      <c r="IR75" s="86">
        <f t="shared" si="71"/>
        <v>1.4989848161006447E-227</v>
      </c>
      <c r="IS75" s="86">
        <f t="shared" si="71"/>
        <v>2.0966529811493494E-236</v>
      </c>
      <c r="IT75" s="86">
        <f t="shared" si="71"/>
        <v>1.0866992046105005E-227</v>
      </c>
      <c r="IU75" s="86">
        <f t="shared" si="71"/>
        <v>4.5543212133099865E-218</v>
      </c>
      <c r="IV75" s="86">
        <f t="shared" si="71"/>
        <v>1.3911110153832634E-137</v>
      </c>
      <c r="IW75" s="86">
        <f t="shared" si="71"/>
        <v>6.1080939441772112E-118</v>
      </c>
      <c r="IY75" s="86">
        <f t="shared" si="72"/>
        <v>0.1745232561189661</v>
      </c>
      <c r="IZ75" s="86">
        <f t="shared" si="72"/>
        <v>0.11421624552040273</v>
      </c>
      <c r="JA75" s="86">
        <f t="shared" si="72"/>
        <v>0.13496845997973853</v>
      </c>
      <c r="JB75" s="86">
        <f t="shared" si="72"/>
        <v>0.10989763062596118</v>
      </c>
      <c r="JC75" s="86">
        <f t="shared" si="72"/>
        <v>0.10640770973697829</v>
      </c>
      <c r="JD75" s="86">
        <f t="shared" si="72"/>
        <v>0.11211829177442054</v>
      </c>
      <c r="JE75" s="86">
        <f t="shared" si="72"/>
        <v>0.11348504639163068</v>
      </c>
      <c r="JF75" s="86">
        <f t="shared" si="72"/>
        <v>0.1019470206050357</v>
      </c>
      <c r="JG75" s="86">
        <f t="shared" si="72"/>
        <v>9.5335643739688919E-2</v>
      </c>
      <c r="JH75" s="86">
        <f t="shared" si="72"/>
        <v>0.11286849644571346</v>
      </c>
      <c r="JI75" s="86">
        <f t="shared" si="72"/>
        <v>9.8533771601137896E-2</v>
      </c>
      <c r="JJ75" s="86">
        <f t="shared" si="72"/>
        <v>9.8930260059810149E-2</v>
      </c>
      <c r="JK75" s="86">
        <f t="shared" si="72"/>
        <v>9.3065463875787985E-2</v>
      </c>
      <c r="JL75" s="86">
        <f t="shared" si="72"/>
        <v>0.10003827990024795</v>
      </c>
      <c r="JM75" s="86">
        <f t="shared" si="72"/>
        <v>8.7999269083449572E-2</v>
      </c>
    </row>
    <row r="76" spans="2:273" x14ac:dyDescent="0.25">
      <c r="B76" s="2">
        <v>49</v>
      </c>
      <c r="C76" s="37">
        <v>179.24199999999999</v>
      </c>
      <c r="D76" s="37">
        <v>166.41900000000001</v>
      </c>
      <c r="E76" s="37">
        <v>176.50800000000001</v>
      </c>
      <c r="F76" s="37">
        <v>159.91800000000001</v>
      </c>
      <c r="G76" s="37">
        <v>155.803</v>
      </c>
      <c r="H76" s="37">
        <v>166.70500000000001</v>
      </c>
      <c r="I76" s="37">
        <v>170.148</v>
      </c>
      <c r="J76" s="37">
        <v>162.19999999999999</v>
      </c>
      <c r="K76" s="37">
        <v>156.11699999999999</v>
      </c>
      <c r="L76" s="37">
        <v>163.43299999999999</v>
      </c>
      <c r="M76" s="37">
        <v>153.333</v>
      </c>
      <c r="N76" s="37">
        <v>153.25</v>
      </c>
      <c r="O76" s="37">
        <v>150.74600000000001</v>
      </c>
      <c r="P76" s="37">
        <v>148.869</v>
      </c>
      <c r="Q76" s="37">
        <v>138.71700000000001</v>
      </c>
      <c r="S76" s="4">
        <f t="shared" si="74"/>
        <v>174.22587411805748</v>
      </c>
      <c r="T76" s="4">
        <f t="shared" si="74"/>
        <v>162.08697351357534</v>
      </c>
      <c r="U76" s="4">
        <f t="shared" si="74"/>
        <v>170.03557425650922</v>
      </c>
      <c r="V76" s="4">
        <f t="shared" si="74"/>
        <v>157.28248906505283</v>
      </c>
      <c r="W76" s="4">
        <f t="shared" si="74"/>
        <v>153.28863761419362</v>
      </c>
      <c r="X76" s="4">
        <f t="shared" si="74"/>
        <v>160.46315985295388</v>
      </c>
      <c r="Y76" s="4">
        <f t="shared" si="74"/>
        <v>161.8951512729563</v>
      </c>
      <c r="Z76" s="4">
        <f t="shared" si="74"/>
        <v>157.23875582494014</v>
      </c>
      <c r="AA76" s="4">
        <f t="shared" si="74"/>
        <v>153.51559823355359</v>
      </c>
      <c r="AB76" s="4">
        <f t="shared" si="74"/>
        <v>159.31232416073178</v>
      </c>
      <c r="AC76" s="4">
        <f t="shared" si="74"/>
        <v>152.27496957461821</v>
      </c>
      <c r="AD76" s="4">
        <f t="shared" si="74"/>
        <v>151.49227649595838</v>
      </c>
      <c r="AE76" s="4">
        <f t="shared" si="74"/>
        <v>150.32856976192966</v>
      </c>
      <c r="AF76" s="4">
        <f t="shared" si="74"/>
        <v>149.57608654601</v>
      </c>
      <c r="AG76" s="4">
        <f t="shared" si="74"/>
        <v>139.80791888798763</v>
      </c>
      <c r="AI76" s="4">
        <f t="shared" si="75"/>
        <v>5.0161258819425143</v>
      </c>
      <c r="AJ76" s="4">
        <f t="shared" si="75"/>
        <v>4.3320264864246667</v>
      </c>
      <c r="AK76" s="4">
        <f t="shared" si="75"/>
        <v>6.4724257434907884</v>
      </c>
      <c r="AL76" s="4">
        <f t="shared" si="75"/>
        <v>2.6355109349471775</v>
      </c>
      <c r="AM76" s="4">
        <f t="shared" si="75"/>
        <v>2.5143623858063791</v>
      </c>
      <c r="AN76" s="4">
        <f t="shared" si="75"/>
        <v>6.2418401470461333</v>
      </c>
      <c r="AO76" s="4">
        <f t="shared" si="75"/>
        <v>8.2528487270436983</v>
      </c>
      <c r="AP76" s="4">
        <f t="shared" si="75"/>
        <v>4.9612441750598464</v>
      </c>
      <c r="AQ76" s="4">
        <f t="shared" si="75"/>
        <v>2.6014017664464006</v>
      </c>
      <c r="AR76" s="4">
        <f t="shared" si="75"/>
        <v>4.1206758392682161</v>
      </c>
      <c r="AS76" s="4">
        <f t="shared" si="75"/>
        <v>1.0580304253817872</v>
      </c>
      <c r="AT76" s="4">
        <f t="shared" si="75"/>
        <v>1.7577235040416213</v>
      </c>
      <c r="AU76" s="4">
        <f t="shared" si="75"/>
        <v>0.41743023807035229</v>
      </c>
      <c r="AV76" s="4">
        <f t="shared" si="75"/>
        <v>-0.70708654601000376</v>
      </c>
      <c r="AW76" s="4">
        <f t="shared" si="75"/>
        <v>-1.0909188879876126</v>
      </c>
      <c r="AY76" s="2">
        <f t="shared" ref="AY76:BM92" si="80">IF(OR($B76 &lt; C$230, $B76 &gt; C$233), #N/A, ((1-FG76)*DK76) + (FG76 - FW76)*EA76 + (FW76*EQ76))</f>
        <v>99.263312153154857</v>
      </c>
      <c r="AZ76" s="2">
        <f t="shared" si="80"/>
        <v>99.620174102453092</v>
      </c>
      <c r="BA76" s="2">
        <f t="shared" si="80"/>
        <v>97.95255009215893</v>
      </c>
      <c r="BB76" s="2">
        <f t="shared" si="80"/>
        <v>94.341229115749073</v>
      </c>
      <c r="BC76" s="2">
        <f t="shared" si="80"/>
        <v>92.425922373979631</v>
      </c>
      <c r="BD76" s="2">
        <f t="shared" si="80"/>
        <v>95.110690297904938</v>
      </c>
      <c r="BE76" s="2">
        <f t="shared" si="80"/>
        <v>94.582603694882337</v>
      </c>
      <c r="BF76" s="2">
        <f t="shared" si="80"/>
        <v>94.677736460930689</v>
      </c>
      <c r="BG76" s="2">
        <f t="shared" si="80"/>
        <v>95.353377257384494</v>
      </c>
      <c r="BH76" s="2">
        <f t="shared" si="80"/>
        <v>94.467644045008228</v>
      </c>
      <c r="BI76" s="2">
        <f t="shared" si="80"/>
        <v>94.822697502479329</v>
      </c>
      <c r="BJ76" s="2">
        <f t="shared" si="80"/>
        <v>93.30285690560585</v>
      </c>
      <c r="BK76" s="2">
        <f t="shared" si="80"/>
        <v>93.403514915339102</v>
      </c>
      <c r="BL76" s="2">
        <f t="shared" si="80"/>
        <v>97.127575994799543</v>
      </c>
      <c r="BM76" s="2">
        <f t="shared" si="80"/>
        <v>99.457773202853545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105.80995601269285</v>
      </c>
      <c r="DL76" s="2">
        <f t="shared" si="76"/>
        <v>101.74760435540071</v>
      </c>
      <c r="DM76" s="2">
        <f t="shared" si="76"/>
        <v>98.447325637378256</v>
      </c>
      <c r="DN76" s="2">
        <f t="shared" si="76"/>
        <v>97.56346450742241</v>
      </c>
      <c r="DO76" s="2">
        <f t="shared" si="76"/>
        <v>95.731026855600518</v>
      </c>
      <c r="DP76" s="2">
        <f t="shared" si="76"/>
        <v>97.494689703989692</v>
      </c>
      <c r="DQ76" s="2">
        <f t="shared" si="76"/>
        <v>97.601349859943966</v>
      </c>
      <c r="DR76" s="2">
        <f t="shared" si="76"/>
        <v>98.313609803921565</v>
      </c>
      <c r="DS76" s="2">
        <f t="shared" si="76"/>
        <v>98.047323809523803</v>
      </c>
      <c r="DT76" s="2">
        <f t="shared" si="76"/>
        <v>98.208568515884309</v>
      </c>
      <c r="DU76" s="2">
        <f t="shared" si="76"/>
        <v>96.583273830973809</v>
      </c>
      <c r="DV76" s="2">
        <f t="shared" si="76"/>
        <v>95.480549549549522</v>
      </c>
      <c r="DW76" s="2">
        <f t="shared" si="76"/>
        <v>95.479015647226177</v>
      </c>
      <c r="DX76" s="2">
        <f t="shared" si="76"/>
        <v>102.94313155080212</v>
      </c>
      <c r="DY76" s="2">
        <f t="shared" si="76"/>
        <v>102.32727580645161</v>
      </c>
      <c r="EA76" s="2">
        <f t="shared" si="77"/>
        <v>96.759501551587064</v>
      </c>
      <c r="EB76" s="2">
        <f t="shared" si="77"/>
        <v>98.61974989297677</v>
      </c>
      <c r="EC76" s="2">
        <f t="shared" si="77"/>
        <v>97.71800016137523</v>
      </c>
      <c r="ED76" s="2">
        <f t="shared" si="77"/>
        <v>92.733621863912418</v>
      </c>
      <c r="EE76" s="2">
        <f t="shared" si="77"/>
        <v>90.750198231776054</v>
      </c>
      <c r="EF76" s="2">
        <f t="shared" si="77"/>
        <v>93.872452659433719</v>
      </c>
      <c r="EG76" s="2">
        <f t="shared" si="77"/>
        <v>92.990916958395516</v>
      </c>
      <c r="EH76" s="2">
        <f t="shared" si="77"/>
        <v>92.71073031531985</v>
      </c>
      <c r="EI76" s="2">
        <f t="shared" si="77"/>
        <v>93.873119344881999</v>
      </c>
      <c r="EJ76" s="2">
        <f t="shared" si="77"/>
        <v>92.553237218490708</v>
      </c>
      <c r="EK76" s="2">
        <f t="shared" si="77"/>
        <v>93.877077107798641</v>
      </c>
      <c r="EL76" s="2">
        <f t="shared" si="77"/>
        <v>92.134854728265566</v>
      </c>
      <c r="EM76" s="2">
        <f t="shared" si="77"/>
        <v>92.281428481237413</v>
      </c>
      <c r="EN76" s="2">
        <f t="shared" si="77"/>
        <v>93.936717732490038</v>
      </c>
      <c r="EO76" s="2">
        <f t="shared" si="77"/>
        <v>97.738647117991917</v>
      </c>
      <c r="EQ76" s="2">
        <f t="shared" si="78"/>
        <v>95.467449942766805</v>
      </c>
      <c r="ER76" s="2">
        <f t="shared" si="78"/>
        <v>97.503312552276597</v>
      </c>
      <c r="ES76" s="2">
        <f t="shared" si="78"/>
        <v>96.186497053760803</v>
      </c>
      <c r="ET76" s="2">
        <f t="shared" si="78"/>
        <v>91.761459324369255</v>
      </c>
      <c r="EU76" s="2">
        <f t="shared" si="78"/>
        <v>91.145345256098565</v>
      </c>
      <c r="EV76" s="2">
        <f t="shared" si="78"/>
        <v>93.557509131034493</v>
      </c>
      <c r="EW76" s="2">
        <f t="shared" si="78"/>
        <v>93.18279472882115</v>
      </c>
      <c r="EX76" s="2">
        <f t="shared" si="78"/>
        <v>94.200889505869569</v>
      </c>
      <c r="EY76" s="2">
        <f t="shared" si="78"/>
        <v>92.942345427188229</v>
      </c>
      <c r="EZ76" s="2">
        <f t="shared" si="78"/>
        <v>92.357408801346466</v>
      </c>
      <c r="FA76" s="2">
        <f t="shared" si="78"/>
        <v>92.595977820010276</v>
      </c>
      <c r="FB76" s="2">
        <f t="shared" si="78"/>
        <v>91.357788042055191</v>
      </c>
      <c r="FC76" s="2">
        <f t="shared" si="78"/>
        <v>93.28810774788127</v>
      </c>
      <c r="FD76" s="2">
        <f t="shared" si="78"/>
        <v>94.730308943894045</v>
      </c>
      <c r="FE76" s="2">
        <f t="shared" si="78"/>
        <v>99.031383385682275</v>
      </c>
      <c r="FG76" s="2">
        <f t="shared" si="79"/>
        <v>0.72332803307780191</v>
      </c>
      <c r="FH76" s="2">
        <f t="shared" si="79"/>
        <v>0.68010336316498721</v>
      </c>
      <c r="FI76" s="2">
        <f t="shared" si="79"/>
        <v>0.67800409806813122</v>
      </c>
      <c r="FJ76" s="2">
        <f t="shared" si="79"/>
        <v>0.66711850681456242</v>
      </c>
      <c r="FK76" s="2">
        <f t="shared" si="79"/>
        <v>0.6635778892595775</v>
      </c>
      <c r="FL76" s="2">
        <f t="shared" si="79"/>
        <v>0.65814044139987304</v>
      </c>
      <c r="FM76" s="2">
        <f t="shared" si="79"/>
        <v>0.65477256433885411</v>
      </c>
      <c r="FN76" s="2">
        <f t="shared" si="79"/>
        <v>0.6489846453555711</v>
      </c>
      <c r="FO76" s="2">
        <f t="shared" si="79"/>
        <v>0.64532999260883994</v>
      </c>
      <c r="FP76" s="2">
        <f t="shared" si="79"/>
        <v>0.66147850667382069</v>
      </c>
      <c r="FQ76" s="2">
        <f t="shared" si="79"/>
        <v>0.65048209571595506</v>
      </c>
      <c r="FR76" s="2">
        <f t="shared" si="79"/>
        <v>0.65085599282501994</v>
      </c>
      <c r="FS76" s="2">
        <f t="shared" si="79"/>
        <v>0.64912495346874766</v>
      </c>
      <c r="FT76" s="2">
        <f t="shared" si="79"/>
        <v>0.64572362080056389</v>
      </c>
      <c r="FU76" s="2">
        <f t="shared" si="79"/>
        <v>0.6253861697652453</v>
      </c>
      <c r="FW76" s="2">
        <f t="shared" ref="FW76:GK92" si="82">POWER(10,($B76-C$232)/C$229)/(1+POWER(10,($B76-C$232)/C$229))</f>
        <v>1.520339627233867E-4</v>
      </c>
      <c r="FX76" s="2">
        <f t="shared" si="82"/>
        <v>1.4860982917127449E-4</v>
      </c>
      <c r="FY76" s="2">
        <f t="shared" si="82"/>
        <v>1.8928049334874787E-4</v>
      </c>
      <c r="FZ76" s="2">
        <f t="shared" si="82"/>
        <v>1.625028523746932E-4</v>
      </c>
      <c r="GA76" s="2">
        <f t="shared" si="82"/>
        <v>1.6010076339778692E-4</v>
      </c>
      <c r="GB76" s="2">
        <f t="shared" si="82"/>
        <v>1.8644207744435837E-4</v>
      </c>
      <c r="GC76" s="2">
        <f t="shared" si="82"/>
        <v>2.0225687103140499E-4</v>
      </c>
      <c r="GD76" s="2">
        <f t="shared" si="82"/>
        <v>2.0763881556068656E-4</v>
      </c>
      <c r="GE76" s="2">
        <f t="shared" si="82"/>
        <v>2.2262745042495662E-4</v>
      </c>
      <c r="GF76" s="2">
        <f t="shared" si="82"/>
        <v>2.2657350289295635E-4</v>
      </c>
      <c r="GG76" s="2">
        <f t="shared" si="82"/>
        <v>1.9031513496075637E-4</v>
      </c>
      <c r="GH76" s="2">
        <f t="shared" si="82"/>
        <v>1.6358872364495813E-4</v>
      </c>
      <c r="GI76" s="2">
        <f t="shared" si="82"/>
        <v>1.320067394242811E-4</v>
      </c>
      <c r="GJ76" s="2">
        <f t="shared" si="82"/>
        <v>1.2422666068829562E-4</v>
      </c>
      <c r="GK76" s="2">
        <f t="shared" si="82"/>
        <v>1.255602992792842E-4</v>
      </c>
      <c r="GM76" s="86">
        <f t="shared" ref="GM76:HA92" si="83" xml:space="preserve"> _xlfn.NORM.DIST($B76, C$7, ABS(C$11), TRUE) * _xlfn.NORM.DIST(($B76 - C$7)*C$15, 0, ABS(C$11), TRUE) * 2</f>
        <v>0.21617655025371665</v>
      </c>
      <c r="GN76" s="86">
        <f t="shared" si="83"/>
        <v>0.14664108835315037</v>
      </c>
      <c r="GO76" s="86">
        <f t="shared" si="83"/>
        <v>0.17602656399099822</v>
      </c>
      <c r="GP76" s="86">
        <f t="shared" si="83"/>
        <v>0.14401564784640578</v>
      </c>
      <c r="GQ76" s="86">
        <f t="shared" si="83"/>
        <v>0.14003386737679518</v>
      </c>
      <c r="GR76" s="86">
        <f t="shared" si="83"/>
        <v>0.14996126366817411</v>
      </c>
      <c r="GS76" s="86">
        <f t="shared" si="83"/>
        <v>0.15310247454822476</v>
      </c>
      <c r="GT76" s="86">
        <f t="shared" si="83"/>
        <v>0.13803338751951971</v>
      </c>
      <c r="GU76" s="86">
        <f t="shared" si="83"/>
        <v>0.12936870179116919</v>
      </c>
      <c r="GV76" s="86">
        <f t="shared" si="83"/>
        <v>0.1499415398742506</v>
      </c>
      <c r="GW76" s="86">
        <f t="shared" si="83"/>
        <v>0.13248249750957483</v>
      </c>
      <c r="GX76" s="86">
        <f t="shared" si="83"/>
        <v>0.13295131561013376</v>
      </c>
      <c r="GY76" s="86">
        <f t="shared" si="83"/>
        <v>0.12478632704080149</v>
      </c>
      <c r="GZ76" s="86">
        <f t="shared" si="83"/>
        <v>0.13631170017932057</v>
      </c>
      <c r="HA76" s="86">
        <f t="shared" si="83"/>
        <v>0.1254964426366868</v>
      </c>
      <c r="HC76" s="86">
        <f t="shared" si="73"/>
        <v>5.4463008067419573E-6</v>
      </c>
      <c r="HD76" s="86">
        <f t="shared" si="69"/>
        <v>1.835058187078256E-6</v>
      </c>
      <c r="HE76" s="86">
        <f t="shared" si="69"/>
        <v>6.3940152829021266E-7</v>
      </c>
      <c r="HF76" s="86">
        <f t="shared" si="69"/>
        <v>7.568920147911043E-9</v>
      </c>
      <c r="HG76" s="86">
        <f t="shared" si="69"/>
        <v>1.784333685448383E-7</v>
      </c>
      <c r="HH76" s="86">
        <f t="shared" si="69"/>
        <v>4.1114479692785529E-7</v>
      </c>
      <c r="HI76" s="86">
        <f t="shared" si="69"/>
        <v>6.1284568197400185E-8</v>
      </c>
      <c r="HJ76" s="86">
        <f t="shared" si="69"/>
        <v>2.0497362965681955E-7</v>
      </c>
      <c r="HK76" s="86">
        <f t="shared" si="69"/>
        <v>3.9130903262747154E-7</v>
      </c>
      <c r="HL76" s="86">
        <f t="shared" si="69"/>
        <v>1.9652381594178971E-7</v>
      </c>
      <c r="HM76" s="86">
        <f t="shared" si="69"/>
        <v>1.2189632397265254E-7</v>
      </c>
      <c r="HN76" s="86">
        <f t="shared" si="69"/>
        <v>2.1979757807499534E-7</v>
      </c>
      <c r="HO76" s="86">
        <f t="shared" si="69"/>
        <v>2.8358335206329982E-7</v>
      </c>
      <c r="HP76" s="86">
        <f t="shared" si="69"/>
        <v>8.3691180703925469E-8</v>
      </c>
      <c r="HQ76" s="86">
        <f t="shared" si="69"/>
        <v>1.3116058818037987E-9</v>
      </c>
      <c r="HS76" s="86">
        <f t="shared" ref="HS76:IG92" si="84" xml:space="preserve"> _xlfn.NORM.DIST($B76, C$9, ABS(C$13), TRUE) * _xlfn.NORM.DIST(($B76 - C$9)*C$17, 0, ABS(C$13), TRUE) * 2</f>
        <v>2.682924157210905E-32</v>
      </c>
      <c r="HT76" s="86">
        <f t="shared" si="84"/>
        <v>5.0445421807579154E-33</v>
      </c>
      <c r="HU76" s="86">
        <f t="shared" si="84"/>
        <v>1.3146115424428692E-38</v>
      </c>
      <c r="HV76" s="86">
        <f t="shared" si="84"/>
        <v>6.2923512181145824E-51</v>
      </c>
      <c r="HW76" s="86">
        <f t="shared" si="84"/>
        <v>2.2514421718000355E-40</v>
      </c>
      <c r="HX76" s="86">
        <f t="shared" si="84"/>
        <v>8.2409468794115289E-39</v>
      </c>
      <c r="HY76" s="86">
        <f t="shared" si="84"/>
        <v>1.823373987214713E-45</v>
      </c>
      <c r="HZ76" s="86">
        <f t="shared" si="84"/>
        <v>5.2814839118930844E-41</v>
      </c>
      <c r="IA76" s="86">
        <f t="shared" si="84"/>
        <v>1.385664714105866E-38</v>
      </c>
      <c r="IB76" s="86">
        <f t="shared" si="84"/>
        <v>6.4744090936828783E-41</v>
      </c>
      <c r="IC76" s="86">
        <f t="shared" si="84"/>
        <v>8.7498009825767038E-42</v>
      </c>
      <c r="ID76" s="86">
        <f t="shared" si="84"/>
        <v>1.9051038633134374E-40</v>
      </c>
      <c r="IE76" s="86">
        <f t="shared" si="84"/>
        <v>8.0975601481045034E-39</v>
      </c>
      <c r="IF76" s="86">
        <f t="shared" si="84"/>
        <v>1.8292969234948437E-37</v>
      </c>
      <c r="IG76" s="86">
        <f t="shared" si="84"/>
        <v>2.3946628142565542E-28</v>
      </c>
      <c r="II76" s="86">
        <f t="shared" ref="II76:IW92" si="85" xml:space="preserve"> _xlfn.NORM.DIST($B76, C$10, ABS(C$14), TRUE) * _xlfn.NORM.DIST(($B76 - C$10)*C$18, 0, ABS(C$14), TRUE) * 2</f>
        <v>9.0672421812281445E-179</v>
      </c>
      <c r="IJ76" s="86">
        <f t="shared" si="85"/>
        <v>9.5017982903857762E-181</v>
      </c>
      <c r="IK76" s="86">
        <f t="shared" si="85"/>
        <v>5.1914133167070748E-214</v>
      </c>
      <c r="IL76" s="86">
        <f t="shared" si="85"/>
        <v>2.0202660578500143E-286</v>
      </c>
      <c r="IM76" s="86">
        <f t="shared" si="85"/>
        <v>2.5668101058838002E-224</v>
      </c>
      <c r="IN76" s="86">
        <f t="shared" si="85"/>
        <v>8.578681515240772E-215</v>
      </c>
      <c r="IO76" s="86">
        <f t="shared" si="85"/>
        <v>1.2058530422566993E-252</v>
      </c>
      <c r="IP76" s="86">
        <f t="shared" si="85"/>
        <v>2.8573555278119453E-226</v>
      </c>
      <c r="IQ76" s="86">
        <f t="shared" si="85"/>
        <v>6.3180779691241527E-210</v>
      </c>
      <c r="IR76" s="86">
        <f t="shared" si="85"/>
        <v>1.106091973692039E-222</v>
      </c>
      <c r="IS76" s="86">
        <f t="shared" si="85"/>
        <v>1.9018220406880477E-231</v>
      </c>
      <c r="IT76" s="86">
        <f t="shared" si="85"/>
        <v>5.3449427207415607E-223</v>
      </c>
      <c r="IU76" s="86">
        <f t="shared" si="85"/>
        <v>1.1068302196316554E-213</v>
      </c>
      <c r="IV76" s="86">
        <f t="shared" si="85"/>
        <v>7.5562525788610237E-135</v>
      </c>
      <c r="IW76" s="86">
        <f t="shared" si="85"/>
        <v>1.3428727633569805E-115</v>
      </c>
      <c r="IY76" s="86">
        <f t="shared" ref="IY76:JM92" si="86">GM76+HC76+HS76+II76</f>
        <v>0.21618199655452339</v>
      </c>
      <c r="IZ76" s="86">
        <f t="shared" si="86"/>
        <v>0.14664292341133744</v>
      </c>
      <c r="JA76" s="86">
        <f t="shared" si="86"/>
        <v>0.1760272033925265</v>
      </c>
      <c r="JB76" s="86">
        <f t="shared" si="86"/>
        <v>0.14401565541532593</v>
      </c>
      <c r="JC76" s="86">
        <f t="shared" si="86"/>
        <v>0.14003404581016374</v>
      </c>
      <c r="JD76" s="86">
        <f t="shared" si="86"/>
        <v>0.14996167481297104</v>
      </c>
      <c r="JE76" s="86">
        <f t="shared" si="86"/>
        <v>0.15310253583279296</v>
      </c>
      <c r="JF76" s="86">
        <f t="shared" si="86"/>
        <v>0.13803359249314937</v>
      </c>
      <c r="JG76" s="86">
        <f t="shared" si="86"/>
        <v>0.12936909310020181</v>
      </c>
      <c r="JH76" s="86">
        <f t="shared" si="86"/>
        <v>0.14994173639806654</v>
      </c>
      <c r="JI76" s="86">
        <f t="shared" si="86"/>
        <v>0.13248261940589881</v>
      </c>
      <c r="JJ76" s="86">
        <f t="shared" si="86"/>
        <v>0.13295153540771185</v>
      </c>
      <c r="JK76" s="86">
        <f t="shared" si="86"/>
        <v>0.12478661062415355</v>
      </c>
      <c r="JL76" s="86">
        <f t="shared" si="86"/>
        <v>0.13631178387050127</v>
      </c>
      <c r="JM76" s="86">
        <f t="shared" si="86"/>
        <v>0.12549644394829268</v>
      </c>
    </row>
    <row r="77" spans="2:273" x14ac:dyDescent="0.25">
      <c r="B77" s="2">
        <v>50</v>
      </c>
      <c r="C77" s="37">
        <v>192.387</v>
      </c>
      <c r="D77" s="37">
        <v>183.339</v>
      </c>
      <c r="E77" s="37">
        <v>192.262</v>
      </c>
      <c r="F77" s="37">
        <v>179.31100000000001</v>
      </c>
      <c r="G77" s="37">
        <v>173.393</v>
      </c>
      <c r="H77" s="37">
        <v>186.62299999999999</v>
      </c>
      <c r="I77" s="37">
        <v>187.96700000000001</v>
      </c>
      <c r="J77" s="37">
        <v>180.28299999999999</v>
      </c>
      <c r="K77" s="37">
        <v>178.167</v>
      </c>
      <c r="L77" s="37">
        <v>182.267</v>
      </c>
      <c r="M77" s="37">
        <v>171.28299999999999</v>
      </c>
      <c r="N77" s="37">
        <v>171.65</v>
      </c>
      <c r="O77" s="37">
        <v>167.542</v>
      </c>
      <c r="P77" s="37">
        <v>165.82</v>
      </c>
      <c r="Q77" s="37">
        <v>153.78299999999999</v>
      </c>
      <c r="S77" s="4">
        <f t="shared" si="74"/>
        <v>185.4243021945808</v>
      </c>
      <c r="T77" s="4">
        <f t="shared" si="74"/>
        <v>174.04750196946506</v>
      </c>
      <c r="U77" s="4">
        <f t="shared" si="74"/>
        <v>184.19957592604186</v>
      </c>
      <c r="V77" s="4">
        <f t="shared" si="74"/>
        <v>170.40539217388445</v>
      </c>
      <c r="W77" s="4">
        <f t="shared" si="74"/>
        <v>166.25850616766911</v>
      </c>
      <c r="X77" s="4">
        <f t="shared" si="74"/>
        <v>175.03783124422193</v>
      </c>
      <c r="Y77" s="4">
        <f t="shared" si="74"/>
        <v>177.26305812805583</v>
      </c>
      <c r="Z77" s="4">
        <f t="shared" si="74"/>
        <v>171.99332777587196</v>
      </c>
      <c r="AA77" s="4">
        <f t="shared" si="74"/>
        <v>167.50957428115663</v>
      </c>
      <c r="AB77" s="4">
        <f t="shared" si="74"/>
        <v>173.38940904814768</v>
      </c>
      <c r="AC77" s="4">
        <f t="shared" si="74"/>
        <v>165.63193053867283</v>
      </c>
      <c r="AD77" s="4">
        <f t="shared" si="74"/>
        <v>164.98868734552872</v>
      </c>
      <c r="AE77" s="4">
        <f t="shared" si="74"/>
        <v>163.57905519307451</v>
      </c>
      <c r="AF77" s="4">
        <f t="shared" si="74"/>
        <v>162.20322096405641</v>
      </c>
      <c r="AG77" s="4">
        <f t="shared" si="74"/>
        <v>151.18759023073</v>
      </c>
      <c r="AI77" s="4">
        <f t="shared" si="75"/>
        <v>6.9626978054191966</v>
      </c>
      <c r="AJ77" s="4">
        <f t="shared" si="75"/>
        <v>9.2914980305349388</v>
      </c>
      <c r="AK77" s="4">
        <f t="shared" si="75"/>
        <v>8.062424073958141</v>
      </c>
      <c r="AL77" s="4">
        <f t="shared" si="75"/>
        <v>8.9056078261155562</v>
      </c>
      <c r="AM77" s="4">
        <f t="shared" si="75"/>
        <v>7.1344938323308895</v>
      </c>
      <c r="AN77" s="4">
        <f t="shared" si="75"/>
        <v>11.585168755778056</v>
      </c>
      <c r="AO77" s="4">
        <f t="shared" si="75"/>
        <v>10.703941871944181</v>
      </c>
      <c r="AP77" s="4">
        <f t="shared" si="75"/>
        <v>8.2896722241280258</v>
      </c>
      <c r="AQ77" s="4">
        <f t="shared" si="75"/>
        <v>10.657425718843371</v>
      </c>
      <c r="AR77" s="4">
        <f t="shared" si="75"/>
        <v>8.8775909518523122</v>
      </c>
      <c r="AS77" s="4">
        <f t="shared" si="75"/>
        <v>5.6510694613271539</v>
      </c>
      <c r="AT77" s="4">
        <f t="shared" si="75"/>
        <v>6.6613126544712884</v>
      </c>
      <c r="AU77" s="4">
        <f t="shared" si="75"/>
        <v>3.962944806925492</v>
      </c>
      <c r="AV77" s="4">
        <f t="shared" si="75"/>
        <v>3.6167790359435799</v>
      </c>
      <c r="AW77" s="4">
        <f t="shared" si="75"/>
        <v>2.5954097692699918</v>
      </c>
      <c r="AY77" s="2">
        <f t="shared" si="80"/>
        <v>98.991138516047982</v>
      </c>
      <c r="AZ77" s="2">
        <f t="shared" si="80"/>
        <v>99.441301369666292</v>
      </c>
      <c r="BA77" s="2">
        <f t="shared" si="80"/>
        <v>97.828644456605218</v>
      </c>
      <c r="BB77" s="2">
        <f t="shared" si="80"/>
        <v>94.170204881751658</v>
      </c>
      <c r="BC77" s="2">
        <f t="shared" si="80"/>
        <v>92.270210928238782</v>
      </c>
      <c r="BD77" s="2">
        <f t="shared" si="80"/>
        <v>94.949292885056892</v>
      </c>
      <c r="BE77" s="2">
        <f t="shared" si="80"/>
        <v>94.42036971428584</v>
      </c>
      <c r="BF77" s="2">
        <f t="shared" si="80"/>
        <v>94.509247979372461</v>
      </c>
      <c r="BG77" s="2">
        <f t="shared" si="80"/>
        <v>95.187133813924106</v>
      </c>
      <c r="BH77" s="2">
        <f t="shared" si="80"/>
        <v>94.29624139745836</v>
      </c>
      <c r="BI77" s="2">
        <f t="shared" si="80"/>
        <v>94.675472691940797</v>
      </c>
      <c r="BJ77" s="2">
        <f t="shared" si="80"/>
        <v>93.153796192927018</v>
      </c>
      <c r="BK77" s="2">
        <f t="shared" si="80"/>
        <v>93.271400792243028</v>
      </c>
      <c r="BL77" s="2">
        <f t="shared" si="80"/>
        <v>96.93074380434841</v>
      </c>
      <c r="BM77" s="2">
        <f t="shared" si="80"/>
        <v>99.313591209490198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105.87525396651712</v>
      </c>
      <c r="DL77" s="2">
        <f t="shared" si="76"/>
        <v>101.78827700348432</v>
      </c>
      <c r="DM77" s="2">
        <f t="shared" si="76"/>
        <v>98.538014990699182</v>
      </c>
      <c r="DN77" s="2">
        <f t="shared" si="76"/>
        <v>97.654309851551957</v>
      </c>
      <c r="DO77" s="2">
        <f t="shared" si="76"/>
        <v>95.805710661268535</v>
      </c>
      <c r="DP77" s="2">
        <f t="shared" si="76"/>
        <v>97.55194877734877</v>
      </c>
      <c r="DQ77" s="2">
        <f t="shared" si="76"/>
        <v>97.668778711484578</v>
      </c>
      <c r="DR77" s="2">
        <f t="shared" si="76"/>
        <v>98.389147338935572</v>
      </c>
      <c r="DS77" s="2">
        <f t="shared" si="76"/>
        <v>98.111047619047611</v>
      </c>
      <c r="DT77" s="2">
        <f t="shared" si="76"/>
        <v>98.302849217638695</v>
      </c>
      <c r="DU77" s="2">
        <f t="shared" si="76"/>
        <v>96.646994809094792</v>
      </c>
      <c r="DV77" s="2">
        <f t="shared" si="76"/>
        <v>95.535797297297265</v>
      </c>
      <c r="DW77" s="2">
        <f t="shared" si="76"/>
        <v>95.525295874822191</v>
      </c>
      <c r="DX77" s="2">
        <f t="shared" si="76"/>
        <v>103.14449946524063</v>
      </c>
      <c r="DY77" s="2">
        <f t="shared" si="76"/>
        <v>102.40114758064516</v>
      </c>
      <c r="EA77" s="2">
        <f t="shared" si="77"/>
        <v>96.58994902416714</v>
      </c>
      <c r="EB77" s="2">
        <f t="shared" si="77"/>
        <v>98.434756339553289</v>
      </c>
      <c r="EC77" s="2">
        <f t="shared" si="77"/>
        <v>97.521842013623441</v>
      </c>
      <c r="ED77" s="2">
        <f t="shared" si="77"/>
        <v>92.584909897852242</v>
      </c>
      <c r="EE77" s="2">
        <f t="shared" si="77"/>
        <v>90.635391176215677</v>
      </c>
      <c r="EF77" s="2">
        <f t="shared" si="77"/>
        <v>93.716434665255363</v>
      </c>
      <c r="EG77" s="2">
        <f t="shared" si="77"/>
        <v>92.85829173001018</v>
      </c>
      <c r="EH77" s="2">
        <f t="shared" si="77"/>
        <v>92.594882403983306</v>
      </c>
      <c r="EI77" s="2">
        <f t="shared" si="77"/>
        <v>93.721896218072104</v>
      </c>
      <c r="EJ77" s="2">
        <f t="shared" si="77"/>
        <v>92.426286685104685</v>
      </c>
      <c r="EK77" s="2">
        <f t="shared" si="77"/>
        <v>93.709733183002896</v>
      </c>
      <c r="EL77" s="2">
        <f t="shared" si="77"/>
        <v>91.988635849874299</v>
      </c>
      <c r="EM77" s="2">
        <f t="shared" si="77"/>
        <v>92.160074991121803</v>
      </c>
      <c r="EN77" s="2">
        <f t="shared" si="77"/>
        <v>93.82137721558523</v>
      </c>
      <c r="EO77" s="2">
        <f t="shared" si="77"/>
        <v>97.626573038355957</v>
      </c>
      <c r="EQ77" s="2">
        <f t="shared" si="78"/>
        <v>95.321759607345484</v>
      </c>
      <c r="ER77" s="2">
        <f t="shared" si="78"/>
        <v>97.338484712348631</v>
      </c>
      <c r="ES77" s="2">
        <f t="shared" si="78"/>
        <v>96.018805645904507</v>
      </c>
      <c r="ET77" s="2">
        <f t="shared" si="78"/>
        <v>91.630141653013411</v>
      </c>
      <c r="EU77" s="2">
        <f t="shared" si="78"/>
        <v>91.023127001897052</v>
      </c>
      <c r="EV77" s="2">
        <f t="shared" si="78"/>
        <v>93.407675089655172</v>
      </c>
      <c r="EW77" s="2">
        <f t="shared" si="78"/>
        <v>93.046431519497986</v>
      </c>
      <c r="EX77" s="2">
        <f t="shared" si="78"/>
        <v>94.056236106202462</v>
      </c>
      <c r="EY77" s="2">
        <f t="shared" si="78"/>
        <v>92.809163650286294</v>
      </c>
      <c r="EZ77" s="2">
        <f t="shared" si="78"/>
        <v>92.234186180535076</v>
      </c>
      <c r="FA77" s="2">
        <f t="shared" si="78"/>
        <v>92.452668986647723</v>
      </c>
      <c r="FB77" s="2">
        <f t="shared" si="78"/>
        <v>91.225776948459654</v>
      </c>
      <c r="FC77" s="2">
        <f t="shared" si="78"/>
        <v>93.149028247477133</v>
      </c>
      <c r="FD77" s="2">
        <f t="shared" si="78"/>
        <v>94.600202952169383</v>
      </c>
      <c r="FE77" s="2">
        <f t="shared" si="78"/>
        <v>98.891555855712284</v>
      </c>
      <c r="FG77" s="2">
        <f t="shared" si="79"/>
        <v>0.74137619460998749</v>
      </c>
      <c r="FH77" s="2">
        <f t="shared" si="79"/>
        <v>0.69980096647917089</v>
      </c>
      <c r="FI77" s="2">
        <f t="shared" si="79"/>
        <v>0.69777352154783889</v>
      </c>
      <c r="FJ77" s="2">
        <f t="shared" si="79"/>
        <v>0.68724797468825605</v>
      </c>
      <c r="FK77" s="2">
        <f t="shared" si="79"/>
        <v>0.68381998599101979</v>
      </c>
      <c r="FL77" s="2">
        <f t="shared" si="79"/>
        <v>0.67855121836267729</v>
      </c>
      <c r="FM77" s="2">
        <f t="shared" si="79"/>
        <v>0.67528521180966294</v>
      </c>
      <c r="FN77" s="2">
        <f t="shared" si="79"/>
        <v>0.66966769813797855</v>
      </c>
      <c r="FO77" s="2">
        <f t="shared" si="79"/>
        <v>0.66611760205636861</v>
      </c>
      <c r="FP77" s="2">
        <f t="shared" si="79"/>
        <v>0.68178634617699374</v>
      </c>
      <c r="FQ77" s="2">
        <f t="shared" si="79"/>
        <v>0.67112162731222325</v>
      </c>
      <c r="FR77" s="2">
        <f t="shared" si="79"/>
        <v>0.67148459598274302</v>
      </c>
      <c r="FS77" s="2">
        <f t="shared" si="79"/>
        <v>0.66980394518879827</v>
      </c>
      <c r="FT77" s="2">
        <f t="shared" si="79"/>
        <v>0.66650008210771527</v>
      </c>
      <c r="FU77" s="2">
        <f t="shared" si="79"/>
        <v>0.64670275793291521</v>
      </c>
      <c r="FW77" s="2">
        <f t="shared" si="82"/>
        <v>1.6669948005772095E-4</v>
      </c>
      <c r="FX77" s="2">
        <f t="shared" si="82"/>
        <v>1.6294510117583963E-4</v>
      </c>
      <c r="FY77" s="2">
        <f t="shared" si="82"/>
        <v>2.0753814396664639E-4</v>
      </c>
      <c r="FZ77" s="2">
        <f t="shared" si="82"/>
        <v>1.7817804096779543E-4</v>
      </c>
      <c r="GA77" s="2">
        <f t="shared" si="82"/>
        <v>1.7554428475365376E-4</v>
      </c>
      <c r="GB77" s="2">
        <f t="shared" si="82"/>
        <v>2.0442599562929667E-4</v>
      </c>
      <c r="GC77" s="2">
        <f t="shared" si="82"/>
        <v>2.2176592170380539E-4</v>
      </c>
      <c r="GD77" s="2">
        <f t="shared" si="82"/>
        <v>2.2766687317170227E-4</v>
      </c>
      <c r="GE77" s="2">
        <f t="shared" si="82"/>
        <v>2.4410090228512457E-4</v>
      </c>
      <c r="GF77" s="2">
        <f t="shared" si="82"/>
        <v>2.4842747526964971E-4</v>
      </c>
      <c r="GG77" s="2">
        <f t="shared" si="82"/>
        <v>2.0867256438911495E-4</v>
      </c>
      <c r="GH77" s="2">
        <f t="shared" si="82"/>
        <v>1.7936863768212611E-4</v>
      </c>
      <c r="GI77" s="2">
        <f t="shared" si="82"/>
        <v>1.4474066813851644E-4</v>
      </c>
      <c r="GJ77" s="2">
        <f t="shared" si="82"/>
        <v>1.3621019232288185E-4</v>
      </c>
      <c r="GK77" s="2">
        <f t="shared" si="82"/>
        <v>1.3767246271997644E-4</v>
      </c>
      <c r="GM77" s="86">
        <f t="shared" si="83"/>
        <v>0.26453983524146746</v>
      </c>
      <c r="GN77" s="86">
        <f t="shared" si="83"/>
        <v>0.18566794153744762</v>
      </c>
      <c r="GO77" s="86">
        <f t="shared" si="83"/>
        <v>0.22557285170660718</v>
      </c>
      <c r="GP77" s="86">
        <f t="shared" si="83"/>
        <v>0.18571758281504053</v>
      </c>
      <c r="GQ77" s="86">
        <f t="shared" si="83"/>
        <v>0.1812913798161295</v>
      </c>
      <c r="GR77" s="86">
        <f t="shared" si="83"/>
        <v>0.1968129361912638</v>
      </c>
      <c r="GS77" s="86">
        <f t="shared" si="83"/>
        <v>0.20233500874588248</v>
      </c>
      <c r="GT77" s="86">
        <f t="shared" si="83"/>
        <v>0.18318017735282707</v>
      </c>
      <c r="GU77" s="86">
        <f t="shared" si="83"/>
        <v>0.17214086997959466</v>
      </c>
      <c r="GV77" s="86">
        <f t="shared" si="83"/>
        <v>0.19555858984737884</v>
      </c>
      <c r="GW77" s="86">
        <f t="shared" si="83"/>
        <v>0.17484441347613117</v>
      </c>
      <c r="GX77" s="86">
        <f t="shared" si="83"/>
        <v>0.17538245952931733</v>
      </c>
      <c r="GY77" s="86">
        <f t="shared" si="83"/>
        <v>0.1643420031583063</v>
      </c>
      <c r="GZ77" s="86">
        <f t="shared" si="83"/>
        <v>0.18195989078710592</v>
      </c>
      <c r="HA77" s="86">
        <f t="shared" si="83"/>
        <v>0.17438743982699589</v>
      </c>
      <c r="HC77" s="86">
        <f t="shared" si="73"/>
        <v>1.0656817093950204E-5</v>
      </c>
      <c r="HD77" s="86">
        <f t="shared" si="69"/>
        <v>3.7110656200975754E-6</v>
      </c>
      <c r="HE77" s="86">
        <f t="shared" si="69"/>
        <v>1.4512747200147502E-6</v>
      </c>
      <c r="HF77" s="86">
        <f t="shared" si="69"/>
        <v>2.2131633855739031E-8</v>
      </c>
      <c r="HG77" s="86">
        <f t="shared" ref="HG77:HQ100" si="87" xml:space="preserve"> _xlfn.NORM.DIST($B77, G$8, ABS(G$12), TRUE) * _xlfn.NORM.DIST(($B77 - G$8)*G$16, 0, ABS(G$12), TRUE) * 2</f>
        <v>4.2210553809484289E-7</v>
      </c>
      <c r="HH77" s="86">
        <f t="shared" si="87"/>
        <v>9.4565842834525939E-7</v>
      </c>
      <c r="HI77" s="86">
        <f t="shared" si="87"/>
        <v>1.6189915156325643E-7</v>
      </c>
      <c r="HJ77" s="86">
        <f t="shared" si="87"/>
        <v>4.9749340143387007E-7</v>
      </c>
      <c r="HK77" s="86">
        <f t="shared" si="87"/>
        <v>9.0830471159629541E-7</v>
      </c>
      <c r="HL77" s="86">
        <f t="shared" si="87"/>
        <v>4.7854475535310663E-7</v>
      </c>
      <c r="HM77" s="86">
        <f t="shared" si="87"/>
        <v>3.0081319928153746E-7</v>
      </c>
      <c r="HN77" s="86">
        <f t="shared" si="87"/>
        <v>5.1658979000939844E-7</v>
      </c>
      <c r="HO77" s="86">
        <f t="shared" si="87"/>
        <v>6.3724418416614762E-7</v>
      </c>
      <c r="HP77" s="86">
        <f t="shared" si="87"/>
        <v>2.0656116595198396E-7</v>
      </c>
      <c r="HQ77" s="86">
        <f t="shared" si="87"/>
        <v>4.302417561202944E-9</v>
      </c>
      <c r="HS77" s="86">
        <f t="shared" si="84"/>
        <v>2.1168611490885868E-31</v>
      </c>
      <c r="HT77" s="86">
        <f t="shared" si="84"/>
        <v>4.1029893589536965E-32</v>
      </c>
      <c r="HU77" s="86">
        <f t="shared" si="84"/>
        <v>1.6746918595679093E-37</v>
      </c>
      <c r="HV77" s="86">
        <f t="shared" si="84"/>
        <v>1.7769969623241472E-49</v>
      </c>
      <c r="HW77" s="86">
        <f t="shared" si="84"/>
        <v>3.0803467041678158E-39</v>
      </c>
      <c r="HX77" s="86">
        <f t="shared" si="84"/>
        <v>1.0573642020178885E-37</v>
      </c>
      <c r="HY77" s="86">
        <f t="shared" si="84"/>
        <v>3.7886968004892597E-44</v>
      </c>
      <c r="HZ77" s="86">
        <f t="shared" si="84"/>
        <v>8.0924069153559951E-40</v>
      </c>
      <c r="IA77" s="86">
        <f t="shared" si="84"/>
        <v>1.8062986408918698E-37</v>
      </c>
      <c r="IB77" s="86">
        <f t="shared" si="84"/>
        <v>9.95113021101095E-40</v>
      </c>
      <c r="IC77" s="86">
        <f t="shared" si="84"/>
        <v>1.3817377006919966E-40</v>
      </c>
      <c r="ID77" s="86">
        <f t="shared" si="84"/>
        <v>2.6094446385564137E-39</v>
      </c>
      <c r="IE77" s="86">
        <f t="shared" si="84"/>
        <v>9.3628769183536466E-38</v>
      </c>
      <c r="IF77" s="86">
        <f t="shared" si="84"/>
        <v>1.9167323870452884E-36</v>
      </c>
      <c r="IG77" s="86">
        <f t="shared" si="84"/>
        <v>1.3700770028635233E-27</v>
      </c>
      <c r="II77" s="86">
        <f t="shared" si="85"/>
        <v>4.372325405840627E-175</v>
      </c>
      <c r="IJ77" s="86">
        <f t="shared" si="85"/>
        <v>4.9281018807954722E-177</v>
      </c>
      <c r="IK77" s="86">
        <f t="shared" si="85"/>
        <v>1.7563068565129658E-209</v>
      </c>
      <c r="IL77" s="86">
        <f t="shared" si="85"/>
        <v>1.8851812760622229E-280</v>
      </c>
      <c r="IM77" s="86">
        <f t="shared" si="85"/>
        <v>1.1701561925409136E-219</v>
      </c>
      <c r="IN77" s="86">
        <f t="shared" si="85"/>
        <v>2.9612316495951482E-210</v>
      </c>
      <c r="IO77" s="86">
        <f t="shared" si="85"/>
        <v>2.9999045299106119E-247</v>
      </c>
      <c r="IP77" s="86">
        <f t="shared" si="85"/>
        <v>1.9910178172359727E-221</v>
      </c>
      <c r="IQ77" s="86">
        <f t="shared" si="85"/>
        <v>2.127796291824506E-205</v>
      </c>
      <c r="IR77" s="86">
        <f t="shared" si="85"/>
        <v>7.2236200901517663E-218</v>
      </c>
      <c r="IS77" s="86">
        <f t="shared" si="85"/>
        <v>1.5272005153228691E-226</v>
      </c>
      <c r="IT77" s="86">
        <f t="shared" si="85"/>
        <v>2.3472818232270396E-218</v>
      </c>
      <c r="IU77" s="86">
        <f t="shared" si="85"/>
        <v>2.4257230836513539E-209</v>
      </c>
      <c r="IV77" s="86">
        <f t="shared" si="85"/>
        <v>3.8501206843596188E-132</v>
      </c>
      <c r="IW77" s="86">
        <f t="shared" si="85"/>
        <v>2.794869790782214E-113</v>
      </c>
      <c r="IY77" s="86">
        <f t="shared" si="86"/>
        <v>0.2645504920585614</v>
      </c>
      <c r="IZ77" s="86">
        <f t="shared" si="86"/>
        <v>0.18567165260306773</v>
      </c>
      <c r="JA77" s="86">
        <f t="shared" si="86"/>
        <v>0.22557430298132719</v>
      </c>
      <c r="JB77" s="86">
        <f t="shared" si="86"/>
        <v>0.18571760494667439</v>
      </c>
      <c r="JC77" s="86">
        <f t="shared" si="86"/>
        <v>0.18129180192166761</v>
      </c>
      <c r="JD77" s="86">
        <f t="shared" si="86"/>
        <v>0.19681388184969215</v>
      </c>
      <c r="JE77" s="86">
        <f t="shared" si="86"/>
        <v>0.20233517064503403</v>
      </c>
      <c r="JF77" s="86">
        <f t="shared" si="86"/>
        <v>0.18318067484622852</v>
      </c>
      <c r="JG77" s="86">
        <f t="shared" si="86"/>
        <v>0.17214177828430624</v>
      </c>
      <c r="JH77" s="86">
        <f t="shared" si="86"/>
        <v>0.19555906839213419</v>
      </c>
      <c r="JI77" s="86">
        <f t="shared" si="86"/>
        <v>0.17484471428933046</v>
      </c>
      <c r="JJ77" s="86">
        <f t="shared" si="86"/>
        <v>0.17538297611910733</v>
      </c>
      <c r="JK77" s="86">
        <f t="shared" si="86"/>
        <v>0.16434264040249047</v>
      </c>
      <c r="JL77" s="86">
        <f t="shared" si="86"/>
        <v>0.18196009734827187</v>
      </c>
      <c r="JM77" s="86">
        <f t="shared" si="86"/>
        <v>0.17438744412941345</v>
      </c>
    </row>
    <row r="78" spans="2:273" x14ac:dyDescent="0.25">
      <c r="B78" s="2">
        <v>51</v>
      </c>
      <c r="C78" s="37">
        <v>205.32300000000001</v>
      </c>
      <c r="D78" s="37">
        <v>196.58099999999999</v>
      </c>
      <c r="E78" s="37">
        <v>205.607</v>
      </c>
      <c r="F78" s="37">
        <v>193.934</v>
      </c>
      <c r="G78" s="37">
        <v>190.01599999999999</v>
      </c>
      <c r="H78" s="37">
        <v>202.148</v>
      </c>
      <c r="I78" s="37">
        <v>204.738</v>
      </c>
      <c r="J78" s="37">
        <v>197.583</v>
      </c>
      <c r="K78" s="37">
        <v>195.417</v>
      </c>
      <c r="L78" s="37">
        <v>196.267</v>
      </c>
      <c r="M78" s="37">
        <v>189.03299999999999</v>
      </c>
      <c r="N78" s="37">
        <v>190.35</v>
      </c>
      <c r="O78" s="37">
        <v>188</v>
      </c>
      <c r="P78" s="37">
        <v>182.18</v>
      </c>
      <c r="Q78" s="37">
        <v>168.083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196.90901521861576</v>
      </c>
      <c r="T78" s="4">
        <f t="shared" si="88"/>
        <v>186.89461954166762</v>
      </c>
      <c r="U78" s="4">
        <f t="shared" si="88"/>
        <v>198.93135113758254</v>
      </c>
      <c r="V78" s="4">
        <f t="shared" si="88"/>
        <v>184.58908384090086</v>
      </c>
      <c r="W78" s="4">
        <f t="shared" si="88"/>
        <v>180.3272855869383</v>
      </c>
      <c r="X78" s="4">
        <f t="shared" si="88"/>
        <v>190.71451057396513</v>
      </c>
      <c r="Y78" s="4">
        <f t="shared" si="88"/>
        <v>193.65361077646884</v>
      </c>
      <c r="Z78" s="4">
        <f t="shared" si="88"/>
        <v>187.99981338863705</v>
      </c>
      <c r="AA78" s="4">
        <f t="shared" si="88"/>
        <v>182.8707129675243</v>
      </c>
      <c r="AB78" s="4">
        <f t="shared" si="88"/>
        <v>188.44596328329655</v>
      </c>
      <c r="AC78" s="4">
        <f t="shared" si="88"/>
        <v>180.24272467177047</v>
      </c>
      <c r="AD78" s="4">
        <f t="shared" si="88"/>
        <v>179.74361025368842</v>
      </c>
      <c r="AE78" s="4">
        <f t="shared" si="88"/>
        <v>178.13702532798393</v>
      </c>
      <c r="AF78" s="4">
        <f t="shared" si="88"/>
        <v>175.98740108300527</v>
      </c>
      <c r="AG78" s="4">
        <f t="shared" si="88"/>
        <v>163.82451756750336</v>
      </c>
      <c r="AI78" s="4">
        <f t="shared" ref="AI78:AW94" si="89">IF(OR($B78 &lt; C$230, $B78 &gt; C$233), 0, C78-S78)</f>
        <v>8.4139847813842437</v>
      </c>
      <c r="AJ78" s="4">
        <f t="shared" si="89"/>
        <v>9.6863804583323656</v>
      </c>
      <c r="AK78" s="4">
        <f t="shared" si="89"/>
        <v>6.6756488624174608</v>
      </c>
      <c r="AL78" s="4">
        <f t="shared" si="89"/>
        <v>9.3449161590991423</v>
      </c>
      <c r="AM78" s="4">
        <f t="shared" si="89"/>
        <v>9.6887144130616889</v>
      </c>
      <c r="AN78" s="4">
        <f t="shared" si="89"/>
        <v>11.433489426034868</v>
      </c>
      <c r="AO78" s="4">
        <f t="shared" si="89"/>
        <v>11.084389223531161</v>
      </c>
      <c r="AP78" s="4">
        <f t="shared" si="89"/>
        <v>9.5831866113629474</v>
      </c>
      <c r="AQ78" s="4">
        <f t="shared" si="89"/>
        <v>12.546287032475703</v>
      </c>
      <c r="AR78" s="4">
        <f t="shared" si="89"/>
        <v>7.8210367167034462</v>
      </c>
      <c r="AS78" s="4">
        <f t="shared" si="89"/>
        <v>8.7902753282295123</v>
      </c>
      <c r="AT78" s="4">
        <f t="shared" si="89"/>
        <v>10.606389746311578</v>
      </c>
      <c r="AU78" s="4">
        <f t="shared" si="89"/>
        <v>9.8629746720160654</v>
      </c>
      <c r="AV78" s="4">
        <f t="shared" si="89"/>
        <v>6.19259891699474</v>
      </c>
      <c r="AW78" s="4">
        <f t="shared" si="89"/>
        <v>4.2584824324966348</v>
      </c>
      <c r="AY78" s="2">
        <f t="shared" si="80"/>
        <v>98.717954981258671</v>
      </c>
      <c r="AZ78" s="2">
        <f t="shared" si="80"/>
        <v>99.256083689074387</v>
      </c>
      <c r="BA78" s="2">
        <f t="shared" si="80"/>
        <v>97.694316683641844</v>
      </c>
      <c r="BB78" s="2">
        <f t="shared" si="80"/>
        <v>93.993156520998397</v>
      </c>
      <c r="BC78" s="2">
        <f t="shared" si="80"/>
        <v>92.110438461285469</v>
      </c>
      <c r="BD78" s="2">
        <f t="shared" si="80"/>
        <v>94.781861059907456</v>
      </c>
      <c r="BE78" s="2">
        <f t="shared" si="80"/>
        <v>94.253192279460421</v>
      </c>
      <c r="BF78" s="2">
        <f t="shared" si="80"/>
        <v>94.336651341728114</v>
      </c>
      <c r="BG78" s="2">
        <f t="shared" si="80"/>
        <v>95.014835356828797</v>
      </c>
      <c r="BH78" s="2">
        <f t="shared" si="80"/>
        <v>94.119928647581304</v>
      </c>
      <c r="BI78" s="2">
        <f t="shared" si="80"/>
        <v>94.520736339332004</v>
      </c>
      <c r="BJ78" s="2">
        <f t="shared" si="80"/>
        <v>92.998825901821846</v>
      </c>
      <c r="BK78" s="2">
        <f t="shared" si="80"/>
        <v>93.134602783179389</v>
      </c>
      <c r="BL78" s="2">
        <f t="shared" si="80"/>
        <v>96.726797721733377</v>
      </c>
      <c r="BM78" s="2">
        <f t="shared" si="80"/>
        <v>99.164299983818992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105.94055192034139</v>
      </c>
      <c r="DL78" s="2">
        <f t="shared" si="90"/>
        <v>101.82894965156795</v>
      </c>
      <c r="DM78" s="2">
        <f t="shared" si="90"/>
        <v>98.628704344020122</v>
      </c>
      <c r="DN78" s="2">
        <f t="shared" si="90"/>
        <v>97.745155195681519</v>
      </c>
      <c r="DO78" s="2">
        <f t="shared" si="90"/>
        <v>95.880394466936551</v>
      </c>
      <c r="DP78" s="2">
        <f t="shared" si="90"/>
        <v>97.609207850707833</v>
      </c>
      <c r="DQ78" s="2">
        <f t="shared" si="90"/>
        <v>97.736207563025204</v>
      </c>
      <c r="DR78" s="2">
        <f t="shared" si="90"/>
        <v>98.464684873949579</v>
      </c>
      <c r="DS78" s="2">
        <f t="shared" si="90"/>
        <v>98.174771428571432</v>
      </c>
      <c r="DT78" s="2">
        <f t="shared" si="90"/>
        <v>98.39712991939308</v>
      </c>
      <c r="DU78" s="2">
        <f t="shared" si="90"/>
        <v>96.710715787215761</v>
      </c>
      <c r="DV78" s="2">
        <f t="shared" si="90"/>
        <v>95.591045045045007</v>
      </c>
      <c r="DW78" s="2">
        <f t="shared" si="90"/>
        <v>95.571576102418206</v>
      </c>
      <c r="DX78" s="2">
        <f t="shared" si="90"/>
        <v>103.34586737967913</v>
      </c>
      <c r="DY78" s="2">
        <f t="shared" si="90"/>
        <v>102.47501935483871</v>
      </c>
      <c r="EA78" s="2">
        <f t="shared" ref="EA78:EO95" si="91">CE$228*$B78+CE$229</f>
        <v>96.42039649674723</v>
      </c>
      <c r="EB78" s="2">
        <f t="shared" si="91"/>
        <v>98.249762786129807</v>
      </c>
      <c r="EC78" s="2">
        <f t="shared" si="91"/>
        <v>97.325683865871653</v>
      </c>
      <c r="ED78" s="2">
        <f t="shared" si="91"/>
        <v>92.436197931792066</v>
      </c>
      <c r="EE78" s="2">
        <f t="shared" si="91"/>
        <v>90.5205841206553</v>
      </c>
      <c r="EF78" s="2">
        <f t="shared" si="91"/>
        <v>93.560416671077007</v>
      </c>
      <c r="EG78" s="2">
        <f t="shared" si="91"/>
        <v>92.725666501624858</v>
      </c>
      <c r="EH78" s="2">
        <f t="shared" si="91"/>
        <v>92.479034492646775</v>
      </c>
      <c r="EI78" s="2">
        <f t="shared" si="91"/>
        <v>93.570673091262194</v>
      </c>
      <c r="EJ78" s="2">
        <f t="shared" si="91"/>
        <v>92.299336151718677</v>
      </c>
      <c r="EK78" s="2">
        <f t="shared" si="91"/>
        <v>93.542389258207166</v>
      </c>
      <c r="EL78" s="2">
        <f t="shared" si="91"/>
        <v>91.842416971483033</v>
      </c>
      <c r="EM78" s="2">
        <f t="shared" si="91"/>
        <v>92.038721501006194</v>
      </c>
      <c r="EN78" s="2">
        <f t="shared" si="91"/>
        <v>93.706036698680407</v>
      </c>
      <c r="EO78" s="2">
        <f t="shared" si="91"/>
        <v>97.514498958719983</v>
      </c>
      <c r="EQ78" s="2">
        <f t="shared" ref="EQ78:FE94" si="92">CU$228*$B78+CU$229</f>
        <v>95.176069271924163</v>
      </c>
      <c r="ER78" s="2">
        <f t="shared" si="92"/>
        <v>97.173656872420651</v>
      </c>
      <c r="ES78" s="2">
        <f t="shared" si="92"/>
        <v>95.851114238048226</v>
      </c>
      <c r="ET78" s="2">
        <f t="shared" si="92"/>
        <v>91.498823981657566</v>
      </c>
      <c r="EU78" s="2">
        <f t="shared" si="92"/>
        <v>90.900908747695539</v>
      </c>
      <c r="EV78" s="2">
        <f t="shared" si="92"/>
        <v>93.257841048275864</v>
      </c>
      <c r="EW78" s="2">
        <f t="shared" si="92"/>
        <v>92.910068310174807</v>
      </c>
      <c r="EX78" s="2">
        <f t="shared" si="92"/>
        <v>93.911582706535356</v>
      </c>
      <c r="EY78" s="2">
        <f t="shared" si="92"/>
        <v>92.675981873384359</v>
      </c>
      <c r="EZ78" s="2">
        <f t="shared" si="92"/>
        <v>92.110963559723686</v>
      </c>
      <c r="FA78" s="2">
        <f t="shared" si="92"/>
        <v>92.309360153285169</v>
      </c>
      <c r="FB78" s="2">
        <f t="shared" si="92"/>
        <v>91.093765854864131</v>
      </c>
      <c r="FC78" s="2">
        <f t="shared" si="92"/>
        <v>93.009948747072997</v>
      </c>
      <c r="FD78" s="2">
        <f t="shared" si="92"/>
        <v>94.470096960444721</v>
      </c>
      <c r="FE78" s="2">
        <f t="shared" si="92"/>
        <v>98.751728325742306</v>
      </c>
      <c r="FG78" s="2">
        <f t="shared" ref="FG78:FU94" si="93">POWER(10,($B78-C$231)/C$229)/(1+POWER(10,($B78-C$231)/C$229))</f>
        <v>0.75863987302063796</v>
      </c>
      <c r="FH78" s="2">
        <f t="shared" si="93"/>
        <v>0.71878719915069234</v>
      </c>
      <c r="FI78" s="2">
        <f t="shared" si="93"/>
        <v>0.71683609593900444</v>
      </c>
      <c r="FJ78" s="2">
        <f t="shared" si="93"/>
        <v>0.70669537503354696</v>
      </c>
      <c r="FK78" s="2">
        <f t="shared" si="93"/>
        <v>0.70338854659177485</v>
      </c>
      <c r="FL78" s="2">
        <f t="shared" si="93"/>
        <v>0.69830199800013681</v>
      </c>
      <c r="FM78" s="2">
        <f t="shared" si="93"/>
        <v>0.69514650800046673</v>
      </c>
      <c r="FN78" s="2">
        <f t="shared" si="93"/>
        <v>0.68971471284021046</v>
      </c>
      <c r="FO78" s="2">
        <f t="shared" si="93"/>
        <v>0.68627913233187521</v>
      </c>
      <c r="FP78" s="2">
        <f t="shared" si="93"/>
        <v>0.70142581467825516</v>
      </c>
      <c r="FQ78" s="2">
        <f t="shared" si="93"/>
        <v>0.69112110459354426</v>
      </c>
      <c r="FR78" s="2">
        <f t="shared" si="93"/>
        <v>0.69147214790181066</v>
      </c>
      <c r="FS78" s="2">
        <f t="shared" si="93"/>
        <v>0.68984652091810239</v>
      </c>
      <c r="FT78" s="2">
        <f t="shared" si="93"/>
        <v>0.68664938099422623</v>
      </c>
      <c r="FU78" s="2">
        <f t="shared" si="93"/>
        <v>0.66745137000294574</v>
      </c>
      <c r="FW78" s="2">
        <f t="shared" si="82"/>
        <v>1.8277940557516752E-4</v>
      </c>
      <c r="FX78" s="2">
        <f t="shared" si="82"/>
        <v>1.7866294191017711E-4</v>
      </c>
      <c r="FY78" s="2">
        <f t="shared" si="82"/>
        <v>2.2755649338523074E-4</v>
      </c>
      <c r="FZ78" s="2">
        <f t="shared" si="82"/>
        <v>1.9536497857088804E-4</v>
      </c>
      <c r="GA78" s="2">
        <f t="shared" si="82"/>
        <v>1.924772208580061E-4</v>
      </c>
      <c r="GB78" s="2">
        <f t="shared" si="82"/>
        <v>2.2414422621397053E-4</v>
      </c>
      <c r="GC78" s="2">
        <f t="shared" si="82"/>
        <v>2.4315629532680025E-4</v>
      </c>
      <c r="GD78" s="2">
        <f t="shared" si="82"/>
        <v>2.4962627940328753E-4</v>
      </c>
      <c r="GE78" s="2">
        <f t="shared" si="82"/>
        <v>2.676450138634404E-4</v>
      </c>
      <c r="GF78" s="2">
        <f t="shared" si="82"/>
        <v>2.7238878138678843E-4</v>
      </c>
      <c r="GG78" s="2">
        <f t="shared" si="82"/>
        <v>2.2880031069742046E-4</v>
      </c>
      <c r="GH78" s="2">
        <f t="shared" si="82"/>
        <v>1.9667039687715985E-4</v>
      </c>
      <c r="GI78" s="2">
        <f t="shared" si="82"/>
        <v>1.5870277053303401E-4</v>
      </c>
      <c r="GJ78" s="2">
        <f t="shared" si="82"/>
        <v>1.4934954332531717E-4</v>
      </c>
      <c r="GK78" s="2">
        <f t="shared" si="82"/>
        <v>1.5095284856705323E-4</v>
      </c>
      <c r="GM78" s="86">
        <f t="shared" si="83"/>
        <v>0.31981951791595437</v>
      </c>
      <c r="GN78" s="86">
        <f t="shared" si="83"/>
        <v>0.23183816161954429</v>
      </c>
      <c r="GO78" s="86">
        <f t="shared" si="83"/>
        <v>0.28377327963545079</v>
      </c>
      <c r="GP78" s="86">
        <f t="shared" si="83"/>
        <v>0.2357161973018928</v>
      </c>
      <c r="GQ78" s="86">
        <f t="shared" si="83"/>
        <v>0.23092510923852638</v>
      </c>
      <c r="GR78" s="86">
        <f t="shared" si="83"/>
        <v>0.25341956396740445</v>
      </c>
      <c r="GS78" s="86">
        <f t="shared" si="83"/>
        <v>0.26175198592436061</v>
      </c>
      <c r="GT78" s="86">
        <f t="shared" si="83"/>
        <v>0.23816601577745775</v>
      </c>
      <c r="GU78" s="86">
        <f t="shared" si="83"/>
        <v>0.22459904500979547</v>
      </c>
      <c r="GV78" s="86">
        <f t="shared" si="83"/>
        <v>0.25027089825826287</v>
      </c>
      <c r="GW78" s="86">
        <f t="shared" si="83"/>
        <v>0.22651391839535628</v>
      </c>
      <c r="GX78" s="86">
        <f t="shared" si="83"/>
        <v>0.2271062769234547</v>
      </c>
      <c r="GY78" s="86">
        <f t="shared" si="83"/>
        <v>0.21256954848781073</v>
      </c>
      <c r="GZ78" s="86">
        <f t="shared" si="83"/>
        <v>0.23793705914739233</v>
      </c>
      <c r="HA78" s="86">
        <f t="shared" si="83"/>
        <v>0.23610869627324804</v>
      </c>
      <c r="HC78" s="86">
        <f t="shared" si="73"/>
        <v>2.0444634146779243E-5</v>
      </c>
      <c r="HD78" s="86">
        <f t="shared" si="73"/>
        <v>7.3568947390358451E-6</v>
      </c>
      <c r="HE78" s="86">
        <f t="shared" si="73"/>
        <v>3.2125331261803971E-6</v>
      </c>
      <c r="HF78" s="86">
        <f t="shared" si="73"/>
        <v>6.2631260299081554E-8</v>
      </c>
      <c r="HG78" s="86">
        <f t="shared" si="87"/>
        <v>9.7355700041451586E-7</v>
      </c>
      <c r="HH78" s="86">
        <f t="shared" si="87"/>
        <v>2.1212068282798329E-6</v>
      </c>
      <c r="HI78" s="86">
        <f t="shared" si="87"/>
        <v>4.1496776138211884E-7</v>
      </c>
      <c r="HJ78" s="86">
        <f t="shared" si="87"/>
        <v>1.1751356593405818E-6</v>
      </c>
      <c r="HK78" s="86">
        <f t="shared" si="87"/>
        <v>2.0551661816236418E-6</v>
      </c>
      <c r="HL78" s="86">
        <f t="shared" si="87"/>
        <v>1.1339304980105372E-6</v>
      </c>
      <c r="HM78" s="86">
        <f t="shared" si="87"/>
        <v>7.2239402823566098E-7</v>
      </c>
      <c r="HN78" s="86">
        <f t="shared" si="87"/>
        <v>1.1838042634474427E-6</v>
      </c>
      <c r="HO78" s="86">
        <f t="shared" si="87"/>
        <v>1.3992963230350293E-6</v>
      </c>
      <c r="HP78" s="86">
        <f t="shared" si="87"/>
        <v>4.9643973650516416E-7</v>
      </c>
      <c r="HQ78" s="86">
        <f t="shared" si="87"/>
        <v>1.3605347094832715E-8</v>
      </c>
      <c r="HS78" s="86">
        <f t="shared" si="84"/>
        <v>1.6204098415261026E-30</v>
      </c>
      <c r="HT78" s="86">
        <f t="shared" si="84"/>
        <v>3.2370302418681654E-31</v>
      </c>
      <c r="HU78" s="86">
        <f t="shared" si="84"/>
        <v>2.0533422895429816E-36</v>
      </c>
      <c r="HV78" s="86">
        <f t="shared" si="84"/>
        <v>4.775446860832229E-48</v>
      </c>
      <c r="HW78" s="86">
        <f t="shared" si="84"/>
        <v>4.0548629588064781E-38</v>
      </c>
      <c r="HX78" s="86">
        <f t="shared" si="84"/>
        <v>1.3057435185295559E-36</v>
      </c>
      <c r="HY78" s="86">
        <f t="shared" si="84"/>
        <v>7.5186312988428074E-43</v>
      </c>
      <c r="HZ78" s="86">
        <f t="shared" si="84"/>
        <v>1.1896941669196343E-38</v>
      </c>
      <c r="IA78" s="86">
        <f t="shared" si="84"/>
        <v>2.2646202192583972E-36</v>
      </c>
      <c r="IB78" s="86">
        <f t="shared" si="84"/>
        <v>1.4672316473923045E-38</v>
      </c>
      <c r="IC78" s="86">
        <f t="shared" si="84"/>
        <v>2.0933608239823254E-39</v>
      </c>
      <c r="ID78" s="86">
        <f t="shared" si="84"/>
        <v>3.4389992650688083E-38</v>
      </c>
      <c r="IE78" s="86">
        <f t="shared" si="84"/>
        <v>1.0451774517042866E-36</v>
      </c>
      <c r="IF78" s="86">
        <f t="shared" si="84"/>
        <v>1.941987044484517E-35</v>
      </c>
      <c r="IG78" s="86">
        <f t="shared" si="84"/>
        <v>7.6474655807824273E-27</v>
      </c>
      <c r="II78" s="86">
        <f t="shared" si="85"/>
        <v>1.9286557245968507E-171</v>
      </c>
      <c r="IJ78" s="86">
        <f t="shared" si="85"/>
        <v>2.3368266442086897E-173</v>
      </c>
      <c r="IK78" s="86">
        <f t="shared" si="85"/>
        <v>5.309923919424874E-205</v>
      </c>
      <c r="IL78" s="86">
        <f t="shared" si="85"/>
        <v>1.5206822449524904E-274</v>
      </c>
      <c r="IM78" s="86">
        <f t="shared" si="85"/>
        <v>4.7624812826239034E-215</v>
      </c>
      <c r="IN78" s="86">
        <f t="shared" si="85"/>
        <v>9.1345956732948629E-206</v>
      </c>
      <c r="IO78" s="86">
        <f t="shared" si="85"/>
        <v>6.5204544158385279E-242</v>
      </c>
      <c r="IP78" s="86">
        <f t="shared" si="85"/>
        <v>1.2285623267014474E-216</v>
      </c>
      <c r="IQ78" s="86">
        <f t="shared" si="85"/>
        <v>6.3903465942419042E-201</v>
      </c>
      <c r="IR78" s="86">
        <f t="shared" si="85"/>
        <v>4.1753160627798983E-213</v>
      </c>
      <c r="IS78" s="86">
        <f t="shared" si="85"/>
        <v>1.08569090032477E-221</v>
      </c>
      <c r="IT78" s="86">
        <f t="shared" si="85"/>
        <v>9.2040065387192902E-214</v>
      </c>
      <c r="IU78" s="86">
        <f t="shared" si="85"/>
        <v>4.7940797248061004E-205</v>
      </c>
      <c r="IV78" s="86">
        <f t="shared" si="85"/>
        <v>1.8402056014126635E-129</v>
      </c>
      <c r="IW78" s="86">
        <f t="shared" si="85"/>
        <v>5.506641200304784E-111</v>
      </c>
      <c r="IY78" s="86">
        <f t="shared" si="86"/>
        <v>0.31983996255010116</v>
      </c>
      <c r="IZ78" s="86">
        <f t="shared" si="86"/>
        <v>0.23184551851428334</v>
      </c>
      <c r="JA78" s="86">
        <f t="shared" si="86"/>
        <v>0.28377649216857698</v>
      </c>
      <c r="JB78" s="86">
        <f t="shared" si="86"/>
        <v>0.23571625993315309</v>
      </c>
      <c r="JC78" s="86">
        <f t="shared" si="86"/>
        <v>0.23092608279552679</v>
      </c>
      <c r="JD78" s="86">
        <f t="shared" si="86"/>
        <v>0.25342168517423275</v>
      </c>
      <c r="JE78" s="86">
        <f t="shared" si="86"/>
        <v>0.26175240089212198</v>
      </c>
      <c r="JF78" s="86">
        <f t="shared" si="86"/>
        <v>0.23816719091311708</v>
      </c>
      <c r="JG78" s="86">
        <f t="shared" si="86"/>
        <v>0.22460110017597709</v>
      </c>
      <c r="JH78" s="86">
        <f t="shared" si="86"/>
        <v>0.25027203218876087</v>
      </c>
      <c r="JI78" s="86">
        <f t="shared" si="86"/>
        <v>0.22651464078938452</v>
      </c>
      <c r="JJ78" s="86">
        <f t="shared" si="86"/>
        <v>0.22710746072771815</v>
      </c>
      <c r="JK78" s="86">
        <f t="shared" si="86"/>
        <v>0.21257094778413377</v>
      </c>
      <c r="JL78" s="86">
        <f t="shared" si="86"/>
        <v>0.23793755558712884</v>
      </c>
      <c r="JM78" s="86">
        <f t="shared" si="86"/>
        <v>0.23610870987859514</v>
      </c>
    </row>
    <row r="79" spans="2:273" x14ac:dyDescent="0.25">
      <c r="B79" s="2">
        <v>52</v>
      </c>
      <c r="C79" s="37">
        <v>214.71</v>
      </c>
      <c r="D79" s="37">
        <v>210.64500000000001</v>
      </c>
      <c r="E79" s="37">
        <v>217.541</v>
      </c>
      <c r="F79" s="37">
        <v>211</v>
      </c>
      <c r="G79" s="37">
        <v>205.62299999999999</v>
      </c>
      <c r="H79" s="37">
        <v>214.91800000000001</v>
      </c>
      <c r="I79" s="37">
        <v>215.23</v>
      </c>
      <c r="J79" s="37">
        <v>212.75</v>
      </c>
      <c r="K79" s="37">
        <v>208.11699999999999</v>
      </c>
      <c r="L79" s="37">
        <v>210.083</v>
      </c>
      <c r="M79" s="37">
        <v>204.767</v>
      </c>
      <c r="N79" s="37">
        <v>204.767</v>
      </c>
      <c r="O79" s="37">
        <v>204</v>
      </c>
      <c r="P79" s="37">
        <v>195.50800000000001</v>
      </c>
      <c r="Q79" s="37">
        <v>179.88300000000001</v>
      </c>
      <c r="S79" s="4">
        <f t="shared" si="88"/>
        <v>208.28764048284617</v>
      </c>
      <c r="T79" s="4">
        <f t="shared" si="88"/>
        <v>200.27370655463261</v>
      </c>
      <c r="U79" s="4">
        <f t="shared" si="88"/>
        <v>213.34482384966572</v>
      </c>
      <c r="V79" s="4">
        <f t="shared" si="88"/>
        <v>199.41157560093538</v>
      </c>
      <c r="W79" s="4">
        <f t="shared" si="88"/>
        <v>195.07361315238478</v>
      </c>
      <c r="X79" s="4">
        <f t="shared" si="88"/>
        <v>206.78045076836204</v>
      </c>
      <c r="Y79" s="4">
        <f t="shared" si="88"/>
        <v>210.07277751565647</v>
      </c>
      <c r="Z79" s="4">
        <f t="shared" si="88"/>
        <v>204.46794841356274</v>
      </c>
      <c r="AA79" s="4">
        <f t="shared" si="88"/>
        <v>198.99801950409503</v>
      </c>
      <c r="AB79" s="4">
        <f t="shared" si="88"/>
        <v>203.72759083430074</v>
      </c>
      <c r="AC79" s="4">
        <f t="shared" si="88"/>
        <v>195.58691618724478</v>
      </c>
      <c r="AD79" s="4">
        <f t="shared" si="88"/>
        <v>195.2234234298584</v>
      </c>
      <c r="AE79" s="4">
        <f t="shared" si="88"/>
        <v>193.50234002825962</v>
      </c>
      <c r="AF79" s="4">
        <f t="shared" si="88"/>
        <v>190.31034942864309</v>
      </c>
      <c r="AG79" s="4">
        <f t="shared" si="88"/>
        <v>177.02006507419173</v>
      </c>
      <c r="AI79" s="4">
        <f t="shared" si="89"/>
        <v>6.4223595171538364</v>
      </c>
      <c r="AJ79" s="4">
        <f t="shared" si="89"/>
        <v>10.371293445367399</v>
      </c>
      <c r="AK79" s="4">
        <f t="shared" si="89"/>
        <v>4.1961761503342814</v>
      </c>
      <c r="AL79" s="4">
        <f t="shared" si="89"/>
        <v>11.588424399064621</v>
      </c>
      <c r="AM79" s="4">
        <f t="shared" si="89"/>
        <v>10.54938684761521</v>
      </c>
      <c r="AN79" s="4">
        <f t="shared" si="89"/>
        <v>8.1375492316379621</v>
      </c>
      <c r="AO79" s="4">
        <f t="shared" si="89"/>
        <v>5.1572224843435208</v>
      </c>
      <c r="AP79" s="4">
        <f t="shared" si="89"/>
        <v>8.2820515864372624</v>
      </c>
      <c r="AQ79" s="4">
        <f t="shared" si="89"/>
        <v>9.1189804959049638</v>
      </c>
      <c r="AR79" s="4">
        <f t="shared" si="89"/>
        <v>6.3554091656992568</v>
      </c>
      <c r="AS79" s="4">
        <f t="shared" si="89"/>
        <v>9.180083812755214</v>
      </c>
      <c r="AT79" s="4">
        <f t="shared" si="89"/>
        <v>9.543576570141596</v>
      </c>
      <c r="AU79" s="4">
        <f t="shared" si="89"/>
        <v>10.497659971740376</v>
      </c>
      <c r="AV79" s="4">
        <f t="shared" si="89"/>
        <v>5.1976505713569168</v>
      </c>
      <c r="AW79" s="4">
        <f t="shared" si="89"/>
        <v>2.8629349258082755</v>
      </c>
      <c r="AY79" s="2">
        <f t="shared" si="80"/>
        <v>98.444492929712283</v>
      </c>
      <c r="AZ79" s="2">
        <f t="shared" si="80"/>
        <v>99.065147870599517</v>
      </c>
      <c r="BA79" s="2">
        <f t="shared" si="80"/>
        <v>97.55023717252115</v>
      </c>
      <c r="BB79" s="2">
        <f t="shared" si="80"/>
        <v>93.810818571660874</v>
      </c>
      <c r="BC79" s="2">
        <f t="shared" si="80"/>
        <v>91.947241097980054</v>
      </c>
      <c r="BD79" s="2">
        <f t="shared" si="80"/>
        <v>94.60902183467698</v>
      </c>
      <c r="BE79" s="2">
        <f t="shared" si="80"/>
        <v>94.081720328691048</v>
      </c>
      <c r="BF79" s="2">
        <f t="shared" si="80"/>
        <v>94.160633222224789</v>
      </c>
      <c r="BG79" s="2">
        <f t="shared" si="80"/>
        <v>94.837143843642664</v>
      </c>
      <c r="BH79" s="2">
        <f t="shared" si="80"/>
        <v>93.939443608905393</v>
      </c>
      <c r="BI79" s="2">
        <f t="shared" si="80"/>
        <v>94.359106720615813</v>
      </c>
      <c r="BJ79" s="2">
        <f t="shared" si="80"/>
        <v>92.838535770347804</v>
      </c>
      <c r="BK79" s="2">
        <f t="shared" si="80"/>
        <v>92.99363330449998</v>
      </c>
      <c r="BL79" s="2">
        <f t="shared" si="80"/>
        <v>96.516865653408672</v>
      </c>
      <c r="BM79" s="2">
        <f t="shared" si="80"/>
        <v>99.010534814032226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106.00584987416566</v>
      </c>
      <c r="DL79" s="2">
        <f t="shared" si="90"/>
        <v>101.86962229965158</v>
      </c>
      <c r="DM79" s="2">
        <f t="shared" si="90"/>
        <v>98.719393697341047</v>
      </c>
      <c r="DN79" s="2">
        <f t="shared" si="90"/>
        <v>97.836000539811067</v>
      </c>
      <c r="DO79" s="2">
        <f t="shared" si="90"/>
        <v>95.955078272604567</v>
      </c>
      <c r="DP79" s="2">
        <f t="shared" si="90"/>
        <v>97.66646692406691</v>
      </c>
      <c r="DQ79" s="2">
        <f t="shared" si="90"/>
        <v>97.803636414565815</v>
      </c>
      <c r="DR79" s="2">
        <f t="shared" si="90"/>
        <v>98.540222408963587</v>
      </c>
      <c r="DS79" s="2">
        <f t="shared" si="90"/>
        <v>98.23849523809524</v>
      </c>
      <c r="DT79" s="2">
        <f t="shared" si="90"/>
        <v>98.491410621147466</v>
      </c>
      <c r="DU79" s="2">
        <f t="shared" si="90"/>
        <v>96.774436765336745</v>
      </c>
      <c r="DV79" s="2">
        <f t="shared" si="90"/>
        <v>95.646292792792764</v>
      </c>
      <c r="DW79" s="2">
        <f t="shared" si="90"/>
        <v>95.617856330014234</v>
      </c>
      <c r="DX79" s="2">
        <f t="shared" si="90"/>
        <v>103.54723529411764</v>
      </c>
      <c r="DY79" s="2">
        <f t="shared" si="90"/>
        <v>102.54889112903226</v>
      </c>
      <c r="EA79" s="2">
        <f t="shared" si="91"/>
        <v>96.250843969327306</v>
      </c>
      <c r="EB79" s="2">
        <f t="shared" si="91"/>
        <v>98.064769232706325</v>
      </c>
      <c r="EC79" s="2">
        <f t="shared" si="91"/>
        <v>97.129525718119865</v>
      </c>
      <c r="ED79" s="2">
        <f t="shared" si="91"/>
        <v>92.287485965731889</v>
      </c>
      <c r="EE79" s="2">
        <f t="shared" si="91"/>
        <v>90.405777065094938</v>
      </c>
      <c r="EF79" s="2">
        <f t="shared" si="91"/>
        <v>93.404398676898651</v>
      </c>
      <c r="EG79" s="2">
        <f t="shared" si="91"/>
        <v>92.593041273239521</v>
      </c>
      <c r="EH79" s="2">
        <f t="shared" si="91"/>
        <v>92.363186581310231</v>
      </c>
      <c r="EI79" s="2">
        <f t="shared" si="91"/>
        <v>93.419449964452298</v>
      </c>
      <c r="EJ79" s="2">
        <f t="shared" si="91"/>
        <v>92.172385618332669</v>
      </c>
      <c r="EK79" s="2">
        <f t="shared" si="91"/>
        <v>93.375045333411435</v>
      </c>
      <c r="EL79" s="2">
        <f t="shared" si="91"/>
        <v>91.69619809309178</v>
      </c>
      <c r="EM79" s="2">
        <f t="shared" si="91"/>
        <v>91.917368010890584</v>
      </c>
      <c r="EN79" s="2">
        <f t="shared" si="91"/>
        <v>93.590696181775584</v>
      </c>
      <c r="EO79" s="2">
        <f t="shared" si="91"/>
        <v>97.402424879084023</v>
      </c>
      <c r="EQ79" s="2">
        <f t="shared" si="92"/>
        <v>95.030378936502842</v>
      </c>
      <c r="ER79" s="2">
        <f t="shared" si="92"/>
        <v>97.008829032492685</v>
      </c>
      <c r="ES79" s="2">
        <f t="shared" si="92"/>
        <v>95.683422830191944</v>
      </c>
      <c r="ET79" s="2">
        <f t="shared" si="92"/>
        <v>91.367506310301721</v>
      </c>
      <c r="EU79" s="2">
        <f t="shared" si="92"/>
        <v>90.778690493494025</v>
      </c>
      <c r="EV79" s="2">
        <f t="shared" si="92"/>
        <v>93.108007006896557</v>
      </c>
      <c r="EW79" s="2">
        <f t="shared" si="92"/>
        <v>92.773705100851629</v>
      </c>
      <c r="EX79" s="2">
        <f t="shared" si="92"/>
        <v>93.766929306868235</v>
      </c>
      <c r="EY79" s="2">
        <f t="shared" si="92"/>
        <v>92.542800096482438</v>
      </c>
      <c r="EZ79" s="2">
        <f t="shared" si="92"/>
        <v>91.987740938912296</v>
      </c>
      <c r="FA79" s="2">
        <f t="shared" si="92"/>
        <v>92.166051319922616</v>
      </c>
      <c r="FB79" s="2">
        <f t="shared" si="92"/>
        <v>90.961754761268594</v>
      </c>
      <c r="FC79" s="2">
        <f t="shared" si="92"/>
        <v>92.870869246668875</v>
      </c>
      <c r="FD79" s="2">
        <f t="shared" si="92"/>
        <v>94.339990968720059</v>
      </c>
      <c r="FE79" s="2">
        <f t="shared" si="92"/>
        <v>98.611900795772328</v>
      </c>
      <c r="FG79" s="2">
        <f t="shared" si="93"/>
        <v>0.77510074567820586</v>
      </c>
      <c r="FH79" s="2">
        <f t="shared" si="93"/>
        <v>0.73702388096747928</v>
      </c>
      <c r="FI79" s="2">
        <f t="shared" si="93"/>
        <v>0.73515268552148771</v>
      </c>
      <c r="FJ79" s="2">
        <f t="shared" si="93"/>
        <v>0.72541665811998757</v>
      </c>
      <c r="FK79" s="2">
        <f t="shared" si="93"/>
        <v>0.7222379405226631</v>
      </c>
      <c r="FL79" s="2">
        <f t="shared" si="93"/>
        <v>0.71734474196559772</v>
      </c>
      <c r="FM79" s="2">
        <f t="shared" si="93"/>
        <v>0.71430693646022003</v>
      </c>
      <c r="FN79" s="2">
        <f t="shared" si="93"/>
        <v>0.70907365891898788</v>
      </c>
      <c r="FO79" s="2">
        <f t="shared" si="93"/>
        <v>0.70576098381123209</v>
      </c>
      <c r="FP79" s="2">
        <f t="shared" si="93"/>
        <v>0.72035034900797679</v>
      </c>
      <c r="FQ79" s="2">
        <f t="shared" si="93"/>
        <v>0.71042914414148373</v>
      </c>
      <c r="FR79" s="2">
        <f t="shared" si="93"/>
        <v>0.71076742711401619</v>
      </c>
      <c r="FS79" s="2">
        <f t="shared" si="93"/>
        <v>0.70920071064593126</v>
      </c>
      <c r="FT79" s="2">
        <f t="shared" si="93"/>
        <v>0.70611808611586335</v>
      </c>
      <c r="FU79" s="2">
        <f t="shared" si="93"/>
        <v>0.68757013617826479</v>
      </c>
      <c r="FW79" s="2">
        <f t="shared" si="82"/>
        <v>2.0041009883993863E-4</v>
      </c>
      <c r="FX79" s="2">
        <f t="shared" si="82"/>
        <v>1.9589664357751114E-4</v>
      </c>
      <c r="FY79" s="2">
        <f t="shared" si="82"/>
        <v>2.4950525568944099E-4</v>
      </c>
      <c r="FZ79" s="2">
        <f t="shared" si="82"/>
        <v>2.1420940177546357E-4</v>
      </c>
      <c r="GA79" s="2">
        <f t="shared" si="82"/>
        <v>2.1104315688420404E-4</v>
      </c>
      <c r="GB79" s="2">
        <f t="shared" si="82"/>
        <v>2.4576394218222913E-4</v>
      </c>
      <c r="GC79" s="2">
        <f t="shared" si="82"/>
        <v>2.6660932161786245E-4</v>
      </c>
      <c r="GD79" s="2">
        <f t="shared" si="82"/>
        <v>2.7370318082137169E-4</v>
      </c>
      <c r="GE79" s="2">
        <f t="shared" si="82"/>
        <v>2.9345934432747E-4</v>
      </c>
      <c r="GF79" s="2">
        <f t="shared" si="82"/>
        <v>2.9866051099234942E-4</v>
      </c>
      <c r="GG79" s="2">
        <f t="shared" si="82"/>
        <v>2.5086901420736529E-4</v>
      </c>
      <c r="GH79" s="2">
        <f t="shared" si="82"/>
        <v>2.1564071034843279E-4</v>
      </c>
      <c r="GI79" s="2">
        <f t="shared" si="82"/>
        <v>1.7401146320534752E-4</v>
      </c>
      <c r="GJ79" s="2">
        <f t="shared" si="82"/>
        <v>1.6375615830183755E-4</v>
      </c>
      <c r="GK79" s="2">
        <f t="shared" si="82"/>
        <v>1.655140966086925E-4</v>
      </c>
      <c r="GM79" s="86">
        <f t="shared" si="83"/>
        <v>0.38184351219081392</v>
      </c>
      <c r="GN79" s="86">
        <f t="shared" si="83"/>
        <v>0.28542626766457474</v>
      </c>
      <c r="GO79" s="86">
        <f t="shared" si="83"/>
        <v>0.34970535292702343</v>
      </c>
      <c r="GP79" s="86">
        <f t="shared" si="83"/>
        <v>0.29444370211172272</v>
      </c>
      <c r="GQ79" s="86">
        <f t="shared" si="83"/>
        <v>0.28938817631738345</v>
      </c>
      <c r="GR79" s="86">
        <f t="shared" si="83"/>
        <v>0.31982683448022653</v>
      </c>
      <c r="GS79" s="86">
        <f t="shared" si="83"/>
        <v>0.33077142443328172</v>
      </c>
      <c r="GT79" s="86">
        <f t="shared" si="83"/>
        <v>0.30294938959612139</v>
      </c>
      <c r="GU79" s="86">
        <f t="shared" si="83"/>
        <v>0.28715392566019643</v>
      </c>
      <c r="GV79" s="86">
        <f t="shared" si="83"/>
        <v>0.31380530490020603</v>
      </c>
      <c r="GW79" s="86">
        <f t="shared" si="83"/>
        <v>0.28794789653430664</v>
      </c>
      <c r="GX79" s="86">
        <f t="shared" si="83"/>
        <v>0.28855162966532183</v>
      </c>
      <c r="GY79" s="86">
        <f t="shared" si="83"/>
        <v>0.26987410011140539</v>
      </c>
      <c r="GZ79" s="86">
        <f t="shared" si="83"/>
        <v>0.30451498977828745</v>
      </c>
      <c r="HA79" s="86">
        <f t="shared" si="83"/>
        <v>0.31108897943246877</v>
      </c>
      <c r="HC79" s="86">
        <f t="shared" si="73"/>
        <v>3.845708642377411E-5</v>
      </c>
      <c r="HD79" s="86">
        <f t="shared" si="73"/>
        <v>1.4297329632699519E-5</v>
      </c>
      <c r="HE79" s="86">
        <f t="shared" si="73"/>
        <v>6.9356940275552572E-6</v>
      </c>
      <c r="HF79" s="86">
        <f t="shared" si="73"/>
        <v>1.715497174938034E-7</v>
      </c>
      <c r="HG79" s="86">
        <f t="shared" si="87"/>
        <v>2.1893601940590568E-6</v>
      </c>
      <c r="HH79" s="86">
        <f t="shared" si="87"/>
        <v>4.6404742576441685E-6</v>
      </c>
      <c r="HI79" s="86">
        <f t="shared" si="87"/>
        <v>1.0320117122008605E-6</v>
      </c>
      <c r="HJ79" s="86">
        <f t="shared" si="87"/>
        <v>2.7016105455311021E-6</v>
      </c>
      <c r="HK79" s="86">
        <f t="shared" si="87"/>
        <v>4.5330232865638601E-6</v>
      </c>
      <c r="HL79" s="86">
        <f t="shared" si="87"/>
        <v>2.6147465707712551E-6</v>
      </c>
      <c r="HM79" s="86">
        <f t="shared" si="87"/>
        <v>1.6882788267301776E-6</v>
      </c>
      <c r="HN79" s="86">
        <f t="shared" si="87"/>
        <v>2.6451215183698309E-6</v>
      </c>
      <c r="HO79" s="86">
        <f t="shared" si="87"/>
        <v>3.0026888546037647E-6</v>
      </c>
      <c r="HP79" s="86">
        <f t="shared" si="87"/>
        <v>1.1618594383120081E-6</v>
      </c>
      <c r="HQ79" s="86">
        <f t="shared" si="87"/>
        <v>4.147809233488317E-8</v>
      </c>
      <c r="HS79" s="86">
        <f t="shared" si="84"/>
        <v>1.2033962071289516E-29</v>
      </c>
      <c r="HT79" s="86">
        <f t="shared" si="84"/>
        <v>2.477214034734468E-30</v>
      </c>
      <c r="HU79" s="86">
        <f t="shared" si="84"/>
        <v>2.4231469272964285E-35</v>
      </c>
      <c r="HV79" s="86">
        <f t="shared" si="84"/>
        <v>1.2212310754112914E-46</v>
      </c>
      <c r="HW79" s="86">
        <f t="shared" si="84"/>
        <v>5.1356256335099715E-37</v>
      </c>
      <c r="HX79" s="86">
        <f t="shared" si="84"/>
        <v>1.5519577679600577E-35</v>
      </c>
      <c r="HY79" s="86">
        <f t="shared" si="84"/>
        <v>1.4250353449724666E-41</v>
      </c>
      <c r="HZ79" s="86">
        <f t="shared" si="84"/>
        <v>1.6781542704848168E-37</v>
      </c>
      <c r="IA79" s="86">
        <f t="shared" si="84"/>
        <v>2.7307296353184229E-35</v>
      </c>
      <c r="IB79" s="86">
        <f t="shared" si="84"/>
        <v>2.0753056186180532E-37</v>
      </c>
      <c r="IC79" s="86">
        <f t="shared" si="84"/>
        <v>3.0426823501561429E-38</v>
      </c>
      <c r="ID79" s="86">
        <f t="shared" si="84"/>
        <v>4.3608731359666361E-37</v>
      </c>
      <c r="IE79" s="86">
        <f t="shared" si="84"/>
        <v>1.1264163187285636E-35</v>
      </c>
      <c r="IF79" s="86">
        <f t="shared" si="84"/>
        <v>1.9025728907280555E-34</v>
      </c>
      <c r="IG79" s="86">
        <f t="shared" si="84"/>
        <v>4.1645155521895191E-26</v>
      </c>
      <c r="II79" s="86">
        <f t="shared" si="85"/>
        <v>7.7822100795704355E-168</v>
      </c>
      <c r="IJ79" s="86">
        <f t="shared" si="85"/>
        <v>1.0130882658757424E-169</v>
      </c>
      <c r="IK79" s="86">
        <f t="shared" si="85"/>
        <v>1.4346647552644474E-200</v>
      </c>
      <c r="IL79" s="86">
        <f t="shared" si="85"/>
        <v>1.0603901928912461E-268</v>
      </c>
      <c r="IM79" s="86">
        <f t="shared" si="85"/>
        <v>1.7304662521369718E-210</v>
      </c>
      <c r="IN79" s="86">
        <f t="shared" si="85"/>
        <v>2.5180972300106592E-201</v>
      </c>
      <c r="IO79" s="86">
        <f t="shared" si="85"/>
        <v>1.2382456690341046E-236</v>
      </c>
      <c r="IP79" s="86">
        <f t="shared" si="85"/>
        <v>6.7132308016072756E-212</v>
      </c>
      <c r="IQ79" s="86">
        <f t="shared" si="85"/>
        <v>1.711469890396756E-196</v>
      </c>
      <c r="IR79" s="86">
        <f t="shared" si="85"/>
        <v>2.1359732555274375E-208</v>
      </c>
      <c r="IS79" s="86">
        <f t="shared" si="85"/>
        <v>6.8328424090432118E-217</v>
      </c>
      <c r="IT79" s="86">
        <f t="shared" si="85"/>
        <v>3.2223978983908255E-209</v>
      </c>
      <c r="IU79" s="86">
        <f t="shared" si="85"/>
        <v>8.5442527403020618E-201</v>
      </c>
      <c r="IV79" s="86">
        <f t="shared" si="85"/>
        <v>8.2505602609627043E-127</v>
      </c>
      <c r="IW79" s="86">
        <f t="shared" si="85"/>
        <v>1.027096914792503E-108</v>
      </c>
      <c r="IY79" s="86">
        <f t="shared" si="86"/>
        <v>0.38188196927723767</v>
      </c>
      <c r="IZ79" s="86">
        <f t="shared" si="86"/>
        <v>0.28544056499420745</v>
      </c>
      <c r="JA79" s="86">
        <f t="shared" si="86"/>
        <v>0.34971228862105097</v>
      </c>
      <c r="JB79" s="86">
        <f t="shared" si="86"/>
        <v>0.2944438736614402</v>
      </c>
      <c r="JC79" s="86">
        <f t="shared" si="86"/>
        <v>0.28939036567757753</v>
      </c>
      <c r="JD79" s="86">
        <f t="shared" si="86"/>
        <v>0.31983147495448416</v>
      </c>
      <c r="JE79" s="86">
        <f t="shared" si="86"/>
        <v>0.33077245644499392</v>
      </c>
      <c r="JF79" s="86">
        <f t="shared" si="86"/>
        <v>0.30295209120666694</v>
      </c>
      <c r="JG79" s="86">
        <f t="shared" si="86"/>
        <v>0.287158458683483</v>
      </c>
      <c r="JH79" s="86">
        <f t="shared" si="86"/>
        <v>0.31380791964677679</v>
      </c>
      <c r="JI79" s="86">
        <f t="shared" si="86"/>
        <v>0.28794958481313337</v>
      </c>
      <c r="JJ79" s="86">
        <f t="shared" si="86"/>
        <v>0.2885542747868402</v>
      </c>
      <c r="JK79" s="86">
        <f t="shared" si="86"/>
        <v>0.26987710280026</v>
      </c>
      <c r="JL79" s="86">
        <f t="shared" si="86"/>
        <v>0.30451615163772577</v>
      </c>
      <c r="JM79" s="86">
        <f t="shared" si="86"/>
        <v>0.31108902091056112</v>
      </c>
    </row>
    <row r="80" spans="2:273" x14ac:dyDescent="0.25">
      <c r="B80" s="2">
        <v>53</v>
      </c>
      <c r="C80" s="37">
        <v>221.935</v>
      </c>
      <c r="D80" s="37">
        <v>220</v>
      </c>
      <c r="E80" s="37">
        <v>223.65600000000001</v>
      </c>
      <c r="F80" s="37">
        <v>220.721</v>
      </c>
      <c r="G80" s="37">
        <v>216.65600000000001</v>
      </c>
      <c r="H80" s="37">
        <v>222.34399999999999</v>
      </c>
      <c r="I80" s="37">
        <v>223</v>
      </c>
      <c r="J80" s="37">
        <v>222.917</v>
      </c>
      <c r="K80" s="37">
        <v>218.36699999999999</v>
      </c>
      <c r="L80" s="37">
        <v>218.46700000000001</v>
      </c>
      <c r="M80" s="37">
        <v>217.71700000000001</v>
      </c>
      <c r="N80" s="37">
        <v>214.85</v>
      </c>
      <c r="O80" s="37">
        <v>214.59299999999999</v>
      </c>
      <c r="P80" s="37">
        <v>207.738</v>
      </c>
      <c r="Q80" s="37">
        <v>191.35</v>
      </c>
      <c r="S80" s="4">
        <f t="shared" si="88"/>
        <v>218.96367776895261</v>
      </c>
      <c r="T80" s="4">
        <f t="shared" si="88"/>
        <v>213.64307286329054</v>
      </c>
      <c r="U80" s="4">
        <f t="shared" si="88"/>
        <v>226.07082845438001</v>
      </c>
      <c r="V80" s="4">
        <f t="shared" si="88"/>
        <v>214.23567796374621</v>
      </c>
      <c r="W80" s="4">
        <f t="shared" si="88"/>
        <v>209.84990683075364</v>
      </c>
      <c r="X80" s="4">
        <f t="shared" si="88"/>
        <v>222.05000620792538</v>
      </c>
      <c r="Y80" s="4">
        <f t="shared" si="88"/>
        <v>224.89988861670147</v>
      </c>
      <c r="Z80" s="4">
        <f t="shared" si="88"/>
        <v>220.08235064773248</v>
      </c>
      <c r="AA80" s="4">
        <f t="shared" si="88"/>
        <v>214.87622512182213</v>
      </c>
      <c r="AB80" s="4">
        <f t="shared" si="88"/>
        <v>218.01958612736971</v>
      </c>
      <c r="AC80" s="4">
        <f t="shared" si="88"/>
        <v>210.80628236709191</v>
      </c>
      <c r="AD80" s="4">
        <f t="shared" si="88"/>
        <v>210.54593761045317</v>
      </c>
      <c r="AE80" s="4">
        <f t="shared" si="88"/>
        <v>208.84093372989346</v>
      </c>
      <c r="AF80" s="4">
        <f t="shared" si="88"/>
        <v>204.11956763058208</v>
      </c>
      <c r="AG80" s="4">
        <f t="shared" si="88"/>
        <v>189.50497724051806</v>
      </c>
      <c r="AI80" s="4">
        <f t="shared" si="89"/>
        <v>2.9713222310473952</v>
      </c>
      <c r="AJ80" s="4">
        <f t="shared" si="89"/>
        <v>6.3569271367094586</v>
      </c>
      <c r="AK80" s="4">
        <f t="shared" si="89"/>
        <v>-2.4148284543800003</v>
      </c>
      <c r="AL80" s="4">
        <f t="shared" si="89"/>
        <v>6.4853220362537911</v>
      </c>
      <c r="AM80" s="4">
        <f t="shared" si="89"/>
        <v>6.8060931692463669</v>
      </c>
      <c r="AN80" s="4">
        <f t="shared" si="89"/>
        <v>0.29399379207461607</v>
      </c>
      <c r="AO80" s="4">
        <f t="shared" si="89"/>
        <v>-1.8998886167014746</v>
      </c>
      <c r="AP80" s="4">
        <f t="shared" si="89"/>
        <v>2.8346493522675189</v>
      </c>
      <c r="AQ80" s="4">
        <f t="shared" si="89"/>
        <v>3.4907748781778594</v>
      </c>
      <c r="AR80" s="4">
        <f t="shared" si="89"/>
        <v>0.44741387263030674</v>
      </c>
      <c r="AS80" s="4">
        <f t="shared" si="89"/>
        <v>6.9107176329081028</v>
      </c>
      <c r="AT80" s="4">
        <f t="shared" si="89"/>
        <v>4.3040623895468286</v>
      </c>
      <c r="AU80" s="4">
        <f t="shared" si="89"/>
        <v>5.7520662701065248</v>
      </c>
      <c r="AV80" s="4">
        <f t="shared" si="89"/>
        <v>3.618432369417917</v>
      </c>
      <c r="AW80" s="4">
        <f t="shared" si="89"/>
        <v>1.8450227594819353</v>
      </c>
      <c r="AY80" s="2">
        <f t="shared" si="80"/>
        <v>98.171419629769929</v>
      </c>
      <c r="AZ80" s="2">
        <f t="shared" si="80"/>
        <v>98.869118743540398</v>
      </c>
      <c r="BA80" s="2">
        <f t="shared" si="80"/>
        <v>97.397104214805239</v>
      </c>
      <c r="BB80" s="2">
        <f t="shared" si="80"/>
        <v>93.623914899187355</v>
      </c>
      <c r="BC80" s="2">
        <f t="shared" si="80"/>
        <v>91.781237057488383</v>
      </c>
      <c r="BD80" s="2">
        <f t="shared" si="80"/>
        <v>94.431402247090361</v>
      </c>
      <c r="BE80" s="2">
        <f t="shared" si="80"/>
        <v>93.906592935418104</v>
      </c>
      <c r="BF80" s="2">
        <f t="shared" si="80"/>
        <v>93.981862019786604</v>
      </c>
      <c r="BG80" s="2">
        <f t="shared" si="80"/>
        <v>94.654721494513808</v>
      </c>
      <c r="BH80" s="2">
        <f t="shared" si="80"/>
        <v>93.755505452687473</v>
      </c>
      <c r="BI80" s="2">
        <f t="shared" si="80"/>
        <v>94.191216446871564</v>
      </c>
      <c r="BJ80" s="2">
        <f t="shared" si="80"/>
        <v>92.673518893370613</v>
      </c>
      <c r="BK80" s="2">
        <f t="shared" si="80"/>
        <v>92.849004324178082</v>
      </c>
      <c r="BL80" s="2">
        <f t="shared" si="80"/>
        <v>96.302049659765885</v>
      </c>
      <c r="BM80" s="2">
        <f t="shared" si="80"/>
        <v>98.852929772898463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106.07114782798993</v>
      </c>
      <c r="DL80" s="2">
        <f t="shared" si="90"/>
        <v>101.9102949477352</v>
      </c>
      <c r="DM80" s="2">
        <f t="shared" si="90"/>
        <v>98.810083050661987</v>
      </c>
      <c r="DN80" s="2">
        <f t="shared" si="90"/>
        <v>97.926845883940629</v>
      </c>
      <c r="DO80" s="2">
        <f t="shared" si="90"/>
        <v>96.029762078272583</v>
      </c>
      <c r="DP80" s="2">
        <f t="shared" si="90"/>
        <v>97.723725997425987</v>
      </c>
      <c r="DQ80" s="2">
        <f t="shared" si="90"/>
        <v>97.871065266106427</v>
      </c>
      <c r="DR80" s="2">
        <f t="shared" si="90"/>
        <v>98.615759943977594</v>
      </c>
      <c r="DS80" s="2">
        <f t="shared" si="90"/>
        <v>98.302219047619047</v>
      </c>
      <c r="DT80" s="2">
        <f t="shared" si="90"/>
        <v>98.585691322901852</v>
      </c>
      <c r="DU80" s="2">
        <f t="shared" si="90"/>
        <v>96.838157743457728</v>
      </c>
      <c r="DV80" s="2">
        <f t="shared" si="90"/>
        <v>95.701540540540506</v>
      </c>
      <c r="DW80" s="2">
        <f t="shared" si="90"/>
        <v>95.664136557610249</v>
      </c>
      <c r="DX80" s="2">
        <f t="shared" si="90"/>
        <v>103.74860320855613</v>
      </c>
      <c r="DY80" s="2">
        <f t="shared" si="90"/>
        <v>102.62276290322581</v>
      </c>
      <c r="EA80" s="2">
        <f t="shared" si="91"/>
        <v>96.081291441907382</v>
      </c>
      <c r="EB80" s="2">
        <f t="shared" si="91"/>
        <v>97.87977567928283</v>
      </c>
      <c r="EC80" s="2">
        <f t="shared" si="91"/>
        <v>96.933367570368091</v>
      </c>
      <c r="ED80" s="2">
        <f t="shared" si="91"/>
        <v>92.138773999671699</v>
      </c>
      <c r="EE80" s="2">
        <f t="shared" si="91"/>
        <v>90.290970009534561</v>
      </c>
      <c r="EF80" s="2">
        <f t="shared" si="91"/>
        <v>93.248380682720295</v>
      </c>
      <c r="EG80" s="2">
        <f t="shared" si="91"/>
        <v>92.460416044854185</v>
      </c>
      <c r="EH80" s="2">
        <f t="shared" si="91"/>
        <v>92.247338669973686</v>
      </c>
      <c r="EI80" s="2">
        <f t="shared" si="91"/>
        <v>93.268226837642402</v>
      </c>
      <c r="EJ80" s="2">
        <f t="shared" si="91"/>
        <v>92.045435084946646</v>
      </c>
      <c r="EK80" s="2">
        <f t="shared" si="91"/>
        <v>93.207701408615691</v>
      </c>
      <c r="EL80" s="2">
        <f t="shared" si="91"/>
        <v>91.549979214700514</v>
      </c>
      <c r="EM80" s="2">
        <f t="shared" si="91"/>
        <v>91.79601452077496</v>
      </c>
      <c r="EN80" s="2">
        <f t="shared" si="91"/>
        <v>93.475355664870776</v>
      </c>
      <c r="EO80" s="2">
        <f t="shared" si="91"/>
        <v>97.290350799448063</v>
      </c>
      <c r="EQ80" s="2">
        <f t="shared" si="92"/>
        <v>94.884688601081535</v>
      </c>
      <c r="ER80" s="2">
        <f t="shared" si="92"/>
        <v>96.844001192564718</v>
      </c>
      <c r="ES80" s="2">
        <f t="shared" si="92"/>
        <v>95.515731422335662</v>
      </c>
      <c r="ET80" s="2">
        <f t="shared" si="92"/>
        <v>91.236188638945876</v>
      </c>
      <c r="EU80" s="2">
        <f t="shared" si="92"/>
        <v>90.656472239292512</v>
      </c>
      <c r="EV80" s="2">
        <f t="shared" si="92"/>
        <v>92.95817296551725</v>
      </c>
      <c r="EW80" s="2">
        <f t="shared" si="92"/>
        <v>92.637341891528465</v>
      </c>
      <c r="EX80" s="2">
        <f t="shared" si="92"/>
        <v>93.622275907201129</v>
      </c>
      <c r="EY80" s="2">
        <f t="shared" si="92"/>
        <v>92.409618319580503</v>
      </c>
      <c r="EZ80" s="2">
        <f t="shared" si="92"/>
        <v>91.864518318100906</v>
      </c>
      <c r="FA80" s="2">
        <f t="shared" si="92"/>
        <v>92.022742486560048</v>
      </c>
      <c r="FB80" s="2">
        <f t="shared" si="92"/>
        <v>90.829743667673057</v>
      </c>
      <c r="FC80" s="2">
        <f t="shared" si="92"/>
        <v>92.731789746264752</v>
      </c>
      <c r="FD80" s="2">
        <f t="shared" si="92"/>
        <v>94.209884976995397</v>
      </c>
      <c r="FE80" s="2">
        <f t="shared" si="92"/>
        <v>98.472073265802351</v>
      </c>
      <c r="FG80" s="2">
        <f t="shared" si="93"/>
        <v>0.79074863042622134</v>
      </c>
      <c r="FH80" s="2">
        <f t="shared" si="93"/>
        <v>0.75448187323464377</v>
      </c>
      <c r="FI80" s="2">
        <f t="shared" si="93"/>
        <v>0.75269321710056614</v>
      </c>
      <c r="FJ80" s="2">
        <f t="shared" si="93"/>
        <v>0.74337691023583752</v>
      </c>
      <c r="FK80" s="2">
        <f t="shared" si="93"/>
        <v>0.74033168425193807</v>
      </c>
      <c r="FL80" s="2">
        <f t="shared" si="93"/>
        <v>0.73564056335586858</v>
      </c>
      <c r="FM80" s="2">
        <f t="shared" si="93"/>
        <v>0.73272612734717746</v>
      </c>
      <c r="FN80" s="2">
        <f t="shared" si="93"/>
        <v>0.72770163054940717</v>
      </c>
      <c r="FO80" s="2">
        <f t="shared" si="93"/>
        <v>0.72451865891131961</v>
      </c>
      <c r="FP80" s="2">
        <f t="shared" si="93"/>
        <v>0.73852253650549338</v>
      </c>
      <c r="FQ80" s="2">
        <f t="shared" si="93"/>
        <v>0.72900349456776592</v>
      </c>
      <c r="FR80" s="2">
        <f t="shared" si="93"/>
        <v>0.72932834582743977</v>
      </c>
      <c r="FS80" s="2">
        <f t="shared" si="93"/>
        <v>0.72782366981389646</v>
      </c>
      <c r="FT80" s="2">
        <f t="shared" si="93"/>
        <v>0.72486187094132437</v>
      </c>
      <c r="FU80" s="2">
        <f t="shared" si="93"/>
        <v>0.70700604446818371</v>
      </c>
      <c r="FW80" s="2">
        <f t="shared" si="82"/>
        <v>2.1974105492658815E-4</v>
      </c>
      <c r="FX80" s="2">
        <f t="shared" si="82"/>
        <v>2.1479233885783583E-4</v>
      </c>
      <c r="FY80" s="2">
        <f t="shared" si="82"/>
        <v>2.7357048734789506E-4</v>
      </c>
      <c r="FZ80" s="2">
        <f t="shared" si="82"/>
        <v>2.3487108448378837E-4</v>
      </c>
      <c r="GA80" s="2">
        <f t="shared" si="82"/>
        <v>2.3139950842876586E-4</v>
      </c>
      <c r="GB80" s="2">
        <f t="shared" si="82"/>
        <v>2.6946841467266364E-4</v>
      </c>
      <c r="GC80" s="2">
        <f t="shared" si="82"/>
        <v>2.9232378889398246E-4</v>
      </c>
      <c r="GD80" s="2">
        <f t="shared" si="82"/>
        <v>3.0010164538483319E-4</v>
      </c>
      <c r="GE80" s="2">
        <f t="shared" si="82"/>
        <v>3.2176266262726872E-4</v>
      </c>
      <c r="GF80" s="2">
        <f t="shared" si="82"/>
        <v>3.2746530269240834E-4</v>
      </c>
      <c r="GG80" s="2">
        <f t="shared" si="82"/>
        <v>2.7506574664278049E-4</v>
      </c>
      <c r="GH80" s="2">
        <f t="shared" si="82"/>
        <v>2.3644041804323908E-4</v>
      </c>
      <c r="GI80" s="2">
        <f t="shared" si="82"/>
        <v>1.9079657213123949E-4</v>
      </c>
      <c r="GJ80" s="2">
        <f t="shared" si="82"/>
        <v>1.7955222033478539E-4</v>
      </c>
      <c r="GK80" s="2">
        <f t="shared" si="82"/>
        <v>1.8147970012690877E-4</v>
      </c>
      <c r="GM80" s="86">
        <f t="shared" si="83"/>
        <v>0.44954502920911388</v>
      </c>
      <c r="GN80" s="86">
        <f t="shared" si="83"/>
        <v>0.34614605596463288</v>
      </c>
      <c r="GO80" s="86">
        <f t="shared" si="83"/>
        <v>0.42043306947157144</v>
      </c>
      <c r="GP80" s="86">
        <f t="shared" si="83"/>
        <v>0.361720305808165</v>
      </c>
      <c r="GQ80" s="86">
        <f t="shared" si="83"/>
        <v>0.3564893298099982</v>
      </c>
      <c r="GR80" s="86">
        <f t="shared" si="83"/>
        <v>0.39448716777852649</v>
      </c>
      <c r="GS80" s="86">
        <f t="shared" si="83"/>
        <v>0.40649113595117009</v>
      </c>
      <c r="GT80" s="86">
        <f t="shared" si="83"/>
        <v>0.37576246039979527</v>
      </c>
      <c r="GU80" s="86">
        <f t="shared" si="83"/>
        <v>0.35898006795388132</v>
      </c>
      <c r="GV80" s="86">
        <f t="shared" si="83"/>
        <v>0.3842462688827763</v>
      </c>
      <c r="GW80" s="86">
        <f t="shared" si="83"/>
        <v>0.35858884395535801</v>
      </c>
      <c r="GX80" s="86">
        <f t="shared" si="83"/>
        <v>0.35910058792097505</v>
      </c>
      <c r="GY80" s="86">
        <f t="shared" si="83"/>
        <v>0.33571585813749499</v>
      </c>
      <c r="GZ80" s="86">
        <f t="shared" si="83"/>
        <v>0.38036864894134875</v>
      </c>
      <c r="HA80" s="86">
        <f t="shared" si="83"/>
        <v>0.39717335389232811</v>
      </c>
      <c r="HC80" s="86">
        <f t="shared" si="73"/>
        <v>7.0931534321030918E-5</v>
      </c>
      <c r="HD80" s="86">
        <f t="shared" si="73"/>
        <v>2.7239457926544036E-5</v>
      </c>
      <c r="HE80" s="86">
        <f t="shared" si="73"/>
        <v>1.4604971051560946E-5</v>
      </c>
      <c r="HF80" s="86">
        <f t="shared" si="73"/>
        <v>4.5481531204467207E-7</v>
      </c>
      <c r="HG80" s="86">
        <f t="shared" si="87"/>
        <v>4.8007634444729364E-6</v>
      </c>
      <c r="HH80" s="86">
        <f t="shared" si="87"/>
        <v>9.9013749374783329E-6</v>
      </c>
      <c r="HI80" s="86">
        <f t="shared" si="87"/>
        <v>2.4904715822141636E-6</v>
      </c>
      <c r="HJ80" s="86">
        <f t="shared" si="87"/>
        <v>6.0452761347794698E-6</v>
      </c>
      <c r="HK80" s="86">
        <f t="shared" si="87"/>
        <v>9.7471652065688892E-6</v>
      </c>
      <c r="HL80" s="86">
        <f t="shared" si="87"/>
        <v>5.8678195622059472E-6</v>
      </c>
      <c r="HM80" s="86">
        <f t="shared" si="87"/>
        <v>3.8399940904360577E-6</v>
      </c>
      <c r="HN80" s="86">
        <f t="shared" si="87"/>
        <v>5.7632191559332112E-6</v>
      </c>
      <c r="HO80" s="86">
        <f t="shared" si="87"/>
        <v>6.2969081708368207E-6</v>
      </c>
      <c r="HP80" s="86">
        <f t="shared" si="87"/>
        <v>2.6480842174563923E-6</v>
      </c>
      <c r="HQ80" s="86">
        <f t="shared" si="87"/>
        <v>1.2191758103767008E-7</v>
      </c>
      <c r="HS80" s="86">
        <f t="shared" si="84"/>
        <v>8.6705477544594688E-29</v>
      </c>
      <c r="HT80" s="86">
        <f t="shared" si="84"/>
        <v>1.8388805033441053E-29</v>
      </c>
      <c r="HU80" s="86">
        <f t="shared" si="84"/>
        <v>2.752283804707443E-34</v>
      </c>
      <c r="HV80" s="86">
        <f t="shared" si="84"/>
        <v>2.9719479846419383E-45</v>
      </c>
      <c r="HW80" s="86">
        <f t="shared" si="84"/>
        <v>6.258266851390239E-36</v>
      </c>
      <c r="HX80" s="86">
        <f t="shared" si="84"/>
        <v>1.7753899400707624E-34</v>
      </c>
      <c r="HY80" s="86">
        <f t="shared" si="84"/>
        <v>2.5796073587719237E-40</v>
      </c>
      <c r="HZ80" s="86">
        <f t="shared" si="84"/>
        <v>2.2712794220862832E-36</v>
      </c>
      <c r="IA80" s="86">
        <f t="shared" si="84"/>
        <v>3.166961144713106E-34</v>
      </c>
      <c r="IB80" s="86">
        <f t="shared" si="84"/>
        <v>2.8159554102585472E-36</v>
      </c>
      <c r="IC80" s="86">
        <f t="shared" si="84"/>
        <v>4.2429342147569899E-37</v>
      </c>
      <c r="ID80" s="86">
        <f t="shared" si="84"/>
        <v>5.3207778833195766E-36</v>
      </c>
      <c r="IE80" s="86">
        <f t="shared" si="84"/>
        <v>1.1720300070827871E-34</v>
      </c>
      <c r="IF80" s="86">
        <f t="shared" si="84"/>
        <v>1.802391284982834E-33</v>
      </c>
      <c r="IG80" s="86">
        <f t="shared" si="84"/>
        <v>2.2125261225348475E-25</v>
      </c>
      <c r="II80" s="86">
        <f t="shared" si="85"/>
        <v>2.872488248467974E-164</v>
      </c>
      <c r="IJ80" s="86">
        <f t="shared" si="85"/>
        <v>4.0155321066934215E-166</v>
      </c>
      <c r="IK80" s="86">
        <f t="shared" si="85"/>
        <v>3.4640802417845858E-196</v>
      </c>
      <c r="IL80" s="86">
        <f t="shared" si="85"/>
        <v>6.3919871912565917E-263</v>
      </c>
      <c r="IM80" s="86">
        <f t="shared" si="85"/>
        <v>5.6135097333229529E-206</v>
      </c>
      <c r="IN80" s="86">
        <f t="shared" si="85"/>
        <v>6.2033035024490338E-197</v>
      </c>
      <c r="IO80" s="86">
        <f t="shared" si="85"/>
        <v>2.0544495546412828E-231</v>
      </c>
      <c r="IP80" s="86">
        <f t="shared" si="85"/>
        <v>3.2484747491914733E-207</v>
      </c>
      <c r="IQ80" s="86">
        <f t="shared" si="85"/>
        <v>4.0875758058392618E-192</v>
      </c>
      <c r="IR80" s="86">
        <f t="shared" si="85"/>
        <v>9.6710915202085371E-204</v>
      </c>
      <c r="IS80" s="86">
        <f t="shared" si="85"/>
        <v>3.8069996713898633E-212</v>
      </c>
      <c r="IT80" s="86">
        <f t="shared" si="85"/>
        <v>1.0073330274709962E-204</v>
      </c>
      <c r="IU80" s="86">
        <f t="shared" si="85"/>
        <v>1.3732472591609806E-196</v>
      </c>
      <c r="IV80" s="86">
        <f t="shared" si="85"/>
        <v>3.4699770963522586E-124</v>
      </c>
      <c r="IW80" s="86">
        <f t="shared" si="85"/>
        <v>1.8135791014209804E-106</v>
      </c>
      <c r="IY80" s="86">
        <f t="shared" si="86"/>
        <v>0.44961596074343491</v>
      </c>
      <c r="IZ80" s="86">
        <f t="shared" si="86"/>
        <v>0.34617329542255942</v>
      </c>
      <c r="JA80" s="86">
        <f t="shared" si="86"/>
        <v>0.42044767444262299</v>
      </c>
      <c r="JB80" s="86">
        <f t="shared" si="86"/>
        <v>0.36172076062347702</v>
      </c>
      <c r="JC80" s="86">
        <f t="shared" si="86"/>
        <v>0.35649413057344265</v>
      </c>
      <c r="JD80" s="86">
        <f t="shared" si="86"/>
        <v>0.394497069153464</v>
      </c>
      <c r="JE80" s="86">
        <f t="shared" si="86"/>
        <v>0.40649362642275233</v>
      </c>
      <c r="JF80" s="86">
        <f t="shared" si="86"/>
        <v>0.37576850567593006</v>
      </c>
      <c r="JG80" s="86">
        <f t="shared" si="86"/>
        <v>0.3589898151190879</v>
      </c>
      <c r="JH80" s="86">
        <f t="shared" si="86"/>
        <v>0.38425213670233849</v>
      </c>
      <c r="JI80" s="86">
        <f t="shared" si="86"/>
        <v>0.35859268394944843</v>
      </c>
      <c r="JJ80" s="86">
        <f t="shared" si="86"/>
        <v>0.35910635114013095</v>
      </c>
      <c r="JK80" s="86">
        <f t="shared" si="86"/>
        <v>0.33572215504566583</v>
      </c>
      <c r="JL80" s="86">
        <f t="shared" si="86"/>
        <v>0.38037129702556621</v>
      </c>
      <c r="JM80" s="86">
        <f t="shared" si="86"/>
        <v>0.39717347580990914</v>
      </c>
    </row>
    <row r="81" spans="2:273" x14ac:dyDescent="0.25">
      <c r="B81" s="2">
        <v>54</v>
      </c>
      <c r="C81" s="37">
        <v>225.14500000000001</v>
      </c>
      <c r="D81" s="37">
        <v>226.48400000000001</v>
      </c>
      <c r="E81" s="37">
        <v>229.78700000000001</v>
      </c>
      <c r="F81" s="37">
        <v>227.55699999999999</v>
      </c>
      <c r="G81" s="37">
        <v>223.77</v>
      </c>
      <c r="H81" s="37">
        <v>229.01599999999999</v>
      </c>
      <c r="I81" s="37">
        <v>227.41</v>
      </c>
      <c r="J81" s="37">
        <v>227.06700000000001</v>
      </c>
      <c r="K81" s="37">
        <v>225.483</v>
      </c>
      <c r="L81" s="37">
        <v>225.1</v>
      </c>
      <c r="M81" s="37">
        <v>223.4</v>
      </c>
      <c r="N81" s="37">
        <v>222.68299999999999</v>
      </c>
      <c r="O81" s="37">
        <v>222.15299999999999</v>
      </c>
      <c r="P81" s="37">
        <v>214.803</v>
      </c>
      <c r="Q81" s="37">
        <v>197.21700000000001</v>
      </c>
      <c r="S81" s="4">
        <f t="shared" si="88"/>
        <v>227.92938057062977</v>
      </c>
      <c r="T81" s="4">
        <f t="shared" si="88"/>
        <v>226.15780022874998</v>
      </c>
      <c r="U81" s="4">
        <f t="shared" si="88"/>
        <v>235.18675391800906</v>
      </c>
      <c r="V81" s="4">
        <f t="shared" si="88"/>
        <v>228.03263400406982</v>
      </c>
      <c r="W81" s="4">
        <f t="shared" si="88"/>
        <v>223.60628468257943</v>
      </c>
      <c r="X81" s="4">
        <f t="shared" si="88"/>
        <v>234.59622280236854</v>
      </c>
      <c r="Y81" s="4">
        <f t="shared" si="88"/>
        <v>235.7451391501904</v>
      </c>
      <c r="Z81" s="4">
        <f t="shared" si="88"/>
        <v>232.81914194193007</v>
      </c>
      <c r="AA81" s="4">
        <f t="shared" si="88"/>
        <v>228.83704925541664</v>
      </c>
      <c r="AB81" s="4">
        <f t="shared" si="88"/>
        <v>229.51235660274114</v>
      </c>
      <c r="AC81" s="4">
        <f t="shared" si="88"/>
        <v>224.47874508772182</v>
      </c>
      <c r="AD81" s="4">
        <f t="shared" si="88"/>
        <v>224.25500821447108</v>
      </c>
      <c r="AE81" s="4">
        <f t="shared" si="88"/>
        <v>222.82054325764275</v>
      </c>
      <c r="AF81" s="4">
        <f t="shared" si="88"/>
        <v>215.67594661699519</v>
      </c>
      <c r="AG81" s="4">
        <f t="shared" si="88"/>
        <v>199.0984904853789</v>
      </c>
      <c r="AI81" s="4">
        <f t="shared" si="89"/>
        <v>-2.7843805706297644</v>
      </c>
      <c r="AJ81" s="4">
        <f t="shared" si="89"/>
        <v>0.32619977125003174</v>
      </c>
      <c r="AK81" s="4">
        <f t="shared" si="89"/>
        <v>-5.3997539180090541</v>
      </c>
      <c r="AL81" s="4">
        <f t="shared" si="89"/>
        <v>-0.47563400406983192</v>
      </c>
      <c r="AM81" s="4">
        <f t="shared" si="89"/>
        <v>0.1637153174205821</v>
      </c>
      <c r="AN81" s="4">
        <f t="shared" si="89"/>
        <v>-5.5802228023685529</v>
      </c>
      <c r="AO81" s="4">
        <f t="shared" si="89"/>
        <v>-8.3351391501904004</v>
      </c>
      <c r="AP81" s="4">
        <f t="shared" si="89"/>
        <v>-5.7521419419300628</v>
      </c>
      <c r="AQ81" s="4">
        <f t="shared" si="89"/>
        <v>-3.3540492554166406</v>
      </c>
      <c r="AR81" s="4">
        <f t="shared" si="89"/>
        <v>-4.4123566027411414</v>
      </c>
      <c r="AS81" s="4">
        <f t="shared" si="89"/>
        <v>-1.0787450877218134</v>
      </c>
      <c r="AT81" s="4">
        <f t="shared" si="89"/>
        <v>-1.572008214471083</v>
      </c>
      <c r="AU81" s="4">
        <f t="shared" si="89"/>
        <v>-0.66754325764276246</v>
      </c>
      <c r="AV81" s="4">
        <f t="shared" si="89"/>
        <v>-0.87294661699519338</v>
      </c>
      <c r="AW81" s="4">
        <f t="shared" si="89"/>
        <v>-1.8814904853788903</v>
      </c>
      <c r="AY81" s="2">
        <f t="shared" si="80"/>
        <v>97.899335009180106</v>
      </c>
      <c r="AZ81" s="2">
        <f t="shared" si="80"/>
        <v>98.668610241521847</v>
      </c>
      <c r="BA81" s="2">
        <f t="shared" si="80"/>
        <v>97.235631610254416</v>
      </c>
      <c r="BB81" s="2">
        <f t="shared" si="80"/>
        <v>93.433148852469344</v>
      </c>
      <c r="BC81" s="2">
        <f t="shared" si="80"/>
        <v>91.613018864547598</v>
      </c>
      <c r="BD81" s="2">
        <f t="shared" si="80"/>
        <v>94.24962004305317</v>
      </c>
      <c r="BE81" s="2">
        <f t="shared" si="80"/>
        <v>93.728430496571463</v>
      </c>
      <c r="BF81" s="2">
        <f t="shared" si="80"/>
        <v>93.80097912969724</v>
      </c>
      <c r="BG81" s="2">
        <f t="shared" si="80"/>
        <v>94.468220812054099</v>
      </c>
      <c r="BH81" s="2">
        <f t="shared" si="80"/>
        <v>93.568805447575215</v>
      </c>
      <c r="BI81" s="2">
        <f t="shared" si="80"/>
        <v>94.017701976132216</v>
      </c>
      <c r="BJ81" s="2">
        <f t="shared" si="80"/>
        <v>92.504362608856042</v>
      </c>
      <c r="BK81" s="2">
        <f t="shared" si="80"/>
        <v>92.701219721255811</v>
      </c>
      <c r="BL81" s="2">
        <f t="shared" si="80"/>
        <v>96.083411181572856</v>
      </c>
      <c r="BM81" s="2">
        <f t="shared" si="80"/>
        <v>98.692108082883223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106.1364457818142</v>
      </c>
      <c r="DL81" s="2">
        <f t="shared" si="90"/>
        <v>101.95096759581882</v>
      </c>
      <c r="DM81" s="2">
        <f t="shared" si="90"/>
        <v>98.900772403982913</v>
      </c>
      <c r="DN81" s="2">
        <f t="shared" si="90"/>
        <v>98.017691228070177</v>
      </c>
      <c r="DO81" s="2">
        <f t="shared" si="90"/>
        <v>96.104445883940599</v>
      </c>
      <c r="DP81" s="2">
        <f t="shared" si="90"/>
        <v>97.780985070785064</v>
      </c>
      <c r="DQ81" s="2">
        <f t="shared" si="90"/>
        <v>97.938494117647053</v>
      </c>
      <c r="DR81" s="2">
        <f t="shared" si="90"/>
        <v>98.691297478991601</v>
      </c>
      <c r="DS81" s="2">
        <f t="shared" si="90"/>
        <v>98.365942857142855</v>
      </c>
      <c r="DT81" s="2">
        <f t="shared" si="90"/>
        <v>98.679972024656237</v>
      </c>
      <c r="DU81" s="2">
        <f t="shared" si="90"/>
        <v>96.901878721578697</v>
      </c>
      <c r="DV81" s="2">
        <f t="shared" si="90"/>
        <v>95.756788288288263</v>
      </c>
      <c r="DW81" s="2">
        <f t="shared" si="90"/>
        <v>95.710416785206263</v>
      </c>
      <c r="DX81" s="2">
        <f t="shared" si="90"/>
        <v>103.94997112299464</v>
      </c>
      <c r="DY81" s="2">
        <f t="shared" si="90"/>
        <v>102.69663467741935</v>
      </c>
      <c r="EA81" s="2">
        <f t="shared" si="91"/>
        <v>95.911738914487458</v>
      </c>
      <c r="EB81" s="2">
        <f t="shared" si="91"/>
        <v>97.694782125859348</v>
      </c>
      <c r="EC81" s="2">
        <f t="shared" si="91"/>
        <v>96.737209422616303</v>
      </c>
      <c r="ED81" s="2">
        <f t="shared" si="91"/>
        <v>91.990062033611522</v>
      </c>
      <c r="EE81" s="2">
        <f t="shared" si="91"/>
        <v>90.176162953974199</v>
      </c>
      <c r="EF81" s="2">
        <f t="shared" si="91"/>
        <v>93.09236268854194</v>
      </c>
      <c r="EG81" s="2">
        <f t="shared" si="91"/>
        <v>92.327790816468848</v>
      </c>
      <c r="EH81" s="2">
        <f t="shared" si="91"/>
        <v>92.131490758637142</v>
      </c>
      <c r="EI81" s="2">
        <f t="shared" si="91"/>
        <v>93.117003710832506</v>
      </c>
      <c r="EJ81" s="2">
        <f t="shared" si="91"/>
        <v>91.918484551560638</v>
      </c>
      <c r="EK81" s="2">
        <f t="shared" si="91"/>
        <v>93.04035748381996</v>
      </c>
      <c r="EL81" s="2">
        <f t="shared" si="91"/>
        <v>91.403760336309247</v>
      </c>
      <c r="EM81" s="2">
        <f t="shared" si="91"/>
        <v>91.674661030659351</v>
      </c>
      <c r="EN81" s="2">
        <f t="shared" si="91"/>
        <v>93.360015147965953</v>
      </c>
      <c r="EO81" s="2">
        <f t="shared" si="91"/>
        <v>97.178276719812104</v>
      </c>
      <c r="EQ81" s="2">
        <f t="shared" si="92"/>
        <v>94.738998265660214</v>
      </c>
      <c r="ER81" s="2">
        <f t="shared" si="92"/>
        <v>96.679173352636752</v>
      </c>
      <c r="ES81" s="2">
        <f t="shared" si="92"/>
        <v>95.34804001447938</v>
      </c>
      <c r="ET81" s="2">
        <f t="shared" si="92"/>
        <v>91.104870967590045</v>
      </c>
      <c r="EU81" s="2">
        <f t="shared" si="92"/>
        <v>90.534253985090999</v>
      </c>
      <c r="EV81" s="2">
        <f t="shared" si="92"/>
        <v>92.808338924137928</v>
      </c>
      <c r="EW81" s="2">
        <f t="shared" si="92"/>
        <v>92.500978682205286</v>
      </c>
      <c r="EX81" s="2">
        <f t="shared" si="92"/>
        <v>93.477622507534022</v>
      </c>
      <c r="EY81" s="2">
        <f t="shared" si="92"/>
        <v>92.276436542678567</v>
      </c>
      <c r="EZ81" s="2">
        <f t="shared" si="92"/>
        <v>91.741295697289502</v>
      </c>
      <c r="FA81" s="2">
        <f t="shared" si="92"/>
        <v>91.879433653197495</v>
      </c>
      <c r="FB81" s="2">
        <f t="shared" si="92"/>
        <v>90.69773257407752</v>
      </c>
      <c r="FC81" s="2">
        <f t="shared" si="92"/>
        <v>92.592710245860616</v>
      </c>
      <c r="FD81" s="2">
        <f t="shared" si="92"/>
        <v>94.079778985270735</v>
      </c>
      <c r="FE81" s="2">
        <f t="shared" si="92"/>
        <v>98.332245735832373</v>
      </c>
      <c r="FG81" s="2">
        <f t="shared" si="93"/>
        <v>0.80558086641266002</v>
      </c>
      <c r="FH81" s="2">
        <f t="shared" si="93"/>
        <v>0.77114077645364798</v>
      </c>
      <c r="FI81" s="2">
        <f t="shared" si="93"/>
        <v>0.76943639642008999</v>
      </c>
      <c r="FJ81" s="2">
        <f t="shared" si="93"/>
        <v>0.76055017133768332</v>
      </c>
      <c r="FK81" s="2">
        <f t="shared" si="93"/>
        <v>0.75764229320673626</v>
      </c>
      <c r="FL81" s="2">
        <f t="shared" si="93"/>
        <v>0.75315963252942431</v>
      </c>
      <c r="FM81" s="2">
        <f t="shared" si="93"/>
        <v>0.75037279728447448</v>
      </c>
      <c r="FN81" s="2">
        <f t="shared" si="93"/>
        <v>0.74556484607341322</v>
      </c>
      <c r="FO81" s="2">
        <f t="shared" si="93"/>
        <v>0.74251679982022079</v>
      </c>
      <c r="FP81" s="2">
        <f t="shared" si="93"/>
        <v>0.75591398760298656</v>
      </c>
      <c r="FQ81" s="2">
        <f t="shared" si="93"/>
        <v>0.74681102041863534</v>
      </c>
      <c r="FR81" s="2">
        <f t="shared" si="93"/>
        <v>0.74712192996297955</v>
      </c>
      <c r="FS81" s="2">
        <f t="shared" si="93"/>
        <v>0.74568167730438062</v>
      </c>
      <c r="FT81" s="2">
        <f t="shared" si="93"/>
        <v>0.74284554733660446</v>
      </c>
      <c r="FU81" s="2">
        <f t="shared" si="93"/>
        <v>0.72571519424506781</v>
      </c>
      <c r="FW81" s="2">
        <f t="shared" si="82"/>
        <v>2.4093616762460175E-4</v>
      </c>
      <c r="FX81" s="2">
        <f t="shared" si="82"/>
        <v>2.355102358300238E-4</v>
      </c>
      <c r="FY81" s="2">
        <f t="shared" si="82"/>
        <v>2.9995615756625029E-4</v>
      </c>
      <c r="FZ81" s="2">
        <f t="shared" si="82"/>
        <v>2.5752518753605178E-4</v>
      </c>
      <c r="GA81" s="2">
        <f t="shared" si="82"/>
        <v>2.5371885131522068E-4</v>
      </c>
      <c r="GB81" s="2">
        <f t="shared" si="82"/>
        <v>2.9545855995744751E-4</v>
      </c>
      <c r="GC81" s="2">
        <f t="shared" si="82"/>
        <v>3.2051762121882045E-4</v>
      </c>
      <c r="GD81" s="2">
        <f t="shared" si="82"/>
        <v>3.2904538385283421E-4</v>
      </c>
      <c r="GE81" s="2">
        <f t="shared" si="82"/>
        <v>3.5279479206637193E-4</v>
      </c>
      <c r="GF81" s="2">
        <f t="shared" si="82"/>
        <v>3.5904722092283963E-4</v>
      </c>
      <c r="GG81" s="2">
        <f t="shared" si="82"/>
        <v>3.015955900020137E-4</v>
      </c>
      <c r="GH81" s="2">
        <f t="shared" si="82"/>
        <v>2.592458493248752E-4</v>
      </c>
      <c r="GI81" s="2">
        <f t="shared" si="82"/>
        <v>2.0920043034009718E-4</v>
      </c>
      <c r="GJ81" s="2">
        <f t="shared" si="82"/>
        <v>1.9687168428274287E-4</v>
      </c>
      <c r="GK81" s="2">
        <f t="shared" si="82"/>
        <v>1.9898505023552502E-4</v>
      </c>
      <c r="GM81" s="86">
        <f t="shared" si="83"/>
        <v>0.51979051700415746</v>
      </c>
      <c r="GN81" s="86">
        <f t="shared" si="83"/>
        <v>0.41255384676473983</v>
      </c>
      <c r="GO81" s="86">
        <f t="shared" si="83"/>
        <v>0.48987962565457999</v>
      </c>
      <c r="GP81" s="86">
        <f t="shared" si="83"/>
        <v>0.43591517555205372</v>
      </c>
      <c r="GQ81" s="86">
        <f t="shared" si="83"/>
        <v>0.43053506002472025</v>
      </c>
      <c r="GR81" s="86">
        <f t="shared" si="83"/>
        <v>0.47261558989301394</v>
      </c>
      <c r="GS81" s="86">
        <f t="shared" si="83"/>
        <v>0.48209828650804543</v>
      </c>
      <c r="GT81" s="86">
        <f t="shared" si="83"/>
        <v>0.45170811329879845</v>
      </c>
      <c r="GU81" s="86">
        <f t="shared" si="83"/>
        <v>0.43665972650427404</v>
      </c>
      <c r="GV81" s="86">
        <f t="shared" si="83"/>
        <v>0.45685329868817953</v>
      </c>
      <c r="GW81" s="86">
        <f t="shared" si="83"/>
        <v>0.43564251223926947</v>
      </c>
      <c r="GX81" s="86">
        <f t="shared" si="83"/>
        <v>0.43586204118226274</v>
      </c>
      <c r="GY81" s="86">
        <f t="shared" si="83"/>
        <v>0.4076794773051175</v>
      </c>
      <c r="GZ81" s="86">
        <f t="shared" si="83"/>
        <v>0.46083088116367776</v>
      </c>
      <c r="HA81" s="86">
        <f t="shared" si="83"/>
        <v>0.48653545121671699</v>
      </c>
      <c r="HC81" s="86">
        <f t="shared" si="73"/>
        <v>1.2828935747823713E-4</v>
      </c>
      <c r="HD81" s="86">
        <f t="shared" si="73"/>
        <v>5.0879779333343416E-5</v>
      </c>
      <c r="HE81" s="86">
        <f t="shared" si="73"/>
        <v>2.9998953356316681E-5</v>
      </c>
      <c r="HF81" s="86">
        <f t="shared" si="73"/>
        <v>1.1672223174403313E-6</v>
      </c>
      <c r="HG81" s="86">
        <f t="shared" si="87"/>
        <v>1.0265123671141808E-5</v>
      </c>
      <c r="HH81" s="86">
        <f t="shared" si="87"/>
        <v>2.0606655464299935E-5</v>
      </c>
      <c r="HI81" s="86">
        <f t="shared" si="87"/>
        <v>5.8322182417971734E-6</v>
      </c>
      <c r="HJ81" s="86">
        <f t="shared" si="87"/>
        <v>1.3167244773359984E-5</v>
      </c>
      <c r="HK81" s="86">
        <f t="shared" si="87"/>
        <v>2.0433549325785332E-5</v>
      </c>
      <c r="HL81" s="86">
        <f t="shared" si="87"/>
        <v>1.2816064428374137E-5</v>
      </c>
      <c r="HM81" s="86">
        <f t="shared" si="87"/>
        <v>8.5007818168189649E-6</v>
      </c>
      <c r="HN81" s="86">
        <f t="shared" si="87"/>
        <v>1.224510083258023E-5</v>
      </c>
      <c r="HO81" s="86">
        <f t="shared" si="87"/>
        <v>1.2905709241254001E-5</v>
      </c>
      <c r="HP81" s="86">
        <f t="shared" si="87"/>
        <v>5.877936762097354E-6</v>
      </c>
      <c r="HQ81" s="86">
        <f t="shared" si="87"/>
        <v>3.4552622395591761E-7</v>
      </c>
      <c r="HS81" s="86">
        <f t="shared" si="84"/>
        <v>6.0609618779370224E-28</v>
      </c>
      <c r="HT81" s="86">
        <f t="shared" si="84"/>
        <v>1.3240963920050993E-28</v>
      </c>
      <c r="HU81" s="86">
        <f t="shared" si="84"/>
        <v>3.0088809869781029E-33</v>
      </c>
      <c r="HV81" s="86">
        <f t="shared" si="84"/>
        <v>6.8825164263956178E-44</v>
      </c>
      <c r="HW81" s="86">
        <f t="shared" si="84"/>
        <v>7.3377248012092088E-35</v>
      </c>
      <c r="HX81" s="86">
        <f t="shared" si="84"/>
        <v>1.9548015705026063E-33</v>
      </c>
      <c r="HY81" s="86">
        <f t="shared" si="84"/>
        <v>4.459909680034428E-39</v>
      </c>
      <c r="HZ81" s="86">
        <f t="shared" si="84"/>
        <v>2.949543028741743E-35</v>
      </c>
      <c r="IA81" s="86">
        <f t="shared" si="84"/>
        <v>3.532570483078146E-33</v>
      </c>
      <c r="IB81" s="86">
        <f t="shared" si="84"/>
        <v>3.6654998798315009E-35</v>
      </c>
      <c r="IC81" s="86">
        <f t="shared" si="84"/>
        <v>5.676444654747344E-36</v>
      </c>
      <c r="ID81" s="86">
        <f t="shared" si="84"/>
        <v>6.2465494212565498E-35</v>
      </c>
      <c r="IE81" s="86">
        <f t="shared" si="84"/>
        <v>1.1773680725246401E-33</v>
      </c>
      <c r="IF81" s="86">
        <f t="shared" si="84"/>
        <v>1.6510964293900399E-32</v>
      </c>
      <c r="IG81" s="86">
        <f t="shared" si="84"/>
        <v>1.1468112778214641E-24</v>
      </c>
      <c r="II81" s="86">
        <f t="shared" si="85"/>
        <v>9.6988834730336121E-161</v>
      </c>
      <c r="IJ81" s="86">
        <f t="shared" si="85"/>
        <v>1.4551743796869546E-162</v>
      </c>
      <c r="IK81" s="86">
        <f t="shared" si="85"/>
        <v>7.4748422892121134E-192</v>
      </c>
      <c r="IL81" s="86">
        <f t="shared" si="85"/>
        <v>3.3308125245591524E-257</v>
      </c>
      <c r="IM81" s="86">
        <f t="shared" si="85"/>
        <v>1.6257300891796763E-201</v>
      </c>
      <c r="IN81" s="86">
        <f t="shared" si="85"/>
        <v>1.3656585229007054E-192</v>
      </c>
      <c r="IO81" s="86">
        <f t="shared" si="85"/>
        <v>2.9781398024780071E-226</v>
      </c>
      <c r="IP81" s="86">
        <f t="shared" si="85"/>
        <v>1.392009435458107E-202</v>
      </c>
      <c r="IQ81" s="86">
        <f t="shared" si="85"/>
        <v>8.7059335957489071E-188</v>
      </c>
      <c r="IR81" s="86">
        <f t="shared" si="85"/>
        <v>3.8755172941522708E-199</v>
      </c>
      <c r="IS81" s="86">
        <f t="shared" si="85"/>
        <v>1.8778102240083655E-207</v>
      </c>
      <c r="IT81" s="86">
        <f t="shared" si="85"/>
        <v>2.8116403964977881E-200</v>
      </c>
      <c r="IU81" s="86">
        <f t="shared" si="85"/>
        <v>1.9903537207729665E-192</v>
      </c>
      <c r="IV81" s="86">
        <f t="shared" si="85"/>
        <v>1.3689792663102429E-121</v>
      </c>
      <c r="IW81" s="86">
        <f t="shared" si="85"/>
        <v>3.0315381183823805E-104</v>
      </c>
      <c r="IY81" s="86">
        <f t="shared" si="86"/>
        <v>0.51991880636163568</v>
      </c>
      <c r="IZ81" s="86">
        <f t="shared" si="86"/>
        <v>0.41260472654407315</v>
      </c>
      <c r="JA81" s="86">
        <f t="shared" si="86"/>
        <v>0.4899096246079363</v>
      </c>
      <c r="JB81" s="86">
        <f t="shared" si="86"/>
        <v>0.43591634277437119</v>
      </c>
      <c r="JC81" s="86">
        <f t="shared" si="86"/>
        <v>0.43054532514839139</v>
      </c>
      <c r="JD81" s="86">
        <f t="shared" si="86"/>
        <v>0.47263619654847822</v>
      </c>
      <c r="JE81" s="86">
        <f t="shared" si="86"/>
        <v>0.48210411872628722</v>
      </c>
      <c r="JF81" s="86">
        <f t="shared" si="86"/>
        <v>0.4517212805435718</v>
      </c>
      <c r="JG81" s="86">
        <f t="shared" si="86"/>
        <v>0.43668016005359983</v>
      </c>
      <c r="JH81" s="86">
        <f t="shared" si="86"/>
        <v>0.45686611475260791</v>
      </c>
      <c r="JI81" s="86">
        <f t="shared" si="86"/>
        <v>0.43565101302108628</v>
      </c>
      <c r="JJ81" s="86">
        <f t="shared" si="86"/>
        <v>0.43587428628309532</v>
      </c>
      <c r="JK81" s="86">
        <f t="shared" si="86"/>
        <v>0.40769238301435873</v>
      </c>
      <c r="JL81" s="86">
        <f t="shared" si="86"/>
        <v>0.46083675910043986</v>
      </c>
      <c r="JM81" s="86">
        <f t="shared" si="86"/>
        <v>0.48653579674294095</v>
      </c>
    </row>
    <row r="82" spans="2:273" x14ac:dyDescent="0.25">
      <c r="B82" s="2">
        <v>55</v>
      </c>
      <c r="C82" s="37">
        <v>226.69399999999999</v>
      </c>
      <c r="D82" s="37">
        <v>233.14500000000001</v>
      </c>
      <c r="E82" s="37">
        <v>229.31100000000001</v>
      </c>
      <c r="F82" s="37">
        <v>232.04900000000001</v>
      </c>
      <c r="G82" s="37">
        <v>228.08199999999999</v>
      </c>
      <c r="H82" s="37">
        <v>230.393</v>
      </c>
      <c r="I82" s="37">
        <v>229.148</v>
      </c>
      <c r="J82" s="37">
        <v>229.86699999999999</v>
      </c>
      <c r="K82" s="37">
        <v>230.3</v>
      </c>
      <c r="L82" s="37">
        <v>226.917</v>
      </c>
      <c r="M82" s="37">
        <v>226.85</v>
      </c>
      <c r="N82" s="37">
        <v>225.95</v>
      </c>
      <c r="O82" s="37">
        <v>227.50800000000001</v>
      </c>
      <c r="P82" s="37">
        <v>215.82</v>
      </c>
      <c r="Q82" s="37">
        <v>198.13300000000001</v>
      </c>
      <c r="S82" s="4">
        <f t="shared" si="88"/>
        <v>233.50706901912926</v>
      </c>
      <c r="T82" s="4">
        <f t="shared" si="88"/>
        <v>236.51345440599408</v>
      </c>
      <c r="U82" s="4">
        <f t="shared" si="88"/>
        <v>238.4115883025018</v>
      </c>
      <c r="V82" s="4">
        <f t="shared" si="88"/>
        <v>239.06733114078048</v>
      </c>
      <c r="W82" s="4">
        <f t="shared" si="88"/>
        <v>234.59585554555665</v>
      </c>
      <c r="X82" s="4">
        <f t="shared" si="88"/>
        <v>241.61527645788772</v>
      </c>
      <c r="Y82" s="4">
        <f t="shared" si="88"/>
        <v>239.66583841150378</v>
      </c>
      <c r="Z82" s="4">
        <f t="shared" si="88"/>
        <v>239.97168328363978</v>
      </c>
      <c r="AA82" s="4">
        <f t="shared" si="88"/>
        <v>238.36394001070715</v>
      </c>
      <c r="AB82" s="4">
        <f t="shared" si="88"/>
        <v>235.85674042677826</v>
      </c>
      <c r="AC82" s="4">
        <f t="shared" si="88"/>
        <v>234.36281432487013</v>
      </c>
      <c r="AD82" s="4">
        <f t="shared" si="88"/>
        <v>234.0813830812551</v>
      </c>
      <c r="AE82" s="4">
        <f t="shared" si="88"/>
        <v>233.47150723374301</v>
      </c>
      <c r="AF82" s="4">
        <f t="shared" si="88"/>
        <v>222.40508658514426</v>
      </c>
      <c r="AG82" s="4">
        <f t="shared" si="88"/>
        <v>202.643747207731</v>
      </c>
      <c r="AI82" s="4">
        <f t="shared" si="89"/>
        <v>-6.8130690191292729</v>
      </c>
      <c r="AJ82" s="4">
        <f t="shared" si="89"/>
        <v>-3.368454405994072</v>
      </c>
      <c r="AK82" s="4">
        <f t="shared" si="89"/>
        <v>-9.1005883025017908</v>
      </c>
      <c r="AL82" s="4">
        <f t="shared" si="89"/>
        <v>-7.0183311407804752</v>
      </c>
      <c r="AM82" s="4">
        <f t="shared" si="89"/>
        <v>-6.5138555455566518</v>
      </c>
      <c r="AN82" s="4">
        <f t="shared" si="89"/>
        <v>-11.222276457887716</v>
      </c>
      <c r="AO82" s="4">
        <f t="shared" si="89"/>
        <v>-10.517838411503789</v>
      </c>
      <c r="AP82" s="4">
        <f t="shared" si="89"/>
        <v>-10.104683283639787</v>
      </c>
      <c r="AQ82" s="4">
        <f t="shared" si="89"/>
        <v>-8.0639400107071424</v>
      </c>
      <c r="AR82" s="4">
        <f t="shared" si="89"/>
        <v>-8.9397404267782576</v>
      </c>
      <c r="AS82" s="4">
        <f t="shared" si="89"/>
        <v>-7.5128143248701349</v>
      </c>
      <c r="AT82" s="4">
        <f t="shared" si="89"/>
        <v>-8.1313830812551089</v>
      </c>
      <c r="AU82" s="4">
        <f t="shared" si="89"/>
        <v>-5.9635072337430017</v>
      </c>
      <c r="AV82" s="4">
        <f t="shared" si="89"/>
        <v>-6.5850865851442677</v>
      </c>
      <c r="AW82" s="4">
        <f t="shared" si="89"/>
        <v>-4.5107472077309865</v>
      </c>
      <c r="AY82" s="2">
        <f t="shared" si="80"/>
        <v>97.62877021039408</v>
      </c>
      <c r="AZ82" s="2">
        <f t="shared" si="80"/>
        <v>98.464217621614907</v>
      </c>
      <c r="BA82" s="2">
        <f t="shared" si="80"/>
        <v>97.066537175315887</v>
      </c>
      <c r="BB82" s="2">
        <f t="shared" si="80"/>
        <v>93.239194820624789</v>
      </c>
      <c r="BC82" s="2">
        <f t="shared" si="80"/>
        <v>91.443146871659877</v>
      </c>
      <c r="BD82" s="2">
        <f t="shared" si="80"/>
        <v>94.06427543236947</v>
      </c>
      <c r="BE82" s="2">
        <f t="shared" si="80"/>
        <v>93.54782714818738</v>
      </c>
      <c r="BF82" s="2">
        <f t="shared" si="80"/>
        <v>93.618591607197985</v>
      </c>
      <c r="BG82" s="2">
        <f t="shared" si="80"/>
        <v>94.278275702458984</v>
      </c>
      <c r="BH82" s="2">
        <f t="shared" si="80"/>
        <v>93.379999193229338</v>
      </c>
      <c r="BI82" s="2">
        <f t="shared" si="80"/>
        <v>93.839193983508039</v>
      </c>
      <c r="BJ82" s="2">
        <f t="shared" si="80"/>
        <v>92.331640336459998</v>
      </c>
      <c r="BK82" s="2">
        <f t="shared" si="80"/>
        <v>92.550768512867776</v>
      </c>
      <c r="BL82" s="2">
        <f t="shared" si="80"/>
        <v>95.861958492855607</v>
      </c>
      <c r="BM82" s="2">
        <f t="shared" si="80"/>
        <v>98.528673511803973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106.20174373563847</v>
      </c>
      <c r="DL82" s="2">
        <f t="shared" si="90"/>
        <v>101.99164024390245</v>
      </c>
      <c r="DM82" s="2">
        <f t="shared" si="90"/>
        <v>98.991461757303853</v>
      </c>
      <c r="DN82" s="2">
        <f t="shared" si="90"/>
        <v>98.108536572199739</v>
      </c>
      <c r="DO82" s="2">
        <f t="shared" si="90"/>
        <v>96.179129689608615</v>
      </c>
      <c r="DP82" s="2">
        <f t="shared" si="90"/>
        <v>97.838244144144127</v>
      </c>
      <c r="DQ82" s="2">
        <f t="shared" si="90"/>
        <v>98.005922969187665</v>
      </c>
      <c r="DR82" s="2">
        <f t="shared" si="90"/>
        <v>98.766835014005594</v>
      </c>
      <c r="DS82" s="2">
        <f t="shared" si="90"/>
        <v>98.429666666666662</v>
      </c>
      <c r="DT82" s="2">
        <f t="shared" si="90"/>
        <v>98.774252726410623</v>
      </c>
      <c r="DU82" s="2">
        <f t="shared" si="90"/>
        <v>96.965599699699681</v>
      </c>
      <c r="DV82" s="2">
        <f t="shared" si="90"/>
        <v>95.812036036036005</v>
      </c>
      <c r="DW82" s="2">
        <f t="shared" si="90"/>
        <v>95.756697012802277</v>
      </c>
      <c r="DX82" s="2">
        <f t="shared" si="90"/>
        <v>104.15133903743315</v>
      </c>
      <c r="DY82" s="2">
        <f t="shared" si="90"/>
        <v>102.7705064516129</v>
      </c>
      <c r="EA82" s="2">
        <f t="shared" si="91"/>
        <v>95.742186387067548</v>
      </c>
      <c r="EB82" s="2">
        <f t="shared" si="91"/>
        <v>97.509788572435866</v>
      </c>
      <c r="EC82" s="2">
        <f t="shared" si="91"/>
        <v>96.541051274864515</v>
      </c>
      <c r="ED82" s="2">
        <f t="shared" si="91"/>
        <v>91.841350067551346</v>
      </c>
      <c r="EE82" s="2">
        <f t="shared" si="91"/>
        <v>90.061355898413822</v>
      </c>
      <c r="EF82" s="2">
        <f t="shared" si="91"/>
        <v>92.936344694363584</v>
      </c>
      <c r="EG82" s="2">
        <f t="shared" si="91"/>
        <v>92.195165588083526</v>
      </c>
      <c r="EH82" s="2">
        <f t="shared" si="91"/>
        <v>92.015642847300597</v>
      </c>
      <c r="EI82" s="2">
        <f t="shared" si="91"/>
        <v>92.96578058402261</v>
      </c>
      <c r="EJ82" s="2">
        <f t="shared" si="91"/>
        <v>91.791534018174616</v>
      </c>
      <c r="EK82" s="2">
        <f t="shared" si="91"/>
        <v>92.873013559024216</v>
      </c>
      <c r="EL82" s="2">
        <f t="shared" si="91"/>
        <v>91.257541457917995</v>
      </c>
      <c r="EM82" s="2">
        <f t="shared" si="91"/>
        <v>91.553307540543742</v>
      </c>
      <c r="EN82" s="2">
        <f t="shared" si="91"/>
        <v>93.24467463106113</v>
      </c>
      <c r="EO82" s="2">
        <f t="shared" si="91"/>
        <v>97.066202640176144</v>
      </c>
      <c r="EQ82" s="2">
        <f t="shared" si="92"/>
        <v>94.593307930238893</v>
      </c>
      <c r="ER82" s="2">
        <f t="shared" si="92"/>
        <v>96.514345512708786</v>
      </c>
      <c r="ES82" s="2">
        <f t="shared" si="92"/>
        <v>95.180348606623099</v>
      </c>
      <c r="ET82" s="2">
        <f t="shared" si="92"/>
        <v>90.973553296234201</v>
      </c>
      <c r="EU82" s="2">
        <f t="shared" si="92"/>
        <v>90.412035730889485</v>
      </c>
      <c r="EV82" s="2">
        <f t="shared" si="92"/>
        <v>92.658504882758621</v>
      </c>
      <c r="EW82" s="2">
        <f t="shared" si="92"/>
        <v>92.364615472882122</v>
      </c>
      <c r="EX82" s="2">
        <f t="shared" si="92"/>
        <v>93.332969107866916</v>
      </c>
      <c r="EY82" s="2">
        <f t="shared" si="92"/>
        <v>92.143254765776646</v>
      </c>
      <c r="EZ82" s="2">
        <f t="shared" si="92"/>
        <v>91.618073076478112</v>
      </c>
      <c r="FA82" s="2">
        <f t="shared" si="92"/>
        <v>91.736124819834941</v>
      </c>
      <c r="FB82" s="2">
        <f t="shared" si="92"/>
        <v>90.565721480481997</v>
      </c>
      <c r="FC82" s="2">
        <f t="shared" si="92"/>
        <v>92.453630745456479</v>
      </c>
      <c r="FD82" s="2">
        <f t="shared" si="92"/>
        <v>93.949672993546073</v>
      </c>
      <c r="FE82" s="2">
        <f t="shared" si="92"/>
        <v>98.192418205862396</v>
      </c>
      <c r="FG82" s="2">
        <f t="shared" si="93"/>
        <v>0.81960160783656055</v>
      </c>
      <c r="FH82" s="2">
        <f t="shared" si="93"/>
        <v>0.78698846628327335</v>
      </c>
      <c r="FI82" s="2">
        <f t="shared" si="93"/>
        <v>0.78536925951805059</v>
      </c>
      <c r="FJ82" s="2">
        <f t="shared" si="93"/>
        <v>0.77691907104147717</v>
      </c>
      <c r="FK82" s="2">
        <f t="shared" si="93"/>
        <v>0.77415094695405728</v>
      </c>
      <c r="FL82" s="2">
        <f t="shared" si="93"/>
        <v>0.76988088861125581</v>
      </c>
      <c r="FM82" s="2">
        <f t="shared" si="93"/>
        <v>0.76722449042916951</v>
      </c>
      <c r="FN82" s="2">
        <f t="shared" si="93"/>
        <v>0.76263844135382197</v>
      </c>
      <c r="FO82" s="2">
        <f t="shared" si="93"/>
        <v>0.75972901577916696</v>
      </c>
      <c r="FP82" s="2">
        <f t="shared" si="93"/>
        <v>0.77250501868115407</v>
      </c>
      <c r="FQ82" s="2">
        <f t="shared" si="93"/>
        <v>0.76382748182794147</v>
      </c>
      <c r="FR82" s="2">
        <f t="shared" si="93"/>
        <v>0.76412409540508619</v>
      </c>
      <c r="FS82" s="2">
        <f t="shared" si="93"/>
        <v>0.76274992750577675</v>
      </c>
      <c r="FT82" s="2">
        <f t="shared" si="93"/>
        <v>0.76004288916000518</v>
      </c>
      <c r="FU82" s="2">
        <f t="shared" si="93"/>
        <v>0.74366281953937829</v>
      </c>
      <c r="FW82" s="2">
        <f t="shared" si="82"/>
        <v>2.6417511368921761E-4</v>
      </c>
      <c r="FX82" s="2">
        <f t="shared" si="82"/>
        <v>2.5822597124822817E-4</v>
      </c>
      <c r="FY82" s="2">
        <f t="shared" si="82"/>
        <v>3.2888586886680766E-4</v>
      </c>
      <c r="FZ82" s="2">
        <f t="shared" si="82"/>
        <v>2.8236373760421235E-4</v>
      </c>
      <c r="GA82" s="2">
        <f t="shared" si="82"/>
        <v>2.7819037877976357E-4</v>
      </c>
      <c r="GB82" s="2">
        <f t="shared" si="82"/>
        <v>3.2395463443028098E-4</v>
      </c>
      <c r="GC82" s="2">
        <f t="shared" si="82"/>
        <v>3.5142971589839232E-4</v>
      </c>
      <c r="GD82" s="2">
        <f t="shared" si="82"/>
        <v>3.6077963573228125E-4</v>
      </c>
      <c r="GE82" s="2">
        <f t="shared" si="82"/>
        <v>3.8681863106590877E-4</v>
      </c>
      <c r="GF82" s="2">
        <f t="shared" si="82"/>
        <v>3.9367381217700695E-4</v>
      </c>
      <c r="GG82" s="2">
        <f t="shared" si="82"/>
        <v>3.3068336646446052E-4</v>
      </c>
      <c r="GH82" s="2">
        <f t="shared" si="82"/>
        <v>2.8425031167823877E-4</v>
      </c>
      <c r="GI82" s="2">
        <f t="shared" si="82"/>
        <v>2.2937908086943763E-4</v>
      </c>
      <c r="GJ82" s="2">
        <f t="shared" si="82"/>
        <v>2.1586140922018804E-4</v>
      </c>
      <c r="GK82" s="2">
        <f t="shared" si="82"/>
        <v>2.1817858041069506E-4</v>
      </c>
      <c r="GM82" s="86">
        <f t="shared" si="83"/>
        <v>0.58545865519076934</v>
      </c>
      <c r="GN82" s="86">
        <f t="shared" si="83"/>
        <v>0.48104776167136121</v>
      </c>
      <c r="GO82" s="86">
        <f t="shared" si="83"/>
        <v>0.54818548732101557</v>
      </c>
      <c r="GP82" s="86">
        <f t="shared" si="83"/>
        <v>0.5122109460782529</v>
      </c>
      <c r="GQ82" s="86">
        <f t="shared" si="83"/>
        <v>0.50663009376144919</v>
      </c>
      <c r="GR82" s="86">
        <f t="shared" si="83"/>
        <v>0.54415686212883219</v>
      </c>
      <c r="GS82" s="86">
        <f t="shared" si="83"/>
        <v>0.54576713161835844</v>
      </c>
      <c r="GT82" s="86">
        <f t="shared" si="83"/>
        <v>0.52135775251440331</v>
      </c>
      <c r="GU82" s="86">
        <f t="shared" si="83"/>
        <v>0.5122573040702818</v>
      </c>
      <c r="GV82" s="86">
        <f t="shared" si="83"/>
        <v>0.52298089169320305</v>
      </c>
      <c r="GW82" s="86">
        <f t="shared" si="83"/>
        <v>0.51210930292746504</v>
      </c>
      <c r="GX82" s="86">
        <f t="shared" si="83"/>
        <v>0.51175615465501245</v>
      </c>
      <c r="GY82" s="86">
        <f t="shared" si="83"/>
        <v>0.48016646366037508</v>
      </c>
      <c r="GZ82" s="86">
        <f t="shared" si="83"/>
        <v>0.5356179313173316</v>
      </c>
      <c r="HA82" s="86">
        <f t="shared" si="83"/>
        <v>0.56210669239322708</v>
      </c>
      <c r="HC82" s="86">
        <f t="shared" si="73"/>
        <v>2.2753821441717683E-4</v>
      </c>
      <c r="HD82" s="86">
        <f t="shared" si="73"/>
        <v>9.317874345266363E-5</v>
      </c>
      <c r="HE82" s="86">
        <f t="shared" si="73"/>
        <v>6.0108313104915185E-5</v>
      </c>
      <c r="HF82" s="86">
        <f t="shared" si="73"/>
        <v>2.8998476457413187E-6</v>
      </c>
      <c r="HG82" s="86">
        <f t="shared" si="87"/>
        <v>2.1404463917125466E-5</v>
      </c>
      <c r="HH82" s="86">
        <f t="shared" si="87"/>
        <v>4.183363314462396E-5</v>
      </c>
      <c r="HI82" s="86">
        <f t="shared" si="87"/>
        <v>1.3254771137700977E-5</v>
      </c>
      <c r="HJ82" s="86">
        <f t="shared" si="87"/>
        <v>2.7918242120171466E-5</v>
      </c>
      <c r="HK82" s="86">
        <f t="shared" si="87"/>
        <v>4.1764985819870115E-5</v>
      </c>
      <c r="HL82" s="86">
        <f t="shared" si="87"/>
        <v>2.724535901732943E-5</v>
      </c>
      <c r="HM82" s="86">
        <f t="shared" si="87"/>
        <v>1.8317107509110058E-5</v>
      </c>
      <c r="HN82" s="86">
        <f t="shared" si="87"/>
        <v>2.5372500993679234E-5</v>
      </c>
      <c r="HO82" s="86">
        <f t="shared" si="87"/>
        <v>2.5852150331615719E-5</v>
      </c>
      <c r="HP82" s="86">
        <f t="shared" si="87"/>
        <v>1.2707458691120241E-5</v>
      </c>
      <c r="HQ82" s="86">
        <f t="shared" si="87"/>
        <v>9.4426554341810124E-7</v>
      </c>
      <c r="HS82" s="86">
        <f t="shared" si="84"/>
        <v>4.1105205070086788E-27</v>
      </c>
      <c r="HT82" s="86">
        <f t="shared" si="84"/>
        <v>9.2483628591004219E-28</v>
      </c>
      <c r="HU82" s="86">
        <f t="shared" si="84"/>
        <v>3.166055669534204E-32</v>
      </c>
      <c r="HV82" s="86">
        <f t="shared" si="84"/>
        <v>1.5167685684181773E-42</v>
      </c>
      <c r="HW82" s="86">
        <f t="shared" si="84"/>
        <v>8.2778700868815165E-34</v>
      </c>
      <c r="HX82" s="86">
        <f t="shared" si="84"/>
        <v>2.071619819912871E-32</v>
      </c>
      <c r="HY82" s="86">
        <f t="shared" si="84"/>
        <v>7.3645553121391103E-38</v>
      </c>
      <c r="HZ82" s="86">
        <f t="shared" si="84"/>
        <v>3.6752586125238129E-34</v>
      </c>
      <c r="IA82" s="86">
        <f t="shared" si="84"/>
        <v>3.7898893086005953E-32</v>
      </c>
      <c r="IB82" s="86">
        <f t="shared" si="84"/>
        <v>4.5772846349697465E-34</v>
      </c>
      <c r="IC82" s="86">
        <f t="shared" si="84"/>
        <v>7.2860200880812685E-35</v>
      </c>
      <c r="ID82" s="86">
        <f t="shared" si="84"/>
        <v>7.0562151146005398E-34</v>
      </c>
      <c r="IE82" s="86">
        <f t="shared" si="84"/>
        <v>1.1418852467402819E-32</v>
      </c>
      <c r="IF82" s="86">
        <f t="shared" si="84"/>
        <v>1.4625620243699673E-31</v>
      </c>
      <c r="IG82" s="86">
        <f t="shared" si="84"/>
        <v>5.7993312633898234E-24</v>
      </c>
      <c r="II82" s="86">
        <f t="shared" si="85"/>
        <v>2.9956738566665056E-157</v>
      </c>
      <c r="IJ82" s="86">
        <f t="shared" si="85"/>
        <v>4.821300752765863E-159</v>
      </c>
      <c r="IK82" s="86">
        <f t="shared" si="85"/>
        <v>1.4414312541377309E-187</v>
      </c>
      <c r="IL82" s="86">
        <f t="shared" si="85"/>
        <v>1.5004093171806405E-251</v>
      </c>
      <c r="IM82" s="86">
        <f t="shared" si="85"/>
        <v>4.2034529117701141E-197</v>
      </c>
      <c r="IN82" s="86">
        <f t="shared" si="85"/>
        <v>2.6867730942794179E-188</v>
      </c>
      <c r="IO82" s="86">
        <f t="shared" si="85"/>
        <v>3.7718714348930662E-221</v>
      </c>
      <c r="IP82" s="86">
        <f t="shared" si="85"/>
        <v>5.2822737852535659E-198</v>
      </c>
      <c r="IQ82" s="86">
        <f t="shared" si="85"/>
        <v>1.6535569766065006E-183</v>
      </c>
      <c r="IR82" s="86">
        <f t="shared" si="85"/>
        <v>1.3745472978739697E-194</v>
      </c>
      <c r="IS82" s="86">
        <f t="shared" si="85"/>
        <v>8.19991256672783E-203</v>
      </c>
      <c r="IT82" s="86">
        <f t="shared" si="85"/>
        <v>7.0071342639498951E-196</v>
      </c>
      <c r="IU82" s="86">
        <f t="shared" si="85"/>
        <v>2.6014755126296302E-188</v>
      </c>
      <c r="IV82" s="86">
        <f t="shared" si="85"/>
        <v>5.0663510646891319E-119</v>
      </c>
      <c r="IW82" s="86">
        <f t="shared" si="85"/>
        <v>4.7972468858301555E-102</v>
      </c>
      <c r="IY82" s="86">
        <f t="shared" si="86"/>
        <v>0.58568619340518646</v>
      </c>
      <c r="IZ82" s="86">
        <f t="shared" si="86"/>
        <v>0.48114094041481387</v>
      </c>
      <c r="JA82" s="86">
        <f t="shared" si="86"/>
        <v>0.54824559563412045</v>
      </c>
      <c r="JB82" s="86">
        <f t="shared" si="86"/>
        <v>0.51221384592589869</v>
      </c>
      <c r="JC82" s="86">
        <f t="shared" si="86"/>
        <v>0.50665149822536626</v>
      </c>
      <c r="JD82" s="86">
        <f t="shared" si="86"/>
        <v>0.54419869576197677</v>
      </c>
      <c r="JE82" s="86">
        <f t="shared" si="86"/>
        <v>0.54578038638949611</v>
      </c>
      <c r="JF82" s="86">
        <f t="shared" si="86"/>
        <v>0.52138567075652342</v>
      </c>
      <c r="JG82" s="86">
        <f t="shared" si="86"/>
        <v>0.51229906905610167</v>
      </c>
      <c r="JH82" s="86">
        <f t="shared" si="86"/>
        <v>0.52300813705222038</v>
      </c>
      <c r="JI82" s="86">
        <f t="shared" si="86"/>
        <v>0.51212762003497414</v>
      </c>
      <c r="JJ82" s="86">
        <f t="shared" si="86"/>
        <v>0.51178152715600611</v>
      </c>
      <c r="JK82" s="86">
        <f t="shared" si="86"/>
        <v>0.4801923158107067</v>
      </c>
      <c r="JL82" s="86">
        <f t="shared" si="86"/>
        <v>0.53563063877602268</v>
      </c>
      <c r="JM82" s="86">
        <f t="shared" si="86"/>
        <v>0.5621076366587705</v>
      </c>
    </row>
    <row r="83" spans="2:273" x14ac:dyDescent="0.25">
      <c r="B83" s="2">
        <v>56</v>
      </c>
      <c r="C83" s="37">
        <v>224.40299999999999</v>
      </c>
      <c r="D83" s="37">
        <v>233.67699999999999</v>
      </c>
      <c r="E83" s="37">
        <v>226.83600000000001</v>
      </c>
      <c r="F83" s="37">
        <v>233.262</v>
      </c>
      <c r="G83" s="37">
        <v>230.36099999999999</v>
      </c>
      <c r="H83" s="37">
        <v>228.90199999999999</v>
      </c>
      <c r="I83" s="37">
        <v>226.47499999999999</v>
      </c>
      <c r="J83" s="37">
        <v>229.43299999999999</v>
      </c>
      <c r="K83" s="37">
        <v>228.71700000000001</v>
      </c>
      <c r="L83" s="37">
        <v>227.2</v>
      </c>
      <c r="M83" s="37">
        <v>226.85</v>
      </c>
      <c r="N83" s="37">
        <v>227.25</v>
      </c>
      <c r="O83" s="37">
        <v>228.49199999999999</v>
      </c>
      <c r="P83" s="37">
        <v>215.03299999999999</v>
      </c>
      <c r="Q83" s="37">
        <v>194.667</v>
      </c>
      <c r="S83" s="4">
        <f t="shared" si="88"/>
        <v>233.33780738238696</v>
      </c>
      <c r="T83" s="4">
        <f t="shared" si="88"/>
        <v>242.86367006907636</v>
      </c>
      <c r="U83" s="4">
        <f t="shared" si="88"/>
        <v>233.73934789654439</v>
      </c>
      <c r="V83" s="4">
        <f t="shared" si="88"/>
        <v>244.64339715771587</v>
      </c>
      <c r="W83" s="4">
        <f t="shared" si="88"/>
        <v>240.16720350361669</v>
      </c>
      <c r="X83" s="4">
        <f t="shared" si="88"/>
        <v>239.90188696899222</v>
      </c>
      <c r="Y83" s="4">
        <f t="shared" si="88"/>
        <v>234.0524303964601</v>
      </c>
      <c r="Z83" s="4">
        <f t="shared" si="88"/>
        <v>238.712375728457</v>
      </c>
      <c r="AA83" s="4">
        <f t="shared" si="88"/>
        <v>240.32586359956122</v>
      </c>
      <c r="AB83" s="4">
        <f t="shared" si="88"/>
        <v>234.64723852762216</v>
      </c>
      <c r="AC83" s="4">
        <f t="shared" si="88"/>
        <v>237.4565355876131</v>
      </c>
      <c r="AD83" s="4">
        <f t="shared" si="88"/>
        <v>237.03384432519982</v>
      </c>
      <c r="AE83" s="4">
        <f t="shared" si="88"/>
        <v>238.29120468171746</v>
      </c>
      <c r="AF83" s="4">
        <f t="shared" si="88"/>
        <v>221.31323195345576</v>
      </c>
      <c r="AG83" s="4">
        <f t="shared" si="88"/>
        <v>197.00356917024757</v>
      </c>
      <c r="AI83" s="4">
        <f t="shared" si="89"/>
        <v>-8.934807382386964</v>
      </c>
      <c r="AJ83" s="4">
        <f t="shared" si="89"/>
        <v>-9.1866700690763707</v>
      </c>
      <c r="AK83" s="4">
        <f t="shared" si="89"/>
        <v>-6.9033478965443749</v>
      </c>
      <c r="AL83" s="4">
        <f t="shared" si="89"/>
        <v>-11.381397157715867</v>
      </c>
      <c r="AM83" s="4">
        <f t="shared" si="89"/>
        <v>-9.8062035036167003</v>
      </c>
      <c r="AN83" s="4">
        <f t="shared" si="89"/>
        <v>-10.999886968992229</v>
      </c>
      <c r="AO83" s="4">
        <f t="shared" si="89"/>
        <v>-7.5774303964601017</v>
      </c>
      <c r="AP83" s="4">
        <f t="shared" si="89"/>
        <v>-9.279375728457012</v>
      </c>
      <c r="AQ83" s="4">
        <f t="shared" si="89"/>
        <v>-11.608863599561204</v>
      </c>
      <c r="AR83" s="4">
        <f t="shared" si="89"/>
        <v>-7.4472385276221758</v>
      </c>
      <c r="AS83" s="4">
        <f t="shared" si="89"/>
        <v>-10.606535587613109</v>
      </c>
      <c r="AT83" s="4">
        <f t="shared" si="89"/>
        <v>-9.7838443251998228</v>
      </c>
      <c r="AU83" s="4">
        <f t="shared" si="89"/>
        <v>-9.7992046817174696</v>
      </c>
      <c r="AV83" s="4">
        <f t="shared" si="89"/>
        <v>-6.2802319534557682</v>
      </c>
      <c r="AW83" s="4">
        <f t="shared" si="89"/>
        <v>-2.3365691702475715</v>
      </c>
      <c r="AY83" s="2">
        <f t="shared" si="80"/>
        <v>97.360187732125652</v>
      </c>
      <c r="AZ83" s="2">
        <f t="shared" si="80"/>
        <v>98.256510917742375</v>
      </c>
      <c r="BA83" s="2">
        <f t="shared" si="80"/>
        <v>96.890532385782137</v>
      </c>
      <c r="BB83" s="2">
        <f t="shared" si="80"/>
        <v>93.042691289463519</v>
      </c>
      <c r="BC83" s="2">
        <f t="shared" si="80"/>
        <v>91.272144144041263</v>
      </c>
      <c r="BD83" s="2">
        <f t="shared" si="80"/>
        <v>93.875944053521906</v>
      </c>
      <c r="BE83" s="2">
        <f t="shared" si="80"/>
        <v>93.365344509565517</v>
      </c>
      <c r="BF83" s="2">
        <f t="shared" si="80"/>
        <v>93.435266303275611</v>
      </c>
      <c r="BG83" s="2">
        <f t="shared" si="80"/>
        <v>94.085493859344453</v>
      </c>
      <c r="BH83" s="2">
        <f t="shared" si="80"/>
        <v>93.189700420447721</v>
      </c>
      <c r="BI83" s="2">
        <f t="shared" si="80"/>
        <v>93.656308796535441</v>
      </c>
      <c r="BJ83" s="2">
        <f t="shared" si="80"/>
        <v>92.155904519637062</v>
      </c>
      <c r="BK83" s="2">
        <f t="shared" si="80"/>
        <v>92.398119067034543</v>
      </c>
      <c r="BL83" s="2">
        <f t="shared" si="80"/>
        <v>95.638636537933905</v>
      </c>
      <c r="BM83" s="2">
        <f t="shared" si="80"/>
        <v>98.363202972529251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106.26704168946274</v>
      </c>
      <c r="DL83" s="2">
        <f t="shared" si="90"/>
        <v>102.03231289198607</v>
      </c>
      <c r="DM83" s="2">
        <f t="shared" si="90"/>
        <v>99.082151110624778</v>
      </c>
      <c r="DN83" s="2">
        <f t="shared" si="90"/>
        <v>98.199381916329287</v>
      </c>
      <c r="DO83" s="2">
        <f t="shared" si="90"/>
        <v>96.253813495276631</v>
      </c>
      <c r="DP83" s="2">
        <f t="shared" si="90"/>
        <v>97.895503217503204</v>
      </c>
      <c r="DQ83" s="2">
        <f t="shared" si="90"/>
        <v>98.073351820728277</v>
      </c>
      <c r="DR83" s="2">
        <f t="shared" si="90"/>
        <v>98.842372549019601</v>
      </c>
      <c r="DS83" s="2">
        <f t="shared" si="90"/>
        <v>98.49339047619047</v>
      </c>
      <c r="DT83" s="2">
        <f t="shared" si="90"/>
        <v>98.868533428165009</v>
      </c>
      <c r="DU83" s="2">
        <f t="shared" si="90"/>
        <v>97.02932067782065</v>
      </c>
      <c r="DV83" s="2">
        <f t="shared" si="90"/>
        <v>95.867283783783748</v>
      </c>
      <c r="DW83" s="2">
        <f t="shared" si="90"/>
        <v>95.802977240398292</v>
      </c>
      <c r="DX83" s="2">
        <f t="shared" si="90"/>
        <v>104.35270695187165</v>
      </c>
      <c r="DY83" s="2">
        <f t="shared" si="90"/>
        <v>102.84437822580645</v>
      </c>
      <c r="EA83" s="2">
        <f t="shared" si="91"/>
        <v>95.572633859647624</v>
      </c>
      <c r="EB83" s="2">
        <f t="shared" si="91"/>
        <v>97.324795019012385</v>
      </c>
      <c r="EC83" s="2">
        <f t="shared" si="91"/>
        <v>96.344893127112726</v>
      </c>
      <c r="ED83" s="2">
        <f t="shared" si="91"/>
        <v>91.69263810149117</v>
      </c>
      <c r="EE83" s="2">
        <f t="shared" si="91"/>
        <v>89.946548842853446</v>
      </c>
      <c r="EF83" s="2">
        <f t="shared" si="91"/>
        <v>92.780326700185242</v>
      </c>
      <c r="EG83" s="2">
        <f t="shared" si="91"/>
        <v>92.06254035969819</v>
      </c>
      <c r="EH83" s="2">
        <f t="shared" si="91"/>
        <v>91.899794935964053</v>
      </c>
      <c r="EI83" s="2">
        <f t="shared" si="91"/>
        <v>92.814557457212715</v>
      </c>
      <c r="EJ83" s="2">
        <f t="shared" si="91"/>
        <v>91.664583484788608</v>
      </c>
      <c r="EK83" s="2">
        <f t="shared" si="91"/>
        <v>92.705669634228485</v>
      </c>
      <c r="EL83" s="2">
        <f t="shared" si="91"/>
        <v>91.111322579526728</v>
      </c>
      <c r="EM83" s="2">
        <f t="shared" si="91"/>
        <v>91.431954050428118</v>
      </c>
      <c r="EN83" s="2">
        <f t="shared" si="91"/>
        <v>93.129334114156322</v>
      </c>
      <c r="EO83" s="2">
        <f t="shared" si="91"/>
        <v>96.95412856054017</v>
      </c>
      <c r="EQ83" s="2">
        <f t="shared" si="92"/>
        <v>94.447617594817572</v>
      </c>
      <c r="ER83" s="2">
        <f t="shared" si="92"/>
        <v>96.349517672780806</v>
      </c>
      <c r="ES83" s="2">
        <f t="shared" si="92"/>
        <v>95.012657198766803</v>
      </c>
      <c r="ET83" s="2">
        <f t="shared" si="92"/>
        <v>90.842235624878356</v>
      </c>
      <c r="EU83" s="2">
        <f t="shared" si="92"/>
        <v>90.289817476687972</v>
      </c>
      <c r="EV83" s="2">
        <f t="shared" si="92"/>
        <v>92.508670841379313</v>
      </c>
      <c r="EW83" s="2">
        <f t="shared" si="92"/>
        <v>92.228252263558943</v>
      </c>
      <c r="EX83" s="2">
        <f t="shared" si="92"/>
        <v>93.188315708199809</v>
      </c>
      <c r="EY83" s="2">
        <f t="shared" si="92"/>
        <v>92.010072988874711</v>
      </c>
      <c r="EZ83" s="2">
        <f t="shared" si="92"/>
        <v>91.494850455666722</v>
      </c>
      <c r="FA83" s="2">
        <f t="shared" si="92"/>
        <v>91.592815986472388</v>
      </c>
      <c r="FB83" s="2">
        <f t="shared" si="92"/>
        <v>90.43371038688646</v>
      </c>
      <c r="FC83" s="2">
        <f t="shared" si="92"/>
        <v>92.314551245052357</v>
      </c>
      <c r="FD83" s="2">
        <f t="shared" si="92"/>
        <v>93.819567001821412</v>
      </c>
      <c r="FE83" s="2">
        <f t="shared" si="92"/>
        <v>98.052590675892418</v>
      </c>
      <c r="FG83" s="2">
        <f t="shared" si="93"/>
        <v>0.83282106243104637</v>
      </c>
      <c r="FH83" s="2">
        <f t="shared" si="93"/>
        <v>0.80202050078293641</v>
      </c>
      <c r="FI83" s="2">
        <f t="shared" si="93"/>
        <v>0.80048659185492754</v>
      </c>
      <c r="FJ83" s="2">
        <f t="shared" si="93"/>
        <v>0.79247431454744033</v>
      </c>
      <c r="FK83" s="2">
        <f t="shared" si="93"/>
        <v>0.78984699867229791</v>
      </c>
      <c r="FL83" s="2">
        <f t="shared" si="93"/>
        <v>0.78579158680650563</v>
      </c>
      <c r="FM83" s="2">
        <f t="shared" si="93"/>
        <v>0.78326715022116744</v>
      </c>
      <c r="FN83" s="2">
        <f t="shared" si="93"/>
        <v>0.77890608524211558</v>
      </c>
      <c r="FO83" s="2">
        <f t="shared" si="93"/>
        <v>0.77613752724546337</v>
      </c>
      <c r="FP83" s="2">
        <f t="shared" si="93"/>
        <v>0.7882841759127811</v>
      </c>
      <c r="FQ83" s="2">
        <f t="shared" si="93"/>
        <v>0.78003713846850908</v>
      </c>
      <c r="FR83" s="2">
        <f t="shared" si="93"/>
        <v>0.78031924909977413</v>
      </c>
      <c r="FS83" s="2">
        <f t="shared" si="93"/>
        <v>0.77901214469521018</v>
      </c>
      <c r="FT83" s="2">
        <f t="shared" si="93"/>
        <v>0.77643627329480258</v>
      </c>
      <c r="FU83" s="2">
        <f t="shared" si="93"/>
        <v>0.76082310349743776</v>
      </c>
      <c r="FW83" s="2">
        <f t="shared" si="82"/>
        <v>2.8965486965011302E-4</v>
      </c>
      <c r="FX83" s="2">
        <f t="shared" si="82"/>
        <v>2.8313209343193153E-4</v>
      </c>
      <c r="FY83" s="2">
        <f t="shared" si="82"/>
        <v>3.6060474212987127E-4</v>
      </c>
      <c r="FZ83" s="2">
        <f t="shared" si="82"/>
        <v>3.095972476336131E-4</v>
      </c>
      <c r="GA83" s="2">
        <f t="shared" si="82"/>
        <v>3.0502149814352084E-4</v>
      </c>
      <c r="GB83" s="2">
        <f t="shared" si="82"/>
        <v>3.551980916327122E-4</v>
      </c>
      <c r="GC83" s="2">
        <f t="shared" si="82"/>
        <v>3.853219565008992E-4</v>
      </c>
      <c r="GD83" s="2">
        <f t="shared" si="82"/>
        <v>3.9557323532957216E-4</v>
      </c>
      <c r="GE83" s="2">
        <f t="shared" si="82"/>
        <v>4.2412236676401556E-4</v>
      </c>
      <c r="GF83" s="2">
        <f t="shared" si="82"/>
        <v>4.3163835741441689E-4</v>
      </c>
      <c r="GG83" s="2">
        <f t="shared" si="82"/>
        <v>3.6257553364187664E-4</v>
      </c>
      <c r="GH83" s="2">
        <f t="shared" si="82"/>
        <v>3.1166572189463666E-4</v>
      </c>
      <c r="GI83" s="2">
        <f t="shared" si="82"/>
        <v>2.5150359503003597E-4</v>
      </c>
      <c r="GJ83" s="2">
        <f t="shared" si="82"/>
        <v>2.3668239947010792E-4</v>
      </c>
      <c r="GK83" s="2">
        <f t="shared" si="82"/>
        <v>2.3922302076659525E-4</v>
      </c>
      <c r="GM83" s="86">
        <f t="shared" si="83"/>
        <v>0.63379365948116728</v>
      </c>
      <c r="GN83" s="86">
        <f t="shared" si="83"/>
        <v>0.54469098316111364</v>
      </c>
      <c r="GO83" s="86">
        <f t="shared" si="83"/>
        <v>0.58271683754738723</v>
      </c>
      <c r="GP83" s="86">
        <f t="shared" si="83"/>
        <v>0.58021612595038885</v>
      </c>
      <c r="GQ83" s="86">
        <f t="shared" si="83"/>
        <v>0.57444849680950794</v>
      </c>
      <c r="GR83" s="86">
        <f t="shared" si="83"/>
        <v>0.59316093032104267</v>
      </c>
      <c r="GS83" s="86">
        <f t="shared" si="83"/>
        <v>0.58185251881621092</v>
      </c>
      <c r="GT83" s="86">
        <f t="shared" si="83"/>
        <v>0.57075295777507651</v>
      </c>
      <c r="GU83" s="86">
        <f t="shared" si="83"/>
        <v>0.57203433663790415</v>
      </c>
      <c r="GV83" s="86">
        <f t="shared" si="83"/>
        <v>0.57022339188197424</v>
      </c>
      <c r="GW83" s="86">
        <f t="shared" si="83"/>
        <v>0.57502106649339924</v>
      </c>
      <c r="GX83" s="86">
        <f t="shared" si="83"/>
        <v>0.57388841887333064</v>
      </c>
      <c r="GY83" s="86">
        <f t="shared" si="83"/>
        <v>0.54333800306951907</v>
      </c>
      <c r="GZ83" s="86">
        <f t="shared" si="83"/>
        <v>0.58793954446448327</v>
      </c>
      <c r="HA83" s="86">
        <f t="shared" si="83"/>
        <v>0.59822722528328154</v>
      </c>
      <c r="HC83" s="86">
        <f t="shared" si="73"/>
        <v>3.9578251156017661E-4</v>
      </c>
      <c r="HD83" s="86">
        <f t="shared" si="73"/>
        <v>1.673157051981503E-4</v>
      </c>
      <c r="HE83" s="86">
        <f t="shared" si="73"/>
        <v>1.1749432966080471E-4</v>
      </c>
      <c r="HF83" s="86">
        <f t="shared" si="73"/>
        <v>6.9748078821098451E-6</v>
      </c>
      <c r="HG83" s="86">
        <f t="shared" si="87"/>
        <v>4.3526975360250157E-5</v>
      </c>
      <c r="HH83" s="86">
        <f t="shared" si="87"/>
        <v>8.2847477367546061E-5</v>
      </c>
      <c r="HI83" s="86">
        <f t="shared" si="87"/>
        <v>2.9236873312099004E-5</v>
      </c>
      <c r="HJ83" s="86">
        <f t="shared" si="87"/>
        <v>5.7627162878839074E-5</v>
      </c>
      <c r="HK83" s="86">
        <f t="shared" si="87"/>
        <v>8.3236592185510956E-5</v>
      </c>
      <c r="HL83" s="86">
        <f t="shared" si="87"/>
        <v>5.6379607454638027E-5</v>
      </c>
      <c r="HM83" s="86">
        <f t="shared" si="87"/>
        <v>3.8419778501579512E-5</v>
      </c>
      <c r="HN83" s="86">
        <f t="shared" si="87"/>
        <v>5.1273864638458713E-5</v>
      </c>
      <c r="HO83" s="86">
        <f t="shared" si="87"/>
        <v>5.0617000306530212E-5</v>
      </c>
      <c r="HP83" s="86">
        <f t="shared" si="87"/>
        <v>2.6758463301244459E-5</v>
      </c>
      <c r="HQ83" s="86">
        <f t="shared" si="87"/>
        <v>2.488513577160846E-6</v>
      </c>
      <c r="HS83" s="86">
        <f t="shared" si="84"/>
        <v>2.7046782329498169E-26</v>
      </c>
      <c r="HT83" s="86">
        <f t="shared" si="84"/>
        <v>6.2660300131897063E-27</v>
      </c>
      <c r="HU83" s="86">
        <f t="shared" si="84"/>
        <v>3.2065454491782505E-31</v>
      </c>
      <c r="HV83" s="86">
        <f t="shared" si="84"/>
        <v>3.1809794872932659E-41</v>
      </c>
      <c r="HW83" s="86">
        <f t="shared" si="84"/>
        <v>8.9852260921788488E-33</v>
      </c>
      <c r="HX83" s="86">
        <f t="shared" si="84"/>
        <v>2.1130970050079547E-31</v>
      </c>
      <c r="HY83" s="86">
        <f t="shared" si="84"/>
        <v>1.1614986085058004E-36</v>
      </c>
      <c r="HZ83" s="86">
        <f t="shared" si="84"/>
        <v>4.3941385898321965E-33</v>
      </c>
      <c r="IA83" s="86">
        <f t="shared" si="84"/>
        <v>3.9106909293912365E-31</v>
      </c>
      <c r="IB83" s="86">
        <f t="shared" si="84"/>
        <v>5.4834466772818035E-33</v>
      </c>
      <c r="IC83" s="86">
        <f t="shared" si="84"/>
        <v>8.9724645470264039E-34</v>
      </c>
      <c r="ID83" s="86">
        <f t="shared" si="84"/>
        <v>7.6696117889018E-33</v>
      </c>
      <c r="IE83" s="86">
        <f t="shared" si="84"/>
        <v>1.0692332217317194E-31</v>
      </c>
      <c r="IF83" s="86">
        <f t="shared" si="84"/>
        <v>1.2527882849037599E-30</v>
      </c>
      <c r="IG83" s="86">
        <f t="shared" si="84"/>
        <v>2.8612064676158115E-23</v>
      </c>
      <c r="II83" s="86">
        <f t="shared" si="85"/>
        <v>8.4640417749792187E-154</v>
      </c>
      <c r="IJ83" s="86">
        <f t="shared" si="85"/>
        <v>1.4604672376856682E-155</v>
      </c>
      <c r="IK83" s="86">
        <f t="shared" si="85"/>
        <v>2.4840762408910452E-183</v>
      </c>
      <c r="IL83" s="86">
        <f t="shared" si="85"/>
        <v>5.8427297171376587E-246</v>
      </c>
      <c r="IM83" s="86">
        <f t="shared" si="85"/>
        <v>9.7030642971005821E-193</v>
      </c>
      <c r="IN83" s="86">
        <f t="shared" si="85"/>
        <v>4.7237935867673309E-184</v>
      </c>
      <c r="IO83" s="86">
        <f t="shared" si="85"/>
        <v>4.1738053726978097E-216</v>
      </c>
      <c r="IP83" s="86">
        <f t="shared" si="85"/>
        <v>1.7750762039592868E-193</v>
      </c>
      <c r="IQ83" s="86">
        <f t="shared" si="85"/>
        <v>2.8007775516336506E-179</v>
      </c>
      <c r="IR83" s="86">
        <f t="shared" si="85"/>
        <v>4.3148617638177758E-190</v>
      </c>
      <c r="IS83" s="86">
        <f t="shared" si="85"/>
        <v>3.1699811974436381E-198</v>
      </c>
      <c r="IT83" s="86">
        <f t="shared" si="85"/>
        <v>1.5592518830546128E-191</v>
      </c>
      <c r="IU83" s="86">
        <f t="shared" si="85"/>
        <v>3.0663257625409329E-184</v>
      </c>
      <c r="IV83" s="86">
        <f t="shared" si="85"/>
        <v>1.7588261884978988E-116</v>
      </c>
      <c r="IW83" s="86">
        <f t="shared" si="85"/>
        <v>7.186620267320984E-100</v>
      </c>
      <c r="IY83" s="86">
        <f t="shared" si="86"/>
        <v>0.63418944199272742</v>
      </c>
      <c r="IZ83" s="86">
        <f t="shared" si="86"/>
        <v>0.54485829886631176</v>
      </c>
      <c r="JA83" s="86">
        <f t="shared" si="86"/>
        <v>0.58283433187704803</v>
      </c>
      <c r="JB83" s="86">
        <f t="shared" si="86"/>
        <v>0.58022310075827099</v>
      </c>
      <c r="JC83" s="86">
        <f t="shared" si="86"/>
        <v>0.57449202378486819</v>
      </c>
      <c r="JD83" s="86">
        <f t="shared" si="86"/>
        <v>0.5932437777984102</v>
      </c>
      <c r="JE83" s="86">
        <f t="shared" si="86"/>
        <v>0.58188175568952305</v>
      </c>
      <c r="JF83" s="86">
        <f t="shared" si="86"/>
        <v>0.57081058493795533</v>
      </c>
      <c r="JG83" s="86">
        <f t="shared" si="86"/>
        <v>0.57211757323008972</v>
      </c>
      <c r="JH83" s="86">
        <f t="shared" si="86"/>
        <v>0.57027977148942888</v>
      </c>
      <c r="JI83" s="86">
        <f t="shared" si="86"/>
        <v>0.57505948627190084</v>
      </c>
      <c r="JJ83" s="86">
        <f t="shared" si="86"/>
        <v>0.57393969273796908</v>
      </c>
      <c r="JK83" s="86">
        <f t="shared" si="86"/>
        <v>0.54338862006982558</v>
      </c>
      <c r="JL83" s="86">
        <f t="shared" si="86"/>
        <v>0.58796630292778451</v>
      </c>
      <c r="JM83" s="86">
        <f t="shared" si="86"/>
        <v>0.59822971379685874</v>
      </c>
    </row>
    <row r="84" spans="2:273" x14ac:dyDescent="0.25">
      <c r="B84" s="2">
        <v>57</v>
      </c>
      <c r="C84" s="37">
        <v>220.226</v>
      </c>
      <c r="D84" s="37">
        <v>230.387</v>
      </c>
      <c r="E84" s="37">
        <v>219.91800000000001</v>
      </c>
      <c r="F84" s="37">
        <v>232.70500000000001</v>
      </c>
      <c r="G84" s="37">
        <v>227.42599999999999</v>
      </c>
      <c r="H84" s="37">
        <v>224.803</v>
      </c>
      <c r="I84" s="37">
        <v>219.197</v>
      </c>
      <c r="J84" s="37">
        <v>224.2</v>
      </c>
      <c r="K84" s="37">
        <v>225.5</v>
      </c>
      <c r="L84" s="37">
        <v>220.75</v>
      </c>
      <c r="M84" s="37">
        <v>224.03299999999999</v>
      </c>
      <c r="N84" s="37">
        <v>223.833</v>
      </c>
      <c r="O84" s="37">
        <v>225.93199999999999</v>
      </c>
      <c r="P84" s="37">
        <v>208.95099999999999</v>
      </c>
      <c r="Q84" s="37">
        <v>181.767</v>
      </c>
      <c r="S84" s="4">
        <f t="shared" si="88"/>
        <v>225.07863187465344</v>
      </c>
      <c r="T84" s="4">
        <f t="shared" si="88"/>
        <v>243.03615109204935</v>
      </c>
      <c r="U84" s="4">
        <f t="shared" si="88"/>
        <v>220.41467063885068</v>
      </c>
      <c r="V84" s="4">
        <f t="shared" si="88"/>
        <v>241.47019137360024</v>
      </c>
      <c r="W84" s="4">
        <f t="shared" si="88"/>
        <v>237.16654389674318</v>
      </c>
      <c r="X84" s="4">
        <f t="shared" si="88"/>
        <v>227.27279115726716</v>
      </c>
      <c r="Y84" s="4">
        <f t="shared" si="88"/>
        <v>218.06022249146991</v>
      </c>
      <c r="Z84" s="4">
        <f t="shared" si="88"/>
        <v>227.30007434672024</v>
      </c>
      <c r="AA84" s="4">
        <f t="shared" si="88"/>
        <v>232.05516973318882</v>
      </c>
      <c r="AB84" s="4">
        <f t="shared" si="88"/>
        <v>224.39050741898899</v>
      </c>
      <c r="AC84" s="4">
        <f t="shared" si="88"/>
        <v>230.87044382895039</v>
      </c>
      <c r="AD84" s="4">
        <f t="shared" si="88"/>
        <v>230.2901444844513</v>
      </c>
      <c r="AE84" s="4">
        <f t="shared" si="88"/>
        <v>234.85639930875806</v>
      </c>
      <c r="AF84" s="4">
        <f t="shared" si="88"/>
        <v>210.32488834358358</v>
      </c>
      <c r="AG84" s="4">
        <f t="shared" si="88"/>
        <v>181.29541267601101</v>
      </c>
      <c r="AI84" s="4">
        <f t="shared" si="89"/>
        <v>-4.85263187465344</v>
      </c>
      <c r="AJ84" s="4">
        <f t="shared" si="89"/>
        <v>-12.649151092049351</v>
      </c>
      <c r="AK84" s="4">
        <f t="shared" si="89"/>
        <v>-0.49667063885067364</v>
      </c>
      <c r="AL84" s="4">
        <f t="shared" si="89"/>
        <v>-8.7651913736002314</v>
      </c>
      <c r="AM84" s="4">
        <f t="shared" si="89"/>
        <v>-9.7405438967431905</v>
      </c>
      <c r="AN84" s="4">
        <f t="shared" si="89"/>
        <v>-2.4697911572671671</v>
      </c>
      <c r="AO84" s="4">
        <f t="shared" si="89"/>
        <v>1.1367775085300877</v>
      </c>
      <c r="AP84" s="4">
        <f t="shared" si="89"/>
        <v>-3.1000743467202483</v>
      </c>
      <c r="AQ84" s="4">
        <f t="shared" si="89"/>
        <v>-6.5551697331888192</v>
      </c>
      <c r="AR84" s="4">
        <f t="shared" si="89"/>
        <v>-3.6405074189889888</v>
      </c>
      <c r="AS84" s="4">
        <f t="shared" si="89"/>
        <v>-6.8374438289503985</v>
      </c>
      <c r="AT84" s="4">
        <f t="shared" si="89"/>
        <v>-6.4571444844513053</v>
      </c>
      <c r="AU84" s="4">
        <f t="shared" si="89"/>
        <v>-8.9243993087580691</v>
      </c>
      <c r="AV84" s="4">
        <f t="shared" si="89"/>
        <v>-1.3738883435835874</v>
      </c>
      <c r="AW84" s="4">
        <f t="shared" si="89"/>
        <v>0.47158732398898451</v>
      </c>
      <c r="AY84" s="2">
        <f t="shared" si="80"/>
        <v>97.093982931223778</v>
      </c>
      <c r="AZ84" s="2">
        <f t="shared" si="80"/>
        <v>98.046029666256047</v>
      </c>
      <c r="BA84" s="2">
        <f t="shared" si="80"/>
        <v>96.708313317617012</v>
      </c>
      <c r="BB84" s="2">
        <f t="shared" si="80"/>
        <v>92.844235423858436</v>
      </c>
      <c r="BC84" s="2">
        <f t="shared" si="80"/>
        <v>91.100492697857547</v>
      </c>
      <c r="BD84" s="2">
        <f t="shared" si="80"/>
        <v>93.685171217462027</v>
      </c>
      <c r="BE84" s="2">
        <f t="shared" si="80"/>
        <v>93.181506790745061</v>
      </c>
      <c r="BF84" s="2">
        <f t="shared" si="80"/>
        <v>93.251525483108168</v>
      </c>
      <c r="BG84" s="2">
        <f t="shared" si="80"/>
        <v>93.890450500486295</v>
      </c>
      <c r="BH84" s="2">
        <f t="shared" si="80"/>
        <v>92.998476358111574</v>
      </c>
      <c r="BI84" s="2">
        <f t="shared" si="80"/>
        <v>93.469641033666591</v>
      </c>
      <c r="BJ84" s="2">
        <f t="shared" si="80"/>
        <v>91.977680758849601</v>
      </c>
      <c r="BK84" s="2">
        <f t="shared" si="80"/>
        <v>92.243714364694512</v>
      </c>
      <c r="BL84" s="2">
        <f t="shared" si="80"/>
        <v>95.414319193778411</v>
      </c>
      <c r="BM84" s="2">
        <f t="shared" si="80"/>
        <v>98.196240430428261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106.33233964328701</v>
      </c>
      <c r="DL84" s="2">
        <f t="shared" si="90"/>
        <v>102.07298554006969</v>
      </c>
      <c r="DM84" s="2">
        <f t="shared" si="90"/>
        <v>99.172840463945718</v>
      </c>
      <c r="DN84" s="2">
        <f t="shared" si="90"/>
        <v>98.290227260458849</v>
      </c>
      <c r="DO84" s="2">
        <f t="shared" si="90"/>
        <v>96.328497300944647</v>
      </c>
      <c r="DP84" s="2">
        <f t="shared" si="90"/>
        <v>97.952762290862282</v>
      </c>
      <c r="DQ84" s="2">
        <f t="shared" si="90"/>
        <v>98.140780672268903</v>
      </c>
      <c r="DR84" s="2">
        <f t="shared" si="90"/>
        <v>98.917910084033608</v>
      </c>
      <c r="DS84" s="2">
        <f t="shared" si="90"/>
        <v>98.557114285714277</v>
      </c>
      <c r="DT84" s="2">
        <f t="shared" si="90"/>
        <v>98.962814129919394</v>
      </c>
      <c r="DU84" s="2">
        <f t="shared" si="90"/>
        <v>97.093041655941633</v>
      </c>
      <c r="DV84" s="2">
        <f t="shared" si="90"/>
        <v>95.922531531531504</v>
      </c>
      <c r="DW84" s="2">
        <f t="shared" si="90"/>
        <v>95.84925746799432</v>
      </c>
      <c r="DX84" s="2">
        <f t="shared" si="90"/>
        <v>104.55407486631015</v>
      </c>
      <c r="DY84" s="2">
        <f t="shared" si="90"/>
        <v>102.91825</v>
      </c>
      <c r="EA84" s="2">
        <f>CE$228*$B84+CE$229</f>
        <v>95.4030813322277</v>
      </c>
      <c r="EB84" s="2">
        <f t="shared" si="91"/>
        <v>97.139801465588903</v>
      </c>
      <c r="EC84" s="2">
        <f t="shared" si="91"/>
        <v>96.148734979360938</v>
      </c>
      <c r="ED84" s="2">
        <f t="shared" si="91"/>
        <v>91.543926135430993</v>
      </c>
      <c r="EE84" s="2">
        <f t="shared" si="91"/>
        <v>89.831741787293083</v>
      </c>
      <c r="EF84" s="2">
        <f t="shared" si="91"/>
        <v>92.624308706006886</v>
      </c>
      <c r="EG84" s="2">
        <f t="shared" si="91"/>
        <v>91.929915131312853</v>
      </c>
      <c r="EH84" s="2">
        <f t="shared" si="91"/>
        <v>91.783947024627508</v>
      </c>
      <c r="EI84" s="2">
        <f t="shared" si="91"/>
        <v>92.663334330402819</v>
      </c>
      <c r="EJ84" s="2">
        <f t="shared" si="91"/>
        <v>91.5376329514026</v>
      </c>
      <c r="EK84" s="2">
        <f t="shared" si="91"/>
        <v>92.53832570943274</v>
      </c>
      <c r="EL84" s="2">
        <f t="shared" si="91"/>
        <v>90.965103701135462</v>
      </c>
      <c r="EM84" s="2">
        <f t="shared" si="91"/>
        <v>91.310600560312508</v>
      </c>
      <c r="EN84" s="2">
        <f t="shared" si="91"/>
        <v>93.013993597251499</v>
      </c>
      <c r="EO84" s="2">
        <f t="shared" si="91"/>
        <v>96.84205448090421</v>
      </c>
      <c r="EQ84" s="2">
        <f t="shared" si="92"/>
        <v>94.301927259396251</v>
      </c>
      <c r="ER84" s="2">
        <f t="shared" si="92"/>
        <v>96.18468983285284</v>
      </c>
      <c r="ES84" s="2">
        <f t="shared" si="92"/>
        <v>94.844965790910521</v>
      </c>
      <c r="ET84" s="2">
        <f t="shared" si="92"/>
        <v>90.710917953522511</v>
      </c>
      <c r="EU84" s="2">
        <f t="shared" si="92"/>
        <v>90.167599222486459</v>
      </c>
      <c r="EV84" s="2">
        <f t="shared" si="92"/>
        <v>92.358836800000006</v>
      </c>
      <c r="EW84" s="2">
        <f t="shared" si="92"/>
        <v>92.091889054235764</v>
      </c>
      <c r="EX84" s="2">
        <f t="shared" si="92"/>
        <v>93.043662308532703</v>
      </c>
      <c r="EY84" s="2">
        <f t="shared" si="92"/>
        <v>91.876891211972776</v>
      </c>
      <c r="EZ84" s="2">
        <f t="shared" si="92"/>
        <v>91.371627834855332</v>
      </c>
      <c r="FA84" s="2">
        <f t="shared" si="92"/>
        <v>91.449507153109835</v>
      </c>
      <c r="FB84" s="2">
        <f t="shared" si="92"/>
        <v>90.301699293290923</v>
      </c>
      <c r="FC84" s="2">
        <f t="shared" si="92"/>
        <v>92.175471744648235</v>
      </c>
      <c r="FD84" s="2">
        <f t="shared" si="92"/>
        <v>93.68946101009675</v>
      </c>
      <c r="FE84" s="2">
        <f t="shared" si="92"/>
        <v>97.91276314592244</v>
      </c>
      <c r="FG84" s="2">
        <f t="shared" si="93"/>
        <v>0.84525470366827993</v>
      </c>
      <c r="FH84" s="2">
        <f t="shared" si="93"/>
        <v>0.81623943247669362</v>
      </c>
      <c r="FI84" s="2">
        <f t="shared" si="93"/>
        <v>0.81479024878444584</v>
      </c>
      <c r="FJ84" s="2">
        <f t="shared" si="93"/>
        <v>0.80721405191388929</v>
      </c>
      <c r="FK84" s="2">
        <f t="shared" si="93"/>
        <v>0.80472736216115337</v>
      </c>
      <c r="FL84" s="2">
        <f t="shared" si="93"/>
        <v>0.80088671439973658</v>
      </c>
      <c r="FM84" s="2">
        <f t="shared" si="93"/>
        <v>0.7984945543891262</v>
      </c>
      <c r="FN84" s="2">
        <f t="shared" si="93"/>
        <v>0.79435944909592593</v>
      </c>
      <c r="FO84" s="2">
        <f t="shared" si="93"/>
        <v>0.79173265838502138</v>
      </c>
      <c r="FP84" s="2">
        <f t="shared" si="93"/>
        <v>0.80324763321525217</v>
      </c>
      <c r="FQ84" s="2">
        <f t="shared" si="93"/>
        <v>0.79543220991892583</v>
      </c>
      <c r="FR84" s="2">
        <f t="shared" si="93"/>
        <v>0.79569974716061853</v>
      </c>
      <c r="FS84" s="2">
        <f t="shared" si="93"/>
        <v>0.79446005169209355</v>
      </c>
      <c r="FT84" s="2">
        <f t="shared" si="93"/>
        <v>0.79201616962375543</v>
      </c>
      <c r="FU84" s="2">
        <f t="shared" si="93"/>
        <v>0.77717881166892144</v>
      </c>
      <c r="FW84" s="2">
        <f t="shared" si="82"/>
        <v>3.1759137376663395E-4</v>
      </c>
      <c r="FX84" s="2">
        <f t="shared" si="82"/>
        <v>3.1043968708313331E-4</v>
      </c>
      <c r="FY84" s="2">
        <f t="shared" si="82"/>
        <v>3.9538148165376287E-4</v>
      </c>
      <c r="FZ84" s="2">
        <f t="shared" si="82"/>
        <v>3.3945649225988647E-4</v>
      </c>
      <c r="GA84" s="2">
        <f t="shared" si="82"/>
        <v>3.3443958020677592E-4</v>
      </c>
      <c r="GB84" s="2">
        <f t="shared" si="82"/>
        <v>3.894536166511286E-4</v>
      </c>
      <c r="GC84" s="2">
        <f t="shared" si="82"/>
        <v>4.2248141798107531E-4</v>
      </c>
      <c r="GD84" s="2">
        <f t="shared" si="82"/>
        <v>4.3372087490986701E-4</v>
      </c>
      <c r="GE84" s="2">
        <f t="shared" si="82"/>
        <v>4.6502189962647128E-4</v>
      </c>
      <c r="GF84" s="2">
        <f t="shared" si="82"/>
        <v>4.7326233913377603E-4</v>
      </c>
      <c r="GG84" s="2">
        <f t="shared" si="82"/>
        <v>3.9754226081319057E-4</v>
      </c>
      <c r="GH84" s="2">
        <f t="shared" si="82"/>
        <v>3.41724393250146E-4</v>
      </c>
      <c r="GI84" s="2">
        <f t="shared" si="82"/>
        <v>2.7576151695552322E-4</v>
      </c>
      <c r="GJ84" s="2">
        <f t="shared" si="82"/>
        <v>2.5951116457258091E-4</v>
      </c>
      <c r="GK84" s="2">
        <f t="shared" si="82"/>
        <v>2.6229677252758164E-4</v>
      </c>
      <c r="GM84" s="86">
        <f t="shared" si="83"/>
        <v>0.64766068963401535</v>
      </c>
      <c r="GN84" s="86">
        <f t="shared" si="83"/>
        <v>0.59272966176274511</v>
      </c>
      <c r="GO84" s="86">
        <f t="shared" si="83"/>
        <v>0.58156961688050302</v>
      </c>
      <c r="GP84" s="86">
        <f t="shared" si="83"/>
        <v>0.6229675247601727</v>
      </c>
      <c r="GQ84" s="86">
        <f t="shared" si="83"/>
        <v>0.61745011226253665</v>
      </c>
      <c r="GR84" s="86">
        <f t="shared" si="83"/>
        <v>0.60137024869979616</v>
      </c>
      <c r="GS84" s="86">
        <f t="shared" si="83"/>
        <v>0.57582399648449678</v>
      </c>
      <c r="GT84" s="86">
        <f t="shared" si="83"/>
        <v>0.58453602655705228</v>
      </c>
      <c r="GU84" s="86">
        <f t="shared" si="83"/>
        <v>0.59827211943133674</v>
      </c>
      <c r="GV84" s="86">
        <f t="shared" si="83"/>
        <v>0.58505808743698551</v>
      </c>
      <c r="GW84" s="86">
        <f t="shared" si="83"/>
        <v>0.6064107949990023</v>
      </c>
      <c r="GX84" s="86">
        <f t="shared" si="83"/>
        <v>0.60464648834666324</v>
      </c>
      <c r="GY84" s="86">
        <f t="shared" si="83"/>
        <v>0.58367027486836454</v>
      </c>
      <c r="GZ84" s="86">
        <f t="shared" si="83"/>
        <v>0.59820216425074291</v>
      </c>
      <c r="HA84" s="86">
        <f t="shared" si="83"/>
        <v>0.57129363322884474</v>
      </c>
      <c r="HC84" s="86">
        <f t="shared" si="73"/>
        <v>6.7518945376949678E-4</v>
      </c>
      <c r="HD84" s="86">
        <f t="shared" si="73"/>
        <v>2.9459816235183394E-4</v>
      </c>
      <c r="HE84" s="86">
        <f t="shared" si="73"/>
        <v>2.2407162586133178E-4</v>
      </c>
      <c r="HF84" s="86">
        <f t="shared" si="73"/>
        <v>1.6242774087630947E-5</v>
      </c>
      <c r="HG84" s="86">
        <f t="shared" si="87"/>
        <v>8.6328992967714296E-5</v>
      </c>
      <c r="HH84" s="86">
        <f t="shared" si="87"/>
        <v>1.6006663068954727E-4</v>
      </c>
      <c r="HI84" s="86">
        <f t="shared" si="87"/>
        <v>6.2596056442423552E-5</v>
      </c>
      <c r="HJ84" s="86">
        <f t="shared" si="87"/>
        <v>1.1581022609877893E-4</v>
      </c>
      <c r="HK84" s="86">
        <f t="shared" si="87"/>
        <v>1.6176433043919446E-4</v>
      </c>
      <c r="HL84" s="86">
        <f t="shared" si="87"/>
        <v>1.1357372025035121E-4</v>
      </c>
      <c r="HM84" s="86">
        <f t="shared" si="87"/>
        <v>7.8448691415745219E-5</v>
      </c>
      <c r="HN84" s="86">
        <f t="shared" si="87"/>
        <v>1.01062801979186E-4</v>
      </c>
      <c r="HO84" s="86">
        <f t="shared" si="87"/>
        <v>9.6874123086639644E-5</v>
      </c>
      <c r="HP84" s="86">
        <f t="shared" si="87"/>
        <v>5.4886146667783031E-5</v>
      </c>
      <c r="HQ84" s="86">
        <f t="shared" si="87"/>
        <v>6.3249374802486201E-6</v>
      </c>
      <c r="HS84" s="86">
        <f t="shared" si="84"/>
        <v>1.7266381639188934E-25</v>
      </c>
      <c r="HT84" s="86">
        <f t="shared" si="84"/>
        <v>4.1181841727821478E-26</v>
      </c>
      <c r="HU84" s="86">
        <f t="shared" si="84"/>
        <v>3.1258297236968495E-30</v>
      </c>
      <c r="HV84" s="86">
        <f t="shared" si="84"/>
        <v>6.3485645808321952E-40</v>
      </c>
      <c r="HW84" s="86">
        <f t="shared" si="84"/>
        <v>9.3841763755262858E-32</v>
      </c>
      <c r="HX84" s="86">
        <f t="shared" si="84"/>
        <v>2.0746007313936004E-30</v>
      </c>
      <c r="HY84" s="86">
        <f t="shared" si="84"/>
        <v>1.7496308759303186E-35</v>
      </c>
      <c r="HZ84" s="86">
        <f t="shared" si="84"/>
        <v>5.0409934809169912E-32</v>
      </c>
      <c r="IA84" s="86">
        <f t="shared" si="84"/>
        <v>3.8812856835473117E-30</v>
      </c>
      <c r="IB84" s="86">
        <f t="shared" si="84"/>
        <v>6.3019394865494557E-32</v>
      </c>
      <c r="IC84" s="86">
        <f t="shared" si="84"/>
        <v>1.0600938743518227E-32</v>
      </c>
      <c r="ID84" s="86">
        <f t="shared" si="84"/>
        <v>8.0213673423824434E-32</v>
      </c>
      <c r="IE84" s="86">
        <f t="shared" si="84"/>
        <v>9.6664149626099948E-31</v>
      </c>
      <c r="IF84" s="86">
        <f t="shared" si="84"/>
        <v>1.0376856019880041E-29</v>
      </c>
      <c r="IG84" s="86">
        <f t="shared" si="84"/>
        <v>1.3772374861941092E-22</v>
      </c>
      <c r="II84" s="86">
        <f t="shared" si="85"/>
        <v>2.1876244161548983E-150</v>
      </c>
      <c r="IJ84" s="86">
        <f t="shared" si="85"/>
        <v>4.0448184182497741E-152</v>
      </c>
      <c r="IK84" s="86">
        <f t="shared" si="85"/>
        <v>3.8257475934771165E-179</v>
      </c>
      <c r="IL84" s="86">
        <f t="shared" si="85"/>
        <v>1.9668424503770691E-240</v>
      </c>
      <c r="IM84" s="86">
        <f t="shared" si="85"/>
        <v>1.9996677968909981E-188</v>
      </c>
      <c r="IN84" s="86">
        <f t="shared" si="85"/>
        <v>7.4220384045290167E-180</v>
      </c>
      <c r="IO84" s="86">
        <f t="shared" si="85"/>
        <v>4.0352679219473346E-211</v>
      </c>
      <c r="IP84" s="86">
        <f t="shared" si="85"/>
        <v>5.2824066561719817E-189</v>
      </c>
      <c r="IQ84" s="86">
        <f t="shared" si="85"/>
        <v>4.2305332503375627E-175</v>
      </c>
      <c r="IR84" s="86">
        <f t="shared" si="85"/>
        <v>1.1988164360117689E-185</v>
      </c>
      <c r="IS84" s="86">
        <f t="shared" si="85"/>
        <v>1.0849142596956988E-193</v>
      </c>
      <c r="IT84" s="86">
        <f t="shared" si="85"/>
        <v>3.0980508362415785E-187</v>
      </c>
      <c r="IU84" s="86">
        <f t="shared" si="85"/>
        <v>3.2593205138022703E-180</v>
      </c>
      <c r="IV84" s="86">
        <f t="shared" si="85"/>
        <v>5.7277087020232132E-114</v>
      </c>
      <c r="IW84" s="86">
        <f t="shared" si="85"/>
        <v>1.0192061612219688E-97</v>
      </c>
      <c r="IY84" s="86">
        <f t="shared" si="86"/>
        <v>0.64833587908778489</v>
      </c>
      <c r="IZ84" s="86">
        <f t="shared" si="86"/>
        <v>0.593024259925097</v>
      </c>
      <c r="JA84" s="86">
        <f t="shared" si="86"/>
        <v>0.58179368850636437</v>
      </c>
      <c r="JB84" s="86">
        <f t="shared" si="86"/>
        <v>0.62298376753426032</v>
      </c>
      <c r="JC84" s="86">
        <f t="shared" si="86"/>
        <v>0.61753644125550433</v>
      </c>
      <c r="JD84" s="86">
        <f t="shared" si="86"/>
        <v>0.60153031533048573</v>
      </c>
      <c r="JE84" s="86">
        <f t="shared" si="86"/>
        <v>0.57588659254093921</v>
      </c>
      <c r="JF84" s="86">
        <f t="shared" si="86"/>
        <v>0.58465183678315102</v>
      </c>
      <c r="JG84" s="86">
        <f t="shared" si="86"/>
        <v>0.59843388376177598</v>
      </c>
      <c r="JH84" s="86">
        <f t="shared" si="86"/>
        <v>0.58517166115723585</v>
      </c>
      <c r="JI84" s="86">
        <f t="shared" si="86"/>
        <v>0.60648924369041801</v>
      </c>
      <c r="JJ84" s="86">
        <f t="shared" si="86"/>
        <v>0.60474755114864243</v>
      </c>
      <c r="JK84" s="86">
        <f t="shared" si="86"/>
        <v>0.58376714899145121</v>
      </c>
      <c r="JL84" s="86">
        <f t="shared" si="86"/>
        <v>0.59825705039741073</v>
      </c>
      <c r="JM84" s="86">
        <f t="shared" si="86"/>
        <v>0.57129995816632495</v>
      </c>
    </row>
    <row r="85" spans="2:273" x14ac:dyDescent="0.25">
      <c r="B85" s="2">
        <v>58</v>
      </c>
      <c r="C85" s="37">
        <v>207.548</v>
      </c>
      <c r="D85" s="37">
        <v>227.048</v>
      </c>
      <c r="E85" s="37">
        <v>206.738</v>
      </c>
      <c r="F85" s="37">
        <v>224.77</v>
      </c>
      <c r="G85" s="37">
        <v>221.55699999999999</v>
      </c>
      <c r="H85" s="37">
        <v>213.328</v>
      </c>
      <c r="I85" s="37">
        <v>205.934</v>
      </c>
      <c r="J85" s="37">
        <v>214.18299999999999</v>
      </c>
      <c r="K85" s="37">
        <v>216.96700000000001</v>
      </c>
      <c r="L85" s="37">
        <v>210.93299999999999</v>
      </c>
      <c r="M85" s="37">
        <v>215.583</v>
      </c>
      <c r="N85" s="37">
        <v>215.417</v>
      </c>
      <c r="O85" s="37">
        <v>221.458</v>
      </c>
      <c r="P85" s="37">
        <v>194.44300000000001</v>
      </c>
      <c r="Q85" s="37">
        <v>163.5</v>
      </c>
      <c r="S85" s="4">
        <f t="shared" si="88"/>
        <v>207.88352342238389</v>
      </c>
      <c r="T85" s="4">
        <f t="shared" si="88"/>
        <v>235.23202487173279</v>
      </c>
      <c r="U85" s="4">
        <f t="shared" si="88"/>
        <v>199.7431719188877</v>
      </c>
      <c r="V85" s="4">
        <f t="shared" si="88"/>
        <v>227.17034294347573</v>
      </c>
      <c r="W85" s="4">
        <f t="shared" si="88"/>
        <v>223.38468378824908</v>
      </c>
      <c r="X85" s="4">
        <f t="shared" si="88"/>
        <v>204.39214870201272</v>
      </c>
      <c r="Y85" s="4">
        <f t="shared" si="88"/>
        <v>193.73806190220427</v>
      </c>
      <c r="Z85" s="4">
        <f t="shared" si="88"/>
        <v>206.42062176923392</v>
      </c>
      <c r="AA85" s="4">
        <f t="shared" si="88"/>
        <v>213.07758617736218</v>
      </c>
      <c r="AB85" s="4">
        <f t="shared" si="88"/>
        <v>205.56825867853522</v>
      </c>
      <c r="AC85" s="4">
        <f t="shared" si="88"/>
        <v>213.54644361686377</v>
      </c>
      <c r="AD85" s="4">
        <f t="shared" si="88"/>
        <v>212.87897299028731</v>
      </c>
      <c r="AE85" s="4">
        <f t="shared" si="88"/>
        <v>221.94579283568166</v>
      </c>
      <c r="AF85" s="4">
        <f t="shared" si="88"/>
        <v>190.03577446137933</v>
      </c>
      <c r="AG85" s="4">
        <f t="shared" si="88"/>
        <v>158.69460139040595</v>
      </c>
      <c r="AI85" s="4">
        <f t="shared" si="89"/>
        <v>-0.33552342238388633</v>
      </c>
      <c r="AJ85" s="4">
        <f t="shared" si="89"/>
        <v>-8.1840248717327881</v>
      </c>
      <c r="AK85" s="4">
        <f t="shared" si="89"/>
        <v>6.9948280811123027</v>
      </c>
      <c r="AL85" s="4">
        <f t="shared" si="89"/>
        <v>-2.4003429434757209</v>
      </c>
      <c r="AM85" s="4">
        <f t="shared" si="89"/>
        <v>-1.8276837882490895</v>
      </c>
      <c r="AN85" s="4">
        <f t="shared" si="89"/>
        <v>8.9358512979872842</v>
      </c>
      <c r="AO85" s="4">
        <f t="shared" si="89"/>
        <v>12.195938097795732</v>
      </c>
      <c r="AP85" s="4">
        <f t="shared" si="89"/>
        <v>7.7623782307660747</v>
      </c>
      <c r="AQ85" s="4">
        <f t="shared" si="89"/>
        <v>3.8894138226378345</v>
      </c>
      <c r="AR85" s="4">
        <f t="shared" si="89"/>
        <v>5.364741321464777</v>
      </c>
      <c r="AS85" s="4">
        <f t="shared" si="89"/>
        <v>2.0365563831362294</v>
      </c>
      <c r="AT85" s="4">
        <f t="shared" si="89"/>
        <v>2.5380270097126925</v>
      </c>
      <c r="AU85" s="4">
        <f t="shared" si="89"/>
        <v>-0.48779283568165965</v>
      </c>
      <c r="AV85" s="4">
        <f t="shared" si="89"/>
        <v>4.4072255386206791</v>
      </c>
      <c r="AW85" s="4">
        <f t="shared" si="89"/>
        <v>4.8053986095940502</v>
      </c>
      <c r="AY85" s="2">
        <f t="shared" si="80"/>
        <v>96.83048664570498</v>
      </c>
      <c r="AZ85" s="2">
        <f t="shared" si="80"/>
        <v>97.833278887224623</v>
      </c>
      <c r="BA85" s="2">
        <f t="shared" si="80"/>
        <v>96.520552976346821</v>
      </c>
      <c r="BB85" s="2">
        <f t="shared" si="80"/>
        <v>92.64437913909272</v>
      </c>
      <c r="BC85" s="2">
        <f t="shared" si="80"/>
        <v>90.928631030622427</v>
      </c>
      <c r="BD85" s="2">
        <f t="shared" si="80"/>
        <v>93.49246744045908</v>
      </c>
      <c r="BE85" s="2">
        <f t="shared" si="80"/>
        <v>92.996797239503067</v>
      </c>
      <c r="BF85" s="2">
        <f t="shared" si="80"/>
        <v>93.06784387728618</v>
      </c>
      <c r="BG85" s="2">
        <f t="shared" si="80"/>
        <v>93.693683481809728</v>
      </c>
      <c r="BH85" s="2">
        <f t="shared" si="80"/>
        <v>92.806844605764624</v>
      </c>
      <c r="BI85" s="2">
        <f t="shared" si="80"/>
        <v>93.279757517665445</v>
      </c>
      <c r="BJ85" s="2">
        <f t="shared" si="80"/>
        <v>91.797463164502744</v>
      </c>
      <c r="BK85" s="2">
        <f t="shared" si="80"/>
        <v>92.087968324296384</v>
      </c>
      <c r="BL85" s="2">
        <f t="shared" si="80"/>
        <v>95.189803896675969</v>
      </c>
      <c r="BM85" s="2">
        <f t="shared" si="80"/>
        <v>98.028292156246039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106.39763759711128</v>
      </c>
      <c r="DL85" s="2">
        <f t="shared" si="90"/>
        <v>102.11365818815332</v>
      </c>
      <c r="DM85" s="2">
        <f t="shared" si="90"/>
        <v>99.263529817266644</v>
      </c>
      <c r="DN85" s="2">
        <f t="shared" si="90"/>
        <v>98.381072604588397</v>
      </c>
      <c r="DO85" s="2">
        <f t="shared" si="90"/>
        <v>96.403181106612664</v>
      </c>
      <c r="DP85" s="2">
        <f t="shared" si="90"/>
        <v>98.010021364221345</v>
      </c>
      <c r="DQ85" s="2">
        <f t="shared" si="90"/>
        <v>98.208209523809515</v>
      </c>
      <c r="DR85" s="2">
        <f t="shared" si="90"/>
        <v>98.993447619047615</v>
      </c>
      <c r="DS85" s="2">
        <f t="shared" si="90"/>
        <v>98.620838095238099</v>
      </c>
      <c r="DT85" s="2">
        <f t="shared" si="90"/>
        <v>99.05709483167378</v>
      </c>
      <c r="DU85" s="2">
        <f t="shared" si="90"/>
        <v>97.156762634062616</v>
      </c>
      <c r="DV85" s="2">
        <f t="shared" si="90"/>
        <v>95.977779279279247</v>
      </c>
      <c r="DW85" s="2">
        <f t="shared" si="90"/>
        <v>95.895537695590335</v>
      </c>
      <c r="DX85" s="2">
        <f t="shared" si="90"/>
        <v>104.75544278074865</v>
      </c>
      <c r="DY85" s="2">
        <f t="shared" si="90"/>
        <v>102.99212177419355</v>
      </c>
      <c r="EA85" s="2">
        <f t="shared" ref="EA85:EL116" si="94">CE$228*$B85+CE$229</f>
        <v>95.233528804807776</v>
      </c>
      <c r="EB85" s="2">
        <f t="shared" si="91"/>
        <v>96.954807912165407</v>
      </c>
      <c r="EC85" s="2">
        <f t="shared" si="91"/>
        <v>95.95257683160915</v>
      </c>
      <c r="ED85" s="2">
        <f t="shared" si="91"/>
        <v>91.395214169370817</v>
      </c>
      <c r="EE85" s="2">
        <f t="shared" si="91"/>
        <v>89.716934731732707</v>
      </c>
      <c r="EF85" s="2">
        <f t="shared" si="91"/>
        <v>92.46829071182853</v>
      </c>
      <c r="EG85" s="2">
        <f t="shared" si="91"/>
        <v>91.797289902927517</v>
      </c>
      <c r="EH85" s="2">
        <f t="shared" si="91"/>
        <v>91.668099113290964</v>
      </c>
      <c r="EI85" s="2">
        <f t="shared" si="91"/>
        <v>92.512111203592909</v>
      </c>
      <c r="EJ85" s="2">
        <f t="shared" si="91"/>
        <v>91.410682418016577</v>
      </c>
      <c r="EK85" s="2">
        <f t="shared" si="91"/>
        <v>92.37098178463701</v>
      </c>
      <c r="EL85" s="2">
        <f t="shared" si="91"/>
        <v>90.818884822744195</v>
      </c>
      <c r="EM85" s="2">
        <f t="shared" si="91"/>
        <v>91.189247070196899</v>
      </c>
      <c r="EN85" s="2">
        <f t="shared" si="91"/>
        <v>92.898653080346691</v>
      </c>
      <c r="EO85" s="2">
        <f t="shared" si="91"/>
        <v>96.72998040126825</v>
      </c>
      <c r="EQ85" s="2">
        <f t="shared" si="92"/>
        <v>94.15623692397493</v>
      </c>
      <c r="ER85" s="2">
        <f t="shared" si="92"/>
        <v>96.019861992924874</v>
      </c>
      <c r="ES85" s="2">
        <f t="shared" si="92"/>
        <v>94.67727438305424</v>
      </c>
      <c r="ET85" s="2">
        <f t="shared" si="92"/>
        <v>90.579600282166666</v>
      </c>
      <c r="EU85" s="2">
        <f t="shared" si="92"/>
        <v>90.045380968284945</v>
      </c>
      <c r="EV85" s="2">
        <f t="shared" si="92"/>
        <v>92.209002758620699</v>
      </c>
      <c r="EW85" s="2">
        <f t="shared" si="92"/>
        <v>91.9555258449126</v>
      </c>
      <c r="EX85" s="2">
        <f t="shared" si="92"/>
        <v>92.899008908865582</v>
      </c>
      <c r="EY85" s="2">
        <f t="shared" si="92"/>
        <v>91.743709435070855</v>
      </c>
      <c r="EZ85" s="2">
        <f t="shared" si="92"/>
        <v>91.248405214043942</v>
      </c>
      <c r="FA85" s="2">
        <f t="shared" si="92"/>
        <v>91.306198319747267</v>
      </c>
      <c r="FB85" s="2">
        <f t="shared" si="92"/>
        <v>90.1696881996954</v>
      </c>
      <c r="FC85" s="2">
        <f t="shared" si="92"/>
        <v>92.036392244244098</v>
      </c>
      <c r="FD85" s="2">
        <f t="shared" si="92"/>
        <v>93.559355018372088</v>
      </c>
      <c r="FE85" s="2">
        <f t="shared" si="92"/>
        <v>97.772935615952463</v>
      </c>
      <c r="FG85" s="2">
        <f t="shared" si="93"/>
        <v>0.85692248197830767</v>
      </c>
      <c r="FH85" s="2">
        <f t="shared" si="93"/>
        <v>0.82965405757459409</v>
      </c>
      <c r="FI85" s="2">
        <f t="shared" si="93"/>
        <v>0.82828840989963159</v>
      </c>
      <c r="FJ85" s="2">
        <f t="shared" si="93"/>
        <v>0.82114316396858278</v>
      </c>
      <c r="FK85" s="2">
        <f t="shared" si="93"/>
        <v>0.81879580982566125</v>
      </c>
      <c r="FL85" s="2">
        <f t="shared" si="93"/>
        <v>0.81516830900317971</v>
      </c>
      <c r="FM85" s="2">
        <f t="shared" si="93"/>
        <v>0.8129076467944758</v>
      </c>
      <c r="FN85" s="2">
        <f t="shared" si="93"/>
        <v>0.8089975638457777</v>
      </c>
      <c r="FO85" s="2">
        <f t="shared" si="93"/>
        <v>0.80651221126817152</v>
      </c>
      <c r="FP85" s="2">
        <f t="shared" si="93"/>
        <v>0.81739849781133234</v>
      </c>
      <c r="FQ85" s="2">
        <f t="shared" si="93"/>
        <v>0.81001222598017031</v>
      </c>
      <c r="FR85" s="2">
        <f t="shared" si="93"/>
        <v>0.81026524352435847</v>
      </c>
      <c r="FS85" s="2">
        <f t="shared" si="93"/>
        <v>0.80909272628576101</v>
      </c>
      <c r="FT85" s="2">
        <f t="shared" si="93"/>
        <v>0.80678051333549017</v>
      </c>
      <c r="FU85" s="2">
        <f t="shared" si="93"/>
        <v>0.7927207757632363</v>
      </c>
      <c r="FW85" s="2">
        <f t="shared" si="82"/>
        <v>3.4822134689235161E-4</v>
      </c>
      <c r="FX85" s="2">
        <f t="shared" si="82"/>
        <v>3.4038015349357315E-4</v>
      </c>
      <c r="FY85" s="2">
        <f t="shared" si="82"/>
        <v>4.3351063722883108E-4</v>
      </c>
      <c r="FZ85" s="2">
        <f t="shared" si="82"/>
        <v>3.7219445287803662E-4</v>
      </c>
      <c r="GA85" s="2">
        <f t="shared" si="82"/>
        <v>3.6669387583268878E-4</v>
      </c>
      <c r="GB85" s="2">
        <f t="shared" si="82"/>
        <v>4.2701135463534023E-4</v>
      </c>
      <c r="GC85" s="2">
        <f t="shared" si="82"/>
        <v>4.632227820177688E-4</v>
      </c>
      <c r="GD85" s="2">
        <f t="shared" si="82"/>
        <v>4.7554558353245696E-4</v>
      </c>
      <c r="GE85" s="2">
        <f t="shared" si="82"/>
        <v>5.0986349891179821E-4</v>
      </c>
      <c r="GF85" s="2">
        <f t="shared" si="82"/>
        <v>5.1889814328780356E-4</v>
      </c>
      <c r="GG85" s="2">
        <f t="shared" si="82"/>
        <v>4.3587970322715936E-4</v>
      </c>
      <c r="GH85" s="2">
        <f t="shared" si="82"/>
        <v>3.7468099344896698E-4</v>
      </c>
      <c r="GI85" s="2">
        <f t="shared" si="82"/>
        <v>3.0235844643857835E-4</v>
      </c>
      <c r="GJ85" s="2">
        <f t="shared" si="82"/>
        <v>2.845412095032004E-4</v>
      </c>
      <c r="GK85" s="2">
        <f t="shared" si="82"/>
        <v>2.8759541412883271E-4</v>
      </c>
      <c r="GM85" s="86">
        <f t="shared" si="83"/>
        <v>0.61212745212970043</v>
      </c>
      <c r="GN85" s="86">
        <f t="shared" si="83"/>
        <v>0.61215955034666292</v>
      </c>
      <c r="GO85" s="86">
        <f t="shared" si="83"/>
        <v>0.53882333787985248</v>
      </c>
      <c r="GP85" s="86">
        <f t="shared" si="83"/>
        <v>0.62091486266846174</v>
      </c>
      <c r="GQ85" s="86">
        <f t="shared" si="83"/>
        <v>0.61680635025541952</v>
      </c>
      <c r="GR85" s="86">
        <f t="shared" si="83"/>
        <v>0.55685102353888993</v>
      </c>
      <c r="GS85" s="86">
        <f t="shared" si="83"/>
        <v>0.52173260814666322</v>
      </c>
      <c r="GT85" s="86">
        <f t="shared" si="83"/>
        <v>0.55237458243824422</v>
      </c>
      <c r="GU85" s="86">
        <f t="shared" si="83"/>
        <v>0.57597328491071331</v>
      </c>
      <c r="GV85" s="86">
        <f t="shared" si="83"/>
        <v>0.55805417839520188</v>
      </c>
      <c r="GW85" s="86">
        <f t="shared" si="83"/>
        <v>0.58951629244996417</v>
      </c>
      <c r="GX85" s="86">
        <f t="shared" si="83"/>
        <v>0.58780012303546125</v>
      </c>
      <c r="GY85" s="86">
        <f t="shared" si="83"/>
        <v>0.58745151652595839</v>
      </c>
      <c r="GZ85" s="86">
        <f t="shared" si="83"/>
        <v>0.55344739708954349</v>
      </c>
      <c r="HA85" s="86">
        <f t="shared" si="83"/>
        <v>0.47755763615110314</v>
      </c>
      <c r="HC85" s="86">
        <f t="shared" si="73"/>
        <v>1.1297754472040635E-3</v>
      </c>
      <c r="HD85" s="86">
        <f t="shared" si="73"/>
        <v>5.0865595804992683E-4</v>
      </c>
      <c r="HE85" s="86">
        <f t="shared" si="73"/>
        <v>4.1694728159678086E-4</v>
      </c>
      <c r="HF85" s="86">
        <f t="shared" si="73"/>
        <v>3.6626706219896098E-5</v>
      </c>
      <c r="HG85" s="86">
        <f t="shared" si="87"/>
        <v>1.6700584605146149E-4</v>
      </c>
      <c r="HH85" s="86">
        <f t="shared" si="87"/>
        <v>3.0173466750770596E-4</v>
      </c>
      <c r="HI85" s="86">
        <f t="shared" si="87"/>
        <v>1.3009514248985579E-4</v>
      </c>
      <c r="HJ85" s="86">
        <f t="shared" si="87"/>
        <v>2.2661298068660059E-4</v>
      </c>
      <c r="HK85" s="86">
        <f t="shared" si="87"/>
        <v>3.0658709653576792E-4</v>
      </c>
      <c r="HL85" s="86">
        <f t="shared" si="87"/>
        <v>2.227397906615114E-4</v>
      </c>
      <c r="HM85" s="86">
        <f t="shared" si="87"/>
        <v>1.5595001252192509E-4</v>
      </c>
      <c r="HN85" s="86">
        <f t="shared" si="87"/>
        <v>1.9430434426145532E-4</v>
      </c>
      <c r="HO85" s="86">
        <f t="shared" si="87"/>
        <v>1.8124239872706864E-4</v>
      </c>
      <c r="HP85" s="86">
        <f t="shared" si="87"/>
        <v>1.0967221296001716E-4</v>
      </c>
      <c r="HQ85" s="86">
        <f t="shared" si="87"/>
        <v>1.5505441742092996E-5</v>
      </c>
      <c r="HS85" s="86">
        <f t="shared" si="84"/>
        <v>1.0694428833877017E-24</v>
      </c>
      <c r="HT85" s="86">
        <f t="shared" si="84"/>
        <v>2.6254770974568146E-25</v>
      </c>
      <c r="HU85" s="86">
        <f t="shared" si="84"/>
        <v>2.9329605953373881E-29</v>
      </c>
      <c r="HV85" s="86">
        <f t="shared" si="84"/>
        <v>1.205777453190039E-38</v>
      </c>
      <c r="HW85" s="86">
        <f t="shared" si="84"/>
        <v>9.4302621336322264E-31</v>
      </c>
      <c r="HX85" s="86">
        <f t="shared" si="84"/>
        <v>1.9604656265148348E-29</v>
      </c>
      <c r="HY85" s="86">
        <f t="shared" si="84"/>
        <v>2.5172932785345165E-34</v>
      </c>
      <c r="HZ85" s="86">
        <f t="shared" si="84"/>
        <v>5.5490560648888794E-31</v>
      </c>
      <c r="IA85" s="86">
        <f t="shared" si="84"/>
        <v>3.7050744233148474E-29</v>
      </c>
      <c r="IB85" s="86">
        <f t="shared" si="84"/>
        <v>6.9482243022739102E-31</v>
      </c>
      <c r="IC85" s="86">
        <f t="shared" si="84"/>
        <v>1.2016888410780361E-31</v>
      </c>
      <c r="ID85" s="86">
        <f t="shared" si="84"/>
        <v>8.0723608576241173E-31</v>
      </c>
      <c r="IE85" s="86">
        <f t="shared" si="84"/>
        <v>8.4373257763256124E-30</v>
      </c>
      <c r="IF85" s="86">
        <f t="shared" si="84"/>
        <v>8.3115484785087584E-29</v>
      </c>
      <c r="IG85" s="86">
        <f t="shared" si="84"/>
        <v>6.4678509140863189E-22</v>
      </c>
      <c r="II85" s="86">
        <f t="shared" si="85"/>
        <v>5.1722639030135526E-147</v>
      </c>
      <c r="IJ85" s="86">
        <f t="shared" si="85"/>
        <v>1.0242054938974011E-148</v>
      </c>
      <c r="IK85" s="86">
        <f t="shared" si="85"/>
        <v>5.2656195737114898E-175</v>
      </c>
      <c r="IL85" s="86">
        <f t="shared" si="85"/>
        <v>5.7236408860029925E-235</v>
      </c>
      <c r="IM85" s="86">
        <f t="shared" si="85"/>
        <v>3.6792076626452294E-184</v>
      </c>
      <c r="IN85" s="86">
        <f t="shared" si="85"/>
        <v>1.0421475323427527E-175</v>
      </c>
      <c r="IO85" s="86">
        <f t="shared" si="85"/>
        <v>3.4086218997580668E-206</v>
      </c>
      <c r="IP85" s="86">
        <f t="shared" si="85"/>
        <v>1.3920883942433195E-184</v>
      </c>
      <c r="IQ85" s="86">
        <f t="shared" si="85"/>
        <v>5.6986253530250416E-171</v>
      </c>
      <c r="IR85" s="86">
        <f t="shared" si="85"/>
        <v>2.9479394537429555E-181</v>
      </c>
      <c r="IS85" s="86">
        <f t="shared" si="85"/>
        <v>3.2872049803751836E-189</v>
      </c>
      <c r="IT85" s="86">
        <f t="shared" si="85"/>
        <v>5.4961492970462405E-183</v>
      </c>
      <c r="IU85" s="86">
        <f t="shared" si="85"/>
        <v>3.1242607440703119E-176</v>
      </c>
      <c r="IV85" s="86">
        <f t="shared" si="85"/>
        <v>1.7497275779115908E-111</v>
      </c>
      <c r="IW85" s="86">
        <f t="shared" si="85"/>
        <v>1.3683753952084402E-95</v>
      </c>
      <c r="IY85" s="86">
        <f t="shared" si="86"/>
        <v>0.61325722757690448</v>
      </c>
      <c r="IZ85" s="86">
        <f t="shared" si="86"/>
        <v>0.61266820630471286</v>
      </c>
      <c r="JA85" s="86">
        <f t="shared" si="86"/>
        <v>0.53924028516144928</v>
      </c>
      <c r="JB85" s="86">
        <f t="shared" si="86"/>
        <v>0.62095148937468159</v>
      </c>
      <c r="JC85" s="86">
        <f t="shared" si="86"/>
        <v>0.61697335610147097</v>
      </c>
      <c r="JD85" s="86">
        <f t="shared" si="86"/>
        <v>0.55715275820639765</v>
      </c>
      <c r="JE85" s="86">
        <f t="shared" si="86"/>
        <v>0.52186270328915307</v>
      </c>
      <c r="JF85" s="86">
        <f t="shared" si="86"/>
        <v>0.55260119541893082</v>
      </c>
      <c r="JG85" s="86">
        <f t="shared" si="86"/>
        <v>0.57627987200724906</v>
      </c>
      <c r="JH85" s="86">
        <f t="shared" si="86"/>
        <v>0.55827691818586345</v>
      </c>
      <c r="JI85" s="86">
        <f t="shared" si="86"/>
        <v>0.58967224246248606</v>
      </c>
      <c r="JJ85" s="86">
        <f t="shared" si="86"/>
        <v>0.58799442737972274</v>
      </c>
      <c r="JK85" s="86">
        <f t="shared" si="86"/>
        <v>0.58763275892468547</v>
      </c>
      <c r="JL85" s="86">
        <f t="shared" si="86"/>
        <v>0.55355706930250348</v>
      </c>
      <c r="JM85" s="86">
        <f t="shared" si="86"/>
        <v>0.47757314159284525</v>
      </c>
    </row>
    <row r="86" spans="2:273" x14ac:dyDescent="0.25">
      <c r="B86" s="2">
        <v>59</v>
      </c>
      <c r="C86" s="37">
        <v>194.30600000000001</v>
      </c>
      <c r="D86" s="37">
        <v>220.339</v>
      </c>
      <c r="E86" s="37">
        <v>185.65600000000001</v>
      </c>
      <c r="F86" s="37">
        <v>211.29499999999999</v>
      </c>
      <c r="G86" s="37">
        <v>207.88499999999999</v>
      </c>
      <c r="H86" s="37">
        <v>190.066</v>
      </c>
      <c r="I86" s="37">
        <v>178.29499999999999</v>
      </c>
      <c r="J86" s="37">
        <v>192.917</v>
      </c>
      <c r="K86" s="37">
        <v>200.35</v>
      </c>
      <c r="L86" s="37">
        <v>192.1</v>
      </c>
      <c r="M86" s="37">
        <v>198.43299999999999</v>
      </c>
      <c r="N86" s="37">
        <v>197.267</v>
      </c>
      <c r="O86" s="37">
        <v>208.84700000000001</v>
      </c>
      <c r="P86" s="37">
        <v>171.869</v>
      </c>
      <c r="Q86" s="37">
        <v>138.03299999999999</v>
      </c>
      <c r="S86" s="4">
        <f t="shared" si="88"/>
        <v>183.77322471289531</v>
      </c>
      <c r="T86" s="4">
        <f t="shared" si="88"/>
        <v>219.06402730662478</v>
      </c>
      <c r="U86" s="4">
        <f t="shared" si="88"/>
        <v>175.07525776643712</v>
      </c>
      <c r="V86" s="4">
        <f t="shared" si="88"/>
        <v>202.41184990128988</v>
      </c>
      <c r="W86" s="4">
        <f t="shared" si="88"/>
        <v>199.52222691733007</v>
      </c>
      <c r="X86" s="4">
        <f t="shared" si="88"/>
        <v>175.48995025304731</v>
      </c>
      <c r="Y86" s="4">
        <f t="shared" si="88"/>
        <v>165.77583641914168</v>
      </c>
      <c r="Z86" s="4">
        <f t="shared" si="88"/>
        <v>179.62968437242586</v>
      </c>
      <c r="AA86" s="4">
        <f t="shared" si="88"/>
        <v>186.31616916843478</v>
      </c>
      <c r="AB86" s="4">
        <f t="shared" si="88"/>
        <v>181.03955584722007</v>
      </c>
      <c r="AC86" s="4">
        <f t="shared" si="88"/>
        <v>187.77410214547794</v>
      </c>
      <c r="AD86" s="4">
        <f t="shared" si="88"/>
        <v>187.11833733545259</v>
      </c>
      <c r="AE86" s="4">
        <f t="shared" si="88"/>
        <v>200.63221025922377</v>
      </c>
      <c r="AF86" s="4">
        <f t="shared" si="88"/>
        <v>164.39234653456401</v>
      </c>
      <c r="AG86" s="4">
        <f t="shared" si="88"/>
        <v>135.41717201346202</v>
      </c>
      <c r="AI86" s="4">
        <f t="shared" si="89"/>
        <v>10.532775287104698</v>
      </c>
      <c r="AJ86" s="4">
        <f t="shared" si="89"/>
        <v>1.2749726933752186</v>
      </c>
      <c r="AK86" s="4">
        <f t="shared" si="89"/>
        <v>10.580742233562887</v>
      </c>
      <c r="AL86" s="4">
        <f t="shared" si="89"/>
        <v>8.8831500987101037</v>
      </c>
      <c r="AM86" s="4">
        <f t="shared" si="89"/>
        <v>8.3627730826699178</v>
      </c>
      <c r="AN86" s="4">
        <f t="shared" si="89"/>
        <v>14.576049746952691</v>
      </c>
      <c r="AO86" s="4">
        <f t="shared" si="89"/>
        <v>12.519163580858304</v>
      </c>
      <c r="AP86" s="4">
        <f t="shared" si="89"/>
        <v>13.287315627574145</v>
      </c>
      <c r="AQ86" s="4">
        <f t="shared" si="89"/>
        <v>14.033830831565211</v>
      </c>
      <c r="AR86" s="4">
        <f t="shared" si="89"/>
        <v>11.060444152779922</v>
      </c>
      <c r="AS86" s="4">
        <f t="shared" si="89"/>
        <v>10.658897854522053</v>
      </c>
      <c r="AT86" s="4">
        <f t="shared" si="89"/>
        <v>10.148662664547402</v>
      </c>
      <c r="AU86" s="4">
        <f t="shared" si="89"/>
        <v>8.21478974077624</v>
      </c>
      <c r="AV86" s="4">
        <f t="shared" si="89"/>
        <v>7.4766534654359873</v>
      </c>
      <c r="AW86" s="4">
        <f t="shared" si="89"/>
        <v>2.6158279865379654</v>
      </c>
      <c r="AY86" s="2">
        <f t="shared" si="80"/>
        <v>96.569968699870572</v>
      </c>
      <c r="AZ86" s="2">
        <f t="shared" si="80"/>
        <v>97.618726260387376</v>
      </c>
      <c r="BA86" s="2">
        <f t="shared" si="80"/>
        <v>96.327895039531711</v>
      </c>
      <c r="BB86" s="2">
        <f t="shared" si="80"/>
        <v>92.443626572995598</v>
      </c>
      <c r="BC86" s="2">
        <f t="shared" si="80"/>
        <v>90.756952842154561</v>
      </c>
      <c r="BD86" s="2">
        <f t="shared" si="80"/>
        <v>93.298305225006402</v>
      </c>
      <c r="BE86" s="2">
        <f t="shared" si="80"/>
        <v>92.811655855741563</v>
      </c>
      <c r="BF86" s="2">
        <f t="shared" si="80"/>
        <v>92.884647067244401</v>
      </c>
      <c r="BG86" s="2">
        <f t="shared" si="80"/>
        <v>93.495689755833695</v>
      </c>
      <c r="BH86" s="2">
        <f t="shared" si="80"/>
        <v>92.615271401820564</v>
      </c>
      <c r="BI86" s="2">
        <f t="shared" si="80"/>
        <v>93.087192476052977</v>
      </c>
      <c r="BJ86" s="2">
        <f t="shared" si="80"/>
        <v>91.615710906862958</v>
      </c>
      <c r="BK86" s="2">
        <f t="shared" si="80"/>
        <v>91.931263159094527</v>
      </c>
      <c r="BL86" s="2">
        <f t="shared" si="80"/>
        <v>94.965808488467388</v>
      </c>
      <c r="BM86" s="2">
        <f t="shared" si="80"/>
        <v>97.859823303478564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106.46293555093555</v>
      </c>
      <c r="DL86" s="2">
        <f t="shared" si="90"/>
        <v>102.15433083623694</v>
      </c>
      <c r="DM86" s="2">
        <f t="shared" si="90"/>
        <v>99.354219170587584</v>
      </c>
      <c r="DN86" s="2">
        <f t="shared" si="90"/>
        <v>98.471917948717959</v>
      </c>
      <c r="DO86" s="2">
        <f t="shared" si="90"/>
        <v>96.47786491228068</v>
      </c>
      <c r="DP86" s="2">
        <f t="shared" si="90"/>
        <v>98.067280437580422</v>
      </c>
      <c r="DQ86" s="2">
        <f t="shared" si="90"/>
        <v>98.275638375350127</v>
      </c>
      <c r="DR86" s="2">
        <f t="shared" si="90"/>
        <v>99.068985154061622</v>
      </c>
      <c r="DS86" s="2">
        <f t="shared" si="90"/>
        <v>98.684561904761907</v>
      </c>
      <c r="DT86" s="2">
        <f t="shared" si="90"/>
        <v>99.151375533428165</v>
      </c>
      <c r="DU86" s="2">
        <f t="shared" si="90"/>
        <v>97.220483612183585</v>
      </c>
      <c r="DV86" s="2">
        <f t="shared" si="90"/>
        <v>96.033027027026989</v>
      </c>
      <c r="DW86" s="2">
        <f t="shared" si="90"/>
        <v>95.941817923186349</v>
      </c>
      <c r="DX86" s="2">
        <f t="shared" si="90"/>
        <v>104.95681069518716</v>
      </c>
      <c r="DY86" s="2">
        <f t="shared" si="90"/>
        <v>103.06599354838708</v>
      </c>
      <c r="EA86" s="2">
        <f t="shared" si="94"/>
        <v>95.063976277387866</v>
      </c>
      <c r="EB86" s="2">
        <f t="shared" si="91"/>
        <v>96.769814358741925</v>
      </c>
      <c r="EC86" s="2">
        <f t="shared" si="91"/>
        <v>95.756418683857362</v>
      </c>
      <c r="ED86" s="2">
        <f t="shared" si="91"/>
        <v>91.246502203310641</v>
      </c>
      <c r="EE86" s="2">
        <f t="shared" si="91"/>
        <v>89.602127676172344</v>
      </c>
      <c r="EF86" s="2">
        <f t="shared" si="91"/>
        <v>92.312272717650174</v>
      </c>
      <c r="EG86" s="2">
        <f t="shared" si="91"/>
        <v>91.664664674542195</v>
      </c>
      <c r="EH86" s="2">
        <f t="shared" si="91"/>
        <v>91.552251201954419</v>
      </c>
      <c r="EI86" s="2">
        <f t="shared" si="91"/>
        <v>92.360888076783013</v>
      </c>
      <c r="EJ86" s="2">
        <f t="shared" si="91"/>
        <v>91.283731884630569</v>
      </c>
      <c r="EK86" s="2">
        <f t="shared" si="91"/>
        <v>92.20363785984128</v>
      </c>
      <c r="EL86" s="2">
        <f t="shared" si="91"/>
        <v>90.672665944352929</v>
      </c>
      <c r="EM86" s="2">
        <f t="shared" si="91"/>
        <v>91.067893580081275</v>
      </c>
      <c r="EN86" s="2">
        <f t="shared" si="91"/>
        <v>92.783312563441868</v>
      </c>
      <c r="EO86" s="2">
        <f t="shared" si="91"/>
        <v>96.61790632163229</v>
      </c>
      <c r="EQ86" s="2">
        <f t="shared" si="92"/>
        <v>94.010546588553609</v>
      </c>
      <c r="ER86" s="2">
        <f t="shared" si="92"/>
        <v>95.855034152996907</v>
      </c>
      <c r="ES86" s="2">
        <f t="shared" si="92"/>
        <v>94.509582975197958</v>
      </c>
      <c r="ET86" s="2">
        <f t="shared" si="92"/>
        <v>90.448282610810821</v>
      </c>
      <c r="EU86" s="2">
        <f t="shared" si="92"/>
        <v>89.923162714083432</v>
      </c>
      <c r="EV86" s="2">
        <f t="shared" si="92"/>
        <v>92.059168717241377</v>
      </c>
      <c r="EW86" s="2">
        <f t="shared" si="92"/>
        <v>91.819162635589421</v>
      </c>
      <c r="EX86" s="2">
        <f t="shared" si="92"/>
        <v>92.754355509198476</v>
      </c>
      <c r="EY86" s="2">
        <f t="shared" si="92"/>
        <v>91.61052765816892</v>
      </c>
      <c r="EZ86" s="2">
        <f t="shared" si="92"/>
        <v>91.125182593232537</v>
      </c>
      <c r="FA86" s="2">
        <f t="shared" si="92"/>
        <v>91.162889486384714</v>
      </c>
      <c r="FB86" s="2">
        <f t="shared" si="92"/>
        <v>90.037677106099864</v>
      </c>
      <c r="FC86" s="2">
        <f t="shared" si="92"/>
        <v>91.897312743839962</v>
      </c>
      <c r="FD86" s="2">
        <f t="shared" si="92"/>
        <v>93.429249026647426</v>
      </c>
      <c r="FE86" s="2">
        <f t="shared" si="92"/>
        <v>97.633108085982485</v>
      </c>
      <c r="FG86" s="2">
        <f t="shared" si="93"/>
        <v>0.86784805609841975</v>
      </c>
      <c r="FH86" s="2">
        <f t="shared" si="93"/>
        <v>0.84227863212632792</v>
      </c>
      <c r="FI86" s="2">
        <f t="shared" si="93"/>
        <v>0.84099479734878213</v>
      </c>
      <c r="FJ86" s="2">
        <f t="shared" si="93"/>
        <v>0.8342724964108702</v>
      </c>
      <c r="FK86" s="2">
        <f t="shared" si="93"/>
        <v>0.83206221358541521</v>
      </c>
      <c r="FL86" s="2">
        <f t="shared" si="93"/>
        <v>0.82864471153723285</v>
      </c>
      <c r="FM86" s="2">
        <f t="shared" si="93"/>
        <v>0.82651379887685905</v>
      </c>
      <c r="FN86" s="2">
        <f t="shared" si="93"/>
        <v>0.8228260977631644</v>
      </c>
      <c r="FO86" s="2">
        <f t="shared" si="93"/>
        <v>0.82048075510401131</v>
      </c>
      <c r="FP86" s="2">
        <f t="shared" si="93"/>
        <v>0.83074605556622572</v>
      </c>
      <c r="FQ86" s="2">
        <f t="shared" si="93"/>
        <v>0.82378330000502153</v>
      </c>
      <c r="FR86" s="2">
        <f t="shared" si="93"/>
        <v>0.82402196219552837</v>
      </c>
      <c r="FS86" s="2">
        <f t="shared" si="93"/>
        <v>0.82291587858124982</v>
      </c>
      <c r="FT86" s="2">
        <f t="shared" si="93"/>
        <v>0.82073399288065163</v>
      </c>
      <c r="FU86" s="2">
        <f t="shared" si="93"/>
        <v>0.80744726130257216</v>
      </c>
      <c r="FW86" s="2">
        <f t="shared" si="82"/>
        <v>3.8180428729104514E-4</v>
      </c>
      <c r="FX86" s="2">
        <f t="shared" si="82"/>
        <v>3.7320716085738575E-4</v>
      </c>
      <c r="FY86" s="2">
        <f t="shared" si="82"/>
        <v>4.7531508178543175E-4</v>
      </c>
      <c r="FZ86" s="2">
        <f t="shared" si="82"/>
        <v>4.0808844840118009E-4</v>
      </c>
      <c r="GA86" s="2">
        <f t="shared" si="82"/>
        <v>4.0205761553006116E-4</v>
      </c>
      <c r="GB86" s="2">
        <f t="shared" si="82"/>
        <v>4.6818935173295199E-4</v>
      </c>
      <c r="GC86" s="2">
        <f t="shared" si="82"/>
        <v>5.0789098233496998E-4</v>
      </c>
      <c r="GD86" s="2">
        <f t="shared" si="82"/>
        <v>5.2140144183203971E-4</v>
      </c>
      <c r="GE86" s="2">
        <f t="shared" si="82"/>
        <v>5.5902671064488984E-4</v>
      </c>
      <c r="GF86" s="2">
        <f t="shared" si="82"/>
        <v>5.6893201805654939E-4</v>
      </c>
      <c r="GG86" s="2">
        <f t="shared" si="82"/>
        <v>4.7791249312963249E-4</v>
      </c>
      <c r="GH86" s="2">
        <f t="shared" si="82"/>
        <v>4.1081468947220487E-4</v>
      </c>
      <c r="GI86" s="2">
        <f t="shared" si="82"/>
        <v>3.3151977317715317E-4</v>
      </c>
      <c r="GJ86" s="2">
        <f t="shared" si="82"/>
        <v>3.1198466751431901E-4</v>
      </c>
      <c r="GK86" s="2">
        <f t="shared" si="82"/>
        <v>3.1533335144730312E-4</v>
      </c>
      <c r="GM86" s="86">
        <f t="shared" si="83"/>
        <v>0.52451448986400262</v>
      </c>
      <c r="GN86" s="86">
        <f t="shared" si="83"/>
        <v>0.5920800058421799</v>
      </c>
      <c r="GO86" s="86">
        <f t="shared" si="83"/>
        <v>0.4587714188613829</v>
      </c>
      <c r="GP86" s="86">
        <f t="shared" si="83"/>
        <v>0.56217162410161414</v>
      </c>
      <c r="GQ86" s="86">
        <f t="shared" si="83"/>
        <v>0.5610423600972545</v>
      </c>
      <c r="GR86" s="86">
        <f t="shared" si="83"/>
        <v>0.46319828598578616</v>
      </c>
      <c r="GS86" s="86">
        <f t="shared" si="83"/>
        <v>0.42760072071518546</v>
      </c>
      <c r="GT86" s="86">
        <f t="shared" si="83"/>
        <v>0.47562646392626723</v>
      </c>
      <c r="GU86" s="86">
        <f t="shared" si="83"/>
        <v>0.5021524204742136</v>
      </c>
      <c r="GV86" s="86">
        <f t="shared" si="83"/>
        <v>0.48937387933059923</v>
      </c>
      <c r="GW86" s="86">
        <f t="shared" si="83"/>
        <v>0.51881407633766496</v>
      </c>
      <c r="GX86" s="86">
        <f t="shared" si="83"/>
        <v>0.51811960406674584</v>
      </c>
      <c r="GY86" s="86">
        <f t="shared" si="83"/>
        <v>0.54683337992917636</v>
      </c>
      <c r="GZ86" s="86">
        <f t="shared" si="83"/>
        <v>0.4575667871197201</v>
      </c>
      <c r="HA86" s="86">
        <f t="shared" si="83"/>
        <v>0.34225789355463754</v>
      </c>
      <c r="HC86" s="86">
        <f t="shared" si="73"/>
        <v>1.854339761161493E-3</v>
      </c>
      <c r="HD86" s="86">
        <f t="shared" si="73"/>
        <v>8.6128842462956153E-4</v>
      </c>
      <c r="HE86" s="86">
        <f t="shared" si="73"/>
        <v>7.5707675579365225E-4</v>
      </c>
      <c r="HF86" s="86">
        <f t="shared" si="73"/>
        <v>7.998119282885349E-5</v>
      </c>
      <c r="HG86" s="86">
        <f t="shared" si="87"/>
        <v>3.1515139004771896E-4</v>
      </c>
      <c r="HH86" s="86">
        <f t="shared" si="87"/>
        <v>5.5499725260721683E-4</v>
      </c>
      <c r="HI86" s="86">
        <f t="shared" si="87"/>
        <v>2.6249314465340865E-4</v>
      </c>
      <c r="HJ86" s="86">
        <f t="shared" si="87"/>
        <v>4.3179951216097998E-4</v>
      </c>
      <c r="HK86" s="86">
        <f t="shared" si="87"/>
        <v>5.6671811698487981E-4</v>
      </c>
      <c r="HL86" s="86">
        <f t="shared" si="87"/>
        <v>4.2532741884412391E-4</v>
      </c>
      <c r="HM86" s="86">
        <f t="shared" si="87"/>
        <v>3.0185150870434011E-4</v>
      </c>
      <c r="HN86" s="86">
        <f t="shared" si="87"/>
        <v>3.64423195989078E-4</v>
      </c>
      <c r="HO86" s="86">
        <f t="shared" si="87"/>
        <v>3.3150032852887525E-4</v>
      </c>
      <c r="HP86" s="86">
        <f t="shared" si="87"/>
        <v>2.1350054724401688E-4</v>
      </c>
      <c r="HQ86" s="86">
        <f t="shared" si="87"/>
        <v>3.6666484253908841E-5</v>
      </c>
      <c r="HS86" s="86">
        <f t="shared" si="84"/>
        <v>6.4267016708281755E-24</v>
      </c>
      <c r="HT86" s="86">
        <f t="shared" si="84"/>
        <v>1.6236915633037696E-24</v>
      </c>
      <c r="HU86" s="86">
        <f t="shared" si="84"/>
        <v>2.6488920636129214E-28</v>
      </c>
      <c r="HV86" s="86">
        <f t="shared" si="84"/>
        <v>2.1794139565274609E-37</v>
      </c>
      <c r="HW86" s="86">
        <f t="shared" si="84"/>
        <v>9.1183383358595356E-30</v>
      </c>
      <c r="HX86" s="86">
        <f t="shared" si="84"/>
        <v>1.7831900925639977E-28</v>
      </c>
      <c r="HY86" s="86">
        <f t="shared" si="84"/>
        <v>3.4592751968484848E-33</v>
      </c>
      <c r="HZ86" s="86">
        <f t="shared" si="84"/>
        <v>5.8612053565046292E-30</v>
      </c>
      <c r="IA86" s="86">
        <f t="shared" si="84"/>
        <v>3.4019015199198947E-28</v>
      </c>
      <c r="IB86" s="86">
        <f t="shared" si="84"/>
        <v>7.3494820629652954E-30</v>
      </c>
      <c r="IC86" s="86">
        <f t="shared" si="84"/>
        <v>1.3069500811246286E-30</v>
      </c>
      <c r="ID86" s="86">
        <f t="shared" si="84"/>
        <v>7.8168851971378943E-30</v>
      </c>
      <c r="IE86" s="86">
        <f t="shared" si="84"/>
        <v>7.110401735423112E-29</v>
      </c>
      <c r="IF86" s="86">
        <f t="shared" si="84"/>
        <v>6.4376835087564734E-28</v>
      </c>
      <c r="IG86" s="86">
        <f t="shared" si="84"/>
        <v>2.9635073862980756E-21</v>
      </c>
      <c r="II86" s="86">
        <f t="shared" si="85"/>
        <v>1.1186721802725262E-143</v>
      </c>
      <c r="IJ86" s="86">
        <f t="shared" si="85"/>
        <v>2.3711406743020375E-145</v>
      </c>
      <c r="IK86" s="86">
        <f t="shared" si="85"/>
        <v>6.4768797358562196E-171</v>
      </c>
      <c r="IL86" s="86">
        <f t="shared" si="85"/>
        <v>1.4398775136076757E-229</v>
      </c>
      <c r="IM86" s="86">
        <f t="shared" si="85"/>
        <v>6.043653862613802E-180</v>
      </c>
      <c r="IN86" s="86">
        <f t="shared" si="85"/>
        <v>1.3077066769443373E-171</v>
      </c>
      <c r="IO86" s="86">
        <f t="shared" si="85"/>
        <v>2.5156661943321861E-201</v>
      </c>
      <c r="IP86" s="86">
        <f t="shared" si="85"/>
        <v>3.2488032727881996E-180</v>
      </c>
      <c r="IQ86" s="86">
        <f t="shared" si="85"/>
        <v>6.8454988729071012E-167</v>
      </c>
      <c r="IR86" s="86">
        <f t="shared" si="85"/>
        <v>6.4160245685050494E-177</v>
      </c>
      <c r="IS86" s="86">
        <f t="shared" si="85"/>
        <v>8.8176369270035476E-185</v>
      </c>
      <c r="IT86" s="86">
        <f t="shared" si="85"/>
        <v>8.7061783800957828E-179</v>
      </c>
      <c r="IU86" s="86">
        <f t="shared" si="85"/>
        <v>2.7007235624601369E-172</v>
      </c>
      <c r="IV86" s="86">
        <f t="shared" si="85"/>
        <v>5.0140962279982462E-109</v>
      </c>
      <c r="IW86" s="86">
        <f t="shared" si="85"/>
        <v>1.7392240992867751E-93</v>
      </c>
      <c r="IY86" s="86">
        <f t="shared" si="86"/>
        <v>0.52636882962516407</v>
      </c>
      <c r="IZ86" s="86">
        <f t="shared" si="86"/>
        <v>0.59294129426680942</v>
      </c>
      <c r="JA86" s="86">
        <f t="shared" si="86"/>
        <v>0.45952849561717657</v>
      </c>
      <c r="JB86" s="86">
        <f t="shared" si="86"/>
        <v>0.56225160529444296</v>
      </c>
      <c r="JC86" s="86">
        <f t="shared" si="86"/>
        <v>0.56135751148730217</v>
      </c>
      <c r="JD86" s="86">
        <f t="shared" si="86"/>
        <v>0.46375328323839338</v>
      </c>
      <c r="JE86" s="86">
        <f t="shared" si="86"/>
        <v>0.42786321385983889</v>
      </c>
      <c r="JF86" s="86">
        <f t="shared" si="86"/>
        <v>0.47605826343842822</v>
      </c>
      <c r="JG86" s="86">
        <f t="shared" si="86"/>
        <v>0.50271913859119843</v>
      </c>
      <c r="JH86" s="86">
        <f t="shared" si="86"/>
        <v>0.48979920674944333</v>
      </c>
      <c r="JI86" s="86">
        <f t="shared" si="86"/>
        <v>0.51911592784636928</v>
      </c>
      <c r="JJ86" s="86">
        <f t="shared" si="86"/>
        <v>0.5184840272627349</v>
      </c>
      <c r="JK86" s="86">
        <f t="shared" si="86"/>
        <v>0.54716488025770527</v>
      </c>
      <c r="JL86" s="86">
        <f t="shared" si="86"/>
        <v>0.4577802876669641</v>
      </c>
      <c r="JM86" s="86">
        <f t="shared" si="86"/>
        <v>0.34229456003889147</v>
      </c>
    </row>
    <row r="87" spans="2:273" x14ac:dyDescent="0.25">
      <c r="B87" s="2">
        <v>60</v>
      </c>
      <c r="C87" s="37">
        <v>165.452</v>
      </c>
      <c r="D87" s="37">
        <v>208.565</v>
      </c>
      <c r="E87" s="37">
        <v>154.65600000000001</v>
      </c>
      <c r="F87" s="37">
        <v>184.36099999999999</v>
      </c>
      <c r="G87" s="37">
        <v>183.03299999999999</v>
      </c>
      <c r="H87" s="37">
        <v>149.78700000000001</v>
      </c>
      <c r="I87" s="37">
        <v>136.148</v>
      </c>
      <c r="J87" s="37">
        <v>157.36699999999999</v>
      </c>
      <c r="K87" s="37">
        <v>167.13300000000001</v>
      </c>
      <c r="L87" s="37">
        <v>162.55000000000001</v>
      </c>
      <c r="M87" s="37">
        <v>168.6</v>
      </c>
      <c r="N87" s="37">
        <v>167.25</v>
      </c>
      <c r="O87" s="37">
        <v>184.94900000000001</v>
      </c>
      <c r="P87" s="37">
        <v>140.31100000000001</v>
      </c>
      <c r="Q87" s="37">
        <v>114.85</v>
      </c>
      <c r="S87" s="4">
        <f t="shared" si="88"/>
        <v>157.47887280782231</v>
      </c>
      <c r="T87" s="4">
        <f t="shared" si="88"/>
        <v>196.3274410544322</v>
      </c>
      <c r="U87" s="4">
        <f t="shared" si="88"/>
        <v>150.73145691627769</v>
      </c>
      <c r="V87" s="4">
        <f t="shared" si="88"/>
        <v>171.82821150333905</v>
      </c>
      <c r="W87" s="4">
        <f t="shared" si="88"/>
        <v>169.99923160030886</v>
      </c>
      <c r="X87" s="4">
        <f t="shared" si="88"/>
        <v>146.84954120665873</v>
      </c>
      <c r="Y87" s="4">
        <f t="shared" si="88"/>
        <v>139.66394226740513</v>
      </c>
      <c r="Z87" s="4">
        <f t="shared" si="88"/>
        <v>152.21890996061217</v>
      </c>
      <c r="AA87" s="4">
        <f t="shared" si="88"/>
        <v>157.42076196753212</v>
      </c>
      <c r="AB87" s="4">
        <f t="shared" si="88"/>
        <v>155.25257274428114</v>
      </c>
      <c r="AC87" s="4">
        <f t="shared" si="88"/>
        <v>158.93837381277797</v>
      </c>
      <c r="AD87" s="4">
        <f t="shared" si="88"/>
        <v>158.3288039373659</v>
      </c>
      <c r="AE87" s="4">
        <f t="shared" si="88"/>
        <v>174.47008179818948</v>
      </c>
      <c r="AF87" s="4">
        <f t="shared" si="88"/>
        <v>139.19269241946796</v>
      </c>
      <c r="AG87" s="4">
        <f t="shared" si="88"/>
        <v>117.09056708997257</v>
      </c>
      <c r="AI87" s="4">
        <f t="shared" si="89"/>
        <v>7.9731271921776852</v>
      </c>
      <c r="AJ87" s="4">
        <f t="shared" si="89"/>
        <v>12.237558945567798</v>
      </c>
      <c r="AK87" s="4">
        <f t="shared" si="89"/>
        <v>3.9245430837223125</v>
      </c>
      <c r="AL87" s="4">
        <f t="shared" si="89"/>
        <v>12.532788496660942</v>
      </c>
      <c r="AM87" s="4">
        <f t="shared" si="89"/>
        <v>13.033768399691127</v>
      </c>
      <c r="AN87" s="4">
        <f t="shared" si="89"/>
        <v>2.9374587933412784</v>
      </c>
      <c r="AO87" s="4">
        <f t="shared" si="89"/>
        <v>-3.515942267405137</v>
      </c>
      <c r="AP87" s="4">
        <f t="shared" si="89"/>
        <v>5.1480900393878244</v>
      </c>
      <c r="AQ87" s="4">
        <f t="shared" si="89"/>
        <v>9.7122380324678943</v>
      </c>
      <c r="AR87" s="4">
        <f t="shared" si="89"/>
        <v>7.2974272557188726</v>
      </c>
      <c r="AS87" s="4">
        <f t="shared" si="89"/>
        <v>9.6616261872220264</v>
      </c>
      <c r="AT87" s="4">
        <f t="shared" si="89"/>
        <v>8.9211960626340954</v>
      </c>
      <c r="AU87" s="4">
        <f t="shared" si="89"/>
        <v>10.478918201810529</v>
      </c>
      <c r="AV87" s="4">
        <f t="shared" si="89"/>
        <v>1.118307580532047</v>
      </c>
      <c r="AW87" s="4">
        <f t="shared" si="89"/>
        <v>-2.240567089972572</v>
      </c>
      <c r="AY87" s="2">
        <f t="shared" si="80"/>
        <v>96.312642063109919</v>
      </c>
      <c r="AZ87" s="2">
        <f t="shared" si="80"/>
        <v>97.402800400718789</v>
      </c>
      <c r="BA87" s="2">
        <f t="shared" si="80"/>
        <v>96.130948981129123</v>
      </c>
      <c r="BB87" s="2">
        <f t="shared" si="80"/>
        <v>92.24243283224223</v>
      </c>
      <c r="BC87" s="2">
        <f t="shared" si="80"/>
        <v>90.585806815626668</v>
      </c>
      <c r="BD87" s="2">
        <f t="shared" si="80"/>
        <v>93.103117007107556</v>
      </c>
      <c r="BE87" s="2">
        <f t="shared" si="80"/>
        <v>92.62647826417107</v>
      </c>
      <c r="BF87" s="2">
        <f t="shared" si="80"/>
        <v>92.702311070294797</v>
      </c>
      <c r="BG87" s="2">
        <f t="shared" si="80"/>
        <v>93.296923095343942</v>
      </c>
      <c r="BH87" s="2">
        <f t="shared" si="80"/>
        <v>92.424171141960656</v>
      </c>
      <c r="BI87" s="2">
        <f t="shared" si="80"/>
        <v>92.892443990156863</v>
      </c>
      <c r="BJ87" s="2">
        <f t="shared" si="80"/>
        <v>91.432845898257057</v>
      </c>
      <c r="BK87" s="2">
        <f t="shared" si="80"/>
        <v>91.77394770251135</v>
      </c>
      <c r="BL87" s="2">
        <f t="shared" si="80"/>
        <v>94.742970074342907</v>
      </c>
      <c r="BM87" s="2">
        <f t="shared" si="80"/>
        <v>97.69125574062717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106.52823350475983</v>
      </c>
      <c r="DL87" s="2">
        <f t="shared" si="90"/>
        <v>102.19500348432057</v>
      </c>
      <c r="DM87" s="2">
        <f t="shared" si="90"/>
        <v>99.444908523908509</v>
      </c>
      <c r="DN87" s="2">
        <f t="shared" si="90"/>
        <v>98.562763292847507</v>
      </c>
      <c r="DO87" s="2">
        <f t="shared" si="90"/>
        <v>96.552548717948696</v>
      </c>
      <c r="DP87" s="2">
        <f t="shared" si="90"/>
        <v>98.124539510939499</v>
      </c>
      <c r="DQ87" s="2">
        <f t="shared" si="90"/>
        <v>98.343067226890753</v>
      </c>
      <c r="DR87" s="2">
        <f t="shared" si="90"/>
        <v>99.144522689075629</v>
      </c>
      <c r="DS87" s="2">
        <f t="shared" si="90"/>
        <v>98.748285714285714</v>
      </c>
      <c r="DT87" s="2">
        <f t="shared" si="90"/>
        <v>99.245656235182551</v>
      </c>
      <c r="DU87" s="2">
        <f t="shared" si="90"/>
        <v>97.284204590304569</v>
      </c>
      <c r="DV87" s="2">
        <f t="shared" si="90"/>
        <v>96.088274774774746</v>
      </c>
      <c r="DW87" s="2">
        <f t="shared" si="90"/>
        <v>95.988098150782363</v>
      </c>
      <c r="DX87" s="2">
        <f t="shared" si="90"/>
        <v>105.15817860962565</v>
      </c>
      <c r="DY87" s="2">
        <f t="shared" si="90"/>
        <v>103.13986532258063</v>
      </c>
      <c r="EA87" s="2">
        <f t="shared" si="94"/>
        <v>94.894423749967942</v>
      </c>
      <c r="EB87" s="2">
        <f t="shared" si="91"/>
        <v>96.584820805318444</v>
      </c>
      <c r="EC87" s="2">
        <f t="shared" si="91"/>
        <v>95.560260536105574</v>
      </c>
      <c r="ED87" s="2">
        <f t="shared" si="91"/>
        <v>91.097790237250464</v>
      </c>
      <c r="EE87" s="2">
        <f t="shared" si="91"/>
        <v>89.487320620611968</v>
      </c>
      <c r="EF87" s="2">
        <f t="shared" si="91"/>
        <v>92.156254723471818</v>
      </c>
      <c r="EG87" s="2">
        <f t="shared" si="91"/>
        <v>91.532039446156858</v>
      </c>
      <c r="EH87" s="2">
        <f t="shared" si="91"/>
        <v>91.436403290617875</v>
      </c>
      <c r="EI87" s="2">
        <f t="shared" si="91"/>
        <v>92.209664949973117</v>
      </c>
      <c r="EJ87" s="2">
        <f t="shared" si="91"/>
        <v>91.156781351244547</v>
      </c>
      <c r="EK87" s="2">
        <f t="shared" si="91"/>
        <v>92.036293935045535</v>
      </c>
      <c r="EL87" s="2">
        <f t="shared" si="91"/>
        <v>90.526447065961676</v>
      </c>
      <c r="EM87" s="2">
        <f t="shared" si="91"/>
        <v>90.946540089965666</v>
      </c>
      <c r="EN87" s="2">
        <f t="shared" si="91"/>
        <v>92.667972046537045</v>
      </c>
      <c r="EO87" s="2">
        <f t="shared" si="91"/>
        <v>96.50583224199633</v>
      </c>
      <c r="EQ87" s="2">
        <f t="shared" si="92"/>
        <v>93.864856253132302</v>
      </c>
      <c r="ER87" s="2">
        <f t="shared" si="92"/>
        <v>95.690206313068927</v>
      </c>
      <c r="ES87" s="2">
        <f t="shared" si="92"/>
        <v>94.341891567341676</v>
      </c>
      <c r="ET87" s="2">
        <f t="shared" si="92"/>
        <v>90.316964939454977</v>
      </c>
      <c r="EU87" s="2">
        <f t="shared" si="92"/>
        <v>89.800944459881919</v>
      </c>
      <c r="EV87" s="2">
        <f t="shared" si="92"/>
        <v>91.90933467586207</v>
      </c>
      <c r="EW87" s="2">
        <f t="shared" si="92"/>
        <v>91.682799426266243</v>
      </c>
      <c r="EX87" s="2">
        <f t="shared" si="92"/>
        <v>92.609702109531369</v>
      </c>
      <c r="EY87" s="2">
        <f t="shared" si="92"/>
        <v>91.477345881266984</v>
      </c>
      <c r="EZ87" s="2">
        <f t="shared" si="92"/>
        <v>91.001959972421147</v>
      </c>
      <c r="FA87" s="2">
        <f t="shared" si="92"/>
        <v>91.01958065302216</v>
      </c>
      <c r="FB87" s="2">
        <f t="shared" si="92"/>
        <v>89.905666012504327</v>
      </c>
      <c r="FC87" s="2">
        <f t="shared" si="92"/>
        <v>91.758233243435839</v>
      </c>
      <c r="FD87" s="2">
        <f t="shared" si="92"/>
        <v>93.299143034922764</v>
      </c>
      <c r="FE87" s="2">
        <f t="shared" si="92"/>
        <v>97.493280556012508</v>
      </c>
      <c r="FG87" s="2">
        <f t="shared" si="93"/>
        <v>0.87805806134171338</v>
      </c>
      <c r="FH87" s="2">
        <f t="shared" si="93"/>
        <v>0.8541320813629214</v>
      </c>
      <c r="FI87" s="2">
        <f t="shared" si="93"/>
        <v>0.85292788477825787</v>
      </c>
      <c r="FJ87" s="2">
        <f t="shared" si="93"/>
        <v>0.8466180707065567</v>
      </c>
      <c r="FK87" s="2">
        <f t="shared" si="93"/>
        <v>0.84454175788964658</v>
      </c>
      <c r="FL87" s="2">
        <f t="shared" si="93"/>
        <v>0.84132978395565161</v>
      </c>
      <c r="FM87" s="2">
        <f t="shared" si="93"/>
        <v>0.8393260311918127</v>
      </c>
      <c r="FN87" s="2">
        <f t="shared" si="93"/>
        <v>0.83585658617282954</v>
      </c>
      <c r="FO87" s="2">
        <f t="shared" si="93"/>
        <v>0.83364886218298795</v>
      </c>
      <c r="FP87" s="2">
        <f t="shared" si="93"/>
        <v>0.84330498561117428</v>
      </c>
      <c r="FQ87" s="2">
        <f t="shared" si="93"/>
        <v>0.83675735629731673</v>
      </c>
      <c r="FR87" s="2">
        <f t="shared" si="93"/>
        <v>0.83698192408982741</v>
      </c>
      <c r="FS87" s="2">
        <f t="shared" si="93"/>
        <v>0.83594108048895666</v>
      </c>
      <c r="FT87" s="2">
        <f t="shared" si="93"/>
        <v>0.83388728520340283</v>
      </c>
      <c r="FU87" s="2">
        <f t="shared" si="93"/>
        <v>0.82136325244384378</v>
      </c>
      <c r="FW87" s="2">
        <f t="shared" si="82"/>
        <v>4.186246558391615E-4</v>
      </c>
      <c r="FX87" s="2">
        <f t="shared" si="82"/>
        <v>4.0919878076860504E-4</v>
      </c>
      <c r="FY87" s="2">
        <f t="shared" si="82"/>
        <v>5.2114872487636263E-4</v>
      </c>
      <c r="FZ87" s="2">
        <f t="shared" si="82"/>
        <v>4.4744246922715484E-4</v>
      </c>
      <c r="GA87" s="2">
        <f t="shared" si="82"/>
        <v>4.4083030930536893E-4</v>
      </c>
      <c r="GB87" s="2">
        <f t="shared" si="82"/>
        <v>5.1333622841124758E-4</v>
      </c>
      <c r="GC87" s="2">
        <f t="shared" si="82"/>
        <v>5.568641015810782E-4</v>
      </c>
      <c r="GD87" s="2">
        <f t="shared" si="82"/>
        <v>5.716765548630249E-4</v>
      </c>
      <c r="GE87" s="2">
        <f t="shared" si="82"/>
        <v>6.1292754171798848E-4</v>
      </c>
      <c r="GF87" s="2">
        <f t="shared" si="82"/>
        <v>6.2378731349127699E-4</v>
      </c>
      <c r="GG87" s="2">
        <f t="shared" si="82"/>
        <v>5.2399646788105973E-4</v>
      </c>
      <c r="GH87" s="2">
        <f t="shared" si="82"/>
        <v>4.5043149696228539E-4</v>
      </c>
      <c r="GI87" s="2">
        <f t="shared" si="82"/>
        <v>3.6349257677631387E-4</v>
      </c>
      <c r="GJ87" s="2">
        <f t="shared" si="82"/>
        <v>3.420740891268327E-4</v>
      </c>
      <c r="GK87" s="2">
        <f t="shared" si="82"/>
        <v>3.4574562583114218E-4</v>
      </c>
      <c r="GM87" s="86">
        <f t="shared" si="83"/>
        <v>0.40037982371035291</v>
      </c>
      <c r="GN87" s="86">
        <f t="shared" si="83"/>
        <v>0.52947144970302262</v>
      </c>
      <c r="GO87" s="86">
        <f t="shared" si="83"/>
        <v>0.35591732030388396</v>
      </c>
      <c r="GP87" s="86">
        <f t="shared" si="83"/>
        <v>0.45327074123733224</v>
      </c>
      <c r="GQ87" s="86">
        <f t="shared" si="83"/>
        <v>0.45605016318640479</v>
      </c>
      <c r="GR87" s="86">
        <f t="shared" si="83"/>
        <v>0.34135314176366566</v>
      </c>
      <c r="GS87" s="86">
        <f t="shared" si="83"/>
        <v>0.31387208917668169</v>
      </c>
      <c r="GT87" s="86">
        <f t="shared" si="83"/>
        <v>0.36923488914863789</v>
      </c>
      <c r="GU87" s="86">
        <f t="shared" si="83"/>
        <v>0.39092265567290435</v>
      </c>
      <c r="GV87" s="86">
        <f t="shared" si="83"/>
        <v>0.39079623636402672</v>
      </c>
      <c r="GW87" s="86">
        <f t="shared" si="83"/>
        <v>0.40686630162131887</v>
      </c>
      <c r="GX87" s="86">
        <f t="shared" si="83"/>
        <v>0.40783480527142152</v>
      </c>
      <c r="GY87" s="86">
        <f t="shared" si="83"/>
        <v>0.46530865643187919</v>
      </c>
      <c r="GZ87" s="86">
        <f t="shared" si="83"/>
        <v>0.33319207144017982</v>
      </c>
      <c r="HA87" s="86">
        <f t="shared" si="83"/>
        <v>0.20697263752717085</v>
      </c>
      <c r="HC87" s="86">
        <f t="shared" si="73"/>
        <v>2.9857494085699979E-3</v>
      </c>
      <c r="HD87" s="86">
        <f t="shared" si="73"/>
        <v>1.4303277810631546E-3</v>
      </c>
      <c r="HE87" s="86">
        <f t="shared" si="73"/>
        <v>1.3415508809790217E-3</v>
      </c>
      <c r="HF87" s="86">
        <f t="shared" si="73"/>
        <v>1.6915201890634282E-4</v>
      </c>
      <c r="HG87" s="86">
        <f t="shared" si="87"/>
        <v>5.8017417296477459E-4</v>
      </c>
      <c r="HH87" s="86">
        <f t="shared" si="87"/>
        <v>9.961840937808377E-4</v>
      </c>
      <c r="HI87" s="86">
        <f t="shared" si="87"/>
        <v>5.142411839370053E-4</v>
      </c>
      <c r="HJ87" s="86">
        <f t="shared" si="87"/>
        <v>8.0128000028236075E-4</v>
      </c>
      <c r="HK87" s="86">
        <f t="shared" si="87"/>
        <v>1.021799476151572E-3</v>
      </c>
      <c r="HL87" s="86">
        <f t="shared" si="87"/>
        <v>7.9086085017025505E-4</v>
      </c>
      <c r="HM87" s="86">
        <f t="shared" si="87"/>
        <v>5.6892191353005912E-4</v>
      </c>
      <c r="HN87" s="86">
        <f t="shared" si="87"/>
        <v>6.6680933339563768E-4</v>
      </c>
      <c r="HO87" s="86">
        <f t="shared" si="87"/>
        <v>5.928087027408217E-4</v>
      </c>
      <c r="HP87" s="86">
        <f t="shared" si="87"/>
        <v>4.049575760584903E-4</v>
      </c>
      <c r="HQ87" s="86">
        <f t="shared" si="87"/>
        <v>8.3649220827853709E-5</v>
      </c>
      <c r="HS87" s="86">
        <f t="shared" si="84"/>
        <v>3.7471140636923053E-23</v>
      </c>
      <c r="HT87" s="86">
        <f t="shared" si="84"/>
        <v>9.740819544824699E-24</v>
      </c>
      <c r="HU87" s="86">
        <f t="shared" si="84"/>
        <v>2.3027339004650976E-27</v>
      </c>
      <c r="HV87" s="86">
        <f t="shared" si="84"/>
        <v>3.748844784554316E-36</v>
      </c>
      <c r="HW87" s="86">
        <f t="shared" si="84"/>
        <v>8.4835192716244427E-29</v>
      </c>
      <c r="HX87" s="86">
        <f t="shared" si="84"/>
        <v>1.5611838733951145E-27</v>
      </c>
      <c r="HY87" s="86">
        <f t="shared" si="84"/>
        <v>4.5405118903105985E-32</v>
      </c>
      <c r="HZ87" s="86">
        <f t="shared" si="84"/>
        <v>5.9405148527137965E-29</v>
      </c>
      <c r="IA87" s="86">
        <f t="shared" si="84"/>
        <v>3.0043774852977108E-27</v>
      </c>
      <c r="IB87" s="86">
        <f t="shared" si="84"/>
        <v>7.4580874153772714E-29</v>
      </c>
      <c r="IC87" s="86">
        <f t="shared" si="84"/>
        <v>1.3637965564315108E-29</v>
      </c>
      <c r="ID87" s="86">
        <f t="shared" si="84"/>
        <v>7.2836984845863648E-29</v>
      </c>
      <c r="IE87" s="86">
        <f t="shared" si="84"/>
        <v>5.7854495683428339E-28</v>
      </c>
      <c r="IF87" s="86">
        <f t="shared" si="84"/>
        <v>4.8218365019092563E-27</v>
      </c>
      <c r="IG87" s="86">
        <f t="shared" si="84"/>
        <v>1.3248000870377348E-20</v>
      </c>
      <c r="II87" s="86">
        <f t="shared" si="85"/>
        <v>2.2133015724742621E-140</v>
      </c>
      <c r="IJ87" s="86">
        <f t="shared" si="85"/>
        <v>5.0189286350676211E-142</v>
      </c>
      <c r="IK87" s="86">
        <f t="shared" si="85"/>
        <v>7.1197843736352311E-167</v>
      </c>
      <c r="IL87" s="86">
        <f t="shared" si="85"/>
        <v>3.1313418120132518E-224</v>
      </c>
      <c r="IM87" s="86">
        <f t="shared" si="85"/>
        <v>8.8632923454327839E-176</v>
      </c>
      <c r="IN87" s="86">
        <f t="shared" si="85"/>
        <v>1.4664527180340637E-167</v>
      </c>
      <c r="IO87" s="86">
        <f t="shared" si="85"/>
        <v>1.6221702584144615E-196</v>
      </c>
      <c r="IP87" s="86">
        <f t="shared" si="85"/>
        <v>6.7143373312062846E-176</v>
      </c>
      <c r="IQ87" s="86">
        <f t="shared" si="85"/>
        <v>7.3333374056750614E-163</v>
      </c>
      <c r="IR87" s="86">
        <f t="shared" si="85"/>
        <v>1.235937870382177E-172</v>
      </c>
      <c r="IS87" s="86">
        <f t="shared" si="85"/>
        <v>2.0939830744455331E-180</v>
      </c>
      <c r="IT87" s="86">
        <f t="shared" si="85"/>
        <v>1.2313940362179063E-174</v>
      </c>
      <c r="IU87" s="86">
        <f t="shared" si="85"/>
        <v>2.1053627395293978E-168</v>
      </c>
      <c r="IV87" s="86">
        <f t="shared" si="85"/>
        <v>1.3478725974422851E-106</v>
      </c>
      <c r="IW87" s="86">
        <f t="shared" si="85"/>
        <v>2.0927345438311378E-91</v>
      </c>
      <c r="IY87" s="86">
        <f t="shared" si="86"/>
        <v>0.4033655731189229</v>
      </c>
      <c r="IZ87" s="86">
        <f t="shared" si="86"/>
        <v>0.53090177748408574</v>
      </c>
      <c r="JA87" s="86">
        <f t="shared" si="86"/>
        <v>0.35725887118486299</v>
      </c>
      <c r="JB87" s="86">
        <f t="shared" si="86"/>
        <v>0.45343989325623857</v>
      </c>
      <c r="JC87" s="86">
        <f t="shared" si="86"/>
        <v>0.45663033735936959</v>
      </c>
      <c r="JD87" s="86">
        <f t="shared" si="86"/>
        <v>0.34234932585744648</v>
      </c>
      <c r="JE87" s="86">
        <f t="shared" si="86"/>
        <v>0.31438633036061869</v>
      </c>
      <c r="JF87" s="86">
        <f t="shared" si="86"/>
        <v>0.37003616914892024</v>
      </c>
      <c r="JG87" s="86">
        <f t="shared" si="86"/>
        <v>0.3919444551490559</v>
      </c>
      <c r="JH87" s="86">
        <f t="shared" si="86"/>
        <v>0.39158709721419699</v>
      </c>
      <c r="JI87" s="86">
        <f t="shared" si="86"/>
        <v>0.40743522353484896</v>
      </c>
      <c r="JJ87" s="86">
        <f t="shared" si="86"/>
        <v>0.40850161460481715</v>
      </c>
      <c r="JK87" s="86">
        <f t="shared" si="86"/>
        <v>0.46590146513462</v>
      </c>
      <c r="JL87" s="86">
        <f t="shared" si="86"/>
        <v>0.33359702901623833</v>
      </c>
      <c r="JM87" s="86">
        <f t="shared" si="86"/>
        <v>0.2070562867479987</v>
      </c>
    </row>
    <row r="88" spans="2:273" x14ac:dyDescent="0.25">
      <c r="B88" s="2">
        <v>61</v>
      </c>
      <c r="C88" s="37">
        <v>133.59700000000001</v>
      </c>
      <c r="D88" s="37">
        <v>184.40299999999999</v>
      </c>
      <c r="E88" s="37">
        <v>127.34399999999999</v>
      </c>
      <c r="F88" s="37">
        <v>143.57400000000001</v>
      </c>
      <c r="G88" s="37">
        <v>142.21299999999999</v>
      </c>
      <c r="H88" s="37">
        <v>113.47499999999999</v>
      </c>
      <c r="I88" s="37">
        <v>108.47499999999999</v>
      </c>
      <c r="J88" s="37">
        <v>118.81699999999999</v>
      </c>
      <c r="K88" s="37">
        <v>125.117</v>
      </c>
      <c r="L88" s="37">
        <v>127.633</v>
      </c>
      <c r="M88" s="37">
        <v>129.80000000000001</v>
      </c>
      <c r="N88" s="37">
        <v>130.233</v>
      </c>
      <c r="O88" s="37">
        <v>152.91499999999999</v>
      </c>
      <c r="P88" s="37">
        <v>113.852</v>
      </c>
      <c r="Q88" s="37">
        <v>100.3</v>
      </c>
      <c r="S88" s="4">
        <f t="shared" si="88"/>
        <v>134.37785112712268</v>
      </c>
      <c r="T88" s="4">
        <f t="shared" si="88"/>
        <v>170.79498973459889</v>
      </c>
      <c r="U88" s="4">
        <f t="shared" si="88"/>
        <v>130.41072908491677</v>
      </c>
      <c r="V88" s="4">
        <f t="shared" si="88"/>
        <v>142.25539657431074</v>
      </c>
      <c r="W88" s="4">
        <f t="shared" si="88"/>
        <v>141.31463829464585</v>
      </c>
      <c r="X88" s="4">
        <f t="shared" si="88"/>
        <v>123.85480963526371</v>
      </c>
      <c r="Y88" s="4">
        <f t="shared" si="88"/>
        <v>119.4028181508851</v>
      </c>
      <c r="Z88" s="4">
        <f t="shared" si="88"/>
        <v>129.03124851054287</v>
      </c>
      <c r="AA88" s="4">
        <f t="shared" si="88"/>
        <v>132.2647694559551</v>
      </c>
      <c r="AB88" s="4">
        <f t="shared" si="88"/>
        <v>132.5659669450948</v>
      </c>
      <c r="AC88" s="4">
        <f t="shared" si="88"/>
        <v>133.14263715386011</v>
      </c>
      <c r="AD88" s="4">
        <f t="shared" si="88"/>
        <v>132.51872864962493</v>
      </c>
      <c r="AE88" s="4">
        <f t="shared" si="88"/>
        <v>148.33471577313983</v>
      </c>
      <c r="AF88" s="4">
        <f t="shared" si="88"/>
        <v>119.24464435709031</v>
      </c>
      <c r="AG88" s="4">
        <f t="shared" si="88"/>
        <v>105.81901388887398</v>
      </c>
      <c r="AI88" s="4">
        <f t="shared" si="89"/>
        <v>-0.78085112712267346</v>
      </c>
      <c r="AJ88" s="4">
        <f t="shared" si="89"/>
        <v>13.608010265401106</v>
      </c>
      <c r="AK88" s="4">
        <f t="shared" si="89"/>
        <v>-3.0667290849167728</v>
      </c>
      <c r="AL88" s="4">
        <f t="shared" si="89"/>
        <v>1.3186034256892754</v>
      </c>
      <c r="AM88" s="4">
        <f t="shared" si="89"/>
        <v>0.89836170535414794</v>
      </c>
      <c r="AN88" s="4">
        <f t="shared" si="89"/>
        <v>-10.379809635263712</v>
      </c>
      <c r="AO88" s="4">
        <f t="shared" si="89"/>
        <v>-10.927818150885102</v>
      </c>
      <c r="AP88" s="4">
        <f t="shared" si="89"/>
        <v>-10.214248510542873</v>
      </c>
      <c r="AQ88" s="4">
        <f t="shared" si="89"/>
        <v>-7.1477694559550997</v>
      </c>
      <c r="AR88" s="4">
        <f t="shared" si="89"/>
        <v>-4.9329669450948046</v>
      </c>
      <c r="AS88" s="4">
        <f t="shared" si="89"/>
        <v>-3.3426371538600961</v>
      </c>
      <c r="AT88" s="4">
        <f t="shared" si="89"/>
        <v>-2.2857286496249287</v>
      </c>
      <c r="AU88" s="4">
        <f t="shared" si="89"/>
        <v>4.580284226860158</v>
      </c>
      <c r="AV88" s="4">
        <f t="shared" si="89"/>
        <v>-5.3926443570903047</v>
      </c>
      <c r="AW88" s="4">
        <f t="shared" si="89"/>
        <v>-5.5190138888739853</v>
      </c>
      <c r="AY88" s="2">
        <f t="shared" si="80"/>
        <v>96.058667452476428</v>
      </c>
      <c r="AZ88" s="2">
        <f t="shared" si="80"/>
        <v>97.1858901150202</v>
      </c>
      <c r="BA88" s="2">
        <f t="shared" si="80"/>
        <v>95.93028650227447</v>
      </c>
      <c r="BB88" s="2">
        <f t="shared" si="80"/>
        <v>92.041203860399534</v>
      </c>
      <c r="BC88" s="2">
        <f t="shared" si="80"/>
        <v>90.415497310511199</v>
      </c>
      <c r="BD88" s="2">
        <f t="shared" si="80"/>
        <v>92.907294158441076</v>
      </c>
      <c r="BE88" s="2">
        <f t="shared" si="80"/>
        <v>92.441615610720575</v>
      </c>
      <c r="BF88" s="2">
        <f t="shared" si="80"/>
        <v>92.521162966103262</v>
      </c>
      <c r="BG88" s="2">
        <f t="shared" si="80"/>
        <v>93.097792968205979</v>
      </c>
      <c r="BH88" s="2">
        <f t="shared" si="80"/>
        <v>92.233906979818542</v>
      </c>
      <c r="BI88" s="2">
        <f t="shared" si="80"/>
        <v>92.695971614129704</v>
      </c>
      <c r="BJ88" s="2">
        <f t="shared" si="80"/>
        <v>91.249251511077617</v>
      </c>
      <c r="BK88" s="2">
        <f t="shared" si="80"/>
        <v>91.616336611103932</v>
      </c>
      <c r="BL88" s="2">
        <f t="shared" si="80"/>
        <v>94.52184564145324</v>
      </c>
      <c r="BM88" s="2">
        <f t="shared" si="80"/>
        <v>97.522967031206107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106.5935314585841</v>
      </c>
      <c r="DL88" s="2">
        <f t="shared" si="90"/>
        <v>102.23567613240419</v>
      </c>
      <c r="DM88" s="2">
        <f t="shared" si="90"/>
        <v>99.535597877229435</v>
      </c>
      <c r="DN88" s="2">
        <f t="shared" si="90"/>
        <v>98.653608636977069</v>
      </c>
      <c r="DO88" s="2">
        <f t="shared" si="90"/>
        <v>96.627232523616712</v>
      </c>
      <c r="DP88" s="2">
        <f t="shared" si="90"/>
        <v>98.181798584298576</v>
      </c>
      <c r="DQ88" s="2">
        <f t="shared" si="90"/>
        <v>98.410496078431365</v>
      </c>
      <c r="DR88" s="2">
        <f t="shared" si="90"/>
        <v>99.220060224089636</v>
      </c>
      <c r="DS88" s="2">
        <f t="shared" si="90"/>
        <v>98.812009523809522</v>
      </c>
      <c r="DT88" s="2">
        <f t="shared" si="90"/>
        <v>99.339936936936937</v>
      </c>
      <c r="DU88" s="2">
        <f t="shared" si="90"/>
        <v>97.347925568425552</v>
      </c>
      <c r="DV88" s="2">
        <f t="shared" si="90"/>
        <v>96.143522522522488</v>
      </c>
      <c r="DW88" s="2">
        <f t="shared" si="90"/>
        <v>96.034378378378378</v>
      </c>
      <c r="DX88" s="2">
        <f t="shared" si="90"/>
        <v>105.35954652406416</v>
      </c>
      <c r="DY88" s="2">
        <f t="shared" si="90"/>
        <v>103.21373709677418</v>
      </c>
      <c r="EA88" s="2">
        <f t="shared" si="94"/>
        <v>94.724871222548018</v>
      </c>
      <c r="EB88" s="2">
        <f t="shared" si="91"/>
        <v>96.399827251894962</v>
      </c>
      <c r="EC88" s="2">
        <f t="shared" si="91"/>
        <v>95.364102388353785</v>
      </c>
      <c r="ED88" s="2">
        <f t="shared" si="91"/>
        <v>90.949078271190288</v>
      </c>
      <c r="EE88" s="2">
        <f t="shared" si="91"/>
        <v>89.372513565051591</v>
      </c>
      <c r="EF88" s="2">
        <f t="shared" si="91"/>
        <v>92.000236729293462</v>
      </c>
      <c r="EG88" s="2">
        <f t="shared" si="91"/>
        <v>91.399414217771522</v>
      </c>
      <c r="EH88" s="2">
        <f t="shared" si="91"/>
        <v>91.32055537928133</v>
      </c>
      <c r="EI88" s="2">
        <f t="shared" si="91"/>
        <v>92.058441823163221</v>
      </c>
      <c r="EJ88" s="2">
        <f t="shared" si="91"/>
        <v>91.029830817858539</v>
      </c>
      <c r="EK88" s="2">
        <f t="shared" si="91"/>
        <v>91.868950010249804</v>
      </c>
      <c r="EL88" s="2">
        <f t="shared" si="91"/>
        <v>90.38022818757041</v>
      </c>
      <c r="EM88" s="2">
        <f t="shared" si="91"/>
        <v>90.825186599850056</v>
      </c>
      <c r="EN88" s="2">
        <f t="shared" si="91"/>
        <v>92.552631529632237</v>
      </c>
      <c r="EO88" s="2">
        <f t="shared" si="91"/>
        <v>96.393758162360356</v>
      </c>
      <c r="EQ88" s="2">
        <f t="shared" si="92"/>
        <v>93.719165917710981</v>
      </c>
      <c r="ER88" s="2">
        <f t="shared" si="92"/>
        <v>95.525378473140961</v>
      </c>
      <c r="ES88" s="2">
        <f t="shared" si="92"/>
        <v>94.174200159485395</v>
      </c>
      <c r="ET88" s="2">
        <f t="shared" si="92"/>
        <v>90.185647268099132</v>
      </c>
      <c r="EU88" s="2">
        <f t="shared" si="92"/>
        <v>89.678726205680405</v>
      </c>
      <c r="EV88" s="2">
        <f t="shared" si="92"/>
        <v>91.759500634482762</v>
      </c>
      <c r="EW88" s="2">
        <f t="shared" si="92"/>
        <v>91.546436216943079</v>
      </c>
      <c r="EX88" s="2">
        <f t="shared" si="92"/>
        <v>92.465048709864263</v>
      </c>
      <c r="EY88" s="2">
        <f t="shared" si="92"/>
        <v>91.344164104365063</v>
      </c>
      <c r="EZ88" s="2">
        <f t="shared" si="92"/>
        <v>90.878737351609757</v>
      </c>
      <c r="FA88" s="2">
        <f t="shared" si="92"/>
        <v>90.876271819659607</v>
      </c>
      <c r="FB88" s="2">
        <f t="shared" si="92"/>
        <v>89.773654918908804</v>
      </c>
      <c r="FC88" s="2">
        <f t="shared" si="92"/>
        <v>91.619153743031717</v>
      </c>
      <c r="FD88" s="2">
        <f t="shared" si="92"/>
        <v>93.169037043198102</v>
      </c>
      <c r="FE88" s="2">
        <f t="shared" si="92"/>
        <v>97.35345302604253</v>
      </c>
      <c r="FG88" s="2">
        <f t="shared" si="93"/>
        <v>0.88758142735865986</v>
      </c>
      <c r="FH88" s="2">
        <f t="shared" si="93"/>
        <v>0.8652372243923353</v>
      </c>
      <c r="FI88" s="2">
        <f t="shared" si="93"/>
        <v>0.86411011951179773</v>
      </c>
      <c r="FJ88" s="2">
        <f t="shared" si="93"/>
        <v>0.85820029661080188</v>
      </c>
      <c r="FK88" s="2">
        <f t="shared" si="93"/>
        <v>0.85625415036521113</v>
      </c>
      <c r="FL88" s="2">
        <f t="shared" si="93"/>
        <v>0.85324211826854024</v>
      </c>
      <c r="FM88" s="2">
        <f t="shared" si="93"/>
        <v>0.85136222220526681</v>
      </c>
      <c r="FN88" s="2">
        <f t="shared" si="93"/>
        <v>0.84810564127732924</v>
      </c>
      <c r="FO88" s="2">
        <f t="shared" si="93"/>
        <v>0.84603231929610689</v>
      </c>
      <c r="FP88" s="2">
        <f t="shared" si="93"/>
        <v>0.85509457018221735</v>
      </c>
      <c r="FQ88" s="2">
        <f t="shared" si="93"/>
        <v>0.84895133949552448</v>
      </c>
      <c r="FR88" s="2">
        <f t="shared" si="93"/>
        <v>0.84916215632669323</v>
      </c>
      <c r="FS88" s="2">
        <f t="shared" si="93"/>
        <v>0.84818497550266536</v>
      </c>
      <c r="FT88" s="2">
        <f t="shared" si="93"/>
        <v>0.84625626695330591</v>
      </c>
      <c r="FU88" s="2">
        <f t="shared" si="93"/>
        <v>0.83447968548339591</v>
      </c>
      <c r="FW88" s="2">
        <f t="shared" si="82"/>
        <v>4.5899426956541665E-4</v>
      </c>
      <c r="FX88" s="2">
        <f t="shared" si="82"/>
        <v>4.4865982846735685E-4</v>
      </c>
      <c r="FY88" s="2">
        <f t="shared" si="82"/>
        <v>5.7139948410073801E-4</v>
      </c>
      <c r="FZ88" s="2">
        <f t="shared" si="82"/>
        <v>4.9058973354143402E-4</v>
      </c>
      <c r="GA88" s="2">
        <f t="shared" si="82"/>
        <v>4.8334026564291903E-4</v>
      </c>
      <c r="GB88" s="2">
        <f t="shared" si="82"/>
        <v>5.6283410696016285E-4</v>
      </c>
      <c r="GC88" s="2">
        <f t="shared" si="82"/>
        <v>6.1055654329924007E-4</v>
      </c>
      <c r="GD88" s="2">
        <f t="shared" si="82"/>
        <v>6.2679630712771247E-4</v>
      </c>
      <c r="GE88" s="2">
        <f t="shared" si="82"/>
        <v>6.7202194586717307E-4</v>
      </c>
      <c r="GF88" s="2">
        <f t="shared" si="82"/>
        <v>6.8392802820296491E-4</v>
      </c>
      <c r="GG88" s="2">
        <f t="shared" si="82"/>
        <v>5.7452165738531528E-4</v>
      </c>
      <c r="GH88" s="2">
        <f t="shared" si="82"/>
        <v>4.9386685339316248E-4</v>
      </c>
      <c r="GI88" s="2">
        <f t="shared" si="82"/>
        <v>3.9854770818246229E-4</v>
      </c>
      <c r="GJ88" s="2">
        <f t="shared" si="82"/>
        <v>3.7506440205852128E-4</v>
      </c>
      <c r="GK88" s="2">
        <f t="shared" si="82"/>
        <v>3.7908989486659048E-4</v>
      </c>
      <c r="GM88" s="86">
        <f t="shared" si="83"/>
        <v>0.2683991877563377</v>
      </c>
      <c r="GN88" s="86">
        <f t="shared" si="83"/>
        <v>0.43283851430035952</v>
      </c>
      <c r="GO88" s="86">
        <f t="shared" si="83"/>
        <v>0.24987470227244904</v>
      </c>
      <c r="GP88" s="86">
        <f t="shared" si="83"/>
        <v>0.32012953313024106</v>
      </c>
      <c r="GQ88" s="86">
        <f t="shared" si="83"/>
        <v>0.32615052382754267</v>
      </c>
      <c r="GR88" s="86">
        <f t="shared" si="83"/>
        <v>0.22044815717477373</v>
      </c>
      <c r="GS88" s="86">
        <f t="shared" si="83"/>
        <v>0.20474812861960323</v>
      </c>
      <c r="GT88" s="86">
        <f t="shared" si="83"/>
        <v>0.25624585717558074</v>
      </c>
      <c r="GU88" s="86">
        <f t="shared" si="83"/>
        <v>0.2686911157617054</v>
      </c>
      <c r="GV88" s="86">
        <f t="shared" si="83"/>
        <v>0.28199168991320395</v>
      </c>
      <c r="GW88" s="86">
        <f t="shared" si="83"/>
        <v>0.28070577086065596</v>
      </c>
      <c r="GX88" s="86">
        <f t="shared" si="83"/>
        <v>0.283151893537535</v>
      </c>
      <c r="GY88" s="86">
        <f t="shared" si="83"/>
        <v>0.35838641072247096</v>
      </c>
      <c r="GZ88" s="86">
        <f t="shared" si="83"/>
        <v>0.21129286471594574</v>
      </c>
      <c r="HA88" s="86">
        <f t="shared" si="83"/>
        <v>0.10439157853551673</v>
      </c>
      <c r="HC88" s="86">
        <f t="shared" si="73"/>
        <v>4.7165413938081262E-3</v>
      </c>
      <c r="HD88" s="86">
        <f t="shared" si="73"/>
        <v>2.3298069142089609E-3</v>
      </c>
      <c r="HE88" s="86">
        <f t="shared" si="73"/>
        <v>2.3202304334280898E-3</v>
      </c>
      <c r="HF88" s="86">
        <f t="shared" si="73"/>
        <v>3.4651144966047327E-4</v>
      </c>
      <c r="HG88" s="86">
        <f t="shared" si="87"/>
        <v>1.0420580869027604E-3</v>
      </c>
      <c r="HH88" s="86">
        <f t="shared" si="87"/>
        <v>1.7450886203377197E-3</v>
      </c>
      <c r="HI88" s="86">
        <f t="shared" si="87"/>
        <v>9.7827748406352695E-4</v>
      </c>
      <c r="HJ88" s="86">
        <f t="shared" si="87"/>
        <v>1.4482417112936673E-3</v>
      </c>
      <c r="HK88" s="86">
        <f t="shared" si="87"/>
        <v>1.7972026607920935E-3</v>
      </c>
      <c r="HL88" s="86">
        <f t="shared" si="87"/>
        <v>1.4321151260938197E-3</v>
      </c>
      <c r="HM88" s="86">
        <f t="shared" si="87"/>
        <v>1.0442650315283467E-3</v>
      </c>
      <c r="HN88" s="86">
        <f t="shared" si="87"/>
        <v>1.1904553319809575E-3</v>
      </c>
      <c r="HO88" s="86">
        <f t="shared" si="87"/>
        <v>1.0365470690348582E-3</v>
      </c>
      <c r="HP88" s="86">
        <f t="shared" si="87"/>
        <v>7.4846525321556269E-4</v>
      </c>
      <c r="HQ88" s="86">
        <f t="shared" si="87"/>
        <v>1.8412709333362525E-4</v>
      </c>
      <c r="HS88" s="86">
        <f t="shared" si="84"/>
        <v>2.1197666254669315E-22</v>
      </c>
      <c r="HT88" s="86">
        <f t="shared" si="84"/>
        <v>5.6687609920978014E-23</v>
      </c>
      <c r="HU88" s="86">
        <f t="shared" si="84"/>
        <v>1.926856024075012E-26</v>
      </c>
      <c r="HV88" s="86">
        <f t="shared" si="84"/>
        <v>6.1368397228144494E-35</v>
      </c>
      <c r="HW88" s="86">
        <f t="shared" si="84"/>
        <v>7.5946732024494965E-28</v>
      </c>
      <c r="HX88" s="86">
        <f t="shared" si="84"/>
        <v>1.3156276519982747E-26</v>
      </c>
      <c r="HY88" s="86">
        <f t="shared" si="84"/>
        <v>5.6924294548881547E-31</v>
      </c>
      <c r="HZ88" s="86">
        <f t="shared" si="84"/>
        <v>5.7774376264539803E-28</v>
      </c>
      <c r="IA88" s="86">
        <f t="shared" si="84"/>
        <v>2.5521132275995114E-26</v>
      </c>
      <c r="IB88" s="86">
        <f t="shared" si="84"/>
        <v>7.2609057488245042E-28</v>
      </c>
      <c r="IC88" s="86">
        <f t="shared" si="84"/>
        <v>1.3654266361699216E-28</v>
      </c>
      <c r="ID88" s="86">
        <f t="shared" si="84"/>
        <v>6.5306965668473354E-28</v>
      </c>
      <c r="IE88" s="86">
        <f t="shared" si="84"/>
        <v>4.545039211490962E-27</v>
      </c>
      <c r="IF88" s="86">
        <f t="shared" si="84"/>
        <v>3.4924833532723639E-26</v>
      </c>
      <c r="IG88" s="86">
        <f t="shared" si="84"/>
        <v>5.7782541465678329E-20</v>
      </c>
      <c r="II88" s="86">
        <f t="shared" si="85"/>
        <v>4.0058559747248176E-137</v>
      </c>
      <c r="IJ88" s="86">
        <f t="shared" si="85"/>
        <v>9.7129148293288886E-139</v>
      </c>
      <c r="IK88" s="86">
        <f t="shared" si="85"/>
        <v>6.9944572914645336E-163</v>
      </c>
      <c r="IL88" s="86">
        <f t="shared" si="85"/>
        <v>5.8869262824793483E-219</v>
      </c>
      <c r="IM88" s="86">
        <f t="shared" si="85"/>
        <v>1.1604921284775949E-171</v>
      </c>
      <c r="IN88" s="86">
        <f t="shared" si="85"/>
        <v>1.4696160490599181E-163</v>
      </c>
      <c r="IO88" s="86">
        <f t="shared" si="85"/>
        <v>9.1392520777157896E-192</v>
      </c>
      <c r="IP88" s="86">
        <f t="shared" si="85"/>
        <v>1.2288747430654473E-171</v>
      </c>
      <c r="IQ88" s="86">
        <f t="shared" si="85"/>
        <v>7.0058594180315207E-159</v>
      </c>
      <c r="IR88" s="86">
        <f t="shared" si="85"/>
        <v>2.1072305654351511E-168</v>
      </c>
      <c r="IS88" s="86">
        <f t="shared" si="85"/>
        <v>4.4024169751198447E-176</v>
      </c>
      <c r="IT88" s="86">
        <f t="shared" si="85"/>
        <v>1.5551361324619999E-170</v>
      </c>
      <c r="IU88" s="86">
        <f t="shared" si="85"/>
        <v>1.4800929566414063E-164</v>
      </c>
      <c r="IV88" s="86">
        <f t="shared" si="85"/>
        <v>3.3989146332039894E-104</v>
      </c>
      <c r="IW88" s="86">
        <f t="shared" si="85"/>
        <v>2.3838687103578807E-89</v>
      </c>
      <c r="IY88" s="86">
        <f t="shared" si="86"/>
        <v>0.27311572915014581</v>
      </c>
      <c r="IZ88" s="86">
        <f t="shared" si="86"/>
        <v>0.4351683212145685</v>
      </c>
      <c r="JA88" s="86">
        <f t="shared" si="86"/>
        <v>0.25219493270587712</v>
      </c>
      <c r="JB88" s="86">
        <f t="shared" si="86"/>
        <v>0.32047604457990153</v>
      </c>
      <c r="JC88" s="86">
        <f t="shared" si="86"/>
        <v>0.32719258191444545</v>
      </c>
      <c r="JD88" s="86">
        <f t="shared" si="86"/>
        <v>0.22219324579511146</v>
      </c>
      <c r="JE88" s="86">
        <f t="shared" si="86"/>
        <v>0.20572640610366677</v>
      </c>
      <c r="JF88" s="86">
        <f t="shared" si="86"/>
        <v>0.25769409888687439</v>
      </c>
      <c r="JG88" s="86">
        <f t="shared" si="86"/>
        <v>0.27048831842249749</v>
      </c>
      <c r="JH88" s="86">
        <f t="shared" si="86"/>
        <v>0.28342380503929776</v>
      </c>
      <c r="JI88" s="86">
        <f t="shared" si="86"/>
        <v>0.28175003589218428</v>
      </c>
      <c r="JJ88" s="86">
        <f t="shared" si="86"/>
        <v>0.28434234886951598</v>
      </c>
      <c r="JK88" s="86">
        <f t="shared" si="86"/>
        <v>0.35942295779150579</v>
      </c>
      <c r="JL88" s="86">
        <f t="shared" si="86"/>
        <v>0.21204132996916131</v>
      </c>
      <c r="JM88" s="86">
        <f t="shared" si="86"/>
        <v>0.10457570562885035</v>
      </c>
    </row>
    <row r="89" spans="2:273" x14ac:dyDescent="0.25">
      <c r="B89" s="2">
        <v>62</v>
      </c>
      <c r="C89" s="37">
        <v>107.048</v>
      </c>
      <c r="D89" s="37">
        <v>150.69399999999999</v>
      </c>
      <c r="E89" s="37">
        <v>105.393</v>
      </c>
      <c r="F89" s="37">
        <v>107.557</v>
      </c>
      <c r="G89" s="37">
        <v>108.574</v>
      </c>
      <c r="H89" s="37">
        <v>97.066000000000003</v>
      </c>
      <c r="I89" s="37">
        <v>97.557000000000002</v>
      </c>
      <c r="J89" s="37">
        <v>101.867</v>
      </c>
      <c r="K89" s="37">
        <v>100.583</v>
      </c>
      <c r="L89" s="37">
        <v>105.6</v>
      </c>
      <c r="M89" s="37">
        <v>104.68300000000001</v>
      </c>
      <c r="N89" s="37">
        <v>103.6</v>
      </c>
      <c r="O89" s="37">
        <v>120.593</v>
      </c>
      <c r="P89" s="37">
        <v>100.23</v>
      </c>
      <c r="Q89" s="37">
        <v>95.683000000000007</v>
      </c>
      <c r="S89" s="4">
        <f t="shared" si="88"/>
        <v>117.97242082602055</v>
      </c>
      <c r="T89" s="4">
        <f t="shared" si="88"/>
        <v>146.90599756692836</v>
      </c>
      <c r="U89" s="4">
        <f t="shared" si="88"/>
        <v>116.03571701295216</v>
      </c>
      <c r="V89" s="4">
        <f t="shared" si="88"/>
        <v>119.27547239552395</v>
      </c>
      <c r="W89" s="4">
        <f t="shared" si="88"/>
        <v>118.85637378230668</v>
      </c>
      <c r="X89" s="4">
        <f t="shared" si="88"/>
        <v>108.82007433439523</v>
      </c>
      <c r="Y89" s="4">
        <f t="shared" si="88"/>
        <v>106.30298243956979</v>
      </c>
      <c r="Z89" s="4">
        <f t="shared" si="88"/>
        <v>112.67198978811936</v>
      </c>
      <c r="AA89" s="4">
        <f t="shared" si="88"/>
        <v>114.3779657498994</v>
      </c>
      <c r="AB89" s="4">
        <f t="shared" si="88"/>
        <v>115.70072052713554</v>
      </c>
      <c r="AC89" s="4">
        <f t="shared" si="88"/>
        <v>114.37240261051278</v>
      </c>
      <c r="AD89" s="4">
        <f t="shared" si="88"/>
        <v>113.64081746846809</v>
      </c>
      <c r="AE89" s="4">
        <f t="shared" si="88"/>
        <v>126.49309985135395</v>
      </c>
      <c r="AF89" s="4">
        <f t="shared" si="88"/>
        <v>106.39900960321501</v>
      </c>
      <c r="AG89" s="4">
        <f t="shared" si="88"/>
        <v>100.36140552390677</v>
      </c>
      <c r="AI89" s="4">
        <f t="shared" si="89"/>
        <v>-10.924420826020551</v>
      </c>
      <c r="AJ89" s="4">
        <f t="shared" si="89"/>
        <v>3.7880024330716253</v>
      </c>
      <c r="AK89" s="4">
        <f t="shared" si="89"/>
        <v>-10.642717012952161</v>
      </c>
      <c r="AL89" s="4">
        <f t="shared" si="89"/>
        <v>-11.718472395523946</v>
      </c>
      <c r="AM89" s="4">
        <f t="shared" si="89"/>
        <v>-10.282373782306678</v>
      </c>
      <c r="AN89" s="4">
        <f t="shared" si="89"/>
        <v>-11.754074334395227</v>
      </c>
      <c r="AO89" s="4">
        <f t="shared" si="89"/>
        <v>-8.7459824395697865</v>
      </c>
      <c r="AP89" s="4">
        <f t="shared" si="89"/>
        <v>-10.804989788119357</v>
      </c>
      <c r="AQ89" s="4">
        <f t="shared" si="89"/>
        <v>-13.794965749899404</v>
      </c>
      <c r="AR89" s="4">
        <f t="shared" si="89"/>
        <v>-10.10072052713555</v>
      </c>
      <c r="AS89" s="4">
        <f t="shared" si="89"/>
        <v>-9.6894026105127722</v>
      </c>
      <c r="AT89" s="4">
        <f t="shared" si="89"/>
        <v>-10.040817468468092</v>
      </c>
      <c r="AU89" s="4">
        <f t="shared" si="89"/>
        <v>-5.9000998513539429</v>
      </c>
      <c r="AV89" s="4">
        <f t="shared" si="89"/>
        <v>-6.1690096032150024</v>
      </c>
      <c r="AW89" s="4">
        <f t="shared" si="89"/>
        <v>-4.6784055239067612</v>
      </c>
      <c r="AY89" s="2">
        <f t="shared" si="80"/>
        <v>95.808158192760473</v>
      </c>
      <c r="AZ89" s="2">
        <f t="shared" si="80"/>
        <v>96.968344507108938</v>
      </c>
      <c r="BA89" s="2">
        <f t="shared" si="80"/>
        <v>95.72643916032979</v>
      </c>
      <c r="BB89" s="2">
        <f t="shared" si="80"/>
        <v>91.84029726113549</v>
      </c>
      <c r="BC89" s="2">
        <f t="shared" si="80"/>
        <v>90.246285811470315</v>
      </c>
      <c r="BD89" s="2">
        <f t="shared" si="80"/>
        <v>92.711186912553273</v>
      </c>
      <c r="BE89" s="2">
        <f t="shared" si="80"/>
        <v>92.257375333374867</v>
      </c>
      <c r="BF89" s="2">
        <f t="shared" si="80"/>
        <v>92.341482394400259</v>
      </c>
      <c r="BG89" s="2">
        <f t="shared" si="80"/>
        <v>92.898664425795417</v>
      </c>
      <c r="BH89" s="2">
        <f t="shared" si="80"/>
        <v>92.044792331322341</v>
      </c>
      <c r="BI89" s="2">
        <f t="shared" si="80"/>
        <v>92.498195055866461</v>
      </c>
      <c r="BJ89" s="2">
        <f t="shared" si="80"/>
        <v>91.065272213444359</v>
      </c>
      <c r="BK89" s="2">
        <f t="shared" si="80"/>
        <v>91.458710337603463</v>
      </c>
      <c r="BL89" s="2">
        <f t="shared" si="80"/>
        <v>94.302914164047905</v>
      </c>
      <c r="BM89" s="2">
        <f t="shared" si="80"/>
        <v>97.355290428289933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106.65882941240837</v>
      </c>
      <c r="DL89" s="2">
        <f t="shared" si="90"/>
        <v>102.27634878048781</v>
      </c>
      <c r="DM89" s="2">
        <f t="shared" si="90"/>
        <v>99.626287230550375</v>
      </c>
      <c r="DN89" s="2">
        <f t="shared" si="90"/>
        <v>98.744453981106616</v>
      </c>
      <c r="DO89" s="2">
        <f t="shared" si="90"/>
        <v>96.701916329284728</v>
      </c>
      <c r="DP89" s="2">
        <f t="shared" si="90"/>
        <v>98.239057657657639</v>
      </c>
      <c r="DQ89" s="2">
        <f t="shared" si="90"/>
        <v>98.477924929971977</v>
      </c>
      <c r="DR89" s="2">
        <f t="shared" si="90"/>
        <v>99.295597759103643</v>
      </c>
      <c r="DS89" s="2">
        <f t="shared" si="90"/>
        <v>98.875733333333329</v>
      </c>
      <c r="DT89" s="2">
        <f t="shared" si="90"/>
        <v>99.434217638691322</v>
      </c>
      <c r="DU89" s="2">
        <f t="shared" si="90"/>
        <v>97.411646546546521</v>
      </c>
      <c r="DV89" s="2">
        <f t="shared" si="90"/>
        <v>96.198770270270245</v>
      </c>
      <c r="DW89" s="2">
        <f t="shared" si="90"/>
        <v>96.080658605974406</v>
      </c>
      <c r="DX89" s="2">
        <f t="shared" si="90"/>
        <v>105.56091443850266</v>
      </c>
      <c r="DY89" s="2">
        <f t="shared" si="90"/>
        <v>103.28760887096773</v>
      </c>
      <c r="EA89" s="2">
        <f t="shared" si="94"/>
        <v>94.555318695128108</v>
      </c>
      <c r="EB89" s="2">
        <f t="shared" si="91"/>
        <v>96.214833698471466</v>
      </c>
      <c r="EC89" s="2">
        <f t="shared" si="91"/>
        <v>95.167944240601997</v>
      </c>
      <c r="ED89" s="2">
        <f t="shared" si="91"/>
        <v>90.800366305130112</v>
      </c>
      <c r="EE89" s="2">
        <f t="shared" si="91"/>
        <v>89.257706509491229</v>
      </c>
      <c r="EF89" s="2">
        <f t="shared" si="91"/>
        <v>91.844218735115106</v>
      </c>
      <c r="EG89" s="2">
        <f t="shared" si="91"/>
        <v>91.266788989386185</v>
      </c>
      <c r="EH89" s="2">
        <f t="shared" si="91"/>
        <v>91.204707467944786</v>
      </c>
      <c r="EI89" s="2">
        <f t="shared" si="91"/>
        <v>91.907218696353326</v>
      </c>
      <c r="EJ89" s="2">
        <f t="shared" si="91"/>
        <v>90.902880284472531</v>
      </c>
      <c r="EK89" s="2">
        <f t="shared" si="91"/>
        <v>91.701606085454074</v>
      </c>
      <c r="EL89" s="2">
        <f t="shared" si="91"/>
        <v>90.234009309179143</v>
      </c>
      <c r="EM89" s="2">
        <f t="shared" si="91"/>
        <v>90.703833109734447</v>
      </c>
      <c r="EN89" s="2">
        <f t="shared" si="91"/>
        <v>92.437291012727414</v>
      </c>
      <c r="EO89" s="2">
        <f t="shared" si="91"/>
        <v>96.281684082724396</v>
      </c>
      <c r="EQ89" s="2">
        <f t="shared" si="92"/>
        <v>93.57347558228966</v>
      </c>
      <c r="ER89" s="2">
        <f t="shared" si="92"/>
        <v>95.360550633212995</v>
      </c>
      <c r="ES89" s="2">
        <f t="shared" si="92"/>
        <v>94.006508751629099</v>
      </c>
      <c r="ET89" s="2">
        <f t="shared" si="92"/>
        <v>90.054329596743287</v>
      </c>
      <c r="EU89" s="2">
        <f t="shared" si="92"/>
        <v>89.556507951478906</v>
      </c>
      <c r="EV89" s="2">
        <f t="shared" si="92"/>
        <v>91.609666593103455</v>
      </c>
      <c r="EW89" s="2">
        <f t="shared" si="92"/>
        <v>91.4100730076199</v>
      </c>
      <c r="EX89" s="2">
        <f t="shared" si="92"/>
        <v>92.320395310197156</v>
      </c>
      <c r="EY89" s="2">
        <f t="shared" si="92"/>
        <v>91.210982327463128</v>
      </c>
      <c r="EZ89" s="2">
        <f t="shared" si="92"/>
        <v>90.755514730798367</v>
      </c>
      <c r="FA89" s="2">
        <f t="shared" si="92"/>
        <v>90.732962986297053</v>
      </c>
      <c r="FB89" s="2">
        <f t="shared" si="92"/>
        <v>89.641643825313267</v>
      </c>
      <c r="FC89" s="2">
        <f t="shared" si="92"/>
        <v>91.48007424262758</v>
      </c>
      <c r="FD89" s="2">
        <f t="shared" si="92"/>
        <v>93.038931051473455</v>
      </c>
      <c r="FE89" s="2">
        <f t="shared" si="92"/>
        <v>97.213625496072552</v>
      </c>
      <c r="FG89" s="2">
        <f t="shared" si="93"/>
        <v>0.8964487540608157</v>
      </c>
      <c r="FH89" s="2">
        <f t="shared" si="93"/>
        <v>0.87562003209712247</v>
      </c>
      <c r="FI89" s="2">
        <f t="shared" si="93"/>
        <v>0.87456717626784841</v>
      </c>
      <c r="FJ89" s="2">
        <f t="shared" si="93"/>
        <v>0.86904320694623427</v>
      </c>
      <c r="FK89" s="2">
        <f t="shared" si="93"/>
        <v>0.86722285146792377</v>
      </c>
      <c r="FL89" s="2">
        <f t="shared" si="93"/>
        <v>0.86440425935757303</v>
      </c>
      <c r="FM89" s="2">
        <f t="shared" si="93"/>
        <v>0.86264432752298614</v>
      </c>
      <c r="FN89" s="2">
        <f t="shared" si="93"/>
        <v>0.85959416642065467</v>
      </c>
      <c r="FO89" s="2">
        <f t="shared" si="93"/>
        <v>0.8576513396633989</v>
      </c>
      <c r="FP89" s="2">
        <f t="shared" si="93"/>
        <v>0.86613792148123148</v>
      </c>
      <c r="FQ89" s="2">
        <f t="shared" si="93"/>
        <v>0.8603864299736802</v>
      </c>
      <c r="FR89" s="2">
        <f t="shared" si="93"/>
        <v>0.86058390793040129</v>
      </c>
      <c r="FS89" s="2">
        <f t="shared" si="93"/>
        <v>0.85966849306531234</v>
      </c>
      <c r="FT89" s="2">
        <f t="shared" si="93"/>
        <v>0.85786122663498121</v>
      </c>
      <c r="FU89" s="2">
        <f t="shared" si="93"/>
        <v>0.84681265959053287</v>
      </c>
      <c r="FW89" s="2">
        <f t="shared" si="82"/>
        <v>5.0325492312600052E-4</v>
      </c>
      <c r="FX89" s="2">
        <f t="shared" si="82"/>
        <v>4.9192442601274659E-4</v>
      </c>
      <c r="FY89" s="2">
        <f t="shared" si="82"/>
        <v>6.2649253857917668E-4</v>
      </c>
      <c r="FZ89" s="2">
        <f t="shared" si="82"/>
        <v>5.3789548683426619E-4</v>
      </c>
      <c r="GA89" s="2">
        <f t="shared" si="82"/>
        <v>5.2994735019828607E-4</v>
      </c>
      <c r="GB89" s="2">
        <f t="shared" si="82"/>
        <v>6.1710181694640549E-4</v>
      </c>
      <c r="GC89" s="2">
        <f t="shared" si="82"/>
        <v>6.6942250464382047E-4</v>
      </c>
      <c r="GD89" s="2">
        <f t="shared" si="82"/>
        <v>6.8722692608024936E-4</v>
      </c>
      <c r="GE89" s="2">
        <f t="shared" si="82"/>
        <v>7.3680963957739425E-4</v>
      </c>
      <c r="GF89" s="2">
        <f t="shared" si="82"/>
        <v>7.4986269160908945E-4</v>
      </c>
      <c r="GG89" s="2">
        <f t="shared" si="82"/>
        <v>6.2991555506344214E-4</v>
      </c>
      <c r="GH89" s="2">
        <f t="shared" si="82"/>
        <v>5.4148843603646205E-4</v>
      </c>
      <c r="GI89" s="2">
        <f t="shared" si="82"/>
        <v>4.3698206967569684E-4</v>
      </c>
      <c r="GJ89" s="2">
        <f t="shared" si="82"/>
        <v>4.1123505824525549E-4</v>
      </c>
      <c r="GK89" s="2">
        <f t="shared" si="82"/>
        <v>4.1564860220517913E-4</v>
      </c>
      <c r="GM89" s="86">
        <f t="shared" si="83"/>
        <v>0.1562714323226142</v>
      </c>
      <c r="GN89" s="86">
        <f t="shared" si="83"/>
        <v>0.32042120852405626</v>
      </c>
      <c r="GO89" s="86">
        <f t="shared" si="83"/>
        <v>0.15790365907776263</v>
      </c>
      <c r="GP89" s="86">
        <f t="shared" si="83"/>
        <v>0.19551198971185679</v>
      </c>
      <c r="GQ89" s="86">
        <f t="shared" si="83"/>
        <v>0.20271984980154956</v>
      </c>
      <c r="GR89" s="86">
        <f t="shared" si="83"/>
        <v>0.12373385025467</v>
      </c>
      <c r="GS89" s="86">
        <f t="shared" si="83"/>
        <v>0.11800357201110161</v>
      </c>
      <c r="GT89" s="86">
        <f t="shared" si="83"/>
        <v>0.15793995413512507</v>
      </c>
      <c r="GU89" s="86">
        <f t="shared" si="83"/>
        <v>0.16163992720481243</v>
      </c>
      <c r="GV89" s="86">
        <f t="shared" si="83"/>
        <v>0.18275170851267489</v>
      </c>
      <c r="GW89" s="86">
        <f t="shared" si="83"/>
        <v>0.16870301386299488</v>
      </c>
      <c r="GX89" s="86">
        <f t="shared" si="83"/>
        <v>0.17174581458569774</v>
      </c>
      <c r="GY89" s="86">
        <f t="shared" si="83"/>
        <v>0.24788644934814258</v>
      </c>
      <c r="GZ89" s="86">
        <f t="shared" si="83"/>
        <v>0.11570366491430832</v>
      </c>
      <c r="HA89" s="86">
        <f t="shared" si="83"/>
        <v>4.3559618186192514E-2</v>
      </c>
      <c r="HC89" s="86">
        <f t="shared" si="73"/>
        <v>7.3104337371413973E-3</v>
      </c>
      <c r="HD89" s="86">
        <f t="shared" si="73"/>
        <v>3.722542504704099E-3</v>
      </c>
      <c r="HE89" s="86">
        <f t="shared" si="73"/>
        <v>3.9171019517423395E-3</v>
      </c>
      <c r="HF89" s="86">
        <f t="shared" si="73"/>
        <v>6.8764829385229125E-4</v>
      </c>
      <c r="HG89" s="86">
        <f t="shared" si="87"/>
        <v>1.8262773575345045E-3</v>
      </c>
      <c r="HH89" s="86">
        <f t="shared" si="87"/>
        <v>2.9838360969669845E-3</v>
      </c>
      <c r="HI89" s="86">
        <f t="shared" si="87"/>
        <v>1.8074388774017894E-3</v>
      </c>
      <c r="HJ89" s="86">
        <f t="shared" si="87"/>
        <v>2.5498066480197559E-3</v>
      </c>
      <c r="HK89" s="86">
        <f t="shared" si="87"/>
        <v>3.0839929683504947E-3</v>
      </c>
      <c r="HL89" s="86">
        <f t="shared" si="87"/>
        <v>2.5258762340590163E-3</v>
      </c>
      <c r="HM89" s="86">
        <f t="shared" si="87"/>
        <v>1.8668942450374381E-3</v>
      </c>
      <c r="HN89" s="86">
        <f t="shared" si="87"/>
        <v>2.0739017467433555E-3</v>
      </c>
      <c r="HO89" s="86">
        <f t="shared" si="87"/>
        <v>1.7723446964057661E-3</v>
      </c>
      <c r="HP89" s="86">
        <f t="shared" si="87"/>
        <v>1.3481338791532078E-3</v>
      </c>
      <c r="HQ89" s="86">
        <f t="shared" si="87"/>
        <v>3.9110956264220344E-4</v>
      </c>
      <c r="HS89" s="86">
        <f t="shared" si="84"/>
        <v>1.1634986792958549E-21</v>
      </c>
      <c r="HT89" s="86">
        <f t="shared" si="84"/>
        <v>3.2002632309173962E-22</v>
      </c>
      <c r="HU89" s="86">
        <f t="shared" si="84"/>
        <v>1.5519781100990178E-25</v>
      </c>
      <c r="HV89" s="86">
        <f t="shared" si="84"/>
        <v>9.56062644568606E-34</v>
      </c>
      <c r="HW89" s="86">
        <f t="shared" si="84"/>
        <v>6.5421323303772171E-27</v>
      </c>
      <c r="HX89" s="86">
        <f t="shared" si="84"/>
        <v>1.0671837572813056E-25</v>
      </c>
      <c r="HY89" s="86">
        <f t="shared" si="84"/>
        <v>6.8166125865859302E-30</v>
      </c>
      <c r="HZ89" s="86">
        <f t="shared" si="84"/>
        <v>5.3916964506062566E-27</v>
      </c>
      <c r="IA89" s="86">
        <f t="shared" si="84"/>
        <v>2.0852735001808451E-25</v>
      </c>
      <c r="IB89" s="86">
        <f t="shared" si="84"/>
        <v>6.7819056256071697E-27</v>
      </c>
      <c r="IC89" s="86">
        <f t="shared" si="84"/>
        <v>1.3116566254594594E-27</v>
      </c>
      <c r="ID89" s="86">
        <f t="shared" si="84"/>
        <v>5.6345709433705042E-27</v>
      </c>
      <c r="IE89" s="86">
        <f t="shared" si="84"/>
        <v>3.4474644385122234E-26</v>
      </c>
      <c r="IF89" s="86">
        <f t="shared" si="84"/>
        <v>2.4462409452112989E-25</v>
      </c>
      <c r="IG89" s="86">
        <f t="shared" si="84"/>
        <v>2.4589443507736391E-19</v>
      </c>
      <c r="II89" s="86">
        <f t="shared" si="85"/>
        <v>6.6323661395353337E-134</v>
      </c>
      <c r="IJ89" s="86">
        <f t="shared" si="85"/>
        <v>1.7185985033612806E-135</v>
      </c>
      <c r="IK89" s="86">
        <f t="shared" si="85"/>
        <v>6.1408565669165814E-159</v>
      </c>
      <c r="IL89" s="86">
        <f t="shared" si="85"/>
        <v>9.5675645304786774E-214</v>
      </c>
      <c r="IM89" s="86">
        <f t="shared" si="85"/>
        <v>1.3565707018144285E-167</v>
      </c>
      <c r="IN89" s="86">
        <f t="shared" si="85"/>
        <v>1.3161923764522956E-159</v>
      </c>
      <c r="IO89" s="86">
        <f t="shared" si="85"/>
        <v>4.4988063581472098E-187</v>
      </c>
      <c r="IP89" s="86">
        <f t="shared" si="85"/>
        <v>1.9917665552485841E-167</v>
      </c>
      <c r="IQ89" s="86">
        <f t="shared" si="85"/>
        <v>5.9687864089100331E-155</v>
      </c>
      <c r="IR89" s="86">
        <f t="shared" si="85"/>
        <v>3.1799036840791789E-164</v>
      </c>
      <c r="IS89" s="86">
        <f t="shared" si="85"/>
        <v>8.1942236922301652E-172</v>
      </c>
      <c r="IT89" s="86">
        <f t="shared" si="85"/>
        <v>1.7536509206859532E-166</v>
      </c>
      <c r="IU89" s="86">
        <f t="shared" si="85"/>
        <v>9.3835609790570889E-161</v>
      </c>
      <c r="IV89" s="86">
        <f t="shared" si="85"/>
        <v>8.0402254909807315E-102</v>
      </c>
      <c r="IW89" s="86">
        <f t="shared" si="85"/>
        <v>2.5707594485414339E-87</v>
      </c>
      <c r="IY89" s="86">
        <f t="shared" si="86"/>
        <v>0.16358186605975561</v>
      </c>
      <c r="IZ89" s="86">
        <f t="shared" si="86"/>
        <v>0.32414375102876036</v>
      </c>
      <c r="JA89" s="86">
        <f t="shared" si="86"/>
        <v>0.16182076102950496</v>
      </c>
      <c r="JB89" s="86">
        <f t="shared" si="86"/>
        <v>0.19619963800570908</v>
      </c>
      <c r="JC89" s="86">
        <f t="shared" si="86"/>
        <v>0.20454612715908407</v>
      </c>
      <c r="JD89" s="86">
        <f t="shared" si="86"/>
        <v>0.12671768635163699</v>
      </c>
      <c r="JE89" s="86">
        <f t="shared" si="86"/>
        <v>0.11981101088850339</v>
      </c>
      <c r="JF89" s="86">
        <f t="shared" si="86"/>
        <v>0.16048976078314484</v>
      </c>
      <c r="JG89" s="86">
        <f t="shared" si="86"/>
        <v>0.16472392017316292</v>
      </c>
      <c r="JH89" s="86">
        <f t="shared" si="86"/>
        <v>0.18527758474673389</v>
      </c>
      <c r="JI89" s="86">
        <f t="shared" si="86"/>
        <v>0.17056990810803233</v>
      </c>
      <c r="JJ89" s="86">
        <f t="shared" si="86"/>
        <v>0.17381971633244109</v>
      </c>
      <c r="JK89" s="86">
        <f t="shared" si="86"/>
        <v>0.24965879404454835</v>
      </c>
      <c r="JL89" s="86">
        <f t="shared" si="86"/>
        <v>0.11705179879346153</v>
      </c>
      <c r="JM89" s="86">
        <f t="shared" si="86"/>
        <v>4.3950727748834718E-2</v>
      </c>
    </row>
    <row r="90" spans="2:273" x14ac:dyDescent="0.25">
      <c r="B90" s="2">
        <v>63</v>
      </c>
      <c r="C90" s="37">
        <v>100.419</v>
      </c>
      <c r="D90" s="37">
        <v>117.71</v>
      </c>
      <c r="E90" s="37">
        <v>100.197</v>
      </c>
      <c r="F90" s="37">
        <v>95.983999999999995</v>
      </c>
      <c r="G90" s="37">
        <v>94.885000000000005</v>
      </c>
      <c r="H90" s="37">
        <v>93.376999999999995</v>
      </c>
      <c r="I90" s="37">
        <v>93.638999999999996</v>
      </c>
      <c r="J90" s="37">
        <v>97.15</v>
      </c>
      <c r="K90" s="37">
        <v>98.7</v>
      </c>
      <c r="L90" s="37">
        <v>97.117000000000004</v>
      </c>
      <c r="M90" s="37">
        <v>93.65</v>
      </c>
      <c r="N90" s="37">
        <v>94.683000000000007</v>
      </c>
      <c r="O90" s="37">
        <v>99.932000000000002</v>
      </c>
      <c r="P90" s="37">
        <v>96.656000000000006</v>
      </c>
      <c r="Q90" s="37">
        <v>95.683000000000007</v>
      </c>
      <c r="S90" s="4">
        <f t="shared" si="88"/>
        <v>108.83439719943976</v>
      </c>
      <c r="T90" s="4">
        <f t="shared" si="88"/>
        <v>128.0852737569611</v>
      </c>
      <c r="U90" s="4">
        <f t="shared" si="88"/>
        <v>107.62612807874572</v>
      </c>
      <c r="V90" s="4">
        <f t="shared" si="88"/>
        <v>104.86847798123182</v>
      </c>
      <c r="W90" s="4">
        <f t="shared" si="88"/>
        <v>104.67694502967174</v>
      </c>
      <c r="X90" s="4">
        <f t="shared" si="88"/>
        <v>101.01581278208445</v>
      </c>
      <c r="Y90" s="4">
        <f t="shared" si="88"/>
        <v>99.420246364582894</v>
      </c>
      <c r="Z90" s="4">
        <f t="shared" si="88"/>
        <v>103.19118909494797</v>
      </c>
      <c r="AA90" s="4">
        <f t="shared" si="88"/>
        <v>104.13473202969307</v>
      </c>
      <c r="AB90" s="4">
        <f t="shared" si="88"/>
        <v>105.22443386826477</v>
      </c>
      <c r="AC90" s="4">
        <f t="shared" si="88"/>
        <v>103.32826932964943</v>
      </c>
      <c r="AD90" s="4">
        <f t="shared" si="88"/>
        <v>102.4439297376512</v>
      </c>
      <c r="AE90" s="4">
        <f t="shared" si="88"/>
        <v>111.13807787510896</v>
      </c>
      <c r="AF90" s="4">
        <f t="shared" si="88"/>
        <v>99.742855773154531</v>
      </c>
      <c r="AG90" s="4">
        <f t="shared" si="88"/>
        <v>98.307767428250472</v>
      </c>
      <c r="AI90" s="4">
        <f t="shared" si="89"/>
        <v>-8.4153971994397665</v>
      </c>
      <c r="AJ90" s="4">
        <f t="shared" si="89"/>
        <v>-10.375273756961107</v>
      </c>
      <c r="AK90" s="4">
        <f t="shared" si="89"/>
        <v>-7.4291280787457197</v>
      </c>
      <c r="AL90" s="4">
        <f t="shared" si="89"/>
        <v>-8.8844779812318251</v>
      </c>
      <c r="AM90" s="4">
        <f t="shared" si="89"/>
        <v>-9.7919450296717372</v>
      </c>
      <c r="AN90" s="4">
        <f t="shared" si="89"/>
        <v>-7.6388127820844574</v>
      </c>
      <c r="AO90" s="4">
        <f t="shared" si="89"/>
        <v>-5.7812463645828984</v>
      </c>
      <c r="AP90" s="4">
        <f t="shared" si="89"/>
        <v>-6.041189094947967</v>
      </c>
      <c r="AQ90" s="4">
        <f t="shared" si="89"/>
        <v>-5.4347320296930661</v>
      </c>
      <c r="AR90" s="4">
        <f t="shared" si="89"/>
        <v>-8.1074338682647635</v>
      </c>
      <c r="AS90" s="4">
        <f t="shared" si="89"/>
        <v>-9.6782693296494244</v>
      </c>
      <c r="AT90" s="4">
        <f t="shared" si="89"/>
        <v>-7.7609297376511961</v>
      </c>
      <c r="AU90" s="4">
        <f t="shared" si="89"/>
        <v>-11.20607787510896</v>
      </c>
      <c r="AV90" s="4">
        <f t="shared" si="89"/>
        <v>-3.0868557731545252</v>
      </c>
      <c r="AW90" s="4">
        <f t="shared" si="89"/>
        <v>-2.6247674282504647</v>
      </c>
      <c r="AY90" s="2">
        <f t="shared" si="80"/>
        <v>95.561185174228967</v>
      </c>
      <c r="AZ90" s="2">
        <f t="shared" si="80"/>
        <v>96.750473793762296</v>
      </c>
      <c r="BA90" s="2">
        <f t="shared" si="80"/>
        <v>95.519897066368088</v>
      </c>
      <c r="BB90" s="2">
        <f t="shared" si="80"/>
        <v>91.640023905891539</v>
      </c>
      <c r="BC90" s="2">
        <f t="shared" si="80"/>
        <v>90.078392977873222</v>
      </c>
      <c r="BD90" s="2">
        <f t="shared" si="80"/>
        <v>92.515105074335821</v>
      </c>
      <c r="BE90" s="2">
        <f t="shared" si="80"/>
        <v>92.074022652848896</v>
      </c>
      <c r="BF90" s="2">
        <f t="shared" si="80"/>
        <v>92.163503751578233</v>
      </c>
      <c r="BG90" s="2">
        <f t="shared" si="80"/>
        <v>92.699858854609815</v>
      </c>
      <c r="BH90" s="2">
        <f t="shared" si="80"/>
        <v>91.857093103306838</v>
      </c>
      <c r="BI90" s="2">
        <f t="shared" si="80"/>
        <v>92.29949379260772</v>
      </c>
      <c r="BJ90" s="2">
        <f t="shared" si="80"/>
        <v>90.881213992016512</v>
      </c>
      <c r="BK90" s="2">
        <f t="shared" si="80"/>
        <v>91.301315757419687</v>
      </c>
      <c r="BL90" s="2">
        <f t="shared" si="80"/>
        <v>94.086579914063606</v>
      </c>
      <c r="BM90" s="2">
        <f t="shared" si="80"/>
        <v>97.188515735079989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106.72412736623264</v>
      </c>
      <c r="DL90" s="2">
        <f t="shared" si="90"/>
        <v>102.31702142857144</v>
      </c>
      <c r="DM90" s="2">
        <f t="shared" si="90"/>
        <v>99.7169765838713</v>
      </c>
      <c r="DN90" s="2">
        <f t="shared" si="90"/>
        <v>98.835299325236178</v>
      </c>
      <c r="DO90" s="2">
        <f t="shared" si="90"/>
        <v>96.776600134952744</v>
      </c>
      <c r="DP90" s="2">
        <f t="shared" si="90"/>
        <v>98.296316731016717</v>
      </c>
      <c r="DQ90" s="2">
        <f t="shared" si="90"/>
        <v>98.545353781512588</v>
      </c>
      <c r="DR90" s="2">
        <f t="shared" si="90"/>
        <v>99.37113529411765</v>
      </c>
      <c r="DS90" s="2">
        <f t="shared" si="90"/>
        <v>98.939457142857137</v>
      </c>
      <c r="DT90" s="2">
        <f t="shared" si="90"/>
        <v>99.528498340445708</v>
      </c>
      <c r="DU90" s="2">
        <f t="shared" si="90"/>
        <v>97.475367524667504</v>
      </c>
      <c r="DV90" s="2">
        <f t="shared" si="90"/>
        <v>96.254018018017987</v>
      </c>
      <c r="DW90" s="2">
        <f t="shared" si="90"/>
        <v>96.126938833570421</v>
      </c>
      <c r="DX90" s="2">
        <f t="shared" si="90"/>
        <v>105.76228235294117</v>
      </c>
      <c r="DY90" s="2">
        <f t="shared" si="90"/>
        <v>103.36148064516128</v>
      </c>
      <c r="EA90" s="2">
        <f t="shared" si="94"/>
        <v>94.385766167708184</v>
      </c>
      <c r="EB90" s="2">
        <f t="shared" si="91"/>
        <v>96.029840145047984</v>
      </c>
      <c r="EC90" s="2">
        <f t="shared" si="91"/>
        <v>94.971786092850209</v>
      </c>
      <c r="ED90" s="2">
        <f t="shared" si="91"/>
        <v>90.651654339069935</v>
      </c>
      <c r="EE90" s="2">
        <f t="shared" si="91"/>
        <v>89.142899453930852</v>
      </c>
      <c r="EF90" s="2">
        <f t="shared" si="91"/>
        <v>91.688200740936765</v>
      </c>
      <c r="EG90" s="2">
        <f t="shared" si="91"/>
        <v>91.134163761000849</v>
      </c>
      <c r="EH90" s="2">
        <f t="shared" si="91"/>
        <v>91.088859556608242</v>
      </c>
      <c r="EI90" s="2">
        <f t="shared" si="91"/>
        <v>91.75599556954343</v>
      </c>
      <c r="EJ90" s="2">
        <f t="shared" si="91"/>
        <v>90.775929751086508</v>
      </c>
      <c r="EK90" s="2">
        <f t="shared" si="91"/>
        <v>91.534262160658329</v>
      </c>
      <c r="EL90" s="2">
        <f t="shared" si="91"/>
        <v>90.087790430787891</v>
      </c>
      <c r="EM90" s="2">
        <f t="shared" si="91"/>
        <v>90.582479619618823</v>
      </c>
      <c r="EN90" s="2">
        <f t="shared" si="91"/>
        <v>92.321950495822591</v>
      </c>
      <c r="EO90" s="2">
        <f t="shared" si="91"/>
        <v>96.169610003088437</v>
      </c>
      <c r="EQ90" s="2">
        <f t="shared" si="92"/>
        <v>93.427785246868339</v>
      </c>
      <c r="ER90" s="2">
        <f t="shared" si="92"/>
        <v>95.195722793285029</v>
      </c>
      <c r="ES90" s="2">
        <f t="shared" si="92"/>
        <v>93.838817343772817</v>
      </c>
      <c r="ET90" s="2">
        <f t="shared" si="92"/>
        <v>89.923011925387442</v>
      </c>
      <c r="EU90" s="2">
        <f t="shared" si="92"/>
        <v>89.434289697277393</v>
      </c>
      <c r="EV90" s="2">
        <f t="shared" si="92"/>
        <v>91.459832551724134</v>
      </c>
      <c r="EW90" s="2">
        <f t="shared" si="92"/>
        <v>91.273709798296721</v>
      </c>
      <c r="EX90" s="2">
        <f t="shared" si="92"/>
        <v>92.175741910530036</v>
      </c>
      <c r="EY90" s="2">
        <f t="shared" si="92"/>
        <v>91.077800550561193</v>
      </c>
      <c r="EZ90" s="2">
        <f t="shared" si="92"/>
        <v>90.632292109986977</v>
      </c>
      <c r="FA90" s="2">
        <f t="shared" si="92"/>
        <v>90.589654152934486</v>
      </c>
      <c r="FB90" s="2">
        <f t="shared" si="92"/>
        <v>89.50963273171773</v>
      </c>
      <c r="FC90" s="2">
        <f t="shared" si="92"/>
        <v>91.340994742223444</v>
      </c>
      <c r="FD90" s="2">
        <f t="shared" si="92"/>
        <v>92.908825059748793</v>
      </c>
      <c r="FE90" s="2">
        <f t="shared" si="92"/>
        <v>97.073797966102575</v>
      </c>
      <c r="FG90" s="2">
        <f t="shared" si="93"/>
        <v>0.90469175091254561</v>
      </c>
      <c r="FH90" s="2">
        <f t="shared" si="93"/>
        <v>0.88530893181882653</v>
      </c>
      <c r="FI90" s="2">
        <f t="shared" si="93"/>
        <v>0.88432725643603693</v>
      </c>
      <c r="FJ90" s="2">
        <f t="shared" si="93"/>
        <v>0.87917373093626505</v>
      </c>
      <c r="FK90" s="2">
        <f t="shared" si="93"/>
        <v>0.87747434018071857</v>
      </c>
      <c r="FL90" s="2">
        <f t="shared" si="93"/>
        <v>0.87484195976688517</v>
      </c>
      <c r="FM90" s="2">
        <f t="shared" si="93"/>
        <v>0.87319762844177484</v>
      </c>
      <c r="FN90" s="2">
        <f t="shared" si="93"/>
        <v>0.87034659487831256</v>
      </c>
      <c r="FO90" s="2">
        <f t="shared" si="93"/>
        <v>0.86852979620974968</v>
      </c>
      <c r="FP90" s="2">
        <f t="shared" si="93"/>
        <v>0.87646124304329887</v>
      </c>
      <c r="FQ90" s="2">
        <f t="shared" si="93"/>
        <v>0.87108728503768706</v>
      </c>
      <c r="FR90" s="2">
        <f t="shared" si="93"/>
        <v>0.87127189164029184</v>
      </c>
      <c r="FS90" s="2">
        <f t="shared" si="93"/>
        <v>0.87041608758093825</v>
      </c>
      <c r="FT90" s="2">
        <f t="shared" si="93"/>
        <v>0.86872609845311566</v>
      </c>
      <c r="FU90" s="2">
        <f t="shared" si="93"/>
        <v>0.85838264953927346</v>
      </c>
      <c r="FW90" s="2">
        <f t="shared" si="82"/>
        <v>5.5178125960369899E-4</v>
      </c>
      <c r="FX90" s="2">
        <f t="shared" si="82"/>
        <v>5.393588093142457E-4</v>
      </c>
      <c r="FY90" s="2">
        <f t="shared" si="82"/>
        <v>6.8689389076030465E-4</v>
      </c>
      <c r="FZ90" s="2">
        <f t="shared" si="82"/>
        <v>5.8976006740903608E-4</v>
      </c>
      <c r="GA90" s="2">
        <f t="shared" si="82"/>
        <v>5.8104600666431644E-4</v>
      </c>
      <c r="GB90" s="2">
        <f t="shared" si="82"/>
        <v>6.7659840453073241E-4</v>
      </c>
      <c r="GC90" s="2">
        <f t="shared" si="82"/>
        <v>7.339597777952791E-4</v>
      </c>
      <c r="GD90" s="2">
        <f t="shared" si="82"/>
        <v>7.5347938274739523E-4</v>
      </c>
      <c r="GE90" s="2">
        <f t="shared" si="82"/>
        <v>8.0783827846041788E-4</v>
      </c>
      <c r="GF90" s="2">
        <f t="shared" si="82"/>
        <v>8.2214861278048681E-4</v>
      </c>
      <c r="GG90" s="2">
        <f t="shared" si="82"/>
        <v>6.9064669878622685E-4</v>
      </c>
      <c r="GH90" s="2">
        <f t="shared" si="82"/>
        <v>5.9369924764394728E-4</v>
      </c>
      <c r="GI90" s="2">
        <f t="shared" si="82"/>
        <v>4.7912111212209199E-4</v>
      </c>
      <c r="GJ90" s="2">
        <f t="shared" si="82"/>
        <v>4.5089238560252831E-4</v>
      </c>
      <c r="GK90" s="2">
        <f t="shared" si="82"/>
        <v>4.5573135427985948E-4</v>
      </c>
      <c r="GM90" s="86">
        <f t="shared" si="83"/>
        <v>7.83712167626366E-2</v>
      </c>
      <c r="GN90" s="86">
        <f t="shared" si="83"/>
        <v>0.21317786746291217</v>
      </c>
      <c r="GO90" s="86">
        <f t="shared" si="83"/>
        <v>8.9452990432610166E-2</v>
      </c>
      <c r="GP90" s="86">
        <f t="shared" si="83"/>
        <v>0.10225919659367065</v>
      </c>
      <c r="GQ90" s="86">
        <f t="shared" si="83"/>
        <v>0.10850359021399071</v>
      </c>
      <c r="GR90" s="86">
        <f t="shared" si="83"/>
        <v>5.9994936631943788E-2</v>
      </c>
      <c r="GS90" s="86">
        <f t="shared" si="83"/>
        <v>5.9828926732879539E-2</v>
      </c>
      <c r="GT90" s="86">
        <f t="shared" si="83"/>
        <v>8.6038354595534411E-2</v>
      </c>
      <c r="GU90" s="86">
        <f t="shared" si="83"/>
        <v>8.4561339604382849E-2</v>
      </c>
      <c r="GV90" s="86">
        <f t="shared" si="83"/>
        <v>0.10588175027762743</v>
      </c>
      <c r="GW90" s="86">
        <f t="shared" si="83"/>
        <v>8.767442414237242E-2</v>
      </c>
      <c r="GX90" s="86">
        <f t="shared" si="83"/>
        <v>9.0362127936614883E-2</v>
      </c>
      <c r="GY90" s="86">
        <f t="shared" si="83"/>
        <v>0.15303370676253256</v>
      </c>
      <c r="GZ90" s="86">
        <f t="shared" si="83"/>
        <v>5.4376140288622359E-2</v>
      </c>
      <c r="HA90" s="86">
        <f t="shared" si="83"/>
        <v>1.4954542407770369E-2</v>
      </c>
      <c r="HC90" s="86">
        <f t="shared" si="73"/>
        <v>1.1118821012763394E-2</v>
      </c>
      <c r="HD90" s="86">
        <f t="shared" si="73"/>
        <v>5.8349371691820131E-3</v>
      </c>
      <c r="HE90" s="86">
        <f t="shared" si="73"/>
        <v>6.4560493344074828E-3</v>
      </c>
      <c r="HF90" s="86">
        <f t="shared" si="73"/>
        <v>1.3221691488978177E-3</v>
      </c>
      <c r="HG90" s="86">
        <f t="shared" si="87"/>
        <v>3.1234484498926522E-3</v>
      </c>
      <c r="HH90" s="86">
        <f t="shared" si="87"/>
        <v>4.9804383812499155E-3</v>
      </c>
      <c r="HI90" s="86">
        <f t="shared" si="87"/>
        <v>3.2436805063334423E-3</v>
      </c>
      <c r="HJ90" s="86">
        <f t="shared" si="87"/>
        <v>4.3736440820882194E-3</v>
      </c>
      <c r="HK90" s="86">
        <f t="shared" si="87"/>
        <v>5.1638317964009424E-3</v>
      </c>
      <c r="HL90" s="86">
        <f t="shared" si="87"/>
        <v>4.3397361909540974E-3</v>
      </c>
      <c r="HM90" s="86">
        <f t="shared" si="87"/>
        <v>3.2511507111211107E-3</v>
      </c>
      <c r="HN90" s="86">
        <f t="shared" si="87"/>
        <v>3.5259771892748705E-3</v>
      </c>
      <c r="HO90" s="86">
        <f t="shared" si="87"/>
        <v>2.9637171689035719E-3</v>
      </c>
      <c r="HP90" s="86">
        <f t="shared" si="87"/>
        <v>2.3667158744632277E-3</v>
      </c>
      <c r="HQ90" s="86">
        <f t="shared" si="87"/>
        <v>8.0181253046040471E-4</v>
      </c>
      <c r="HS90" s="86">
        <f t="shared" si="84"/>
        <v>6.1963367598639396E-21</v>
      </c>
      <c r="HT90" s="86">
        <f t="shared" si="84"/>
        <v>1.7526395139727575E-21</v>
      </c>
      <c r="HU90" s="86">
        <f t="shared" si="84"/>
        <v>1.2032553092297564E-24</v>
      </c>
      <c r="HV90" s="86">
        <f t="shared" si="84"/>
        <v>1.4175130664001718E-32</v>
      </c>
      <c r="HW90" s="86">
        <f t="shared" si="84"/>
        <v>5.4226489118672345E-26</v>
      </c>
      <c r="HX90" s="86">
        <f t="shared" si="84"/>
        <v>8.3325456976218136E-25</v>
      </c>
      <c r="HY90" s="86">
        <f t="shared" si="84"/>
        <v>7.7969173586932079E-29</v>
      </c>
      <c r="HZ90" s="86">
        <f t="shared" si="84"/>
        <v>4.8283619094169217E-26</v>
      </c>
      <c r="IA90" s="86">
        <f t="shared" si="84"/>
        <v>1.6388869267867839E-24</v>
      </c>
      <c r="IB90" s="86">
        <f t="shared" si="84"/>
        <v>6.0773687217547493E-26</v>
      </c>
      <c r="IC90" s="86">
        <f t="shared" si="84"/>
        <v>1.2089546787229487E-26</v>
      </c>
      <c r="ID90" s="86">
        <f t="shared" si="84"/>
        <v>4.6780052817562643E-26</v>
      </c>
      <c r="IE90" s="86">
        <f t="shared" si="84"/>
        <v>2.5248052794012804E-25</v>
      </c>
      <c r="IF90" s="86">
        <f t="shared" si="84"/>
        <v>1.6569574496782586E-24</v>
      </c>
      <c r="IG90" s="86">
        <f t="shared" si="84"/>
        <v>1.0209642287365768E-18</v>
      </c>
      <c r="II90" s="86">
        <f t="shared" si="85"/>
        <v>1.0045269056416585E-130</v>
      </c>
      <c r="IJ90" s="86">
        <f t="shared" si="85"/>
        <v>2.7802704683296796E-132</v>
      </c>
      <c r="IK90" s="86">
        <f t="shared" si="85"/>
        <v>4.8182936890936091E-155</v>
      </c>
      <c r="IL90" s="86">
        <f t="shared" si="85"/>
        <v>1.3442202351134789E-208</v>
      </c>
      <c r="IM90" s="86">
        <f t="shared" si="85"/>
        <v>1.4157849997948423E-163</v>
      </c>
      <c r="IN90" s="86">
        <f t="shared" si="85"/>
        <v>1.0534553765287515E-155</v>
      </c>
      <c r="IO90" s="86">
        <f t="shared" si="85"/>
        <v>1.9348978850678198E-182</v>
      </c>
      <c r="IP90" s="86">
        <f t="shared" si="85"/>
        <v>2.8588890878366718E-163</v>
      </c>
      <c r="IQ90" s="86">
        <f t="shared" si="85"/>
        <v>4.5349997979744119E-151</v>
      </c>
      <c r="IR90" s="86">
        <f t="shared" si="85"/>
        <v>4.2472138244647875E-160</v>
      </c>
      <c r="IS90" s="86">
        <f t="shared" si="85"/>
        <v>1.3502827829331746E-167</v>
      </c>
      <c r="IT90" s="86">
        <f t="shared" si="85"/>
        <v>1.7657238992838838E-162</v>
      </c>
      <c r="IU90" s="86">
        <f t="shared" si="85"/>
        <v>5.3649344037678037E-157</v>
      </c>
      <c r="IV90" s="86">
        <f t="shared" si="85"/>
        <v>1.7841613689569557E-99</v>
      </c>
      <c r="IW90" s="86">
        <f t="shared" si="85"/>
        <v>2.6245378298889144E-85</v>
      </c>
      <c r="IY90" s="86">
        <f t="shared" si="86"/>
        <v>8.9490037775399989E-2</v>
      </c>
      <c r="IZ90" s="86">
        <f t="shared" si="86"/>
        <v>0.21901280463209419</v>
      </c>
      <c r="JA90" s="86">
        <f t="shared" si="86"/>
        <v>9.5909039767017645E-2</v>
      </c>
      <c r="JB90" s="86">
        <f t="shared" si="86"/>
        <v>0.10358136574256847</v>
      </c>
      <c r="JC90" s="86">
        <f t="shared" si="86"/>
        <v>0.11162703866388336</v>
      </c>
      <c r="JD90" s="86">
        <f t="shared" si="86"/>
        <v>6.4975375013193698E-2</v>
      </c>
      <c r="JE90" s="86">
        <f t="shared" si="86"/>
        <v>6.3072607239212986E-2</v>
      </c>
      <c r="JF90" s="86">
        <f t="shared" si="86"/>
        <v>9.0411998677622632E-2</v>
      </c>
      <c r="JG90" s="86">
        <f t="shared" si="86"/>
        <v>8.9725171400783788E-2</v>
      </c>
      <c r="JH90" s="86">
        <f t="shared" si="86"/>
        <v>0.11022148646858153</v>
      </c>
      <c r="JI90" s="86">
        <f t="shared" si="86"/>
        <v>9.0925574853493535E-2</v>
      </c>
      <c r="JJ90" s="86">
        <f t="shared" si="86"/>
        <v>9.3888105125889756E-2</v>
      </c>
      <c r="JK90" s="86">
        <f t="shared" si="86"/>
        <v>0.15599742393143612</v>
      </c>
      <c r="JL90" s="86">
        <f t="shared" si="86"/>
        <v>5.6742856163085588E-2</v>
      </c>
      <c r="JM90" s="86">
        <f t="shared" si="86"/>
        <v>1.5756354938230775E-2</v>
      </c>
    </row>
    <row r="91" spans="2:273" x14ac:dyDescent="0.25">
      <c r="B91" s="2">
        <v>64</v>
      </c>
      <c r="C91" s="37">
        <v>100.419</v>
      </c>
      <c r="D91" s="37">
        <v>105.226</v>
      </c>
      <c r="E91" s="37">
        <v>97.278999999999996</v>
      </c>
      <c r="F91" s="37">
        <v>94.343999999999994</v>
      </c>
      <c r="G91" s="37">
        <v>93.41</v>
      </c>
      <c r="H91" s="37">
        <v>98.393000000000001</v>
      </c>
      <c r="I91" s="37">
        <v>95.885000000000005</v>
      </c>
      <c r="J91" s="37">
        <v>98.5</v>
      </c>
      <c r="K91" s="37">
        <v>95.3</v>
      </c>
      <c r="L91" s="37">
        <v>98.45</v>
      </c>
      <c r="M91" s="37">
        <v>94.483000000000004</v>
      </c>
      <c r="N91" s="37">
        <v>90.632999999999996</v>
      </c>
      <c r="O91" s="37">
        <v>94.831000000000003</v>
      </c>
      <c r="P91" s="37">
        <v>95.376999999999995</v>
      </c>
      <c r="Q91" s="37">
        <v>96.016999999999996</v>
      </c>
      <c r="S91" s="4">
        <f t="shared" si="88"/>
        <v>105.44991296935927</v>
      </c>
      <c r="T91" s="4">
        <f t="shared" si="88"/>
        <v>115.73701855666445</v>
      </c>
      <c r="U91" s="4">
        <f t="shared" si="88"/>
        <v>104.02045451452219</v>
      </c>
      <c r="V91" s="4">
        <f t="shared" si="88"/>
        <v>97.762409377217367</v>
      </c>
      <c r="W91" s="4">
        <f t="shared" si="88"/>
        <v>97.716505075071865</v>
      </c>
      <c r="X91" s="4">
        <f t="shared" si="88"/>
        <v>98.26469144077609</v>
      </c>
      <c r="Y91" s="4">
        <f t="shared" si="88"/>
        <v>96.888386541377727</v>
      </c>
      <c r="Z91" s="4">
        <f t="shared" si="88"/>
        <v>99.067674810468475</v>
      </c>
      <c r="AA91" s="4">
        <f t="shared" si="88"/>
        <v>99.831393304359054</v>
      </c>
      <c r="AB91" s="4">
        <f t="shared" si="88"/>
        <v>100.13722290871931</v>
      </c>
      <c r="AC91" s="4">
        <f t="shared" si="88"/>
        <v>98.377407157069527</v>
      </c>
      <c r="AD91" s="4">
        <f t="shared" si="88"/>
        <v>97.363526134587502</v>
      </c>
      <c r="AE91" s="4">
        <f t="shared" si="88"/>
        <v>102.20647375522491</v>
      </c>
      <c r="AF91" s="4">
        <f t="shared" si="88"/>
        <v>97.192553673050668</v>
      </c>
      <c r="AG91" s="4">
        <f t="shared" si="88"/>
        <v>97.812431977152741</v>
      </c>
      <c r="AI91" s="4">
        <f t="shared" si="89"/>
        <v>-5.030912969359278</v>
      </c>
      <c r="AJ91" s="4">
        <f t="shared" si="89"/>
        <v>-10.511018556664453</v>
      </c>
      <c r="AK91" s="4">
        <f t="shared" si="89"/>
        <v>-6.7414545145221894</v>
      </c>
      <c r="AL91" s="4">
        <f t="shared" si="89"/>
        <v>-3.4184093772173725</v>
      </c>
      <c r="AM91" s="4">
        <f t="shared" si="89"/>
        <v>-4.3065050750718683</v>
      </c>
      <c r="AN91" s="4">
        <f t="shared" si="89"/>
        <v>0.12830855922391038</v>
      </c>
      <c r="AO91" s="4">
        <f t="shared" si="89"/>
        <v>-1.0033865413777221</v>
      </c>
      <c r="AP91" s="4">
        <f t="shared" si="89"/>
        <v>-0.56767481046847479</v>
      </c>
      <c r="AQ91" s="4">
        <f t="shared" si="89"/>
        <v>-4.5313933043590566</v>
      </c>
      <c r="AR91" s="4">
        <f t="shared" si="89"/>
        <v>-1.6872229087193062</v>
      </c>
      <c r="AS91" s="4">
        <f t="shared" si="89"/>
        <v>-3.8944071570695229</v>
      </c>
      <c r="AT91" s="4">
        <f t="shared" si="89"/>
        <v>-6.7305261345875067</v>
      </c>
      <c r="AU91" s="4">
        <f t="shared" si="89"/>
        <v>-7.3754737552249026</v>
      </c>
      <c r="AV91" s="4">
        <f t="shared" si="89"/>
        <v>-1.8155536730506725</v>
      </c>
      <c r="AW91" s="4">
        <f t="shared" si="89"/>
        <v>-1.7954319771527452</v>
      </c>
      <c r="AY91" s="2">
        <f t="shared" si="80"/>
        <v>95.317781775505978</v>
      </c>
      <c r="AZ91" s="2">
        <f t="shared" si="80"/>
        <v>96.532550695069872</v>
      </c>
      <c r="BA91" s="2">
        <f t="shared" si="80"/>
        <v>95.311108509374037</v>
      </c>
      <c r="BB91" s="2">
        <f t="shared" si="80"/>
        <v>91.4406501593608</v>
      </c>
      <c r="BC91" s="2">
        <f t="shared" si="80"/>
        <v>89.912001145860472</v>
      </c>
      <c r="BD91" s="2">
        <f t="shared" si="80"/>
        <v>92.319319370190144</v>
      </c>
      <c r="BE91" s="2">
        <f t="shared" si="80"/>
        <v>91.891782630997852</v>
      </c>
      <c r="BF91" s="2">
        <f t="shared" si="80"/>
        <v>91.987418919696538</v>
      </c>
      <c r="BG91" s="2">
        <f t="shared" si="80"/>
        <v>92.501655436817813</v>
      </c>
      <c r="BH91" s="2">
        <f t="shared" si="80"/>
        <v>91.671030474187589</v>
      </c>
      <c r="BI91" s="2">
        <f t="shared" si="80"/>
        <v>92.100207484110612</v>
      </c>
      <c r="BJ91" s="2">
        <f t="shared" si="80"/>
        <v>90.697345427188651</v>
      </c>
      <c r="BK91" s="2">
        <f t="shared" si="80"/>
        <v>91.144367329791237</v>
      </c>
      <c r="BL91" s="2">
        <f t="shared" si="80"/>
        <v>93.873176703029145</v>
      </c>
      <c r="BM91" s="2">
        <f t="shared" si="80"/>
        <v>97.022890877201874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>
        <f t="shared" si="81"/>
        <v>96.016999999999996</v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>
        <f t="shared" ref="DI91:DI154" si="124">IF(AND(JM91 &lt; $DI$22, $B91 &gt; Q$7, $B91 &lt; Q$233), Q91, "")</f>
        <v>96.016999999999996</v>
      </c>
      <c r="DK91" s="2">
        <f t="shared" si="90"/>
        <v>106.78942532005691</v>
      </c>
      <c r="DL91" s="2">
        <f t="shared" si="90"/>
        <v>102.35769407665506</v>
      </c>
      <c r="DM91" s="2">
        <f t="shared" si="90"/>
        <v>99.80766593719224</v>
      </c>
      <c r="DN91" s="2">
        <f t="shared" si="90"/>
        <v>98.926144669365726</v>
      </c>
      <c r="DO91" s="2">
        <f t="shared" si="90"/>
        <v>96.85128394062076</v>
      </c>
      <c r="DP91" s="2">
        <f t="shared" si="90"/>
        <v>98.353575804375794</v>
      </c>
      <c r="DQ91" s="2">
        <f t="shared" si="90"/>
        <v>98.612782633053214</v>
      </c>
      <c r="DR91" s="2">
        <f t="shared" si="90"/>
        <v>99.446672829131643</v>
      </c>
      <c r="DS91" s="2">
        <f t="shared" si="90"/>
        <v>99.003180952380944</v>
      </c>
      <c r="DT91" s="2">
        <f t="shared" si="90"/>
        <v>99.622779042200094</v>
      </c>
      <c r="DU91" s="2">
        <f t="shared" si="90"/>
        <v>97.539088502788474</v>
      </c>
      <c r="DV91" s="2">
        <f t="shared" si="90"/>
        <v>96.30926576576573</v>
      </c>
      <c r="DW91" s="2">
        <f t="shared" si="90"/>
        <v>96.173219061166435</v>
      </c>
      <c r="DX91" s="2">
        <f t="shared" si="90"/>
        <v>105.96365026737966</v>
      </c>
      <c r="DY91" s="2">
        <f t="shared" si="90"/>
        <v>103.43535241935483</v>
      </c>
      <c r="EA91" s="2">
        <f t="shared" si="94"/>
        <v>94.21621364028826</v>
      </c>
      <c r="EB91" s="2">
        <f t="shared" si="91"/>
        <v>95.844846591624503</v>
      </c>
      <c r="EC91" s="2">
        <f t="shared" si="91"/>
        <v>94.775627945098421</v>
      </c>
      <c r="ED91" s="2">
        <f t="shared" si="91"/>
        <v>90.502942373009745</v>
      </c>
      <c r="EE91" s="2">
        <f t="shared" si="91"/>
        <v>89.028092398370489</v>
      </c>
      <c r="EF91" s="2">
        <f t="shared" si="91"/>
        <v>91.532182746758409</v>
      </c>
      <c r="EG91" s="2">
        <f t="shared" si="91"/>
        <v>91.001538532615527</v>
      </c>
      <c r="EH91" s="2">
        <f t="shared" si="91"/>
        <v>90.973011645271697</v>
      </c>
      <c r="EI91" s="2">
        <f t="shared" si="91"/>
        <v>91.60477244273352</v>
      </c>
      <c r="EJ91" s="2">
        <f t="shared" si="91"/>
        <v>90.6489792177005</v>
      </c>
      <c r="EK91" s="2">
        <f t="shared" si="91"/>
        <v>91.366918235862599</v>
      </c>
      <c r="EL91" s="2">
        <f t="shared" si="91"/>
        <v>89.941571552396624</v>
      </c>
      <c r="EM91" s="2">
        <f t="shared" si="91"/>
        <v>90.461126129503214</v>
      </c>
      <c r="EN91" s="2">
        <f t="shared" si="91"/>
        <v>92.206609978917783</v>
      </c>
      <c r="EO91" s="2">
        <f t="shared" si="91"/>
        <v>96.057535923452477</v>
      </c>
      <c r="EQ91" s="2">
        <f t="shared" si="92"/>
        <v>93.282094911447018</v>
      </c>
      <c r="ER91" s="2">
        <f t="shared" si="92"/>
        <v>95.030894953357048</v>
      </c>
      <c r="ES91" s="2">
        <f t="shared" si="92"/>
        <v>93.671125935916535</v>
      </c>
      <c r="ET91" s="2">
        <f t="shared" si="92"/>
        <v>89.791694254031597</v>
      </c>
      <c r="EU91" s="2">
        <f t="shared" si="92"/>
        <v>89.31207144307588</v>
      </c>
      <c r="EV91" s="2">
        <f t="shared" si="92"/>
        <v>91.309998510344826</v>
      </c>
      <c r="EW91" s="2">
        <f t="shared" si="92"/>
        <v>91.137346588973557</v>
      </c>
      <c r="EX91" s="2">
        <f t="shared" si="92"/>
        <v>92.031088510862929</v>
      </c>
      <c r="EY91" s="2">
        <f t="shared" si="92"/>
        <v>90.944618773659272</v>
      </c>
      <c r="EZ91" s="2">
        <f t="shared" si="92"/>
        <v>90.509069489175573</v>
      </c>
      <c r="FA91" s="2">
        <f t="shared" si="92"/>
        <v>90.446345319571932</v>
      </c>
      <c r="FB91" s="2">
        <f t="shared" si="92"/>
        <v>89.377621638122207</v>
      </c>
      <c r="FC91" s="2">
        <f t="shared" si="92"/>
        <v>91.201915241819322</v>
      </c>
      <c r="FD91" s="2">
        <f t="shared" si="92"/>
        <v>92.778719068024131</v>
      </c>
      <c r="FE91" s="2">
        <f t="shared" si="92"/>
        <v>96.933970436132597</v>
      </c>
      <c r="FG91" s="2">
        <f t="shared" si="93"/>
        <v>0.91234274184726949</v>
      </c>
      <c r="FH91" s="2">
        <f t="shared" si="93"/>
        <v>0.89433416841852498</v>
      </c>
      <c r="FI91" s="2">
        <f t="shared" si="93"/>
        <v>0.89342044290259881</v>
      </c>
      <c r="FJ91" s="2">
        <f t="shared" si="93"/>
        <v>0.88862101820527728</v>
      </c>
      <c r="FK91" s="2">
        <f t="shared" si="93"/>
        <v>0.88703742857439027</v>
      </c>
      <c r="FL91" s="2">
        <f t="shared" si="93"/>
        <v>0.88458348037688583</v>
      </c>
      <c r="FM91" s="2">
        <f t="shared" si="93"/>
        <v>0.88305002441072411</v>
      </c>
      <c r="FN91" s="2">
        <f t="shared" si="93"/>
        <v>0.88039016893870359</v>
      </c>
      <c r="FO91" s="2">
        <f t="shared" si="93"/>
        <v>0.87869449269826327</v>
      </c>
      <c r="FP91" s="2">
        <f t="shared" si="93"/>
        <v>0.88609313884624819</v>
      </c>
      <c r="FQ91" s="2">
        <f t="shared" si="93"/>
        <v>0.88108132137685258</v>
      </c>
      <c r="FR91" s="2">
        <f t="shared" si="93"/>
        <v>0.88125356721390058</v>
      </c>
      <c r="FS91" s="2">
        <f t="shared" si="93"/>
        <v>0.8804550178090772</v>
      </c>
      <c r="FT91" s="2">
        <f t="shared" si="93"/>
        <v>0.87887773428267302</v>
      </c>
      <c r="FU91" s="2">
        <f t="shared" si="93"/>
        <v>0.86921374099523541</v>
      </c>
      <c r="FW91" s="2">
        <f t="shared" si="82"/>
        <v>6.0498391396155858E-4</v>
      </c>
      <c r="FX91" s="2">
        <f t="shared" si="82"/>
        <v>5.9136440185695953E-4</v>
      </c>
      <c r="FY91" s="2">
        <f t="shared" si="82"/>
        <v>7.5311426518675324E-4</v>
      </c>
      <c r="FZ91" s="2">
        <f t="shared" si="82"/>
        <v>6.4662226271792458E-4</v>
      </c>
      <c r="GA91" s="2">
        <f t="shared" si="82"/>
        <v>6.3706856430152323E-4</v>
      </c>
      <c r="GB91" s="2">
        <f t="shared" si="82"/>
        <v>7.4182697387860104E-4</v>
      </c>
      <c r="GC91" s="2">
        <f t="shared" si="82"/>
        <v>8.0471391050903707E-4</v>
      </c>
      <c r="GD91" s="2">
        <f t="shared" si="82"/>
        <v>8.2611366064549313E-4</v>
      </c>
      <c r="GE91" s="2">
        <f t="shared" si="82"/>
        <v>8.8570802733871378E-4</v>
      </c>
      <c r="GF91" s="2">
        <f t="shared" si="82"/>
        <v>9.0139652965764451E-4</v>
      </c>
      <c r="GG91" s="2">
        <f t="shared" si="82"/>
        <v>7.5722859053865658E-4</v>
      </c>
      <c r="GH91" s="2">
        <f t="shared" si="82"/>
        <v>6.5094099483782608E-4</v>
      </c>
      <c r="GI91" s="2">
        <f t="shared" si="82"/>
        <v>5.2532156990043103E-4</v>
      </c>
      <c r="GJ91" s="2">
        <f t="shared" si="82"/>
        <v>4.943721637962503E-4</v>
      </c>
      <c r="GK91" s="2">
        <f t="shared" si="82"/>
        <v>4.9967752337587499E-4</v>
      </c>
      <c r="GM91" s="86">
        <f t="shared" si="83"/>
        <v>3.3646796978828115E-2</v>
      </c>
      <c r="GN91" s="86">
        <f t="shared" si="83"/>
        <v>0.12671716849521472</v>
      </c>
      <c r="GO91" s="86">
        <f t="shared" si="83"/>
        <v>4.5291944480400935E-2</v>
      </c>
      <c r="GP91" s="86">
        <f t="shared" si="83"/>
        <v>4.548220245480189E-2</v>
      </c>
      <c r="GQ91" s="86">
        <f t="shared" si="83"/>
        <v>4.9673129254464467E-2</v>
      </c>
      <c r="GR91" s="86">
        <f t="shared" si="83"/>
        <v>2.5020103988593029E-2</v>
      </c>
      <c r="GS91" s="86">
        <f t="shared" si="83"/>
        <v>2.6603240345996444E-2</v>
      </c>
      <c r="GT91" s="86">
        <f t="shared" si="83"/>
        <v>4.1278091378172115E-2</v>
      </c>
      <c r="GU91" s="86">
        <f t="shared" si="83"/>
        <v>3.829034489647095E-2</v>
      </c>
      <c r="GV91" s="86">
        <f t="shared" si="83"/>
        <v>5.4654835954995734E-2</v>
      </c>
      <c r="GW91" s="86">
        <f t="shared" si="83"/>
        <v>3.9190362190786136E-2</v>
      </c>
      <c r="GX91" s="86">
        <f t="shared" si="83"/>
        <v>4.1026279032052269E-2</v>
      </c>
      <c r="GY91" s="86">
        <f t="shared" si="83"/>
        <v>8.3936753637225331E-2</v>
      </c>
      <c r="GZ91" s="86">
        <f t="shared" si="83"/>
        <v>2.1835892045875337E-2</v>
      </c>
      <c r="HA91" s="86">
        <f t="shared" si="83"/>
        <v>4.2087650081801065E-3</v>
      </c>
      <c r="HC91" s="86">
        <f t="shared" si="73"/>
        <v>1.6596699094051731E-2</v>
      </c>
      <c r="HD91" s="86">
        <f t="shared" si="73"/>
        <v>8.9733514396123735E-3</v>
      </c>
      <c r="HE91" s="86">
        <f t="shared" si="73"/>
        <v>1.0389663149746486E-2</v>
      </c>
      <c r="HF91" s="86">
        <f t="shared" si="73"/>
        <v>2.4634858924966673E-3</v>
      </c>
      <c r="HG91" s="86">
        <f t="shared" si="87"/>
        <v>5.2137653154646305E-3</v>
      </c>
      <c r="HH91" s="86">
        <f t="shared" si="87"/>
        <v>8.11627067070257E-3</v>
      </c>
      <c r="HI91" s="86">
        <f t="shared" si="87"/>
        <v>5.6553474322837763E-3</v>
      </c>
      <c r="HJ91" s="86">
        <f t="shared" si="87"/>
        <v>7.3099863924594409E-3</v>
      </c>
      <c r="HK91" s="86">
        <f t="shared" si="87"/>
        <v>8.437942155411526E-3</v>
      </c>
      <c r="HL91" s="86">
        <f t="shared" si="87"/>
        <v>7.2643878329309011E-3</v>
      </c>
      <c r="HM91" s="86">
        <f t="shared" si="87"/>
        <v>5.5160273345472265E-3</v>
      </c>
      <c r="HN91" s="86">
        <f t="shared" si="87"/>
        <v>5.8512008045659121E-3</v>
      </c>
      <c r="HO91" s="86">
        <f t="shared" si="87"/>
        <v>4.8473425670785518E-3</v>
      </c>
      <c r="HP91" s="86">
        <f t="shared" si="87"/>
        <v>4.0501281483613302E-3</v>
      </c>
      <c r="HQ91" s="86">
        <f t="shared" si="87"/>
        <v>1.5867831277495122E-3</v>
      </c>
      <c r="HS91" s="86">
        <f t="shared" si="84"/>
        <v>3.2018442894943488E-20</v>
      </c>
      <c r="HT91" s="86">
        <f t="shared" si="84"/>
        <v>9.3113682156235833E-21</v>
      </c>
      <c r="HU91" s="86">
        <f t="shared" si="84"/>
        <v>8.9798933087530015E-24</v>
      </c>
      <c r="HV91" s="86">
        <f t="shared" si="84"/>
        <v>2.0001939705374578E-31</v>
      </c>
      <c r="HW91" s="86">
        <f t="shared" si="84"/>
        <v>4.3250443482151204E-25</v>
      </c>
      <c r="HX91" s="86">
        <f t="shared" si="84"/>
        <v>6.2625868556493143E-24</v>
      </c>
      <c r="HY91" s="86">
        <f t="shared" si="84"/>
        <v>8.5185593176169061E-28</v>
      </c>
      <c r="HZ91" s="86">
        <f t="shared" si="84"/>
        <v>4.1491957149076879E-25</v>
      </c>
      <c r="IA91" s="86">
        <f t="shared" si="84"/>
        <v>1.2389773301621607E-23</v>
      </c>
      <c r="IB91" s="86">
        <f t="shared" si="84"/>
        <v>5.2250194624504869E-25</v>
      </c>
      <c r="IC91" s="86">
        <f t="shared" si="84"/>
        <v>1.0691614854398896E-25</v>
      </c>
      <c r="ID91" s="86">
        <f t="shared" si="84"/>
        <v>3.7373522791070688E-25</v>
      </c>
      <c r="IE91" s="86">
        <f t="shared" si="84"/>
        <v>1.7853626028218243E-24</v>
      </c>
      <c r="IF91" s="86">
        <f t="shared" si="84"/>
        <v>1.08536334377653E-23</v>
      </c>
      <c r="IG91" s="86">
        <f t="shared" si="84"/>
        <v>4.1360550545044941E-18</v>
      </c>
      <c r="II91" s="86">
        <f t="shared" si="85"/>
        <v>1.3917977137600815E-127</v>
      </c>
      <c r="IJ91" s="86">
        <f t="shared" si="85"/>
        <v>4.1123395533290484E-129</v>
      </c>
      <c r="IK91" s="86">
        <f t="shared" si="85"/>
        <v>3.3786924535083999E-151</v>
      </c>
      <c r="IL91" s="86">
        <f t="shared" si="85"/>
        <v>1.6326657587372633E-203</v>
      </c>
      <c r="IM91" s="86">
        <f t="shared" si="85"/>
        <v>1.3191932043474382E-159</v>
      </c>
      <c r="IN91" s="86">
        <f t="shared" si="85"/>
        <v>7.5352192038485509E-152</v>
      </c>
      <c r="IO91" s="86">
        <f t="shared" si="85"/>
        <v>7.2710085002079674E-178</v>
      </c>
      <c r="IP91" s="86">
        <f t="shared" si="85"/>
        <v>3.6340089766828017E-159</v>
      </c>
      <c r="IQ91" s="86">
        <f t="shared" si="85"/>
        <v>3.0728186730565994E-147</v>
      </c>
      <c r="IR91" s="86">
        <f t="shared" si="85"/>
        <v>5.0209322998821381E-156</v>
      </c>
      <c r="IS91" s="86">
        <f t="shared" si="85"/>
        <v>1.9698974599433978E-163</v>
      </c>
      <c r="IT91" s="86">
        <f t="shared" si="85"/>
        <v>1.5874825309007859E-158</v>
      </c>
      <c r="IU91" s="86">
        <f t="shared" si="85"/>
        <v>2.7661814695964523E-153</v>
      </c>
      <c r="IV91" s="86">
        <f t="shared" si="85"/>
        <v>3.7139785082741505E-97</v>
      </c>
      <c r="IW91" s="86">
        <f t="shared" si="85"/>
        <v>2.5366347799913031E-83</v>
      </c>
      <c r="IY91" s="86">
        <f t="shared" si="86"/>
        <v>5.0243496072879847E-2</v>
      </c>
      <c r="IZ91" s="86">
        <f t="shared" si="86"/>
        <v>0.13569051993482709</v>
      </c>
      <c r="JA91" s="86">
        <f t="shared" si="86"/>
        <v>5.5681607630147421E-2</v>
      </c>
      <c r="JB91" s="86">
        <f t="shared" si="86"/>
        <v>4.7945688347298558E-2</v>
      </c>
      <c r="JC91" s="86">
        <f t="shared" si="86"/>
        <v>5.4886894569929096E-2</v>
      </c>
      <c r="JD91" s="86">
        <f t="shared" si="86"/>
        <v>3.31363746592956E-2</v>
      </c>
      <c r="JE91" s="86">
        <f t="shared" si="86"/>
        <v>3.2258587778280223E-2</v>
      </c>
      <c r="JF91" s="86">
        <f t="shared" si="86"/>
        <v>4.8588077770631552E-2</v>
      </c>
      <c r="JG91" s="86">
        <f t="shared" si="86"/>
        <v>4.6728287051882478E-2</v>
      </c>
      <c r="JH91" s="86">
        <f t="shared" si="86"/>
        <v>6.1919223787926636E-2</v>
      </c>
      <c r="JI91" s="86">
        <f t="shared" si="86"/>
        <v>4.4706389525333359E-2</v>
      </c>
      <c r="JJ91" s="86">
        <f t="shared" si="86"/>
        <v>4.6877479836618184E-2</v>
      </c>
      <c r="JK91" s="86">
        <f t="shared" si="86"/>
        <v>8.8784096204303886E-2</v>
      </c>
      <c r="JL91" s="86">
        <f t="shared" si="86"/>
        <v>2.5886020194236668E-2</v>
      </c>
      <c r="JM91" s="86">
        <f t="shared" si="86"/>
        <v>5.7955481359296228E-3</v>
      </c>
    </row>
    <row r="92" spans="2:273" x14ac:dyDescent="0.25">
      <c r="B92" s="2">
        <v>65</v>
      </c>
      <c r="C92" s="37">
        <v>103.113</v>
      </c>
      <c r="D92" s="37">
        <v>99.081000000000003</v>
      </c>
      <c r="E92" s="37">
        <v>99.114999999999995</v>
      </c>
      <c r="F92" s="37">
        <v>92.721000000000004</v>
      </c>
      <c r="G92" s="37">
        <v>94.311000000000007</v>
      </c>
      <c r="H92" s="37">
        <v>96</v>
      </c>
      <c r="I92" s="37">
        <v>96.950999999999993</v>
      </c>
      <c r="J92" s="37">
        <v>99.533000000000001</v>
      </c>
      <c r="K92" s="37">
        <v>98.1</v>
      </c>
      <c r="L92" s="37">
        <v>98.433000000000007</v>
      </c>
      <c r="M92" s="37">
        <v>93.816999999999993</v>
      </c>
      <c r="N92" s="37">
        <v>92.983000000000004</v>
      </c>
      <c r="O92" s="37">
        <v>94.406999999999996</v>
      </c>
      <c r="P92" s="37">
        <v>95.361000000000004</v>
      </c>
      <c r="Q92" s="37">
        <v>96.483000000000004</v>
      </c>
      <c r="S92" s="4">
        <f t="shared" si="88"/>
        <v>105.79304682718333</v>
      </c>
      <c r="T92" s="4">
        <f t="shared" si="88"/>
        <v>109.38839407896054</v>
      </c>
      <c r="U92" s="4">
        <f t="shared" si="88"/>
        <v>103.7992496115036</v>
      </c>
      <c r="V92" s="4">
        <f t="shared" si="88"/>
        <v>95.443837049782104</v>
      </c>
      <c r="W92" s="4">
        <f t="shared" si="88"/>
        <v>95.615741318581982</v>
      </c>
      <c r="X92" s="4">
        <f t="shared" si="88"/>
        <v>98.527867370190037</v>
      </c>
      <c r="Y92" s="4">
        <f t="shared" si="88"/>
        <v>97.069169405219725</v>
      </c>
      <c r="Z92" s="4">
        <f t="shared" si="88"/>
        <v>98.499006267840528</v>
      </c>
      <c r="AA92" s="4">
        <f t="shared" si="88"/>
        <v>99.34245168050164</v>
      </c>
      <c r="AB92" s="4">
        <f t="shared" si="88"/>
        <v>98.908114020427575</v>
      </c>
      <c r="AC92" s="4">
        <f t="shared" si="88"/>
        <v>97.311793813964968</v>
      </c>
      <c r="AD92" s="4">
        <f t="shared" si="88"/>
        <v>96.219939676865451</v>
      </c>
      <c r="AE92" s="4">
        <f t="shared" si="88"/>
        <v>98.270336401495257</v>
      </c>
      <c r="AF92" s="4">
        <f t="shared" si="88"/>
        <v>96.930782740592562</v>
      </c>
      <c r="AG92" s="4">
        <f t="shared" si="88"/>
        <v>97.996347282240819</v>
      </c>
      <c r="AI92" s="4">
        <f t="shared" si="89"/>
        <v>-2.6800468271833324</v>
      </c>
      <c r="AJ92" s="4">
        <f t="shared" si="89"/>
        <v>-10.307394078960542</v>
      </c>
      <c r="AK92" s="4">
        <f t="shared" si="89"/>
        <v>-4.6842496115036028</v>
      </c>
      <c r="AL92" s="4">
        <f t="shared" si="89"/>
        <v>-2.7228370497821004</v>
      </c>
      <c r="AM92" s="4">
        <f t="shared" si="89"/>
        <v>-1.304741318581975</v>
      </c>
      <c r="AN92" s="4">
        <f t="shared" si="89"/>
        <v>-2.5278673701900374</v>
      </c>
      <c r="AO92" s="4">
        <f t="shared" si="89"/>
        <v>-0.11816940521973152</v>
      </c>
      <c r="AP92" s="4">
        <f t="shared" si="89"/>
        <v>1.0339937321594732</v>
      </c>
      <c r="AQ92" s="4">
        <f t="shared" si="89"/>
        <v>-1.2424516805016452</v>
      </c>
      <c r="AR92" s="4">
        <f t="shared" si="89"/>
        <v>-0.47511402042756856</v>
      </c>
      <c r="AS92" s="4">
        <f t="shared" si="89"/>
        <v>-3.494793813964975</v>
      </c>
      <c r="AT92" s="4">
        <f t="shared" si="89"/>
        <v>-3.2369396768654468</v>
      </c>
      <c r="AU92" s="4">
        <f t="shared" si="89"/>
        <v>-3.8633364014952605</v>
      </c>
      <c r="AV92" s="4">
        <f t="shared" si="89"/>
        <v>-1.569782740592558</v>
      </c>
      <c r="AW92" s="4">
        <f t="shared" si="89"/>
        <v>-1.5133472822408152</v>
      </c>
      <c r="AY92" s="2">
        <f t="shared" si="80"/>
        <v>95.077948645713747</v>
      </c>
      <c r="AZ92" s="2">
        <f t="shared" si="80"/>
        <v>96.314812269664827</v>
      </c>
      <c r="BA92" s="2">
        <f t="shared" si="80"/>
        <v>95.100480361822093</v>
      </c>
      <c r="BB92" s="2">
        <f t="shared" si="80"/>
        <v>91.242400566342411</v>
      </c>
      <c r="BC92" s="2">
        <f t="shared" si="80"/>
        <v>89.747257146912887</v>
      </c>
      <c r="BD92" s="2">
        <f t="shared" si="80"/>
        <v>92.124063300847752</v>
      </c>
      <c r="BE92" s="2">
        <f t="shared" si="80"/>
        <v>91.710842653347527</v>
      </c>
      <c r="BF92" s="2">
        <f t="shared" si="80"/>
        <v>91.81338037328797</v>
      </c>
      <c r="BG92" s="2">
        <f t="shared" si="80"/>
        <v>92.304293169088254</v>
      </c>
      <c r="BH92" s="2">
        <f t="shared" si="80"/>
        <v>91.486784067523459</v>
      </c>
      <c r="BI92" s="2">
        <f t="shared" si="80"/>
        <v>91.900637044182375</v>
      </c>
      <c r="BJ92" s="2">
        <f t="shared" si="80"/>
        <v>90.513899288250769</v>
      </c>
      <c r="BK92" s="2">
        <f t="shared" si="80"/>
        <v>90.988048678084226</v>
      </c>
      <c r="BL92" s="2">
        <f t="shared" si="80"/>
        <v>93.662972798571673</v>
      </c>
      <c r="BM92" s="2">
        <f t="shared" si="80"/>
        <v>96.858624034588871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>
        <f t="shared" si="81"/>
        <v>96.483000000000004</v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>
        <f t="shared" si="124"/>
        <v>96.483000000000004</v>
      </c>
      <c r="DK92" s="2">
        <f t="shared" si="90"/>
        <v>106.85472327388118</v>
      </c>
      <c r="DL92" s="2">
        <f t="shared" si="90"/>
        <v>102.39836672473868</v>
      </c>
      <c r="DM92" s="2">
        <f t="shared" si="90"/>
        <v>99.898355290513166</v>
      </c>
      <c r="DN92" s="2">
        <f t="shared" si="90"/>
        <v>99.016990013495288</v>
      </c>
      <c r="DO92" s="2">
        <f t="shared" si="90"/>
        <v>96.925967746288777</v>
      </c>
      <c r="DP92" s="2">
        <f t="shared" si="90"/>
        <v>98.410834877734871</v>
      </c>
      <c r="DQ92" s="2">
        <f t="shared" si="90"/>
        <v>98.680211484593826</v>
      </c>
      <c r="DR92" s="2">
        <f t="shared" si="90"/>
        <v>99.52221036414565</v>
      </c>
      <c r="DS92" s="2">
        <f t="shared" si="90"/>
        <v>99.066904761904766</v>
      </c>
      <c r="DT92" s="2">
        <f t="shared" si="90"/>
        <v>99.717059743954479</v>
      </c>
      <c r="DU92" s="2">
        <f t="shared" si="90"/>
        <v>97.602809480909457</v>
      </c>
      <c r="DV92" s="2">
        <f t="shared" si="90"/>
        <v>96.364513513513486</v>
      </c>
      <c r="DW92" s="2">
        <f t="shared" si="90"/>
        <v>96.219499288762449</v>
      </c>
      <c r="DX92" s="2">
        <f t="shared" si="90"/>
        <v>106.16501818181817</v>
      </c>
      <c r="DY92" s="2">
        <f t="shared" si="90"/>
        <v>103.50922419354838</v>
      </c>
      <c r="EA92" s="2">
        <f t="shared" si="94"/>
        <v>94.046661112868335</v>
      </c>
      <c r="EB92" s="2">
        <f t="shared" si="91"/>
        <v>95.659853038201021</v>
      </c>
      <c r="EC92" s="2">
        <f t="shared" si="91"/>
        <v>94.579469797346633</v>
      </c>
      <c r="ED92" s="2">
        <f t="shared" si="91"/>
        <v>90.354230406949569</v>
      </c>
      <c r="EE92" s="2">
        <f t="shared" si="91"/>
        <v>88.913285342810113</v>
      </c>
      <c r="EF92" s="2">
        <f t="shared" si="91"/>
        <v>91.376164752580053</v>
      </c>
      <c r="EG92" s="2">
        <f t="shared" si="91"/>
        <v>90.86891330423019</v>
      </c>
      <c r="EH92" s="2">
        <f t="shared" si="91"/>
        <v>90.857163733935153</v>
      </c>
      <c r="EI92" s="2">
        <f t="shared" si="91"/>
        <v>91.453549315923624</v>
      </c>
      <c r="EJ92" s="2">
        <f t="shared" si="91"/>
        <v>90.522028684314492</v>
      </c>
      <c r="EK92" s="2">
        <f t="shared" si="91"/>
        <v>91.199574311066854</v>
      </c>
      <c r="EL92" s="2">
        <f t="shared" si="91"/>
        <v>89.795352674005358</v>
      </c>
      <c r="EM92" s="2">
        <f t="shared" si="91"/>
        <v>90.339772639387604</v>
      </c>
      <c r="EN92" s="2">
        <f t="shared" si="91"/>
        <v>92.09126946201296</v>
      </c>
      <c r="EO92" s="2">
        <f t="shared" si="91"/>
        <v>95.945461843816517</v>
      </c>
      <c r="EQ92" s="2">
        <f t="shared" si="92"/>
        <v>93.136404576025697</v>
      </c>
      <c r="ER92" s="2">
        <f t="shared" si="92"/>
        <v>94.866067113429082</v>
      </c>
      <c r="ES92" s="2">
        <f t="shared" si="92"/>
        <v>93.503434528060254</v>
      </c>
      <c r="ET92" s="2">
        <f t="shared" si="92"/>
        <v>89.660376582675752</v>
      </c>
      <c r="EU92" s="2">
        <f t="shared" si="92"/>
        <v>89.189853188874366</v>
      </c>
      <c r="EV92" s="2">
        <f t="shared" si="92"/>
        <v>91.160164468965519</v>
      </c>
      <c r="EW92" s="2">
        <f t="shared" si="92"/>
        <v>91.000983379650378</v>
      </c>
      <c r="EX92" s="2">
        <f t="shared" si="92"/>
        <v>91.886435111195823</v>
      </c>
      <c r="EY92" s="2">
        <f t="shared" si="92"/>
        <v>90.811436996757337</v>
      </c>
      <c r="EZ92" s="2">
        <f t="shared" si="92"/>
        <v>90.385846868364183</v>
      </c>
      <c r="FA92" s="2">
        <f t="shared" si="92"/>
        <v>90.303036486209379</v>
      </c>
      <c r="FB92" s="2">
        <f t="shared" si="92"/>
        <v>89.24561054452667</v>
      </c>
      <c r="FC92" s="2">
        <f t="shared" si="92"/>
        <v>91.062835741415199</v>
      </c>
      <c r="FD92" s="2">
        <f t="shared" si="92"/>
        <v>92.648613076299469</v>
      </c>
      <c r="FE92" s="2">
        <f t="shared" si="92"/>
        <v>96.794142906162605</v>
      </c>
      <c r="FG92" s="2">
        <f t="shared" si="93"/>
        <v>0.91943423565359261</v>
      </c>
      <c r="FH92" s="2">
        <f t="shared" si="93"/>
        <v>0.90272722772264813</v>
      </c>
      <c r="FI92" s="2">
        <f t="shared" si="93"/>
        <v>0.9018781167858938</v>
      </c>
      <c r="FJ92" s="2">
        <f t="shared" si="93"/>
        <v>0.89741582169742051</v>
      </c>
      <c r="FK92" s="2">
        <f t="shared" si="93"/>
        <v>0.89594263411942987</v>
      </c>
      <c r="FL92" s="2">
        <f t="shared" si="93"/>
        <v>0.89365894684614444</v>
      </c>
      <c r="FM92" s="2">
        <f t="shared" si="93"/>
        <v>0.8922313799154401</v>
      </c>
      <c r="FN92" s="2">
        <f t="shared" si="93"/>
        <v>0.88975427088438519</v>
      </c>
      <c r="FO92" s="2">
        <f t="shared" si="93"/>
        <v>0.88817448503127738</v>
      </c>
      <c r="FP92" s="2">
        <f t="shared" si="93"/>
        <v>0.89506397943308424</v>
      </c>
      <c r="FQ92" s="2">
        <f t="shared" si="93"/>
        <v>0.89039805009387984</v>
      </c>
      <c r="FR92" s="2">
        <f t="shared" si="93"/>
        <v>0.89055847747515859</v>
      </c>
      <c r="FS92" s="2">
        <f t="shared" si="93"/>
        <v>0.88981467822337967</v>
      </c>
      <c r="FT92" s="2">
        <f t="shared" si="93"/>
        <v>0.88834522599853227</v>
      </c>
      <c r="FU92" s="2">
        <f t="shared" si="93"/>
        <v>0.87933290458773583</v>
      </c>
      <c r="FW92" s="2">
        <f t="shared" si="82"/>
        <v>6.633129545870548E-4</v>
      </c>
      <c r="FX92" s="2">
        <f t="shared" si="82"/>
        <v>6.4838118002020595E-4</v>
      </c>
      <c r="FY92" s="2">
        <f t="shared" si="82"/>
        <v>8.2571337538617326E-4</v>
      </c>
      <c r="FZ92" s="2">
        <f t="shared" si="82"/>
        <v>7.089629835910511E-4</v>
      </c>
      <c r="GA92" s="2">
        <f t="shared" si="82"/>
        <v>6.9848885882634103E-4</v>
      </c>
      <c r="GB92" s="2">
        <f t="shared" si="82"/>
        <v>8.133388913999656E-4</v>
      </c>
      <c r="GC92" s="2">
        <f t="shared" si="82"/>
        <v>8.8228275891401482E-4</v>
      </c>
      <c r="GD92" s="2">
        <f t="shared" si="82"/>
        <v>9.0574342691124667E-4</v>
      </c>
      <c r="GE92" s="2">
        <f t="shared" si="82"/>
        <v>9.7107656016479278E-4</v>
      </c>
      <c r="GF92" s="2">
        <f t="shared" si="82"/>
        <v>9.8827569534300675E-4</v>
      </c>
      <c r="GG92" s="2">
        <f t="shared" si="82"/>
        <v>8.3022398613808921E-4</v>
      </c>
      <c r="GH92" s="2">
        <f t="shared" si="82"/>
        <v>7.1369778644326241E-4</v>
      </c>
      <c r="GI92" s="2">
        <f t="shared" si="82"/>
        <v>5.7597445577754877E-4</v>
      </c>
      <c r="GJ92" s="2">
        <f t="shared" si="82"/>
        <v>5.4204244505330461E-4</v>
      </c>
      <c r="GK92" s="2">
        <f t="shared" si="82"/>
        <v>5.4785909830067298E-4</v>
      </c>
      <c r="GM92" s="86">
        <f t="shared" si="83"/>
        <v>1.2310795557901297E-2</v>
      </c>
      <c r="GN92" s="86">
        <f t="shared" si="83"/>
        <v>6.6997368898569193E-2</v>
      </c>
      <c r="GO92" s="86">
        <f t="shared" si="83"/>
        <v>2.0451269880184968E-2</v>
      </c>
      <c r="GP92" s="86">
        <f t="shared" si="83"/>
        <v>1.7115044206878208E-2</v>
      </c>
      <c r="GQ92" s="86">
        <f t="shared" si="83"/>
        <v>1.9355482766480626E-2</v>
      </c>
      <c r="GR92" s="86">
        <f t="shared" si="83"/>
        <v>8.9469575229323209E-3</v>
      </c>
      <c r="GS92" s="86">
        <f t="shared" si="83"/>
        <v>1.0352388399368874E-2</v>
      </c>
      <c r="GT92" s="86">
        <f t="shared" si="83"/>
        <v>1.7397510483560086E-2</v>
      </c>
      <c r="GU92" s="86">
        <f t="shared" si="83"/>
        <v>1.4957487287543397E-2</v>
      </c>
      <c r="GV92" s="86">
        <f t="shared" si="83"/>
        <v>2.507306644086537E-2</v>
      </c>
      <c r="GW92" s="86">
        <f t="shared" si="83"/>
        <v>1.5010145432644196E-2</v>
      </c>
      <c r="GX92" s="86">
        <f t="shared" si="83"/>
        <v>1.6013962028334466E-2</v>
      </c>
      <c r="GY92" s="86">
        <f t="shared" si="83"/>
        <v>4.0763677353790731E-2</v>
      </c>
      <c r="GZ92" s="86">
        <f t="shared" si="83"/>
        <v>7.4699567374917003E-3</v>
      </c>
      <c r="HA92" s="86">
        <f t="shared" si="83"/>
        <v>9.6878902773352539E-4</v>
      </c>
      <c r="HC92" s="86">
        <f t="shared" si="73"/>
        <v>2.4315782410953134E-2</v>
      </c>
      <c r="HD92" s="86">
        <f t="shared" si="73"/>
        <v>1.3540806788368867E-2</v>
      </c>
      <c r="HE92" s="86">
        <f t="shared" si="73"/>
        <v>1.6328262980534473E-2</v>
      </c>
      <c r="HF92" s="86">
        <f t="shared" si="73"/>
        <v>4.4487101303351843E-3</v>
      </c>
      <c r="HG92" s="86">
        <f t="shared" si="87"/>
        <v>8.4953387629592304E-3</v>
      </c>
      <c r="HH92" s="86">
        <f t="shared" si="87"/>
        <v>1.2915445852836334E-2</v>
      </c>
      <c r="HI92" s="86">
        <f t="shared" si="87"/>
        <v>9.5809703388656138E-3</v>
      </c>
      <c r="HJ92" s="86">
        <f t="shared" si="87"/>
        <v>1.190695792286855E-2</v>
      </c>
      <c r="HK92" s="86">
        <f t="shared" si="87"/>
        <v>1.3457884249249864E-2</v>
      </c>
      <c r="HL92" s="86">
        <f t="shared" si="87"/>
        <v>1.1849328155155348E-2</v>
      </c>
      <c r="HM92" s="86">
        <f t="shared" si="87"/>
        <v>9.1192253735034919E-3</v>
      </c>
      <c r="HN92" s="86">
        <f t="shared" si="87"/>
        <v>9.4786962482433512E-3</v>
      </c>
      <c r="HO92" s="86">
        <f t="shared" si="87"/>
        <v>7.7553755950268794E-3</v>
      </c>
      <c r="HP92" s="86">
        <f t="shared" si="87"/>
        <v>6.7571692306896049E-3</v>
      </c>
      <c r="HQ92" s="86">
        <f t="shared" si="87"/>
        <v>3.0319244835745017E-3</v>
      </c>
      <c r="HS92" s="86">
        <f t="shared" si="84"/>
        <v>1.6053381825311515E-19</v>
      </c>
      <c r="HT92" s="86">
        <f t="shared" si="84"/>
        <v>4.7990283505003399E-20</v>
      </c>
      <c r="HU92" s="86">
        <f t="shared" si="84"/>
        <v>6.4510644529240032E-23</v>
      </c>
      <c r="HV92" s="86">
        <f t="shared" si="84"/>
        <v>2.6861294096012712E-30</v>
      </c>
      <c r="HW92" s="86">
        <f t="shared" si="84"/>
        <v>3.3194169961831058E-24</v>
      </c>
      <c r="HX92" s="86">
        <f t="shared" si="84"/>
        <v>4.5307797058469468E-23</v>
      </c>
      <c r="HY92" s="86">
        <f t="shared" si="84"/>
        <v>8.8900483460464917E-27</v>
      </c>
      <c r="HZ92" s="86">
        <f t="shared" si="84"/>
        <v>3.4215553379692039E-24</v>
      </c>
      <c r="IA92" s="86">
        <f t="shared" si="84"/>
        <v>9.0097338179260796E-23</v>
      </c>
      <c r="IB92" s="86">
        <f t="shared" si="84"/>
        <v>4.3099736282439795E-24</v>
      </c>
      <c r="IC92" s="86">
        <f t="shared" si="84"/>
        <v>9.0724723760221826E-25</v>
      </c>
      <c r="ID92" s="86">
        <f t="shared" si="84"/>
        <v>2.8732675174985957E-24</v>
      </c>
      <c r="IE92" s="86">
        <f t="shared" si="84"/>
        <v>1.2189900952110027E-23</v>
      </c>
      <c r="IF92" s="86">
        <f t="shared" si="84"/>
        <v>6.8753572965716672E-23</v>
      </c>
      <c r="IG92" s="86">
        <f t="shared" si="84"/>
        <v>1.6348595872847891E-17</v>
      </c>
      <c r="II92" s="86">
        <f t="shared" si="85"/>
        <v>1.7640615495059793E-124</v>
      </c>
      <c r="IJ92" s="86">
        <f t="shared" si="85"/>
        <v>5.5613698803287275E-126</v>
      </c>
      <c r="IK92" s="86">
        <f t="shared" si="85"/>
        <v>2.1173706841800508E-147</v>
      </c>
      <c r="IL92" s="86">
        <f t="shared" si="85"/>
        <v>1.7142873832392357E-198</v>
      </c>
      <c r="IM92" s="86">
        <f t="shared" si="85"/>
        <v>1.0974313818341075E-155</v>
      </c>
      <c r="IN92" s="86">
        <f t="shared" si="85"/>
        <v>4.8168193749219388E-148</v>
      </c>
      <c r="IO92" s="86">
        <f t="shared" si="85"/>
        <v>2.3873105780781609E-173</v>
      </c>
      <c r="IP92" s="86">
        <f t="shared" si="85"/>
        <v>4.0907819751799888E-155</v>
      </c>
      <c r="IQ92" s="86">
        <f t="shared" si="85"/>
        <v>1.856807603298135E-143</v>
      </c>
      <c r="IR92" s="86">
        <f t="shared" si="85"/>
        <v>5.2535949365835893E-152</v>
      </c>
      <c r="IS92" s="86">
        <f t="shared" si="85"/>
        <v>2.5442879013132381E-159</v>
      </c>
      <c r="IT92" s="86">
        <f t="shared" si="85"/>
        <v>1.2743927325496903E-154</v>
      </c>
      <c r="IU92" s="86">
        <f t="shared" si="85"/>
        <v>1.2862279925859111E-149</v>
      </c>
      <c r="IV92" s="86">
        <f t="shared" si="85"/>
        <v>7.2524620392911725E-95</v>
      </c>
      <c r="IW92" s="86">
        <f t="shared" si="85"/>
        <v>2.3210165076829933E-81</v>
      </c>
      <c r="IY92" s="86">
        <f t="shared" si="86"/>
        <v>3.6626577968854435E-2</v>
      </c>
      <c r="IZ92" s="86">
        <f t="shared" si="86"/>
        <v>8.0538175686938066E-2</v>
      </c>
      <c r="JA92" s="86">
        <f t="shared" si="86"/>
        <v>3.6779532860719444E-2</v>
      </c>
      <c r="JB92" s="86">
        <f t="shared" si="86"/>
        <v>2.1563754337213394E-2</v>
      </c>
      <c r="JC92" s="86">
        <f t="shared" si="86"/>
        <v>2.7850821529439858E-2</v>
      </c>
      <c r="JD92" s="86">
        <f t="shared" si="86"/>
        <v>2.1862403375768655E-2</v>
      </c>
      <c r="JE92" s="86">
        <f t="shared" si="86"/>
        <v>1.9933358738234486E-2</v>
      </c>
      <c r="JF92" s="86">
        <f t="shared" si="86"/>
        <v>2.9304468406428634E-2</v>
      </c>
      <c r="JG92" s="86">
        <f t="shared" si="86"/>
        <v>2.8415371536793261E-2</v>
      </c>
      <c r="JH92" s="86">
        <f t="shared" si="86"/>
        <v>3.6922394596020716E-2</v>
      </c>
      <c r="JI92" s="86">
        <f t="shared" si="86"/>
        <v>2.4129370806147687E-2</v>
      </c>
      <c r="JJ92" s="86">
        <f t="shared" si="86"/>
        <v>2.5492658276577818E-2</v>
      </c>
      <c r="JK92" s="86">
        <f t="shared" si="86"/>
        <v>4.8519052948817608E-2</v>
      </c>
      <c r="JL92" s="86">
        <f t="shared" si="86"/>
        <v>1.4227125968181306E-2</v>
      </c>
      <c r="JM92" s="86">
        <f t="shared" si="86"/>
        <v>4.0007135113080431E-3</v>
      </c>
    </row>
    <row r="93" spans="2:273" x14ac:dyDescent="0.25">
      <c r="B93" s="2">
        <v>66</v>
      </c>
      <c r="C93" s="37">
        <v>104.871</v>
      </c>
      <c r="D93" s="37">
        <v>100.968</v>
      </c>
      <c r="E93" s="37">
        <v>102.066</v>
      </c>
      <c r="F93" s="37">
        <v>94.885000000000005</v>
      </c>
      <c r="G93" s="37">
        <v>94.328000000000003</v>
      </c>
      <c r="H93" s="37">
        <v>97.606999999999999</v>
      </c>
      <c r="I93" s="37">
        <v>99.802999999999997</v>
      </c>
      <c r="J93" s="37">
        <v>98.433000000000007</v>
      </c>
      <c r="K93" s="37">
        <v>99.367000000000004</v>
      </c>
      <c r="L93" s="37">
        <v>99.8</v>
      </c>
      <c r="M93" s="37">
        <v>95.4</v>
      </c>
      <c r="N93" s="37">
        <v>95.7</v>
      </c>
      <c r="O93" s="37">
        <v>97.593000000000004</v>
      </c>
      <c r="P93" s="37">
        <v>94.950999999999993</v>
      </c>
      <c r="Q93" s="37">
        <v>96.316999999999993</v>
      </c>
      <c r="S93" s="4">
        <f t="shared" si="88"/>
        <v>108.36850174595469</v>
      </c>
      <c r="T93" s="4">
        <f t="shared" si="88"/>
        <v>107.59848115574093</v>
      </c>
      <c r="U93" s="4">
        <f t="shared" si="88"/>
        <v>105.88379857427473</v>
      </c>
      <c r="V93" s="4">
        <f t="shared" si="88"/>
        <v>95.865038550769654</v>
      </c>
      <c r="W93" s="4">
        <f t="shared" si="88"/>
        <v>96.341794033563687</v>
      </c>
      <c r="X93" s="4">
        <f t="shared" si="88"/>
        <v>100.5873922208948</v>
      </c>
      <c r="Y93" s="4">
        <f t="shared" si="88"/>
        <v>99.017061393739908</v>
      </c>
      <c r="Z93" s="4">
        <f t="shared" si="88"/>
        <v>100.19071240710485</v>
      </c>
      <c r="AA93" s="4">
        <f t="shared" si="88"/>
        <v>101.15157883937633</v>
      </c>
      <c r="AB93" s="4">
        <f t="shared" si="88"/>
        <v>100.26601925846421</v>
      </c>
      <c r="AC93" s="4">
        <f t="shared" si="88"/>
        <v>98.519818378333355</v>
      </c>
      <c r="AD93" s="4">
        <f t="shared" si="88"/>
        <v>97.382364787986987</v>
      </c>
      <c r="AE93" s="4">
        <f t="shared" si="88"/>
        <v>97.658334153540508</v>
      </c>
      <c r="AF93" s="4">
        <f t="shared" si="88"/>
        <v>97.937455947244601</v>
      </c>
      <c r="AG93" s="4">
        <f t="shared" si="88"/>
        <v>98.627781163249722</v>
      </c>
      <c r="AI93" s="4">
        <f t="shared" si="89"/>
        <v>-3.4975017459546933</v>
      </c>
      <c r="AJ93" s="4">
        <f t="shared" si="89"/>
        <v>-6.6304811557409238</v>
      </c>
      <c r="AK93" s="4">
        <f t="shared" si="89"/>
        <v>-3.8177985742747325</v>
      </c>
      <c r="AL93" s="4">
        <f t="shared" si="89"/>
        <v>-0.98003855076964896</v>
      </c>
      <c r="AM93" s="4">
        <f t="shared" si="89"/>
        <v>-2.0137940335636841</v>
      </c>
      <c r="AN93" s="4">
        <f t="shared" si="89"/>
        <v>-2.9803922208947995</v>
      </c>
      <c r="AO93" s="4">
        <f t="shared" si="89"/>
        <v>0.78593860626008905</v>
      </c>
      <c r="AP93" s="4">
        <f t="shared" si="89"/>
        <v>-1.7577124071048473</v>
      </c>
      <c r="AQ93" s="4">
        <f t="shared" si="89"/>
        <v>-1.7845788393763229</v>
      </c>
      <c r="AR93" s="4">
        <f t="shared" si="89"/>
        <v>-0.46601925846421466</v>
      </c>
      <c r="AS93" s="4">
        <f t="shared" si="89"/>
        <v>-3.1198183783333491</v>
      </c>
      <c r="AT93" s="4">
        <f t="shared" si="89"/>
        <v>-1.6823647879869839</v>
      </c>
      <c r="AU93" s="4">
        <f t="shared" si="89"/>
        <v>-6.5334153540504758E-2</v>
      </c>
      <c r="AV93" s="4">
        <f t="shared" si="89"/>
        <v>-2.9864559472446075</v>
      </c>
      <c r="AW93" s="4">
        <f t="shared" si="89"/>
        <v>-2.3107811632497288</v>
      </c>
      <c r="AY93" s="2">
        <f t="shared" ref="AY93:BM109" si="125">IF(OR($B93 &lt; C$230, $B93 &gt; C$233), #N/A, ((1-FG93)*DK93) + (FG93 - FW93)*EA93 + (FW93*EQ93))</f>
        <v>94.841658264882128</v>
      </c>
      <c r="AZ93" s="2">
        <f t="shared" si="125"/>
        <v>96.097462075901802</v>
      </c>
      <c r="BA93" s="2">
        <f t="shared" si="125"/>
        <v>94.888379124268511</v>
      </c>
      <c r="BB93" s="2">
        <f t="shared" si="125"/>
        <v>91.045460858065695</v>
      </c>
      <c r="BC93" s="2">
        <f t="shared" si="125"/>
        <v>89.584275322050956</v>
      </c>
      <c r="BD93" s="2">
        <f t="shared" si="125"/>
        <v>91.929535368159051</v>
      </c>
      <c r="BE93" s="2">
        <f t="shared" si="125"/>
        <v>91.531355204863331</v>
      </c>
      <c r="BF93" s="2">
        <f t="shared" si="125"/>
        <v>91.641504525315142</v>
      </c>
      <c r="BG93" s="2">
        <f t="shared" si="125"/>
        <v>92.107973298247913</v>
      </c>
      <c r="BH93" s="2">
        <f t="shared" si="125"/>
        <v>91.304495376226981</v>
      </c>
      <c r="BI93" s="2">
        <f t="shared" si="125"/>
        <v>91.70104623551569</v>
      </c>
      <c r="BJ93" s="2">
        <f t="shared" si="125"/>
        <v>90.331074523494394</v>
      </c>
      <c r="BK93" s="2">
        <f t="shared" si="125"/>
        <v>90.832514481225616</v>
      </c>
      <c r="BL93" s="2">
        <f t="shared" si="125"/>
        <v>93.456176283530638</v>
      </c>
      <c r="BM93" s="2">
        <f t="shared" si="125"/>
        <v>96.695886189086792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>
        <f t="shared" si="126"/>
        <v>96.316999999999993</v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>
        <f t="shared" si="124"/>
        <v>96.316999999999993</v>
      </c>
      <c r="DK93" s="2">
        <f t="shared" si="90"/>
        <v>106.92002122770543</v>
      </c>
      <c r="DL93" s="2">
        <f t="shared" si="90"/>
        <v>102.43903937282231</v>
      </c>
      <c r="DM93" s="2">
        <f t="shared" si="90"/>
        <v>99.989044643834106</v>
      </c>
      <c r="DN93" s="2">
        <f t="shared" si="90"/>
        <v>99.107835357624836</v>
      </c>
      <c r="DO93" s="2">
        <f t="shared" si="90"/>
        <v>97.000651551956793</v>
      </c>
      <c r="DP93" s="2">
        <f t="shared" si="90"/>
        <v>98.468093951093934</v>
      </c>
      <c r="DQ93" s="2">
        <f t="shared" si="90"/>
        <v>98.747640336134438</v>
      </c>
      <c r="DR93" s="2">
        <f t="shared" si="90"/>
        <v>99.597747899159657</v>
      </c>
      <c r="DS93" s="2">
        <f t="shared" si="90"/>
        <v>99.130628571428574</v>
      </c>
      <c r="DT93" s="2">
        <f t="shared" si="90"/>
        <v>99.811340445708865</v>
      </c>
      <c r="DU93" s="2">
        <f t="shared" si="90"/>
        <v>97.66653045903044</v>
      </c>
      <c r="DV93" s="2">
        <f t="shared" si="90"/>
        <v>96.419761261261229</v>
      </c>
      <c r="DW93" s="2">
        <f t="shared" si="90"/>
        <v>96.265779516358464</v>
      </c>
      <c r="DX93" s="2">
        <f t="shared" si="90"/>
        <v>106.36638609625668</v>
      </c>
      <c r="DY93" s="2">
        <f t="shared" si="90"/>
        <v>103.58309596774193</v>
      </c>
      <c r="EA93" s="2">
        <f t="shared" si="94"/>
        <v>93.877108585448426</v>
      </c>
      <c r="EB93" s="2">
        <f t="shared" si="91"/>
        <v>95.474859484777539</v>
      </c>
      <c r="EC93" s="2">
        <f t="shared" si="91"/>
        <v>94.383311649594845</v>
      </c>
      <c r="ED93" s="2">
        <f t="shared" si="91"/>
        <v>90.205518440889392</v>
      </c>
      <c r="EE93" s="2">
        <f t="shared" si="91"/>
        <v>88.798478287249736</v>
      </c>
      <c r="EF93" s="2">
        <f t="shared" si="91"/>
        <v>91.220146758401697</v>
      </c>
      <c r="EG93" s="2">
        <f t="shared" si="91"/>
        <v>90.736288075844854</v>
      </c>
      <c r="EH93" s="2">
        <f t="shared" si="91"/>
        <v>90.741315822598608</v>
      </c>
      <c r="EI93" s="2">
        <f t="shared" si="91"/>
        <v>91.302326189113728</v>
      </c>
      <c r="EJ93" s="2">
        <f t="shared" si="91"/>
        <v>90.39507815092847</v>
      </c>
      <c r="EK93" s="2">
        <f t="shared" si="91"/>
        <v>91.032230386271124</v>
      </c>
      <c r="EL93" s="2">
        <f t="shared" si="91"/>
        <v>89.649133795614091</v>
      </c>
      <c r="EM93" s="2">
        <f t="shared" si="91"/>
        <v>90.21841914927198</v>
      </c>
      <c r="EN93" s="2">
        <f t="shared" si="91"/>
        <v>91.975928945108137</v>
      </c>
      <c r="EO93" s="2">
        <f t="shared" si="91"/>
        <v>95.833387764180543</v>
      </c>
      <c r="EQ93" s="2">
        <f t="shared" si="92"/>
        <v>92.990714240604376</v>
      </c>
      <c r="ER93" s="2">
        <f t="shared" si="92"/>
        <v>94.701239273501116</v>
      </c>
      <c r="ES93" s="2">
        <f t="shared" si="92"/>
        <v>93.335743120203972</v>
      </c>
      <c r="ET93" s="2">
        <f t="shared" si="92"/>
        <v>89.529058911319908</v>
      </c>
      <c r="EU93" s="2">
        <f t="shared" si="92"/>
        <v>89.067634934672853</v>
      </c>
      <c r="EV93" s="2">
        <f t="shared" si="92"/>
        <v>91.010330427586211</v>
      </c>
      <c r="EW93" s="2">
        <f t="shared" si="92"/>
        <v>90.864620170327214</v>
      </c>
      <c r="EX93" s="2">
        <f t="shared" si="92"/>
        <v>91.741781711528716</v>
      </c>
      <c r="EY93" s="2">
        <f t="shared" si="92"/>
        <v>90.678255219855416</v>
      </c>
      <c r="EZ93" s="2">
        <f t="shared" si="92"/>
        <v>90.262624247552793</v>
      </c>
      <c r="FA93" s="2">
        <f t="shared" si="92"/>
        <v>90.159727652846826</v>
      </c>
      <c r="FB93" s="2">
        <f t="shared" si="92"/>
        <v>89.113599450931133</v>
      </c>
      <c r="FC93" s="2">
        <f t="shared" si="92"/>
        <v>90.923756241011063</v>
      </c>
      <c r="FD93" s="2">
        <f t="shared" si="92"/>
        <v>92.518507084574807</v>
      </c>
      <c r="FE93" s="2">
        <f t="shared" si="92"/>
        <v>96.654315376192628</v>
      </c>
      <c r="FG93" s="2">
        <f t="shared" si="93"/>
        <v>0.92599855979093415</v>
      </c>
      <c r="FH93" s="2">
        <f t="shared" si="93"/>
        <v>0.91052032528397131</v>
      </c>
      <c r="FI93" s="2">
        <f t="shared" si="93"/>
        <v>0.90973243930907743</v>
      </c>
      <c r="FJ93" s="2">
        <f t="shared" si="93"/>
        <v>0.90558994435817797</v>
      </c>
      <c r="FK93" s="2">
        <f t="shared" si="93"/>
        <v>0.90422161514556643</v>
      </c>
      <c r="FL93" s="2">
        <f t="shared" si="93"/>
        <v>0.90209976809033177</v>
      </c>
      <c r="FM93" s="2">
        <f t="shared" si="93"/>
        <v>0.90077293260855229</v>
      </c>
      <c r="FN93" s="2">
        <f t="shared" si="93"/>
        <v>0.89846981367283318</v>
      </c>
      <c r="FO93" s="2">
        <f t="shared" si="93"/>
        <v>0.89700046114974941</v>
      </c>
      <c r="FP93" s="2">
        <f t="shared" si="93"/>
        <v>0.90340533077736429</v>
      </c>
      <c r="FQ93" s="2">
        <f t="shared" si="93"/>
        <v>0.89906847185755367</v>
      </c>
      <c r="FR93" s="2">
        <f t="shared" si="93"/>
        <v>0.89921764458843156</v>
      </c>
      <c r="FS93" s="2">
        <f t="shared" si="93"/>
        <v>0.89852599011007295</v>
      </c>
      <c r="FT93" s="2">
        <f t="shared" si="93"/>
        <v>0.89715928652678067</v>
      </c>
      <c r="FU93" s="2">
        <f t="shared" si="93"/>
        <v>0.88876932081290283</v>
      </c>
      <c r="FW93" s="2">
        <f t="shared" ref="FW93:GK109" si="127">POWER(10,($B93-C$232)/C$229)/(1+POWER(10,($B93-C$232)/C$229))</f>
        <v>7.2726165064208111E-4</v>
      </c>
      <c r="FX93" s="2">
        <f t="shared" si="127"/>
        <v>7.1089135712408568E-4</v>
      </c>
      <c r="FY93" s="2">
        <f t="shared" si="127"/>
        <v>9.0530459278987893E-4</v>
      </c>
      <c r="FZ93" s="2">
        <f t="shared" si="127"/>
        <v>7.7730928583719257E-4</v>
      </c>
      <c r="GA93" s="2">
        <f t="shared" si="127"/>
        <v>7.6582619573253852E-4</v>
      </c>
      <c r="GB93" s="2">
        <f t="shared" si="127"/>
        <v>8.9173838625759014E-4</v>
      </c>
      <c r="GC93" s="2">
        <f t="shared" si="127"/>
        <v>9.6732146856408146E-4</v>
      </c>
      <c r="GD93" s="2">
        <f t="shared" si="127"/>
        <v>9.9304114251241968E-4</v>
      </c>
      <c r="GE93" s="2">
        <f t="shared" si="127"/>
        <v>1.0646645290196251E-3</v>
      </c>
      <c r="GF93" s="2">
        <f t="shared" si="127"/>
        <v>1.0835194413325922E-3</v>
      </c>
      <c r="GG93" s="2">
        <f t="shared" si="127"/>
        <v>9.1024958907733793E-4</v>
      </c>
      <c r="GH93" s="2">
        <f t="shared" si="127"/>
        <v>7.8250018142299196E-4</v>
      </c>
      <c r="GI93" s="2">
        <f t="shared" si="127"/>
        <v>6.315083400234015E-4</v>
      </c>
      <c r="GJ93" s="2">
        <f t="shared" si="127"/>
        <v>5.9430664295437579E-4</v>
      </c>
      <c r="GK93" s="2">
        <f t="shared" si="127"/>
        <v>6.0068380582727369E-4</v>
      </c>
      <c r="GM93" s="86">
        <f t="shared" ref="GM93:HA109" si="128" xml:space="preserve"> _xlfn.NORM.DIST($B93, C$7, ABS(C$11), TRUE) * _xlfn.NORM.DIST(($B93 - C$7)*C$15, 0, ABS(C$11), TRUE) * 2</f>
        <v>3.8261202335932967E-3</v>
      </c>
      <c r="GN93" s="86">
        <f t="shared" si="128"/>
        <v>3.1401572717034941E-2</v>
      </c>
      <c r="GO93" s="86">
        <f t="shared" si="128"/>
        <v>8.2228232995366097E-3</v>
      </c>
      <c r="GP93" s="86">
        <f t="shared" si="128"/>
        <v>5.4291954013844096E-3</v>
      </c>
      <c r="GQ93" s="86">
        <f t="shared" si="128"/>
        <v>6.3969872184518996E-3</v>
      </c>
      <c r="GR93" s="86">
        <f t="shared" si="128"/>
        <v>2.7374847710846012E-3</v>
      </c>
      <c r="GS93" s="86">
        <f t="shared" si="128"/>
        <v>3.520563531957845E-3</v>
      </c>
      <c r="GT93" s="86">
        <f t="shared" si="128"/>
        <v>6.430574996629774E-3</v>
      </c>
      <c r="GU93" s="86">
        <f t="shared" si="128"/>
        <v>5.0289963500703069E-3</v>
      </c>
      <c r="GV93" s="86">
        <f t="shared" si="128"/>
        <v>1.0204675397428616E-2</v>
      </c>
      <c r="GW93" s="86">
        <f t="shared" si="128"/>
        <v>4.9128071023976198E-3</v>
      </c>
      <c r="GX93" s="86">
        <f t="shared" si="128"/>
        <v>5.3599977592437746E-3</v>
      </c>
      <c r="GY93" s="86">
        <f t="shared" si="128"/>
        <v>1.7485918134515555E-2</v>
      </c>
      <c r="GZ93" s="86">
        <f t="shared" si="128"/>
        <v>2.1725046915853263E-3</v>
      </c>
      <c r="HA93" s="86">
        <f t="shared" si="128"/>
        <v>1.8213719454544569E-4</v>
      </c>
      <c r="HC93" s="86">
        <f t="shared" si="73"/>
        <v>3.4971954255939311E-2</v>
      </c>
      <c r="HD93" s="86">
        <f t="shared" si="73"/>
        <v>2.0052099141575942E-2</v>
      </c>
      <c r="HE93" s="86">
        <f t="shared" si="73"/>
        <v>2.5064627439802804E-2</v>
      </c>
      <c r="HF93" s="86">
        <f t="shared" si="73"/>
        <v>7.7880153067734032E-3</v>
      </c>
      <c r="HG93" s="86">
        <f t="shared" si="87"/>
        <v>1.3514224445065257E-2</v>
      </c>
      <c r="HH93" s="86">
        <f t="shared" si="87"/>
        <v>2.0072477149247356E-2</v>
      </c>
      <c r="HI93" s="86">
        <f t="shared" si="87"/>
        <v>1.5775399882885656E-2</v>
      </c>
      <c r="HJ93" s="86">
        <f t="shared" si="87"/>
        <v>1.8905080640424645E-2</v>
      </c>
      <c r="HK93" s="86">
        <f t="shared" si="87"/>
        <v>2.0954165815677862E-2</v>
      </c>
      <c r="HL93" s="86">
        <f t="shared" si="87"/>
        <v>1.8837803155077579E-2</v>
      </c>
      <c r="HM93" s="86">
        <f t="shared" si="87"/>
        <v>1.4692973598946658E-2</v>
      </c>
      <c r="HN93" s="86">
        <f t="shared" si="87"/>
        <v>1.4992047483928518E-2</v>
      </c>
      <c r="HO93" s="86">
        <f t="shared" si="87"/>
        <v>1.2139289063524659E-2</v>
      </c>
      <c r="HP93" s="86">
        <f t="shared" si="87"/>
        <v>1.099271230019043E-2</v>
      </c>
      <c r="HQ93" s="86">
        <f t="shared" si="87"/>
        <v>5.5946304167698718E-3</v>
      </c>
      <c r="HS93" s="86">
        <f t="shared" ref="HS93:IG109" si="129" xml:space="preserve"> _xlfn.NORM.DIST($B93, C$9, ABS(C$13), TRUE) * _xlfn.NORM.DIST(($B93 - C$9)*C$17, 0, ABS(C$13), TRUE) * 2</f>
        <v>7.8097894072138891E-19</v>
      </c>
      <c r="HT93" s="86">
        <f t="shared" si="129"/>
        <v>2.3994804180098502E-19</v>
      </c>
      <c r="HU93" s="86">
        <f t="shared" si="129"/>
        <v>4.4611243868864189E-22</v>
      </c>
      <c r="HV93" s="86">
        <f t="shared" si="129"/>
        <v>3.4331856047661579E-29</v>
      </c>
      <c r="HW93" s="86">
        <f t="shared" si="129"/>
        <v>2.4514936626398574E-23</v>
      </c>
      <c r="HX93" s="86">
        <f t="shared" si="129"/>
        <v>3.1553034603953128E-22</v>
      </c>
      <c r="HY93" s="86">
        <f t="shared" si="129"/>
        <v>8.8622301691588291E-26</v>
      </c>
      <c r="HZ93" s="86">
        <f t="shared" si="129"/>
        <v>2.7076024990143642E-23</v>
      </c>
      <c r="IA93" s="86">
        <f t="shared" si="129"/>
        <v>6.3023272614146018E-22</v>
      </c>
      <c r="IB93" s="86">
        <f t="shared" si="129"/>
        <v>3.4110015405861222E-23</v>
      </c>
      <c r="IC93" s="86">
        <f t="shared" si="129"/>
        <v>7.3869136916462314E-24</v>
      </c>
      <c r="ID93" s="86">
        <f t="shared" si="129"/>
        <v>2.125701615912477E-23</v>
      </c>
      <c r="IE93" s="86">
        <f t="shared" si="129"/>
        <v>8.0362626142375425E-23</v>
      </c>
      <c r="IF93" s="86">
        <f t="shared" si="129"/>
        <v>4.2118861828239547E-22</v>
      </c>
      <c r="IG93" s="86">
        <f t="shared" si="129"/>
        <v>6.3051815529192414E-17</v>
      </c>
      <c r="II93" s="86">
        <f t="shared" ref="II93:IW109" si="130" xml:space="preserve"> _xlfn.NORM.DIST($B93, C$10, ABS(C$14), TRUE) * _xlfn.NORM.DIST(($B93 - C$10)*C$18, 0, ABS(C$14), TRUE) * 2</f>
        <v>2.0453897917260076E-121</v>
      </c>
      <c r="IJ93" s="86">
        <f t="shared" si="130"/>
        <v>6.876495094315479E-123</v>
      </c>
      <c r="IK93" s="86">
        <f t="shared" si="130"/>
        <v>1.1858774177847616E-143</v>
      </c>
      <c r="IL93" s="86">
        <f t="shared" si="130"/>
        <v>1.5560773671224014E-193</v>
      </c>
      <c r="IM93" s="86">
        <f t="shared" si="130"/>
        <v>8.1509067217462929E-152</v>
      </c>
      <c r="IN93" s="86">
        <f t="shared" si="130"/>
        <v>2.7517651911588744E-144</v>
      </c>
      <c r="IO93" s="86">
        <f t="shared" si="130"/>
        <v>6.8486148920814427E-169</v>
      </c>
      <c r="IP93" s="86">
        <f t="shared" si="130"/>
        <v>4.0781220992485533E-151</v>
      </c>
      <c r="IQ93" s="86">
        <f t="shared" si="130"/>
        <v>1.0006199286210685E-139</v>
      </c>
      <c r="IR93" s="86">
        <f t="shared" si="130"/>
        <v>4.8654471427436271E-148</v>
      </c>
      <c r="IS93" s="86">
        <f t="shared" si="130"/>
        <v>2.9093399020130368E-155</v>
      </c>
      <c r="IT93" s="86">
        <f t="shared" si="130"/>
        <v>9.134978127615278E-151</v>
      </c>
      <c r="IU93" s="86">
        <f t="shared" si="130"/>
        <v>5.3935891631076508E-146</v>
      </c>
      <c r="IV93" s="86">
        <f t="shared" si="130"/>
        <v>1.3285377245076476E-92</v>
      </c>
      <c r="IW93" s="86">
        <f t="shared" si="130"/>
        <v>2.0105515886317487E-79</v>
      </c>
      <c r="IY93" s="86">
        <f t="shared" ref="IY93:JM109" si="131">GM93+HC93+HS93+II93</f>
        <v>3.8798074489532611E-2</v>
      </c>
      <c r="IZ93" s="86">
        <f t="shared" si="131"/>
        <v>5.1453671858610883E-2</v>
      </c>
      <c r="JA93" s="86">
        <f t="shared" si="131"/>
        <v>3.3287450739339412E-2</v>
      </c>
      <c r="JB93" s="86">
        <f t="shared" si="131"/>
        <v>1.3217210708157814E-2</v>
      </c>
      <c r="JC93" s="86">
        <f t="shared" si="131"/>
        <v>1.9911211663517156E-2</v>
      </c>
      <c r="JD93" s="86">
        <f t="shared" si="131"/>
        <v>2.2809961920331957E-2</v>
      </c>
      <c r="JE93" s="86">
        <f t="shared" si="131"/>
        <v>1.9295963414843499E-2</v>
      </c>
      <c r="JF93" s="86">
        <f t="shared" si="131"/>
        <v>2.5335655637054418E-2</v>
      </c>
      <c r="JG93" s="86">
        <f t="shared" si="131"/>
        <v>2.5983162165748169E-2</v>
      </c>
      <c r="JH93" s="86">
        <f t="shared" si="131"/>
        <v>2.9042478552506197E-2</v>
      </c>
      <c r="JI93" s="86">
        <f t="shared" si="131"/>
        <v>1.9605780701344278E-2</v>
      </c>
      <c r="JJ93" s="86">
        <f t="shared" si="131"/>
        <v>2.0352045243172294E-2</v>
      </c>
      <c r="JK93" s="86">
        <f t="shared" si="131"/>
        <v>2.9625207198040213E-2</v>
      </c>
      <c r="JL93" s="86">
        <f t="shared" si="131"/>
        <v>1.3165216991775756E-2</v>
      </c>
      <c r="JM93" s="86">
        <f t="shared" si="131"/>
        <v>5.7767676113153806E-3</v>
      </c>
    </row>
    <row r="94" spans="2:273" x14ac:dyDescent="0.25">
      <c r="B94" s="2">
        <v>67</v>
      </c>
      <c r="C94" s="37">
        <v>110.758</v>
      </c>
      <c r="D94" s="37">
        <v>104.113</v>
      </c>
      <c r="E94" s="37">
        <v>107.557</v>
      </c>
      <c r="F94" s="37">
        <v>96.738</v>
      </c>
      <c r="G94" s="37">
        <v>94.41</v>
      </c>
      <c r="H94" s="37">
        <v>101.77</v>
      </c>
      <c r="I94" s="37">
        <v>100.836</v>
      </c>
      <c r="J94" s="37">
        <v>102.6</v>
      </c>
      <c r="K94" s="37">
        <v>102.867</v>
      </c>
      <c r="L94" s="37">
        <v>103.75</v>
      </c>
      <c r="M94" s="37">
        <v>96.066999999999993</v>
      </c>
      <c r="N94" s="37">
        <v>97.516999999999996</v>
      </c>
      <c r="O94" s="37">
        <v>97.474999999999994</v>
      </c>
      <c r="P94" s="37">
        <v>97.933999999999997</v>
      </c>
      <c r="Q94" s="37">
        <v>97.933000000000007</v>
      </c>
      <c r="S94" s="4">
        <f t="shared" si="88"/>
        <v>112.41744846110964</v>
      </c>
      <c r="T94" s="4">
        <f t="shared" si="88"/>
        <v>108.88923826485494</v>
      </c>
      <c r="U94" s="4">
        <f t="shared" si="88"/>
        <v>109.69210081356398</v>
      </c>
      <c r="V94" s="4">
        <f t="shared" si="88"/>
        <v>97.99581960792699</v>
      </c>
      <c r="W94" s="4">
        <f t="shared" si="88"/>
        <v>98.774111830586932</v>
      </c>
      <c r="X94" s="4">
        <f t="shared" si="88"/>
        <v>103.96893099236458</v>
      </c>
      <c r="Y94" s="4">
        <f t="shared" si="88"/>
        <v>102.40713361195019</v>
      </c>
      <c r="Z94" s="4">
        <f t="shared" si="88"/>
        <v>103.50933036275801</v>
      </c>
      <c r="AA94" s="4">
        <f t="shared" si="88"/>
        <v>104.53197173936404</v>
      </c>
      <c r="AB94" s="4">
        <f t="shared" si="88"/>
        <v>103.4852687750151</v>
      </c>
      <c r="AC94" s="4">
        <f t="shared" si="88"/>
        <v>101.23089294075695</v>
      </c>
      <c r="AD94" s="4">
        <f t="shared" si="88"/>
        <v>100.03929978536495</v>
      </c>
      <c r="AE94" s="4">
        <f t="shared" si="88"/>
        <v>99.144712688503262</v>
      </c>
      <c r="AF94" s="4">
        <f t="shared" si="88"/>
        <v>99.854778689914838</v>
      </c>
      <c r="AG94" s="4">
        <f t="shared" si="88"/>
        <v>99.771440933665659</v>
      </c>
      <c r="AI94" s="4">
        <f t="shared" si="89"/>
        <v>-1.6594484611096476</v>
      </c>
      <c r="AJ94" s="4">
        <f t="shared" si="89"/>
        <v>-4.7762382648549391</v>
      </c>
      <c r="AK94" s="4">
        <f t="shared" si="89"/>
        <v>-2.1351008135639802</v>
      </c>
      <c r="AL94" s="4">
        <f t="shared" si="89"/>
        <v>-1.2578196079269901</v>
      </c>
      <c r="AM94" s="4">
        <f t="shared" si="89"/>
        <v>-4.3641118305869355</v>
      </c>
      <c r="AN94" s="4">
        <f t="shared" si="89"/>
        <v>-2.1989309923645806</v>
      </c>
      <c r="AO94" s="4">
        <f t="shared" si="89"/>
        <v>-1.571133611950188</v>
      </c>
      <c r="AP94" s="4">
        <f t="shared" si="89"/>
        <v>-0.90933036275801271</v>
      </c>
      <c r="AQ94" s="4">
        <f t="shared" si="89"/>
        <v>-1.6649717393640344</v>
      </c>
      <c r="AR94" s="4">
        <f t="shared" si="89"/>
        <v>0.26473122498489943</v>
      </c>
      <c r="AS94" s="4">
        <f t="shared" si="89"/>
        <v>-5.163892940756952</v>
      </c>
      <c r="AT94" s="4">
        <f t="shared" si="89"/>
        <v>-2.5222997853649503</v>
      </c>
      <c r="AU94" s="4">
        <f t="shared" si="89"/>
        <v>-1.6697126885032674</v>
      </c>
      <c r="AV94" s="4">
        <f t="shared" si="89"/>
        <v>-1.9207786899148402</v>
      </c>
      <c r="AW94" s="4">
        <f t="shared" si="89"/>
        <v>-1.8384409336656518</v>
      </c>
      <c r="AY94" s="2">
        <f t="shared" si="125"/>
        <v>94.608859224048885</v>
      </c>
      <c r="AZ94" s="2">
        <f t="shared" si="125"/>
        <v>95.880672553047475</v>
      </c>
      <c r="BA94" s="2">
        <f t="shared" si="125"/>
        <v>94.675132474511344</v>
      </c>
      <c r="BB94" s="2">
        <f t="shared" si="125"/>
        <v>90.849981153204652</v>
      </c>
      <c r="BC94" s="2">
        <f t="shared" si="125"/>
        <v>89.42314062761983</v>
      </c>
      <c r="BD94" s="2">
        <f t="shared" si="125"/>
        <v>91.735901559746381</v>
      </c>
      <c r="BE94" s="2">
        <f t="shared" si="125"/>
        <v>91.353440823464553</v>
      </c>
      <c r="BF94" s="2">
        <f t="shared" si="125"/>
        <v>91.471875191946367</v>
      </c>
      <c r="BG94" s="2">
        <f t="shared" si="125"/>
        <v>91.912862045423353</v>
      </c>
      <c r="BH94" s="2">
        <f t="shared" si="125"/>
        <v>91.12427131428943</v>
      </c>
      <c r="BI94" s="2">
        <f t="shared" si="125"/>
        <v>91.501663661541642</v>
      </c>
      <c r="BJ94" s="2">
        <f t="shared" si="125"/>
        <v>90.149038531201384</v>
      </c>
      <c r="BK94" s="2">
        <f t="shared" si="125"/>
        <v>90.677892578598289</v>
      </c>
      <c r="BL94" s="2">
        <f t="shared" si="125"/>
        <v>93.252940654831406</v>
      </c>
      <c r="BM94" s="2">
        <f t="shared" si="125"/>
        <v>96.534813956573856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106.9853191815297</v>
      </c>
      <c r="DL94" s="2">
        <f t="shared" si="90"/>
        <v>102.47971202090594</v>
      </c>
      <c r="DM94" s="2">
        <f t="shared" si="90"/>
        <v>100.07973399715503</v>
      </c>
      <c r="DN94" s="2">
        <f t="shared" si="90"/>
        <v>99.198680701754398</v>
      </c>
      <c r="DO94" s="2">
        <f t="shared" si="90"/>
        <v>97.075335357624809</v>
      </c>
      <c r="DP94" s="2">
        <f t="shared" si="90"/>
        <v>98.525353024453011</v>
      </c>
      <c r="DQ94" s="2">
        <f t="shared" si="90"/>
        <v>98.815069187675064</v>
      </c>
      <c r="DR94" s="2">
        <f t="shared" si="90"/>
        <v>99.673285434173664</v>
      </c>
      <c r="DS94" s="2">
        <f t="shared" si="90"/>
        <v>99.194352380952381</v>
      </c>
      <c r="DT94" s="2">
        <f t="shared" si="90"/>
        <v>99.905621147463251</v>
      </c>
      <c r="DU94" s="2">
        <f t="shared" si="90"/>
        <v>97.730251437151409</v>
      </c>
      <c r="DV94" s="2">
        <f t="shared" si="90"/>
        <v>96.475009009008971</v>
      </c>
      <c r="DW94" s="2">
        <f t="shared" si="90"/>
        <v>96.312059743954478</v>
      </c>
      <c r="DX94" s="2">
        <f t="shared" si="90"/>
        <v>106.56775401069518</v>
      </c>
      <c r="DY94" s="2">
        <f t="shared" si="90"/>
        <v>103.65696774193547</v>
      </c>
      <c r="EA94" s="2">
        <f t="shared" si="94"/>
        <v>93.707556058028501</v>
      </c>
      <c r="EB94" s="2">
        <f t="shared" si="91"/>
        <v>95.289865931354043</v>
      </c>
      <c r="EC94" s="2">
        <f t="shared" si="91"/>
        <v>94.187153501843056</v>
      </c>
      <c r="ED94" s="2">
        <f t="shared" si="91"/>
        <v>90.056806474829216</v>
      </c>
      <c r="EE94" s="2">
        <f t="shared" si="91"/>
        <v>88.683671231689374</v>
      </c>
      <c r="EF94" s="2">
        <f t="shared" si="91"/>
        <v>91.064128764223341</v>
      </c>
      <c r="EG94" s="2">
        <f t="shared" si="91"/>
        <v>90.603662847459518</v>
      </c>
      <c r="EH94" s="2">
        <f t="shared" si="91"/>
        <v>90.625467911262078</v>
      </c>
      <c r="EI94" s="2">
        <f t="shared" si="91"/>
        <v>91.151103062303832</v>
      </c>
      <c r="EJ94" s="2">
        <f t="shared" si="91"/>
        <v>90.268127617542461</v>
      </c>
      <c r="EK94" s="2">
        <f t="shared" si="91"/>
        <v>90.864886461475393</v>
      </c>
      <c r="EL94" s="2">
        <f t="shared" si="91"/>
        <v>89.502914917222839</v>
      </c>
      <c r="EM94" s="2">
        <f t="shared" si="91"/>
        <v>90.097065659156371</v>
      </c>
      <c r="EN94" s="2">
        <f t="shared" si="91"/>
        <v>91.860588428203329</v>
      </c>
      <c r="EO94" s="2">
        <f t="shared" si="91"/>
        <v>95.721313684544583</v>
      </c>
      <c r="EQ94" s="2">
        <f t="shared" si="92"/>
        <v>92.845023905183069</v>
      </c>
      <c r="ER94" s="2">
        <f t="shared" si="92"/>
        <v>94.53641143357315</v>
      </c>
      <c r="ES94" s="2">
        <f t="shared" si="92"/>
        <v>93.168051712347676</v>
      </c>
      <c r="ET94" s="2">
        <f t="shared" si="92"/>
        <v>89.397741239964063</v>
      </c>
      <c r="EU94" s="2">
        <f t="shared" si="92"/>
        <v>88.94541668047134</v>
      </c>
      <c r="EV94" s="2">
        <f t="shared" si="92"/>
        <v>90.860496386206904</v>
      </c>
      <c r="EW94" s="2">
        <f t="shared" si="92"/>
        <v>90.728256961004035</v>
      </c>
      <c r="EX94" s="2">
        <f t="shared" si="92"/>
        <v>91.59712831186161</v>
      </c>
      <c r="EY94" s="2">
        <f t="shared" si="92"/>
        <v>90.54507344295348</v>
      </c>
      <c r="EZ94" s="2">
        <f t="shared" si="92"/>
        <v>90.139401626741403</v>
      </c>
      <c r="FA94" s="2">
        <f t="shared" si="92"/>
        <v>90.016418819484272</v>
      </c>
      <c r="FB94" s="2">
        <f t="shared" si="92"/>
        <v>88.981588357335596</v>
      </c>
      <c r="FC94" s="2">
        <f t="shared" si="92"/>
        <v>90.784676740606926</v>
      </c>
      <c r="FD94" s="2">
        <f t="shared" si="92"/>
        <v>92.388401092850145</v>
      </c>
      <c r="FE94" s="2">
        <f t="shared" si="92"/>
        <v>96.51448784622265</v>
      </c>
      <c r="FG94" s="2">
        <f t="shared" si="93"/>
        <v>0.93206755419516663</v>
      </c>
      <c r="FH94" s="2">
        <f t="shared" si="93"/>
        <v>0.91774596084454285</v>
      </c>
      <c r="FI94" s="2">
        <f t="shared" si="93"/>
        <v>0.91701589943742401</v>
      </c>
      <c r="FJ94" s="2">
        <f t="shared" si="93"/>
        <v>0.91317575153422759</v>
      </c>
      <c r="FK94" s="2">
        <f t="shared" si="93"/>
        <v>0.91190667186483299</v>
      </c>
      <c r="FL94" s="2">
        <f t="shared" si="93"/>
        <v>0.90993811994736506</v>
      </c>
      <c r="FM94" s="2">
        <f t="shared" si="93"/>
        <v>0.90870676630563108</v>
      </c>
      <c r="FN94" s="2">
        <f t="shared" si="93"/>
        <v>0.90656869577099808</v>
      </c>
      <c r="FO94" s="2">
        <f t="shared" si="93"/>
        <v>0.905204184530079</v>
      </c>
      <c r="FP94" s="2">
        <f t="shared" si="93"/>
        <v>0.91114944858670377</v>
      </c>
      <c r="FQ94" s="2">
        <f t="shared" si="93"/>
        <v>0.90712453641305668</v>
      </c>
      <c r="FR94" s="2">
        <f t="shared" si="93"/>
        <v>0.90726303073892633</v>
      </c>
      <c r="FS94" s="2">
        <f t="shared" si="93"/>
        <v>0.90662085683990723</v>
      </c>
      <c r="FT94" s="2">
        <f t="shared" si="93"/>
        <v>0.9053516945574136</v>
      </c>
      <c r="FU94" s="2">
        <f t="shared" si="93"/>
        <v>0.89755376396018172</v>
      </c>
      <c r="FW94" s="2">
        <f t="shared" si="127"/>
        <v>7.9737059539829115E-4</v>
      </c>
      <c r="FX94" s="2">
        <f t="shared" si="127"/>
        <v>7.7942341575621028E-4</v>
      </c>
      <c r="FY94" s="2">
        <f t="shared" si="127"/>
        <v>9.9256005452917867E-4</v>
      </c>
      <c r="FZ94" s="2">
        <f t="shared" si="127"/>
        <v>8.5223877129896465E-4</v>
      </c>
      <c r="GA94" s="2">
        <f t="shared" si="127"/>
        <v>8.3964968769388582E-4</v>
      </c>
      <c r="GB94" s="2">
        <f t="shared" si="127"/>
        <v>9.7768758349548704E-4</v>
      </c>
      <c r="GC94" s="2">
        <f t="shared" si="127"/>
        <v>1.0605479228503842E-3</v>
      </c>
      <c r="GD94" s="2">
        <f t="shared" si="127"/>
        <v>1.0887436515729743E-3</v>
      </c>
      <c r="GE94" s="2">
        <f t="shared" si="127"/>
        <v>1.1672615447742283E-3</v>
      </c>
      <c r="GF94" s="2">
        <f t="shared" si="127"/>
        <v>1.1879312609347301E-3</v>
      </c>
      <c r="GG94" s="2">
        <f t="shared" si="127"/>
        <v>9.9798118552394993E-4</v>
      </c>
      <c r="GH94" s="2">
        <f t="shared" si="127"/>
        <v>8.5792961869304298E-4</v>
      </c>
      <c r="GI94" s="2">
        <f t="shared" si="127"/>
        <v>6.9239294024208851E-4</v>
      </c>
      <c r="GJ94" s="2">
        <f t="shared" si="127"/>
        <v>6.516069142245035E-4</v>
      </c>
      <c r="GK94" s="2">
        <f t="shared" si="127"/>
        <v>6.5859852817782899E-4</v>
      </c>
      <c r="GM94" s="86">
        <f t="shared" si="128"/>
        <v>1.0076887351411221E-3</v>
      </c>
      <c r="GN94" s="86">
        <f t="shared" si="128"/>
        <v>1.3014792447109126E-2</v>
      </c>
      <c r="GO94" s="86">
        <f t="shared" si="128"/>
        <v>2.9407878418249013E-3</v>
      </c>
      <c r="GP94" s="86">
        <f t="shared" si="128"/>
        <v>1.4481144166233197E-3</v>
      </c>
      <c r="GQ94" s="86">
        <f t="shared" si="128"/>
        <v>1.7888241765623889E-3</v>
      </c>
      <c r="GR94" s="86">
        <f t="shared" si="128"/>
        <v>7.1565037338480156E-4</v>
      </c>
      <c r="GS94" s="86">
        <f t="shared" si="128"/>
        <v>1.0453437095383961E-3</v>
      </c>
      <c r="GT94" s="86">
        <f t="shared" si="128"/>
        <v>2.0821840662039242E-3</v>
      </c>
      <c r="GU94" s="86">
        <f t="shared" si="128"/>
        <v>1.4530702455677071E-3</v>
      </c>
      <c r="GV94" s="86">
        <f t="shared" si="128"/>
        <v>3.680337375308674E-3</v>
      </c>
      <c r="GW94" s="86">
        <f t="shared" si="128"/>
        <v>1.3715762564763486E-3</v>
      </c>
      <c r="GX94" s="86">
        <f t="shared" si="128"/>
        <v>1.5356229427813E-3</v>
      </c>
      <c r="GY94" s="86">
        <f t="shared" si="128"/>
        <v>6.6138066722467624E-3</v>
      </c>
      <c r="GZ94" s="86">
        <f t="shared" si="128"/>
        <v>5.3643872541560636E-4</v>
      </c>
      <c r="HA94" s="86">
        <f t="shared" si="128"/>
        <v>2.7947044004870635E-5</v>
      </c>
      <c r="HC94" s="86">
        <f t="shared" si="73"/>
        <v>4.9383774367598374E-2</v>
      </c>
      <c r="HD94" s="86">
        <f t="shared" si="73"/>
        <v>2.9144716933928939E-2</v>
      </c>
      <c r="HE94" s="86">
        <f t="shared" si="73"/>
        <v>3.7588300799278239E-2</v>
      </c>
      <c r="HF94" s="86">
        <f t="shared" si="73"/>
        <v>1.3219841154001242E-2</v>
      </c>
      <c r="HG94" s="86">
        <f t="shared" si="87"/>
        <v>2.099226258363E-2</v>
      </c>
      <c r="HH94" s="86">
        <f t="shared" si="87"/>
        <v>3.0472919051855674E-2</v>
      </c>
      <c r="HI94" s="86">
        <f t="shared" si="87"/>
        <v>2.5250756989491491E-2</v>
      </c>
      <c r="HJ94" s="86">
        <f t="shared" si="87"/>
        <v>2.9264512436251468E-2</v>
      </c>
      <c r="HK94" s="86">
        <f t="shared" si="87"/>
        <v>3.1856886593968417E-2</v>
      </c>
      <c r="HL94" s="86">
        <f t="shared" si="87"/>
        <v>2.9194477944204308E-2</v>
      </c>
      <c r="HM94" s="86">
        <f t="shared" si="87"/>
        <v>2.3076412966964825E-2</v>
      </c>
      <c r="HN94" s="86">
        <f t="shared" si="87"/>
        <v>2.3155823992916214E-2</v>
      </c>
      <c r="HO94" s="86">
        <f t="shared" si="87"/>
        <v>1.8592598250868723E-2</v>
      </c>
      <c r="HP94" s="86">
        <f t="shared" si="87"/>
        <v>1.7440834939573845E-2</v>
      </c>
      <c r="HQ94" s="86">
        <f t="shared" si="87"/>
        <v>9.97205660130503E-3</v>
      </c>
      <c r="HS94" s="86">
        <f t="shared" si="129"/>
        <v>3.6865844648866678E-18</v>
      </c>
      <c r="HT94" s="86">
        <f t="shared" si="129"/>
        <v>1.1638865010500044E-18</v>
      </c>
      <c r="HU94" s="86">
        <f t="shared" si="129"/>
        <v>2.969725463810331E-21</v>
      </c>
      <c r="HV94" s="86">
        <f t="shared" si="129"/>
        <v>4.1762765751106014E-28</v>
      </c>
      <c r="HW94" s="86">
        <f t="shared" si="129"/>
        <v>1.7422212286434297E-22</v>
      </c>
      <c r="HX94" s="86">
        <f t="shared" si="129"/>
        <v>2.1152637826893101E-21</v>
      </c>
      <c r="HY94" s="86">
        <f t="shared" si="129"/>
        <v>8.4389691648226765E-25</v>
      </c>
      <c r="HZ94" s="86">
        <f t="shared" si="129"/>
        <v>2.0561483117926646E-22</v>
      </c>
      <c r="IA94" s="86">
        <f t="shared" si="129"/>
        <v>4.2406931239754348E-21</v>
      </c>
      <c r="IB94" s="86">
        <f t="shared" si="129"/>
        <v>2.5900992736412988E-22</v>
      </c>
      <c r="IC94" s="86">
        <f t="shared" si="129"/>
        <v>5.7711413985137258E-23</v>
      </c>
      <c r="ID94" s="86">
        <f t="shared" si="129"/>
        <v>1.5133820355563037E-22</v>
      </c>
      <c r="IE94" s="86">
        <f t="shared" si="129"/>
        <v>5.1155641397949059E-22</v>
      </c>
      <c r="IF94" s="86">
        <f t="shared" si="129"/>
        <v>2.4953092595362891E-21</v>
      </c>
      <c r="IG94" s="86">
        <f t="shared" si="129"/>
        <v>2.3726986931857577E-16</v>
      </c>
      <c r="II94" s="86">
        <f t="shared" si="130"/>
        <v>2.169526191480472E-118</v>
      </c>
      <c r="IJ94" s="86">
        <f t="shared" si="130"/>
        <v>7.7740396351682981E-120</v>
      </c>
      <c r="IK94" s="86">
        <f t="shared" si="130"/>
        <v>5.9358001740593891E-140</v>
      </c>
      <c r="IL94" s="86">
        <f t="shared" si="130"/>
        <v>1.2210733333345722E-188</v>
      </c>
      <c r="IM94" s="86">
        <f t="shared" si="130"/>
        <v>5.4050015528503772E-148</v>
      </c>
      <c r="IN94" s="86">
        <f t="shared" si="130"/>
        <v>1.4049174741053875E-140</v>
      </c>
      <c r="IO94" s="86">
        <f t="shared" si="130"/>
        <v>1.7166354762160102E-164</v>
      </c>
      <c r="IP94" s="86">
        <f t="shared" si="130"/>
        <v>3.600390834137763E-147</v>
      </c>
      <c r="IQ94" s="86">
        <f t="shared" si="130"/>
        <v>4.8088994628233093E-136</v>
      </c>
      <c r="IR94" s="86">
        <f t="shared" si="130"/>
        <v>3.9882735930956098E-144</v>
      </c>
      <c r="IS94" s="86">
        <f t="shared" si="130"/>
        <v>2.945304221473641E-151</v>
      </c>
      <c r="IT94" s="86">
        <f t="shared" si="130"/>
        <v>5.8468697726009898E-147</v>
      </c>
      <c r="IU94" s="86">
        <f t="shared" si="130"/>
        <v>2.0396799250182405E-142</v>
      </c>
      <c r="IV94" s="86">
        <f t="shared" si="130"/>
        <v>2.2830017655404405E-90</v>
      </c>
      <c r="IW94" s="86">
        <f t="shared" si="130"/>
        <v>1.6488095675956462E-77</v>
      </c>
      <c r="IY94" s="86">
        <f t="shared" si="131"/>
        <v>5.0391463102739502E-2</v>
      </c>
      <c r="IZ94" s="86">
        <f t="shared" si="131"/>
        <v>4.2159509381038067E-2</v>
      </c>
      <c r="JA94" s="86">
        <f t="shared" si="131"/>
        <v>4.0529088641103141E-2</v>
      </c>
      <c r="JB94" s="86">
        <f t="shared" si="131"/>
        <v>1.4667955570624561E-2</v>
      </c>
      <c r="JC94" s="86">
        <f t="shared" si="131"/>
        <v>2.2781086760192387E-2</v>
      </c>
      <c r="JD94" s="86">
        <f t="shared" si="131"/>
        <v>3.1188569425240474E-2</v>
      </c>
      <c r="JE94" s="86">
        <f t="shared" si="131"/>
        <v>2.6296100699029889E-2</v>
      </c>
      <c r="JF94" s="86">
        <f t="shared" si="131"/>
        <v>3.134669650245539E-2</v>
      </c>
      <c r="JG94" s="86">
        <f t="shared" si="131"/>
        <v>3.3309956839536123E-2</v>
      </c>
      <c r="JH94" s="86">
        <f t="shared" si="131"/>
        <v>3.287481531951298E-2</v>
      </c>
      <c r="JI94" s="86">
        <f t="shared" si="131"/>
        <v>2.4447989223441175E-2</v>
      </c>
      <c r="JJ94" s="86">
        <f t="shared" si="131"/>
        <v>2.4691446935697515E-2</v>
      </c>
      <c r="JK94" s="86">
        <f t="shared" si="131"/>
        <v>2.5206404923115485E-2</v>
      </c>
      <c r="JL94" s="86">
        <f t="shared" si="131"/>
        <v>1.7977273664989451E-2</v>
      </c>
      <c r="JM94" s="86">
        <f t="shared" si="131"/>
        <v>1.0000003645310139E-2</v>
      </c>
    </row>
    <row r="95" spans="2:273" x14ac:dyDescent="0.25">
      <c r="B95" s="2">
        <v>68</v>
      </c>
      <c r="C95" s="37">
        <v>116.09699999999999</v>
      </c>
      <c r="D95" s="37">
        <v>106.82299999999999</v>
      </c>
      <c r="E95" s="37">
        <v>113.361</v>
      </c>
      <c r="F95" s="37">
        <v>101.21299999999999</v>
      </c>
      <c r="G95" s="37">
        <v>99.82</v>
      </c>
      <c r="H95" s="37">
        <v>104.197</v>
      </c>
      <c r="I95" s="37">
        <v>108.65600000000001</v>
      </c>
      <c r="J95" s="37">
        <v>106.533</v>
      </c>
      <c r="K95" s="37">
        <v>106.517</v>
      </c>
      <c r="L95" s="37">
        <v>106.467</v>
      </c>
      <c r="M95" s="37">
        <v>99.283000000000001</v>
      </c>
      <c r="N95" s="37">
        <v>101.217</v>
      </c>
      <c r="O95" s="37">
        <v>97.932000000000002</v>
      </c>
      <c r="P95" s="37">
        <v>98.885000000000005</v>
      </c>
      <c r="Q95" s="37">
        <v>99.382999999999996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117.67424772026312</v>
      </c>
      <c r="T95" s="4">
        <f t="shared" si="132"/>
        <v>112.23415028083453</v>
      </c>
      <c r="U95" s="4">
        <f t="shared" si="132"/>
        <v>115.01922018407971</v>
      </c>
      <c r="V95" s="4">
        <f t="shared" si="132"/>
        <v>101.59591150779629</v>
      </c>
      <c r="W95" s="4">
        <f t="shared" si="132"/>
        <v>102.53195527178511</v>
      </c>
      <c r="X95" s="4">
        <f t="shared" si="132"/>
        <v>108.61358101019573</v>
      </c>
      <c r="Y95" s="4">
        <f t="shared" si="132"/>
        <v>107.27675034810724</v>
      </c>
      <c r="Z95" s="4">
        <f t="shared" si="132"/>
        <v>108.28716268166781</v>
      </c>
      <c r="AA95" s="4">
        <f t="shared" si="132"/>
        <v>109.28616792993989</v>
      </c>
      <c r="AB95" s="4">
        <f t="shared" si="132"/>
        <v>108.30265233087843</v>
      </c>
      <c r="AC95" s="4">
        <f t="shared" si="132"/>
        <v>105.25553700531502</v>
      </c>
      <c r="AD95" s="4">
        <f t="shared" si="132"/>
        <v>103.96174237713917</v>
      </c>
      <c r="AE95" s="4">
        <f t="shared" si="132"/>
        <v>102.09433340728732</v>
      </c>
      <c r="AF95" s="4">
        <f t="shared" si="132"/>
        <v>102.68157564643961</v>
      </c>
      <c r="AG95" s="4">
        <f t="shared" si="132"/>
        <v>101.60901833221835</v>
      </c>
      <c r="AI95" s="4">
        <f t="shared" ref="AI95:AW111" si="133">IF(OR($B95 &lt; C$230, $B95 &gt; C$233), 0, C95-S95)</f>
        <v>-1.5772477202631308</v>
      </c>
      <c r="AJ95" s="4">
        <f t="shared" si="133"/>
        <v>-5.4111502808345335</v>
      </c>
      <c r="AK95" s="4">
        <f t="shared" si="133"/>
        <v>-1.6582201840797097</v>
      </c>
      <c r="AL95" s="4">
        <f t="shared" si="133"/>
        <v>-0.3829115077962939</v>
      </c>
      <c r="AM95" s="4">
        <f t="shared" si="133"/>
        <v>-2.711955271785115</v>
      </c>
      <c r="AN95" s="4">
        <f t="shared" si="133"/>
        <v>-4.4165810101957277</v>
      </c>
      <c r="AO95" s="4">
        <f t="shared" si="133"/>
        <v>1.3792496518927635</v>
      </c>
      <c r="AP95" s="4">
        <f t="shared" si="133"/>
        <v>-1.7541626816678075</v>
      </c>
      <c r="AQ95" s="4">
        <f t="shared" si="133"/>
        <v>-2.769167929939897</v>
      </c>
      <c r="AR95" s="4">
        <f t="shared" si="133"/>
        <v>-1.8356523308784318</v>
      </c>
      <c r="AS95" s="4">
        <f t="shared" si="133"/>
        <v>-5.9725370053150186</v>
      </c>
      <c r="AT95" s="4">
        <f t="shared" si="133"/>
        <v>-2.7447423771391755</v>
      </c>
      <c r="AU95" s="4">
        <f t="shared" si="133"/>
        <v>-4.1623334072873206</v>
      </c>
      <c r="AV95" s="4">
        <f t="shared" si="133"/>
        <v>-3.7965756464396065</v>
      </c>
      <c r="AW95" s="4">
        <f t="shared" si="133"/>
        <v>-2.2260183322183593</v>
      </c>
      <c r="AY95" s="2">
        <f t="shared" si="125"/>
        <v>94.379480186013026</v>
      </c>
      <c r="AZ95" s="2">
        <f t="shared" si="125"/>
        <v>95.664587530772849</v>
      </c>
      <c r="BA95" s="2">
        <f t="shared" si="125"/>
        <v>94.461031198205092</v>
      </c>
      <c r="BB95" s="2">
        <f t="shared" si="125"/>
        <v>90.656079247106348</v>
      </c>
      <c r="BC95" s="2">
        <f t="shared" si="125"/>
        <v>89.263911745916829</v>
      </c>
      <c r="BD95" s="2">
        <f t="shared" si="125"/>
        <v>91.543297989883072</v>
      </c>
      <c r="BE95" s="2">
        <f t="shared" si="125"/>
        <v>91.177191132477986</v>
      </c>
      <c r="BF95" s="2">
        <f t="shared" si="125"/>
        <v>91.304547075064406</v>
      </c>
      <c r="BG95" s="2">
        <f t="shared" si="125"/>
        <v>91.719093505801894</v>
      </c>
      <c r="BH95" s="2">
        <f t="shared" si="125"/>
        <v>90.946187792743643</v>
      </c>
      <c r="BI95" s="2">
        <f t="shared" si="125"/>
        <v>91.30268504094397</v>
      </c>
      <c r="BJ95" s="2">
        <f t="shared" si="125"/>
        <v>89.96792961061243</v>
      </c>
      <c r="BK95" s="2">
        <f t="shared" si="125"/>
        <v>90.524286202763022</v>
      </c>
      <c r="BL95" s="2">
        <f t="shared" si="125"/>
        <v>93.053370490395125</v>
      </c>
      <c r="BM95" s="2">
        <f t="shared" si="125"/>
        <v>96.375512587806426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107.05061713535397</v>
      </c>
      <c r="DL95" s="2">
        <f t="shared" si="134"/>
        <v>102.52038466898955</v>
      </c>
      <c r="DM95" s="2">
        <f t="shared" si="134"/>
        <v>100.17042335047597</v>
      </c>
      <c r="DN95" s="2">
        <f t="shared" si="134"/>
        <v>99.289526045883946</v>
      </c>
      <c r="DO95" s="2">
        <f t="shared" si="134"/>
        <v>97.150019163292825</v>
      </c>
      <c r="DP95" s="2">
        <f t="shared" si="134"/>
        <v>98.582612097812088</v>
      </c>
      <c r="DQ95" s="2">
        <f t="shared" si="134"/>
        <v>98.882498039215676</v>
      </c>
      <c r="DR95" s="2">
        <f t="shared" si="134"/>
        <v>99.748822969187671</v>
      </c>
      <c r="DS95" s="2">
        <f t="shared" si="134"/>
        <v>99.258076190476189</v>
      </c>
      <c r="DT95" s="2">
        <f t="shared" si="134"/>
        <v>99.999901849217636</v>
      </c>
      <c r="DU95" s="2">
        <f t="shared" si="134"/>
        <v>97.793972415272393</v>
      </c>
      <c r="DV95" s="2">
        <f t="shared" si="134"/>
        <v>96.530256756756728</v>
      </c>
      <c r="DW95" s="2">
        <f t="shared" si="134"/>
        <v>96.358339971550507</v>
      </c>
      <c r="DX95" s="2">
        <f t="shared" si="134"/>
        <v>106.76912192513367</v>
      </c>
      <c r="DY95" s="2">
        <f t="shared" si="134"/>
        <v>103.73083951612902</v>
      </c>
      <c r="EA95" s="2">
        <f t="shared" si="94"/>
        <v>93.538003530608577</v>
      </c>
      <c r="EB95" s="2">
        <f t="shared" si="91"/>
        <v>95.104872377930562</v>
      </c>
      <c r="EC95" s="2">
        <f t="shared" si="91"/>
        <v>93.990995354091268</v>
      </c>
      <c r="ED95" s="2">
        <f t="shared" si="91"/>
        <v>89.90809450876904</v>
      </c>
      <c r="EE95" s="2">
        <f t="shared" si="91"/>
        <v>88.568864176128997</v>
      </c>
      <c r="EF95" s="2">
        <f t="shared" si="91"/>
        <v>90.908110770044985</v>
      </c>
      <c r="EG95" s="2">
        <f t="shared" si="91"/>
        <v>90.471037619074195</v>
      </c>
      <c r="EH95" s="2">
        <f t="shared" si="91"/>
        <v>90.509619999925533</v>
      </c>
      <c r="EI95" s="2">
        <f t="shared" si="91"/>
        <v>90.999879935493937</v>
      </c>
      <c r="EJ95" s="2">
        <f t="shared" si="91"/>
        <v>90.141177084156453</v>
      </c>
      <c r="EK95" s="2">
        <f t="shared" si="91"/>
        <v>90.697542536679649</v>
      </c>
      <c r="EL95" s="2">
        <f t="shared" si="91"/>
        <v>89.356696038831572</v>
      </c>
      <c r="EM95" s="2">
        <f t="shared" ref="EM95:EO158" si="135">CQ$228*$B95+CQ$229</f>
        <v>89.975712169040762</v>
      </c>
      <c r="EN95" s="2">
        <f t="shared" si="135"/>
        <v>91.745247911298506</v>
      </c>
      <c r="EO95" s="2">
        <f t="shared" si="135"/>
        <v>95.609239604908623</v>
      </c>
      <c r="EQ95" s="2">
        <f t="shared" ref="EQ95:FE111" si="136">CU$228*$B95+CU$229</f>
        <v>92.699333569761748</v>
      </c>
      <c r="ER95" s="2">
        <f t="shared" si="136"/>
        <v>94.37158359364517</v>
      </c>
      <c r="ES95" s="2">
        <f t="shared" si="136"/>
        <v>93.000360304491394</v>
      </c>
      <c r="ET95" s="2">
        <f t="shared" si="136"/>
        <v>89.266423568608218</v>
      </c>
      <c r="EU95" s="2">
        <f t="shared" si="136"/>
        <v>88.823198426269826</v>
      </c>
      <c r="EV95" s="2">
        <f t="shared" si="136"/>
        <v>90.710662344827583</v>
      </c>
      <c r="EW95" s="2">
        <f t="shared" si="136"/>
        <v>90.591893751680857</v>
      </c>
      <c r="EX95" s="2">
        <f t="shared" si="136"/>
        <v>91.452474912194504</v>
      </c>
      <c r="EY95" s="2">
        <f t="shared" si="136"/>
        <v>90.411891666051545</v>
      </c>
      <c r="EZ95" s="2">
        <f t="shared" si="136"/>
        <v>90.016179005930013</v>
      </c>
      <c r="FA95" s="2">
        <f t="shared" si="136"/>
        <v>89.873109986121719</v>
      </c>
      <c r="FB95" s="2">
        <f t="shared" si="136"/>
        <v>88.849577263740073</v>
      </c>
      <c r="FC95" s="2">
        <f t="shared" si="136"/>
        <v>90.645597240202804</v>
      </c>
      <c r="FD95" s="2">
        <f t="shared" si="136"/>
        <v>92.258295101125483</v>
      </c>
      <c r="FE95" s="2">
        <f t="shared" si="136"/>
        <v>96.374660316252672</v>
      </c>
      <c r="FG95" s="2">
        <f t="shared" ref="FG95:FU111" si="137">POWER(10,($B95-C$231)/C$229)/(1+POWER(10,($B95-C$231)/C$229))</f>
        <v>0.93767232066718331</v>
      </c>
      <c r="FH95" s="2">
        <f t="shared" si="137"/>
        <v>0.92443653687554972</v>
      </c>
      <c r="FI95" s="2">
        <f t="shared" si="137"/>
        <v>0.9237609258416204</v>
      </c>
      <c r="FJ95" s="2">
        <f t="shared" si="137"/>
        <v>0.92020574869685234</v>
      </c>
      <c r="FK95" s="2">
        <f t="shared" si="137"/>
        <v>0.91903031293106263</v>
      </c>
      <c r="FL95" s="2">
        <f t="shared" si="137"/>
        <v>0.91720649459302983</v>
      </c>
      <c r="FM95" s="2">
        <f t="shared" si="137"/>
        <v>0.91606534979324195</v>
      </c>
      <c r="FN95" s="2">
        <f t="shared" si="137"/>
        <v>0.91408332177630258</v>
      </c>
      <c r="FO95" s="2">
        <f t="shared" si="137"/>
        <v>0.91281800336261409</v>
      </c>
      <c r="FP95" s="2">
        <f t="shared" si="137"/>
        <v>0.91832883824181477</v>
      </c>
      <c r="FQ95" s="2">
        <f t="shared" si="137"/>
        <v>0.91459866790165245</v>
      </c>
      <c r="FR95" s="2">
        <f t="shared" si="137"/>
        <v>0.91472706462639264</v>
      </c>
      <c r="FS95" s="2">
        <f t="shared" si="137"/>
        <v>0.91413168492918018</v>
      </c>
      <c r="FT95" s="2">
        <f t="shared" si="137"/>
        <v>0.91295480495336789</v>
      </c>
      <c r="FU95" s="2">
        <f t="shared" si="137"/>
        <v>0.90571804985512006</v>
      </c>
      <c r="FW95" s="2">
        <f t="shared" si="127"/>
        <v>8.7423221839739854E-4</v>
      </c>
      <c r="FX95" s="2">
        <f t="shared" si="127"/>
        <v>8.5455652054138411E-4</v>
      </c>
      <c r="FY95" s="2">
        <f t="shared" si="127"/>
        <v>1.0882162501265917E-3</v>
      </c>
      <c r="FZ95" s="2">
        <f t="shared" si="127"/>
        <v>9.343844032535702E-4</v>
      </c>
      <c r="GA95" s="2">
        <f t="shared" si="127"/>
        <v>9.2058300047086477E-4</v>
      </c>
      <c r="GB95" s="2">
        <f t="shared" si="127"/>
        <v>1.0719120092695668E-3</v>
      </c>
      <c r="GC95" s="2">
        <f t="shared" si="127"/>
        <v>1.1627487012133661E-3</v>
      </c>
      <c r="GD95" s="2">
        <f t="shared" si="127"/>
        <v>1.1936582932438266E-3</v>
      </c>
      <c r="GE95" s="2">
        <f t="shared" si="127"/>
        <v>1.2797327155726849E-3</v>
      </c>
      <c r="GF95" s="2">
        <f t="shared" si="127"/>
        <v>1.3023914597431344E-3</v>
      </c>
      <c r="GG95" s="2">
        <f t="shared" si="127"/>
        <v>1.0941592606875008E-3</v>
      </c>
      <c r="GH95" s="2">
        <f t="shared" si="127"/>
        <v>9.4062326392195929E-4</v>
      </c>
      <c r="GI95" s="2">
        <f t="shared" si="127"/>
        <v>7.5914305075919296E-4</v>
      </c>
      <c r="GJ95" s="2">
        <f t="shared" si="127"/>
        <v>7.1442786078166449E-4</v>
      </c>
      <c r="GK95" s="2">
        <f t="shared" si="127"/>
        <v>7.2209304407958247E-4</v>
      </c>
      <c r="GM95" s="86">
        <f t="shared" si="128"/>
        <v>2.2451329568831373E-4</v>
      </c>
      <c r="GN95" s="86">
        <f t="shared" si="128"/>
        <v>4.761314036101064E-3</v>
      </c>
      <c r="GO95" s="86">
        <f t="shared" si="128"/>
        <v>9.3486490842866355E-4</v>
      </c>
      <c r="GP95" s="86">
        <f t="shared" si="128"/>
        <v>3.2419641199606987E-4</v>
      </c>
      <c r="GQ95" s="86">
        <f t="shared" si="128"/>
        <v>4.2251262251583456E-4</v>
      </c>
      <c r="GR95" s="86">
        <f t="shared" si="128"/>
        <v>1.5970783607157738E-4</v>
      </c>
      <c r="GS95" s="86">
        <f t="shared" si="128"/>
        <v>2.7086577577352183E-4</v>
      </c>
      <c r="GT95" s="86">
        <f t="shared" si="128"/>
        <v>5.9019306201918724E-4</v>
      </c>
      <c r="GU95" s="86">
        <f t="shared" si="128"/>
        <v>3.6044808212019343E-4</v>
      </c>
      <c r="GV95" s="86">
        <f t="shared" si="128"/>
        <v>1.1752711201115404E-3</v>
      </c>
      <c r="GW95" s="86">
        <f t="shared" si="128"/>
        <v>3.2623389921728141E-4</v>
      </c>
      <c r="GX95" s="86">
        <f t="shared" si="128"/>
        <v>3.7613586669544121E-4</v>
      </c>
      <c r="GY95" s="86">
        <f t="shared" si="128"/>
        <v>2.2032084607762994E-3</v>
      </c>
      <c r="GZ95" s="86">
        <f t="shared" si="128"/>
        <v>1.1236707744267328E-4</v>
      </c>
      <c r="HA95" s="86">
        <f t="shared" si="128"/>
        <v>3.4985537582432717E-6</v>
      </c>
      <c r="HC95" s="86">
        <f t="shared" si="73"/>
        <v>6.8478726993492472E-2</v>
      </c>
      <c r="HD95" s="86">
        <f t="shared" si="73"/>
        <v>4.1582401602135742E-2</v>
      </c>
      <c r="HE95" s="86">
        <f t="shared" si="73"/>
        <v>5.5082197634305816E-2</v>
      </c>
      <c r="HF95" s="86">
        <f t="shared" si="73"/>
        <v>2.1764179973734567E-2</v>
      </c>
      <c r="HG95" s="86">
        <f t="shared" si="87"/>
        <v>3.1847098698793229E-2</v>
      </c>
      <c r="HH95" s="86">
        <f t="shared" si="87"/>
        <v>4.5200223153703346E-2</v>
      </c>
      <c r="HI95" s="86">
        <f t="shared" si="87"/>
        <v>3.93012435891242E-2</v>
      </c>
      <c r="HJ95" s="86">
        <f t="shared" si="87"/>
        <v>4.4176481350819606E-2</v>
      </c>
      <c r="HK95" s="86">
        <f t="shared" si="87"/>
        <v>4.7301097716682707E-2</v>
      </c>
      <c r="HL95" s="86">
        <f t="shared" si="87"/>
        <v>4.4117172737345466E-2</v>
      </c>
      <c r="HM95" s="86">
        <f t="shared" si="87"/>
        <v>3.5337043532900889E-2</v>
      </c>
      <c r="HN95" s="86">
        <f t="shared" si="87"/>
        <v>3.4932785052507943E-2</v>
      </c>
      <c r="HO95" s="86">
        <f t="shared" si="87"/>
        <v>2.7868600668831019E-2</v>
      </c>
      <c r="HP95" s="86">
        <f t="shared" si="87"/>
        <v>2.6992243833671839E-2</v>
      </c>
      <c r="HQ95" s="86">
        <f t="shared" si="87"/>
        <v>1.717434653873345E-2</v>
      </c>
      <c r="HS95" s="86">
        <f t="shared" si="129"/>
        <v>1.6886010722692823E-17</v>
      </c>
      <c r="HT95" s="86">
        <f t="shared" si="129"/>
        <v>5.4769569178916819E-18</v>
      </c>
      <c r="HU95" s="86">
        <f t="shared" si="129"/>
        <v>1.9030663333928532E-20</v>
      </c>
      <c r="HV95" s="86">
        <f t="shared" si="129"/>
        <v>4.8351424944425412E-27</v>
      </c>
      <c r="HW95" s="86">
        <f t="shared" si="129"/>
        <v>1.1914767600518237E-21</v>
      </c>
      <c r="HX95" s="86">
        <f t="shared" si="129"/>
        <v>1.3650536310126424E-20</v>
      </c>
      <c r="HY95" s="86">
        <f t="shared" si="129"/>
        <v>7.6762688023749762E-24</v>
      </c>
      <c r="HZ95" s="86">
        <f t="shared" si="129"/>
        <v>1.4984389299784383E-21</v>
      </c>
      <c r="IA95" s="86">
        <f t="shared" si="129"/>
        <v>2.7449000931274731E-20</v>
      </c>
      <c r="IB95" s="86">
        <f t="shared" si="129"/>
        <v>1.8870572453323174E-21</v>
      </c>
      <c r="IC95" s="86">
        <f t="shared" si="129"/>
        <v>4.3264171419355481E-22</v>
      </c>
      <c r="ID95" s="86">
        <f t="shared" si="129"/>
        <v>1.0368621655328819E-21</v>
      </c>
      <c r="IE95" s="86">
        <f t="shared" si="129"/>
        <v>3.1443000020406898E-21</v>
      </c>
      <c r="IF95" s="86">
        <f t="shared" si="129"/>
        <v>1.4296968863610741E-20</v>
      </c>
      <c r="IG95" s="86">
        <f t="shared" si="129"/>
        <v>8.7120541266267332E-16</v>
      </c>
      <c r="II95" s="86">
        <f t="shared" si="130"/>
        <v>2.1051447759782975E-115</v>
      </c>
      <c r="IJ95" s="86">
        <f t="shared" si="130"/>
        <v>8.0356756298998967E-117</v>
      </c>
      <c r="IK95" s="86">
        <f t="shared" si="130"/>
        <v>2.6553225981462439E-136</v>
      </c>
      <c r="IL95" s="86">
        <f t="shared" si="130"/>
        <v>8.2835628589413129E-184</v>
      </c>
      <c r="IM95" s="86">
        <f t="shared" si="130"/>
        <v>3.1999921785363514E-144</v>
      </c>
      <c r="IN95" s="86">
        <f t="shared" si="130"/>
        <v>6.4103338665012312E-137</v>
      </c>
      <c r="IO95" s="86">
        <f t="shared" si="130"/>
        <v>3.7595596056370999E-160</v>
      </c>
      <c r="IP95" s="86">
        <f t="shared" si="130"/>
        <v>2.8149887383165476E-143</v>
      </c>
      <c r="IQ95" s="86">
        <f t="shared" si="130"/>
        <v>2.061098153623004E-132</v>
      </c>
      <c r="IR95" s="86">
        <f t="shared" si="130"/>
        <v>2.8936451764886748E-140</v>
      </c>
      <c r="IS95" s="86">
        <f t="shared" si="130"/>
        <v>2.6398261448142911E-147</v>
      </c>
      <c r="IT95" s="86">
        <f t="shared" si="130"/>
        <v>3.3415877639624427E-143</v>
      </c>
      <c r="IU95" s="86">
        <f t="shared" si="130"/>
        <v>6.9562011641400226E-139</v>
      </c>
      <c r="IV95" s="86">
        <f t="shared" si="130"/>
        <v>3.6803080662236635E-88</v>
      </c>
      <c r="IW95" s="86">
        <f t="shared" si="130"/>
        <v>1.2801053179636102E-75</v>
      </c>
      <c r="IY95" s="86">
        <f t="shared" si="131"/>
        <v>6.8703240289180803E-2</v>
      </c>
      <c r="IZ95" s="86">
        <f t="shared" si="131"/>
        <v>4.6343715638236811E-2</v>
      </c>
      <c r="JA95" s="86">
        <f t="shared" si="131"/>
        <v>5.6017062542734482E-2</v>
      </c>
      <c r="JB95" s="86">
        <f t="shared" si="131"/>
        <v>2.2088376385730638E-2</v>
      </c>
      <c r="JC95" s="86">
        <f t="shared" si="131"/>
        <v>3.2269611321309066E-2</v>
      </c>
      <c r="JD95" s="86">
        <f t="shared" si="131"/>
        <v>4.5359930989774921E-2</v>
      </c>
      <c r="JE95" s="86">
        <f t="shared" si="131"/>
        <v>3.9572109364897724E-2</v>
      </c>
      <c r="JF95" s="86">
        <f t="shared" si="131"/>
        <v>4.476667441283879E-2</v>
      </c>
      <c r="JG95" s="86">
        <f t="shared" si="131"/>
        <v>4.7661545798802898E-2</v>
      </c>
      <c r="JH95" s="86">
        <f t="shared" si="131"/>
        <v>4.5292443857457003E-2</v>
      </c>
      <c r="JI95" s="86">
        <f t="shared" si="131"/>
        <v>3.5663277432118168E-2</v>
      </c>
      <c r="JJ95" s="86">
        <f t="shared" si="131"/>
        <v>3.5308920919203388E-2</v>
      </c>
      <c r="JK95" s="86">
        <f t="shared" si="131"/>
        <v>3.0071809129607319E-2</v>
      </c>
      <c r="JL95" s="86">
        <f t="shared" si="131"/>
        <v>2.7104610911114511E-2</v>
      </c>
      <c r="JM95" s="86">
        <f t="shared" si="131"/>
        <v>1.7177845092492563E-2</v>
      </c>
    </row>
    <row r="96" spans="2:273" x14ac:dyDescent="0.25">
      <c r="B96" s="2">
        <v>69</v>
      </c>
      <c r="C96" s="37">
        <v>123.581</v>
      </c>
      <c r="D96" s="37">
        <v>115.661</v>
      </c>
      <c r="E96" s="37">
        <v>122.01600000000001</v>
      </c>
      <c r="F96" s="37">
        <v>107.836</v>
      </c>
      <c r="G96" s="37">
        <v>102.934</v>
      </c>
      <c r="H96" s="37">
        <v>110.68899999999999</v>
      </c>
      <c r="I96" s="37">
        <v>113.705</v>
      </c>
      <c r="J96" s="37">
        <v>113.15</v>
      </c>
      <c r="K96" s="37">
        <v>113.483</v>
      </c>
      <c r="L96" s="37">
        <v>113.533</v>
      </c>
      <c r="M96" s="37">
        <v>106.633</v>
      </c>
      <c r="N96" s="37">
        <v>104.217</v>
      </c>
      <c r="O96" s="37">
        <v>104.458</v>
      </c>
      <c r="P96" s="37">
        <v>102.91800000000001</v>
      </c>
      <c r="Q96" s="37">
        <v>100.483</v>
      </c>
      <c r="S96" s="4">
        <f t="shared" si="132"/>
        <v>124.081038785925</v>
      </c>
      <c r="T96" s="4">
        <f t="shared" si="132"/>
        <v>117.10180510437112</v>
      </c>
      <c r="U96" s="4">
        <f t="shared" si="132"/>
        <v>121.84499207414603</v>
      </c>
      <c r="V96" s="4">
        <f t="shared" si="132"/>
        <v>106.82360584555873</v>
      </c>
      <c r="W96" s="4">
        <f t="shared" si="132"/>
        <v>107.6121324980475</v>
      </c>
      <c r="X96" s="4">
        <f t="shared" si="132"/>
        <v>114.61098039304757</v>
      </c>
      <c r="Y96" s="4">
        <f t="shared" si="132"/>
        <v>113.79798384166661</v>
      </c>
      <c r="Z96" s="4">
        <f t="shared" si="132"/>
        <v>114.57154694918128</v>
      </c>
      <c r="AA96" s="4">
        <f t="shared" si="132"/>
        <v>115.44481877117629</v>
      </c>
      <c r="AB96" s="4">
        <f t="shared" si="132"/>
        <v>114.70770710874865</v>
      </c>
      <c r="AC96" s="4">
        <f t="shared" si="132"/>
        <v>110.66750120004329</v>
      </c>
      <c r="AD96" s="4">
        <f t="shared" si="132"/>
        <v>109.19440455733584</v>
      </c>
      <c r="AE96" s="4">
        <f t="shared" si="132"/>
        <v>106.30234091641562</v>
      </c>
      <c r="AF96" s="4">
        <f t="shared" si="132"/>
        <v>106.55238253560478</v>
      </c>
      <c r="AG96" s="4">
        <f t="shared" si="132"/>
        <v>104.36957173219237</v>
      </c>
      <c r="AI96" s="4">
        <f t="shared" si="133"/>
        <v>-0.50003878592499973</v>
      </c>
      <c r="AJ96" s="4">
        <f t="shared" si="133"/>
        <v>-1.4408051043711225</v>
      </c>
      <c r="AK96" s="4">
        <f t="shared" si="133"/>
        <v>0.17100792585397073</v>
      </c>
      <c r="AL96" s="4">
        <f t="shared" si="133"/>
        <v>1.0123941544412673</v>
      </c>
      <c r="AM96" s="4">
        <f t="shared" si="133"/>
        <v>-4.6781324980475034</v>
      </c>
      <c r="AN96" s="4">
        <f t="shared" si="133"/>
        <v>-3.9219803930475763</v>
      </c>
      <c r="AO96" s="4">
        <f t="shared" si="133"/>
        <v>-9.2983841666608669E-2</v>
      </c>
      <c r="AP96" s="4">
        <f t="shared" si="133"/>
        <v>-1.4215469491812769</v>
      </c>
      <c r="AQ96" s="4">
        <f t="shared" si="133"/>
        <v>-1.9618187711762829</v>
      </c>
      <c r="AR96" s="4">
        <f t="shared" si="133"/>
        <v>-1.1747071087486489</v>
      </c>
      <c r="AS96" s="4">
        <f t="shared" si="133"/>
        <v>-4.0345012000432945</v>
      </c>
      <c r="AT96" s="4">
        <f t="shared" si="133"/>
        <v>-4.977404557335845</v>
      </c>
      <c r="AU96" s="4">
        <f t="shared" si="133"/>
        <v>-1.8443409164156179</v>
      </c>
      <c r="AV96" s="4">
        <f t="shared" si="133"/>
        <v>-3.6343825356047716</v>
      </c>
      <c r="AW96" s="4">
        <f t="shared" si="133"/>
        <v>-3.8865717321923654</v>
      </c>
      <c r="AY96" s="2">
        <f t="shared" si="125"/>
        <v>94.153433504227905</v>
      </c>
      <c r="AZ96" s="2">
        <f t="shared" si="125"/>
        <v>95.449324789739563</v>
      </c>
      <c r="BA96" s="2">
        <f t="shared" si="125"/>
        <v>94.246331391236026</v>
      </c>
      <c r="BB96" s="2">
        <f t="shared" si="125"/>
        <v>90.463843901105491</v>
      </c>
      <c r="BC96" s="2">
        <f t="shared" si="125"/>
        <v>89.106624130760324</v>
      </c>
      <c r="BD96" s="2">
        <f t="shared" si="125"/>
        <v>91.351833610183505</v>
      </c>
      <c r="BE96" s="2">
        <f t="shared" si="125"/>
        <v>91.002671870109864</v>
      </c>
      <c r="BF96" s="2">
        <f t="shared" si="125"/>
        <v>91.13954918045016</v>
      </c>
      <c r="BG96" s="2">
        <f t="shared" si="125"/>
        <v>91.526772627703068</v>
      </c>
      <c r="BH96" s="2">
        <f t="shared" si="125"/>
        <v>90.770293236078956</v>
      </c>
      <c r="BI96" s="2">
        <f t="shared" si="125"/>
        <v>91.104275664254047</v>
      </c>
      <c r="BJ96" s="2">
        <f t="shared" si="125"/>
        <v>89.787859506198842</v>
      </c>
      <c r="BK96" s="2">
        <f t="shared" si="125"/>
        <v>90.371776267139055</v>
      </c>
      <c r="BL96" s="2">
        <f t="shared" si="125"/>
        <v>92.857527043506366</v>
      </c>
      <c r="BM96" s="2">
        <f t="shared" si="125"/>
        <v>96.218059038993701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107.11591508917824</v>
      </c>
      <c r="DL96" s="2">
        <f t="shared" si="134"/>
        <v>102.56105731707318</v>
      </c>
      <c r="DM96" s="2">
        <f t="shared" si="134"/>
        <v>100.2611127037969</v>
      </c>
      <c r="DN96" s="2">
        <f t="shared" si="134"/>
        <v>99.380371390013494</v>
      </c>
      <c r="DO96" s="2">
        <f t="shared" si="134"/>
        <v>97.224702968960841</v>
      </c>
      <c r="DP96" s="2">
        <f t="shared" si="134"/>
        <v>98.639871171171166</v>
      </c>
      <c r="DQ96" s="2">
        <f t="shared" si="134"/>
        <v>98.949926890756288</v>
      </c>
      <c r="DR96" s="2">
        <f t="shared" si="134"/>
        <v>99.824360504201678</v>
      </c>
      <c r="DS96" s="2">
        <f t="shared" si="134"/>
        <v>99.321799999999996</v>
      </c>
      <c r="DT96" s="2">
        <f t="shared" si="134"/>
        <v>100.09418255097202</v>
      </c>
      <c r="DU96" s="2">
        <f t="shared" si="134"/>
        <v>97.857693393393376</v>
      </c>
      <c r="DV96" s="2">
        <f t="shared" si="134"/>
        <v>96.58550450450447</v>
      </c>
      <c r="DW96" s="2">
        <f t="shared" si="134"/>
        <v>96.404620199146521</v>
      </c>
      <c r="DX96" s="2">
        <f t="shared" si="134"/>
        <v>106.97048983957218</v>
      </c>
      <c r="DY96" s="2">
        <f t="shared" si="134"/>
        <v>103.80471129032257</v>
      </c>
      <c r="EA96" s="2">
        <f t="shared" si="94"/>
        <v>93.368451003188653</v>
      </c>
      <c r="EB96" s="2">
        <f t="shared" si="94"/>
        <v>94.91987882450708</v>
      </c>
      <c r="EC96" s="2">
        <f t="shared" si="94"/>
        <v>93.79483720633948</v>
      </c>
      <c r="ED96" s="2">
        <f t="shared" si="94"/>
        <v>89.759382542708863</v>
      </c>
      <c r="EE96" s="2">
        <f t="shared" si="94"/>
        <v>88.454057120568635</v>
      </c>
      <c r="EF96" s="2">
        <f t="shared" si="94"/>
        <v>90.752092775866629</v>
      </c>
      <c r="EG96" s="2">
        <f t="shared" si="94"/>
        <v>90.338412390688859</v>
      </c>
      <c r="EH96" s="2">
        <f t="shared" si="94"/>
        <v>90.393772088588989</v>
      </c>
      <c r="EI96" s="2">
        <f t="shared" si="94"/>
        <v>90.848656808684041</v>
      </c>
      <c r="EJ96" s="2">
        <f t="shared" si="94"/>
        <v>90.014226550770431</v>
      </c>
      <c r="EK96" s="2">
        <f t="shared" si="94"/>
        <v>90.530198611883918</v>
      </c>
      <c r="EL96" s="2">
        <f t="shared" si="94"/>
        <v>89.210477160440306</v>
      </c>
      <c r="EM96" s="2">
        <f t="shared" si="135"/>
        <v>89.854358678925138</v>
      </c>
      <c r="EN96" s="2">
        <f t="shared" si="135"/>
        <v>91.629907394393683</v>
      </c>
      <c r="EO96" s="2">
        <f t="shared" si="135"/>
        <v>95.497165525272663</v>
      </c>
      <c r="EQ96" s="2">
        <f t="shared" si="136"/>
        <v>92.553643234340427</v>
      </c>
      <c r="ER96" s="2">
        <f t="shared" si="136"/>
        <v>94.206755753717204</v>
      </c>
      <c r="ES96" s="2">
        <f t="shared" si="136"/>
        <v>92.832668896635113</v>
      </c>
      <c r="ET96" s="2">
        <f t="shared" si="136"/>
        <v>89.135105897252373</v>
      </c>
      <c r="EU96" s="2">
        <f t="shared" si="136"/>
        <v>88.700980172068313</v>
      </c>
      <c r="EV96" s="2">
        <f t="shared" si="136"/>
        <v>90.560828303448275</v>
      </c>
      <c r="EW96" s="2">
        <f t="shared" si="136"/>
        <v>90.455530542357678</v>
      </c>
      <c r="EX96" s="2">
        <f t="shared" si="136"/>
        <v>91.307821512527383</v>
      </c>
      <c r="EY96" s="2">
        <f t="shared" si="136"/>
        <v>90.278709889149624</v>
      </c>
      <c r="EZ96" s="2">
        <f t="shared" si="136"/>
        <v>89.892956385118623</v>
      </c>
      <c r="FA96" s="2">
        <f t="shared" si="136"/>
        <v>89.729801152759165</v>
      </c>
      <c r="FB96" s="2">
        <f t="shared" si="136"/>
        <v>88.717566170144536</v>
      </c>
      <c r="FC96" s="2">
        <f t="shared" si="136"/>
        <v>90.506517739798682</v>
      </c>
      <c r="FD96" s="2">
        <f t="shared" si="136"/>
        <v>92.128189109400822</v>
      </c>
      <c r="FE96" s="2">
        <f t="shared" si="136"/>
        <v>96.234832786282695</v>
      </c>
      <c r="FG96" s="2">
        <f t="shared" si="137"/>
        <v>0.94284302283787358</v>
      </c>
      <c r="FH96" s="2">
        <f t="shared" si="137"/>
        <v>0.93062403805534821</v>
      </c>
      <c r="FI96" s="2">
        <f t="shared" si="137"/>
        <v>0.92999956018468077</v>
      </c>
      <c r="FJ96" s="2">
        <f t="shared" si="137"/>
        <v>0.92671222226603134</v>
      </c>
      <c r="FK96" s="2">
        <f t="shared" si="137"/>
        <v>0.9256248855928253</v>
      </c>
      <c r="FL96" s="2">
        <f t="shared" si="137"/>
        <v>0.92393731421936842</v>
      </c>
      <c r="FM96" s="2">
        <f t="shared" si="137"/>
        <v>0.92288114025896906</v>
      </c>
      <c r="FN96" s="2">
        <f t="shared" si="137"/>
        <v>0.92104618817317196</v>
      </c>
      <c r="FO96" s="2">
        <f t="shared" si="137"/>
        <v>0.91987442511963524</v>
      </c>
      <c r="FP96" s="2">
        <f t="shared" si="137"/>
        <v>0.92497587860020269</v>
      </c>
      <c r="FQ96" s="2">
        <f t="shared" si="137"/>
        <v>0.92152335519591577</v>
      </c>
      <c r="FR96" s="2">
        <f t="shared" si="137"/>
        <v>0.92164223294299585</v>
      </c>
      <c r="FS96" s="2">
        <f t="shared" si="137"/>
        <v>0.92109097022543962</v>
      </c>
      <c r="FT96" s="2">
        <f t="shared" si="137"/>
        <v>0.92000112452437188</v>
      </c>
      <c r="FU96" s="2">
        <f t="shared" si="137"/>
        <v>0.91329454933138199</v>
      </c>
      <c r="FW96" s="2">
        <f t="shared" si="127"/>
        <v>9.5849572214242536E-4</v>
      </c>
      <c r="FX96" s="2">
        <f t="shared" si="127"/>
        <v>9.3692534633142103E-4</v>
      </c>
      <c r="FY96" s="2">
        <f t="shared" si="127"/>
        <v>1.1930801304946698E-3</v>
      </c>
      <c r="FZ96" s="2">
        <f t="shared" si="127"/>
        <v>1.0244397740721192E-3</v>
      </c>
      <c r="GA96" s="2">
        <f t="shared" si="127"/>
        <v>1.0093095447308202E-3</v>
      </c>
      <c r="GB96" s="2">
        <f t="shared" si="127"/>
        <v>1.1752066110201304E-3</v>
      </c>
      <c r="GC96" s="2">
        <f t="shared" si="127"/>
        <v>1.2747855931573922E-3</v>
      </c>
      <c r="GD96" s="2">
        <f t="shared" si="127"/>
        <v>1.3086695831821887E-3</v>
      </c>
      <c r="GE96" s="2">
        <f t="shared" si="127"/>
        <v>1.4030257931075439E-3</v>
      </c>
      <c r="GF96" s="2">
        <f t="shared" si="127"/>
        <v>1.427864423890106E-3</v>
      </c>
      <c r="GG96" s="2">
        <f t="shared" si="127"/>
        <v>1.1995951401758949E-3</v>
      </c>
      <c r="GH96" s="2">
        <f t="shared" si="127"/>
        <v>1.0312793114535912E-3</v>
      </c>
      <c r="GI96" s="2">
        <f t="shared" si="127"/>
        <v>8.3232284296002321E-4</v>
      </c>
      <c r="GJ96" s="2">
        <f t="shared" si="127"/>
        <v>7.8330058173126929E-4</v>
      </c>
      <c r="GK96" s="2">
        <f t="shared" si="127"/>
        <v>7.917041233749337E-4</v>
      </c>
      <c r="GM96" s="86">
        <f t="shared" si="128"/>
        <v>4.226395299292476E-5</v>
      </c>
      <c r="GN96" s="86">
        <f t="shared" si="128"/>
        <v>1.5355119400470485E-3</v>
      </c>
      <c r="GO96" s="86">
        <f t="shared" si="128"/>
        <v>2.6405490577182674E-4</v>
      </c>
      <c r="GP96" s="86">
        <f t="shared" si="128"/>
        <v>6.0845055999168916E-5</v>
      </c>
      <c r="GQ96" s="86">
        <f t="shared" si="128"/>
        <v>8.4195525103061865E-5</v>
      </c>
      <c r="GR96" s="86">
        <f t="shared" si="128"/>
        <v>3.0407984701083082E-5</v>
      </c>
      <c r="GS96" s="86">
        <f t="shared" si="128"/>
        <v>6.123265781066904E-5</v>
      </c>
      <c r="GT96" s="86">
        <f t="shared" si="128"/>
        <v>1.4638863209675011E-4</v>
      </c>
      <c r="GU96" s="86">
        <f t="shared" si="128"/>
        <v>7.6716456211445454E-5</v>
      </c>
      <c r="GV96" s="86">
        <f t="shared" si="128"/>
        <v>3.3216108981025676E-4</v>
      </c>
      <c r="GW96" s="86">
        <f t="shared" si="128"/>
        <v>6.6057610338863848E-5</v>
      </c>
      <c r="GX96" s="86">
        <f t="shared" si="128"/>
        <v>7.8708075421488668E-5</v>
      </c>
      <c r="GY96" s="86">
        <f t="shared" si="128"/>
        <v>6.4590937081052189E-4</v>
      </c>
      <c r="GZ96" s="86">
        <f t="shared" si="128"/>
        <v>1.995788558791147E-5</v>
      </c>
      <c r="HA96" s="86">
        <f t="shared" si="128"/>
        <v>3.5727961388620002E-7</v>
      </c>
      <c r="HC96" s="86">
        <f t="shared" si="73"/>
        <v>9.3264383359293018E-2</v>
      </c>
      <c r="HD96" s="86">
        <f t="shared" si="73"/>
        <v>5.8247927143552543E-2</v>
      </c>
      <c r="HE96" s="86">
        <f t="shared" si="73"/>
        <v>7.8893975076560471E-2</v>
      </c>
      <c r="HF96" s="86">
        <f t="shared" si="73"/>
        <v>3.4761438607615117E-2</v>
      </c>
      <c r="HG96" s="86">
        <f t="shared" si="87"/>
        <v>4.7197301332206953E-2</v>
      </c>
      <c r="HH96" s="86">
        <f t="shared" si="87"/>
        <v>6.5521328383404659E-2</v>
      </c>
      <c r="HI96" s="86">
        <f t="shared" si="87"/>
        <v>5.9498296676513018E-2</v>
      </c>
      <c r="HJ96" s="86">
        <f t="shared" si="87"/>
        <v>6.5049186779679052E-2</v>
      </c>
      <c r="HK96" s="86">
        <f t="shared" si="87"/>
        <v>6.8608888951649197E-2</v>
      </c>
      <c r="HL96" s="86">
        <f t="shared" si="87"/>
        <v>6.5022712378754705E-2</v>
      </c>
      <c r="HM96" s="86">
        <f t="shared" si="87"/>
        <v>5.2771929455926951E-2</v>
      </c>
      <c r="HN96" s="86">
        <f t="shared" si="87"/>
        <v>5.1484464671486749E-2</v>
      </c>
      <c r="HO96" s="86">
        <f t="shared" si="87"/>
        <v>4.0888185208286021E-2</v>
      </c>
      <c r="HP96" s="86">
        <f t="shared" si="87"/>
        <v>4.0758364624554864E-2</v>
      </c>
      <c r="HQ96" s="86">
        <f t="shared" si="87"/>
        <v>2.8588774840147511E-2</v>
      </c>
      <c r="HS96" s="86">
        <f t="shared" si="129"/>
        <v>7.5050605852545038E-17</v>
      </c>
      <c r="HT96" s="86">
        <f t="shared" si="129"/>
        <v>2.5003992340682029E-17</v>
      </c>
      <c r="HU96" s="86">
        <f t="shared" si="129"/>
        <v>1.1739895448165337E-19</v>
      </c>
      <c r="HV96" s="86">
        <f t="shared" si="129"/>
        <v>5.3279995075435177E-26</v>
      </c>
      <c r="HW96" s="86">
        <f t="shared" si="129"/>
        <v>7.8412290239676293E-21</v>
      </c>
      <c r="HX96" s="86">
        <f t="shared" si="129"/>
        <v>8.480151902268506E-20</v>
      </c>
      <c r="HY96" s="86">
        <f t="shared" si="129"/>
        <v>6.670105333272972E-23</v>
      </c>
      <c r="HZ96" s="86">
        <f t="shared" si="129"/>
        <v>1.0479632055408784E-20</v>
      </c>
      <c r="IA96" s="86">
        <f t="shared" si="129"/>
        <v>1.7091388556212913E-19</v>
      </c>
      <c r="IB96" s="86">
        <f t="shared" si="129"/>
        <v>1.319153423190711E-20</v>
      </c>
      <c r="IC96" s="86">
        <f t="shared" si="129"/>
        <v>3.1122187289395158E-21</v>
      </c>
      <c r="ID96" s="86">
        <f t="shared" si="129"/>
        <v>6.8363795412088693E-21</v>
      </c>
      <c r="IE96" s="86">
        <f t="shared" si="129"/>
        <v>1.8661704664362246E-20</v>
      </c>
      <c r="IF96" s="86">
        <f t="shared" si="129"/>
        <v>7.9221151609540307E-20</v>
      </c>
      <c r="IG96" s="86">
        <f t="shared" si="129"/>
        <v>3.1213100676602735E-15</v>
      </c>
      <c r="II96" s="86">
        <f t="shared" si="130"/>
        <v>1.8686551502319092E-112</v>
      </c>
      <c r="IJ96" s="86">
        <f t="shared" si="130"/>
        <v>7.5944429819875639E-114</v>
      </c>
      <c r="IK96" s="86">
        <f t="shared" si="130"/>
        <v>1.0615877854725292E-132</v>
      </c>
      <c r="IL96" s="86">
        <f t="shared" si="130"/>
        <v>4.8580210918417192E-179</v>
      </c>
      <c r="IM96" s="86">
        <f t="shared" si="130"/>
        <v>1.6914809806932339E-140</v>
      </c>
      <c r="IN96" s="86">
        <f t="shared" si="130"/>
        <v>2.6139839722457565E-133</v>
      </c>
      <c r="IO96" s="86">
        <f t="shared" si="130"/>
        <v>7.1941840153343824E-156</v>
      </c>
      <c r="IP96" s="86">
        <f t="shared" si="130"/>
        <v>1.9491416903664928E-139</v>
      </c>
      <c r="IQ96" s="86">
        <f t="shared" si="130"/>
        <v>7.8782595694980107E-129</v>
      </c>
      <c r="IR96" s="86">
        <f t="shared" si="130"/>
        <v>1.8582578912260477E-136</v>
      </c>
      <c r="IS96" s="86">
        <f t="shared" si="130"/>
        <v>2.0947491597128415E-143</v>
      </c>
      <c r="IT96" s="86">
        <f t="shared" si="130"/>
        <v>1.7052882397727395E-139</v>
      </c>
      <c r="IU96" s="86">
        <f t="shared" si="130"/>
        <v>2.1394885188026416E-135</v>
      </c>
      <c r="IV96" s="86">
        <f t="shared" si="130"/>
        <v>5.5655664349232324E-86</v>
      </c>
      <c r="IW96" s="86">
        <f t="shared" si="130"/>
        <v>9.4089796815610667E-74</v>
      </c>
      <c r="IY96" s="86">
        <f t="shared" si="131"/>
        <v>9.3306647312286009E-2</v>
      </c>
      <c r="IZ96" s="86">
        <f t="shared" si="131"/>
        <v>5.9783439083599621E-2</v>
      </c>
      <c r="JA96" s="86">
        <f t="shared" si="131"/>
        <v>7.9158029982332304E-2</v>
      </c>
      <c r="JB96" s="86">
        <f t="shared" si="131"/>
        <v>3.4822283663614284E-2</v>
      </c>
      <c r="JC96" s="86">
        <f t="shared" si="131"/>
        <v>4.7281496857310014E-2</v>
      </c>
      <c r="JD96" s="86">
        <f t="shared" si="131"/>
        <v>6.555173636810574E-2</v>
      </c>
      <c r="JE96" s="86">
        <f t="shared" si="131"/>
        <v>5.9559529334323687E-2</v>
      </c>
      <c r="JF96" s="86">
        <f t="shared" si="131"/>
        <v>6.51955754117758E-2</v>
      </c>
      <c r="JG96" s="86">
        <f t="shared" si="131"/>
        <v>6.8685605407860645E-2</v>
      </c>
      <c r="JH96" s="86">
        <f t="shared" si="131"/>
        <v>6.5354873468564958E-2</v>
      </c>
      <c r="JI96" s="86">
        <f t="shared" si="131"/>
        <v>5.2837987066265815E-2</v>
      </c>
      <c r="JJ96" s="86">
        <f t="shared" si="131"/>
        <v>5.1563172746908234E-2</v>
      </c>
      <c r="JK96" s="86">
        <f t="shared" si="131"/>
        <v>4.1534094579096542E-2</v>
      </c>
      <c r="JL96" s="86">
        <f t="shared" si="131"/>
        <v>4.0778322510142774E-2</v>
      </c>
      <c r="JM96" s="86">
        <f t="shared" si="131"/>
        <v>2.8589132119764521E-2</v>
      </c>
    </row>
    <row r="97" spans="2:273" x14ac:dyDescent="0.25">
      <c r="B97" s="2">
        <v>70</v>
      </c>
      <c r="C97" s="37">
        <v>132.71</v>
      </c>
      <c r="D97" s="37">
        <v>122</v>
      </c>
      <c r="E97" s="37">
        <v>131.95099999999999</v>
      </c>
      <c r="F97" s="37">
        <v>114</v>
      </c>
      <c r="G97" s="37">
        <v>109.967</v>
      </c>
      <c r="H97" s="37">
        <v>119.639</v>
      </c>
      <c r="I97" s="37">
        <v>123.426</v>
      </c>
      <c r="J97" s="37">
        <v>120.9</v>
      </c>
      <c r="K97" s="37">
        <v>123.45</v>
      </c>
      <c r="L97" s="37">
        <v>124.417</v>
      </c>
      <c r="M97" s="37">
        <v>116.633</v>
      </c>
      <c r="N97" s="37">
        <v>111.917</v>
      </c>
      <c r="O97" s="37">
        <v>107.76300000000001</v>
      </c>
      <c r="P97" s="37">
        <v>109.31100000000001</v>
      </c>
      <c r="Q97" s="37">
        <v>107.81699999999999</v>
      </c>
      <c r="S97" s="4">
        <f t="shared" si="132"/>
        <v>131.6116993563416</v>
      </c>
      <c r="T97" s="4">
        <f t="shared" si="132"/>
        <v>123.28398357375112</v>
      </c>
      <c r="U97" s="4">
        <f t="shared" si="132"/>
        <v>130.17724698634018</v>
      </c>
      <c r="V97" s="4">
        <f t="shared" si="132"/>
        <v>113.95952946518935</v>
      </c>
      <c r="W97" s="4">
        <f t="shared" si="132"/>
        <v>114.12746071920772</v>
      </c>
      <c r="X97" s="4">
        <f t="shared" si="132"/>
        <v>122.05013079740681</v>
      </c>
      <c r="Y97" s="4">
        <f t="shared" si="132"/>
        <v>122.12843446262191</v>
      </c>
      <c r="Z97" s="4">
        <f t="shared" si="132"/>
        <v>122.44344228117775</v>
      </c>
      <c r="AA97" s="4">
        <f t="shared" si="132"/>
        <v>123.07124801566826</v>
      </c>
      <c r="AB97" s="4">
        <f t="shared" si="132"/>
        <v>122.75563358834575</v>
      </c>
      <c r="AC97" s="4">
        <f t="shared" si="132"/>
        <v>117.59612501929104</v>
      </c>
      <c r="AD97" s="4">
        <f t="shared" si="132"/>
        <v>115.85039727516313</v>
      </c>
      <c r="AE97" s="4">
        <f t="shared" si="132"/>
        <v>111.77853438118247</v>
      </c>
      <c r="AF97" s="4">
        <f t="shared" si="132"/>
        <v>111.62268505686676</v>
      </c>
      <c r="AG97" s="4">
        <f t="shared" si="132"/>
        <v>108.2908790500431</v>
      </c>
      <c r="AI97" s="4">
        <f t="shared" si="133"/>
        <v>1.0983006436584049</v>
      </c>
      <c r="AJ97" s="4">
        <f t="shared" si="133"/>
        <v>-1.2839835737511152</v>
      </c>
      <c r="AK97" s="4">
        <f t="shared" si="133"/>
        <v>1.7737530136598139</v>
      </c>
      <c r="AL97" s="4">
        <f t="shared" si="133"/>
        <v>4.047053481065177E-2</v>
      </c>
      <c r="AM97" s="4">
        <f t="shared" si="133"/>
        <v>-4.1604607192077196</v>
      </c>
      <c r="AN97" s="4">
        <f t="shared" si="133"/>
        <v>-2.4111307974068126</v>
      </c>
      <c r="AO97" s="4">
        <f t="shared" si="133"/>
        <v>1.297565537378091</v>
      </c>
      <c r="AP97" s="4">
        <f t="shared" si="133"/>
        <v>-1.5434422811777466</v>
      </c>
      <c r="AQ97" s="4">
        <f t="shared" si="133"/>
        <v>0.37875198433174262</v>
      </c>
      <c r="AR97" s="4">
        <f t="shared" si="133"/>
        <v>1.6613664116542566</v>
      </c>
      <c r="AS97" s="4">
        <f t="shared" si="133"/>
        <v>-0.96312501929104144</v>
      </c>
      <c r="AT97" s="4">
        <f t="shared" si="133"/>
        <v>-3.9333972751631308</v>
      </c>
      <c r="AU97" s="4">
        <f t="shared" si="133"/>
        <v>-4.0155343811824622</v>
      </c>
      <c r="AV97" s="4">
        <f t="shared" si="133"/>
        <v>-2.3116850568667502</v>
      </c>
      <c r="AW97" s="4">
        <f t="shared" si="133"/>
        <v>-0.47387905004310937</v>
      </c>
      <c r="AY97" s="2">
        <f t="shared" si="125"/>
        <v>93.930618490880434</v>
      </c>
      <c r="AZ97" s="2">
        <f t="shared" si="125"/>
        <v>95.234978610142718</v>
      </c>
      <c r="BA97" s="2">
        <f t="shared" si="125"/>
        <v>94.031256838565923</v>
      </c>
      <c r="BB97" s="2">
        <f t="shared" si="125"/>
        <v>90.273338061342997</v>
      </c>
      <c r="BC97" s="2">
        <f t="shared" si="125"/>
        <v>88.951292933824902</v>
      </c>
      <c r="BD97" s="2">
        <f t="shared" si="125"/>
        <v>91.161592918791285</v>
      </c>
      <c r="BE97" s="2">
        <f t="shared" si="125"/>
        <v>90.829925850272247</v>
      </c>
      <c r="BF97" s="2">
        <f t="shared" si="125"/>
        <v>90.976888107559262</v>
      </c>
      <c r="BG97" s="2">
        <f t="shared" si="125"/>
        <v>91.335978191256999</v>
      </c>
      <c r="BH97" s="2">
        <f t="shared" si="125"/>
        <v>90.596611973643178</v>
      </c>
      <c r="BI97" s="2">
        <f t="shared" si="125"/>
        <v>90.906572946492915</v>
      </c>
      <c r="BJ97" s="2">
        <f t="shared" si="125"/>
        <v>89.608915972938703</v>
      </c>
      <c r="BK97" s="2">
        <f t="shared" si="125"/>
        <v>90.22042364849959</v>
      </c>
      <c r="BL97" s="2">
        <f t="shared" si="125"/>
        <v>92.665433653759891</v>
      </c>
      <c r="BM97" s="2">
        <f t="shared" si="125"/>
        <v>96.062505030141679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107.18121304300251</v>
      </c>
      <c r="DL97" s="2">
        <f t="shared" si="134"/>
        <v>102.60172996515681</v>
      </c>
      <c r="DM97" s="2">
        <f t="shared" si="134"/>
        <v>100.35180205711784</v>
      </c>
      <c r="DN97" s="2">
        <f t="shared" si="134"/>
        <v>99.471216734143056</v>
      </c>
      <c r="DO97" s="2">
        <f t="shared" si="134"/>
        <v>97.299386774628857</v>
      </c>
      <c r="DP97" s="2">
        <f t="shared" si="134"/>
        <v>98.697130244530229</v>
      </c>
      <c r="DQ97" s="2">
        <f t="shared" si="134"/>
        <v>99.017355742296914</v>
      </c>
      <c r="DR97" s="2">
        <f t="shared" si="134"/>
        <v>99.899898039215685</v>
      </c>
      <c r="DS97" s="2">
        <f t="shared" si="134"/>
        <v>99.385523809523804</v>
      </c>
      <c r="DT97" s="2">
        <f t="shared" si="134"/>
        <v>100.18846325272641</v>
      </c>
      <c r="DU97" s="2">
        <f t="shared" si="134"/>
        <v>97.921414371514345</v>
      </c>
      <c r="DV97" s="2">
        <f t="shared" si="134"/>
        <v>96.640752252252227</v>
      </c>
      <c r="DW97" s="2">
        <f t="shared" si="134"/>
        <v>96.450900426742535</v>
      </c>
      <c r="DX97" s="2">
        <f t="shared" si="134"/>
        <v>107.17185775401069</v>
      </c>
      <c r="DY97" s="2">
        <f t="shared" si="134"/>
        <v>103.87858306451612</v>
      </c>
      <c r="EA97" s="2">
        <f t="shared" si="94"/>
        <v>93.198898475768743</v>
      </c>
      <c r="EB97" s="2">
        <f t="shared" si="94"/>
        <v>94.734885271083598</v>
      </c>
      <c r="EC97" s="2">
        <f t="shared" si="94"/>
        <v>93.598679058587692</v>
      </c>
      <c r="ED97" s="2">
        <f t="shared" si="94"/>
        <v>89.610670576648687</v>
      </c>
      <c r="EE97" s="2">
        <f t="shared" si="94"/>
        <v>88.339250065008258</v>
      </c>
      <c r="EF97" s="2">
        <f t="shared" si="94"/>
        <v>90.596074781688287</v>
      </c>
      <c r="EG97" s="2">
        <f t="shared" si="94"/>
        <v>90.205787162303523</v>
      </c>
      <c r="EH97" s="2">
        <f t="shared" si="94"/>
        <v>90.277924177252444</v>
      </c>
      <c r="EI97" s="2">
        <f t="shared" si="94"/>
        <v>90.697433681874145</v>
      </c>
      <c r="EJ97" s="2">
        <f t="shared" si="94"/>
        <v>89.887276017384423</v>
      </c>
      <c r="EK97" s="2">
        <f t="shared" si="94"/>
        <v>90.362854687088173</v>
      </c>
      <c r="EL97" s="2">
        <f t="shared" si="94"/>
        <v>89.064258282049053</v>
      </c>
      <c r="EM97" s="2">
        <f t="shared" si="135"/>
        <v>89.733005188809528</v>
      </c>
      <c r="EN97" s="2">
        <f t="shared" si="135"/>
        <v>91.514566877488875</v>
      </c>
      <c r="EO97" s="2">
        <f t="shared" si="135"/>
        <v>95.385091445636704</v>
      </c>
      <c r="EQ97" s="2">
        <f t="shared" si="136"/>
        <v>92.407952898919106</v>
      </c>
      <c r="ER97" s="2">
        <f t="shared" si="136"/>
        <v>94.041927913789237</v>
      </c>
      <c r="ES97" s="2">
        <f t="shared" si="136"/>
        <v>92.664977488778831</v>
      </c>
      <c r="ET97" s="2">
        <f t="shared" si="136"/>
        <v>89.003788225896528</v>
      </c>
      <c r="EU97" s="2">
        <f t="shared" si="136"/>
        <v>88.5787619178668</v>
      </c>
      <c r="EV97" s="2">
        <f t="shared" si="136"/>
        <v>90.410994262068968</v>
      </c>
      <c r="EW97" s="2">
        <f t="shared" si="136"/>
        <v>90.319167333034514</v>
      </c>
      <c r="EX97" s="2">
        <f t="shared" si="136"/>
        <v>91.163168112860276</v>
      </c>
      <c r="EY97" s="2">
        <f t="shared" si="136"/>
        <v>90.145528112247689</v>
      </c>
      <c r="EZ97" s="2">
        <f t="shared" si="136"/>
        <v>89.769733764307219</v>
      </c>
      <c r="FA97" s="2">
        <f t="shared" si="136"/>
        <v>89.586492319396598</v>
      </c>
      <c r="FB97" s="2">
        <f t="shared" si="136"/>
        <v>88.585555076548999</v>
      </c>
      <c r="FC97" s="2">
        <f t="shared" si="136"/>
        <v>90.367438239394545</v>
      </c>
      <c r="FD97" s="2">
        <f t="shared" si="136"/>
        <v>91.99808311767616</v>
      </c>
      <c r="FE97" s="2">
        <f t="shared" si="136"/>
        <v>96.095005256312717</v>
      </c>
      <c r="FG97" s="2">
        <f t="shared" si="137"/>
        <v>0.94760873140632118</v>
      </c>
      <c r="FH97" s="2">
        <f t="shared" si="137"/>
        <v>0.9363397674791899</v>
      </c>
      <c r="FI97" s="2">
        <f t="shared" si="137"/>
        <v>0.93576318761857624</v>
      </c>
      <c r="FJ97" s="2">
        <f t="shared" si="137"/>
        <v>0.93272693996523981</v>
      </c>
      <c r="FK97" s="2">
        <f t="shared" si="137"/>
        <v>0.93172226607037256</v>
      </c>
      <c r="FL97" s="2">
        <f t="shared" si="137"/>
        <v>0.93016260593750655</v>
      </c>
      <c r="FM97" s="2">
        <f t="shared" si="137"/>
        <v>0.92918624852439058</v>
      </c>
      <c r="FN97" s="2">
        <f t="shared" si="137"/>
        <v>0.92748953180876648</v>
      </c>
      <c r="FO97" s="2">
        <f t="shared" si="137"/>
        <v>0.92640575436774719</v>
      </c>
      <c r="FP97" s="2">
        <f t="shared" si="137"/>
        <v>0.93112250641958694</v>
      </c>
      <c r="FQ97" s="2">
        <f t="shared" si="137"/>
        <v>0.92793080472685252</v>
      </c>
      <c r="FR97" s="2">
        <f t="shared" si="137"/>
        <v>0.92804073428524414</v>
      </c>
      <c r="FS97" s="2">
        <f t="shared" si="137"/>
        <v>0.92753094679138615</v>
      </c>
      <c r="FT97" s="2">
        <f t="shared" si="137"/>
        <v>0.9265229509906856</v>
      </c>
      <c r="FU97" s="2">
        <f t="shared" si="137"/>
        <v>0.92031576700339524</v>
      </c>
      <c r="FW97" s="2">
        <f t="shared" si="127"/>
        <v>1.0508724821086319E-3</v>
      </c>
      <c r="FX97" s="2">
        <f t="shared" si="127"/>
        <v>1.0272253598206324E-3</v>
      </c>
      <c r="FY97" s="2">
        <f t="shared" si="127"/>
        <v>1.3080357862855982E-3</v>
      </c>
      <c r="FZ97" s="2">
        <f t="shared" si="127"/>
        <v>1.1231648662952483E-3</v>
      </c>
      <c r="GA97" s="2">
        <f t="shared" si="127"/>
        <v>1.1065781543991425E-3</v>
      </c>
      <c r="GB97" s="2">
        <f t="shared" si="127"/>
        <v>1.2884423390173614E-3</v>
      </c>
      <c r="GC97" s="2">
        <f t="shared" si="127"/>
        <v>1.3976027178736084E-3</v>
      </c>
      <c r="GD97" s="2">
        <f t="shared" si="127"/>
        <v>1.4347465155736649E-3</v>
      </c>
      <c r="GE97" s="2">
        <f t="shared" si="127"/>
        <v>1.5381789807122389E-3</v>
      </c>
      <c r="GF97" s="2">
        <f t="shared" si="127"/>
        <v>1.5654065609052351E-3</v>
      </c>
      <c r="GG97" s="2">
        <f t="shared" si="127"/>
        <v>1.3151777036062864E-3</v>
      </c>
      <c r="GH97" s="2">
        <f t="shared" si="127"/>
        <v>1.1306627827547188E-3</v>
      </c>
      <c r="GI97" s="2">
        <f t="shared" si="127"/>
        <v>9.1255057072826395E-4</v>
      </c>
      <c r="GJ97" s="2">
        <f t="shared" si="127"/>
        <v>8.588071076158295E-4</v>
      </c>
      <c r="GK97" s="2">
        <f t="shared" si="127"/>
        <v>8.6802000781183934E-4</v>
      </c>
      <c r="GM97" s="86">
        <f t="shared" si="128"/>
        <v>6.7163232175152461E-6</v>
      </c>
      <c r="GN97" s="86">
        <f t="shared" si="128"/>
        <v>4.3613114377195455E-4</v>
      </c>
      <c r="GO97" s="86">
        <f t="shared" si="128"/>
        <v>6.6252354461060996E-5</v>
      </c>
      <c r="GP97" s="86">
        <f t="shared" si="128"/>
        <v>9.5654486472946412E-6</v>
      </c>
      <c r="GQ97" s="86">
        <f t="shared" si="128"/>
        <v>1.4144419202026826E-5</v>
      </c>
      <c r="GR97" s="86">
        <f t="shared" si="128"/>
        <v>4.938022694795111E-6</v>
      </c>
      <c r="GS97" s="86">
        <f t="shared" si="128"/>
        <v>1.207551698843339E-5</v>
      </c>
      <c r="GT97" s="86">
        <f t="shared" si="128"/>
        <v>3.1767453929493565E-5</v>
      </c>
      <c r="GU97" s="86">
        <f t="shared" si="128"/>
        <v>1.4004938321361518E-5</v>
      </c>
      <c r="GV97" s="86">
        <f t="shared" si="128"/>
        <v>8.3063892237214491E-5</v>
      </c>
      <c r="GW97" s="86">
        <f t="shared" si="128"/>
        <v>1.1381580084157292E-5</v>
      </c>
      <c r="GX97" s="86">
        <f t="shared" si="128"/>
        <v>1.4064207490363402E-5</v>
      </c>
      <c r="GY97" s="86">
        <f t="shared" si="128"/>
        <v>1.6657117281196327E-4</v>
      </c>
      <c r="GZ97" s="86">
        <f t="shared" si="128"/>
        <v>3.0050119935388267E-6</v>
      </c>
      <c r="HA97" s="86">
        <f t="shared" si="128"/>
        <v>2.9764559293240213E-8</v>
      </c>
      <c r="HC97" s="86">
        <f t="shared" si="73"/>
        <v>0.12478275125976239</v>
      </c>
      <c r="HD97" s="86">
        <f t="shared" si="73"/>
        <v>8.0121879030821588E-2</v>
      </c>
      <c r="HE97" s="86">
        <f t="shared" si="73"/>
        <v>0.11047507380194034</v>
      </c>
      <c r="HF97" s="86">
        <f t="shared" si="73"/>
        <v>5.3879911337722887E-2</v>
      </c>
      <c r="HG97" s="86">
        <f t="shared" si="87"/>
        <v>6.8344859052675025E-2</v>
      </c>
      <c r="HH97" s="86">
        <f t="shared" si="87"/>
        <v>9.2844054056421654E-2</v>
      </c>
      <c r="HI97" s="86">
        <f t="shared" si="87"/>
        <v>8.764190671382395E-2</v>
      </c>
      <c r="HJ97" s="86">
        <f t="shared" si="87"/>
        <v>9.3458922441223072E-2</v>
      </c>
      <c r="HK97" s="86">
        <f t="shared" si="87"/>
        <v>9.7240975999255463E-2</v>
      </c>
      <c r="HL97" s="86">
        <f t="shared" si="87"/>
        <v>9.3496871384682864E-2</v>
      </c>
      <c r="HM97" s="86">
        <f t="shared" si="87"/>
        <v>7.6878814617681923E-2</v>
      </c>
      <c r="HN97" s="86">
        <f t="shared" si="87"/>
        <v>7.4147470095577289E-2</v>
      </c>
      <c r="HO97" s="86">
        <f t="shared" si="87"/>
        <v>5.8732145696634271E-2</v>
      </c>
      <c r="HP97" s="86">
        <f t="shared" si="87"/>
        <v>6.0063182538665869E-2</v>
      </c>
      <c r="HQ97" s="86">
        <f t="shared" si="87"/>
        <v>4.6013640817442462E-2</v>
      </c>
      <c r="HS97" s="86">
        <f t="shared" si="129"/>
        <v>3.2367729515865517E-16</v>
      </c>
      <c r="HT97" s="86">
        <f t="shared" si="129"/>
        <v>1.1074576808183117E-16</v>
      </c>
      <c r="HU97" s="86">
        <f t="shared" si="129"/>
        <v>6.9719563569053201E-19</v>
      </c>
      <c r="HV97" s="86">
        <f t="shared" si="129"/>
        <v>5.5880614670248945E-25</v>
      </c>
      <c r="HW97" s="86">
        <f t="shared" si="129"/>
        <v>4.9659908465130879E-20</v>
      </c>
      <c r="HX97" s="86">
        <f t="shared" si="129"/>
        <v>5.0714676158826393E-19</v>
      </c>
      <c r="HY97" s="86">
        <f t="shared" si="129"/>
        <v>5.5366204157821134E-22</v>
      </c>
      <c r="HZ97" s="86">
        <f t="shared" si="129"/>
        <v>7.0336886766711113E-20</v>
      </c>
      <c r="IA97" s="86">
        <f t="shared" si="129"/>
        <v>1.0237573124703958E-18</v>
      </c>
      <c r="IB97" s="86">
        <f t="shared" si="129"/>
        <v>8.8482006668280041E-20</v>
      </c>
      <c r="IC97" s="86">
        <f t="shared" si="129"/>
        <v>2.1482972151168822E-20</v>
      </c>
      <c r="ID97" s="86">
        <f t="shared" si="129"/>
        <v>4.3378134790690181E-20</v>
      </c>
      <c r="IE97" s="86">
        <f t="shared" si="129"/>
        <v>1.0695023444622395E-19</v>
      </c>
      <c r="IF97" s="86">
        <f t="shared" si="129"/>
        <v>4.2454329377295241E-19</v>
      </c>
      <c r="IG97" s="86">
        <f t="shared" si="129"/>
        <v>1.0911823264469177E-14</v>
      </c>
      <c r="II97" s="86">
        <f t="shared" si="130"/>
        <v>1.51742912628473E-109</v>
      </c>
      <c r="IJ97" s="86">
        <f t="shared" si="130"/>
        <v>6.5624990705418187E-111</v>
      </c>
      <c r="IK97" s="86">
        <f t="shared" si="130"/>
        <v>3.7931260588950214E-129</v>
      </c>
      <c r="IL97" s="86">
        <f t="shared" si="130"/>
        <v>2.4630341310096467E-174</v>
      </c>
      <c r="IM97" s="86">
        <f t="shared" si="130"/>
        <v>7.9827480060281995E-137</v>
      </c>
      <c r="IN97" s="86">
        <f t="shared" si="130"/>
        <v>9.5262012714851952E-130</v>
      </c>
      <c r="IO97" s="86">
        <f t="shared" si="130"/>
        <v>1.2028569894074119E-151</v>
      </c>
      <c r="IP97" s="86">
        <f t="shared" si="130"/>
        <v>1.19523176448424E-135</v>
      </c>
      <c r="IQ97" s="86">
        <f t="shared" si="130"/>
        <v>2.685609296988587E-125</v>
      </c>
      <c r="IR97" s="86">
        <f t="shared" si="130"/>
        <v>1.0562564954786493E-132</v>
      </c>
      <c r="IS97" s="86">
        <f t="shared" si="130"/>
        <v>1.4716427836082116E-139</v>
      </c>
      <c r="IT97" s="86">
        <f t="shared" si="130"/>
        <v>7.77070111842339E-136</v>
      </c>
      <c r="IU97" s="86">
        <f t="shared" si="130"/>
        <v>5.9344071102287946E-132</v>
      </c>
      <c r="IV97" s="86">
        <f t="shared" si="130"/>
        <v>7.8955721580914703E-84</v>
      </c>
      <c r="IW97" s="86">
        <f t="shared" si="130"/>
        <v>6.5473076918152458E-72</v>
      </c>
      <c r="IY97" s="86">
        <f t="shared" si="131"/>
        <v>0.12478946758298022</v>
      </c>
      <c r="IZ97" s="86">
        <f t="shared" si="131"/>
        <v>8.0558010174593658E-2</v>
      </c>
      <c r="JA97" s="86">
        <f t="shared" si="131"/>
        <v>0.1105413261564014</v>
      </c>
      <c r="JB97" s="86">
        <f t="shared" si="131"/>
        <v>5.3889476786370183E-2</v>
      </c>
      <c r="JC97" s="86">
        <f t="shared" si="131"/>
        <v>6.8359003471877053E-2</v>
      </c>
      <c r="JD97" s="86">
        <f t="shared" si="131"/>
        <v>9.2848992079116455E-2</v>
      </c>
      <c r="JE97" s="86">
        <f t="shared" si="131"/>
        <v>8.7653982230812388E-2</v>
      </c>
      <c r="JF97" s="86">
        <f t="shared" si="131"/>
        <v>9.3490689895152565E-2</v>
      </c>
      <c r="JG97" s="86">
        <f t="shared" si="131"/>
        <v>9.7254980937576826E-2</v>
      </c>
      <c r="JH97" s="86">
        <f t="shared" si="131"/>
        <v>9.3579935276920073E-2</v>
      </c>
      <c r="JI97" s="86">
        <f t="shared" si="131"/>
        <v>7.6890196197766075E-2</v>
      </c>
      <c r="JJ97" s="86">
        <f t="shared" si="131"/>
        <v>7.4161534303067655E-2</v>
      </c>
      <c r="JK97" s="86">
        <f t="shared" si="131"/>
        <v>5.8898716869446234E-2</v>
      </c>
      <c r="JL97" s="86">
        <f t="shared" si="131"/>
        <v>6.0066187550659407E-2</v>
      </c>
      <c r="JM97" s="86">
        <f t="shared" si="131"/>
        <v>4.6013670582012674E-2</v>
      </c>
    </row>
    <row r="98" spans="2:273" x14ac:dyDescent="0.25">
      <c r="B98" s="2">
        <v>71</v>
      </c>
      <c r="C98" s="37">
        <v>142.726</v>
      </c>
      <c r="D98" s="37">
        <v>132.24199999999999</v>
      </c>
      <c r="E98" s="37">
        <v>143.36099999999999</v>
      </c>
      <c r="F98" s="37">
        <v>128.95099999999999</v>
      </c>
      <c r="G98" s="37">
        <v>121.77</v>
      </c>
      <c r="H98" s="37">
        <v>131.24600000000001</v>
      </c>
      <c r="I98" s="37">
        <v>135.95099999999999</v>
      </c>
      <c r="J98" s="37">
        <v>134.03299999999999</v>
      </c>
      <c r="K98" s="37">
        <v>131.69999999999999</v>
      </c>
      <c r="L98" s="37">
        <v>134.167</v>
      </c>
      <c r="M98" s="37">
        <v>126.81699999999999</v>
      </c>
      <c r="N98" s="37">
        <v>124.033</v>
      </c>
      <c r="O98" s="37">
        <v>117.61</v>
      </c>
      <c r="P98" s="37">
        <v>116.869</v>
      </c>
      <c r="Q98" s="37">
        <v>109.917</v>
      </c>
      <c r="S98" s="4">
        <f t="shared" si="132"/>
        <v>140.19049901793704</v>
      </c>
      <c r="T98" s="4">
        <f t="shared" si="132"/>
        <v>130.70656767959667</v>
      </c>
      <c r="U98" s="4">
        <f t="shared" si="132"/>
        <v>139.94988536154318</v>
      </c>
      <c r="V98" s="4">
        <f t="shared" si="132"/>
        <v>123.24709940660921</v>
      </c>
      <c r="W98" s="4">
        <f t="shared" si="132"/>
        <v>122.16954066372621</v>
      </c>
      <c r="X98" s="4">
        <f t="shared" si="132"/>
        <v>130.94347042754046</v>
      </c>
      <c r="Y98" s="4">
        <f t="shared" si="132"/>
        <v>132.31488517203138</v>
      </c>
      <c r="Z98" s="4">
        <f t="shared" si="132"/>
        <v>131.90940213680227</v>
      </c>
      <c r="AA98" s="4">
        <f t="shared" si="132"/>
        <v>132.15869873462009</v>
      </c>
      <c r="AB98" s="4">
        <f t="shared" si="132"/>
        <v>132.4405871094381</v>
      </c>
      <c r="AC98" s="4">
        <f t="shared" si="132"/>
        <v>126.11506307665709</v>
      </c>
      <c r="AD98" s="4">
        <f t="shared" si="132"/>
        <v>124.00267079542799</v>
      </c>
      <c r="AE98" s="4">
        <f t="shared" si="132"/>
        <v>118.58960147237467</v>
      </c>
      <c r="AF98" s="4">
        <f t="shared" si="132"/>
        <v>118.00928863080911</v>
      </c>
      <c r="AG98" s="4">
        <f t="shared" si="132"/>
        <v>113.57657754921246</v>
      </c>
      <c r="AI98" s="4">
        <f t="shared" si="133"/>
        <v>2.5355009820629562</v>
      </c>
      <c r="AJ98" s="4">
        <f t="shared" si="133"/>
        <v>1.5354323204033165</v>
      </c>
      <c r="AK98" s="4">
        <f t="shared" si="133"/>
        <v>3.4111146384568087</v>
      </c>
      <c r="AL98" s="4">
        <f t="shared" si="133"/>
        <v>5.7039005933907845</v>
      </c>
      <c r="AM98" s="4">
        <f t="shared" si="133"/>
        <v>-0.39954066372621355</v>
      </c>
      <c r="AN98" s="4">
        <f t="shared" si="133"/>
        <v>0.30252957245954804</v>
      </c>
      <c r="AO98" s="4">
        <f t="shared" si="133"/>
        <v>3.636114827968612</v>
      </c>
      <c r="AP98" s="4">
        <f t="shared" si="133"/>
        <v>2.1235978631977162</v>
      </c>
      <c r="AQ98" s="4">
        <f t="shared" si="133"/>
        <v>-0.45869873462009991</v>
      </c>
      <c r="AR98" s="4">
        <f t="shared" si="133"/>
        <v>1.7264128905619032</v>
      </c>
      <c r="AS98" s="4">
        <f t="shared" si="133"/>
        <v>0.70193692334289892</v>
      </c>
      <c r="AT98" s="4">
        <f t="shared" si="133"/>
        <v>3.0329204572012713E-2</v>
      </c>
      <c r="AU98" s="4">
        <f t="shared" si="133"/>
        <v>-0.97960147237466799</v>
      </c>
      <c r="AV98" s="4">
        <f t="shared" si="133"/>
        <v>-1.1402886308091098</v>
      </c>
      <c r="AW98" s="4">
        <f t="shared" si="133"/>
        <v>-3.6595775492124574</v>
      </c>
      <c r="AY98" s="2">
        <f t="shared" si="125"/>
        <v>93.710924335978049</v>
      </c>
      <c r="AZ98" s="2">
        <f t="shared" si="125"/>
        <v>95.021622258202513</v>
      </c>
      <c r="BA98" s="2">
        <f t="shared" si="125"/>
        <v>93.816001488774404</v>
      </c>
      <c r="BB98" s="2">
        <f t="shared" si="125"/>
        <v>90.084601952670297</v>
      </c>
      <c r="BC98" s="2">
        <f t="shared" si="125"/>
        <v>88.797915771744186</v>
      </c>
      <c r="BD98" s="2">
        <f t="shared" si="125"/>
        <v>90.972638611084818</v>
      </c>
      <c r="BE98" s="2">
        <f t="shared" si="125"/>
        <v>90.658975804145825</v>
      </c>
      <c r="BF98" s="2">
        <f t="shared" si="125"/>
        <v>90.816551163168114</v>
      </c>
      <c r="BG98" s="2">
        <f t="shared" si="125"/>
        <v>91.146765722872544</v>
      </c>
      <c r="BH98" s="2">
        <f t="shared" si="125"/>
        <v>90.425147457178014</v>
      </c>
      <c r="BI98" s="2">
        <f t="shared" si="125"/>
        <v>90.709689004306782</v>
      </c>
      <c r="BJ98" s="2">
        <f t="shared" si="125"/>
        <v>89.431165304142766</v>
      </c>
      <c r="BK98" s="2">
        <f t="shared" si="125"/>
        <v>90.070271416257285</v>
      </c>
      <c r="BL98" s="2">
        <f t="shared" si="125"/>
        <v>92.477080890955108</v>
      </c>
      <c r="BM98" s="2">
        <f t="shared" si="125"/>
        <v>95.908880025634375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107.24651099682679</v>
      </c>
      <c r="DL98" s="2">
        <f t="shared" si="134"/>
        <v>102.64240261324042</v>
      </c>
      <c r="DM98" s="2">
        <f t="shared" si="134"/>
        <v>100.44249141043876</v>
      </c>
      <c r="DN98" s="2">
        <f t="shared" si="134"/>
        <v>99.562062078272604</v>
      </c>
      <c r="DO98" s="2">
        <f t="shared" si="134"/>
        <v>97.374070580296873</v>
      </c>
      <c r="DP98" s="2">
        <f t="shared" si="134"/>
        <v>98.754389317889306</v>
      </c>
      <c r="DQ98" s="2">
        <f t="shared" si="134"/>
        <v>99.084784593837526</v>
      </c>
      <c r="DR98" s="2">
        <f t="shared" si="134"/>
        <v>99.975435574229692</v>
      </c>
      <c r="DS98" s="2">
        <f t="shared" si="134"/>
        <v>99.449247619047611</v>
      </c>
      <c r="DT98" s="2">
        <f t="shared" si="134"/>
        <v>100.28274395448079</v>
      </c>
      <c r="DU98" s="2">
        <f t="shared" si="134"/>
        <v>97.985135349635328</v>
      </c>
      <c r="DV98" s="2">
        <f t="shared" si="134"/>
        <v>96.69599999999997</v>
      </c>
      <c r="DW98" s="2">
        <f t="shared" si="134"/>
        <v>96.49718065433855</v>
      </c>
      <c r="DX98" s="2">
        <f t="shared" si="134"/>
        <v>107.37322566844918</v>
      </c>
      <c r="DY98" s="2">
        <f t="shared" si="134"/>
        <v>103.95245483870967</v>
      </c>
      <c r="EA98" s="2">
        <f t="shared" si="94"/>
        <v>93.029345948348819</v>
      </c>
      <c r="EB98" s="2">
        <f t="shared" si="94"/>
        <v>94.549891717660103</v>
      </c>
      <c r="EC98" s="2">
        <f t="shared" si="94"/>
        <v>93.402520910835904</v>
      </c>
      <c r="ED98" s="2">
        <f t="shared" si="94"/>
        <v>89.461958610588511</v>
      </c>
      <c r="EE98" s="2">
        <f t="shared" si="94"/>
        <v>88.224443009447882</v>
      </c>
      <c r="EF98" s="2">
        <f t="shared" si="94"/>
        <v>90.440056787509931</v>
      </c>
      <c r="EG98" s="2">
        <f t="shared" si="94"/>
        <v>90.073161933918186</v>
      </c>
      <c r="EH98" s="2">
        <f t="shared" si="94"/>
        <v>90.1620762659159</v>
      </c>
      <c r="EI98" s="2">
        <f t="shared" si="94"/>
        <v>90.546210555064249</v>
      </c>
      <c r="EJ98" s="2">
        <f t="shared" si="94"/>
        <v>89.7603254839984</v>
      </c>
      <c r="EK98" s="2">
        <f t="shared" si="94"/>
        <v>90.195510762292443</v>
      </c>
      <c r="EL98" s="2">
        <f t="shared" si="94"/>
        <v>88.918039403657787</v>
      </c>
      <c r="EM98" s="2">
        <f t="shared" si="135"/>
        <v>89.611651698693919</v>
      </c>
      <c r="EN98" s="2">
        <f t="shared" si="135"/>
        <v>91.399226360584052</v>
      </c>
      <c r="EO98" s="2">
        <f t="shared" si="135"/>
        <v>95.27301736600073</v>
      </c>
      <c r="EQ98" s="2">
        <f t="shared" si="136"/>
        <v>92.262262563497785</v>
      </c>
      <c r="ER98" s="2">
        <f t="shared" si="136"/>
        <v>93.877100073861271</v>
      </c>
      <c r="ES98" s="2">
        <f t="shared" si="136"/>
        <v>92.497286080922549</v>
      </c>
      <c r="ET98" s="2">
        <f t="shared" si="136"/>
        <v>88.872470554540698</v>
      </c>
      <c r="EU98" s="2">
        <f t="shared" si="136"/>
        <v>88.456543663665286</v>
      </c>
      <c r="EV98" s="2">
        <f t="shared" si="136"/>
        <v>90.261160220689661</v>
      </c>
      <c r="EW98" s="2">
        <f t="shared" si="136"/>
        <v>90.182804123711335</v>
      </c>
      <c r="EX98" s="2">
        <f t="shared" si="136"/>
        <v>91.01851471319317</v>
      </c>
      <c r="EY98" s="2">
        <f t="shared" si="136"/>
        <v>90.012346335345754</v>
      </c>
      <c r="EZ98" s="2">
        <f t="shared" si="136"/>
        <v>89.646511143495829</v>
      </c>
      <c r="FA98" s="2">
        <f t="shared" si="136"/>
        <v>89.443183486034044</v>
      </c>
      <c r="FB98" s="2">
        <f t="shared" si="136"/>
        <v>88.453543982953477</v>
      </c>
      <c r="FC98" s="2">
        <f t="shared" si="136"/>
        <v>90.228358738990408</v>
      </c>
      <c r="FD98" s="2">
        <f t="shared" si="136"/>
        <v>91.867977125951498</v>
      </c>
      <c r="FE98" s="2">
        <f t="shared" si="136"/>
        <v>95.95517772634274</v>
      </c>
      <c r="FG98" s="2">
        <f t="shared" si="137"/>
        <v>0.95199730929122262</v>
      </c>
      <c r="FH98" s="2">
        <f t="shared" si="137"/>
        <v>0.94161413471054534</v>
      </c>
      <c r="FI98" s="2">
        <f t="shared" si="137"/>
        <v>0.9410823196559237</v>
      </c>
      <c r="FJ98" s="2">
        <f t="shared" si="137"/>
        <v>0.93828090621447968</v>
      </c>
      <c r="FK98" s="2">
        <f t="shared" si="137"/>
        <v>0.93735360579579052</v>
      </c>
      <c r="FL98" s="2">
        <f t="shared" si="137"/>
        <v>0.93591373376650355</v>
      </c>
      <c r="FM98" s="2">
        <f t="shared" si="137"/>
        <v>0.93501216209283844</v>
      </c>
      <c r="FN98" s="2">
        <f t="shared" si="137"/>
        <v>0.93344503738081519</v>
      </c>
      <c r="FO98" s="2">
        <f t="shared" si="137"/>
        <v>0.93244379031020264</v>
      </c>
      <c r="FP98" s="2">
        <f t="shared" si="137"/>
        <v>0.9367999571231862</v>
      </c>
      <c r="FQ98" s="2">
        <f t="shared" si="137"/>
        <v>0.93385265202028411</v>
      </c>
      <c r="FR98" s="2">
        <f t="shared" si="137"/>
        <v>0.93395419169879623</v>
      </c>
      <c r="FS98" s="2">
        <f t="shared" si="137"/>
        <v>0.93348329477271064</v>
      </c>
      <c r="FT98" s="2">
        <f t="shared" si="137"/>
        <v>0.93255207160094111</v>
      </c>
      <c r="FU98" s="2">
        <f t="shared" si="137"/>
        <v>0.92681398309111818</v>
      </c>
      <c r="FW98" s="2">
        <f t="shared" si="127"/>
        <v>1.1521419521707511E-3</v>
      </c>
      <c r="FX98" s="2">
        <f t="shared" si="127"/>
        <v>1.1262185958439365E-3</v>
      </c>
      <c r="FY98" s="2">
        <f t="shared" si="127"/>
        <v>1.4340517465047766E-3</v>
      </c>
      <c r="FZ98" s="2">
        <f t="shared" si="127"/>
        <v>1.2313923517583633E-3</v>
      </c>
      <c r="GA98" s="2">
        <f t="shared" si="127"/>
        <v>1.213209295596781E-3</v>
      </c>
      <c r="GB98" s="2">
        <f t="shared" si="127"/>
        <v>1.412573339541479E-3</v>
      </c>
      <c r="GC98" s="2">
        <f t="shared" si="127"/>
        <v>1.5322343033200604E-3</v>
      </c>
      <c r="GD98" s="2">
        <f t="shared" si="127"/>
        <v>1.5729505407433831E-3</v>
      </c>
      <c r="GE98" s="2">
        <f t="shared" si="127"/>
        <v>1.6863294615878572E-3</v>
      </c>
      <c r="GF98" s="2">
        <f t="shared" si="127"/>
        <v>1.7161749723427202E-3</v>
      </c>
      <c r="GG98" s="2">
        <f t="shared" si="127"/>
        <v>1.4418807216204357E-3</v>
      </c>
      <c r="GH98" s="2">
        <f t="shared" si="127"/>
        <v>1.2396118662813252E-3</v>
      </c>
      <c r="GI98" s="2">
        <f t="shared" si="127"/>
        <v>1.0005037181006454E-3</v>
      </c>
      <c r="GJ98" s="2">
        <f t="shared" si="127"/>
        <v>9.4158525205470772E-4</v>
      </c>
      <c r="GK98" s="2">
        <f t="shared" si="127"/>
        <v>9.5168531349079134E-4</v>
      </c>
      <c r="GM98" s="86">
        <f t="shared" si="128"/>
        <v>9.0045695381411705E-7</v>
      </c>
      <c r="GN98" s="86">
        <f t="shared" si="128"/>
        <v>1.0902979005973519E-4</v>
      </c>
      <c r="GO98" s="86">
        <f t="shared" si="128"/>
        <v>1.4764828294411102E-5</v>
      </c>
      <c r="GP98" s="86">
        <f t="shared" si="128"/>
        <v>1.259000730051395E-6</v>
      </c>
      <c r="GQ98" s="86">
        <f t="shared" si="128"/>
        <v>2.002258048731915E-6</v>
      </c>
      <c r="GR98" s="86">
        <f t="shared" si="128"/>
        <v>6.8385072697471841E-7</v>
      </c>
      <c r="GS98" s="86">
        <f t="shared" si="128"/>
        <v>2.077424699672679E-6</v>
      </c>
      <c r="GT98" s="86">
        <f t="shared" si="128"/>
        <v>6.0311542375445074E-6</v>
      </c>
      <c r="GU98" s="86">
        <f t="shared" si="128"/>
        <v>2.1925821827680009E-6</v>
      </c>
      <c r="GV98" s="86">
        <f t="shared" si="128"/>
        <v>1.8377431457118128E-5</v>
      </c>
      <c r="GW98" s="86">
        <f t="shared" si="128"/>
        <v>1.6682523491578031E-6</v>
      </c>
      <c r="GX98" s="86">
        <f t="shared" si="128"/>
        <v>2.1455082531397687E-6</v>
      </c>
      <c r="GY98" s="86">
        <f t="shared" si="128"/>
        <v>3.7777406523441376E-5</v>
      </c>
      <c r="GZ98" s="86">
        <f t="shared" si="128"/>
        <v>3.8352873706711113E-7</v>
      </c>
      <c r="HA98" s="86">
        <f t="shared" si="128"/>
        <v>2.0229475341660384E-9</v>
      </c>
      <c r="HC98" s="86">
        <f t="shared" si="73"/>
        <v>0.16404750009109376</v>
      </c>
      <c r="HD98" s="86">
        <f t="shared" si="73"/>
        <v>0.10824498647041213</v>
      </c>
      <c r="HE98" s="86">
        <f t="shared" si="73"/>
        <v>0.1512781490285805</v>
      </c>
      <c r="HF98" s="86">
        <f t="shared" si="73"/>
        <v>8.1070824371297159E-2</v>
      </c>
      <c r="HG98" s="86">
        <f t="shared" si="87"/>
        <v>9.6728069768828903E-2</v>
      </c>
      <c r="HH98" s="86">
        <f t="shared" si="87"/>
        <v>0.12864160555983092</v>
      </c>
      <c r="HI98" s="86">
        <f t="shared" si="87"/>
        <v>0.12565454475596027</v>
      </c>
      <c r="HJ98" s="86">
        <f t="shared" si="87"/>
        <v>0.13105995437866511</v>
      </c>
      <c r="HK98" s="86">
        <f t="shared" si="87"/>
        <v>0.1347131730031107</v>
      </c>
      <c r="HL98" s="86">
        <f t="shared" si="87"/>
        <v>0.13119777412846886</v>
      </c>
      <c r="HM98" s="86">
        <f t="shared" si="87"/>
        <v>0.10928872850942818</v>
      </c>
      <c r="HN98" s="86">
        <f t="shared" si="87"/>
        <v>0.10437886697288185</v>
      </c>
      <c r="HO98" s="86">
        <f t="shared" si="87"/>
        <v>8.2612607066859522E-2</v>
      </c>
      <c r="HP98" s="86">
        <f t="shared" si="87"/>
        <v>8.6404019302332616E-2</v>
      </c>
      <c r="HQ98" s="86">
        <f t="shared" si="87"/>
        <v>7.1635732386328338E-2</v>
      </c>
      <c r="HS98" s="86">
        <f t="shared" si="129"/>
        <v>1.3545909529197111E-15</v>
      </c>
      <c r="HT98" s="86">
        <f t="shared" si="129"/>
        <v>4.7588219196841164E-16</v>
      </c>
      <c r="HU98" s="86">
        <f t="shared" si="129"/>
        <v>3.9859617103400072E-18</v>
      </c>
      <c r="HV98" s="86">
        <f t="shared" si="129"/>
        <v>5.5783780397738987E-24</v>
      </c>
      <c r="HW98" s="86">
        <f t="shared" si="129"/>
        <v>3.0266224035959191E-19</v>
      </c>
      <c r="HX98" s="86">
        <f t="shared" si="129"/>
        <v>2.919763066261322E-18</v>
      </c>
      <c r="HY98" s="86">
        <f t="shared" si="129"/>
        <v>4.3903043704722427E-21</v>
      </c>
      <c r="HZ98" s="86">
        <f t="shared" si="129"/>
        <v>4.5306299734861402E-19</v>
      </c>
      <c r="IA98" s="86">
        <f t="shared" si="129"/>
        <v>5.8992090289378659E-18</v>
      </c>
      <c r="IB98" s="86">
        <f t="shared" si="129"/>
        <v>5.6947200767964173E-19</v>
      </c>
      <c r="IC98" s="86">
        <f t="shared" si="129"/>
        <v>1.4230137568261802E-19</v>
      </c>
      <c r="ID98" s="86">
        <f t="shared" si="129"/>
        <v>2.6488809990261881E-19</v>
      </c>
      <c r="IE98" s="86">
        <f t="shared" si="129"/>
        <v>5.9186385345856276E-19</v>
      </c>
      <c r="IF98" s="86">
        <f t="shared" si="129"/>
        <v>2.2003556641447678E-18</v>
      </c>
      <c r="IG98" s="86">
        <f t="shared" si="129"/>
        <v>3.7222693475207758E-14</v>
      </c>
      <c r="II98" s="86">
        <f t="shared" si="130"/>
        <v>1.1272538963393162E-106</v>
      </c>
      <c r="IJ98" s="86">
        <f t="shared" si="130"/>
        <v>5.1849477098617017E-108</v>
      </c>
      <c r="IK98" s="86">
        <f t="shared" si="130"/>
        <v>1.2112773859398753E-125</v>
      </c>
      <c r="IL98" s="86">
        <f t="shared" si="130"/>
        <v>1.0795738775916682E-169</v>
      </c>
      <c r="IM98" s="86">
        <f t="shared" si="130"/>
        <v>3.3636197298092377E-133</v>
      </c>
      <c r="IN98" s="86">
        <f t="shared" si="130"/>
        <v>3.1026541007402348E-126</v>
      </c>
      <c r="IO98" s="86">
        <f t="shared" si="130"/>
        <v>1.7572624917685409E-147</v>
      </c>
      <c r="IP98" s="86">
        <f t="shared" si="130"/>
        <v>6.49090323087484E-132</v>
      </c>
      <c r="IQ98" s="86">
        <f t="shared" si="130"/>
        <v>8.1646713824683703E-122</v>
      </c>
      <c r="IR98" s="86">
        <f t="shared" si="130"/>
        <v>5.3142002630298478E-129</v>
      </c>
      <c r="IS98" s="86">
        <f t="shared" si="130"/>
        <v>9.1535319901475286E-136</v>
      </c>
      <c r="IT98" s="86">
        <f t="shared" si="130"/>
        <v>3.1618567271768675E-132</v>
      </c>
      <c r="IU98" s="86">
        <f t="shared" si="130"/>
        <v>1.4844862013458918E-128</v>
      </c>
      <c r="IV98" s="86">
        <f t="shared" si="130"/>
        <v>1.0507725417859917E-81</v>
      </c>
      <c r="IW98" s="86">
        <f t="shared" si="130"/>
        <v>4.3132854136129756E-70</v>
      </c>
      <c r="IY98" s="86">
        <f t="shared" si="131"/>
        <v>0.16404840054804892</v>
      </c>
      <c r="IZ98" s="86">
        <f t="shared" si="131"/>
        <v>0.10835401626047234</v>
      </c>
      <c r="JA98" s="86">
        <f t="shared" si="131"/>
        <v>0.15129291385687491</v>
      </c>
      <c r="JB98" s="86">
        <f t="shared" si="131"/>
        <v>8.1072083372027204E-2</v>
      </c>
      <c r="JC98" s="86">
        <f t="shared" si="131"/>
        <v>9.6730072026877639E-2</v>
      </c>
      <c r="JD98" s="86">
        <f t="shared" si="131"/>
        <v>0.12864228941055789</v>
      </c>
      <c r="JE98" s="86">
        <f t="shared" si="131"/>
        <v>0.12565662218065995</v>
      </c>
      <c r="JF98" s="86">
        <f t="shared" si="131"/>
        <v>0.13106598553290266</v>
      </c>
      <c r="JG98" s="86">
        <f t="shared" si="131"/>
        <v>0.13471536558529346</v>
      </c>
      <c r="JH98" s="86">
        <f t="shared" si="131"/>
        <v>0.13121615155992597</v>
      </c>
      <c r="JI98" s="86">
        <f t="shared" si="131"/>
        <v>0.10929039676177733</v>
      </c>
      <c r="JJ98" s="86">
        <f t="shared" si="131"/>
        <v>0.10438101248113499</v>
      </c>
      <c r="JK98" s="86">
        <f t="shared" si="131"/>
        <v>8.2650384473382965E-2</v>
      </c>
      <c r="JL98" s="86">
        <f t="shared" si="131"/>
        <v>8.6404402831069677E-2</v>
      </c>
      <c r="JM98" s="86">
        <f t="shared" si="131"/>
        <v>7.163573440931309E-2</v>
      </c>
    </row>
    <row r="99" spans="2:273" x14ac:dyDescent="0.25">
      <c r="B99" s="2">
        <v>72</v>
      </c>
      <c r="C99" s="37">
        <v>156.17699999999999</v>
      </c>
      <c r="D99" s="37">
        <v>142.82300000000001</v>
      </c>
      <c r="E99" s="37">
        <v>155.459</v>
      </c>
      <c r="F99" s="37">
        <v>143.03299999999999</v>
      </c>
      <c r="G99" s="37">
        <v>134.066</v>
      </c>
      <c r="H99" s="37">
        <v>146.934</v>
      </c>
      <c r="I99" s="37">
        <v>148.68899999999999</v>
      </c>
      <c r="J99" s="37">
        <v>146.6</v>
      </c>
      <c r="K99" s="37">
        <v>147.06700000000001</v>
      </c>
      <c r="L99" s="37">
        <v>149.233</v>
      </c>
      <c r="M99" s="37">
        <v>141.53299999999999</v>
      </c>
      <c r="N99" s="37">
        <v>135.43299999999999</v>
      </c>
      <c r="O99" s="37">
        <v>126.81399999999999</v>
      </c>
      <c r="P99" s="37">
        <v>127.852</v>
      </c>
      <c r="Q99" s="37">
        <v>121.083</v>
      </c>
      <c r="S99" s="4">
        <f t="shared" si="132"/>
        <v>149.6583088670215</v>
      </c>
      <c r="T99" s="4">
        <f t="shared" si="132"/>
        <v>139.30155275302297</v>
      </c>
      <c r="U99" s="4">
        <f t="shared" si="132"/>
        <v>150.95501708444175</v>
      </c>
      <c r="V99" s="4">
        <f t="shared" si="132"/>
        <v>134.7819250186071</v>
      </c>
      <c r="W99" s="4">
        <f t="shared" si="132"/>
        <v>131.73904326391374</v>
      </c>
      <c r="X99" s="4">
        <f t="shared" si="132"/>
        <v>141.18361832655421</v>
      </c>
      <c r="Y99" s="4">
        <f t="shared" si="132"/>
        <v>144.21990543978509</v>
      </c>
      <c r="Z99" s="4">
        <f t="shared" si="132"/>
        <v>142.83863293101342</v>
      </c>
      <c r="AA99" s="4">
        <f t="shared" si="132"/>
        <v>142.5767312838214</v>
      </c>
      <c r="AB99" s="4">
        <f t="shared" si="132"/>
        <v>143.61194980135662</v>
      </c>
      <c r="AC99" s="4">
        <f t="shared" si="132"/>
        <v>136.17890810692637</v>
      </c>
      <c r="AD99" s="4">
        <f t="shared" si="132"/>
        <v>133.62488296943022</v>
      </c>
      <c r="AE99" s="4">
        <f t="shared" si="132"/>
        <v>126.76687045553277</v>
      </c>
      <c r="AF99" s="4">
        <f t="shared" si="132"/>
        <v>125.74922249553488</v>
      </c>
      <c r="AG99" s="4">
        <f t="shared" si="132"/>
        <v>120.34191951739392</v>
      </c>
      <c r="AI99" s="4">
        <f t="shared" si="133"/>
        <v>6.5186911329784891</v>
      </c>
      <c r="AJ99" s="4">
        <f t="shared" si="133"/>
        <v>3.5214472469770328</v>
      </c>
      <c r="AK99" s="4">
        <f t="shared" si="133"/>
        <v>4.5039829155582538</v>
      </c>
      <c r="AL99" s="4">
        <f t="shared" si="133"/>
        <v>8.2510749813928896</v>
      </c>
      <c r="AM99" s="4">
        <f t="shared" si="133"/>
        <v>2.3269567360862595</v>
      </c>
      <c r="AN99" s="4">
        <f t="shared" si="133"/>
        <v>5.7503816734457871</v>
      </c>
      <c r="AO99" s="4">
        <f t="shared" si="133"/>
        <v>4.4690945602148986</v>
      </c>
      <c r="AP99" s="4">
        <f t="shared" si="133"/>
        <v>3.7613670689865728</v>
      </c>
      <c r="AQ99" s="4">
        <f t="shared" si="133"/>
        <v>4.4902687161786048</v>
      </c>
      <c r="AR99" s="4">
        <f t="shared" si="133"/>
        <v>5.6210501986433883</v>
      </c>
      <c r="AS99" s="4">
        <f t="shared" si="133"/>
        <v>5.3540918930736154</v>
      </c>
      <c r="AT99" s="4">
        <f t="shared" si="133"/>
        <v>1.8081170305697754</v>
      </c>
      <c r="AU99" s="4">
        <f t="shared" si="133"/>
        <v>4.712954446722506E-2</v>
      </c>
      <c r="AV99" s="4">
        <f t="shared" si="133"/>
        <v>2.1027775044651236</v>
      </c>
      <c r="AW99" s="4">
        <f t="shared" si="133"/>
        <v>0.74108048260607973</v>
      </c>
      <c r="AY99" s="2">
        <f t="shared" si="125"/>
        <v>93.494232687528125</v>
      </c>
      <c r="AZ99" s="2">
        <f t="shared" si="125"/>
        <v>94.809310372465163</v>
      </c>
      <c r="BA99" s="2">
        <f t="shared" si="125"/>
        <v>93.600731957527458</v>
      </c>
      <c r="BB99" s="2">
        <f t="shared" si="125"/>
        <v>89.897656007642297</v>
      </c>
      <c r="BC99" s="2">
        <f t="shared" si="125"/>
        <v>88.646475306375436</v>
      </c>
      <c r="BD99" s="2">
        <f t="shared" si="125"/>
        <v>90.78501412804502</v>
      </c>
      <c r="BE99" s="2">
        <f t="shared" si="125"/>
        <v>90.489827065333785</v>
      </c>
      <c r="BF99" s="2">
        <f t="shared" si="125"/>
        <v>90.658509265575702</v>
      </c>
      <c r="BG99" s="2">
        <f t="shared" si="125"/>
        <v>90.959170296314554</v>
      </c>
      <c r="BH99" s="2">
        <f t="shared" si="125"/>
        <v>90.255885270238338</v>
      </c>
      <c r="BI99" s="2">
        <f t="shared" si="125"/>
        <v>90.513713199828871</v>
      </c>
      <c r="BJ99" s="2">
        <f t="shared" si="125"/>
        <v>89.254654776206067</v>
      </c>
      <c r="BK99" s="2">
        <f t="shared" si="125"/>
        <v>89.921346971638158</v>
      </c>
      <c r="BL99" s="2">
        <f t="shared" si="125"/>
        <v>92.292431372484742</v>
      </c>
      <c r="BM99" s="2">
        <f t="shared" si="125"/>
        <v>95.757194086736831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107.31180895065106</v>
      </c>
      <c r="DL99" s="2">
        <f t="shared" si="134"/>
        <v>102.68307526132405</v>
      </c>
      <c r="DM99" s="2">
        <f t="shared" si="134"/>
        <v>100.5331807637597</v>
      </c>
      <c r="DN99" s="2">
        <f t="shared" si="134"/>
        <v>99.652907422402166</v>
      </c>
      <c r="DO99" s="2">
        <f t="shared" si="134"/>
        <v>97.448754385964889</v>
      </c>
      <c r="DP99" s="2">
        <f t="shared" si="134"/>
        <v>98.811648391248383</v>
      </c>
      <c r="DQ99" s="2">
        <f t="shared" si="134"/>
        <v>99.152213445378138</v>
      </c>
      <c r="DR99" s="2">
        <f t="shared" si="134"/>
        <v>100.0509731092437</v>
      </c>
      <c r="DS99" s="2">
        <f t="shared" si="134"/>
        <v>99.512971428571433</v>
      </c>
      <c r="DT99" s="2">
        <f t="shared" si="134"/>
        <v>100.37702465623518</v>
      </c>
      <c r="DU99" s="2">
        <f t="shared" si="134"/>
        <v>98.048856327756312</v>
      </c>
      <c r="DV99" s="2">
        <f t="shared" si="134"/>
        <v>96.751247747747712</v>
      </c>
      <c r="DW99" s="2">
        <f t="shared" si="134"/>
        <v>96.543460881934564</v>
      </c>
      <c r="DX99" s="2">
        <f t="shared" si="134"/>
        <v>107.57459358288769</v>
      </c>
      <c r="DY99" s="2">
        <f t="shared" si="134"/>
        <v>104.02632661290322</v>
      </c>
      <c r="EA99" s="2">
        <f t="shared" si="94"/>
        <v>92.859793420928895</v>
      </c>
      <c r="EB99" s="2">
        <f t="shared" si="94"/>
        <v>94.364898164236621</v>
      </c>
      <c r="EC99" s="2">
        <f t="shared" si="94"/>
        <v>93.206362763084115</v>
      </c>
      <c r="ED99" s="2">
        <f t="shared" si="94"/>
        <v>89.313246644528334</v>
      </c>
      <c r="EE99" s="2">
        <f t="shared" si="94"/>
        <v>88.109635953887519</v>
      </c>
      <c r="EF99" s="2">
        <f t="shared" si="94"/>
        <v>90.284038793331575</v>
      </c>
      <c r="EG99" s="2">
        <f t="shared" si="94"/>
        <v>89.94053670553285</v>
      </c>
      <c r="EH99" s="2">
        <f t="shared" si="94"/>
        <v>90.046228354579355</v>
      </c>
      <c r="EI99" s="2">
        <f t="shared" si="94"/>
        <v>90.394987428254339</v>
      </c>
      <c r="EJ99" s="2">
        <f t="shared" si="94"/>
        <v>89.633374950612392</v>
      </c>
      <c r="EK99" s="2">
        <f t="shared" si="94"/>
        <v>90.028166837496713</v>
      </c>
      <c r="EL99" s="2">
        <f t="shared" si="94"/>
        <v>88.77182052526652</v>
      </c>
      <c r="EM99" s="2">
        <f t="shared" si="135"/>
        <v>89.490298208578309</v>
      </c>
      <c r="EN99" s="2">
        <f t="shared" si="135"/>
        <v>91.283885843679229</v>
      </c>
      <c r="EO99" s="2">
        <f t="shared" si="135"/>
        <v>95.16094328636477</v>
      </c>
      <c r="EQ99" s="2">
        <f t="shared" si="136"/>
        <v>92.116572228076464</v>
      </c>
      <c r="ER99" s="2">
        <f t="shared" si="136"/>
        <v>93.712272233933291</v>
      </c>
      <c r="ES99" s="2">
        <f t="shared" si="136"/>
        <v>92.329594673066254</v>
      </c>
      <c r="ET99" s="2">
        <f t="shared" si="136"/>
        <v>88.741152883184853</v>
      </c>
      <c r="EU99" s="2">
        <f t="shared" si="136"/>
        <v>88.334325409463773</v>
      </c>
      <c r="EV99" s="2">
        <f t="shared" si="136"/>
        <v>90.111326179310339</v>
      </c>
      <c r="EW99" s="2">
        <f t="shared" si="136"/>
        <v>90.046440914388171</v>
      </c>
      <c r="EX99" s="2">
        <f t="shared" si="136"/>
        <v>90.873861313526064</v>
      </c>
      <c r="EY99" s="2">
        <f t="shared" si="136"/>
        <v>89.879164558443833</v>
      </c>
      <c r="EZ99" s="2">
        <f t="shared" si="136"/>
        <v>89.523288522684439</v>
      </c>
      <c r="FA99" s="2">
        <f t="shared" si="136"/>
        <v>89.299874652671491</v>
      </c>
      <c r="FB99" s="2">
        <f t="shared" si="136"/>
        <v>88.32153288935794</v>
      </c>
      <c r="FC99" s="2">
        <f t="shared" si="136"/>
        <v>90.089279238586286</v>
      </c>
      <c r="FD99" s="2">
        <f t="shared" si="136"/>
        <v>91.737871134226836</v>
      </c>
      <c r="FE99" s="2">
        <f t="shared" si="136"/>
        <v>95.815350196372762</v>
      </c>
      <c r="FG99" s="2">
        <f t="shared" si="137"/>
        <v>0.95603533146099795</v>
      </c>
      <c r="FH99" s="2">
        <f t="shared" si="137"/>
        <v>0.94647649041902981</v>
      </c>
      <c r="FI99" s="2">
        <f t="shared" si="137"/>
        <v>0.94598642418689816</v>
      </c>
      <c r="FJ99" s="2">
        <f t="shared" si="137"/>
        <v>0.94340416750729617</v>
      </c>
      <c r="FK99" s="2">
        <f t="shared" si="137"/>
        <v>0.94254912853619799</v>
      </c>
      <c r="FL99" s="2">
        <f t="shared" si="137"/>
        <v>0.94122118285880452</v>
      </c>
      <c r="FM99" s="2">
        <f t="shared" si="137"/>
        <v>0.94038952125408604</v>
      </c>
      <c r="FN99" s="2">
        <f t="shared" si="137"/>
        <v>0.93894359935655403</v>
      </c>
      <c r="FO99" s="2">
        <f t="shared" si="137"/>
        <v>0.9380195796028693</v>
      </c>
      <c r="FP99" s="2">
        <f t="shared" si="137"/>
        <v>0.94203855697471695</v>
      </c>
      <c r="FQ99" s="2">
        <f t="shared" si="137"/>
        <v>0.93931972731334668</v>
      </c>
      <c r="FR99" s="2">
        <f t="shared" si="137"/>
        <v>0.9394134192152388</v>
      </c>
      <c r="FS99" s="2">
        <f t="shared" si="137"/>
        <v>0.93897890266429129</v>
      </c>
      <c r="FT99" s="2">
        <f t="shared" si="137"/>
        <v>0.93811951693386886</v>
      </c>
      <c r="FU99" s="2">
        <f t="shared" si="137"/>
        <v>0.93282095470870596</v>
      </c>
      <c r="FW99" s="2">
        <f t="shared" si="127"/>
        <v>1.2631581210838119E-3</v>
      </c>
      <c r="FX99" s="2">
        <f t="shared" si="127"/>
        <v>1.234739973097075E-3</v>
      </c>
      <c r="FY99" s="2">
        <f t="shared" si="127"/>
        <v>1.5721889524123161E-3</v>
      </c>
      <c r="FZ99" s="2">
        <f t="shared" si="127"/>
        <v>1.3500344771122182E-3</v>
      </c>
      <c r="GA99" s="2">
        <f t="shared" si="127"/>
        <v>1.330101853893254E-3</v>
      </c>
      <c r="GB99" s="2">
        <f t="shared" si="127"/>
        <v>1.5486448140306019E-3</v>
      </c>
      <c r="GC99" s="2">
        <f t="shared" si="127"/>
        <v>1.6798131828909637E-3</v>
      </c>
      <c r="GD99" s="2">
        <f t="shared" si="127"/>
        <v>1.7244442777525006E-3</v>
      </c>
      <c r="GE99" s="2">
        <f t="shared" si="127"/>
        <v>1.8487227100069817E-3</v>
      </c>
      <c r="GF99" s="2">
        <f t="shared" si="127"/>
        <v>1.881436921908963E-3</v>
      </c>
      <c r="GG99" s="2">
        <f t="shared" si="127"/>
        <v>1.5807708715793248E-3</v>
      </c>
      <c r="GH99" s="2">
        <f t="shared" si="127"/>
        <v>1.3590448473869883E-3</v>
      </c>
      <c r="GI99" s="2">
        <f t="shared" si="127"/>
        <v>1.0969246294398529E-3</v>
      </c>
      <c r="GJ99" s="2">
        <f t="shared" si="127"/>
        <v>1.0323339189490328E-3</v>
      </c>
      <c r="GK99" s="2">
        <f t="shared" si="127"/>
        <v>1.0434063935102775E-3</v>
      </c>
      <c r="GM99" s="86">
        <f t="shared" si="128"/>
        <v>1.0180879949967695E-7</v>
      </c>
      <c r="GN99" s="86">
        <f t="shared" si="128"/>
        <v>2.3980455747360306E-5</v>
      </c>
      <c r="GO99" s="86">
        <f t="shared" si="128"/>
        <v>2.9226008413516205E-6</v>
      </c>
      <c r="GP99" s="86">
        <f t="shared" si="128"/>
        <v>1.3869253100545426E-7</v>
      </c>
      <c r="GQ99" s="86">
        <f t="shared" si="128"/>
        <v>2.3876518065637557E-7</v>
      </c>
      <c r="GR99" s="86">
        <f t="shared" si="128"/>
        <v>8.0759531589374137E-8</v>
      </c>
      <c r="GS99" s="86">
        <f t="shared" si="128"/>
        <v>3.1179273314371992E-7</v>
      </c>
      <c r="GT99" s="86">
        <f t="shared" si="128"/>
        <v>1.0017854452725603E-6</v>
      </c>
      <c r="GU99" s="86">
        <f t="shared" si="128"/>
        <v>2.94371055899076E-7</v>
      </c>
      <c r="GV99" s="86">
        <f t="shared" si="128"/>
        <v>3.59717919563328E-6</v>
      </c>
      <c r="GW99" s="86">
        <f t="shared" si="128"/>
        <v>2.0799522261906604E-7</v>
      </c>
      <c r="GX99" s="86">
        <f t="shared" si="128"/>
        <v>2.7939575143496584E-7</v>
      </c>
      <c r="GY99" s="86">
        <f t="shared" si="128"/>
        <v>7.5339317611829688E-6</v>
      </c>
      <c r="GZ99" s="86">
        <f t="shared" si="128"/>
        <v>4.1492400019714805E-8</v>
      </c>
      <c r="HA99" s="86">
        <f t="shared" si="128"/>
        <v>1.1217133822419171E-10</v>
      </c>
      <c r="HC99" s="86">
        <f t="shared" si="73"/>
        <v>0.2119631490822578</v>
      </c>
      <c r="HD99" s="86">
        <f t="shared" si="73"/>
        <v>0.14366266303281938</v>
      </c>
      <c r="HE99" s="86">
        <f t="shared" si="73"/>
        <v>0.20258542051089165</v>
      </c>
      <c r="HF99" s="86">
        <f t="shared" si="73"/>
        <v>0.11844136733568884</v>
      </c>
      <c r="HG99" s="86">
        <f t="shared" si="87"/>
        <v>0.13384027693373038</v>
      </c>
      <c r="HH99" s="86">
        <f t="shared" si="87"/>
        <v>0.17434351642934284</v>
      </c>
      <c r="HI99" s="86">
        <f t="shared" si="87"/>
        <v>0.17539640088949482</v>
      </c>
      <c r="HJ99" s="86">
        <f t="shared" si="87"/>
        <v>0.17945137183046114</v>
      </c>
      <c r="HK99" s="86">
        <f t="shared" si="87"/>
        <v>0.18247734416193137</v>
      </c>
      <c r="HL99" s="86">
        <f t="shared" si="87"/>
        <v>0.17969053932217469</v>
      </c>
      <c r="HM99" s="86">
        <f t="shared" si="87"/>
        <v>0.15165494850904399</v>
      </c>
      <c r="HN99" s="86">
        <f t="shared" si="87"/>
        <v>0.14366620614802741</v>
      </c>
      <c r="HO99" s="86">
        <f t="shared" si="87"/>
        <v>0.11381926276522973</v>
      </c>
      <c r="HP99" s="86">
        <f t="shared" si="87"/>
        <v>0.12137436739249442</v>
      </c>
      <c r="HQ99" s="86">
        <f t="shared" si="87"/>
        <v>0.10792445137613531</v>
      </c>
      <c r="HS99" s="86">
        <f t="shared" si="129"/>
        <v>5.5010986231343531E-15</v>
      </c>
      <c r="HT99" s="86">
        <f t="shared" si="129"/>
        <v>1.983962590392816E-15</v>
      </c>
      <c r="HU99" s="86">
        <f t="shared" si="129"/>
        <v>2.1938554776827672E-17</v>
      </c>
      <c r="HV99" s="86">
        <f t="shared" si="129"/>
        <v>5.3004486065088386E-23</v>
      </c>
      <c r="HW99" s="86">
        <f t="shared" si="129"/>
        <v>1.7752066178974E-18</v>
      </c>
      <c r="HX99" s="86">
        <f t="shared" si="129"/>
        <v>1.6182805015577694E-17</v>
      </c>
      <c r="HY99" s="86">
        <f t="shared" si="129"/>
        <v>3.3257618307307047E-20</v>
      </c>
      <c r="HZ99" s="86">
        <f t="shared" si="129"/>
        <v>2.8007938043219743E-18</v>
      </c>
      <c r="IA99" s="86">
        <f t="shared" si="129"/>
        <v>3.270215765811626E-17</v>
      </c>
      <c r="IB99" s="86">
        <f t="shared" si="129"/>
        <v>3.5168709822516223E-18</v>
      </c>
      <c r="IC99" s="86">
        <f t="shared" si="129"/>
        <v>9.0452954507460051E-19</v>
      </c>
      <c r="ID99" s="86">
        <f t="shared" si="129"/>
        <v>1.5567132726081306E-18</v>
      </c>
      <c r="IE99" s="86">
        <f t="shared" si="129"/>
        <v>3.1628491595487156E-18</v>
      </c>
      <c r="IF99" s="86">
        <f t="shared" si="129"/>
        <v>1.1029622243643618E-17</v>
      </c>
      <c r="IG99" s="86">
        <f t="shared" si="129"/>
        <v>1.239009590886028E-13</v>
      </c>
      <c r="II99" s="86">
        <f t="shared" si="130"/>
        <v>7.6607492403348683E-104</v>
      </c>
      <c r="IJ99" s="86">
        <f t="shared" si="130"/>
        <v>3.7456171115771011E-105</v>
      </c>
      <c r="IK99" s="86">
        <f t="shared" si="130"/>
        <v>3.4569829211444884E-122</v>
      </c>
      <c r="IL99" s="86">
        <f t="shared" si="130"/>
        <v>4.0907919006994262E-165</v>
      </c>
      <c r="IM99" s="86">
        <f t="shared" si="130"/>
        <v>1.2654141558439178E-129</v>
      </c>
      <c r="IN99" s="86">
        <f t="shared" si="130"/>
        <v>9.0312122661519304E-123</v>
      </c>
      <c r="IO99" s="86">
        <f t="shared" si="130"/>
        <v>2.243116718029634E-143</v>
      </c>
      <c r="IP99" s="86">
        <f t="shared" si="130"/>
        <v>3.1217984436036344E-128</v>
      </c>
      <c r="IQ99" s="86">
        <f t="shared" si="130"/>
        <v>2.2137084351308372E-118</v>
      </c>
      <c r="IR99" s="86">
        <f t="shared" si="130"/>
        <v>2.3665412639596365E-125</v>
      </c>
      <c r="IS99" s="86">
        <f t="shared" si="130"/>
        <v>5.0407278619593486E-132</v>
      </c>
      <c r="IT99" s="86">
        <f t="shared" si="130"/>
        <v>1.148803945664522E-128</v>
      </c>
      <c r="IU99" s="86">
        <f t="shared" si="130"/>
        <v>3.3489481706880625E-125</v>
      </c>
      <c r="IV99" s="86">
        <f t="shared" si="130"/>
        <v>1.3118573214526251E-79</v>
      </c>
      <c r="IW99" s="86">
        <f t="shared" si="130"/>
        <v>2.6901764870385565E-68</v>
      </c>
      <c r="IY99" s="86">
        <f t="shared" si="131"/>
        <v>0.2119632508910628</v>
      </c>
      <c r="IZ99" s="86">
        <f t="shared" si="131"/>
        <v>0.14368664348856872</v>
      </c>
      <c r="JA99" s="86">
        <f t="shared" si="131"/>
        <v>0.20258834311173304</v>
      </c>
      <c r="JB99" s="86">
        <f t="shared" si="131"/>
        <v>0.11844150602821985</v>
      </c>
      <c r="JC99" s="86">
        <f t="shared" si="131"/>
        <v>0.13384051569891103</v>
      </c>
      <c r="JD99" s="86">
        <f t="shared" si="131"/>
        <v>0.17434359718887446</v>
      </c>
      <c r="JE99" s="86">
        <f t="shared" si="131"/>
        <v>0.17539671268222795</v>
      </c>
      <c r="JF99" s="86">
        <f t="shared" si="131"/>
        <v>0.17945237361590641</v>
      </c>
      <c r="JG99" s="86">
        <f t="shared" si="131"/>
        <v>0.18247763853298729</v>
      </c>
      <c r="JH99" s="86">
        <f t="shared" si="131"/>
        <v>0.17969413650137031</v>
      </c>
      <c r="JI99" s="86">
        <f t="shared" si="131"/>
        <v>0.15165515650426661</v>
      </c>
      <c r="JJ99" s="86">
        <f t="shared" si="131"/>
        <v>0.14366648554377884</v>
      </c>
      <c r="JK99" s="86">
        <f t="shared" si="131"/>
        <v>0.11382679669699092</v>
      </c>
      <c r="JL99" s="86">
        <f t="shared" si="131"/>
        <v>0.12137440888489445</v>
      </c>
      <c r="JM99" s="86">
        <f t="shared" si="131"/>
        <v>0.10792445148843055</v>
      </c>
    </row>
    <row r="100" spans="2:273" x14ac:dyDescent="0.25">
      <c r="B100" s="2">
        <v>73</v>
      </c>
      <c r="C100" s="37">
        <v>165.53200000000001</v>
      </c>
      <c r="D100" s="37">
        <v>155.839</v>
      </c>
      <c r="E100" s="37">
        <v>168.62299999999999</v>
      </c>
      <c r="F100" s="37">
        <v>155.08199999999999</v>
      </c>
      <c r="G100" s="37">
        <v>148.29499999999999</v>
      </c>
      <c r="H100" s="37">
        <v>159.328</v>
      </c>
      <c r="I100" s="37">
        <v>162.42599999999999</v>
      </c>
      <c r="J100" s="37">
        <v>160.75</v>
      </c>
      <c r="K100" s="37">
        <v>158.71700000000001</v>
      </c>
      <c r="L100" s="37">
        <v>159.56700000000001</v>
      </c>
      <c r="M100" s="37">
        <v>152.94999999999999</v>
      </c>
      <c r="N100" s="37">
        <v>149.483</v>
      </c>
      <c r="O100" s="37">
        <v>140.16900000000001</v>
      </c>
      <c r="P100" s="37">
        <v>138.262</v>
      </c>
      <c r="Q100" s="37">
        <v>130.81700000000001</v>
      </c>
      <c r="S100" s="4">
        <f t="shared" si="132"/>
        <v>159.75498525461813</v>
      </c>
      <c r="T100" s="4">
        <f t="shared" si="132"/>
        <v>148.93824377441715</v>
      </c>
      <c r="U100" s="4">
        <f t="shared" si="132"/>
        <v>162.77412601718191</v>
      </c>
      <c r="V100" s="4">
        <f t="shared" si="132"/>
        <v>148.40152044181224</v>
      </c>
      <c r="W100" s="4">
        <f t="shared" si="132"/>
        <v>142.70383253867328</v>
      </c>
      <c r="X100" s="4">
        <f t="shared" si="132"/>
        <v>152.51698755231283</v>
      </c>
      <c r="Y100" s="4">
        <f t="shared" si="132"/>
        <v>157.44474511239449</v>
      </c>
      <c r="Z100" s="4">
        <f t="shared" si="132"/>
        <v>154.92511170715579</v>
      </c>
      <c r="AA100" s="4">
        <f t="shared" si="132"/>
        <v>154.04165213654662</v>
      </c>
      <c r="AB100" s="4">
        <f t="shared" si="132"/>
        <v>155.89906783913912</v>
      </c>
      <c r="AC100" s="4">
        <f t="shared" si="132"/>
        <v>147.5803280966299</v>
      </c>
      <c r="AD100" s="4">
        <f t="shared" si="132"/>
        <v>144.55237325551812</v>
      </c>
      <c r="AE100" s="4">
        <f t="shared" si="132"/>
        <v>136.25400864294565</v>
      </c>
      <c r="AF100" s="4">
        <f t="shared" si="132"/>
        <v>134.764878067929</v>
      </c>
      <c r="AG100" s="4">
        <f t="shared" si="132"/>
        <v>128.55181937245533</v>
      </c>
      <c r="AI100" s="4">
        <f t="shared" si="133"/>
        <v>5.7770147453818765</v>
      </c>
      <c r="AJ100" s="4">
        <f t="shared" si="133"/>
        <v>6.9007562255828532</v>
      </c>
      <c r="AK100" s="4">
        <f t="shared" si="133"/>
        <v>5.8488739828180769</v>
      </c>
      <c r="AL100" s="4">
        <f t="shared" si="133"/>
        <v>6.6804795581877556</v>
      </c>
      <c r="AM100" s="4">
        <f t="shared" si="133"/>
        <v>5.5911674613267053</v>
      </c>
      <c r="AN100" s="4">
        <f t="shared" si="133"/>
        <v>6.8110124476871761</v>
      </c>
      <c r="AO100" s="4">
        <f t="shared" si="133"/>
        <v>4.9812548876055018</v>
      </c>
      <c r="AP100" s="4">
        <f t="shared" si="133"/>
        <v>5.8248882928442072</v>
      </c>
      <c r="AQ100" s="4">
        <f t="shared" si="133"/>
        <v>4.6753478634533963</v>
      </c>
      <c r="AR100" s="4">
        <f t="shared" si="133"/>
        <v>3.6679321608608859</v>
      </c>
      <c r="AS100" s="4">
        <f t="shared" si="133"/>
        <v>5.3696719033700901</v>
      </c>
      <c r="AT100" s="4">
        <f t="shared" si="133"/>
        <v>4.9306267444818843</v>
      </c>
      <c r="AU100" s="4">
        <f t="shared" si="133"/>
        <v>3.9149913570543617</v>
      </c>
      <c r="AV100" s="4">
        <f t="shared" si="133"/>
        <v>3.4971219320709963</v>
      </c>
      <c r="AW100" s="4">
        <f t="shared" si="133"/>
        <v>2.2651806275446802</v>
      </c>
      <c r="AY100" s="2">
        <f t="shared" si="125"/>
        <v>93.280419908956191</v>
      </c>
      <c r="AZ100" s="2">
        <f t="shared" si="125"/>
        <v>94.598081222205053</v>
      </c>
      <c r="BA100" s="2">
        <f t="shared" si="125"/>
        <v>93.385590006229521</v>
      </c>
      <c r="BB100" s="2">
        <f t="shared" si="125"/>
        <v>89.71250360311096</v>
      </c>
      <c r="BC100" s="2">
        <f t="shared" si="125"/>
        <v>88.496941621148679</v>
      </c>
      <c r="BD100" s="2">
        <f t="shared" si="125"/>
        <v>90.598746070091451</v>
      </c>
      <c r="BE100" s="2">
        <f t="shared" si="125"/>
        <v>90.322470073170692</v>
      </c>
      <c r="BF100" s="2">
        <f t="shared" si="125"/>
        <v>90.502719618366385</v>
      </c>
      <c r="BG100" s="2">
        <f t="shared" si="125"/>
        <v>90.773209184272886</v>
      </c>
      <c r="BH100" s="2">
        <f t="shared" si="125"/>
        <v>90.088795907714129</v>
      </c>
      <c r="BI100" s="2">
        <f t="shared" si="125"/>
        <v>90.318714606182056</v>
      </c>
      <c r="BJ100" s="2">
        <f t="shared" si="125"/>
        <v>89.079414976177858</v>
      </c>
      <c r="BK100" s="2">
        <f t="shared" si="125"/>
        <v>89.773664069736625</v>
      </c>
      <c r="BL100" s="2">
        <f t="shared" si="125"/>
        <v>92.111424215581323</v>
      </c>
      <c r="BM100" s="2">
        <f t="shared" si="125"/>
        <v>95.607440559327515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107.37710690447533</v>
      </c>
      <c r="DL100" s="2">
        <f t="shared" si="134"/>
        <v>102.72374790940768</v>
      </c>
      <c r="DM100" s="2">
        <f t="shared" si="134"/>
        <v>100.62387011708063</v>
      </c>
      <c r="DN100" s="2">
        <f t="shared" si="134"/>
        <v>99.743752766531713</v>
      </c>
      <c r="DO100" s="2">
        <f t="shared" si="134"/>
        <v>97.523438191632906</v>
      </c>
      <c r="DP100" s="2">
        <f t="shared" si="134"/>
        <v>98.868907464607446</v>
      </c>
      <c r="DQ100" s="2">
        <f t="shared" si="134"/>
        <v>99.219642296918749</v>
      </c>
      <c r="DR100" s="2">
        <f t="shared" si="134"/>
        <v>100.12651064425771</v>
      </c>
      <c r="DS100" s="2">
        <f t="shared" si="134"/>
        <v>99.57669523809524</v>
      </c>
      <c r="DT100" s="2">
        <f t="shared" si="134"/>
        <v>100.47130535798956</v>
      </c>
      <c r="DU100" s="2">
        <f t="shared" si="134"/>
        <v>98.112577305877281</v>
      </c>
      <c r="DV100" s="2">
        <f t="shared" si="134"/>
        <v>96.806495495495469</v>
      </c>
      <c r="DW100" s="2">
        <f t="shared" si="134"/>
        <v>96.589741109530593</v>
      </c>
      <c r="DX100" s="2">
        <f t="shared" si="134"/>
        <v>107.77596149732619</v>
      </c>
      <c r="DY100" s="2">
        <f t="shared" si="134"/>
        <v>104.10019838709677</v>
      </c>
      <c r="EA100" s="2">
        <f t="shared" si="94"/>
        <v>92.690240893508985</v>
      </c>
      <c r="EB100" s="2">
        <f t="shared" si="94"/>
        <v>94.179904610813139</v>
      </c>
      <c r="EC100" s="2">
        <f t="shared" si="94"/>
        <v>93.010204615332327</v>
      </c>
      <c r="ED100" s="2">
        <f t="shared" si="94"/>
        <v>89.164534678468158</v>
      </c>
      <c r="EE100" s="2">
        <f t="shared" si="94"/>
        <v>87.994828898327142</v>
      </c>
      <c r="EF100" s="2">
        <f t="shared" si="94"/>
        <v>90.128020799153219</v>
      </c>
      <c r="EG100" s="2">
        <f t="shared" si="94"/>
        <v>89.807911477147528</v>
      </c>
      <c r="EH100" s="2">
        <f t="shared" si="94"/>
        <v>89.930380443242811</v>
      </c>
      <c r="EI100" s="2">
        <f t="shared" si="94"/>
        <v>90.243764301444443</v>
      </c>
      <c r="EJ100" s="2">
        <f t="shared" si="94"/>
        <v>89.506424417226384</v>
      </c>
      <c r="EK100" s="2">
        <f t="shared" si="94"/>
        <v>89.860822912700968</v>
      </c>
      <c r="EL100" s="2">
        <f t="shared" si="94"/>
        <v>88.625601646875253</v>
      </c>
      <c r="EM100" s="2">
        <f t="shared" si="135"/>
        <v>89.368944718462686</v>
      </c>
      <c r="EN100" s="2">
        <f t="shared" si="135"/>
        <v>91.168545326774421</v>
      </c>
      <c r="EO100" s="2">
        <f t="shared" si="135"/>
        <v>95.04886920672881</v>
      </c>
      <c r="EQ100" s="2">
        <f t="shared" si="136"/>
        <v>91.970881892655143</v>
      </c>
      <c r="ER100" s="2">
        <f t="shared" si="136"/>
        <v>93.547444394005325</v>
      </c>
      <c r="ES100" s="2">
        <f t="shared" si="136"/>
        <v>92.161903265209972</v>
      </c>
      <c r="ET100" s="2">
        <f t="shared" si="136"/>
        <v>88.609835211829008</v>
      </c>
      <c r="EU100" s="2">
        <f t="shared" si="136"/>
        <v>88.21210715526226</v>
      </c>
      <c r="EV100" s="2">
        <f t="shared" si="136"/>
        <v>89.961492137931032</v>
      </c>
      <c r="EW100" s="2">
        <f t="shared" si="136"/>
        <v>89.910077705064992</v>
      </c>
      <c r="EX100" s="2">
        <f t="shared" si="136"/>
        <v>90.729207913858957</v>
      </c>
      <c r="EY100" s="2">
        <f t="shared" si="136"/>
        <v>89.745982781541898</v>
      </c>
      <c r="EZ100" s="2">
        <f t="shared" si="136"/>
        <v>89.400065901873049</v>
      </c>
      <c r="FA100" s="2">
        <f t="shared" si="136"/>
        <v>89.156565819308938</v>
      </c>
      <c r="FB100" s="2">
        <f t="shared" si="136"/>
        <v>88.189521795762403</v>
      </c>
      <c r="FC100" s="2">
        <f t="shared" si="136"/>
        <v>89.950199738182164</v>
      </c>
      <c r="FD100" s="2">
        <f t="shared" si="136"/>
        <v>91.607765142502174</v>
      </c>
      <c r="FE100" s="2">
        <f t="shared" si="136"/>
        <v>95.675522666402784</v>
      </c>
      <c r="FG100" s="2">
        <f t="shared" si="137"/>
        <v>0.95974803446535772</v>
      </c>
      <c r="FH100" s="2">
        <f t="shared" si="137"/>
        <v>0.95095500223988827</v>
      </c>
      <c r="FI100" s="2">
        <f t="shared" si="137"/>
        <v>0.95050379727769641</v>
      </c>
      <c r="FJ100" s="2">
        <f t="shared" si="137"/>
        <v>0.94812566245120167</v>
      </c>
      <c r="FK100" s="2">
        <f t="shared" si="137"/>
        <v>0.94733797310706847</v>
      </c>
      <c r="FL100" s="2">
        <f t="shared" si="137"/>
        <v>0.94611439072563464</v>
      </c>
      <c r="FM100" s="2">
        <f t="shared" si="137"/>
        <v>0.94534794305280923</v>
      </c>
      <c r="FN100" s="2">
        <f t="shared" si="137"/>
        <v>0.9440151332204465</v>
      </c>
      <c r="FO100" s="2">
        <f t="shared" si="137"/>
        <v>0.94316321940967129</v>
      </c>
      <c r="FP100" s="2">
        <f t="shared" si="137"/>
        <v>0.94686756138989814</v>
      </c>
      <c r="FQ100" s="2">
        <f t="shared" si="137"/>
        <v>0.94436187012329209</v>
      </c>
      <c r="FR100" s="2">
        <f t="shared" si="137"/>
        <v>0.94444823724687532</v>
      </c>
      <c r="FS100" s="2">
        <f t="shared" si="137"/>
        <v>0.94404767886997376</v>
      </c>
      <c r="FT100" s="2">
        <f t="shared" si="137"/>
        <v>0.94325536484198591</v>
      </c>
      <c r="FU100" s="2">
        <f t="shared" si="137"/>
        <v>0.93836767211274164</v>
      </c>
      <c r="FW100" s="2">
        <f t="shared" si="127"/>
        <v>1.3848565694335798E-3</v>
      </c>
      <c r="FX100" s="2">
        <f t="shared" si="127"/>
        <v>1.3537041977378435E-3</v>
      </c>
      <c r="FY100" s="2">
        <f t="shared" si="127"/>
        <v>1.7236094660853351E-3</v>
      </c>
      <c r="FZ100" s="2">
        <f t="shared" si="127"/>
        <v>1.4800905880373199E-3</v>
      </c>
      <c r="GA100" s="2">
        <f t="shared" si="127"/>
        <v>1.4582405515180398E-3</v>
      </c>
      <c r="GB100" s="2">
        <f t="shared" si="127"/>
        <v>1.6978016028394876E-3</v>
      </c>
      <c r="GC100" s="2">
        <f t="shared" si="127"/>
        <v>1.8415800723226897E-3</v>
      </c>
      <c r="GD100" s="2">
        <f t="shared" si="127"/>
        <v>1.8905010259566992E-3</v>
      </c>
      <c r="GE100" s="2">
        <f t="shared" si="127"/>
        <v>2.0267226530822574E-3</v>
      </c>
      <c r="GF100" s="2">
        <f t="shared" si="127"/>
        <v>2.0625801676068009E-3</v>
      </c>
      <c r="GG100" s="2">
        <f t="shared" si="127"/>
        <v>1.7330164915746779E-3</v>
      </c>
      <c r="GH100" s="2">
        <f t="shared" si="127"/>
        <v>1.4899676808671253E-3</v>
      </c>
      <c r="GI100" s="2">
        <f t="shared" si="127"/>
        <v>1.2026266658435451E-3</v>
      </c>
      <c r="GJ100" s="2">
        <f t="shared" si="127"/>
        <v>1.1318189066905323E-3</v>
      </c>
      <c r="GK100" s="2">
        <f t="shared" si="127"/>
        <v>1.1439572026427586E-3</v>
      </c>
      <c r="GM100" s="86">
        <f t="shared" si="128"/>
        <v>9.7046755847148097E-9</v>
      </c>
      <c r="GN100" s="86">
        <f t="shared" si="128"/>
        <v>4.639185971946204E-6</v>
      </c>
      <c r="GO100" s="86">
        <f t="shared" si="128"/>
        <v>5.1385200724938115E-7</v>
      </c>
      <c r="GP100" s="86">
        <f t="shared" si="128"/>
        <v>1.2785328808375241E-8</v>
      </c>
      <c r="GQ100" s="86">
        <f t="shared" si="128"/>
        <v>2.3981260935594925E-8</v>
      </c>
      <c r="GR100" s="86">
        <f t="shared" si="128"/>
        <v>8.1330587675741921E-9</v>
      </c>
      <c r="GS100" s="86">
        <f t="shared" si="128"/>
        <v>4.082787787624406E-8</v>
      </c>
      <c r="GT100" s="86">
        <f t="shared" si="128"/>
        <v>1.4559008831658507E-7</v>
      </c>
      <c r="GU100" s="86">
        <f t="shared" si="128"/>
        <v>3.389268651010129E-8</v>
      </c>
      <c r="GV100" s="86">
        <f t="shared" si="128"/>
        <v>6.2296096479075678E-7</v>
      </c>
      <c r="GW100" s="86">
        <f t="shared" si="128"/>
        <v>2.2057943436404063E-8</v>
      </c>
      <c r="GX100" s="86">
        <f t="shared" si="128"/>
        <v>3.1058016912854486E-8</v>
      </c>
      <c r="GY100" s="86">
        <f t="shared" si="128"/>
        <v>1.3211732450078355E-6</v>
      </c>
      <c r="GZ100" s="86">
        <f t="shared" si="128"/>
        <v>3.8051475893032501E-9</v>
      </c>
      <c r="HA100" s="86">
        <f t="shared" si="128"/>
        <v>5.0745016385164074E-12</v>
      </c>
      <c r="HC100" s="86">
        <f t="shared" si="73"/>
        <v>0.26921072032899795</v>
      </c>
      <c r="HD100" s="86">
        <f t="shared" si="73"/>
        <v>0.18734986173118889</v>
      </c>
      <c r="HE100" s="86">
        <f t="shared" si="73"/>
        <v>0.26517354216934902</v>
      </c>
      <c r="HF100" s="86">
        <f t="shared" si="73"/>
        <v>0.167984832718231</v>
      </c>
      <c r="HG100" s="86">
        <f t="shared" si="87"/>
        <v>0.18111319829205794</v>
      </c>
      <c r="HH100" s="86">
        <f t="shared" si="87"/>
        <v>0.23119654459590214</v>
      </c>
      <c r="HI100" s="86">
        <f t="shared" ref="HI100:HQ128" si="138" xml:space="preserve"> _xlfn.NORM.DIST($B100, I$8, ABS(I$12), TRUE) * _xlfn.NORM.DIST(($B100 - I$8)*I$16, 0, ABS(I$12), TRUE) * 2</f>
        <v>0.23832462372203378</v>
      </c>
      <c r="HJ100" s="86">
        <f t="shared" si="138"/>
        <v>0.23999816414640127</v>
      </c>
      <c r="HK100" s="86">
        <f t="shared" si="138"/>
        <v>0.24176728071910294</v>
      </c>
      <c r="HL100" s="86">
        <f t="shared" si="138"/>
        <v>0.24013671738280881</v>
      </c>
      <c r="HM100" s="86">
        <f t="shared" si="138"/>
        <v>0.20549275298105457</v>
      </c>
      <c r="HN100" s="86">
        <f t="shared" si="138"/>
        <v>0.19339647795074424</v>
      </c>
      <c r="HO100" s="86">
        <f t="shared" si="138"/>
        <v>0.1536370082457085</v>
      </c>
      <c r="HP100" s="86">
        <f t="shared" si="138"/>
        <v>0.166544312322224</v>
      </c>
      <c r="HQ100" s="86">
        <f t="shared" si="138"/>
        <v>0.15741382322030231</v>
      </c>
      <c r="HS100" s="86">
        <f t="shared" si="129"/>
        <v>2.16792319132037E-14</v>
      </c>
      <c r="HT100" s="86">
        <f t="shared" si="129"/>
        <v>8.0248482063233778E-15</v>
      </c>
      <c r="HU100" s="86">
        <f t="shared" si="129"/>
        <v>1.1624874356134946E-16</v>
      </c>
      <c r="HV100" s="86">
        <f t="shared" si="129"/>
        <v>4.7938440026901796E-22</v>
      </c>
      <c r="HW100" s="86">
        <f t="shared" si="129"/>
        <v>1.0020425924579481E-17</v>
      </c>
      <c r="HX100" s="86">
        <f t="shared" si="129"/>
        <v>8.6349745742554065E-17</v>
      </c>
      <c r="HY100" s="86">
        <f t="shared" si="129"/>
        <v>2.4068203742070618E-19</v>
      </c>
      <c r="HZ100" s="86">
        <f t="shared" si="129"/>
        <v>1.6617285557531816E-17</v>
      </c>
      <c r="IA100" s="86">
        <f t="shared" si="129"/>
        <v>1.7440310255316594E-16</v>
      </c>
      <c r="IB100" s="86">
        <f t="shared" si="129"/>
        <v>2.0840905241586912E-17</v>
      </c>
      <c r="IC100" s="86">
        <f t="shared" si="129"/>
        <v>5.5175252119074566E-18</v>
      </c>
      <c r="ID100" s="86">
        <f t="shared" si="129"/>
        <v>8.8047622677458758E-18</v>
      </c>
      <c r="IE100" s="86">
        <f t="shared" si="129"/>
        <v>1.6321462912065445E-17</v>
      </c>
      <c r="IF100" s="86">
        <f t="shared" si="129"/>
        <v>5.3472738959000885E-17</v>
      </c>
      <c r="IG100" s="86">
        <f t="shared" si="129"/>
        <v>4.024432406372462E-13</v>
      </c>
      <c r="II100" s="86">
        <f t="shared" si="130"/>
        <v>4.7627644548971404E-101</v>
      </c>
      <c r="IJ100" s="86">
        <f t="shared" si="130"/>
        <v>2.4740496726535396E-102</v>
      </c>
      <c r="IK100" s="86">
        <f t="shared" si="130"/>
        <v>8.8178066302795254E-119</v>
      </c>
      <c r="IL100" s="86">
        <f t="shared" si="130"/>
        <v>1.3401017064221086E-160</v>
      </c>
      <c r="IM100" s="86">
        <f t="shared" si="130"/>
        <v>4.2504220603388194E-126</v>
      </c>
      <c r="IN100" s="86">
        <f t="shared" si="130"/>
        <v>2.3494176316059332E-119</v>
      </c>
      <c r="IO100" s="86">
        <f t="shared" si="130"/>
        <v>2.5018553635600114E-139</v>
      </c>
      <c r="IP100" s="86">
        <f t="shared" si="130"/>
        <v>1.3297004983046637E-124</v>
      </c>
      <c r="IQ100" s="86">
        <f t="shared" si="130"/>
        <v>5.3529177698855906E-115</v>
      </c>
      <c r="IR100" s="86">
        <f t="shared" si="130"/>
        <v>9.3282574075189263E-122</v>
      </c>
      <c r="IS100" s="86">
        <f t="shared" si="130"/>
        <v>2.4576411993106142E-128</v>
      </c>
      <c r="IT100" s="86">
        <f t="shared" si="130"/>
        <v>3.7271224983795225E-125</v>
      </c>
      <c r="IU100" s="86">
        <f t="shared" si="130"/>
        <v>6.8135928670490059E-122</v>
      </c>
      <c r="IV100" s="86">
        <f t="shared" si="130"/>
        <v>1.5364529040776218E-77</v>
      </c>
      <c r="IW100" s="86">
        <f t="shared" si="130"/>
        <v>1.5884825886295957E-66</v>
      </c>
      <c r="IY100" s="86">
        <f t="shared" si="131"/>
        <v>0.26921073003369522</v>
      </c>
      <c r="IZ100" s="86">
        <f t="shared" si="131"/>
        <v>0.18735450091716885</v>
      </c>
      <c r="JA100" s="86">
        <f t="shared" si="131"/>
        <v>0.26517405602135635</v>
      </c>
      <c r="JB100" s="86">
        <f t="shared" si="131"/>
        <v>0.1679848455035598</v>
      </c>
      <c r="JC100" s="86">
        <f t="shared" si="131"/>
        <v>0.18111322227331889</v>
      </c>
      <c r="JD100" s="86">
        <f t="shared" si="131"/>
        <v>0.23119655272896097</v>
      </c>
      <c r="JE100" s="86">
        <f t="shared" si="131"/>
        <v>0.23832466454991166</v>
      </c>
      <c r="JF100" s="86">
        <f t="shared" si="131"/>
        <v>0.23999830973648961</v>
      </c>
      <c r="JG100" s="86">
        <f t="shared" si="131"/>
        <v>0.24176731461178963</v>
      </c>
      <c r="JH100" s="86">
        <f t="shared" si="131"/>
        <v>0.24013734034377363</v>
      </c>
      <c r="JI100" s="86">
        <f t="shared" si="131"/>
        <v>0.20549277503899802</v>
      </c>
      <c r="JJ100" s="86">
        <f t="shared" si="131"/>
        <v>0.19339650900876115</v>
      </c>
      <c r="JK100" s="86">
        <f t="shared" si="131"/>
        <v>0.15363832941895353</v>
      </c>
      <c r="JL100" s="86">
        <f t="shared" si="131"/>
        <v>0.16654431612737164</v>
      </c>
      <c r="JM100" s="86">
        <f t="shared" si="131"/>
        <v>0.15741382322577926</v>
      </c>
    </row>
    <row r="101" spans="2:273" x14ac:dyDescent="0.25">
      <c r="B101" s="2">
        <v>74</v>
      </c>
      <c r="C101" s="37">
        <v>173.161</v>
      </c>
      <c r="D101" s="37">
        <v>166.17699999999999</v>
      </c>
      <c r="E101" s="37">
        <v>176.541</v>
      </c>
      <c r="F101" s="37">
        <v>168.066</v>
      </c>
      <c r="G101" s="37">
        <v>161.63900000000001</v>
      </c>
      <c r="H101" s="37">
        <v>171.63900000000001</v>
      </c>
      <c r="I101" s="37">
        <v>173.49199999999999</v>
      </c>
      <c r="J101" s="37">
        <v>173.03299999999999</v>
      </c>
      <c r="K101" s="37">
        <v>172.78299999999999</v>
      </c>
      <c r="L101" s="37">
        <v>171.06700000000001</v>
      </c>
      <c r="M101" s="37">
        <v>166.78299999999999</v>
      </c>
      <c r="N101" s="37">
        <v>163.71700000000001</v>
      </c>
      <c r="O101" s="37">
        <v>154.30500000000001</v>
      </c>
      <c r="P101" s="37">
        <v>150.44300000000001</v>
      </c>
      <c r="Q101" s="37">
        <v>142.46700000000001</v>
      </c>
      <c r="S101" s="4">
        <f t="shared" si="132"/>
        <v>170.09071137373815</v>
      </c>
      <c r="T101" s="4">
        <f t="shared" si="132"/>
        <v>159.38726933841062</v>
      </c>
      <c r="U101" s="4">
        <f t="shared" si="132"/>
        <v>174.66170245404066</v>
      </c>
      <c r="V101" s="4">
        <f t="shared" si="132"/>
        <v>163.53961225438397</v>
      </c>
      <c r="W101" s="4">
        <f t="shared" si="132"/>
        <v>154.77001320252202</v>
      </c>
      <c r="X101" s="4">
        <f t="shared" si="132"/>
        <v>164.52909625590669</v>
      </c>
      <c r="Y101" s="4">
        <f t="shared" si="132"/>
        <v>171.19778009399715</v>
      </c>
      <c r="Z101" s="4">
        <f t="shared" si="132"/>
        <v>167.6540702852748</v>
      </c>
      <c r="AA101" s="4">
        <f t="shared" si="132"/>
        <v>166.0941251022297</v>
      </c>
      <c r="AB101" s="4">
        <f t="shared" si="132"/>
        <v>168.59596382958301</v>
      </c>
      <c r="AC101" s="4">
        <f t="shared" si="132"/>
        <v>159.9111527914464</v>
      </c>
      <c r="AD101" s="4">
        <f t="shared" si="132"/>
        <v>156.44681946230983</v>
      </c>
      <c r="AE101" s="4">
        <f t="shared" si="132"/>
        <v>146.87278994980286</v>
      </c>
      <c r="AF101" s="4">
        <f t="shared" si="132"/>
        <v>144.83299152098976</v>
      </c>
      <c r="AG101" s="4">
        <f t="shared" si="132"/>
        <v>137.95084614199916</v>
      </c>
      <c r="AI101" s="4">
        <f t="shared" si="133"/>
        <v>3.0702886262618563</v>
      </c>
      <c r="AJ101" s="4">
        <f t="shared" si="133"/>
        <v>6.789730661589374</v>
      </c>
      <c r="AK101" s="4">
        <f t="shared" si="133"/>
        <v>1.8792975459593322</v>
      </c>
      <c r="AL101" s="4">
        <f t="shared" si="133"/>
        <v>4.5263877456160344</v>
      </c>
      <c r="AM101" s="4">
        <f t="shared" si="133"/>
        <v>6.8689867974779872</v>
      </c>
      <c r="AN101" s="4">
        <f t="shared" si="133"/>
        <v>7.1099037440933159</v>
      </c>
      <c r="AO101" s="4">
        <f t="shared" si="133"/>
        <v>2.2942199060028372</v>
      </c>
      <c r="AP101" s="4">
        <f t="shared" si="133"/>
        <v>5.3789297147251887</v>
      </c>
      <c r="AQ101" s="4">
        <f t="shared" si="133"/>
        <v>6.6888748977702903</v>
      </c>
      <c r="AR101" s="4">
        <f t="shared" si="133"/>
        <v>2.4710361704169941</v>
      </c>
      <c r="AS101" s="4">
        <f t="shared" si="133"/>
        <v>6.8718472085535893</v>
      </c>
      <c r="AT101" s="4">
        <f t="shared" si="133"/>
        <v>7.2701805376901802</v>
      </c>
      <c r="AU101" s="4">
        <f t="shared" si="133"/>
        <v>7.432210050197142</v>
      </c>
      <c r="AV101" s="4">
        <f t="shared" si="133"/>
        <v>5.6100084790102471</v>
      </c>
      <c r="AW101" s="4">
        <f t="shared" si="133"/>
        <v>4.5161538580008482</v>
      </c>
      <c r="AY101" s="2">
        <f t="shared" si="125"/>
        <v>93.06935903409871</v>
      </c>
      <c r="AZ101" s="2">
        <f t="shared" si="125"/>
        <v>94.38795881916046</v>
      </c>
      <c r="BA101" s="2">
        <f t="shared" si="125"/>
        <v>93.170694953897737</v>
      </c>
      <c r="BB101" s="2">
        <f t="shared" si="125"/>
        <v>89.529133587493519</v>
      </c>
      <c r="BC101" s="2">
        <f t="shared" si="125"/>
        <v>88.349274385117951</v>
      </c>
      <c r="BD101" s="2">
        <f t="shared" si="125"/>
        <v>90.413846454272317</v>
      </c>
      <c r="BE101" s="2">
        <f t="shared" si="125"/>
        <v>90.15688267865157</v>
      </c>
      <c r="BF101" s="2">
        <f t="shared" si="125"/>
        <v>90.34912814297067</v>
      </c>
      <c r="BG101" s="2">
        <f t="shared" si="125"/>
        <v>90.588884335636294</v>
      </c>
      <c r="BH101" s="2">
        <f t="shared" si="125"/>
        <v>89.92383731403136</v>
      </c>
      <c r="BI101" s="2">
        <f t="shared" si="125"/>
        <v>90.124744360853171</v>
      </c>
      <c r="BJ101" s="2">
        <f t="shared" si="125"/>
        <v>88.905461988093663</v>
      </c>
      <c r="BK101" s="2">
        <f t="shared" si="125"/>
        <v>89.627224706002664</v>
      </c>
      <c r="BL101" s="2">
        <f t="shared" si="125"/>
        <v>91.933979103199732</v>
      </c>
      <c r="BM101" s="2">
        <f t="shared" si="125"/>
        <v>95.459598572000615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107.4424048582996</v>
      </c>
      <c r="DL101" s="2">
        <f t="shared" si="134"/>
        <v>102.76442055749129</v>
      </c>
      <c r="DM101" s="2">
        <f t="shared" si="134"/>
        <v>100.71455947040155</v>
      </c>
      <c r="DN101" s="2">
        <f t="shared" si="134"/>
        <v>99.834598110661275</v>
      </c>
      <c r="DO101" s="2">
        <f t="shared" si="134"/>
        <v>97.598121997300922</v>
      </c>
      <c r="DP101" s="2">
        <f t="shared" si="134"/>
        <v>98.926166537966523</v>
      </c>
      <c r="DQ101" s="2">
        <f t="shared" si="134"/>
        <v>99.287071148459376</v>
      </c>
      <c r="DR101" s="2">
        <f t="shared" si="134"/>
        <v>100.20204817927171</v>
      </c>
      <c r="DS101" s="2">
        <f t="shared" si="134"/>
        <v>99.640419047619048</v>
      </c>
      <c r="DT101" s="2">
        <f t="shared" si="134"/>
        <v>100.56558605974395</v>
      </c>
      <c r="DU101" s="2">
        <f t="shared" si="134"/>
        <v>98.176298283998264</v>
      </c>
      <c r="DV101" s="2">
        <f t="shared" si="134"/>
        <v>96.861743243243211</v>
      </c>
      <c r="DW101" s="2">
        <f t="shared" si="134"/>
        <v>96.636021337126607</v>
      </c>
      <c r="DX101" s="2">
        <f t="shared" si="134"/>
        <v>107.9773294117647</v>
      </c>
      <c r="DY101" s="2">
        <f t="shared" si="134"/>
        <v>104.17407016129032</v>
      </c>
      <c r="EA101" s="2">
        <f t="shared" si="94"/>
        <v>92.520688366089061</v>
      </c>
      <c r="EB101" s="2">
        <f t="shared" si="94"/>
        <v>93.994911057389658</v>
      </c>
      <c r="EC101" s="2">
        <f t="shared" si="94"/>
        <v>92.814046467580539</v>
      </c>
      <c r="ED101" s="2">
        <f t="shared" si="94"/>
        <v>89.015822712407981</v>
      </c>
      <c r="EE101" s="2">
        <f t="shared" si="94"/>
        <v>87.88002184276678</v>
      </c>
      <c r="EF101" s="2">
        <f t="shared" si="94"/>
        <v>89.972002804974863</v>
      </c>
      <c r="EG101" s="2">
        <f t="shared" si="94"/>
        <v>89.675286248762191</v>
      </c>
      <c r="EH101" s="2">
        <f t="shared" si="94"/>
        <v>89.814532531906266</v>
      </c>
      <c r="EI101" s="2">
        <f t="shared" si="94"/>
        <v>90.092541174634547</v>
      </c>
      <c r="EJ101" s="2">
        <f t="shared" si="94"/>
        <v>89.379473883840362</v>
      </c>
      <c r="EK101" s="2">
        <f t="shared" si="94"/>
        <v>89.693478987905237</v>
      </c>
      <c r="EL101" s="2">
        <f t="shared" si="94"/>
        <v>88.479382768483987</v>
      </c>
      <c r="EM101" s="2">
        <f t="shared" si="135"/>
        <v>89.247591228347076</v>
      </c>
      <c r="EN101" s="2">
        <f t="shared" si="135"/>
        <v>91.053204809869598</v>
      </c>
      <c r="EO101" s="2">
        <f t="shared" si="135"/>
        <v>94.93679512709285</v>
      </c>
      <c r="EQ101" s="2">
        <f t="shared" si="136"/>
        <v>91.825191557233836</v>
      </c>
      <c r="ER101" s="2">
        <f t="shared" si="136"/>
        <v>93.382616554077359</v>
      </c>
      <c r="ES101" s="2">
        <f t="shared" si="136"/>
        <v>91.99421185735369</v>
      </c>
      <c r="ET101" s="2">
        <f t="shared" si="136"/>
        <v>88.478517540473163</v>
      </c>
      <c r="EU101" s="2">
        <f t="shared" si="136"/>
        <v>88.089888901060746</v>
      </c>
      <c r="EV101" s="2">
        <f t="shared" si="136"/>
        <v>89.811658096551724</v>
      </c>
      <c r="EW101" s="2">
        <f t="shared" si="136"/>
        <v>89.773714495741814</v>
      </c>
      <c r="EX101" s="2">
        <f t="shared" si="136"/>
        <v>90.584554514191836</v>
      </c>
      <c r="EY101" s="2">
        <f t="shared" si="136"/>
        <v>89.612801004639977</v>
      </c>
      <c r="EZ101" s="2">
        <f t="shared" si="136"/>
        <v>89.276843281061645</v>
      </c>
      <c r="FA101" s="2">
        <f t="shared" si="136"/>
        <v>89.013256985946384</v>
      </c>
      <c r="FB101" s="2">
        <f t="shared" si="136"/>
        <v>88.057510702166866</v>
      </c>
      <c r="FC101" s="2">
        <f t="shared" si="136"/>
        <v>89.811120237778027</v>
      </c>
      <c r="FD101" s="2">
        <f t="shared" si="136"/>
        <v>91.477659150777527</v>
      </c>
      <c r="FE101" s="2">
        <f t="shared" si="136"/>
        <v>95.535695136432807</v>
      </c>
      <c r="FG101" s="2">
        <f t="shared" si="137"/>
        <v>0.96315929103745124</v>
      </c>
      <c r="FH101" s="2">
        <f t="shared" si="137"/>
        <v>0.95507656657574924</v>
      </c>
      <c r="FI101" s="2">
        <f t="shared" si="137"/>
        <v>0.9546614714547369</v>
      </c>
      <c r="FJ101" s="2">
        <f t="shared" si="137"/>
        <v>0.95247311111758248</v>
      </c>
      <c r="FK101" s="2">
        <f t="shared" si="137"/>
        <v>0.9517480763134275</v>
      </c>
      <c r="FL101" s="2">
        <f t="shared" si="137"/>
        <v>0.95062162009809958</v>
      </c>
      <c r="FM101" s="2">
        <f t="shared" si="137"/>
        <v>0.94991588776218083</v>
      </c>
      <c r="FN101" s="2">
        <f t="shared" si="137"/>
        <v>0.9486884307144362</v>
      </c>
      <c r="FO101" s="2">
        <f t="shared" si="137"/>
        <v>0.94790370538403834</v>
      </c>
      <c r="FP101" s="2">
        <f t="shared" si="137"/>
        <v>0.95131503401986572</v>
      </c>
      <c r="FQ101" s="2">
        <f t="shared" si="137"/>
        <v>0.9490077874249665</v>
      </c>
      <c r="FR101" s="2">
        <f t="shared" si="137"/>
        <v>0.9490873314942353</v>
      </c>
      <c r="FS101" s="2">
        <f t="shared" si="137"/>
        <v>0.94871840721895273</v>
      </c>
      <c r="FT101" s="2">
        <f t="shared" si="137"/>
        <v>0.94798858922100238</v>
      </c>
      <c r="FU101" s="2">
        <f t="shared" si="137"/>
        <v>0.94348416484926501</v>
      </c>
      <c r="FW101" s="2">
        <f t="shared" si="127"/>
        <v>1.518262180492087E-3</v>
      </c>
      <c r="FX101" s="2">
        <f t="shared" si="127"/>
        <v>1.4841133072871458E-3</v>
      </c>
      <c r="FY101" s="2">
        <f t="shared" si="127"/>
        <v>1.889585977592906E-3</v>
      </c>
      <c r="FZ101" s="2">
        <f t="shared" si="127"/>
        <v>1.6226553486437532E-3</v>
      </c>
      <c r="GA101" s="2">
        <f t="shared" si="127"/>
        <v>1.5987040503277284E-3</v>
      </c>
      <c r="GB101" s="2">
        <f t="shared" si="127"/>
        <v>1.8612975567945079E-3</v>
      </c>
      <c r="GC101" s="2">
        <f t="shared" si="127"/>
        <v>2.0188936942202081E-3</v>
      </c>
      <c r="GD101" s="2">
        <f t="shared" si="127"/>
        <v>2.0725151442987206E-3</v>
      </c>
      <c r="GE101" s="2">
        <f t="shared" si="127"/>
        <v>2.2218227556311237E-3</v>
      </c>
      <c r="GF101" s="2">
        <f t="shared" si="127"/>
        <v>2.2611242313913217E-3</v>
      </c>
      <c r="GG101" s="2">
        <f t="shared" si="127"/>
        <v>1.8998971369872276E-3</v>
      </c>
      <c r="GH101" s="2">
        <f t="shared" si="127"/>
        <v>1.6334822629431565E-3</v>
      </c>
      <c r="GI101" s="2">
        <f t="shared" si="127"/>
        <v>1.3185009351584097E-3</v>
      </c>
      <c r="GJ101" s="2">
        <f t="shared" si="127"/>
        <v>1.2408792543082358E-3</v>
      </c>
      <c r="GK101" s="2">
        <f t="shared" si="127"/>
        <v>1.2541857093956318E-3</v>
      </c>
      <c r="GM101" s="86">
        <f t="shared" si="128"/>
        <v>7.7978667511178191E-10</v>
      </c>
      <c r="GN101" s="86">
        <f t="shared" si="128"/>
        <v>7.8928536671852097E-7</v>
      </c>
      <c r="GO101" s="86">
        <f t="shared" si="128"/>
        <v>8.0251807901441008E-8</v>
      </c>
      <c r="GP101" s="86">
        <f t="shared" si="128"/>
        <v>9.8620107825709366E-10</v>
      </c>
      <c r="GQ101" s="86">
        <f t="shared" si="128"/>
        <v>2.0285826401019742E-9</v>
      </c>
      <c r="GR101" s="86">
        <f t="shared" si="128"/>
        <v>6.9847733089265956E-10</v>
      </c>
      <c r="GS101" s="86">
        <f t="shared" si="128"/>
        <v>4.6646701342283117E-9</v>
      </c>
      <c r="GT101" s="86">
        <f t="shared" si="128"/>
        <v>1.8513921813675249E-8</v>
      </c>
      <c r="GU101" s="86">
        <f t="shared" si="128"/>
        <v>3.3466016778312855E-9</v>
      </c>
      <c r="GV101" s="86">
        <f t="shared" si="128"/>
        <v>9.545645964585782E-8</v>
      </c>
      <c r="GW101" s="86">
        <f t="shared" si="128"/>
        <v>1.989761243830279E-9</v>
      </c>
      <c r="GX101" s="86">
        <f t="shared" si="128"/>
        <v>2.9471193117821727E-9</v>
      </c>
      <c r="GY101" s="86">
        <f t="shared" si="128"/>
        <v>2.0373142387614477E-7</v>
      </c>
      <c r="GZ101" s="86">
        <f t="shared" si="128"/>
        <v>2.9581529505862368E-10</v>
      </c>
      <c r="HA101" s="86">
        <f t="shared" si="128"/>
        <v>1.8728410234252375E-13</v>
      </c>
      <c r="HC101" s="86">
        <f t="shared" si="73"/>
        <v>0.33601382364882038</v>
      </c>
      <c r="HD101" s="86">
        <f t="shared" si="73"/>
        <v>0.24010309820027584</v>
      </c>
      <c r="HE101" s="86">
        <f t="shared" si="73"/>
        <v>0.33857473797901716</v>
      </c>
      <c r="HF101" s="86">
        <f t="shared" si="73"/>
        <v>0.23102052504914963</v>
      </c>
      <c r="HG101" s="86">
        <f t="shared" si="73"/>
        <v>0.23975897967087162</v>
      </c>
      <c r="HH101" s="86">
        <f t="shared" si="73"/>
        <v>0.30008773039059433</v>
      </c>
      <c r="HI101" s="86">
        <f t="shared" si="138"/>
        <v>0.31472885952800361</v>
      </c>
      <c r="HJ101" s="86">
        <f t="shared" si="138"/>
        <v>0.31354535834685066</v>
      </c>
      <c r="HK101" s="86">
        <f t="shared" si="138"/>
        <v>0.31337056045438699</v>
      </c>
      <c r="HL101" s="86">
        <f t="shared" si="138"/>
        <v>0.31261755540379937</v>
      </c>
      <c r="HM101" s="86">
        <f t="shared" si="138"/>
        <v>0.27192636977164264</v>
      </c>
      <c r="HN101" s="86">
        <f t="shared" si="138"/>
        <v>0.25464971035742362</v>
      </c>
      <c r="HO101" s="86">
        <f t="shared" si="138"/>
        <v>0.20322542588981124</v>
      </c>
      <c r="HP101" s="86">
        <f t="shared" si="138"/>
        <v>0.22328532595047279</v>
      </c>
      <c r="HQ101" s="86">
        <f t="shared" si="138"/>
        <v>0.22229624200488451</v>
      </c>
      <c r="HS101" s="86">
        <f t="shared" si="129"/>
        <v>8.2908662774432776E-14</v>
      </c>
      <c r="HT101" s="86">
        <f t="shared" si="129"/>
        <v>3.1493256457281596E-14</v>
      </c>
      <c r="HU101" s="86">
        <f t="shared" si="129"/>
        <v>5.9303918753500631E-16</v>
      </c>
      <c r="HV101" s="86">
        <f t="shared" si="129"/>
        <v>4.1269668527514147E-21</v>
      </c>
      <c r="HW101" s="86">
        <f t="shared" si="129"/>
        <v>5.4435078900258837E-17</v>
      </c>
      <c r="HX101" s="86">
        <f t="shared" si="129"/>
        <v>4.4358699059896737E-16</v>
      </c>
      <c r="HY101" s="86">
        <f t="shared" si="129"/>
        <v>1.6640341790488601E-18</v>
      </c>
      <c r="HZ101" s="86">
        <f t="shared" si="129"/>
        <v>9.4624883400151386E-17</v>
      </c>
      <c r="IA101" s="86">
        <f t="shared" si="129"/>
        <v>8.9482295103735453E-16</v>
      </c>
      <c r="IB101" s="86">
        <f t="shared" si="129"/>
        <v>1.1851215236360902E-16</v>
      </c>
      <c r="IC101" s="86">
        <f t="shared" si="129"/>
        <v>3.2298576213612472E-17</v>
      </c>
      <c r="ID101" s="86">
        <f t="shared" si="129"/>
        <v>4.7928982082334865E-17</v>
      </c>
      <c r="IE101" s="86">
        <f t="shared" si="129"/>
        <v>8.1333867364232861E-17</v>
      </c>
      <c r="IF101" s="86">
        <f t="shared" si="129"/>
        <v>2.5073552983888031E-16</v>
      </c>
      <c r="IG101" s="86">
        <f t="shared" si="129"/>
        <v>1.2755714473343919E-12</v>
      </c>
      <c r="II101" s="86">
        <f t="shared" si="130"/>
        <v>2.7088664206503914E-98</v>
      </c>
      <c r="IJ101" s="86">
        <f t="shared" si="130"/>
        <v>1.4941759282586078E-99</v>
      </c>
      <c r="IK101" s="86">
        <f t="shared" si="130"/>
        <v>2.0101855385463617E-115</v>
      </c>
      <c r="IL101" s="86">
        <f t="shared" si="130"/>
        <v>3.7952977395748261E-156</v>
      </c>
      <c r="IM101" s="86">
        <f t="shared" si="130"/>
        <v>1.2746980936197367E-122</v>
      </c>
      <c r="IN101" s="86">
        <f t="shared" si="130"/>
        <v>5.4623357299273992E-116</v>
      </c>
      <c r="IO101" s="86">
        <f t="shared" si="130"/>
        <v>2.4382050828342391E-135</v>
      </c>
      <c r="IP101" s="86">
        <f t="shared" si="130"/>
        <v>5.0159672232793203E-121</v>
      </c>
      <c r="IQ101" s="86">
        <f t="shared" si="130"/>
        <v>1.1543882310935287E-111</v>
      </c>
      <c r="IR101" s="86">
        <f t="shared" si="130"/>
        <v>3.2546177509949444E-118</v>
      </c>
      <c r="IS101" s="86">
        <f t="shared" si="130"/>
        <v>1.0608816099613175E-124</v>
      </c>
      <c r="IT101" s="86">
        <f t="shared" si="130"/>
        <v>1.0797613908080227E-121</v>
      </c>
      <c r="IU101" s="86">
        <f t="shared" si="130"/>
        <v>1.2502059700922345E-118</v>
      </c>
      <c r="IV101" s="86">
        <f t="shared" si="130"/>
        <v>1.6881410267868258E-75</v>
      </c>
      <c r="IW101" s="86">
        <f t="shared" si="130"/>
        <v>8.8800480447500039E-65</v>
      </c>
      <c r="IY101" s="86">
        <f t="shared" si="131"/>
        <v>0.33601382442868999</v>
      </c>
      <c r="IZ101" s="86">
        <f t="shared" si="131"/>
        <v>0.24010388748567407</v>
      </c>
      <c r="JA101" s="86">
        <f t="shared" si="131"/>
        <v>0.33857481823082569</v>
      </c>
      <c r="JB101" s="86">
        <f t="shared" si="131"/>
        <v>0.2310205260353507</v>
      </c>
      <c r="JC101" s="86">
        <f t="shared" si="131"/>
        <v>0.23975898169945431</v>
      </c>
      <c r="JD101" s="86">
        <f t="shared" si="131"/>
        <v>0.30008773108907211</v>
      </c>
      <c r="JE101" s="86">
        <f t="shared" si="131"/>
        <v>0.31472886419267376</v>
      </c>
      <c r="JF101" s="86">
        <f t="shared" si="131"/>
        <v>0.31354537686077261</v>
      </c>
      <c r="JG101" s="86">
        <f t="shared" si="131"/>
        <v>0.31337056380098954</v>
      </c>
      <c r="JH101" s="86">
        <f t="shared" si="131"/>
        <v>0.31261765086025911</v>
      </c>
      <c r="JI101" s="86">
        <f t="shared" si="131"/>
        <v>0.27192637176140394</v>
      </c>
      <c r="JJ101" s="86">
        <f t="shared" si="131"/>
        <v>0.254649713304543</v>
      </c>
      <c r="JK101" s="86">
        <f t="shared" si="131"/>
        <v>0.20322562962123519</v>
      </c>
      <c r="JL101" s="86">
        <f t="shared" si="131"/>
        <v>0.22328532624628833</v>
      </c>
      <c r="JM101" s="86">
        <f t="shared" si="131"/>
        <v>0.22229624200634737</v>
      </c>
    </row>
    <row r="102" spans="2:273" x14ac:dyDescent="0.25">
      <c r="B102" s="2">
        <v>75</v>
      </c>
      <c r="C102" s="37">
        <v>182.32300000000001</v>
      </c>
      <c r="D102" s="37">
        <v>174.839</v>
      </c>
      <c r="E102" s="37">
        <v>184.47499999999999</v>
      </c>
      <c r="F102" s="37">
        <v>180.47499999999999</v>
      </c>
      <c r="G102" s="37">
        <v>173.31100000000001</v>
      </c>
      <c r="H102" s="37">
        <v>179.98400000000001</v>
      </c>
      <c r="I102" s="37">
        <v>180.96700000000001</v>
      </c>
      <c r="J102" s="37">
        <v>181.03299999999999</v>
      </c>
      <c r="K102" s="37">
        <v>179.167</v>
      </c>
      <c r="L102" s="37">
        <v>179.43299999999999</v>
      </c>
      <c r="M102" s="37">
        <v>175.5</v>
      </c>
      <c r="N102" s="37">
        <v>173.15</v>
      </c>
      <c r="O102" s="37">
        <v>162.661</v>
      </c>
      <c r="P102" s="37">
        <v>158.24600000000001</v>
      </c>
      <c r="Q102" s="37">
        <v>149.28299999999999</v>
      </c>
      <c r="S102" s="4">
        <f t="shared" si="132"/>
        <v>180.05509596327954</v>
      </c>
      <c r="T102" s="4">
        <f t="shared" si="132"/>
        <v>170.28654986914057</v>
      </c>
      <c r="U102" s="4">
        <f t="shared" si="132"/>
        <v>185.35122469567145</v>
      </c>
      <c r="V102" s="4">
        <f t="shared" si="132"/>
        <v>179.01370234118855</v>
      </c>
      <c r="W102" s="4">
        <f t="shared" si="132"/>
        <v>167.44899211146767</v>
      </c>
      <c r="X102" s="4">
        <f t="shared" si="132"/>
        <v>176.61243582291064</v>
      </c>
      <c r="Y102" s="4">
        <f t="shared" si="132"/>
        <v>184.03451905817843</v>
      </c>
      <c r="Z102" s="4">
        <f t="shared" si="132"/>
        <v>180.19626587801258</v>
      </c>
      <c r="AA102" s="4">
        <f t="shared" si="132"/>
        <v>178.02602284663735</v>
      </c>
      <c r="AB102" s="4">
        <f t="shared" si="132"/>
        <v>180.45938679776395</v>
      </c>
      <c r="AC102" s="4">
        <f t="shared" si="132"/>
        <v>172.48014404392399</v>
      </c>
      <c r="AD102" s="4">
        <f t="shared" si="132"/>
        <v>168.73057402126673</v>
      </c>
      <c r="AE102" s="4">
        <f t="shared" si="132"/>
        <v>158.28812353447913</v>
      </c>
      <c r="AF102" s="4">
        <f t="shared" si="132"/>
        <v>155.54454989349119</v>
      </c>
      <c r="AG102" s="4">
        <f t="shared" si="132"/>
        <v>147.95262683909854</v>
      </c>
      <c r="AI102" s="4">
        <f t="shared" si="133"/>
        <v>2.2679040367204664</v>
      </c>
      <c r="AJ102" s="4">
        <f t="shared" si="133"/>
        <v>4.5524501308594267</v>
      </c>
      <c r="AK102" s="4">
        <f t="shared" si="133"/>
        <v>-0.87622469567145345</v>
      </c>
      <c r="AL102" s="4">
        <f t="shared" si="133"/>
        <v>1.4612976588114464</v>
      </c>
      <c r="AM102" s="4">
        <f t="shared" si="133"/>
        <v>5.8620078885323323</v>
      </c>
      <c r="AN102" s="4">
        <f t="shared" si="133"/>
        <v>3.3715641770893683</v>
      </c>
      <c r="AO102" s="4">
        <f t="shared" si="133"/>
        <v>-3.0675190581784193</v>
      </c>
      <c r="AP102" s="4">
        <f t="shared" si="133"/>
        <v>0.83673412198740493</v>
      </c>
      <c r="AQ102" s="4">
        <f t="shared" si="133"/>
        <v>1.1409771533626554</v>
      </c>
      <c r="AR102" s="4">
        <f t="shared" si="133"/>
        <v>-1.026386797763962</v>
      </c>
      <c r="AS102" s="4">
        <f t="shared" si="133"/>
        <v>3.0198559560760145</v>
      </c>
      <c r="AT102" s="4">
        <f t="shared" si="133"/>
        <v>4.4194259787332726</v>
      </c>
      <c r="AU102" s="4">
        <f t="shared" si="133"/>
        <v>4.3728764655208749</v>
      </c>
      <c r="AV102" s="4">
        <f t="shared" si="133"/>
        <v>2.7014501065088155</v>
      </c>
      <c r="AW102" s="4">
        <f t="shared" si="133"/>
        <v>1.3303731609014449</v>
      </c>
      <c r="AY102" s="2">
        <f t="shared" si="125"/>
        <v>92.860921442745294</v>
      </c>
      <c r="AZ102" s="2">
        <f t="shared" si="125"/>
        <v>94.178954871308278</v>
      </c>
      <c r="BA102" s="2">
        <f t="shared" si="125"/>
        <v>92.956145990689208</v>
      </c>
      <c r="BB102" s="2">
        <f t="shared" si="125"/>
        <v>89.347522590476132</v>
      </c>
      <c r="BC102" s="2">
        <f t="shared" si="125"/>
        <v>88.203424803306845</v>
      </c>
      <c r="BD102" s="2">
        <f t="shared" si="125"/>
        <v>90.230314801183042</v>
      </c>
      <c r="BE102" s="2">
        <f t="shared" si="125"/>
        <v>89.993032245589959</v>
      </c>
      <c r="BF102" s="2">
        <f t="shared" si="125"/>
        <v>90.197671667506867</v>
      </c>
      <c r="BG102" s="2">
        <f t="shared" si="125"/>
        <v>90.406184663252574</v>
      </c>
      <c r="BH102" s="2">
        <f t="shared" si="125"/>
        <v>89.760957176966699</v>
      </c>
      <c r="BI102" s="2">
        <f t="shared" si="125"/>
        <v>89.931837883009479</v>
      </c>
      <c r="BJ102" s="2">
        <f t="shared" si="125"/>
        <v>88.732799422555487</v>
      </c>
      <c r="BK102" s="2">
        <f t="shared" si="125"/>
        <v>89.482020855916986</v>
      </c>
      <c r="BL102" s="2">
        <f t="shared" si="125"/>
        <v>91.759999956460859</v>
      </c>
      <c r="BM102" s="2">
        <f t="shared" si="125"/>
        <v>95.31363532966931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107.50770281212387</v>
      </c>
      <c r="DL102" s="2">
        <f t="shared" si="134"/>
        <v>102.80509320557492</v>
      </c>
      <c r="DM102" s="2">
        <f t="shared" si="134"/>
        <v>100.80524882372249</v>
      </c>
      <c r="DN102" s="2">
        <f t="shared" si="134"/>
        <v>99.925443454790823</v>
      </c>
      <c r="DO102" s="2">
        <f t="shared" si="134"/>
        <v>97.672805802968938</v>
      </c>
      <c r="DP102" s="2">
        <f t="shared" si="134"/>
        <v>98.9834256113256</v>
      </c>
      <c r="DQ102" s="2">
        <f t="shared" si="134"/>
        <v>99.354499999999987</v>
      </c>
      <c r="DR102" s="2">
        <f t="shared" si="134"/>
        <v>100.27758571428571</v>
      </c>
      <c r="DS102" s="2">
        <f t="shared" si="134"/>
        <v>99.704142857142855</v>
      </c>
      <c r="DT102" s="2">
        <f t="shared" si="134"/>
        <v>100.65986676149834</v>
      </c>
      <c r="DU102" s="2">
        <f t="shared" si="134"/>
        <v>98.240019262119233</v>
      </c>
      <c r="DV102" s="2">
        <f t="shared" si="134"/>
        <v>96.916990990990968</v>
      </c>
      <c r="DW102" s="2">
        <f t="shared" si="134"/>
        <v>96.682301564722621</v>
      </c>
      <c r="DX102" s="2">
        <f t="shared" si="134"/>
        <v>108.17869732620319</v>
      </c>
      <c r="DY102" s="2">
        <f t="shared" si="134"/>
        <v>104.24794193548387</v>
      </c>
      <c r="EA102" s="2">
        <f t="shared" si="94"/>
        <v>92.351135838669137</v>
      </c>
      <c r="EB102" s="2">
        <f t="shared" si="94"/>
        <v>93.809917503966176</v>
      </c>
      <c r="EC102" s="2">
        <f t="shared" si="94"/>
        <v>92.617888319828751</v>
      </c>
      <c r="ED102" s="2">
        <f t="shared" si="94"/>
        <v>88.867110746347805</v>
      </c>
      <c r="EE102" s="2">
        <f t="shared" si="94"/>
        <v>87.765214787206403</v>
      </c>
      <c r="EF102" s="2">
        <f t="shared" si="94"/>
        <v>89.815984810796508</v>
      </c>
      <c r="EG102" s="2">
        <f t="shared" si="94"/>
        <v>89.542661020376855</v>
      </c>
      <c r="EH102" s="2">
        <f t="shared" si="94"/>
        <v>89.698684620569722</v>
      </c>
      <c r="EI102" s="2">
        <f t="shared" si="94"/>
        <v>89.941318047824652</v>
      </c>
      <c r="EJ102" s="2">
        <f t="shared" si="94"/>
        <v>89.252523350454354</v>
      </c>
      <c r="EK102" s="2">
        <f t="shared" si="94"/>
        <v>89.526135063109493</v>
      </c>
      <c r="EL102" s="2">
        <f t="shared" si="94"/>
        <v>88.333163890092735</v>
      </c>
      <c r="EM102" s="2">
        <f t="shared" si="135"/>
        <v>89.126237738231467</v>
      </c>
      <c r="EN102" s="2">
        <f t="shared" si="135"/>
        <v>90.937864292964775</v>
      </c>
      <c r="EO102" s="2">
        <f t="shared" si="135"/>
        <v>94.824721047456876</v>
      </c>
      <c r="EQ102" s="2">
        <f t="shared" si="136"/>
        <v>91.679501221812515</v>
      </c>
      <c r="ER102" s="2">
        <f t="shared" si="136"/>
        <v>93.217788714149393</v>
      </c>
      <c r="ES102" s="2">
        <f t="shared" si="136"/>
        <v>91.826520449497409</v>
      </c>
      <c r="ET102" s="2">
        <f t="shared" si="136"/>
        <v>88.347199869117318</v>
      </c>
      <c r="EU102" s="2">
        <f t="shared" si="136"/>
        <v>87.967670646859233</v>
      </c>
      <c r="EV102" s="2">
        <f t="shared" si="136"/>
        <v>89.661824055172417</v>
      </c>
      <c r="EW102" s="2">
        <f t="shared" si="136"/>
        <v>89.637351286418649</v>
      </c>
      <c r="EX102" s="2">
        <f t="shared" si="136"/>
        <v>90.43990111452473</v>
      </c>
      <c r="EY102" s="2">
        <f t="shared" si="136"/>
        <v>89.479619227738041</v>
      </c>
      <c r="EZ102" s="2">
        <f t="shared" si="136"/>
        <v>89.153620660250255</v>
      </c>
      <c r="FA102" s="2">
        <f t="shared" si="136"/>
        <v>88.869948152583817</v>
      </c>
      <c r="FB102" s="2">
        <f t="shared" si="136"/>
        <v>87.925499608571343</v>
      </c>
      <c r="FC102" s="2">
        <f t="shared" si="136"/>
        <v>89.672040737373891</v>
      </c>
      <c r="FD102" s="2">
        <f t="shared" si="136"/>
        <v>91.347553159052865</v>
      </c>
      <c r="FE102" s="2">
        <f t="shared" si="136"/>
        <v>95.395867606462829</v>
      </c>
      <c r="FG102" s="2">
        <f t="shared" si="137"/>
        <v>0.96629160553615401</v>
      </c>
      <c r="FH102" s="2">
        <f t="shared" si="137"/>
        <v>0.95886675129059551</v>
      </c>
      <c r="FI102" s="2">
        <f t="shared" si="137"/>
        <v>0.95848515539523604</v>
      </c>
      <c r="FJ102" s="2">
        <f t="shared" si="137"/>
        <v>0.95647293849002279</v>
      </c>
      <c r="FK102" s="2">
        <f t="shared" si="137"/>
        <v>0.95580609087286605</v>
      </c>
      <c r="FL102" s="2">
        <f t="shared" si="137"/>
        <v>0.95476986813232378</v>
      </c>
      <c r="FM102" s="2">
        <f t="shared" si="137"/>
        <v>0.95412056254785882</v>
      </c>
      <c r="FN102" s="2">
        <f t="shared" si="137"/>
        <v>0.9529910537261127</v>
      </c>
      <c r="FO102" s="2">
        <f t="shared" si="137"/>
        <v>0.95226881921954287</v>
      </c>
      <c r="FP102" s="2">
        <f t="shared" si="137"/>
        <v>0.95540776134163663</v>
      </c>
      <c r="FQ102" s="2">
        <f t="shared" si="137"/>
        <v>0.95328495009885805</v>
      </c>
      <c r="FR102" s="2">
        <f t="shared" si="137"/>
        <v>0.95335815002995483</v>
      </c>
      <c r="FS102" s="2">
        <f t="shared" si="137"/>
        <v>0.9530186410947008</v>
      </c>
      <c r="FT102" s="2">
        <f t="shared" si="137"/>
        <v>0.95234694824917687</v>
      </c>
      <c r="FU102" s="2">
        <f t="shared" si="137"/>
        <v>0.94819935247676979</v>
      </c>
      <c r="FW102" s="2">
        <f t="shared" si="127"/>
        <v>1.6644975626729154E-3</v>
      </c>
      <c r="FX102" s="2">
        <f t="shared" si="127"/>
        <v>1.6270649114488538E-3</v>
      </c>
      <c r="FY102" s="2">
        <f t="shared" si="127"/>
        <v>2.0715121795299692E-3</v>
      </c>
      <c r="FZ102" s="2">
        <f t="shared" si="127"/>
        <v>1.7789277169772441E-3</v>
      </c>
      <c r="GA102" s="2">
        <f t="shared" si="127"/>
        <v>1.7526738007177568E-3</v>
      </c>
      <c r="GB102" s="2">
        <f t="shared" si="127"/>
        <v>2.0405057644905253E-3</v>
      </c>
      <c r="GC102" s="2">
        <f t="shared" si="127"/>
        <v>2.2132418225235258E-3</v>
      </c>
      <c r="GD102" s="2">
        <f t="shared" si="127"/>
        <v>2.2720133720949601E-3</v>
      </c>
      <c r="GE102" s="2">
        <f t="shared" si="127"/>
        <v>2.4356581057797364E-3</v>
      </c>
      <c r="GF102" s="2">
        <f t="shared" si="127"/>
        <v>2.4787326849713357E-3</v>
      </c>
      <c r="GG102" s="2">
        <f t="shared" si="127"/>
        <v>2.082814008628218E-3</v>
      </c>
      <c r="GH102" s="2">
        <f t="shared" si="127"/>
        <v>1.7907954639366586E-3</v>
      </c>
      <c r="GI102" s="2">
        <f t="shared" si="127"/>
        <v>1.4455236468590565E-3</v>
      </c>
      <c r="GJ102" s="2">
        <f t="shared" si="127"/>
        <v>1.3604341782192983E-3</v>
      </c>
      <c r="GK102" s="2">
        <f t="shared" si="127"/>
        <v>1.3750209045717489E-3</v>
      </c>
      <c r="GM102" s="86">
        <f t="shared" si="128"/>
        <v>5.2811085054728088E-11</v>
      </c>
      <c r="GN102" s="86">
        <f t="shared" si="128"/>
        <v>1.1808706296317215E-7</v>
      </c>
      <c r="GO102" s="86">
        <f t="shared" si="128"/>
        <v>1.1133699203927008E-8</v>
      </c>
      <c r="GP102" s="86">
        <f t="shared" si="128"/>
        <v>6.3650003485749332E-11</v>
      </c>
      <c r="GQ102" s="86">
        <f t="shared" si="128"/>
        <v>1.4451815112158959E-10</v>
      </c>
      <c r="GR102" s="86">
        <f t="shared" si="128"/>
        <v>5.1156080591187405E-11</v>
      </c>
      <c r="GS102" s="86">
        <f t="shared" si="128"/>
        <v>4.650180919266687E-10</v>
      </c>
      <c r="GT102" s="86">
        <f t="shared" si="128"/>
        <v>2.0601233008878422E-9</v>
      </c>
      <c r="GU102" s="86">
        <f t="shared" si="128"/>
        <v>2.8340158976011873E-10</v>
      </c>
      <c r="GV102" s="86">
        <f t="shared" si="128"/>
        <v>1.2942489896496341E-8</v>
      </c>
      <c r="GW102" s="86">
        <f t="shared" si="128"/>
        <v>1.5267556990672362E-10</v>
      </c>
      <c r="GX102" s="86">
        <f t="shared" si="128"/>
        <v>2.3872687163129124E-10</v>
      </c>
      <c r="GY102" s="86">
        <f t="shared" si="128"/>
        <v>2.7627104298476318E-8</v>
      </c>
      <c r="GZ102" s="86">
        <f t="shared" si="128"/>
        <v>1.9494939888962739E-11</v>
      </c>
      <c r="HA102" s="86">
        <f t="shared" si="128"/>
        <v>5.6385429840402653E-15</v>
      </c>
      <c r="HC102" s="86">
        <f t="shared" si="73"/>
        <v>0.41149386702338159</v>
      </c>
      <c r="HD102" s="86">
        <f t="shared" si="73"/>
        <v>0.30233619422749131</v>
      </c>
      <c r="HE102" s="86">
        <f t="shared" si="73"/>
        <v>0.41957206348873027</v>
      </c>
      <c r="HF102" s="86">
        <f t="shared" si="73"/>
        <v>0.30706358410295698</v>
      </c>
      <c r="HG102" s="86">
        <f t="shared" si="73"/>
        <v>0.31050394544394788</v>
      </c>
      <c r="HH102" s="86">
        <f t="shared" si="73"/>
        <v>0.38118991561716636</v>
      </c>
      <c r="HI102" s="86">
        <f t="shared" si="138"/>
        <v>0.40195381771006189</v>
      </c>
      <c r="HJ102" s="86">
        <f t="shared" si="138"/>
        <v>0.39963935395736433</v>
      </c>
      <c r="HK102" s="86">
        <f t="shared" si="138"/>
        <v>0.39703784306019341</v>
      </c>
      <c r="HL102" s="86">
        <f t="shared" si="138"/>
        <v>0.39468505984091296</v>
      </c>
      <c r="HM102" s="86">
        <f t="shared" si="138"/>
        <v>0.35110256940476131</v>
      </c>
      <c r="HN102" s="86">
        <f t="shared" si="138"/>
        <v>0.32775145657061133</v>
      </c>
      <c r="HO102" s="86">
        <f t="shared" si="138"/>
        <v>0.26341227228860031</v>
      </c>
      <c r="HP102" s="86">
        <f t="shared" si="138"/>
        <v>0.29245404916209344</v>
      </c>
      <c r="HQ102" s="86">
        <f t="shared" si="138"/>
        <v>0.30351073562944947</v>
      </c>
      <c r="HS102" s="86">
        <f t="shared" si="129"/>
        <v>3.0769920363511587E-13</v>
      </c>
      <c r="HT102" s="86">
        <f t="shared" si="129"/>
        <v>1.1991797459591927E-13</v>
      </c>
      <c r="HU102" s="86">
        <f t="shared" si="129"/>
        <v>2.9127521235510241E-15</v>
      </c>
      <c r="HV102" s="86">
        <f t="shared" si="129"/>
        <v>3.381923026205071E-20</v>
      </c>
      <c r="HW102" s="86">
        <f t="shared" si="129"/>
        <v>2.8460091616868635E-16</v>
      </c>
      <c r="HX102" s="86">
        <f t="shared" si="129"/>
        <v>2.1939010663168615E-15</v>
      </c>
      <c r="HY102" s="86">
        <f t="shared" si="129"/>
        <v>1.0991514103083459E-17</v>
      </c>
      <c r="HZ102" s="86">
        <f t="shared" si="129"/>
        <v>5.1716312804673182E-16</v>
      </c>
      <c r="IA102" s="86">
        <f t="shared" si="129"/>
        <v>4.4170847558496721E-15</v>
      </c>
      <c r="IB102" s="86">
        <f t="shared" si="129"/>
        <v>6.4670484460488921E-16</v>
      </c>
      <c r="IC102" s="86">
        <f t="shared" si="129"/>
        <v>1.8144713740951977E-16</v>
      </c>
      <c r="ID102" s="86">
        <f t="shared" si="129"/>
        <v>2.5110747673057896E-16</v>
      </c>
      <c r="IE102" s="86">
        <f t="shared" si="129"/>
        <v>3.9140267032807465E-16</v>
      </c>
      <c r="IF102" s="86">
        <f t="shared" si="129"/>
        <v>1.137153444448905E-15</v>
      </c>
      <c r="IG102" s="86">
        <f t="shared" si="129"/>
        <v>3.9453235670797877E-12</v>
      </c>
      <c r="II102" s="86">
        <f t="shared" si="130"/>
        <v>1.409480506780941E-95</v>
      </c>
      <c r="IJ102" s="86">
        <f t="shared" si="130"/>
        <v>8.2509829122378279E-97</v>
      </c>
      <c r="IK102" s="86">
        <f t="shared" si="130"/>
        <v>4.0956853983969525E-112</v>
      </c>
      <c r="IL102" s="86">
        <f t="shared" si="130"/>
        <v>9.292533376956662E-152</v>
      </c>
      <c r="IM102" s="86">
        <f t="shared" si="130"/>
        <v>3.4131939398596214E-119</v>
      </c>
      <c r="IN102" s="86">
        <f t="shared" si="130"/>
        <v>1.1350190850502644E-112</v>
      </c>
      <c r="IO102" s="86">
        <f t="shared" si="130"/>
        <v>2.0762454881755678E-131</v>
      </c>
      <c r="IP102" s="86">
        <f t="shared" si="130"/>
        <v>1.6757537215015872E-117</v>
      </c>
      <c r="IQ102" s="86">
        <f t="shared" si="130"/>
        <v>2.2202773209122597E-108</v>
      </c>
      <c r="IR102" s="86">
        <f t="shared" si="130"/>
        <v>1.0051140832455212E-114</v>
      </c>
      <c r="IS102" s="86">
        <f t="shared" si="130"/>
        <v>4.0545365970291279E-121</v>
      </c>
      <c r="IT102" s="86">
        <f t="shared" si="130"/>
        <v>2.7932561544911028E-118</v>
      </c>
      <c r="IU102" s="86">
        <f t="shared" si="130"/>
        <v>2.0688396221003817E-115</v>
      </c>
      <c r="IV102" s="86">
        <f t="shared" si="130"/>
        <v>1.7400317172661143E-73</v>
      </c>
      <c r="IW102" s="86">
        <f t="shared" si="130"/>
        <v>4.6998228186489385E-63</v>
      </c>
      <c r="IY102" s="86">
        <f t="shared" si="131"/>
        <v>0.41149386707650037</v>
      </c>
      <c r="IZ102" s="86">
        <f t="shared" si="131"/>
        <v>0.30233631231467417</v>
      </c>
      <c r="JA102" s="86">
        <f t="shared" si="131"/>
        <v>0.41957207462243234</v>
      </c>
      <c r="JB102" s="86">
        <f t="shared" si="131"/>
        <v>0.30706358416660701</v>
      </c>
      <c r="JC102" s="86">
        <f t="shared" si="131"/>
        <v>0.31050394558846633</v>
      </c>
      <c r="JD102" s="86">
        <f t="shared" si="131"/>
        <v>0.38118991566832466</v>
      </c>
      <c r="JE102" s="86">
        <f t="shared" si="131"/>
        <v>0.40195381817507997</v>
      </c>
      <c r="JF102" s="86">
        <f t="shared" si="131"/>
        <v>0.39963935601748812</v>
      </c>
      <c r="JG102" s="86">
        <f t="shared" si="131"/>
        <v>0.39703784334359943</v>
      </c>
      <c r="JH102" s="86">
        <f t="shared" si="131"/>
        <v>0.39468507278340353</v>
      </c>
      <c r="JI102" s="86">
        <f t="shared" si="131"/>
        <v>0.35110256955743707</v>
      </c>
      <c r="JJ102" s="86">
        <f t="shared" si="131"/>
        <v>0.32775145680933848</v>
      </c>
      <c r="JK102" s="86">
        <f t="shared" si="131"/>
        <v>0.26341229991570497</v>
      </c>
      <c r="JL102" s="86">
        <f t="shared" si="131"/>
        <v>0.29245404918158951</v>
      </c>
      <c r="JM102" s="86">
        <f t="shared" si="131"/>
        <v>0.30351073563340047</v>
      </c>
    </row>
    <row r="103" spans="2:273" x14ac:dyDescent="0.25">
      <c r="B103" s="2">
        <v>76</v>
      </c>
      <c r="C103" s="37">
        <v>185.96799999999999</v>
      </c>
      <c r="D103" s="37">
        <v>183.69399999999999</v>
      </c>
      <c r="E103" s="37">
        <v>188.52500000000001</v>
      </c>
      <c r="F103" s="37">
        <v>187.09800000000001</v>
      </c>
      <c r="G103" s="37">
        <v>181.328</v>
      </c>
      <c r="H103" s="37">
        <v>185.869</v>
      </c>
      <c r="I103" s="37">
        <v>187.59</v>
      </c>
      <c r="J103" s="37">
        <v>186.267</v>
      </c>
      <c r="K103" s="37">
        <v>186.7</v>
      </c>
      <c r="L103" s="37">
        <v>184.2</v>
      </c>
      <c r="M103" s="37">
        <v>182.06700000000001</v>
      </c>
      <c r="N103" s="37">
        <v>182.017</v>
      </c>
      <c r="O103" s="37">
        <v>173.119</v>
      </c>
      <c r="P103" s="37">
        <v>168.148</v>
      </c>
      <c r="Q103" s="37">
        <v>157.43299999999999</v>
      </c>
      <c r="S103" s="4">
        <f t="shared" si="132"/>
        <v>188.59477595413236</v>
      </c>
      <c r="T103" s="4">
        <f t="shared" si="132"/>
        <v>181.06504713863228</v>
      </c>
      <c r="U103" s="4">
        <f t="shared" si="132"/>
        <v>192.87497157625293</v>
      </c>
      <c r="V103" s="4">
        <f t="shared" si="132"/>
        <v>192.78068862971486</v>
      </c>
      <c r="W103" s="4">
        <f t="shared" si="132"/>
        <v>179.9536365308021</v>
      </c>
      <c r="X103" s="4">
        <f t="shared" si="132"/>
        <v>187.77914992654848</v>
      </c>
      <c r="Y103" s="4">
        <f t="shared" si="132"/>
        <v>193.52160746445611</v>
      </c>
      <c r="Z103" s="4">
        <f t="shared" si="132"/>
        <v>191.0362561448006</v>
      </c>
      <c r="AA103" s="4">
        <f t="shared" si="132"/>
        <v>188.58454045744406</v>
      </c>
      <c r="AB103" s="4">
        <f t="shared" si="132"/>
        <v>189.47835859326219</v>
      </c>
      <c r="AC103" s="4">
        <f t="shared" si="132"/>
        <v>184.06854016705799</v>
      </c>
      <c r="AD103" s="4">
        <f t="shared" si="132"/>
        <v>180.4112263200646</v>
      </c>
      <c r="AE103" s="4">
        <f t="shared" si="132"/>
        <v>169.93764542438296</v>
      </c>
      <c r="AF103" s="4">
        <f t="shared" si="132"/>
        <v>166.20212535147189</v>
      </c>
      <c r="AG103" s="4">
        <f t="shared" si="132"/>
        <v>157.40660681665827</v>
      </c>
      <c r="AI103" s="4">
        <f t="shared" si="133"/>
        <v>-2.6267759541323699</v>
      </c>
      <c r="AJ103" s="4">
        <f t="shared" si="133"/>
        <v>2.6289528613677078</v>
      </c>
      <c r="AK103" s="4">
        <f t="shared" si="133"/>
        <v>-4.3499715762529263</v>
      </c>
      <c r="AL103" s="4">
        <f t="shared" si="133"/>
        <v>-5.6826886297148462</v>
      </c>
      <c r="AM103" s="4">
        <f t="shared" si="133"/>
        <v>1.3743634691979025</v>
      </c>
      <c r="AN103" s="4">
        <f t="shared" si="133"/>
        <v>-1.9101499265484847</v>
      </c>
      <c r="AO103" s="4">
        <f t="shared" si="133"/>
        <v>-5.931607464456107</v>
      </c>
      <c r="AP103" s="4">
        <f t="shared" si="133"/>
        <v>-4.7692561448006074</v>
      </c>
      <c r="AQ103" s="4">
        <f t="shared" si="133"/>
        <v>-1.8845404574440749</v>
      </c>
      <c r="AR103" s="4">
        <f t="shared" si="133"/>
        <v>-5.2783585932621975</v>
      </c>
      <c r="AS103" s="4">
        <f t="shared" si="133"/>
        <v>-2.001540167057982</v>
      </c>
      <c r="AT103" s="4">
        <f t="shared" si="133"/>
        <v>1.6057736799353961</v>
      </c>
      <c r="AU103" s="4">
        <f t="shared" si="133"/>
        <v>3.1813545756170356</v>
      </c>
      <c r="AV103" s="4">
        <f t="shared" si="133"/>
        <v>1.945874648528104</v>
      </c>
      <c r="AW103" s="4">
        <f t="shared" si="133"/>
        <v>2.639318334172458E-2</v>
      </c>
      <c r="AY103" s="2">
        <f t="shared" si="125"/>
        <v>92.654978281092141</v>
      </c>
      <c r="AZ103" s="2">
        <f t="shared" si="125"/>
        <v>93.971070573483161</v>
      </c>
      <c r="BA103" s="2">
        <f t="shared" si="125"/>
        <v>92.742024370470901</v>
      </c>
      <c r="BB103" s="2">
        <f t="shared" si="125"/>
        <v>89.167637113862682</v>
      </c>
      <c r="BC103" s="2">
        <f t="shared" si="125"/>
        <v>88.059337357359468</v>
      </c>
      <c r="BD103" s="2">
        <f t="shared" si="125"/>
        <v>90.048140044958316</v>
      </c>
      <c r="BE103" s="2">
        <f t="shared" si="125"/>
        <v>89.830877546122991</v>
      </c>
      <c r="BF103" s="2">
        <f t="shared" si="125"/>
        <v>90.048279875820356</v>
      </c>
      <c r="BG103" s="2">
        <f t="shared" si="125"/>
        <v>90.225088134825612</v>
      </c>
      <c r="BH103" s="2">
        <f t="shared" si="125"/>
        <v>89.600094980548974</v>
      </c>
      <c r="BI103" s="2">
        <f t="shared" si="125"/>
        <v>89.740016939172548</v>
      </c>
      <c r="BJ103" s="2">
        <f t="shared" si="125"/>
        <v>88.561420281124896</v>
      </c>
      <c r="BK103" s="2">
        <f t="shared" si="125"/>
        <v>89.338036062520331</v>
      </c>
      <c r="BL103" s="2">
        <f t="shared" si="125"/>
        <v>91.589378217718263</v>
      </c>
      <c r="BM103" s="2">
        <f t="shared" si="125"/>
        <v>95.169508195997921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107.57300076594814</v>
      </c>
      <c r="DL103" s="2">
        <f t="shared" si="134"/>
        <v>102.84576585365855</v>
      </c>
      <c r="DM103" s="2">
        <f t="shared" si="134"/>
        <v>100.89593817704342</v>
      </c>
      <c r="DN103" s="2">
        <f t="shared" si="134"/>
        <v>100.01628879892039</v>
      </c>
      <c r="DO103" s="2">
        <f t="shared" si="134"/>
        <v>97.747489608636954</v>
      </c>
      <c r="DP103" s="2">
        <f t="shared" si="134"/>
        <v>99.040684684684678</v>
      </c>
      <c r="DQ103" s="2">
        <f t="shared" si="134"/>
        <v>99.421928851540599</v>
      </c>
      <c r="DR103" s="2">
        <f t="shared" si="134"/>
        <v>100.35312324929971</v>
      </c>
      <c r="DS103" s="2">
        <f t="shared" si="134"/>
        <v>99.767866666666663</v>
      </c>
      <c r="DT103" s="2">
        <f t="shared" si="134"/>
        <v>100.75414746325272</v>
      </c>
      <c r="DU103" s="2">
        <f t="shared" si="134"/>
        <v>98.303740240240217</v>
      </c>
      <c r="DV103" s="2">
        <f t="shared" si="134"/>
        <v>96.97223873873871</v>
      </c>
      <c r="DW103" s="2">
        <f t="shared" si="134"/>
        <v>96.728581792318636</v>
      </c>
      <c r="DX103" s="2">
        <f t="shared" si="134"/>
        <v>108.3800652406417</v>
      </c>
      <c r="DY103" s="2">
        <f t="shared" si="134"/>
        <v>104.32181370967741</v>
      </c>
      <c r="EA103" s="2">
        <f t="shared" si="94"/>
        <v>92.181583311249227</v>
      </c>
      <c r="EB103" s="2">
        <f t="shared" si="94"/>
        <v>93.62492395054268</v>
      </c>
      <c r="EC103" s="2">
        <f t="shared" si="94"/>
        <v>92.421730172076963</v>
      </c>
      <c r="ED103" s="2">
        <f t="shared" si="94"/>
        <v>88.718398780287629</v>
      </c>
      <c r="EE103" s="2">
        <f t="shared" si="94"/>
        <v>87.650407731646027</v>
      </c>
      <c r="EF103" s="2">
        <f t="shared" si="94"/>
        <v>89.659966816618152</v>
      </c>
      <c r="EG103" s="2">
        <f t="shared" si="94"/>
        <v>89.410035791991518</v>
      </c>
      <c r="EH103" s="2">
        <f t="shared" si="94"/>
        <v>89.582836709233177</v>
      </c>
      <c r="EI103" s="2">
        <f t="shared" si="94"/>
        <v>89.790094921014756</v>
      </c>
      <c r="EJ103" s="2">
        <f t="shared" si="94"/>
        <v>89.125572817068331</v>
      </c>
      <c r="EK103" s="2">
        <f t="shared" si="94"/>
        <v>89.358791138313762</v>
      </c>
      <c r="EL103" s="2">
        <f t="shared" si="94"/>
        <v>88.186945011701468</v>
      </c>
      <c r="EM103" s="2">
        <f t="shared" si="135"/>
        <v>89.004884248115843</v>
      </c>
      <c r="EN103" s="2">
        <f t="shared" si="135"/>
        <v>90.822523776059967</v>
      </c>
      <c r="EO103" s="2">
        <f t="shared" si="135"/>
        <v>94.712646967820916</v>
      </c>
      <c r="EQ103" s="2">
        <f t="shared" si="136"/>
        <v>91.533810886391194</v>
      </c>
      <c r="ER103" s="2">
        <f t="shared" si="136"/>
        <v>93.052960874221412</v>
      </c>
      <c r="ES103" s="2">
        <f t="shared" si="136"/>
        <v>91.658829041641127</v>
      </c>
      <c r="ET103" s="2">
        <f t="shared" si="136"/>
        <v>88.215882197761474</v>
      </c>
      <c r="EU103" s="2">
        <f t="shared" si="136"/>
        <v>87.845452392657734</v>
      </c>
      <c r="EV103" s="2">
        <f t="shared" si="136"/>
        <v>89.51199001379311</v>
      </c>
      <c r="EW103" s="2">
        <f t="shared" si="136"/>
        <v>89.500988077095471</v>
      </c>
      <c r="EX103" s="2">
        <f t="shared" si="136"/>
        <v>90.295247714857624</v>
      </c>
      <c r="EY103" s="2">
        <f t="shared" si="136"/>
        <v>89.346437450836106</v>
      </c>
      <c r="EZ103" s="2">
        <f t="shared" si="136"/>
        <v>89.030398039438865</v>
      </c>
      <c r="FA103" s="2">
        <f t="shared" si="136"/>
        <v>88.726639319221263</v>
      </c>
      <c r="FB103" s="2">
        <f t="shared" si="136"/>
        <v>87.793488514975806</v>
      </c>
      <c r="FC103" s="2">
        <f t="shared" si="136"/>
        <v>89.532961236969768</v>
      </c>
      <c r="FD103" s="2">
        <f t="shared" si="136"/>
        <v>91.217447167328203</v>
      </c>
      <c r="FE103" s="2">
        <f t="shared" si="136"/>
        <v>95.256040076492852</v>
      </c>
      <c r="FG103" s="2">
        <f t="shared" si="137"/>
        <v>0.96916612642483257</v>
      </c>
      <c r="FH103" s="2">
        <f t="shared" si="137"/>
        <v>0.9623497645739546</v>
      </c>
      <c r="FI103" s="2">
        <f t="shared" si="137"/>
        <v>0.96199920026438013</v>
      </c>
      <c r="FJ103" s="2">
        <f t="shared" si="137"/>
        <v>0.96015022706938313</v>
      </c>
      <c r="FK103" s="2">
        <f t="shared" si="137"/>
        <v>0.95953733332507862</v>
      </c>
      <c r="FL103" s="2">
        <f t="shared" si="137"/>
        <v>0.95858480688678882</v>
      </c>
      <c r="FM103" s="2">
        <f t="shared" si="137"/>
        <v>0.95798785720686286</v>
      </c>
      <c r="FN103" s="2">
        <f t="shared" si="137"/>
        <v>0.95694926164138028</v>
      </c>
      <c r="FO103" s="2">
        <f t="shared" si="137"/>
        <v>0.95628505054835233</v>
      </c>
      <c r="FP103" s="2">
        <f t="shared" si="137"/>
        <v>0.95917119772991855</v>
      </c>
      <c r="FQ103" s="2">
        <f t="shared" si="137"/>
        <v>0.9572195224829777</v>
      </c>
      <c r="FR103" s="2">
        <f t="shared" si="137"/>
        <v>0.95728683339655551</v>
      </c>
      <c r="FS103" s="2">
        <f t="shared" si="137"/>
        <v>0.95697463099457747</v>
      </c>
      <c r="FT103" s="2">
        <f t="shared" si="137"/>
        <v>0.95635690687915298</v>
      </c>
      <c r="FU103" s="2">
        <f t="shared" si="137"/>
        <v>0.95254093451230992</v>
      </c>
      <c r="FW103" s="2">
        <f t="shared" si="127"/>
        <v>1.8247922457738494E-3</v>
      </c>
      <c r="FX103" s="2">
        <f t="shared" si="127"/>
        <v>1.7837611909034834E-3</v>
      </c>
      <c r="FY103" s="2">
        <f t="shared" si="127"/>
        <v>2.2709140826434803E-3</v>
      </c>
      <c r="FZ103" s="2">
        <f t="shared" si="127"/>
        <v>1.9502207422072925E-3</v>
      </c>
      <c r="GA103" s="2">
        <f t="shared" si="127"/>
        <v>1.9214437012871329E-3</v>
      </c>
      <c r="GB103" s="2">
        <f t="shared" si="127"/>
        <v>2.236929708232784E-3</v>
      </c>
      <c r="GC103" s="2">
        <f t="shared" si="127"/>
        <v>2.4262533243391703E-3</v>
      </c>
      <c r="GD103" s="2">
        <f t="shared" si="127"/>
        <v>2.4906671702224648E-3</v>
      </c>
      <c r="GE103" s="2">
        <f t="shared" si="127"/>
        <v>2.6700185841855872E-3</v>
      </c>
      <c r="GF103" s="2">
        <f t="shared" si="127"/>
        <v>2.7172265356447223E-3</v>
      </c>
      <c r="GG103" s="2">
        <f t="shared" si="127"/>
        <v>2.2833013264979365E-3</v>
      </c>
      <c r="GH103" s="2">
        <f t="shared" si="127"/>
        <v>1.9632289875543118E-3</v>
      </c>
      <c r="GI103" s="2">
        <f t="shared" si="127"/>
        <v>1.5847641471831461E-3</v>
      </c>
      <c r="GJ103" s="2">
        <f t="shared" si="127"/>
        <v>1.4914906522231219E-3</v>
      </c>
      <c r="GK103" s="2">
        <f t="shared" si="127"/>
        <v>1.5074804594449212E-3</v>
      </c>
      <c r="GM103" s="86">
        <f t="shared" si="128"/>
        <v>3.0144180974391075E-12</v>
      </c>
      <c r="GN103" s="86">
        <f t="shared" si="128"/>
        <v>1.5535842107362244E-8</v>
      </c>
      <c r="GO103" s="86">
        <f t="shared" si="128"/>
        <v>1.3721616922656107E-9</v>
      </c>
      <c r="GP103" s="86">
        <f t="shared" si="128"/>
        <v>3.4372053147059846E-12</v>
      </c>
      <c r="GQ103" s="86">
        <f t="shared" si="128"/>
        <v>8.6707938487147215E-12</v>
      </c>
      <c r="GR103" s="86">
        <f t="shared" si="128"/>
        <v>3.195133856011656E-12</v>
      </c>
      <c r="GS103" s="86">
        <f t="shared" si="128"/>
        <v>4.0448364696009024E-11</v>
      </c>
      <c r="GT103" s="86">
        <f t="shared" si="128"/>
        <v>2.0059610955725615E-10</v>
      </c>
      <c r="GU103" s="86">
        <f t="shared" si="128"/>
        <v>2.058283515088103E-11</v>
      </c>
      <c r="GV103" s="86">
        <f t="shared" si="128"/>
        <v>1.5527907038714466E-9</v>
      </c>
      <c r="GW103" s="86">
        <f t="shared" si="128"/>
        <v>9.9649518543382951E-12</v>
      </c>
      <c r="GX103" s="86">
        <f t="shared" si="128"/>
        <v>1.6507825946946527E-11</v>
      </c>
      <c r="GY103" s="86">
        <f t="shared" si="128"/>
        <v>3.2946489630134168E-9</v>
      </c>
      <c r="GZ103" s="86">
        <f t="shared" si="128"/>
        <v>1.0891041335557989E-12</v>
      </c>
      <c r="HA103" s="86">
        <f t="shared" si="128"/>
        <v>1.3846444214939338E-16</v>
      </c>
      <c r="HC103" s="86">
        <f t="shared" si="73"/>
        <v>0.49202465936323619</v>
      </c>
      <c r="HD103" s="86">
        <f t="shared" si="73"/>
        <v>0.37357838715303149</v>
      </c>
      <c r="HE103" s="86">
        <f t="shared" si="73"/>
        <v>0.49990778846484246</v>
      </c>
      <c r="HF103" s="86">
        <f t="shared" si="73"/>
        <v>0.39187444971934443</v>
      </c>
      <c r="HG103" s="86">
        <f t="shared" si="73"/>
        <v>0.39287018587355182</v>
      </c>
      <c r="HH103" s="86">
        <f t="shared" si="73"/>
        <v>0.47265562748386653</v>
      </c>
      <c r="HI103" s="86">
        <f t="shared" si="138"/>
        <v>0.49114734034154883</v>
      </c>
      <c r="HJ103" s="86">
        <f t="shared" si="138"/>
        <v>0.49398134934803217</v>
      </c>
      <c r="HK103" s="86">
        <f t="shared" si="138"/>
        <v>0.48944206785102234</v>
      </c>
      <c r="HL103" s="86">
        <f t="shared" si="138"/>
        <v>0.47892210363061755</v>
      </c>
      <c r="HM103" s="86">
        <f t="shared" si="138"/>
        <v>0.44050368340003687</v>
      </c>
      <c r="HN103" s="86">
        <f t="shared" si="138"/>
        <v>0.41108556954494785</v>
      </c>
      <c r="HO103" s="86">
        <f t="shared" si="138"/>
        <v>0.33422756091313194</v>
      </c>
      <c r="HP103" s="86">
        <f t="shared" si="138"/>
        <v>0.37358388826161321</v>
      </c>
      <c r="HQ103" s="86">
        <f t="shared" si="138"/>
        <v>0.39843125687607961</v>
      </c>
      <c r="HS103" s="86">
        <f t="shared" si="129"/>
        <v>1.1082372096419958E-12</v>
      </c>
      <c r="HT103" s="86">
        <f t="shared" si="129"/>
        <v>4.4304321399443702E-13</v>
      </c>
      <c r="HU103" s="86">
        <f t="shared" si="129"/>
        <v>1.3773981570020809E-14</v>
      </c>
      <c r="HV103" s="86">
        <f t="shared" si="129"/>
        <v>2.6381082873231719E-19</v>
      </c>
      <c r="HW103" s="86">
        <f t="shared" si="129"/>
        <v>1.4320839265509815E-15</v>
      </c>
      <c r="HX103" s="86">
        <f t="shared" si="129"/>
        <v>1.0446876899647573E-14</v>
      </c>
      <c r="HY103" s="86">
        <f t="shared" si="129"/>
        <v>6.936508831447728E-17</v>
      </c>
      <c r="HZ103" s="86">
        <f t="shared" si="129"/>
        <v>2.712926281705574E-15</v>
      </c>
      <c r="IA103" s="86">
        <f t="shared" si="129"/>
        <v>2.0977869868007488E-14</v>
      </c>
      <c r="IB103" s="86">
        <f t="shared" si="129"/>
        <v>3.3865521335622089E-15</v>
      </c>
      <c r="IC103" s="86">
        <f t="shared" si="129"/>
        <v>9.7826261317255418E-16</v>
      </c>
      <c r="ID103" s="86">
        <f t="shared" si="129"/>
        <v>1.2662278553509025E-15</v>
      </c>
      <c r="IE103" s="86">
        <f t="shared" si="129"/>
        <v>1.8189676279301651E-15</v>
      </c>
      <c r="IF103" s="86">
        <f t="shared" si="129"/>
        <v>4.9882774075147556E-15</v>
      </c>
      <c r="IG103" s="86">
        <f t="shared" si="129"/>
        <v>1.1908199511755198E-11</v>
      </c>
      <c r="II103" s="86">
        <f t="shared" si="130"/>
        <v>6.7092817059972E-93</v>
      </c>
      <c r="IJ103" s="86">
        <f t="shared" si="130"/>
        <v>4.1660331082496635E-94</v>
      </c>
      <c r="IK103" s="86">
        <f t="shared" si="130"/>
        <v>7.4582108898721888E-109</v>
      </c>
      <c r="IL103" s="86">
        <f t="shared" si="130"/>
        <v>1.9670036625566882E-147</v>
      </c>
      <c r="IM103" s="86">
        <f t="shared" si="130"/>
        <v>8.1601001797457324E-116</v>
      </c>
      <c r="IN103" s="86">
        <f t="shared" si="130"/>
        <v>2.1078382439642265E-109</v>
      </c>
      <c r="IO103" s="86">
        <f t="shared" si="130"/>
        <v>1.5448647323086709E-127</v>
      </c>
      <c r="IP103" s="86">
        <f t="shared" si="130"/>
        <v>4.95819063949892E-114</v>
      </c>
      <c r="IQ103" s="86">
        <f t="shared" si="130"/>
        <v>3.8085489849807046E-105</v>
      </c>
      <c r="IR103" s="86">
        <f t="shared" si="130"/>
        <v>2.7475755103371518E-111</v>
      </c>
      <c r="IS103" s="86">
        <f t="shared" si="130"/>
        <v>1.3719685435192884E-117</v>
      </c>
      <c r="IT103" s="86">
        <f t="shared" si="130"/>
        <v>6.4524574208466967E-115</v>
      </c>
      <c r="IU103" s="86">
        <f t="shared" si="130"/>
        <v>3.0875519637898254E-112</v>
      </c>
      <c r="IV103" s="86">
        <f t="shared" si="130"/>
        <v>1.6825454572362823E-71</v>
      </c>
      <c r="IW103" s="86">
        <f t="shared" si="130"/>
        <v>2.3549581854319167E-61</v>
      </c>
      <c r="IY103" s="86">
        <f t="shared" si="131"/>
        <v>0.49202465936735884</v>
      </c>
      <c r="IZ103" s="86">
        <f t="shared" si="131"/>
        <v>0.37357840268931664</v>
      </c>
      <c r="JA103" s="86">
        <f t="shared" si="131"/>
        <v>0.49990778983701795</v>
      </c>
      <c r="JB103" s="86">
        <f t="shared" si="131"/>
        <v>0.39187444972278163</v>
      </c>
      <c r="JC103" s="86">
        <f t="shared" si="131"/>
        <v>0.39287018588222405</v>
      </c>
      <c r="JD103" s="86">
        <f t="shared" si="131"/>
        <v>0.47265562748707207</v>
      </c>
      <c r="JE103" s="86">
        <f t="shared" si="131"/>
        <v>0.49114734038199725</v>
      </c>
      <c r="JF103" s="86">
        <f t="shared" si="131"/>
        <v>0.49398134954863099</v>
      </c>
      <c r="JG103" s="86">
        <f t="shared" si="131"/>
        <v>0.48944206787162614</v>
      </c>
      <c r="JH103" s="86">
        <f t="shared" si="131"/>
        <v>0.47892210518341166</v>
      </c>
      <c r="JI103" s="86">
        <f t="shared" si="131"/>
        <v>0.44050368341000284</v>
      </c>
      <c r="JJ103" s="86">
        <f t="shared" si="131"/>
        <v>0.41108556956145698</v>
      </c>
      <c r="JK103" s="86">
        <f t="shared" si="131"/>
        <v>0.33422756420778271</v>
      </c>
      <c r="JL103" s="86">
        <f t="shared" si="131"/>
        <v>0.37358388826270733</v>
      </c>
      <c r="JM103" s="86">
        <f t="shared" si="131"/>
        <v>0.39843125688798792</v>
      </c>
    </row>
    <row r="104" spans="2:273" x14ac:dyDescent="0.25">
      <c r="B104" s="2">
        <v>77</v>
      </c>
      <c r="C104" s="37">
        <v>188.82300000000001</v>
      </c>
      <c r="D104" s="37">
        <v>189.82300000000001</v>
      </c>
      <c r="E104" s="37">
        <v>189.08199999999999</v>
      </c>
      <c r="F104" s="37">
        <v>192.83600000000001</v>
      </c>
      <c r="G104" s="37">
        <v>187</v>
      </c>
      <c r="H104" s="37">
        <v>189.262</v>
      </c>
      <c r="I104" s="37">
        <v>190.16399999999999</v>
      </c>
      <c r="J104" s="37">
        <v>190.78299999999999</v>
      </c>
      <c r="K104" s="37">
        <v>190</v>
      </c>
      <c r="L104" s="37">
        <v>187.81700000000001</v>
      </c>
      <c r="M104" s="37">
        <v>186.96700000000001</v>
      </c>
      <c r="N104" s="37">
        <v>184.667</v>
      </c>
      <c r="O104" s="37">
        <v>181.119</v>
      </c>
      <c r="P104" s="37">
        <v>174.11500000000001</v>
      </c>
      <c r="Q104" s="37">
        <v>161.333</v>
      </c>
      <c r="S104" s="4">
        <f t="shared" si="132"/>
        <v>193.90518101267827</v>
      </c>
      <c r="T104" s="4">
        <f t="shared" si="132"/>
        <v>190.77056519111329</v>
      </c>
      <c r="U104" s="4">
        <f t="shared" si="132"/>
        <v>194.72167265333786</v>
      </c>
      <c r="V104" s="4">
        <f t="shared" si="132"/>
        <v>201.89333048201809</v>
      </c>
      <c r="W104" s="4">
        <f t="shared" si="132"/>
        <v>190.87540767103204</v>
      </c>
      <c r="X104" s="4">
        <f t="shared" si="132"/>
        <v>196.04262445143107</v>
      </c>
      <c r="Y104" s="4">
        <f t="shared" si="132"/>
        <v>196.29604090624713</v>
      </c>
      <c r="Z104" s="4">
        <f t="shared" si="132"/>
        <v>197.27008835006237</v>
      </c>
      <c r="AA104" s="4">
        <f t="shared" si="132"/>
        <v>195.30686688067686</v>
      </c>
      <c r="AB104" s="4">
        <f t="shared" si="132"/>
        <v>192.93718371230494</v>
      </c>
      <c r="AC104" s="4">
        <f t="shared" si="132"/>
        <v>192.45136872985856</v>
      </c>
      <c r="AD104" s="4">
        <f t="shared" si="132"/>
        <v>189.7364412453943</v>
      </c>
      <c r="AE104" s="4">
        <f t="shared" si="132"/>
        <v>180.86872834518721</v>
      </c>
      <c r="AF104" s="4">
        <f t="shared" si="132"/>
        <v>175.56124627781253</v>
      </c>
      <c r="AG104" s="4">
        <f t="shared" si="132"/>
        <v>164.25209675936586</v>
      </c>
      <c r="AI104" s="4">
        <f t="shared" si="133"/>
        <v>-5.0821810126782623</v>
      </c>
      <c r="AJ104" s="4">
        <f t="shared" si="133"/>
        <v>-0.9475651911132843</v>
      </c>
      <c r="AK104" s="4">
        <f t="shared" si="133"/>
        <v>-5.6396726533378683</v>
      </c>
      <c r="AL104" s="4">
        <f t="shared" si="133"/>
        <v>-9.0573304820180738</v>
      </c>
      <c r="AM104" s="4">
        <f t="shared" si="133"/>
        <v>-3.8754076710320362</v>
      </c>
      <c r="AN104" s="4">
        <f t="shared" si="133"/>
        <v>-6.7806244514310663</v>
      </c>
      <c r="AO104" s="4">
        <f t="shared" si="133"/>
        <v>-6.1320409062471413</v>
      </c>
      <c r="AP104" s="4">
        <f t="shared" si="133"/>
        <v>-6.487088350062379</v>
      </c>
      <c r="AQ104" s="4">
        <f t="shared" si="133"/>
        <v>-5.3068668806768642</v>
      </c>
      <c r="AR104" s="4">
        <f t="shared" si="133"/>
        <v>-5.1201837123049359</v>
      </c>
      <c r="AS104" s="4">
        <f t="shared" si="133"/>
        <v>-5.4843687298585451</v>
      </c>
      <c r="AT104" s="4">
        <f t="shared" si="133"/>
        <v>-5.0694412453943016</v>
      </c>
      <c r="AU104" s="4">
        <f t="shared" si="133"/>
        <v>0.25027165481279212</v>
      </c>
      <c r="AV104" s="4">
        <f t="shared" si="133"/>
        <v>-1.44624627781252</v>
      </c>
      <c r="AW104" s="4">
        <f t="shared" si="133"/>
        <v>-2.919096759365857</v>
      </c>
      <c r="AY104" s="2">
        <f t="shared" si="125"/>
        <v>92.451401651875344</v>
      </c>
      <c r="AZ104" s="2">
        <f t="shared" si="125"/>
        <v>93.764298234493822</v>
      </c>
      <c r="BA104" s="2">
        <f t="shared" si="125"/>
        <v>92.528395467385025</v>
      </c>
      <c r="BB104" s="2">
        <f t="shared" si="125"/>
        <v>88.98943540766976</v>
      </c>
      <c r="BC104" s="2">
        <f t="shared" si="125"/>
        <v>87.916951344557532</v>
      </c>
      <c r="BD104" s="2">
        <f t="shared" si="125"/>
        <v>89.867302265250188</v>
      </c>
      <c r="BE104" s="2">
        <f t="shared" si="125"/>
        <v>89.670370454721521</v>
      </c>
      <c r="BF104" s="2">
        <f t="shared" si="125"/>
        <v>89.900877025466343</v>
      </c>
      <c r="BG104" s="2">
        <f t="shared" si="125"/>
        <v>90.04556366589398</v>
      </c>
      <c r="BH104" s="2">
        <f t="shared" si="125"/>
        <v>89.441183825453521</v>
      </c>
      <c r="BI104" s="2">
        <f t="shared" si="125"/>
        <v>89.549291548573606</v>
      </c>
      <c r="BJ104" s="2">
        <f t="shared" si="125"/>
        <v>88.391308652806757</v>
      </c>
      <c r="BK104" s="2">
        <f t="shared" si="125"/>
        <v>89.195246871174419</v>
      </c>
      <c r="BL104" s="2">
        <f t="shared" si="125"/>
        <v>91.421995756766961</v>
      </c>
      <c r="BM104" s="2">
        <f t="shared" si="125"/>
        <v>95.027166564522005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107.63829871977241</v>
      </c>
      <c r="DL104" s="2">
        <f t="shared" si="134"/>
        <v>102.88643850174216</v>
      </c>
      <c r="DM104" s="2">
        <f t="shared" si="134"/>
        <v>100.98662753036436</v>
      </c>
      <c r="DN104" s="2">
        <f t="shared" si="134"/>
        <v>100.10713414304993</v>
      </c>
      <c r="DO104" s="2">
        <f t="shared" si="134"/>
        <v>97.82217341430497</v>
      </c>
      <c r="DP104" s="2">
        <f t="shared" si="134"/>
        <v>99.097943758043741</v>
      </c>
      <c r="DQ104" s="2">
        <f t="shared" si="134"/>
        <v>99.489357703081225</v>
      </c>
      <c r="DR104" s="2">
        <f t="shared" si="134"/>
        <v>100.42866078431372</v>
      </c>
      <c r="DS104" s="2">
        <f t="shared" si="134"/>
        <v>99.83159047619047</v>
      </c>
      <c r="DT104" s="2">
        <f t="shared" si="134"/>
        <v>100.84842816500711</v>
      </c>
      <c r="DU104" s="2">
        <f t="shared" si="134"/>
        <v>98.3674612183612</v>
      </c>
      <c r="DV104" s="2">
        <f t="shared" si="134"/>
        <v>97.027486486486453</v>
      </c>
      <c r="DW104" s="2">
        <f t="shared" si="134"/>
        <v>96.77486201991465</v>
      </c>
      <c r="DX104" s="2">
        <f t="shared" si="134"/>
        <v>108.58143315508021</v>
      </c>
      <c r="DY104" s="2">
        <f t="shared" si="134"/>
        <v>104.39568548387096</v>
      </c>
      <c r="EA104" s="2">
        <f t="shared" si="94"/>
        <v>92.012030783829303</v>
      </c>
      <c r="EB104" s="2">
        <f t="shared" si="94"/>
        <v>93.439930397119198</v>
      </c>
      <c r="EC104" s="2">
        <f t="shared" si="94"/>
        <v>92.225572024325174</v>
      </c>
      <c r="ED104" s="2">
        <f t="shared" si="94"/>
        <v>88.569686814227438</v>
      </c>
      <c r="EE104" s="2">
        <f t="shared" si="94"/>
        <v>87.535600676085664</v>
      </c>
      <c r="EF104" s="2">
        <f t="shared" si="94"/>
        <v>89.50394882243981</v>
      </c>
      <c r="EG104" s="2">
        <f t="shared" si="94"/>
        <v>89.277410563606196</v>
      </c>
      <c r="EH104" s="2">
        <f t="shared" si="94"/>
        <v>89.466988797896633</v>
      </c>
      <c r="EI104" s="2">
        <f t="shared" si="94"/>
        <v>89.63887179420486</v>
      </c>
      <c r="EJ104" s="2">
        <f t="shared" si="94"/>
        <v>88.998622283682323</v>
      </c>
      <c r="EK104" s="2">
        <f t="shared" si="94"/>
        <v>89.191447213518032</v>
      </c>
      <c r="EL104" s="2">
        <f t="shared" si="94"/>
        <v>88.040726133310201</v>
      </c>
      <c r="EM104" s="2">
        <f t="shared" si="135"/>
        <v>88.883530758000234</v>
      </c>
      <c r="EN104" s="2">
        <f t="shared" si="135"/>
        <v>90.707183259155144</v>
      </c>
      <c r="EO104" s="2">
        <f t="shared" si="135"/>
        <v>94.600572888184956</v>
      </c>
      <c r="EQ104" s="2">
        <f t="shared" si="136"/>
        <v>91.388120550969873</v>
      </c>
      <c r="ER104" s="2">
        <f t="shared" si="136"/>
        <v>92.888133034293446</v>
      </c>
      <c r="ES104" s="2">
        <f t="shared" si="136"/>
        <v>91.491137633784831</v>
      </c>
      <c r="ET104" s="2">
        <f t="shared" si="136"/>
        <v>88.084564526405629</v>
      </c>
      <c r="EU104" s="2">
        <f t="shared" si="136"/>
        <v>87.72323413845622</v>
      </c>
      <c r="EV104" s="2">
        <f t="shared" si="136"/>
        <v>89.362155972413802</v>
      </c>
      <c r="EW104" s="2">
        <f t="shared" si="136"/>
        <v>89.364624867772292</v>
      </c>
      <c r="EX104" s="2">
        <f t="shared" si="136"/>
        <v>90.150594315190517</v>
      </c>
      <c r="EY104" s="2">
        <f t="shared" si="136"/>
        <v>89.213255673934185</v>
      </c>
      <c r="EZ104" s="2">
        <f t="shared" si="136"/>
        <v>88.907175418627475</v>
      </c>
      <c r="FA104" s="2">
        <f t="shared" si="136"/>
        <v>88.58333048585871</v>
      </c>
      <c r="FB104" s="2">
        <f t="shared" si="136"/>
        <v>87.661477421380283</v>
      </c>
      <c r="FC104" s="2">
        <f t="shared" si="136"/>
        <v>89.393881736565646</v>
      </c>
      <c r="FD104" s="2">
        <f t="shared" si="136"/>
        <v>91.087341175603541</v>
      </c>
      <c r="FE104" s="2">
        <f t="shared" si="136"/>
        <v>95.116212546522874</v>
      </c>
      <c r="FG104" s="2">
        <f t="shared" si="137"/>
        <v>0.97180267241482465</v>
      </c>
      <c r="FH104" s="2">
        <f t="shared" si="137"/>
        <v>0.96554844564332798</v>
      </c>
      <c r="FI104" s="2">
        <f t="shared" si="137"/>
        <v>0.96522658832435304</v>
      </c>
      <c r="FJ104" s="2">
        <f t="shared" si="137"/>
        <v>0.96352869404809705</v>
      </c>
      <c r="FK104" s="2">
        <f t="shared" si="137"/>
        <v>0.96296575727477962</v>
      </c>
      <c r="FL104" s="2">
        <f t="shared" si="137"/>
        <v>0.96209075032186142</v>
      </c>
      <c r="FM104" s="2">
        <f t="shared" si="137"/>
        <v>0.96154230717387001</v>
      </c>
      <c r="FN104" s="2">
        <f t="shared" si="137"/>
        <v>0.96058796726033446</v>
      </c>
      <c r="FO104" s="2">
        <f t="shared" si="137"/>
        <v>0.9599775482303845</v>
      </c>
      <c r="FP104" s="2">
        <f t="shared" si="137"/>
        <v>0.96262943631914366</v>
      </c>
      <c r="FQ104" s="2">
        <f t="shared" si="137"/>
        <v>0.9608363201509309</v>
      </c>
      <c r="FR104" s="2">
        <f t="shared" si="137"/>
        <v>0.96089817284645507</v>
      </c>
      <c r="FS104" s="2">
        <f t="shared" si="137"/>
        <v>0.96061128062101508</v>
      </c>
      <c r="FT104" s="2">
        <f t="shared" si="137"/>
        <v>0.96004358863103956</v>
      </c>
      <c r="FU104" s="2">
        <f t="shared" si="137"/>
        <v>0.95653531439314177</v>
      </c>
      <c r="FW104" s="2">
        <f t="shared" si="127"/>
        <v>2.0004927179094654E-3</v>
      </c>
      <c r="FX104" s="2">
        <f t="shared" si="127"/>
        <v>1.9555187197921689E-3</v>
      </c>
      <c r="FY104" s="2">
        <f t="shared" si="127"/>
        <v>2.4894623514297065E-3</v>
      </c>
      <c r="FZ104" s="2">
        <f t="shared" si="127"/>
        <v>2.1379722539368812E-3</v>
      </c>
      <c r="GA104" s="2">
        <f t="shared" si="127"/>
        <v>2.1064306388959269E-3</v>
      </c>
      <c r="GB104" s="2">
        <f t="shared" si="127"/>
        <v>2.4522154266492912E-3</v>
      </c>
      <c r="GC104" s="2">
        <f t="shared" si="127"/>
        <v>2.6597112817937766E-3</v>
      </c>
      <c r="GD104" s="2">
        <f t="shared" si="127"/>
        <v>2.7303061668713206E-3</v>
      </c>
      <c r="GE104" s="2">
        <f t="shared" si="127"/>
        <v>2.9268632050608581E-3</v>
      </c>
      <c r="GF104" s="2">
        <f t="shared" si="127"/>
        <v>2.9785988013629858E-3</v>
      </c>
      <c r="GG104" s="2">
        <f t="shared" si="127"/>
        <v>2.5030387283489198E-3</v>
      </c>
      <c r="GH104" s="2">
        <f t="shared" si="127"/>
        <v>2.1522301275824236E-3</v>
      </c>
      <c r="GI104" s="2">
        <f t="shared" si="127"/>
        <v>1.7373936942833232E-3</v>
      </c>
      <c r="GJ104" s="2">
        <f t="shared" si="127"/>
        <v>1.6351516875909688E-3</v>
      </c>
      <c r="GK104" s="2">
        <f t="shared" si="127"/>
        <v>1.6526790909064863E-3</v>
      </c>
      <c r="GM104" s="86">
        <f t="shared" si="128"/>
        <v>1.4500967306217027E-13</v>
      </c>
      <c r="GN104" s="86">
        <f t="shared" si="128"/>
        <v>1.7973415364494306E-9</v>
      </c>
      <c r="GO104" s="86">
        <f t="shared" si="128"/>
        <v>1.5022986906770947E-10</v>
      </c>
      <c r="GP104" s="86">
        <f t="shared" si="128"/>
        <v>1.5530428233931609E-13</v>
      </c>
      <c r="GQ104" s="86">
        <f t="shared" si="128"/>
        <v>4.3812765275677915E-13</v>
      </c>
      <c r="GR104" s="86">
        <f t="shared" si="128"/>
        <v>1.7018357433382911E-13</v>
      </c>
      <c r="GS104" s="86">
        <f t="shared" si="128"/>
        <v>3.0697142648623259E-12</v>
      </c>
      <c r="GT104" s="86">
        <f t="shared" si="128"/>
        <v>1.7091457194064979E-11</v>
      </c>
      <c r="GU104" s="86">
        <f t="shared" si="128"/>
        <v>1.2820523397160759E-12</v>
      </c>
      <c r="GV104" s="86">
        <f t="shared" si="128"/>
        <v>1.6485210232182921E-10</v>
      </c>
      <c r="GW104" s="86">
        <f t="shared" si="128"/>
        <v>5.5324065036491069E-13</v>
      </c>
      <c r="GX104" s="86">
        <f t="shared" si="128"/>
        <v>9.7445186151792378E-13</v>
      </c>
      <c r="GY104" s="86">
        <f t="shared" si="128"/>
        <v>3.4553307087205984E-10</v>
      </c>
      <c r="GZ104" s="86">
        <f t="shared" si="128"/>
        <v>5.1575619463560466E-14</v>
      </c>
      <c r="HA104" s="86">
        <f t="shared" si="128"/>
        <v>2.7730096202132116E-18</v>
      </c>
      <c r="HC104" s="86">
        <f t="shared" si="73"/>
        <v>0.56823568461054619</v>
      </c>
      <c r="HD104" s="86">
        <f t="shared" si="73"/>
        <v>0.45127254295751146</v>
      </c>
      <c r="HE104" s="86">
        <f t="shared" si="73"/>
        <v>0.56453480750933749</v>
      </c>
      <c r="HF104" s="86">
        <f t="shared" si="73"/>
        <v>0.47511172994582213</v>
      </c>
      <c r="HG104" s="86">
        <f t="shared" si="73"/>
        <v>0.48301838332974495</v>
      </c>
      <c r="HH104" s="86">
        <f t="shared" si="73"/>
        <v>0.56623018688360671</v>
      </c>
      <c r="HI104" s="86">
        <f t="shared" si="138"/>
        <v>0.56399242217373535</v>
      </c>
      <c r="HJ104" s="86">
        <f t="shared" si="138"/>
        <v>0.58247768771014929</v>
      </c>
      <c r="HK104" s="86">
        <f t="shared" si="138"/>
        <v>0.57885945683401618</v>
      </c>
      <c r="HL104" s="86">
        <f t="shared" si="138"/>
        <v>0.5505904486448594</v>
      </c>
      <c r="HM104" s="86">
        <f t="shared" si="138"/>
        <v>0.53102194752986487</v>
      </c>
      <c r="HN104" s="86">
        <f t="shared" si="138"/>
        <v>0.49838932308704265</v>
      </c>
      <c r="HO104" s="86">
        <f t="shared" si="138"/>
        <v>0.41377389035291495</v>
      </c>
      <c r="HP104" s="86">
        <f t="shared" si="138"/>
        <v>0.46274971744253252</v>
      </c>
      <c r="HQ104" s="86">
        <f t="shared" si="138"/>
        <v>0.49613128389500433</v>
      </c>
      <c r="HS104" s="86">
        <f t="shared" si="129"/>
        <v>3.8737272970364445E-12</v>
      </c>
      <c r="HT104" s="86">
        <f t="shared" si="129"/>
        <v>1.5882274139218596E-12</v>
      </c>
      <c r="HU104" s="86">
        <f t="shared" si="129"/>
        <v>6.2713764536103897E-14</v>
      </c>
      <c r="HV104" s="86">
        <f t="shared" si="129"/>
        <v>1.9589750822648192E-18</v>
      </c>
      <c r="HW104" s="86">
        <f t="shared" si="129"/>
        <v>6.9356318715101045E-15</v>
      </c>
      <c r="HX104" s="86">
        <f t="shared" si="129"/>
        <v>4.7895923087099097E-14</v>
      </c>
      <c r="HY104" s="86">
        <f t="shared" si="129"/>
        <v>4.1823920817497805E-16</v>
      </c>
      <c r="HZ104" s="86">
        <f t="shared" si="129"/>
        <v>1.3659939947474178E-14</v>
      </c>
      <c r="IA104" s="86">
        <f t="shared" si="129"/>
        <v>9.5857521586562896E-14</v>
      </c>
      <c r="IB104" s="86">
        <f t="shared" si="129"/>
        <v>1.7018847659718871E-14</v>
      </c>
      <c r="IC104" s="86">
        <f t="shared" si="129"/>
        <v>5.0618706234253692E-15</v>
      </c>
      <c r="ID104" s="86">
        <f t="shared" si="129"/>
        <v>6.1456162874208056E-15</v>
      </c>
      <c r="IE104" s="86">
        <f t="shared" si="129"/>
        <v>8.1636495011657811E-15</v>
      </c>
      <c r="IF104" s="86">
        <f t="shared" si="129"/>
        <v>2.1165064432871091E-14</v>
      </c>
      <c r="IG104" s="86">
        <f t="shared" si="129"/>
        <v>3.5075482494007441E-11</v>
      </c>
      <c r="II104" s="86">
        <f t="shared" si="130"/>
        <v>2.9217363736271565E-90</v>
      </c>
      <c r="IJ104" s="86">
        <f t="shared" si="130"/>
        <v>1.9233369480709822E-91</v>
      </c>
      <c r="IK104" s="86">
        <f t="shared" si="130"/>
        <v>1.2138449870857788E-105</v>
      </c>
      <c r="IL104" s="86">
        <f t="shared" si="130"/>
        <v>3.5996614479152597E-143</v>
      </c>
      <c r="IM104" s="86">
        <f t="shared" si="130"/>
        <v>1.7418612857672088E-112</v>
      </c>
      <c r="IN104" s="86">
        <f t="shared" si="130"/>
        <v>3.4985138070487273E-106</v>
      </c>
      <c r="IO104" s="86">
        <f t="shared" si="130"/>
        <v>1.0044041198392184E-123</v>
      </c>
      <c r="IP104" s="86">
        <f t="shared" si="130"/>
        <v>1.2992621577000071E-110</v>
      </c>
      <c r="IQ104" s="86">
        <f t="shared" si="130"/>
        <v>5.8265566582482835E-102</v>
      </c>
      <c r="IR104" s="86">
        <f t="shared" si="130"/>
        <v>6.6482290103198294E-108</v>
      </c>
      <c r="IS104" s="86">
        <f t="shared" si="130"/>
        <v>4.1103480460194992E-114</v>
      </c>
      <c r="IT104" s="86">
        <f t="shared" si="130"/>
        <v>1.330986427350641E-111</v>
      </c>
      <c r="IU104" s="86">
        <f t="shared" si="130"/>
        <v>4.1557206310367909E-109</v>
      </c>
      <c r="IV104" s="86">
        <f t="shared" si="130"/>
        <v>1.5263002543849359E-69</v>
      </c>
      <c r="IW104" s="86">
        <f t="shared" si="130"/>
        <v>1.1171790520427755E-59</v>
      </c>
      <c r="IY104" s="86">
        <f t="shared" si="131"/>
        <v>0.56823568461456486</v>
      </c>
      <c r="IZ104" s="86">
        <f t="shared" si="131"/>
        <v>0.45127254475644124</v>
      </c>
      <c r="JA104" s="86">
        <f t="shared" si="131"/>
        <v>0.56453480765963004</v>
      </c>
      <c r="JB104" s="86">
        <f t="shared" si="131"/>
        <v>0.47511172994597745</v>
      </c>
      <c r="JC104" s="86">
        <f t="shared" si="131"/>
        <v>0.48301838333019004</v>
      </c>
      <c r="JD104" s="86">
        <f t="shared" si="131"/>
        <v>0.56623018688382476</v>
      </c>
      <c r="JE104" s="86">
        <f t="shared" si="131"/>
        <v>0.56399242217680556</v>
      </c>
      <c r="JF104" s="86">
        <f t="shared" si="131"/>
        <v>0.58247768772725439</v>
      </c>
      <c r="JG104" s="86">
        <f t="shared" si="131"/>
        <v>0.57885945683539408</v>
      </c>
      <c r="JH104" s="86">
        <f t="shared" si="131"/>
        <v>0.55059044880972852</v>
      </c>
      <c r="JI104" s="86">
        <f t="shared" si="131"/>
        <v>0.5310219475304232</v>
      </c>
      <c r="JJ104" s="86">
        <f t="shared" si="131"/>
        <v>0.49838932308802325</v>
      </c>
      <c r="JK104" s="86">
        <f t="shared" si="131"/>
        <v>0.41377389069845616</v>
      </c>
      <c r="JL104" s="86">
        <f t="shared" si="131"/>
        <v>0.46274971744260524</v>
      </c>
      <c r="JM104" s="86">
        <f t="shared" si="131"/>
        <v>0.49613128393007982</v>
      </c>
    </row>
    <row r="105" spans="2:273" x14ac:dyDescent="0.25">
      <c r="B105" s="2">
        <v>78</v>
      </c>
      <c r="C105" s="37">
        <v>186.935</v>
      </c>
      <c r="D105" s="37">
        <v>190.90299999999999</v>
      </c>
      <c r="E105" s="37">
        <v>185.65600000000001</v>
      </c>
      <c r="F105" s="37">
        <v>195.82</v>
      </c>
      <c r="G105" s="37">
        <v>192.04900000000001</v>
      </c>
      <c r="H105" s="37">
        <v>191.55699999999999</v>
      </c>
      <c r="I105" s="37">
        <v>187.24600000000001</v>
      </c>
      <c r="J105" s="37">
        <v>189.333</v>
      </c>
      <c r="K105" s="37">
        <v>187.017</v>
      </c>
      <c r="L105" s="37">
        <v>185.8</v>
      </c>
      <c r="M105" s="37">
        <v>188.9</v>
      </c>
      <c r="N105" s="37">
        <v>187.56700000000001</v>
      </c>
      <c r="O105" s="37">
        <v>184.881</v>
      </c>
      <c r="P105" s="37">
        <v>176.55699999999999</v>
      </c>
      <c r="Q105" s="37">
        <v>162.65</v>
      </c>
      <c r="S105" s="4">
        <f t="shared" si="132"/>
        <v>193.43829307145666</v>
      </c>
      <c r="T105" s="4">
        <f t="shared" si="132"/>
        <v>197.82165330450476</v>
      </c>
      <c r="U105" s="4">
        <f t="shared" si="132"/>
        <v>188.72057431869746</v>
      </c>
      <c r="V105" s="4">
        <f t="shared" si="132"/>
        <v>203.09425311313049</v>
      </c>
      <c r="W105" s="4">
        <f t="shared" si="132"/>
        <v>197.62210924944415</v>
      </c>
      <c r="X105" s="4">
        <f t="shared" si="132"/>
        <v>197.57904594699701</v>
      </c>
      <c r="Y105" s="4">
        <f t="shared" si="132"/>
        <v>189.29929424656251</v>
      </c>
      <c r="Z105" s="4">
        <f t="shared" si="132"/>
        <v>194.52376031042056</v>
      </c>
      <c r="AA105" s="4">
        <f t="shared" si="132"/>
        <v>194.15155884043389</v>
      </c>
      <c r="AB105" s="4">
        <f t="shared" si="132"/>
        <v>188.26185794718972</v>
      </c>
      <c r="AC105" s="4">
        <f t="shared" si="132"/>
        <v>194.14446914875637</v>
      </c>
      <c r="AD105" s="4">
        <f t="shared" si="132"/>
        <v>193.92114502869043</v>
      </c>
      <c r="AE105" s="4">
        <f t="shared" si="132"/>
        <v>189.47559690368732</v>
      </c>
      <c r="AF105" s="4">
        <f t="shared" si="132"/>
        <v>181.46171973894886</v>
      </c>
      <c r="AG105" s="4">
        <f t="shared" si="132"/>
        <v>165.5509713360486</v>
      </c>
      <c r="AI105" s="4">
        <f t="shared" si="133"/>
        <v>-6.5032930714566533</v>
      </c>
      <c r="AJ105" s="4">
        <f t="shared" si="133"/>
        <v>-6.9186533045047724</v>
      </c>
      <c r="AK105" s="4">
        <f t="shared" si="133"/>
        <v>-3.0645743186974528</v>
      </c>
      <c r="AL105" s="4">
        <f t="shared" si="133"/>
        <v>-7.2742531131304986</v>
      </c>
      <c r="AM105" s="4">
        <f t="shared" si="133"/>
        <v>-5.5731092494441441</v>
      </c>
      <c r="AN105" s="4">
        <f t="shared" si="133"/>
        <v>-6.0220459469970251</v>
      </c>
      <c r="AO105" s="4">
        <f t="shared" si="133"/>
        <v>-2.0532942465625013</v>
      </c>
      <c r="AP105" s="4">
        <f t="shared" si="133"/>
        <v>-5.1907603104205577</v>
      </c>
      <c r="AQ105" s="4">
        <f t="shared" si="133"/>
        <v>-7.1345588404338969</v>
      </c>
      <c r="AR105" s="4">
        <f t="shared" si="133"/>
        <v>-2.4618579471897135</v>
      </c>
      <c r="AS105" s="4">
        <f t="shared" si="133"/>
        <v>-5.2444691487563659</v>
      </c>
      <c r="AT105" s="4">
        <f t="shared" si="133"/>
        <v>-6.3541450286904251</v>
      </c>
      <c r="AU105" s="4">
        <f t="shared" si="133"/>
        <v>-4.594596903687318</v>
      </c>
      <c r="AV105" s="4">
        <f t="shared" si="133"/>
        <v>-4.9047197389488701</v>
      </c>
      <c r="AW105" s="4">
        <f t="shared" si="133"/>
        <v>-2.9009713360485989</v>
      </c>
      <c r="AY105" s="2">
        <f t="shared" si="125"/>
        <v>92.250065598612878</v>
      </c>
      <c r="AZ105" s="2">
        <f t="shared" si="125"/>
        <v>93.558622744130673</v>
      </c>
      <c r="BA105" s="2">
        <f t="shared" si="125"/>
        <v>92.315310687612353</v>
      </c>
      <c r="BB105" s="2">
        <f t="shared" si="125"/>
        <v>88.812869139602924</v>
      </c>
      <c r="BC105" s="2">
        <f t="shared" si="125"/>
        <v>87.776202226144164</v>
      </c>
      <c r="BD105" s="2">
        <f t="shared" si="125"/>
        <v>89.687774244424489</v>
      </c>
      <c r="BE105" s="2">
        <f t="shared" si="125"/>
        <v>89.511457448617463</v>
      </c>
      <c r="BF105" s="2">
        <f t="shared" si="125"/>
        <v>89.755383446831246</v>
      </c>
      <c r="BG105" s="2">
        <f t="shared" si="125"/>
        <v>89.867572818719836</v>
      </c>
      <c r="BH105" s="2">
        <f t="shared" si="125"/>
        <v>89.284152028845455</v>
      </c>
      <c r="BI105" s="2">
        <f t="shared" si="125"/>
        <v>89.359661725095648</v>
      </c>
      <c r="BJ105" s="2">
        <f t="shared" si="125"/>
        <v>88.222441244381415</v>
      </c>
      <c r="BK105" s="2">
        <f t="shared" si="125"/>
        <v>89.053624114574077</v>
      </c>
      <c r="BL105" s="2">
        <f t="shared" si="125"/>
        <v>91.257727418846827</v>
      </c>
      <c r="BM105" s="2">
        <f t="shared" si="125"/>
        <v>94.886553523344546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107.70359667359668</v>
      </c>
      <c r="DL105" s="2">
        <f t="shared" si="134"/>
        <v>102.92711114982579</v>
      </c>
      <c r="DM105" s="2">
        <f t="shared" si="134"/>
        <v>101.07731688368528</v>
      </c>
      <c r="DN105" s="2">
        <f t="shared" si="134"/>
        <v>100.1979794871795</v>
      </c>
      <c r="DO105" s="2">
        <f t="shared" si="134"/>
        <v>97.896857219972986</v>
      </c>
      <c r="DP105" s="2">
        <f t="shared" si="134"/>
        <v>99.155202831402818</v>
      </c>
      <c r="DQ105" s="2">
        <f t="shared" si="134"/>
        <v>99.556786554621837</v>
      </c>
      <c r="DR105" s="2">
        <f t="shared" si="134"/>
        <v>100.50419831932773</v>
      </c>
      <c r="DS105" s="2">
        <f t="shared" si="134"/>
        <v>99.895314285714278</v>
      </c>
      <c r="DT105" s="2">
        <f t="shared" si="134"/>
        <v>100.94270886676149</v>
      </c>
      <c r="DU105" s="2">
        <f t="shared" si="134"/>
        <v>98.431182196482169</v>
      </c>
      <c r="DV105" s="2">
        <f t="shared" si="134"/>
        <v>97.082734234234209</v>
      </c>
      <c r="DW105" s="2">
        <f t="shared" si="134"/>
        <v>96.821142247510664</v>
      </c>
      <c r="DX105" s="2">
        <f t="shared" si="134"/>
        <v>108.78280106951871</v>
      </c>
      <c r="DY105" s="2">
        <f t="shared" si="134"/>
        <v>104.46955725806451</v>
      </c>
      <c r="EA105" s="2">
        <f t="shared" si="94"/>
        <v>91.842478256409379</v>
      </c>
      <c r="EB105" s="2">
        <f t="shared" si="94"/>
        <v>93.254936843695717</v>
      </c>
      <c r="EC105" s="2">
        <f t="shared" si="94"/>
        <v>92.029413876573386</v>
      </c>
      <c r="ED105" s="2">
        <f t="shared" si="94"/>
        <v>88.420974848167262</v>
      </c>
      <c r="EE105" s="2">
        <f t="shared" si="94"/>
        <v>87.420793620525288</v>
      </c>
      <c r="EF105" s="2">
        <f t="shared" si="94"/>
        <v>89.347930828261454</v>
      </c>
      <c r="EG105" s="2">
        <f t="shared" si="94"/>
        <v>89.14478533522086</v>
      </c>
      <c r="EH105" s="2">
        <f t="shared" si="94"/>
        <v>89.351140886560088</v>
      </c>
      <c r="EI105" s="2">
        <f t="shared" si="94"/>
        <v>89.48764866739495</v>
      </c>
      <c r="EJ105" s="2">
        <f t="shared" si="94"/>
        <v>88.871671750296315</v>
      </c>
      <c r="EK105" s="2">
        <f t="shared" si="94"/>
        <v>89.024103288722287</v>
      </c>
      <c r="EL105" s="2">
        <f t="shared" si="94"/>
        <v>87.894507254918949</v>
      </c>
      <c r="EM105" s="2">
        <f t="shared" si="135"/>
        <v>88.762177267884624</v>
      </c>
      <c r="EN105" s="2">
        <f t="shared" si="135"/>
        <v>90.591842742250336</v>
      </c>
      <c r="EO105" s="2">
        <f t="shared" si="135"/>
        <v>94.488498808548997</v>
      </c>
      <c r="EQ105" s="2">
        <f t="shared" si="136"/>
        <v>91.242430215548552</v>
      </c>
      <c r="ER105" s="2">
        <f t="shared" si="136"/>
        <v>92.72330519436548</v>
      </c>
      <c r="ES105" s="2">
        <f t="shared" si="136"/>
        <v>91.323446225928549</v>
      </c>
      <c r="ET105" s="2">
        <f t="shared" si="136"/>
        <v>87.953246855049784</v>
      </c>
      <c r="EU105" s="2">
        <f t="shared" si="136"/>
        <v>87.601015884254707</v>
      </c>
      <c r="EV105" s="2">
        <f t="shared" si="136"/>
        <v>89.212321931034481</v>
      </c>
      <c r="EW105" s="2">
        <f t="shared" si="136"/>
        <v>89.228261658449128</v>
      </c>
      <c r="EX105" s="2">
        <f t="shared" si="136"/>
        <v>90.005940915523411</v>
      </c>
      <c r="EY105" s="2">
        <f t="shared" si="136"/>
        <v>89.08007389703225</v>
      </c>
      <c r="EZ105" s="2">
        <f t="shared" si="136"/>
        <v>88.783952797816085</v>
      </c>
      <c r="FA105" s="2">
        <f t="shared" si="136"/>
        <v>88.440021652496156</v>
      </c>
      <c r="FB105" s="2">
        <f t="shared" si="136"/>
        <v>87.529466327784746</v>
      </c>
      <c r="FC105" s="2">
        <f t="shared" si="136"/>
        <v>89.25480223616151</v>
      </c>
      <c r="FD105" s="2">
        <f t="shared" si="136"/>
        <v>90.957235183878879</v>
      </c>
      <c r="FE105" s="2">
        <f t="shared" si="136"/>
        <v>94.976385016552882</v>
      </c>
      <c r="FG105" s="2">
        <f t="shared" si="137"/>
        <v>0.9742197693232969</v>
      </c>
      <c r="FH105" s="2">
        <f t="shared" si="137"/>
        <v>0.96848427337539433</v>
      </c>
      <c r="FI105" s="2">
        <f t="shared" si="137"/>
        <v>0.96818893986076815</v>
      </c>
      <c r="FJ105" s="2">
        <f t="shared" si="137"/>
        <v>0.9666306888708448</v>
      </c>
      <c r="FK105" s="2">
        <f t="shared" si="137"/>
        <v>0.96611394771293391</v>
      </c>
      <c r="FL105" s="2">
        <f t="shared" si="137"/>
        <v>0.96531064345786277</v>
      </c>
      <c r="FM105" s="2">
        <f t="shared" si="137"/>
        <v>0.96480707936558707</v>
      </c>
      <c r="FN105" s="2">
        <f t="shared" si="137"/>
        <v>0.96393071673719988</v>
      </c>
      <c r="FO105" s="2">
        <f t="shared" si="137"/>
        <v>0.96337009642688931</v>
      </c>
      <c r="FP105" s="2">
        <f t="shared" si="137"/>
        <v>0.96580520135838621</v>
      </c>
      <c r="FQ105" s="2">
        <f t="shared" si="137"/>
        <v>0.96415879140504646</v>
      </c>
      <c r="FR105" s="2">
        <f t="shared" si="137"/>
        <v>0.96421559222011333</v>
      </c>
      <c r="FS105" s="2">
        <f t="shared" si="137"/>
        <v>0.96395212696775068</v>
      </c>
      <c r="FT105" s="2">
        <f t="shared" si="137"/>
        <v>0.96343075208760254</v>
      </c>
      <c r="FU105" s="2">
        <f t="shared" si="137"/>
        <v>0.96020755251742884</v>
      </c>
      <c r="FW105" s="2">
        <f t="shared" si="127"/>
        <v>2.1930733749533872E-3</v>
      </c>
      <c r="FX105" s="2">
        <f t="shared" si="127"/>
        <v>2.1437791824769699E-3</v>
      </c>
      <c r="FY105" s="2">
        <f t="shared" si="127"/>
        <v>2.7289857438397842E-3</v>
      </c>
      <c r="FZ105" s="2">
        <f t="shared" si="127"/>
        <v>2.3437565191191832E-3</v>
      </c>
      <c r="GA105" s="2">
        <f t="shared" si="127"/>
        <v>2.309185983774018E-3</v>
      </c>
      <c r="GB105" s="2">
        <f t="shared" si="127"/>
        <v>2.6881647672427691E-3</v>
      </c>
      <c r="GC105" s="2">
        <f t="shared" si="127"/>
        <v>2.9155672818683251E-3</v>
      </c>
      <c r="GD105" s="2">
        <f t="shared" si="127"/>
        <v>2.9929327973352714E-3</v>
      </c>
      <c r="GE105" s="2">
        <f t="shared" si="127"/>
        <v>3.2083357224707088E-3</v>
      </c>
      <c r="GF105" s="2">
        <f t="shared" si="127"/>
        <v>3.265030369499853E-3</v>
      </c>
      <c r="GG105" s="2">
        <f t="shared" si="127"/>
        <v>2.7438647775044058E-3</v>
      </c>
      <c r="GH105" s="2">
        <f t="shared" si="127"/>
        <v>2.359383497847391E-3</v>
      </c>
      <c r="GI105" s="2">
        <f t="shared" si="127"/>
        <v>1.9046950377549622E-3</v>
      </c>
      <c r="GJ105" s="2">
        <f t="shared" si="127"/>
        <v>1.7926253745517912E-3</v>
      </c>
      <c r="GK105" s="2">
        <f t="shared" si="127"/>
        <v>1.8118376954143047E-3</v>
      </c>
      <c r="GM105" s="86">
        <f t="shared" si="128"/>
        <v>5.8789139521615507E-15</v>
      </c>
      <c r="GN105" s="86">
        <f t="shared" si="128"/>
        <v>1.8284920191541792E-10</v>
      </c>
      <c r="GO105" s="86">
        <f t="shared" si="128"/>
        <v>1.4611219789408109E-11</v>
      </c>
      <c r="GP105" s="86">
        <f t="shared" si="128"/>
        <v>5.8711921063315643E-15</v>
      </c>
      <c r="GQ105" s="86">
        <f t="shared" si="128"/>
        <v>1.8644145769026085E-14</v>
      </c>
      <c r="GR105" s="86">
        <f t="shared" si="128"/>
        <v>7.7296965240164427E-15</v>
      </c>
      <c r="GS105" s="86">
        <f t="shared" si="128"/>
        <v>2.0325096883708171E-13</v>
      </c>
      <c r="GT105" s="86">
        <f t="shared" si="128"/>
        <v>1.2742161729558958E-12</v>
      </c>
      <c r="GU105" s="86">
        <f t="shared" si="128"/>
        <v>6.848339169816374E-14</v>
      </c>
      <c r="GV105" s="86">
        <f t="shared" si="128"/>
        <v>1.5486564938458341E-11</v>
      </c>
      <c r="GW105" s="86">
        <f t="shared" si="128"/>
        <v>2.6125968866269155E-14</v>
      </c>
      <c r="GX105" s="86">
        <f t="shared" si="128"/>
        <v>4.9102062243018347E-14</v>
      </c>
      <c r="GY105" s="86">
        <f t="shared" si="128"/>
        <v>3.1869645369442621E-11</v>
      </c>
      <c r="GZ105" s="86">
        <f t="shared" si="128"/>
        <v>2.0702215672224685E-15</v>
      </c>
      <c r="HA105" s="86">
        <f t="shared" si="128"/>
        <v>4.5283183801783903E-20</v>
      </c>
      <c r="HC105" s="86">
        <f t="shared" si="73"/>
        <v>0.62232564663194845</v>
      </c>
      <c r="HD105" s="86">
        <f t="shared" si="73"/>
        <v>0.52856734421619511</v>
      </c>
      <c r="HE105" s="86">
        <f t="shared" si="73"/>
        <v>0.59348718374852072</v>
      </c>
      <c r="HF105" s="86">
        <f t="shared" si="73"/>
        <v>0.53952568854367466</v>
      </c>
      <c r="HG105" s="86">
        <f t="shared" si="73"/>
        <v>0.5690501507549014</v>
      </c>
      <c r="HH105" s="86">
        <f t="shared" si="73"/>
        <v>0.63877234099134617</v>
      </c>
      <c r="HI105" s="86">
        <f t="shared" si="138"/>
        <v>0.59446641347377216</v>
      </c>
      <c r="HJ105" s="86">
        <f t="shared" si="138"/>
        <v>0.63511522502633055</v>
      </c>
      <c r="HK105" s="86">
        <f t="shared" si="138"/>
        <v>0.63824803630345051</v>
      </c>
      <c r="HL105" s="86">
        <f t="shared" si="138"/>
        <v>0.58862469498008052</v>
      </c>
      <c r="HM105" s="86">
        <f t="shared" si="138"/>
        <v>0.60182004973950209</v>
      </c>
      <c r="HN105" s="86">
        <f t="shared" si="138"/>
        <v>0.57481590516541059</v>
      </c>
      <c r="HO105" s="86">
        <f t="shared" si="138"/>
        <v>0.49598694521508174</v>
      </c>
      <c r="HP105" s="86">
        <f t="shared" si="138"/>
        <v>0.54846494788530586</v>
      </c>
      <c r="HQ105" s="86">
        <f t="shared" si="138"/>
        <v>0.57226831116705401</v>
      </c>
      <c r="HS105" s="86">
        <f t="shared" si="129"/>
        <v>1.3140928624885891E-11</v>
      </c>
      <c r="HT105" s="86">
        <f t="shared" si="129"/>
        <v>5.5245184074301634E-12</v>
      </c>
      <c r="HU105" s="86">
        <f t="shared" si="129"/>
        <v>2.7493246782237216E-13</v>
      </c>
      <c r="HV105" s="86">
        <f t="shared" si="129"/>
        <v>1.3847922521708548E-17</v>
      </c>
      <c r="HW105" s="86">
        <f t="shared" si="129"/>
        <v>3.2329602206324003E-14</v>
      </c>
      <c r="HX105" s="86">
        <f t="shared" si="129"/>
        <v>2.1142945211201243E-13</v>
      </c>
      <c r="HY105" s="86">
        <f t="shared" si="129"/>
        <v>2.4094728716983508E-15</v>
      </c>
      <c r="HZ105" s="86">
        <f t="shared" si="129"/>
        <v>6.6019605994016484E-14</v>
      </c>
      <c r="IA105" s="86">
        <f t="shared" si="129"/>
        <v>4.214471712464306E-13</v>
      </c>
      <c r="IB105" s="86">
        <f t="shared" si="129"/>
        <v>8.2079833658758128E-14</v>
      </c>
      <c r="IC105" s="86">
        <f t="shared" si="129"/>
        <v>2.5137921002362187E-14</v>
      </c>
      <c r="ID105" s="86">
        <f t="shared" si="129"/>
        <v>2.8709899891623573E-14</v>
      </c>
      <c r="IE105" s="86">
        <f t="shared" si="129"/>
        <v>3.5384406009195769E-14</v>
      </c>
      <c r="IF105" s="86">
        <f t="shared" si="129"/>
        <v>8.686319384373953E-14</v>
      </c>
      <c r="IG105" s="86">
        <f t="shared" si="129"/>
        <v>1.0082407429974829E-10</v>
      </c>
      <c r="II105" s="86">
        <f t="shared" si="130"/>
        <v>1.1640101442620773E-87</v>
      </c>
      <c r="IJ105" s="86">
        <f t="shared" si="130"/>
        <v>8.1190707035920659E-89</v>
      </c>
      <c r="IK105" s="86">
        <f t="shared" si="130"/>
        <v>1.7656934522332184E-102</v>
      </c>
      <c r="IL105" s="86">
        <f t="shared" si="130"/>
        <v>5.6951662075271285E-139</v>
      </c>
      <c r="IM105" s="86">
        <f t="shared" si="130"/>
        <v>3.3198462364170425E-109</v>
      </c>
      <c r="IN105" s="86">
        <f t="shared" si="130"/>
        <v>5.1897338532866185E-103</v>
      </c>
      <c r="IO105" s="86">
        <f t="shared" si="130"/>
        <v>5.7060543197412883E-120</v>
      </c>
      <c r="IP105" s="86">
        <f t="shared" si="130"/>
        <v>3.0153244627076969E-107</v>
      </c>
      <c r="IQ105" s="86">
        <f t="shared" si="130"/>
        <v>7.9500117063424888E-99</v>
      </c>
      <c r="IR105" s="86">
        <f t="shared" si="130"/>
        <v>1.4239267738687413E-104</v>
      </c>
      <c r="IS105" s="86">
        <f t="shared" si="130"/>
        <v>1.0903039280717448E-110</v>
      </c>
      <c r="IT105" s="86">
        <f t="shared" si="130"/>
        <v>2.4516530259295086E-108</v>
      </c>
      <c r="IU105" s="86">
        <f t="shared" si="130"/>
        <v>5.0445863553008413E-106</v>
      </c>
      <c r="IV105" s="86">
        <f t="shared" si="130"/>
        <v>1.2989101208459153E-67</v>
      </c>
      <c r="IW105" s="86">
        <f t="shared" si="130"/>
        <v>5.0176765051674879E-58</v>
      </c>
      <c r="IY105" s="86">
        <f t="shared" si="131"/>
        <v>0.62232564664509527</v>
      </c>
      <c r="IZ105" s="86">
        <f t="shared" si="131"/>
        <v>0.52856734440456876</v>
      </c>
      <c r="JA105" s="86">
        <f t="shared" si="131"/>
        <v>0.59348718376340681</v>
      </c>
      <c r="JB105" s="86">
        <f t="shared" si="131"/>
        <v>0.53952568854368055</v>
      </c>
      <c r="JC105" s="86">
        <f t="shared" si="131"/>
        <v>0.56905015075495236</v>
      </c>
      <c r="JD105" s="86">
        <f t="shared" si="131"/>
        <v>0.63877234099156532</v>
      </c>
      <c r="JE105" s="86">
        <f t="shared" si="131"/>
        <v>0.59446641347397788</v>
      </c>
      <c r="JF105" s="86">
        <f t="shared" si="131"/>
        <v>0.63511522502767082</v>
      </c>
      <c r="JG105" s="86">
        <f t="shared" si="131"/>
        <v>0.63824803630394045</v>
      </c>
      <c r="JH105" s="86">
        <f t="shared" si="131"/>
        <v>0.58862469499564918</v>
      </c>
      <c r="JI105" s="86">
        <f t="shared" si="131"/>
        <v>0.60182004973955328</v>
      </c>
      <c r="JJ105" s="86">
        <f t="shared" si="131"/>
        <v>0.57481590516548842</v>
      </c>
      <c r="JK105" s="86">
        <f t="shared" si="131"/>
        <v>0.49598694524698672</v>
      </c>
      <c r="JL105" s="86">
        <f t="shared" si="131"/>
        <v>0.54846494788539479</v>
      </c>
      <c r="JM105" s="86">
        <f t="shared" si="131"/>
        <v>0.57226831126787814</v>
      </c>
    </row>
    <row r="106" spans="2:273" x14ac:dyDescent="0.25">
      <c r="B106" s="2">
        <v>79</v>
      </c>
      <c r="C106" s="37">
        <v>181.274</v>
      </c>
      <c r="D106" s="37">
        <v>192.21</v>
      </c>
      <c r="E106" s="37">
        <v>177.09800000000001</v>
      </c>
      <c r="F106" s="37">
        <v>194.01599999999999</v>
      </c>
      <c r="G106" s="37">
        <v>190.541</v>
      </c>
      <c r="H106" s="37">
        <v>186.328</v>
      </c>
      <c r="I106" s="37">
        <v>178.65600000000001</v>
      </c>
      <c r="J106" s="37">
        <v>183.61699999999999</v>
      </c>
      <c r="K106" s="37">
        <v>182.45</v>
      </c>
      <c r="L106" s="37">
        <v>177.5</v>
      </c>
      <c r="M106" s="37">
        <v>182.9</v>
      </c>
      <c r="N106" s="37">
        <v>186.017</v>
      </c>
      <c r="O106" s="37">
        <v>186.18600000000001</v>
      </c>
      <c r="P106" s="37">
        <v>176.672</v>
      </c>
      <c r="Q106" s="37">
        <v>156.55000000000001</v>
      </c>
      <c r="S106" s="4">
        <f t="shared" si="132"/>
        <v>184.87990770542103</v>
      </c>
      <c r="T106" s="4">
        <f t="shared" si="132"/>
        <v>199.94153206468712</v>
      </c>
      <c r="U106" s="4">
        <f t="shared" si="132"/>
        <v>174.51090500560042</v>
      </c>
      <c r="V106" s="4">
        <f t="shared" si="132"/>
        <v>194.269492322894</v>
      </c>
      <c r="W106" s="4">
        <f t="shared" si="132"/>
        <v>196.33933180958417</v>
      </c>
      <c r="X106" s="4">
        <f t="shared" si="132"/>
        <v>187.61597123487579</v>
      </c>
      <c r="Y106" s="4">
        <f t="shared" si="132"/>
        <v>172.12878532614417</v>
      </c>
      <c r="Z106" s="4">
        <f t="shared" si="132"/>
        <v>179.44381899244203</v>
      </c>
      <c r="AA106" s="4">
        <f t="shared" si="132"/>
        <v>181.34018319499805</v>
      </c>
      <c r="AB106" s="4">
        <f t="shared" si="132"/>
        <v>174.65467312375537</v>
      </c>
      <c r="AC106" s="4">
        <f t="shared" si="132"/>
        <v>185.60994592232095</v>
      </c>
      <c r="AD106" s="4">
        <f t="shared" si="132"/>
        <v>189.72451129794979</v>
      </c>
      <c r="AE106" s="4">
        <f t="shared" si="132"/>
        <v>193.36510712214181</v>
      </c>
      <c r="AF106" s="4">
        <f t="shared" si="132"/>
        <v>180.90334901909617</v>
      </c>
      <c r="AG106" s="4">
        <f t="shared" si="132"/>
        <v>158.81562762927661</v>
      </c>
      <c r="AI106" s="4">
        <f t="shared" si="133"/>
        <v>-3.605907705421032</v>
      </c>
      <c r="AJ106" s="4">
        <f t="shared" si="133"/>
        <v>-7.7315320646871157</v>
      </c>
      <c r="AK106" s="4">
        <f t="shared" si="133"/>
        <v>2.5870949943995925</v>
      </c>
      <c r="AL106" s="4">
        <f t="shared" si="133"/>
        <v>-0.25349232289400447</v>
      </c>
      <c r="AM106" s="4">
        <f t="shared" si="133"/>
        <v>-5.7983318095841696</v>
      </c>
      <c r="AN106" s="4">
        <f t="shared" si="133"/>
        <v>-1.2879712348757835</v>
      </c>
      <c r="AO106" s="4">
        <f t="shared" si="133"/>
        <v>6.5272146738558376</v>
      </c>
      <c r="AP106" s="4">
        <f t="shared" si="133"/>
        <v>4.1731810075579574</v>
      </c>
      <c r="AQ106" s="4">
        <f t="shared" si="133"/>
        <v>1.109816805001941</v>
      </c>
      <c r="AR106" s="4">
        <f t="shared" si="133"/>
        <v>2.8453268762446271</v>
      </c>
      <c r="AS106" s="4">
        <f t="shared" si="133"/>
        <v>-2.7099459223209408</v>
      </c>
      <c r="AT106" s="4">
        <f t="shared" si="133"/>
        <v>-3.7075112979497931</v>
      </c>
      <c r="AU106" s="4">
        <f t="shared" si="133"/>
        <v>-7.1791071221418008</v>
      </c>
      <c r="AV106" s="4">
        <f t="shared" si="133"/>
        <v>-4.2313490190961716</v>
      </c>
      <c r="AW106" s="4">
        <f t="shared" si="133"/>
        <v>-2.2656276292765938</v>
      </c>
      <c r="AY106" s="2">
        <f t="shared" si="125"/>
        <v>92.050846907498581</v>
      </c>
      <c r="AZ106" s="2">
        <f t="shared" si="125"/>
        <v>93.354022886248075</v>
      </c>
      <c r="BA106" s="2">
        <f t="shared" si="125"/>
        <v>92.102809232592975</v>
      </c>
      <c r="BB106" s="2">
        <f t="shared" si="125"/>
        <v>88.63788486892571</v>
      </c>
      <c r="BC106" s="2">
        <f t="shared" si="125"/>
        <v>87.637022797800796</v>
      </c>
      <c r="BD106" s="2">
        <f t="shared" si="125"/>
        <v>89.509522856438082</v>
      </c>
      <c r="BE106" s="2">
        <f t="shared" si="125"/>
        <v>89.354080925222789</v>
      </c>
      <c r="BF106" s="2">
        <f t="shared" si="125"/>
        <v>89.611716837880579</v>
      </c>
      <c r="BG106" s="2">
        <f t="shared" si="125"/>
        <v>89.691071314568759</v>
      </c>
      <c r="BH106" s="2">
        <f t="shared" si="125"/>
        <v>89.128924518024078</v>
      </c>
      <c r="BI106" s="2">
        <f t="shared" si="125"/>
        <v>89.171119057096263</v>
      </c>
      <c r="BJ106" s="2">
        <f t="shared" si="125"/>
        <v>88.054788749743068</v>
      </c>
      <c r="BK106" s="2">
        <f t="shared" si="125"/>
        <v>88.913134053741189</v>
      </c>
      <c r="BL106" s="2">
        <f t="shared" si="125"/>
        <v>91.096443237271359</v>
      </c>
      <c r="BM106" s="2">
        <f t="shared" si="125"/>
        <v>94.747607322018041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107.76889462742095</v>
      </c>
      <c r="DL106" s="2">
        <f t="shared" si="134"/>
        <v>102.96778379790942</v>
      </c>
      <c r="DM106" s="2">
        <f t="shared" si="134"/>
        <v>101.16800623700622</v>
      </c>
      <c r="DN106" s="2">
        <f t="shared" si="134"/>
        <v>100.28882483130904</v>
      </c>
      <c r="DO106" s="2">
        <f t="shared" si="134"/>
        <v>97.971541025641002</v>
      </c>
      <c r="DP106" s="2">
        <f t="shared" si="134"/>
        <v>99.212461904761895</v>
      </c>
      <c r="DQ106" s="2">
        <f t="shared" si="134"/>
        <v>99.624215406162449</v>
      </c>
      <c r="DR106" s="2">
        <f t="shared" si="134"/>
        <v>100.57973585434173</v>
      </c>
      <c r="DS106" s="2">
        <f t="shared" si="134"/>
        <v>99.9590380952381</v>
      </c>
      <c r="DT106" s="2">
        <f t="shared" si="134"/>
        <v>101.03698956851588</v>
      </c>
      <c r="DU106" s="2">
        <f t="shared" si="134"/>
        <v>98.494903174603152</v>
      </c>
      <c r="DV106" s="2">
        <f t="shared" si="134"/>
        <v>97.137981981981952</v>
      </c>
      <c r="DW106" s="2">
        <f t="shared" si="134"/>
        <v>96.867422475106693</v>
      </c>
      <c r="DX106" s="2">
        <f t="shared" si="134"/>
        <v>108.9841689839572</v>
      </c>
      <c r="DY106" s="2">
        <f t="shared" si="134"/>
        <v>104.54342903225806</v>
      </c>
      <c r="EA106" s="2">
        <f t="shared" si="94"/>
        <v>91.672925728989455</v>
      </c>
      <c r="EB106" s="2">
        <f t="shared" si="94"/>
        <v>93.069943290272235</v>
      </c>
      <c r="EC106" s="2">
        <f t="shared" si="94"/>
        <v>91.833255728821598</v>
      </c>
      <c r="ED106" s="2">
        <f t="shared" si="94"/>
        <v>88.272262882107086</v>
      </c>
      <c r="EE106" s="2">
        <f t="shared" si="94"/>
        <v>87.305986564964911</v>
      </c>
      <c r="EF106" s="2">
        <f t="shared" si="94"/>
        <v>89.191912834083098</v>
      </c>
      <c r="EG106" s="2">
        <f t="shared" si="94"/>
        <v>89.012160106835523</v>
      </c>
      <c r="EH106" s="2">
        <f t="shared" si="94"/>
        <v>89.235292975223544</v>
      </c>
      <c r="EI106" s="2">
        <f t="shared" si="94"/>
        <v>89.336425540585054</v>
      </c>
      <c r="EJ106" s="2">
        <f t="shared" si="94"/>
        <v>88.744721216910293</v>
      </c>
      <c r="EK106" s="2">
        <f t="shared" si="94"/>
        <v>88.856759363926557</v>
      </c>
      <c r="EL106" s="2">
        <f t="shared" si="94"/>
        <v>87.748288376527682</v>
      </c>
      <c r="EM106" s="2">
        <f t="shared" si="135"/>
        <v>88.640823777769015</v>
      </c>
      <c r="EN106" s="2">
        <f t="shared" si="135"/>
        <v>90.476502225345513</v>
      </c>
      <c r="EO106" s="2">
        <f t="shared" si="135"/>
        <v>94.376424728913037</v>
      </c>
      <c r="EQ106" s="2">
        <f t="shared" si="136"/>
        <v>91.096739880127231</v>
      </c>
      <c r="ER106" s="2">
        <f t="shared" si="136"/>
        <v>92.558477354437514</v>
      </c>
      <c r="ES106" s="2">
        <f t="shared" si="136"/>
        <v>91.155754818072268</v>
      </c>
      <c r="ET106" s="2">
        <f t="shared" si="136"/>
        <v>87.821929183693939</v>
      </c>
      <c r="EU106" s="2">
        <f t="shared" si="136"/>
        <v>87.478797630053194</v>
      </c>
      <c r="EV106" s="2">
        <f t="shared" si="136"/>
        <v>89.062487889655173</v>
      </c>
      <c r="EW106" s="2">
        <f t="shared" si="136"/>
        <v>89.091898449125949</v>
      </c>
      <c r="EX106" s="2">
        <f t="shared" si="136"/>
        <v>89.861287515856304</v>
      </c>
      <c r="EY106" s="2">
        <f t="shared" si="136"/>
        <v>88.946892120130315</v>
      </c>
      <c r="EZ106" s="2">
        <f t="shared" si="136"/>
        <v>88.660730177004694</v>
      </c>
      <c r="FA106" s="2">
        <f t="shared" si="136"/>
        <v>88.296712819133603</v>
      </c>
      <c r="FB106" s="2">
        <f t="shared" si="136"/>
        <v>87.397455234189209</v>
      </c>
      <c r="FC106" s="2">
        <f t="shared" si="136"/>
        <v>89.115722735757373</v>
      </c>
      <c r="FD106" s="2">
        <f t="shared" si="136"/>
        <v>90.827129192154217</v>
      </c>
      <c r="FE106" s="2">
        <f t="shared" si="136"/>
        <v>94.836557486582905</v>
      </c>
      <c r="FG106" s="2">
        <f t="shared" si="137"/>
        <v>0.97643469509518133</v>
      </c>
      <c r="FH106" s="2">
        <f t="shared" si="137"/>
        <v>0.97117738938881581</v>
      </c>
      <c r="FI106" s="2">
        <f t="shared" si="137"/>
        <v>0.97090653490420809</v>
      </c>
      <c r="FJ106" s="2">
        <f t="shared" si="137"/>
        <v>0.96947720742707399</v>
      </c>
      <c r="FK106" s="2">
        <f t="shared" si="137"/>
        <v>0.96900313258710624</v>
      </c>
      <c r="FL106" s="2">
        <f t="shared" si="137"/>
        <v>0.96826606974892826</v>
      </c>
      <c r="FM106" s="2">
        <f t="shared" si="137"/>
        <v>0.96780397685090092</v>
      </c>
      <c r="FN106" s="2">
        <f t="shared" si="137"/>
        <v>0.9669996894141617</v>
      </c>
      <c r="FO106" s="2">
        <f t="shared" si="137"/>
        <v>0.96648511125508252</v>
      </c>
      <c r="FP106" s="2">
        <f t="shared" si="137"/>
        <v>0.96871985818595585</v>
      </c>
      <c r="FQ106" s="2">
        <f t="shared" si="137"/>
        <v>0.96720901838467321</v>
      </c>
      <c r="FR106" s="2">
        <f t="shared" si="137"/>
        <v>0.96726114937001006</v>
      </c>
      <c r="FS106" s="2">
        <f t="shared" si="137"/>
        <v>0.96701934027376391</v>
      </c>
      <c r="FT106" s="2">
        <f t="shared" si="137"/>
        <v>0.96654078789603004</v>
      </c>
      <c r="FU106" s="2">
        <f t="shared" si="137"/>
        <v>0.96358134378274085</v>
      </c>
      <c r="FW106" s="2">
        <f t="shared" si="127"/>
        <v>2.4041484594001443E-3</v>
      </c>
      <c r="FX106" s="2">
        <f t="shared" si="127"/>
        <v>2.3501210602141546E-3</v>
      </c>
      <c r="FY106" s="2">
        <f t="shared" si="127"/>
        <v>2.991485744538387E-3</v>
      </c>
      <c r="FZ106" s="2">
        <f t="shared" si="127"/>
        <v>2.5692969472569131E-3</v>
      </c>
      <c r="GA106" s="2">
        <f t="shared" si="127"/>
        <v>2.5314081195095765E-3</v>
      </c>
      <c r="GB106" s="2">
        <f t="shared" si="127"/>
        <v>2.9467498174558888E-3</v>
      </c>
      <c r="GC106" s="2">
        <f t="shared" si="127"/>
        <v>3.1959569674656378E-3</v>
      </c>
      <c r="GD106" s="2">
        <f t="shared" si="127"/>
        <v>3.2807382325887769E-3</v>
      </c>
      <c r="GE106" s="2">
        <f t="shared" si="127"/>
        <v>3.5167816005621019E-3</v>
      </c>
      <c r="GF106" s="2">
        <f t="shared" si="127"/>
        <v>3.5789072389456407E-3</v>
      </c>
      <c r="GG106" s="2">
        <f t="shared" si="127"/>
        <v>3.0077916696911273E-3</v>
      </c>
      <c r="GH106" s="2">
        <f t="shared" si="127"/>
        <v>2.5864238164975545E-3</v>
      </c>
      <c r="GI106" s="2">
        <f t="shared" si="127"/>
        <v>2.0880728717108813E-3</v>
      </c>
      <c r="GJ106" s="2">
        <f t="shared" si="127"/>
        <v>1.9652347511482037E-3</v>
      </c>
      <c r="GK106" s="2">
        <f t="shared" si="127"/>
        <v>1.9862933182737785E-3</v>
      </c>
      <c r="GM106" s="86">
        <f t="shared" si="128"/>
        <v>2.0086163380603538E-16</v>
      </c>
      <c r="GN106" s="86">
        <f t="shared" si="128"/>
        <v>1.6357804415919793E-11</v>
      </c>
      <c r="GO106" s="86">
        <f t="shared" si="128"/>
        <v>1.2623516302741651E-12</v>
      </c>
      <c r="GP106" s="86">
        <f t="shared" si="128"/>
        <v>1.857045472132416E-16</v>
      </c>
      <c r="GQ106" s="86">
        <f t="shared" si="128"/>
        <v>6.6814810697647755E-16</v>
      </c>
      <c r="GR106" s="86">
        <f t="shared" si="128"/>
        <v>2.993599388266661E-16</v>
      </c>
      <c r="GS106" s="86">
        <f t="shared" si="128"/>
        <v>1.1739989916557058E-14</v>
      </c>
      <c r="GT106" s="86">
        <f t="shared" si="128"/>
        <v>8.3115919680216823E-14</v>
      </c>
      <c r="GU106" s="86">
        <f t="shared" si="128"/>
        <v>3.1370013396850911E-15</v>
      </c>
      <c r="GV106" s="86">
        <f t="shared" si="128"/>
        <v>1.2872912180328762E-12</v>
      </c>
      <c r="GW106" s="86">
        <f t="shared" si="128"/>
        <v>1.0493653837547371E-15</v>
      </c>
      <c r="GX106" s="86">
        <f t="shared" si="128"/>
        <v>2.1119569377489861E-15</v>
      </c>
      <c r="GY106" s="86">
        <f t="shared" si="128"/>
        <v>2.5850085438679293E-12</v>
      </c>
      <c r="GZ106" s="86">
        <f t="shared" si="128"/>
        <v>7.0428299914115964E-17</v>
      </c>
      <c r="HA106" s="86">
        <f t="shared" si="128"/>
        <v>6.0287066688898468E-22</v>
      </c>
      <c r="HC106" s="86">
        <f t="shared" si="73"/>
        <v>0.63062067499013419</v>
      </c>
      <c r="HD106" s="86">
        <f t="shared" si="73"/>
        <v>0.5919444374312296</v>
      </c>
      <c r="HE106" s="86">
        <f t="shared" si="73"/>
        <v>0.56980495976622836</v>
      </c>
      <c r="HF106" s="86">
        <f t="shared" si="73"/>
        <v>0.5646730364577196</v>
      </c>
      <c r="HG106" s="86">
        <f t="shared" si="73"/>
        <v>0.62614299359805603</v>
      </c>
      <c r="HH106" s="86">
        <f t="shared" si="73"/>
        <v>0.64965351930064996</v>
      </c>
      <c r="HI106" s="86">
        <f t="shared" si="138"/>
        <v>0.56066332083936421</v>
      </c>
      <c r="HJ106" s="86">
        <f t="shared" si="138"/>
        <v>0.61360612542607262</v>
      </c>
      <c r="HK106" s="86">
        <f t="shared" si="138"/>
        <v>0.62911733905794043</v>
      </c>
      <c r="HL106" s="86">
        <f t="shared" si="138"/>
        <v>0.57336438700077252</v>
      </c>
      <c r="HM106" s="86">
        <f t="shared" si="138"/>
        <v>0.62134005601058573</v>
      </c>
      <c r="HN106" s="86">
        <f t="shared" si="138"/>
        <v>0.61575909312951682</v>
      </c>
      <c r="HO106" s="86">
        <f t="shared" si="138"/>
        <v>0.56782777062034917</v>
      </c>
      <c r="HP106" s="86">
        <f t="shared" si="138"/>
        <v>0.60800297690156735</v>
      </c>
      <c r="HQ106" s="86">
        <f t="shared" si="138"/>
        <v>0.59243603051181526</v>
      </c>
      <c r="HS106" s="86">
        <f t="shared" si="129"/>
        <v>4.3264852514349187E-11</v>
      </c>
      <c r="HT106" s="86">
        <f t="shared" si="129"/>
        <v>1.8646715120708313E-11</v>
      </c>
      <c r="HU106" s="86">
        <f t="shared" si="129"/>
        <v>1.1605456996087794E-12</v>
      </c>
      <c r="HV106" s="86">
        <f t="shared" si="129"/>
        <v>9.3190716344521115E-17</v>
      </c>
      <c r="HW106" s="86">
        <f t="shared" si="129"/>
        <v>1.4505196797354127E-13</v>
      </c>
      <c r="HX106" s="86">
        <f t="shared" si="129"/>
        <v>8.9867031433073177E-13</v>
      </c>
      <c r="HY106" s="86">
        <f t="shared" si="129"/>
        <v>1.3263157389390526E-14</v>
      </c>
      <c r="HZ106" s="86">
        <f t="shared" si="129"/>
        <v>3.0628402097672298E-13</v>
      </c>
      <c r="IA106" s="86">
        <f t="shared" si="129"/>
        <v>1.7828966088726176E-12</v>
      </c>
      <c r="IB106" s="86">
        <f t="shared" si="129"/>
        <v>3.7991888765667689E-13</v>
      </c>
      <c r="IC106" s="86">
        <f t="shared" si="129"/>
        <v>1.1981847555259953E-13</v>
      </c>
      <c r="ID106" s="86">
        <f t="shared" si="129"/>
        <v>1.2909893679610791E-13</v>
      </c>
      <c r="IE106" s="86">
        <f t="shared" si="129"/>
        <v>1.4812156739983889E-13</v>
      </c>
      <c r="IF106" s="86">
        <f t="shared" si="129"/>
        <v>3.4483359304016444E-13</v>
      </c>
      <c r="IG106" s="86">
        <f t="shared" si="129"/>
        <v>2.828377665458586E-10</v>
      </c>
      <c r="II106" s="86">
        <f t="shared" si="130"/>
        <v>4.2425410392896582E-85</v>
      </c>
      <c r="IJ106" s="86">
        <f t="shared" si="130"/>
        <v>3.1338510042922518E-86</v>
      </c>
      <c r="IK106" s="86">
        <f t="shared" si="130"/>
        <v>2.2955884907159354E-99</v>
      </c>
      <c r="IL106" s="86">
        <f t="shared" si="130"/>
        <v>7.7900876373756492E-135</v>
      </c>
      <c r="IM106" s="86">
        <f t="shared" si="130"/>
        <v>5.649520617001075E-106</v>
      </c>
      <c r="IN106" s="86">
        <f t="shared" si="130"/>
        <v>6.8805774222724188E-100</v>
      </c>
      <c r="IO106" s="86">
        <f t="shared" si="130"/>
        <v>2.8325394972937209E-116</v>
      </c>
      <c r="IP106" s="86">
        <f t="shared" si="130"/>
        <v>6.1978107187904907E-104</v>
      </c>
      <c r="IQ106" s="86">
        <f t="shared" si="130"/>
        <v>9.6745404503956789E-96</v>
      </c>
      <c r="IR106" s="86">
        <f t="shared" si="130"/>
        <v>2.6995920741553408E-101</v>
      </c>
      <c r="IS106" s="86">
        <f t="shared" si="130"/>
        <v>2.5606737722190502E-107</v>
      </c>
      <c r="IT106" s="86">
        <f t="shared" si="130"/>
        <v>4.0325913593520678E-105</v>
      </c>
      <c r="IU106" s="86">
        <f t="shared" si="130"/>
        <v>5.5227395809438765E-103</v>
      </c>
      <c r="IV106" s="86">
        <f t="shared" si="130"/>
        <v>1.0370189874648409E-65</v>
      </c>
      <c r="IW106" s="86">
        <f t="shared" si="130"/>
        <v>2.1336606624583407E-56</v>
      </c>
      <c r="IY106" s="86">
        <f t="shared" si="131"/>
        <v>0.63062067503339925</v>
      </c>
      <c r="IZ106" s="86">
        <f t="shared" si="131"/>
        <v>0.59194443746623415</v>
      </c>
      <c r="JA106" s="86">
        <f t="shared" si="131"/>
        <v>0.5698049597686512</v>
      </c>
      <c r="JB106" s="86">
        <f t="shared" si="131"/>
        <v>0.56467303645771993</v>
      </c>
      <c r="JC106" s="86">
        <f t="shared" si="131"/>
        <v>0.6261429935982018</v>
      </c>
      <c r="JD106" s="86">
        <f t="shared" si="131"/>
        <v>0.64965351930154902</v>
      </c>
      <c r="JE106" s="86">
        <f t="shared" si="131"/>
        <v>0.56066332083938919</v>
      </c>
      <c r="JF106" s="86">
        <f t="shared" si="131"/>
        <v>0.61360612542646209</v>
      </c>
      <c r="JG106" s="86">
        <f t="shared" si="131"/>
        <v>0.62911733905972644</v>
      </c>
      <c r="JH106" s="86">
        <f t="shared" si="131"/>
        <v>0.57336438700243975</v>
      </c>
      <c r="JI106" s="86">
        <f t="shared" si="131"/>
        <v>0.62134005601070652</v>
      </c>
      <c r="JJ106" s="86">
        <f t="shared" si="131"/>
        <v>0.61575909312964805</v>
      </c>
      <c r="JK106" s="86">
        <f t="shared" si="131"/>
        <v>0.56782777062308232</v>
      </c>
      <c r="JL106" s="86">
        <f t="shared" si="131"/>
        <v>0.6080029769019123</v>
      </c>
      <c r="JM106" s="86">
        <f t="shared" si="131"/>
        <v>0.59243603079465301</v>
      </c>
    </row>
    <row r="107" spans="2:273" x14ac:dyDescent="0.25">
      <c r="B107" s="2">
        <v>80</v>
      </c>
      <c r="C107" s="37">
        <v>172.726</v>
      </c>
      <c r="D107" s="37">
        <v>189.08099999999999</v>
      </c>
      <c r="E107" s="37">
        <v>160.68899999999999</v>
      </c>
      <c r="F107" s="37">
        <v>184.68899999999999</v>
      </c>
      <c r="G107" s="37">
        <v>183.95099999999999</v>
      </c>
      <c r="H107" s="37">
        <v>169.91800000000001</v>
      </c>
      <c r="I107" s="37">
        <v>157.68899999999999</v>
      </c>
      <c r="J107" s="37">
        <v>160.483</v>
      </c>
      <c r="K107" s="37">
        <v>165</v>
      </c>
      <c r="L107" s="37">
        <v>161.4</v>
      </c>
      <c r="M107" s="37">
        <v>171.25</v>
      </c>
      <c r="N107" s="37">
        <v>177.2</v>
      </c>
      <c r="O107" s="37">
        <v>183.203</v>
      </c>
      <c r="P107" s="37">
        <v>170.934</v>
      </c>
      <c r="Q107" s="37">
        <v>147.71700000000001</v>
      </c>
      <c r="S107" s="4">
        <f t="shared" si="132"/>
        <v>168.05758140628905</v>
      </c>
      <c r="T107" s="4">
        <f t="shared" si="132"/>
        <v>194.76055327485076</v>
      </c>
      <c r="U107" s="4">
        <f t="shared" si="132"/>
        <v>154.53430923110358</v>
      </c>
      <c r="V107" s="4">
        <f t="shared" si="132"/>
        <v>176.11445129231342</v>
      </c>
      <c r="W107" s="4">
        <f t="shared" si="132"/>
        <v>183.75522441333894</v>
      </c>
      <c r="X107" s="4">
        <f t="shared" si="132"/>
        <v>164.96584954029404</v>
      </c>
      <c r="Y107" s="4">
        <f t="shared" si="132"/>
        <v>148.57362858154895</v>
      </c>
      <c r="Z107" s="4">
        <f t="shared" si="132"/>
        <v>154.1264483562681</v>
      </c>
      <c r="AA107" s="4">
        <f t="shared" si="132"/>
        <v>157.67890437343723</v>
      </c>
      <c r="AB107" s="4">
        <f t="shared" si="132"/>
        <v>154.4072912242149</v>
      </c>
      <c r="AC107" s="4">
        <f t="shared" si="132"/>
        <v>166.33298582796257</v>
      </c>
      <c r="AD107" s="4">
        <f t="shared" si="132"/>
        <v>175.47422689414461</v>
      </c>
      <c r="AE107" s="4">
        <f t="shared" si="132"/>
        <v>189.88249341042183</v>
      </c>
      <c r="AF107" s="4">
        <f t="shared" si="132"/>
        <v>171.45388518154147</v>
      </c>
      <c r="AG107" s="4">
        <f t="shared" si="132"/>
        <v>144.43958610031365</v>
      </c>
      <c r="AI107" s="4">
        <f t="shared" si="133"/>
        <v>4.6684185937109532</v>
      </c>
      <c r="AJ107" s="4">
        <f t="shared" si="133"/>
        <v>-5.6795532748507753</v>
      </c>
      <c r="AK107" s="4">
        <f t="shared" si="133"/>
        <v>6.1546907688964154</v>
      </c>
      <c r="AL107" s="4">
        <f t="shared" si="133"/>
        <v>8.5745487076865743</v>
      </c>
      <c r="AM107" s="4">
        <f t="shared" si="133"/>
        <v>0.19577558666105688</v>
      </c>
      <c r="AN107" s="4">
        <f t="shared" si="133"/>
        <v>4.9521504597059618</v>
      </c>
      <c r="AO107" s="4">
        <f t="shared" si="133"/>
        <v>9.1153714184510477</v>
      </c>
      <c r="AP107" s="4">
        <f t="shared" si="133"/>
        <v>6.3565516437319047</v>
      </c>
      <c r="AQ107" s="4">
        <f t="shared" si="133"/>
        <v>7.3210956265627658</v>
      </c>
      <c r="AR107" s="4">
        <f t="shared" si="133"/>
        <v>6.9927087757851041</v>
      </c>
      <c r="AS107" s="4">
        <f t="shared" si="133"/>
        <v>4.9170141720374261</v>
      </c>
      <c r="AT107" s="4">
        <f t="shared" si="133"/>
        <v>1.7257731058553816</v>
      </c>
      <c r="AU107" s="4">
        <f t="shared" si="133"/>
        <v>-6.6794934104218271</v>
      </c>
      <c r="AV107" s="4">
        <f t="shared" si="133"/>
        <v>-0.51988518154146846</v>
      </c>
      <c r="AW107" s="4">
        <f t="shared" si="133"/>
        <v>3.2774138996863655</v>
      </c>
      <c r="AY107" s="2">
        <f t="shared" si="125"/>
        <v>91.853625749228115</v>
      </c>
      <c r="AZ107" s="2">
        <f t="shared" si="125"/>
        <v>93.150472506086402</v>
      </c>
      <c r="BA107" s="2">
        <f t="shared" si="125"/>
        <v>91.890919713959178</v>
      </c>
      <c r="BB107" s="2">
        <f t="shared" si="125"/>
        <v>88.464425337650979</v>
      </c>
      <c r="BC107" s="2">
        <f t="shared" si="125"/>
        <v>87.499344196232769</v>
      </c>
      <c r="BD107" s="2">
        <f t="shared" si="125"/>
        <v>89.332510296167854</v>
      </c>
      <c r="BE107" s="2">
        <f t="shared" si="125"/>
        <v>89.198180348864653</v>
      </c>
      <c r="BF107" s="2">
        <f t="shared" si="125"/>
        <v>89.4697933703697</v>
      </c>
      <c r="BG107" s="2">
        <f t="shared" si="125"/>
        <v>89.516010369466656</v>
      </c>
      <c r="BH107" s="2">
        <f t="shared" si="125"/>
        <v>88.975424033667579</v>
      </c>
      <c r="BI107" s="2">
        <f t="shared" si="125"/>
        <v>88.983648129749682</v>
      </c>
      <c r="BJ107" s="2">
        <f t="shared" si="125"/>
        <v>87.888317065876905</v>
      </c>
      <c r="BK107" s="2">
        <f t="shared" si="125"/>
        <v>88.773739382650547</v>
      </c>
      <c r="BL107" s="2">
        <f t="shared" si="125"/>
        <v>90.938010336080524</v>
      </c>
      <c r="BM107" s="2">
        <f t="shared" si="125"/>
        <v>94.610262651827369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107.83419258124522</v>
      </c>
      <c r="DL107" s="2">
        <f t="shared" si="134"/>
        <v>103.00845644599303</v>
      </c>
      <c r="DM107" s="2">
        <f t="shared" si="134"/>
        <v>101.25869559032715</v>
      </c>
      <c r="DN107" s="2">
        <f t="shared" si="134"/>
        <v>100.3796701754386</v>
      </c>
      <c r="DO107" s="2">
        <f t="shared" si="134"/>
        <v>98.046224831309019</v>
      </c>
      <c r="DP107" s="2">
        <f t="shared" si="134"/>
        <v>99.269720978120972</v>
      </c>
      <c r="DQ107" s="2">
        <f t="shared" si="134"/>
        <v>99.691644257703075</v>
      </c>
      <c r="DR107" s="2">
        <f t="shared" si="134"/>
        <v>100.65527338935574</v>
      </c>
      <c r="DS107" s="2">
        <f t="shared" si="134"/>
        <v>100.02276190476191</v>
      </c>
      <c r="DT107" s="2">
        <f t="shared" si="134"/>
        <v>101.13127027027026</v>
      </c>
      <c r="DU107" s="2">
        <f t="shared" si="134"/>
        <v>98.558624152724136</v>
      </c>
      <c r="DV107" s="2">
        <f t="shared" si="134"/>
        <v>97.193229729729694</v>
      </c>
      <c r="DW107" s="2">
        <f t="shared" si="134"/>
        <v>96.913702702702707</v>
      </c>
      <c r="DX107" s="2">
        <f t="shared" si="134"/>
        <v>109.18553689839571</v>
      </c>
      <c r="DY107" s="2">
        <f t="shared" si="134"/>
        <v>104.61730080645161</v>
      </c>
      <c r="EA107" s="2">
        <f t="shared" si="94"/>
        <v>91.503373201569545</v>
      </c>
      <c r="EB107" s="2">
        <f t="shared" si="94"/>
        <v>92.884949736848739</v>
      </c>
      <c r="EC107" s="2">
        <f t="shared" si="94"/>
        <v>91.63709758106981</v>
      </c>
      <c r="ED107" s="2">
        <f t="shared" si="94"/>
        <v>88.123550916046909</v>
      </c>
      <c r="EE107" s="2">
        <f t="shared" si="94"/>
        <v>87.191179509404549</v>
      </c>
      <c r="EF107" s="2">
        <f t="shared" si="94"/>
        <v>89.035894839904742</v>
      </c>
      <c r="EG107" s="2">
        <f t="shared" si="94"/>
        <v>88.879534878450187</v>
      </c>
      <c r="EH107" s="2">
        <f t="shared" si="94"/>
        <v>89.119445063887014</v>
      </c>
      <c r="EI107" s="2">
        <f t="shared" si="94"/>
        <v>89.185202413775158</v>
      </c>
      <c r="EJ107" s="2">
        <f t="shared" si="94"/>
        <v>88.617770683524284</v>
      </c>
      <c r="EK107" s="2">
        <f t="shared" si="94"/>
        <v>88.689415439130812</v>
      </c>
      <c r="EL107" s="2">
        <f t="shared" si="94"/>
        <v>87.602069498136416</v>
      </c>
      <c r="EM107" s="2">
        <f t="shared" si="135"/>
        <v>88.519470287653391</v>
      </c>
      <c r="EN107" s="2">
        <f t="shared" si="135"/>
        <v>90.36116170844069</v>
      </c>
      <c r="EO107" s="2">
        <f t="shared" si="135"/>
        <v>94.264350649277077</v>
      </c>
      <c r="EQ107" s="2">
        <f t="shared" si="136"/>
        <v>90.95104954470591</v>
      </c>
      <c r="ER107" s="2">
        <f t="shared" si="136"/>
        <v>92.393649514509548</v>
      </c>
      <c r="ES107" s="2">
        <f t="shared" si="136"/>
        <v>90.988063410215986</v>
      </c>
      <c r="ET107" s="2">
        <f t="shared" si="136"/>
        <v>87.690611512338094</v>
      </c>
      <c r="EU107" s="2">
        <f t="shared" si="136"/>
        <v>87.35657937585168</v>
      </c>
      <c r="EV107" s="2">
        <f t="shared" si="136"/>
        <v>88.912653848275866</v>
      </c>
      <c r="EW107" s="2">
        <f t="shared" si="136"/>
        <v>88.955535239802771</v>
      </c>
      <c r="EX107" s="2">
        <f t="shared" si="136"/>
        <v>89.716634116189184</v>
      </c>
      <c r="EY107" s="2">
        <f t="shared" si="136"/>
        <v>88.813710343228394</v>
      </c>
      <c r="EZ107" s="2">
        <f t="shared" si="136"/>
        <v>88.53750755619329</v>
      </c>
      <c r="FA107" s="2">
        <f t="shared" si="136"/>
        <v>88.153403985771035</v>
      </c>
      <c r="FB107" s="2">
        <f t="shared" si="136"/>
        <v>87.265444140593672</v>
      </c>
      <c r="FC107" s="2">
        <f t="shared" si="136"/>
        <v>88.976643235353251</v>
      </c>
      <c r="FD107" s="2">
        <f t="shared" si="136"/>
        <v>90.697023200429555</v>
      </c>
      <c r="FE107" s="2">
        <f t="shared" si="136"/>
        <v>94.696729956612927</v>
      </c>
      <c r="FG107" s="2">
        <f t="shared" si="137"/>
        <v>0.97846353081045123</v>
      </c>
      <c r="FH107" s="2">
        <f t="shared" si="137"/>
        <v>0.97364663252663564</v>
      </c>
      <c r="FI107" s="2">
        <f t="shared" si="137"/>
        <v>0.97339834665112279</v>
      </c>
      <c r="FJ107" s="2">
        <f t="shared" si="137"/>
        <v>0.97208791955224194</v>
      </c>
      <c r="FK107" s="2">
        <f t="shared" si="137"/>
        <v>0.97165320822381884</v>
      </c>
      <c r="FL107" s="2">
        <f t="shared" si="137"/>
        <v>0.97097727316211435</v>
      </c>
      <c r="FM107" s="2">
        <f t="shared" si="137"/>
        <v>0.97055345876620036</v>
      </c>
      <c r="FN107" s="2">
        <f t="shared" si="137"/>
        <v>0.96981571384861975</v>
      </c>
      <c r="FO107" s="2">
        <f t="shared" si="137"/>
        <v>0.96934365424814573</v>
      </c>
      <c r="FP107" s="2">
        <f t="shared" si="137"/>
        <v>0.97139343738272299</v>
      </c>
      <c r="FQ107" s="2">
        <f t="shared" si="137"/>
        <v>0.97000773412010821</v>
      </c>
      <c r="FR107" s="2">
        <f t="shared" si="137"/>
        <v>0.97005555346865002</v>
      </c>
      <c r="FS107" s="2">
        <f t="shared" si="137"/>
        <v>0.96983374014734869</v>
      </c>
      <c r="FT107" s="2">
        <f t="shared" si="137"/>
        <v>0.96939473250866526</v>
      </c>
      <c r="FU107" s="2">
        <f t="shared" si="137"/>
        <v>0.96667901544634838</v>
      </c>
      <c r="FW107" s="2">
        <f t="shared" si="127"/>
        <v>2.6354850707783822E-3</v>
      </c>
      <c r="FX107" s="2">
        <f t="shared" si="127"/>
        <v>2.5762723685711138E-3</v>
      </c>
      <c r="FY107" s="2">
        <f t="shared" si="127"/>
        <v>3.2791524864362429E-3</v>
      </c>
      <c r="FZ107" s="2">
        <f t="shared" si="127"/>
        <v>2.8164799298432243E-3</v>
      </c>
      <c r="GA107" s="2">
        <f t="shared" si="127"/>
        <v>2.7749560930181109E-3</v>
      </c>
      <c r="GB107" s="2">
        <f t="shared" si="127"/>
        <v>3.23012860811118E-3</v>
      </c>
      <c r="GC107" s="2">
        <f t="shared" si="127"/>
        <v>3.5032169481525469E-3</v>
      </c>
      <c r="GD107" s="2">
        <f t="shared" si="127"/>
        <v>3.5961196965353221E-3</v>
      </c>
      <c r="GE107" s="2">
        <f t="shared" si="127"/>
        <v>3.8547664513230717E-3</v>
      </c>
      <c r="GF107" s="2">
        <f t="shared" si="127"/>
        <v>3.922839250031015E-3</v>
      </c>
      <c r="GG107" s="2">
        <f t="shared" si="127"/>
        <v>3.2970212339161779E-3</v>
      </c>
      <c r="GH107" s="2">
        <f t="shared" si="127"/>
        <v>2.8352498309491907E-3</v>
      </c>
      <c r="GI107" s="2">
        <f t="shared" si="127"/>
        <v>2.2890652355762992E-3</v>
      </c>
      <c r="GJ107" s="2">
        <f t="shared" si="127"/>
        <v>2.1544285703166042E-3</v>
      </c>
      <c r="GK107" s="2">
        <f t="shared" si="127"/>
        <v>2.1775100296829945E-3</v>
      </c>
      <c r="GM107" s="86">
        <f t="shared" si="128"/>
        <v>5.7834723347709607E-18</v>
      </c>
      <c r="GN107" s="86">
        <f t="shared" si="128"/>
        <v>1.2868438775908183E-12</v>
      </c>
      <c r="GO107" s="86">
        <f t="shared" si="128"/>
        <v>9.6875582967474501E-14</v>
      </c>
      <c r="GP107" s="86">
        <f t="shared" si="128"/>
        <v>4.9142155756910634E-18</v>
      </c>
      <c r="GQ107" s="86">
        <f t="shared" si="128"/>
        <v>2.0163822371483847E-17</v>
      </c>
      <c r="GR107" s="86">
        <f t="shared" si="128"/>
        <v>9.8849488858061636E-18</v>
      </c>
      <c r="GS107" s="86">
        <f t="shared" si="128"/>
        <v>5.9150697047970442E-16</v>
      </c>
      <c r="GT107" s="86">
        <f t="shared" si="128"/>
        <v>4.7431216271955925E-15</v>
      </c>
      <c r="GU107" s="86">
        <f t="shared" si="128"/>
        <v>1.2321314118814429E-16</v>
      </c>
      <c r="GV107" s="86">
        <f t="shared" si="128"/>
        <v>9.4674483116959114E-14</v>
      </c>
      <c r="GW107" s="86">
        <f t="shared" si="128"/>
        <v>3.5846390906298174E-17</v>
      </c>
      <c r="GX107" s="86">
        <f t="shared" si="128"/>
        <v>7.7532759016957047E-17</v>
      </c>
      <c r="GY107" s="86">
        <f t="shared" si="128"/>
        <v>1.843844225819446E-13</v>
      </c>
      <c r="GZ107" s="86">
        <f t="shared" si="128"/>
        <v>2.0304390781979032E-18</v>
      </c>
      <c r="HA107" s="86">
        <f t="shared" si="128"/>
        <v>6.5424984512589135E-24</v>
      </c>
      <c r="HC107" s="86">
        <f t="shared" si="73"/>
        <v>0.57552073182575703</v>
      </c>
      <c r="HD107" s="86">
        <f t="shared" si="73"/>
        <v>0.62172250068954937</v>
      </c>
      <c r="HE107" s="86">
        <f t="shared" si="73"/>
        <v>0.49071557761778856</v>
      </c>
      <c r="HF107" s="86">
        <f t="shared" si="73"/>
        <v>0.53605690614396195</v>
      </c>
      <c r="HG107" s="86">
        <f t="shared" si="73"/>
        <v>0.62121596490860831</v>
      </c>
      <c r="HH107" s="86">
        <f t="shared" si="73"/>
        <v>0.56479141523776932</v>
      </c>
      <c r="HI107" s="86">
        <f t="shared" si="138"/>
        <v>0.46211192098859422</v>
      </c>
      <c r="HJ107" s="86">
        <f t="shared" si="138"/>
        <v>0.50223424724416055</v>
      </c>
      <c r="HK107" s="86">
        <f t="shared" si="138"/>
        <v>0.52929237195114165</v>
      </c>
      <c r="HL107" s="86">
        <f t="shared" si="138"/>
        <v>0.49909380878101856</v>
      </c>
      <c r="HM107" s="86">
        <f t="shared" si="138"/>
        <v>0.5639484974700083</v>
      </c>
      <c r="HN107" s="86">
        <f t="shared" si="138"/>
        <v>0.59538286040688015</v>
      </c>
      <c r="HO107" s="86">
        <f t="shared" si="138"/>
        <v>0.60887976022244428</v>
      </c>
      <c r="HP107" s="86">
        <f t="shared" si="138"/>
        <v>0.61175078067492739</v>
      </c>
      <c r="HQ107" s="86">
        <f t="shared" si="138"/>
        <v>0.53233961327360768</v>
      </c>
      <c r="HS107" s="86">
        <f t="shared" si="129"/>
        <v>1.3825116879146395E-10</v>
      </c>
      <c r="HT107" s="86">
        <f t="shared" si="129"/>
        <v>6.1072853287299965E-11</v>
      </c>
      <c r="HU107" s="86">
        <f t="shared" si="129"/>
        <v>4.7172160168192262E-12</v>
      </c>
      <c r="HV107" s="86">
        <f t="shared" si="129"/>
        <v>5.9704467639985121E-16</v>
      </c>
      <c r="HW107" s="86">
        <f t="shared" si="129"/>
        <v>6.2642469485206747E-13</v>
      </c>
      <c r="HX107" s="86">
        <f t="shared" si="129"/>
        <v>3.6780476294652101E-12</v>
      </c>
      <c r="HY107" s="86">
        <f t="shared" si="129"/>
        <v>6.976129639971503E-14</v>
      </c>
      <c r="HZ107" s="86">
        <f t="shared" si="129"/>
        <v>1.3640114030266783E-12</v>
      </c>
      <c r="IA107" s="86">
        <f t="shared" si="129"/>
        <v>7.2575529311373421E-12</v>
      </c>
      <c r="IB107" s="86">
        <f t="shared" si="129"/>
        <v>1.6877520247742618E-12</v>
      </c>
      <c r="IC107" s="86">
        <f t="shared" si="129"/>
        <v>5.4816173092036474E-13</v>
      </c>
      <c r="ID107" s="86">
        <f t="shared" si="129"/>
        <v>5.587935127586356E-13</v>
      </c>
      <c r="IE107" s="86">
        <f t="shared" si="129"/>
        <v>5.9884564638768069E-13</v>
      </c>
      <c r="IF107" s="86">
        <f t="shared" si="129"/>
        <v>1.324195138257403E-12</v>
      </c>
      <c r="IG107" s="86">
        <f t="shared" si="129"/>
        <v>7.7434279810075154E-10</v>
      </c>
      <c r="II107" s="86">
        <f t="shared" si="130"/>
        <v>1.4146591934604043E-82</v>
      </c>
      <c r="IJ107" s="86">
        <f t="shared" si="130"/>
        <v>1.1060489422358316E-83</v>
      </c>
      <c r="IK107" s="86">
        <f t="shared" si="130"/>
        <v>2.6674895148850588E-96</v>
      </c>
      <c r="IL107" s="86">
        <f t="shared" si="130"/>
        <v>9.2123949737805091E-131</v>
      </c>
      <c r="IM107" s="86">
        <f t="shared" si="130"/>
        <v>8.5841537124747847E-103</v>
      </c>
      <c r="IN107" s="86">
        <f t="shared" si="130"/>
        <v>8.1531655667224722E-97</v>
      </c>
      <c r="IO107" s="86">
        <f t="shared" si="130"/>
        <v>1.2286611514267322E-112</v>
      </c>
      <c r="IP107" s="86">
        <f t="shared" si="130"/>
        <v>1.1282699548103843E-100</v>
      </c>
      <c r="IQ107" s="86">
        <f t="shared" si="130"/>
        <v>1.0500338164753924E-92</v>
      </c>
      <c r="IR107" s="86">
        <f t="shared" si="130"/>
        <v>4.53044702825462E-98</v>
      </c>
      <c r="IS107" s="86">
        <f t="shared" si="130"/>
        <v>5.3247832983189021E-104</v>
      </c>
      <c r="IT107" s="86">
        <f t="shared" si="130"/>
        <v>5.9231443898377896E-102</v>
      </c>
      <c r="IU107" s="86">
        <f t="shared" si="130"/>
        <v>5.4530077362151274E-100</v>
      </c>
      <c r="IV107" s="86">
        <f t="shared" si="130"/>
        <v>7.7672170003117642E-64</v>
      </c>
      <c r="IW107" s="86">
        <f t="shared" si="130"/>
        <v>8.5900065520787182E-55</v>
      </c>
      <c r="IY107" s="86">
        <f t="shared" si="131"/>
        <v>0.57552073196400821</v>
      </c>
      <c r="IZ107" s="86">
        <f t="shared" si="131"/>
        <v>0.62172250075190905</v>
      </c>
      <c r="JA107" s="86">
        <f t="shared" si="131"/>
        <v>0.49071557762260265</v>
      </c>
      <c r="JB107" s="86">
        <f t="shared" si="131"/>
        <v>0.53605690614396251</v>
      </c>
      <c r="JC107" s="86">
        <f t="shared" si="131"/>
        <v>0.6212159649092347</v>
      </c>
      <c r="JD107" s="86">
        <f t="shared" si="131"/>
        <v>0.56479141524144738</v>
      </c>
      <c r="JE107" s="86">
        <f t="shared" si="131"/>
        <v>0.4621119209886646</v>
      </c>
      <c r="JF107" s="86">
        <f t="shared" si="131"/>
        <v>0.50223424724552934</v>
      </c>
      <c r="JG107" s="86">
        <f t="shared" si="131"/>
        <v>0.52929237195839929</v>
      </c>
      <c r="JH107" s="86">
        <f t="shared" si="131"/>
        <v>0.49909380878280102</v>
      </c>
      <c r="JI107" s="86">
        <f t="shared" si="131"/>
        <v>0.56394849747055642</v>
      </c>
      <c r="JJ107" s="86">
        <f t="shared" si="131"/>
        <v>0.59538286040743904</v>
      </c>
      <c r="JK107" s="86">
        <f t="shared" si="131"/>
        <v>0.60887976022322754</v>
      </c>
      <c r="JL107" s="86">
        <f t="shared" si="131"/>
        <v>0.61175078067625155</v>
      </c>
      <c r="JM107" s="86">
        <f t="shared" si="131"/>
        <v>0.53233961404795049</v>
      </c>
    </row>
    <row r="108" spans="2:273" x14ac:dyDescent="0.25">
      <c r="B108" s="2">
        <v>81</v>
      </c>
      <c r="C108" s="37">
        <v>154.90299999999999</v>
      </c>
      <c r="D108" s="37">
        <v>183.59700000000001</v>
      </c>
      <c r="E108" s="37">
        <v>134.09800000000001</v>
      </c>
      <c r="F108" s="37">
        <v>161.78700000000001</v>
      </c>
      <c r="G108" s="37">
        <v>166.75399999999999</v>
      </c>
      <c r="H108" s="37">
        <v>141.59</v>
      </c>
      <c r="I108" s="37">
        <v>123.607</v>
      </c>
      <c r="J108" s="37">
        <v>128.43299999999999</v>
      </c>
      <c r="K108" s="37">
        <v>132.9</v>
      </c>
      <c r="L108" s="37">
        <v>135.46700000000001</v>
      </c>
      <c r="M108" s="37">
        <v>147.30000000000001</v>
      </c>
      <c r="N108" s="37">
        <v>160.517</v>
      </c>
      <c r="O108" s="37">
        <v>180.05099999999999</v>
      </c>
      <c r="P108" s="37">
        <v>157.77000000000001</v>
      </c>
      <c r="Q108" s="37">
        <v>130.53299999999999</v>
      </c>
      <c r="S108" s="4">
        <f t="shared" si="132"/>
        <v>146.20867514300812</v>
      </c>
      <c r="T108" s="4">
        <f t="shared" si="132"/>
        <v>181.25898089193095</v>
      </c>
      <c r="U108" s="4">
        <f t="shared" si="132"/>
        <v>133.34755819427008</v>
      </c>
      <c r="V108" s="4">
        <f t="shared" si="132"/>
        <v>152.583019243867</v>
      </c>
      <c r="W108" s="4">
        <f t="shared" si="132"/>
        <v>160.74051749880329</v>
      </c>
      <c r="X108" s="4">
        <f t="shared" si="132"/>
        <v>136.13350956250773</v>
      </c>
      <c r="Y108" s="4">
        <f t="shared" si="132"/>
        <v>125.12074315711116</v>
      </c>
      <c r="Z108" s="4">
        <f t="shared" si="132"/>
        <v>126.8749587463398</v>
      </c>
      <c r="AA108" s="4">
        <f t="shared" si="132"/>
        <v>130.47547877286075</v>
      </c>
      <c r="AB108" s="4">
        <f t="shared" si="132"/>
        <v>132.37393680959187</v>
      </c>
      <c r="AC108" s="4">
        <f t="shared" si="132"/>
        <v>141.05160045996061</v>
      </c>
      <c r="AD108" s="4">
        <f t="shared" si="132"/>
        <v>153.36091070095694</v>
      </c>
      <c r="AE108" s="4">
        <f t="shared" si="132"/>
        <v>177.61006722076255</v>
      </c>
      <c r="AF108" s="4">
        <f t="shared" si="132"/>
        <v>153.6959362922471</v>
      </c>
      <c r="AG108" s="4">
        <f t="shared" si="132"/>
        <v>126.69929005336061</v>
      </c>
      <c r="AI108" s="4">
        <f t="shared" si="133"/>
        <v>8.6943248569918694</v>
      </c>
      <c r="AJ108" s="4">
        <f t="shared" si="133"/>
        <v>2.3380191080690622</v>
      </c>
      <c r="AK108" s="4">
        <f t="shared" si="133"/>
        <v>0.75044180572993469</v>
      </c>
      <c r="AL108" s="4">
        <f t="shared" si="133"/>
        <v>9.2039807561330065</v>
      </c>
      <c r="AM108" s="4">
        <f t="shared" si="133"/>
        <v>6.0134825011967052</v>
      </c>
      <c r="AN108" s="4">
        <f t="shared" si="133"/>
        <v>5.4564904374922776</v>
      </c>
      <c r="AO108" s="4">
        <f t="shared" si="133"/>
        <v>-1.5137431571111648</v>
      </c>
      <c r="AP108" s="4">
        <f t="shared" si="133"/>
        <v>1.5580412536601926</v>
      </c>
      <c r="AQ108" s="4">
        <f t="shared" si="133"/>
        <v>2.4245212271392518</v>
      </c>
      <c r="AR108" s="4">
        <f t="shared" si="133"/>
        <v>3.0930631904081451</v>
      </c>
      <c r="AS108" s="4">
        <f t="shared" si="133"/>
        <v>6.2483995400394008</v>
      </c>
      <c r="AT108" s="4">
        <f t="shared" si="133"/>
        <v>7.1560892990430602</v>
      </c>
      <c r="AU108" s="4">
        <f t="shared" si="133"/>
        <v>2.4409327792374427</v>
      </c>
      <c r="AV108" s="4">
        <f t="shared" si="133"/>
        <v>4.0740637077529129</v>
      </c>
      <c r="AW108" s="4">
        <f t="shared" si="133"/>
        <v>3.8337099466393738</v>
      </c>
      <c r="AY108" s="2">
        <f t="shared" si="125"/>
        <v>91.658286181525526</v>
      </c>
      <c r="AZ108" s="2">
        <f t="shared" si="125"/>
        <v>92.947941541317405</v>
      </c>
      <c r="BA108" s="2">
        <f t="shared" si="125"/>
        <v>91.679661623509915</v>
      </c>
      <c r="BB108" s="2">
        <f t="shared" si="125"/>
        <v>88.292430593120258</v>
      </c>
      <c r="BC108" s="2">
        <f t="shared" si="125"/>
        <v>87.363096756301019</v>
      </c>
      <c r="BD108" s="2">
        <f t="shared" si="125"/>
        <v>89.156695159503158</v>
      </c>
      <c r="BE108" s="2">
        <f t="shared" si="125"/>
        <v>89.043693240175486</v>
      </c>
      <c r="BF108" s="2">
        <f t="shared" si="125"/>
        <v>89.329528623948022</v>
      </c>
      <c r="BG108" s="2">
        <f t="shared" si="125"/>
        <v>89.342337865255288</v>
      </c>
      <c r="BH108" s="2">
        <f t="shared" si="125"/>
        <v>88.82357215917186</v>
      </c>
      <c r="BI108" s="2">
        <f t="shared" si="125"/>
        <v>88.797227797004169</v>
      </c>
      <c r="BJ108" s="2">
        <f t="shared" si="125"/>
        <v>87.722988364805701</v>
      </c>
      <c r="BK108" s="2">
        <f t="shared" si="125"/>
        <v>88.635400105401999</v>
      </c>
      <c r="BL108" s="2">
        <f t="shared" si="125"/>
        <v>90.78229454939553</v>
      </c>
      <c r="BM108" s="2">
        <f t="shared" si="125"/>
        <v>94.474451752371976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107.89949053506949</v>
      </c>
      <c r="DL108" s="2">
        <f t="shared" si="134"/>
        <v>103.04912909407666</v>
      </c>
      <c r="DM108" s="2">
        <f t="shared" si="134"/>
        <v>101.34938494364809</v>
      </c>
      <c r="DN108" s="2">
        <f t="shared" si="134"/>
        <v>100.47051551956815</v>
      </c>
      <c r="DO108" s="2">
        <f t="shared" si="134"/>
        <v>98.120908636977035</v>
      </c>
      <c r="DP108" s="2">
        <f t="shared" si="134"/>
        <v>99.326980051480035</v>
      </c>
      <c r="DQ108" s="2">
        <f t="shared" si="134"/>
        <v>99.759073109243687</v>
      </c>
      <c r="DR108" s="2">
        <f t="shared" si="134"/>
        <v>100.73081092436975</v>
      </c>
      <c r="DS108" s="2">
        <f t="shared" si="134"/>
        <v>100.08648571428571</v>
      </c>
      <c r="DT108" s="2">
        <f t="shared" si="134"/>
        <v>101.22555097202465</v>
      </c>
      <c r="DU108" s="2">
        <f t="shared" si="134"/>
        <v>98.622345130845105</v>
      </c>
      <c r="DV108" s="2">
        <f t="shared" si="134"/>
        <v>97.248477477477451</v>
      </c>
      <c r="DW108" s="2">
        <f t="shared" si="134"/>
        <v>96.959982930298722</v>
      </c>
      <c r="DX108" s="2">
        <f t="shared" si="134"/>
        <v>109.38690481283422</v>
      </c>
      <c r="DY108" s="2">
        <f t="shared" si="134"/>
        <v>104.69117258064514</v>
      </c>
      <c r="EA108" s="2">
        <f t="shared" si="94"/>
        <v>91.333820674149621</v>
      </c>
      <c r="EB108" s="2">
        <f t="shared" si="94"/>
        <v>92.699956183425257</v>
      </c>
      <c r="EC108" s="2">
        <f t="shared" si="94"/>
        <v>91.440939433318022</v>
      </c>
      <c r="ED108" s="2">
        <f t="shared" si="94"/>
        <v>87.974838949986733</v>
      </c>
      <c r="EE108" s="2">
        <f t="shared" si="94"/>
        <v>87.076372453844172</v>
      </c>
      <c r="EF108" s="2">
        <f t="shared" si="94"/>
        <v>88.879876845726386</v>
      </c>
      <c r="EG108" s="2">
        <f t="shared" si="94"/>
        <v>88.74690965006485</v>
      </c>
      <c r="EH108" s="2">
        <f t="shared" si="94"/>
        <v>89.003597152550469</v>
      </c>
      <c r="EI108" s="2">
        <f t="shared" si="94"/>
        <v>89.033979286965263</v>
      </c>
      <c r="EJ108" s="2">
        <f t="shared" si="94"/>
        <v>88.490820150138276</v>
      </c>
      <c r="EK108" s="2">
        <f t="shared" si="94"/>
        <v>88.522071514335082</v>
      </c>
      <c r="EL108" s="2">
        <f t="shared" si="94"/>
        <v>87.455850619745149</v>
      </c>
      <c r="EM108" s="2">
        <f t="shared" si="135"/>
        <v>88.398116797537782</v>
      </c>
      <c r="EN108" s="2">
        <f t="shared" si="135"/>
        <v>90.245821191535882</v>
      </c>
      <c r="EO108" s="2">
        <f t="shared" si="135"/>
        <v>94.152276569641103</v>
      </c>
      <c r="EQ108" s="2">
        <f t="shared" si="136"/>
        <v>90.805359209284603</v>
      </c>
      <c r="ER108" s="2">
        <f t="shared" si="136"/>
        <v>92.228821674581567</v>
      </c>
      <c r="ES108" s="2">
        <f t="shared" si="136"/>
        <v>90.820372002359704</v>
      </c>
      <c r="ET108" s="2">
        <f t="shared" si="136"/>
        <v>87.559293840982249</v>
      </c>
      <c r="EU108" s="2">
        <f t="shared" si="136"/>
        <v>87.234361121650167</v>
      </c>
      <c r="EV108" s="2">
        <f t="shared" si="136"/>
        <v>88.762819806896559</v>
      </c>
      <c r="EW108" s="2">
        <f t="shared" si="136"/>
        <v>88.819172030479606</v>
      </c>
      <c r="EX108" s="2">
        <f t="shared" si="136"/>
        <v>89.571980716522077</v>
      </c>
      <c r="EY108" s="2">
        <f t="shared" si="136"/>
        <v>88.680528566326458</v>
      </c>
      <c r="EZ108" s="2">
        <f t="shared" si="136"/>
        <v>88.4142849353819</v>
      </c>
      <c r="FA108" s="2">
        <f t="shared" si="136"/>
        <v>88.010095152408482</v>
      </c>
      <c r="FB108" s="2">
        <f t="shared" si="136"/>
        <v>87.13343304699815</v>
      </c>
      <c r="FC108" s="2">
        <f t="shared" si="136"/>
        <v>88.837563734949129</v>
      </c>
      <c r="FD108" s="2">
        <f t="shared" si="136"/>
        <v>90.566917208704893</v>
      </c>
      <c r="FE108" s="2">
        <f t="shared" si="136"/>
        <v>94.556902426642949</v>
      </c>
      <c r="FG108" s="2">
        <f t="shared" si="137"/>
        <v>0.98032121583698528</v>
      </c>
      <c r="FH108" s="2">
        <f t="shared" si="137"/>
        <v>0.97590958209233292</v>
      </c>
      <c r="FI108" s="2">
        <f t="shared" si="137"/>
        <v>0.97568208389683764</v>
      </c>
      <c r="FJ108" s="2">
        <f t="shared" si="137"/>
        <v>0.97448120693411644</v>
      </c>
      <c r="FK108" s="2">
        <f t="shared" si="137"/>
        <v>0.9740827756281929</v>
      </c>
      <c r="FL108" s="2">
        <f t="shared" si="137"/>
        <v>0.97346319187740549</v>
      </c>
      <c r="FM108" s="2">
        <f t="shared" si="137"/>
        <v>0.97307467232339528</v>
      </c>
      <c r="FN108" s="2">
        <f t="shared" si="137"/>
        <v>0.97239829676402778</v>
      </c>
      <c r="FO108" s="2">
        <f t="shared" si="137"/>
        <v>0.97196545927654499</v>
      </c>
      <c r="FP108" s="2">
        <f t="shared" si="137"/>
        <v>0.973844670087191</v>
      </c>
      <c r="FQ108" s="2">
        <f t="shared" si="137"/>
        <v>0.97257435229270484</v>
      </c>
      <c r="FR108" s="2">
        <f t="shared" si="137"/>
        <v>0.97261819496873214</v>
      </c>
      <c r="FS108" s="2">
        <f t="shared" si="137"/>
        <v>0.97241482459332651</v>
      </c>
      <c r="FT108" s="2">
        <f t="shared" si="137"/>
        <v>0.9720122953266519</v>
      </c>
      <c r="FU108" s="2">
        <f t="shared" si="137"/>
        <v>0.96952154155983239</v>
      </c>
      <c r="FW108" s="2">
        <f t="shared" si="127"/>
        <v>2.889017335044737E-3</v>
      </c>
      <c r="FX108" s="2">
        <f t="shared" si="127"/>
        <v>2.8241245317023531E-3</v>
      </c>
      <c r="FY108" s="2">
        <f t="shared" si="127"/>
        <v>3.5943820603547985E-3</v>
      </c>
      <c r="FZ108" s="2">
        <f t="shared" si="127"/>
        <v>3.0873699053101332E-3</v>
      </c>
      <c r="GA108" s="2">
        <f t="shared" si="127"/>
        <v>3.0418644749016523E-3</v>
      </c>
      <c r="GB108" s="2">
        <f t="shared" si="127"/>
        <v>3.5406621882556615E-3</v>
      </c>
      <c r="GC108" s="2">
        <f t="shared" si="127"/>
        <v>3.8399031739750618E-3</v>
      </c>
      <c r="GD108" s="2">
        <f t="shared" si="127"/>
        <v>3.9416992766755843E-3</v>
      </c>
      <c r="GE108" s="2">
        <f t="shared" si="127"/>
        <v>4.225096048018938E-3</v>
      </c>
      <c r="GF108" s="2">
        <f t="shared" si="127"/>
        <v>4.2996804112331657E-3</v>
      </c>
      <c r="GG108" s="2">
        <f t="shared" si="127"/>
        <v>3.6139623275435306E-3</v>
      </c>
      <c r="GH108" s="2">
        <f t="shared" si="127"/>
        <v>3.1079394751452358E-3</v>
      </c>
      <c r="GI108" s="2">
        <f t="shared" si="127"/>
        <v>2.509355941934899E-3</v>
      </c>
      <c r="GJ108" s="2">
        <f t="shared" si="127"/>
        <v>2.3617930411048956E-3</v>
      </c>
      <c r="GK108" s="2">
        <f t="shared" si="127"/>
        <v>2.3870907840521055E-3</v>
      </c>
      <c r="GM108" s="86">
        <f t="shared" si="128"/>
        <v>1.403335557947514E-19</v>
      </c>
      <c r="GN108" s="86">
        <f t="shared" si="128"/>
        <v>8.9020506747597692E-14</v>
      </c>
      <c r="GO108" s="86">
        <f t="shared" si="128"/>
        <v>6.6032634837214222E-15</v>
      </c>
      <c r="GP108" s="86">
        <f t="shared" si="128"/>
        <v>1.087920364085999E-19</v>
      </c>
      <c r="GQ108" s="86">
        <f t="shared" si="128"/>
        <v>5.1241022330966932E-19</v>
      </c>
      <c r="GR108" s="86">
        <f t="shared" si="128"/>
        <v>2.7826778054155074E-19</v>
      </c>
      <c r="GS108" s="86">
        <f t="shared" si="128"/>
        <v>2.599335157898998E-17</v>
      </c>
      <c r="GT108" s="86">
        <f t="shared" si="128"/>
        <v>2.3677731893358471E-16</v>
      </c>
      <c r="GU108" s="86">
        <f t="shared" si="128"/>
        <v>4.1492507279932819E-18</v>
      </c>
      <c r="GV108" s="86">
        <f t="shared" si="128"/>
        <v>6.1601357855667618E-15</v>
      </c>
      <c r="GW108" s="86">
        <f t="shared" si="128"/>
        <v>1.0413356243572892E-18</v>
      </c>
      <c r="GX108" s="86">
        <f t="shared" si="128"/>
        <v>2.429197994408003E-18</v>
      </c>
      <c r="GY108" s="86">
        <f t="shared" si="128"/>
        <v>1.156475199810024E-14</v>
      </c>
      <c r="GZ108" s="86">
        <f t="shared" si="128"/>
        <v>4.960162829002507E-20</v>
      </c>
      <c r="HA108" s="86">
        <f t="shared" si="128"/>
        <v>5.7866806953261583E-26</v>
      </c>
      <c r="HC108" s="86">
        <f t="shared" si="73"/>
        <v>0.46125094066493977</v>
      </c>
      <c r="HD108" s="86">
        <f t="shared" si="73"/>
        <v>0.59905493597469783</v>
      </c>
      <c r="HE108" s="86">
        <f t="shared" si="73"/>
        <v>0.37332669876722768</v>
      </c>
      <c r="HF108" s="86">
        <f t="shared" si="73"/>
        <v>0.45506954534112093</v>
      </c>
      <c r="HG108" s="86">
        <f t="shared" si="73"/>
        <v>0.53507220914501175</v>
      </c>
      <c r="HH108" s="86">
        <f t="shared" si="73"/>
        <v>0.39919014443562745</v>
      </c>
      <c r="HI108" s="86">
        <f t="shared" si="138"/>
        <v>0.32643773413370014</v>
      </c>
      <c r="HJ108" s="86">
        <f t="shared" si="138"/>
        <v>0.33504954849844321</v>
      </c>
      <c r="HK108" s="86">
        <f t="shared" si="138"/>
        <v>0.3647364949073767</v>
      </c>
      <c r="HL108" s="86">
        <f t="shared" si="138"/>
        <v>0.38185507150445258</v>
      </c>
      <c r="HM108" s="86">
        <f t="shared" si="138"/>
        <v>0.43532395933979734</v>
      </c>
      <c r="HN108" s="86">
        <f t="shared" si="138"/>
        <v>0.50511587292130766</v>
      </c>
      <c r="HO108" s="86">
        <f t="shared" si="138"/>
        <v>0.59773634425784528</v>
      </c>
      <c r="HP108" s="86">
        <f t="shared" si="138"/>
        <v>0.54115419015269806</v>
      </c>
      <c r="HQ108" s="86">
        <f t="shared" si="138"/>
        <v>0.40302751974950513</v>
      </c>
      <c r="HS108" s="86">
        <f t="shared" si="129"/>
        <v>4.2878533742498706E-10</v>
      </c>
      <c r="HT108" s="86">
        <f t="shared" si="129"/>
        <v>1.9410854765205093E-10</v>
      </c>
      <c r="HU108" s="86">
        <f t="shared" si="129"/>
        <v>1.8463409246071511E-11</v>
      </c>
      <c r="HV108" s="86">
        <f t="shared" si="129"/>
        <v>3.6416822766475266E-15</v>
      </c>
      <c r="HW108" s="86">
        <f t="shared" si="129"/>
        <v>2.604054624779101E-12</v>
      </c>
      <c r="HX108" s="86">
        <f t="shared" si="129"/>
        <v>1.4495441918149287E-11</v>
      </c>
      <c r="HY108" s="86">
        <f t="shared" si="129"/>
        <v>3.5062366223654486E-13</v>
      </c>
      <c r="HZ108" s="86">
        <f t="shared" si="129"/>
        <v>5.8313623965755907E-12</v>
      </c>
      <c r="IA108" s="86">
        <f t="shared" si="129"/>
        <v>2.8428334133521579E-11</v>
      </c>
      <c r="IB108" s="86">
        <f t="shared" si="129"/>
        <v>7.1962481713991704E-12</v>
      </c>
      <c r="IC108" s="86">
        <f t="shared" si="129"/>
        <v>2.4071302210898855E-12</v>
      </c>
      <c r="ID108" s="86">
        <f t="shared" si="129"/>
        <v>2.328260894561162E-12</v>
      </c>
      <c r="IE108" s="86">
        <f t="shared" si="129"/>
        <v>2.3383734524025883E-12</v>
      </c>
      <c r="IF108" s="86">
        <f t="shared" si="129"/>
        <v>4.9189781577123128E-12</v>
      </c>
      <c r="IG108" s="86">
        <f t="shared" si="129"/>
        <v>2.0690102569259371E-9</v>
      </c>
      <c r="II108" s="86">
        <f t="shared" si="130"/>
        <v>4.3155600207859444E-80</v>
      </c>
      <c r="IJ108" s="86">
        <f t="shared" si="130"/>
        <v>3.5694176253207049E-81</v>
      </c>
      <c r="IK108" s="86">
        <f t="shared" si="130"/>
        <v>2.7704148512288226E-93</v>
      </c>
      <c r="IL108" s="86">
        <f t="shared" si="130"/>
        <v>9.418901111346806E-127</v>
      </c>
      <c r="IM108" s="86">
        <f t="shared" si="130"/>
        <v>1.1646054198147233E-99</v>
      </c>
      <c r="IN108" s="86">
        <f t="shared" si="130"/>
        <v>8.6348070975406533E-94</v>
      </c>
      <c r="IO108" s="86">
        <f t="shared" si="130"/>
        <v>4.6570183338649157E-109</v>
      </c>
      <c r="IP108" s="86">
        <f t="shared" si="130"/>
        <v>1.8191219912090623E-97</v>
      </c>
      <c r="IQ108" s="86">
        <f t="shared" si="130"/>
        <v>1.0164601326074751E-89</v>
      </c>
      <c r="IR108" s="86">
        <f t="shared" si="130"/>
        <v>6.7300794793495947E-95</v>
      </c>
      <c r="IS108" s="86">
        <f t="shared" si="130"/>
        <v>9.8037922841773327E-101</v>
      </c>
      <c r="IT108" s="86">
        <f t="shared" si="130"/>
        <v>7.7690251547787129E-99</v>
      </c>
      <c r="IU108" s="86">
        <f t="shared" si="130"/>
        <v>4.8559375020420971E-97</v>
      </c>
      <c r="IV108" s="86">
        <f t="shared" si="130"/>
        <v>5.4578054161580934E-62</v>
      </c>
      <c r="IW108" s="86">
        <f t="shared" si="130"/>
        <v>3.2742349832903272E-53</v>
      </c>
      <c r="IY108" s="86">
        <f t="shared" si="131"/>
        <v>0.46125094109372511</v>
      </c>
      <c r="IZ108" s="86">
        <f t="shared" si="131"/>
        <v>0.59905493616889538</v>
      </c>
      <c r="JA108" s="86">
        <f t="shared" si="131"/>
        <v>0.37332669878569769</v>
      </c>
      <c r="JB108" s="86">
        <f t="shared" si="131"/>
        <v>0.45506954534112459</v>
      </c>
      <c r="JC108" s="86">
        <f t="shared" si="131"/>
        <v>0.53507220914761577</v>
      </c>
      <c r="JD108" s="86">
        <f t="shared" si="131"/>
        <v>0.39919014445012291</v>
      </c>
      <c r="JE108" s="86">
        <f t="shared" si="131"/>
        <v>0.32643773413405075</v>
      </c>
      <c r="JF108" s="86">
        <f t="shared" si="131"/>
        <v>0.33504954850427476</v>
      </c>
      <c r="JG108" s="86">
        <f t="shared" si="131"/>
        <v>0.36473649493580501</v>
      </c>
      <c r="JH108" s="86">
        <f t="shared" si="131"/>
        <v>0.38185507151165499</v>
      </c>
      <c r="JI108" s="86">
        <f t="shared" si="131"/>
        <v>0.43532395934220447</v>
      </c>
      <c r="JJ108" s="86">
        <f t="shared" si="131"/>
        <v>0.50511587292363591</v>
      </c>
      <c r="JK108" s="86">
        <f t="shared" si="131"/>
        <v>0.59773634426019517</v>
      </c>
      <c r="JL108" s="86">
        <f t="shared" si="131"/>
        <v>0.54115419015761701</v>
      </c>
      <c r="JM108" s="86">
        <f t="shared" si="131"/>
        <v>0.40302752181851537</v>
      </c>
    </row>
    <row r="109" spans="2:273" x14ac:dyDescent="0.25">
      <c r="B109" s="2">
        <v>82</v>
      </c>
      <c r="C109" s="37">
        <v>125.90300000000001</v>
      </c>
      <c r="D109" s="37">
        <v>170</v>
      </c>
      <c r="E109" s="37">
        <v>114.557</v>
      </c>
      <c r="F109" s="37">
        <v>131.95099999999999</v>
      </c>
      <c r="G109" s="37">
        <v>138.70500000000001</v>
      </c>
      <c r="H109" s="37">
        <v>107.902</v>
      </c>
      <c r="I109" s="37">
        <v>99.950999999999993</v>
      </c>
      <c r="J109" s="37">
        <v>101.6</v>
      </c>
      <c r="K109" s="37">
        <v>102.517</v>
      </c>
      <c r="L109" s="37">
        <v>109.333</v>
      </c>
      <c r="M109" s="37">
        <v>116.633</v>
      </c>
      <c r="N109" s="37">
        <v>131.233</v>
      </c>
      <c r="O109" s="37">
        <v>166.42400000000001</v>
      </c>
      <c r="P109" s="37">
        <v>137.34399999999999</v>
      </c>
      <c r="Q109" s="37">
        <v>110.2</v>
      </c>
      <c r="S109" s="4">
        <f t="shared" si="132"/>
        <v>124.78759212039336</v>
      </c>
      <c r="T109" s="4">
        <f t="shared" si="132"/>
        <v>161.18511540952798</v>
      </c>
      <c r="U109" s="4">
        <f t="shared" si="132"/>
        <v>115.40658526952286</v>
      </c>
      <c r="V109" s="4">
        <f t="shared" si="132"/>
        <v>129.26883636747363</v>
      </c>
      <c r="W109" s="4">
        <f t="shared" si="132"/>
        <v>133.74336420466852</v>
      </c>
      <c r="X109" s="4">
        <f t="shared" si="132"/>
        <v>111.55763061304573</v>
      </c>
      <c r="Y109" s="4">
        <f t="shared" si="132"/>
        <v>107.16129984496261</v>
      </c>
      <c r="Z109" s="4">
        <f t="shared" si="132"/>
        <v>106.25560229945036</v>
      </c>
      <c r="AA109" s="4">
        <f t="shared" si="132"/>
        <v>108.66143473067724</v>
      </c>
      <c r="AB109" s="4">
        <f t="shared" si="132"/>
        <v>113.53579747587244</v>
      </c>
      <c r="AC109" s="4">
        <f t="shared" si="132"/>
        <v>117.52873560583072</v>
      </c>
      <c r="AD109" s="4">
        <f t="shared" si="132"/>
        <v>129.28367732211754</v>
      </c>
      <c r="AE109" s="4">
        <f t="shared" si="132"/>
        <v>158.0329578387549</v>
      </c>
      <c r="AF109" s="4">
        <f t="shared" si="132"/>
        <v>132.22912693309053</v>
      </c>
      <c r="AG109" s="4">
        <f t="shared" si="132"/>
        <v>111.24185996752637</v>
      </c>
      <c r="AI109" s="4">
        <f t="shared" si="133"/>
        <v>1.11540787960665</v>
      </c>
      <c r="AJ109" s="4">
        <f t="shared" si="133"/>
        <v>8.814884590472019</v>
      </c>
      <c r="AK109" s="4">
        <f t="shared" si="133"/>
        <v>-0.84958526952286206</v>
      </c>
      <c r="AL109" s="4">
        <f t="shared" si="133"/>
        <v>2.6821636325263682</v>
      </c>
      <c r="AM109" s="4">
        <f t="shared" si="133"/>
        <v>4.9616357953314889</v>
      </c>
      <c r="AN109" s="4">
        <f t="shared" si="133"/>
        <v>-3.6556306130457301</v>
      </c>
      <c r="AO109" s="4">
        <f t="shared" si="133"/>
        <v>-7.2102998449626199</v>
      </c>
      <c r="AP109" s="4">
        <f t="shared" si="133"/>
        <v>-4.655602299450365</v>
      </c>
      <c r="AQ109" s="4">
        <f t="shared" si="133"/>
        <v>-6.1444347306772471</v>
      </c>
      <c r="AR109" s="4">
        <f t="shared" si="133"/>
        <v>-4.202797475872444</v>
      </c>
      <c r="AS109" s="4">
        <f t="shared" si="133"/>
        <v>-0.89573560583072265</v>
      </c>
      <c r="AT109" s="4">
        <f t="shared" si="133"/>
        <v>1.9493226778824635</v>
      </c>
      <c r="AU109" s="4">
        <f t="shared" si="133"/>
        <v>8.3910421612451103</v>
      </c>
      <c r="AV109" s="4">
        <f t="shared" si="133"/>
        <v>5.1148730669094675</v>
      </c>
      <c r="AW109" s="4">
        <f t="shared" si="133"/>
        <v>-1.0418599675263636</v>
      </c>
      <c r="AY109" s="2">
        <f t="shared" si="125"/>
        <v>91.464716531494688</v>
      </c>
      <c r="AZ109" s="2">
        <f t="shared" si="125"/>
        <v>92.746396927076674</v>
      </c>
      <c r="BA109" s="2">
        <f t="shared" si="125"/>
        <v>91.469046663847422</v>
      </c>
      <c r="BB109" s="2">
        <f t="shared" si="125"/>
        <v>88.121838956555393</v>
      </c>
      <c r="BC109" s="2">
        <f t="shared" si="125"/>
        <v>87.22821073313041</v>
      </c>
      <c r="BD109" s="2">
        <f t="shared" si="125"/>
        <v>88.982033385432686</v>
      </c>
      <c r="BE109" s="2">
        <f t="shared" si="125"/>
        <v>88.890556021904914</v>
      </c>
      <c r="BF109" s="2">
        <f t="shared" si="125"/>
        <v>89.19083836460166</v>
      </c>
      <c r="BG109" s="2">
        <f t="shared" si="125"/>
        <v>89.169999368796127</v>
      </c>
      <c r="BH109" s="2">
        <f t="shared" si="125"/>
        <v>88.673290192684746</v>
      </c>
      <c r="BI109" s="2">
        <f t="shared" si="125"/>
        <v>88.611832311957087</v>
      </c>
      <c r="BJ109" s="2">
        <f t="shared" si="125"/>
        <v>87.558762031904251</v>
      </c>
      <c r="BK109" s="2">
        <f t="shared" si="125"/>
        <v>88.498074295584658</v>
      </c>
      <c r="BL109" s="2">
        <f t="shared" si="125"/>
        <v>90.629161784425534</v>
      </c>
      <c r="BM109" s="2">
        <f t="shared" si="125"/>
        <v>94.34010535827862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107.96478848889376</v>
      </c>
      <c r="DL109" s="2">
        <f t="shared" si="134"/>
        <v>103.08980174216029</v>
      </c>
      <c r="DM109" s="2">
        <f t="shared" si="134"/>
        <v>101.44007429696902</v>
      </c>
      <c r="DN109" s="2">
        <f t="shared" si="134"/>
        <v>100.56136086369771</v>
      </c>
      <c r="DO109" s="2">
        <f t="shared" si="134"/>
        <v>98.195592442645051</v>
      </c>
      <c r="DP109" s="2">
        <f t="shared" si="134"/>
        <v>99.384239124839112</v>
      </c>
      <c r="DQ109" s="2">
        <f t="shared" si="134"/>
        <v>99.826501960784299</v>
      </c>
      <c r="DR109" s="2">
        <f t="shared" si="134"/>
        <v>100.80634845938376</v>
      </c>
      <c r="DS109" s="2">
        <f t="shared" si="134"/>
        <v>100.15020952380952</v>
      </c>
      <c r="DT109" s="2">
        <f t="shared" si="134"/>
        <v>101.31983167377903</v>
      </c>
      <c r="DU109" s="2">
        <f t="shared" si="134"/>
        <v>98.686066108966088</v>
      </c>
      <c r="DV109" s="2">
        <f t="shared" si="134"/>
        <v>97.303725225225193</v>
      </c>
      <c r="DW109" s="2">
        <f t="shared" si="134"/>
        <v>97.006263157894736</v>
      </c>
      <c r="DX109" s="2">
        <f t="shared" si="134"/>
        <v>109.58827272727271</v>
      </c>
      <c r="DY109" s="2">
        <f t="shared" si="134"/>
        <v>104.76504435483869</v>
      </c>
      <c r="EA109" s="2">
        <f t="shared" si="94"/>
        <v>91.164268146729697</v>
      </c>
      <c r="EB109" s="2">
        <f t="shared" si="94"/>
        <v>92.514962630001776</v>
      </c>
      <c r="EC109" s="2">
        <f t="shared" si="94"/>
        <v>91.244781285566233</v>
      </c>
      <c r="ED109" s="2">
        <f t="shared" si="94"/>
        <v>87.826126983926557</v>
      </c>
      <c r="EE109" s="2">
        <f t="shared" si="94"/>
        <v>86.96156539828381</v>
      </c>
      <c r="EF109" s="2">
        <f t="shared" si="94"/>
        <v>88.72385885154803</v>
      </c>
      <c r="EG109" s="2">
        <f t="shared" si="94"/>
        <v>88.614284421679528</v>
      </c>
      <c r="EH109" s="2">
        <f t="shared" si="94"/>
        <v>88.887749241213925</v>
      </c>
      <c r="EI109" s="2">
        <f t="shared" si="94"/>
        <v>88.882756160155367</v>
      </c>
      <c r="EJ109" s="2">
        <f t="shared" si="94"/>
        <v>88.363869616752254</v>
      </c>
      <c r="EK109" s="2">
        <f t="shared" si="94"/>
        <v>88.354727589539351</v>
      </c>
      <c r="EL109" s="2">
        <f t="shared" si="94"/>
        <v>87.309631741353897</v>
      </c>
      <c r="EM109" s="2">
        <f t="shared" si="135"/>
        <v>88.276763307422172</v>
      </c>
      <c r="EN109" s="2">
        <f t="shared" si="135"/>
        <v>90.130480674631059</v>
      </c>
      <c r="EO109" s="2">
        <f t="shared" si="135"/>
        <v>94.040202490005143</v>
      </c>
      <c r="EQ109" s="2">
        <f t="shared" si="136"/>
        <v>90.659668873863282</v>
      </c>
      <c r="ER109" s="2">
        <f t="shared" si="136"/>
        <v>92.063993834653601</v>
      </c>
      <c r="ES109" s="2">
        <f t="shared" si="136"/>
        <v>90.652680594503408</v>
      </c>
      <c r="ET109" s="2">
        <f t="shared" si="136"/>
        <v>87.427976169626405</v>
      </c>
      <c r="EU109" s="2">
        <f t="shared" si="136"/>
        <v>87.112142867448654</v>
      </c>
      <c r="EV109" s="2">
        <f t="shared" si="136"/>
        <v>88.612985765517237</v>
      </c>
      <c r="EW109" s="2">
        <f t="shared" si="136"/>
        <v>88.682808821156428</v>
      </c>
      <c r="EX109" s="2">
        <f t="shared" si="136"/>
        <v>89.427327316854971</v>
      </c>
      <c r="EY109" s="2">
        <f t="shared" si="136"/>
        <v>88.547346789424523</v>
      </c>
      <c r="EZ109" s="2">
        <f t="shared" si="136"/>
        <v>88.29106231457051</v>
      </c>
      <c r="FA109" s="2">
        <f t="shared" si="136"/>
        <v>87.866786319045929</v>
      </c>
      <c r="FB109" s="2">
        <f t="shared" si="136"/>
        <v>87.001421953402613</v>
      </c>
      <c r="FC109" s="2">
        <f t="shared" si="136"/>
        <v>88.698484234544992</v>
      </c>
      <c r="FD109" s="2">
        <f t="shared" si="136"/>
        <v>90.436811216980232</v>
      </c>
      <c r="FE109" s="2">
        <f t="shared" si="136"/>
        <v>94.417074896672972</v>
      </c>
      <c r="FG109" s="2">
        <f t="shared" si="137"/>
        <v>0.98202160559387852</v>
      </c>
      <c r="FH109" s="2">
        <f t="shared" si="137"/>
        <v>0.97798260757261346</v>
      </c>
      <c r="FI109" s="2">
        <f t="shared" si="137"/>
        <v>0.97777424017554737</v>
      </c>
      <c r="FJ109" s="2">
        <f t="shared" si="137"/>
        <v>0.97667420891757317</v>
      </c>
      <c r="FK109" s="2">
        <f t="shared" si="137"/>
        <v>0.97630918508768338</v>
      </c>
      <c r="FL109" s="2">
        <f t="shared" si="137"/>
        <v>0.9757415009321575</v>
      </c>
      <c r="FM109" s="2">
        <f t="shared" si="137"/>
        <v>0.97538549416966236</v>
      </c>
      <c r="FN109" s="2">
        <f t="shared" si="137"/>
        <v>0.9747656620716324</v>
      </c>
      <c r="FO109" s="2">
        <f t="shared" si="137"/>
        <v>0.97436897000694567</v>
      </c>
      <c r="FP109" s="2">
        <f t="shared" si="137"/>
        <v>0.97609103185938229</v>
      </c>
      <c r="FQ109" s="2">
        <f t="shared" si="137"/>
        <v>0.97492700687747991</v>
      </c>
      <c r="FR109" s="2">
        <f t="shared" si="137"/>
        <v>0.97496718539902794</v>
      </c>
      <c r="FS109" s="2">
        <f t="shared" si="137"/>
        <v>0.97478080909343745</v>
      </c>
      <c r="FT109" s="2">
        <f t="shared" si="137"/>
        <v>0.97441189633044245</v>
      </c>
      <c r="FU109" s="2">
        <f t="shared" si="137"/>
        <v>0.97212857066183889</v>
      </c>
      <c r="FW109" s="2">
        <f t="shared" si="127"/>
        <v>3.1668618256865998E-3</v>
      </c>
      <c r="FX109" s="2">
        <f t="shared" si="127"/>
        <v>3.0957474849068077E-3</v>
      </c>
      <c r="FY109" s="2">
        <f t="shared" si="127"/>
        <v>3.9397953175470506E-3</v>
      </c>
      <c r="FZ109" s="2">
        <f t="shared" si="127"/>
        <v>3.3842257459921147E-3</v>
      </c>
      <c r="GA109" s="2">
        <f t="shared" si="127"/>
        <v>3.3343595258669523E-3</v>
      </c>
      <c r="GB109" s="2">
        <f t="shared" si="127"/>
        <v>3.8809331753611553E-3</v>
      </c>
      <c r="GC109" s="2">
        <f t="shared" si="127"/>
        <v>4.2088108803121985E-3</v>
      </c>
      <c r="GD109" s="2">
        <f t="shared" si="127"/>
        <v>4.3203443373654449E-3</v>
      </c>
      <c r="GE109" s="2">
        <f t="shared" si="127"/>
        <v>4.6308380264016161E-3</v>
      </c>
      <c r="GF109" s="2">
        <f t="shared" si="127"/>
        <v>4.7125509354268777E-3</v>
      </c>
      <c r="GG109" s="2">
        <f t="shared" si="127"/>
        <v>3.9612497305700775E-3</v>
      </c>
      <c r="GH109" s="2">
        <f t="shared" si="127"/>
        <v>3.4067663560078945E-3</v>
      </c>
      <c r="GI109" s="2">
        <f t="shared" si="127"/>
        <v>2.7507881160219565E-3</v>
      </c>
      <c r="GJ109" s="2">
        <f t="shared" si="127"/>
        <v>2.5890646251415924E-3</v>
      </c>
      <c r="GK109" s="2">
        <f t="shared" si="127"/>
        <v>2.6167903443205468E-3</v>
      </c>
      <c r="GM109" s="86">
        <f t="shared" si="128"/>
        <v>2.8694700934870706E-21</v>
      </c>
      <c r="GN109" s="86">
        <f t="shared" si="128"/>
        <v>5.4151010839757854E-15</v>
      </c>
      <c r="GO109" s="86">
        <f t="shared" si="128"/>
        <v>3.9974142830471233E-16</v>
      </c>
      <c r="GP109" s="86">
        <f t="shared" si="128"/>
        <v>2.0147530349795675E-21</v>
      </c>
      <c r="GQ109" s="86">
        <f t="shared" si="128"/>
        <v>1.0964203412855065E-20</v>
      </c>
      <c r="GR109" s="86">
        <f t="shared" si="128"/>
        <v>6.6775134425667898E-21</v>
      </c>
      <c r="GS109" s="86">
        <f t="shared" si="128"/>
        <v>9.9615537014117589E-19</v>
      </c>
      <c r="GT109" s="86">
        <f t="shared" si="128"/>
        <v>1.0338702116453797E-17</v>
      </c>
      <c r="GU109" s="86">
        <f t="shared" si="128"/>
        <v>1.1978626177606383E-19</v>
      </c>
      <c r="GV109" s="86">
        <f t="shared" si="128"/>
        <v>3.5457759044977972E-16</v>
      </c>
      <c r="GW109" s="86">
        <f t="shared" si="128"/>
        <v>2.5722953447454216E-20</v>
      </c>
      <c r="GX109" s="86">
        <f t="shared" si="128"/>
        <v>6.4949629238360582E-20</v>
      </c>
      <c r="GY109" s="86">
        <f t="shared" si="128"/>
        <v>6.3777086790313134E-16</v>
      </c>
      <c r="GZ109" s="86">
        <f t="shared" si="128"/>
        <v>1.0266318563677198E-21</v>
      </c>
      <c r="HA109" s="86">
        <f t="shared" si="128"/>
        <v>4.1708114909767622E-28</v>
      </c>
      <c r="HC109" s="86">
        <f t="shared" si="73"/>
        <v>0.31788469781344153</v>
      </c>
      <c r="HD109" s="86">
        <f t="shared" si="73"/>
        <v>0.51820154473231661</v>
      </c>
      <c r="HE109" s="86">
        <f t="shared" si="73"/>
        <v>0.24788482066437617</v>
      </c>
      <c r="HF109" s="86">
        <f t="shared" si="73"/>
        <v>0.3414588751564655</v>
      </c>
      <c r="HG109" s="86">
        <f t="shared" si="73"/>
        <v>0.3868192290249674</v>
      </c>
      <c r="HH109" s="86">
        <f t="shared" si="73"/>
        <v>0.22048849573395773</v>
      </c>
      <c r="HI109" s="86">
        <f t="shared" si="138"/>
        <v>0.19471888807050902</v>
      </c>
      <c r="HJ109" s="86">
        <f t="shared" si="138"/>
        <v>0.17692887852861877</v>
      </c>
      <c r="HK109" s="86">
        <f t="shared" si="138"/>
        <v>0.1994269796627913</v>
      </c>
      <c r="HL109" s="86">
        <f t="shared" si="138"/>
        <v>0.25344769261964206</v>
      </c>
      <c r="HM109" s="86">
        <f t="shared" si="138"/>
        <v>0.27822425189241523</v>
      </c>
      <c r="HN109" s="86">
        <f t="shared" si="138"/>
        <v>0.36696021788775968</v>
      </c>
      <c r="HO109" s="86">
        <f t="shared" si="138"/>
        <v>0.52517556172913071</v>
      </c>
      <c r="HP109" s="86">
        <f t="shared" si="138"/>
        <v>0.4090129506843439</v>
      </c>
      <c r="HQ109" s="86">
        <f t="shared" si="138"/>
        <v>0.2511634107912793</v>
      </c>
      <c r="HS109" s="86">
        <f t="shared" si="129"/>
        <v>1.2908109226137962E-9</v>
      </c>
      <c r="HT109" s="86">
        <f t="shared" si="129"/>
        <v>5.9869439602649429E-10</v>
      </c>
      <c r="HU109" s="86">
        <f t="shared" si="129"/>
        <v>6.959164889641458E-11</v>
      </c>
      <c r="HV109" s="86">
        <f t="shared" si="129"/>
        <v>2.1148245948675972E-14</v>
      </c>
      <c r="HW109" s="86">
        <f t="shared" si="129"/>
        <v>1.0420350433231395E-11</v>
      </c>
      <c r="HX109" s="86">
        <f t="shared" si="129"/>
        <v>5.5012198327869012E-11</v>
      </c>
      <c r="HY109" s="86">
        <f t="shared" si="129"/>
        <v>1.6840096399374244E-12</v>
      </c>
      <c r="HZ109" s="86">
        <f t="shared" si="129"/>
        <v>2.3933037155360543E-11</v>
      </c>
      <c r="IA109" s="86">
        <f t="shared" si="129"/>
        <v>1.071586222454382E-10</v>
      </c>
      <c r="IB109" s="86">
        <f t="shared" si="129"/>
        <v>2.9451069175660659E-11</v>
      </c>
      <c r="IC109" s="86">
        <f t="shared" si="129"/>
        <v>1.0146425292410351E-11</v>
      </c>
      <c r="ID109" s="86">
        <f t="shared" si="129"/>
        <v>9.3385287504927935E-12</v>
      </c>
      <c r="IE109" s="86">
        <f t="shared" si="129"/>
        <v>8.8191810612866442E-12</v>
      </c>
      <c r="IF109" s="86">
        <f t="shared" si="129"/>
        <v>1.7676283123524406E-11</v>
      </c>
      <c r="IG109" s="86">
        <f t="shared" si="129"/>
        <v>5.3955667437468049E-9</v>
      </c>
      <c r="II109" s="86">
        <f t="shared" si="130"/>
        <v>1.2044402862230656E-77</v>
      </c>
      <c r="IJ109" s="86">
        <f t="shared" si="130"/>
        <v>1.0532963584538372E-78</v>
      </c>
      <c r="IK109" s="86">
        <f t="shared" si="130"/>
        <v>2.5717213872174917E-90</v>
      </c>
      <c r="IL109" s="86">
        <f t="shared" si="130"/>
        <v>8.3258536865088614E-123</v>
      </c>
      <c r="IM109" s="86">
        <f t="shared" si="130"/>
        <v>1.4107786720004803E-96</v>
      </c>
      <c r="IN109" s="86">
        <f t="shared" si="130"/>
        <v>8.1734914623687135E-91</v>
      </c>
      <c r="IO109" s="86">
        <f t="shared" si="130"/>
        <v>1.5424361800689958E-105</v>
      </c>
      <c r="IP109" s="86">
        <f t="shared" si="130"/>
        <v>2.597697162650111E-94</v>
      </c>
      <c r="IQ109" s="86">
        <f t="shared" si="130"/>
        <v>8.7759771189405611E-87</v>
      </c>
      <c r="IR109" s="86">
        <f t="shared" si="130"/>
        <v>8.84992405604576E-92</v>
      </c>
      <c r="IS109" s="86">
        <f t="shared" si="130"/>
        <v>1.5982119789035344E-97</v>
      </c>
      <c r="IT109" s="86">
        <f t="shared" si="130"/>
        <v>9.0997654756486365E-96</v>
      </c>
      <c r="IU109" s="86">
        <f t="shared" si="130"/>
        <v>3.9000349781034307E-94</v>
      </c>
      <c r="IV109" s="86">
        <f t="shared" si="130"/>
        <v>3.5978861431301205E-60</v>
      </c>
      <c r="IW109" s="86">
        <f t="shared" si="130"/>
        <v>1.1816184752800663E-51</v>
      </c>
      <c r="IY109" s="86">
        <f t="shared" si="131"/>
        <v>0.31788469910425243</v>
      </c>
      <c r="IZ109" s="86">
        <f t="shared" si="131"/>
        <v>0.51820154533101648</v>
      </c>
      <c r="JA109" s="86">
        <f t="shared" si="131"/>
        <v>0.2478848207339682</v>
      </c>
      <c r="JB109" s="86">
        <f t="shared" si="131"/>
        <v>0.34145887515648665</v>
      </c>
      <c r="JC109" s="86">
        <f t="shared" si="131"/>
        <v>0.38681922903538773</v>
      </c>
      <c r="JD109" s="86">
        <f t="shared" si="131"/>
        <v>0.22048849578896992</v>
      </c>
      <c r="JE109" s="86">
        <f t="shared" si="131"/>
        <v>0.19471888807219304</v>
      </c>
      <c r="JF109" s="86">
        <f t="shared" si="131"/>
        <v>0.17692887855255182</v>
      </c>
      <c r="JG109" s="86">
        <f t="shared" si="131"/>
        <v>0.19942697976994991</v>
      </c>
      <c r="JH109" s="86">
        <f t="shared" si="131"/>
        <v>0.25344769264909345</v>
      </c>
      <c r="JI109" s="86">
        <f t="shared" si="131"/>
        <v>0.27822425190256167</v>
      </c>
      <c r="JJ109" s="86">
        <f t="shared" si="131"/>
        <v>0.36696021789709821</v>
      </c>
      <c r="JK109" s="86">
        <f t="shared" si="131"/>
        <v>0.52517556173795055</v>
      </c>
      <c r="JL109" s="86">
        <f t="shared" si="131"/>
        <v>0.40901295070202021</v>
      </c>
      <c r="JM109" s="86">
        <f t="shared" si="131"/>
        <v>0.25116341618684607</v>
      </c>
    </row>
    <row r="110" spans="2:273" x14ac:dyDescent="0.25">
      <c r="B110" s="2">
        <v>83</v>
      </c>
      <c r="C110" s="37">
        <v>100.113</v>
      </c>
      <c r="D110" s="37">
        <v>146.839</v>
      </c>
      <c r="E110" s="37">
        <v>100.98399999999999</v>
      </c>
      <c r="F110" s="37">
        <v>101.033</v>
      </c>
      <c r="G110" s="37">
        <v>106.852</v>
      </c>
      <c r="H110" s="37">
        <v>90.525000000000006</v>
      </c>
      <c r="I110" s="37">
        <v>89.492000000000004</v>
      </c>
      <c r="J110" s="37">
        <v>90.617000000000004</v>
      </c>
      <c r="K110" s="37">
        <v>92.5</v>
      </c>
      <c r="L110" s="37">
        <v>94.183000000000007</v>
      </c>
      <c r="M110" s="37">
        <v>93.867000000000004</v>
      </c>
      <c r="N110" s="37">
        <v>105</v>
      </c>
      <c r="O110" s="37">
        <v>141.71199999999999</v>
      </c>
      <c r="P110" s="37">
        <v>111.328</v>
      </c>
      <c r="Q110" s="37">
        <v>96.55</v>
      </c>
      <c r="S110" s="4">
        <f t="shared" si="132"/>
        <v>108.35236238302899</v>
      </c>
      <c r="T110" s="4">
        <f t="shared" si="132"/>
        <v>138.92618364072339</v>
      </c>
      <c r="U110" s="4">
        <f t="shared" si="132"/>
        <v>103.01613574380174</v>
      </c>
      <c r="V110" s="4">
        <f t="shared" si="132"/>
        <v>110.69283508048369</v>
      </c>
      <c r="W110" s="4">
        <f t="shared" si="132"/>
        <v>110.95050355480116</v>
      </c>
      <c r="X110" s="4">
        <f t="shared" si="132"/>
        <v>96.962729576235304</v>
      </c>
      <c r="Y110" s="4">
        <f t="shared" si="132"/>
        <v>96.357922648497407</v>
      </c>
      <c r="Z110" s="4">
        <f t="shared" si="132"/>
        <v>94.99441392737873</v>
      </c>
      <c r="AA110" s="4">
        <f t="shared" si="132"/>
        <v>96.083062308525584</v>
      </c>
      <c r="AB110" s="4">
        <f t="shared" si="132"/>
        <v>100.56582453715352</v>
      </c>
      <c r="AC110" s="4">
        <f t="shared" si="132"/>
        <v>101.26325449804958</v>
      </c>
      <c r="AD110" s="4">
        <f t="shared" si="132"/>
        <v>109.44920283856816</v>
      </c>
      <c r="AE110" s="4">
        <f t="shared" si="132"/>
        <v>135.63607433967189</v>
      </c>
      <c r="AF110" s="4">
        <f t="shared" si="132"/>
        <v>113.20837169799348</v>
      </c>
      <c r="AG110" s="4">
        <f t="shared" si="132"/>
        <v>101.26419368553753</v>
      </c>
      <c r="AI110" s="4">
        <f t="shared" si="133"/>
        <v>-8.2393623830289897</v>
      </c>
      <c r="AJ110" s="4">
        <f t="shared" si="133"/>
        <v>7.9128163592766043</v>
      </c>
      <c r="AK110" s="4">
        <f t="shared" si="133"/>
        <v>-2.0321357438017458</v>
      </c>
      <c r="AL110" s="4">
        <f t="shared" si="133"/>
        <v>-9.6598350804836883</v>
      </c>
      <c r="AM110" s="4">
        <f t="shared" si="133"/>
        <v>-4.0985035548011552</v>
      </c>
      <c r="AN110" s="4">
        <f t="shared" si="133"/>
        <v>-6.4377295762352986</v>
      </c>
      <c r="AO110" s="4">
        <f t="shared" si="133"/>
        <v>-6.8659226484974027</v>
      </c>
      <c r="AP110" s="4">
        <f t="shared" si="133"/>
        <v>-4.3774139273787256</v>
      </c>
      <c r="AQ110" s="4">
        <f t="shared" si="133"/>
        <v>-3.5830623085255837</v>
      </c>
      <c r="AR110" s="4">
        <f t="shared" si="133"/>
        <v>-6.3828245371535104</v>
      </c>
      <c r="AS110" s="4">
        <f t="shared" si="133"/>
        <v>-7.3962544980495721</v>
      </c>
      <c r="AT110" s="4">
        <f t="shared" si="133"/>
        <v>-4.449202838568155</v>
      </c>
      <c r="AU110" s="4">
        <f t="shared" si="133"/>
        <v>6.075925660328096</v>
      </c>
      <c r="AV110" s="4">
        <f t="shared" si="133"/>
        <v>-1.8803716979934819</v>
      </c>
      <c r="AW110" s="4">
        <f t="shared" si="133"/>
        <v>-4.7141936855375377</v>
      </c>
      <c r="AY110" s="2">
        <f t="shared" ref="AY110:BM126" si="139">IF(OR($B110 &lt; C$230, $B110 &gt; C$233), #N/A, ((1-FG110)*DK110) + (FG110 - FW110)*EA110 + (FW110*EQ110))</f>
        <v>91.272809675214702</v>
      </c>
      <c r="AZ110" s="2">
        <f t="shared" si="139"/>
        <v>92.545803385601914</v>
      </c>
      <c r="BA110" s="2">
        <f t="shared" si="139"/>
        <v>91.259079946931593</v>
      </c>
      <c r="BB110" s="2">
        <f t="shared" si="139"/>
        <v>87.952587852207188</v>
      </c>
      <c r="BC110" s="2">
        <f t="shared" si="139"/>
        <v>87.094616903256352</v>
      </c>
      <c r="BD110" s="2">
        <f t="shared" si="139"/>
        <v>88.808479071781022</v>
      </c>
      <c r="BE110" s="2">
        <f t="shared" si="139"/>
        <v>88.738704734899102</v>
      </c>
      <c r="BF110" s="2">
        <f t="shared" si="139"/>
        <v>89.053639183453825</v>
      </c>
      <c r="BG110" s="2">
        <f t="shared" si="139"/>
        <v>88.998939012641443</v>
      </c>
      <c r="BH110" s="2">
        <f t="shared" si="139"/>
        <v>88.524499878103185</v>
      </c>
      <c r="BI110" s="2">
        <f t="shared" si="139"/>
        <v>88.427432325552317</v>
      </c>
      <c r="BJ110" s="2">
        <f t="shared" si="139"/>
        <v>87.395595481537924</v>
      </c>
      <c r="BK110" s="2">
        <f t="shared" si="139"/>
        <v>88.361718747789595</v>
      </c>
      <c r="BL110" s="2">
        <f t="shared" si="139"/>
        <v>90.478479154589564</v>
      </c>
      <c r="BM110" s="2">
        <f t="shared" si="139"/>
        <v>94.207153500219619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108.03008644271803</v>
      </c>
      <c r="DL110" s="2">
        <f t="shared" si="134"/>
        <v>103.1304743902439</v>
      </c>
      <c r="DM110" s="2">
        <f t="shared" si="134"/>
        <v>101.53076365028996</v>
      </c>
      <c r="DN110" s="2">
        <f t="shared" si="134"/>
        <v>100.65220620782726</v>
      </c>
      <c r="DO110" s="2">
        <f t="shared" si="134"/>
        <v>98.270276248313067</v>
      </c>
      <c r="DP110" s="2">
        <f t="shared" si="134"/>
        <v>99.44149819819819</v>
      </c>
      <c r="DQ110" s="2">
        <f t="shared" si="134"/>
        <v>99.893930812324925</v>
      </c>
      <c r="DR110" s="2">
        <f t="shared" si="134"/>
        <v>100.88188599439776</v>
      </c>
      <c r="DS110" s="2">
        <f t="shared" si="134"/>
        <v>100.21393333333333</v>
      </c>
      <c r="DT110" s="2">
        <f t="shared" si="134"/>
        <v>101.41411237553342</v>
      </c>
      <c r="DU110" s="2">
        <f t="shared" si="134"/>
        <v>98.749787087087071</v>
      </c>
      <c r="DV110" s="2">
        <f t="shared" si="134"/>
        <v>97.35897297297295</v>
      </c>
      <c r="DW110" s="2">
        <f t="shared" si="134"/>
        <v>97.05254338549075</v>
      </c>
      <c r="DX110" s="2">
        <f t="shared" si="134"/>
        <v>109.78964064171122</v>
      </c>
      <c r="DY110" s="2">
        <f t="shared" si="134"/>
        <v>104.83891612903224</v>
      </c>
      <c r="EA110" s="2">
        <f t="shared" si="94"/>
        <v>90.994715619309773</v>
      </c>
      <c r="EB110" s="2">
        <f t="shared" si="94"/>
        <v>92.329969076578294</v>
      </c>
      <c r="EC110" s="2">
        <f t="shared" si="94"/>
        <v>91.048623137814445</v>
      </c>
      <c r="ED110" s="2">
        <f t="shared" si="94"/>
        <v>87.67741501786638</v>
      </c>
      <c r="EE110" s="2">
        <f t="shared" si="94"/>
        <v>86.846758342723433</v>
      </c>
      <c r="EF110" s="2">
        <f t="shared" si="94"/>
        <v>88.567840857369674</v>
      </c>
      <c r="EG110" s="2">
        <f t="shared" si="94"/>
        <v>88.481659193294192</v>
      </c>
      <c r="EH110" s="2">
        <f t="shared" si="94"/>
        <v>88.77190132987738</v>
      </c>
      <c r="EI110" s="2">
        <f t="shared" si="94"/>
        <v>88.731533033345471</v>
      </c>
      <c r="EJ110" s="2">
        <f t="shared" si="94"/>
        <v>88.236919083366246</v>
      </c>
      <c r="EK110" s="2">
        <f t="shared" si="94"/>
        <v>88.187383664743606</v>
      </c>
      <c r="EL110" s="2">
        <f t="shared" si="94"/>
        <v>87.16341286296263</v>
      </c>
      <c r="EM110" s="2">
        <f t="shared" si="135"/>
        <v>88.155409817306548</v>
      </c>
      <c r="EN110" s="2">
        <f t="shared" si="135"/>
        <v>90.015140157726236</v>
      </c>
      <c r="EO110" s="2">
        <f t="shared" si="135"/>
        <v>93.928128410369183</v>
      </c>
      <c r="EQ110" s="2">
        <f t="shared" si="136"/>
        <v>90.513978538441961</v>
      </c>
      <c r="ER110" s="2">
        <f t="shared" si="136"/>
        <v>91.899165994725635</v>
      </c>
      <c r="ES110" s="2">
        <f t="shared" si="136"/>
        <v>90.484989186647127</v>
      </c>
      <c r="ET110" s="2">
        <f t="shared" si="136"/>
        <v>87.29665849827056</v>
      </c>
      <c r="EU110" s="2">
        <f t="shared" si="136"/>
        <v>86.98992461324714</v>
      </c>
      <c r="EV110" s="2">
        <f t="shared" si="136"/>
        <v>88.46315172413793</v>
      </c>
      <c r="EW110" s="2">
        <f t="shared" si="136"/>
        <v>88.546445611833263</v>
      </c>
      <c r="EX110" s="2">
        <f t="shared" si="136"/>
        <v>89.282673917187864</v>
      </c>
      <c r="EY110" s="2">
        <f t="shared" si="136"/>
        <v>88.414165012522602</v>
      </c>
      <c r="EZ110" s="2">
        <f t="shared" si="136"/>
        <v>88.16783969375912</v>
      </c>
      <c r="FA110" s="2">
        <f t="shared" si="136"/>
        <v>87.723477485683375</v>
      </c>
      <c r="FB110" s="2">
        <f t="shared" si="136"/>
        <v>86.869410859807076</v>
      </c>
      <c r="FC110" s="2">
        <f t="shared" si="136"/>
        <v>88.559404734140855</v>
      </c>
      <c r="FD110" s="2">
        <f t="shared" si="136"/>
        <v>90.30670522525557</v>
      </c>
      <c r="FE110" s="2">
        <f t="shared" si="136"/>
        <v>94.277247366702994</v>
      </c>
      <c r="FG110" s="2">
        <f t="shared" si="137"/>
        <v>0.98357753066019704</v>
      </c>
      <c r="FH110" s="2">
        <f t="shared" si="137"/>
        <v>0.97988092292723949</v>
      </c>
      <c r="FI110" s="2">
        <f t="shared" si="137"/>
        <v>0.97969014765285434</v>
      </c>
      <c r="FJ110" s="2">
        <f t="shared" si="137"/>
        <v>0.97868287406934151</v>
      </c>
      <c r="FK110" s="2">
        <f t="shared" si="137"/>
        <v>0.97834858688009607</v>
      </c>
      <c r="FL110" s="2">
        <f t="shared" si="137"/>
        <v>0.97782866151482861</v>
      </c>
      <c r="FM110" s="2">
        <f t="shared" si="137"/>
        <v>0.97750257874398883</v>
      </c>
      <c r="FN110" s="2">
        <f t="shared" si="137"/>
        <v>0.97693479750419798</v>
      </c>
      <c r="FO110" s="2">
        <f t="shared" si="137"/>
        <v>0.97657138537337729</v>
      </c>
      <c r="FP110" s="2">
        <f t="shared" si="137"/>
        <v>0.97814879285709622</v>
      </c>
      <c r="FQ110" s="2">
        <f t="shared" si="137"/>
        <v>0.97708259923635177</v>
      </c>
      <c r="FR110" s="2">
        <f t="shared" si="137"/>
        <v>0.97711940457084412</v>
      </c>
      <c r="FS110" s="2">
        <f t="shared" si="137"/>
        <v>0.97694867328353285</v>
      </c>
      <c r="FT110" s="2">
        <f t="shared" si="137"/>
        <v>0.97661071167900038</v>
      </c>
      <c r="FU110" s="2">
        <f t="shared" si="137"/>
        <v>0.97451846383198271</v>
      </c>
      <c r="FW110" s="2">
        <f t="shared" ref="FW110:GK126" si="141">POWER(10,($B110-C$232)/C$229)/(1+POWER(10,($B110-C$232)/C$229))</f>
        <v>3.471334334466363E-3</v>
      </c>
      <c r="FX110" s="2">
        <f t="shared" si="141"/>
        <v>3.3934061021265614E-3</v>
      </c>
      <c r="FY110" s="2">
        <f t="shared" si="141"/>
        <v>4.3182582742227194E-3</v>
      </c>
      <c r="FZ110" s="2">
        <f t="shared" si="141"/>
        <v>3.7095185686733916E-3</v>
      </c>
      <c r="GA110" s="2">
        <f t="shared" si="141"/>
        <v>3.6548767699706463E-3</v>
      </c>
      <c r="GB110" s="2">
        <f t="shared" si="141"/>
        <v>4.2537658893410215E-3</v>
      </c>
      <c r="GC110" s="2">
        <f t="shared" si="141"/>
        <v>4.6129962157133676E-3</v>
      </c>
      <c r="GD110" s="2">
        <f t="shared" si="141"/>
        <v>4.7351896486033341E-3</v>
      </c>
      <c r="GE110" s="2">
        <f t="shared" si="141"/>
        <v>5.0753453888944741E-3</v>
      </c>
      <c r="GF110" s="2">
        <f t="shared" si="141"/>
        <v>5.1648611013555418E-3</v>
      </c>
      <c r="GG110" s="2">
        <f t="shared" si="141"/>
        <v>4.3417646484933872E-3</v>
      </c>
      <c r="GH110" s="2">
        <f t="shared" si="141"/>
        <v>3.7342176710091152E-3</v>
      </c>
      <c r="GI110" s="2">
        <f t="shared" si="141"/>
        <v>3.0153789367690777E-3</v>
      </c>
      <c r="GJ110" s="2">
        <f t="shared" si="141"/>
        <v>2.838143974758105E-3</v>
      </c>
      <c r="GK110" s="2">
        <f t="shared" si="141"/>
        <v>2.8685293582896882E-3</v>
      </c>
      <c r="GM110" s="86">
        <f t="shared" ref="GM110:HA126" si="142" xml:space="preserve"> _xlfn.NORM.DIST($B110, C$7, ABS(C$11), TRUE) * _xlfn.NORM.DIST(($B110 - C$7)*C$15, 0, ABS(C$11), TRUE) * 2</f>
        <v>4.9441532071493835E-23</v>
      </c>
      <c r="GN110" s="86">
        <f t="shared" si="142"/>
        <v>2.8964035613525298E-16</v>
      </c>
      <c r="GO110" s="86">
        <f t="shared" si="142"/>
        <v>2.1490146220768833E-17</v>
      </c>
      <c r="GP110" s="86">
        <f t="shared" si="142"/>
        <v>3.1210088915416424E-23</v>
      </c>
      <c r="GQ110" s="86">
        <f t="shared" si="142"/>
        <v>1.9752243415434966E-22</v>
      </c>
      <c r="GR110" s="86">
        <f t="shared" si="142"/>
        <v>1.3657927131336182E-22</v>
      </c>
      <c r="GS110" s="86">
        <f t="shared" si="142"/>
        <v>3.3289478573737298E-20</v>
      </c>
      <c r="GT110" s="86">
        <f t="shared" si="142"/>
        <v>3.9481694260885319E-19</v>
      </c>
      <c r="GU110" s="86">
        <f t="shared" si="142"/>
        <v>2.9643014424032066E-21</v>
      </c>
      <c r="GV110" s="86">
        <f t="shared" si="142"/>
        <v>1.8053277920828947E-17</v>
      </c>
      <c r="GW110" s="86">
        <f t="shared" si="142"/>
        <v>5.4024654852407546E-22</v>
      </c>
      <c r="GX110" s="86">
        <f t="shared" si="142"/>
        <v>1.4817777709171205E-21</v>
      </c>
      <c r="GY110" s="86">
        <f t="shared" si="142"/>
        <v>3.0922301552624685E-17</v>
      </c>
      <c r="GZ110" s="86">
        <f t="shared" si="142"/>
        <v>1.8000998626257786E-23</v>
      </c>
      <c r="HA110" s="86">
        <f t="shared" si="142"/>
        <v>2.4494046737955745E-30</v>
      </c>
      <c r="HC110" s="86">
        <f t="shared" si="73"/>
        <v>0.18536132326442539</v>
      </c>
      <c r="HD110" s="86">
        <f t="shared" si="73"/>
        <v>0.3949092312251406</v>
      </c>
      <c r="HE110" s="86">
        <f t="shared" si="73"/>
        <v>0.14234750948113992</v>
      </c>
      <c r="HF110" s="86">
        <f t="shared" si="73"/>
        <v>0.22444065726123974</v>
      </c>
      <c r="HG110" s="86">
        <f t="shared" si="73"/>
        <v>0.22856557590815152</v>
      </c>
      <c r="HH110" s="86">
        <f t="shared" si="73"/>
        <v>9.2542525996256828E-2</v>
      </c>
      <c r="HI110" s="86">
        <f t="shared" si="138"/>
        <v>9.7029514482378537E-2</v>
      </c>
      <c r="HJ110" s="86">
        <f t="shared" si="138"/>
        <v>7.2456483761832557E-2</v>
      </c>
      <c r="HK110" s="86">
        <f t="shared" si="138"/>
        <v>8.4594756950096661E-2</v>
      </c>
      <c r="HL110" s="86">
        <f t="shared" si="138"/>
        <v>0.14450509539859036</v>
      </c>
      <c r="HM110" s="86">
        <f t="shared" si="138"/>
        <v>0.14432770701354508</v>
      </c>
      <c r="HN110" s="86">
        <f t="shared" si="138"/>
        <v>0.2239853525748339</v>
      </c>
      <c r="HO110" s="86">
        <f t="shared" si="138"/>
        <v>0.40482934364394918</v>
      </c>
      <c r="HP110" s="86">
        <f t="shared" si="138"/>
        <v>0.25818438267039961</v>
      </c>
      <c r="HQ110" s="86">
        <f t="shared" si="138"/>
        <v>0.12668937003029473</v>
      </c>
      <c r="HS110" s="86">
        <f t="shared" ref="HS110:IG126" si="143" xml:space="preserve"> _xlfn.NORM.DIST($B110, C$9, ABS(C$13), TRUE) * _xlfn.NORM.DIST(($B110 - C$9)*C$17, 0, ABS(C$13), TRUE) * 2</f>
        <v>3.7718292285411225E-9</v>
      </c>
      <c r="HT110" s="86">
        <f t="shared" si="143"/>
        <v>1.7920259629430493E-9</v>
      </c>
      <c r="HU110" s="86">
        <f t="shared" si="143"/>
        <v>2.5260342431131733E-10</v>
      </c>
      <c r="HV110" s="86">
        <f t="shared" si="143"/>
        <v>1.1693406093254384E-13</v>
      </c>
      <c r="HW110" s="86">
        <f t="shared" si="143"/>
        <v>4.0140405793303499E-11</v>
      </c>
      <c r="HX110" s="86">
        <f t="shared" si="143"/>
        <v>2.0105621801949259E-10</v>
      </c>
      <c r="HY110" s="86">
        <f t="shared" si="143"/>
        <v>7.7293617993003816E-12</v>
      </c>
      <c r="HZ110" s="86">
        <f t="shared" si="143"/>
        <v>9.4301830709942892E-11</v>
      </c>
      <c r="IA110" s="86">
        <f t="shared" si="143"/>
        <v>3.8871928712320471E-10</v>
      </c>
      <c r="IB110" s="86">
        <f t="shared" si="143"/>
        <v>1.1569445945140518E-10</v>
      </c>
      <c r="IC110" s="86">
        <f t="shared" si="143"/>
        <v>4.1055099857462628E-11</v>
      </c>
      <c r="ID110" s="86">
        <f t="shared" si="143"/>
        <v>3.6058517752021366E-11</v>
      </c>
      <c r="IE110" s="86">
        <f t="shared" si="143"/>
        <v>3.2127137912973367E-11</v>
      </c>
      <c r="IF110" s="86">
        <f t="shared" si="143"/>
        <v>6.144884562298758E-11</v>
      </c>
      <c r="IG110" s="86">
        <f t="shared" si="143"/>
        <v>1.373310861063783E-8</v>
      </c>
      <c r="II110" s="86">
        <f t="shared" ref="II110:IW126" si="144" xml:space="preserve"> _xlfn.NORM.DIST($B110, C$10, ABS(C$14), TRUE) * _xlfn.NORM.DIST(($B110 - C$10)*C$18, 0, ABS(C$14), TRUE) * 2</f>
        <v>3.0753852852742599E-75</v>
      </c>
      <c r="IJ110" s="86">
        <f t="shared" si="144"/>
        <v>2.8420867675836418E-76</v>
      </c>
      <c r="IK110" s="86">
        <f t="shared" si="144"/>
        <v>2.1337515560236873E-87</v>
      </c>
      <c r="IL110" s="86">
        <f t="shared" si="144"/>
        <v>6.3629966238177854E-119</v>
      </c>
      <c r="IM110" s="86">
        <f t="shared" si="144"/>
        <v>1.5259531675434253E-93</v>
      </c>
      <c r="IN110" s="86">
        <f t="shared" si="144"/>
        <v>6.9150440650451211E-88</v>
      </c>
      <c r="IO110" s="86">
        <f t="shared" si="144"/>
        <v>4.4640993346995972E-102</v>
      </c>
      <c r="IP110" s="86">
        <f t="shared" si="144"/>
        <v>3.2854670176994222E-91</v>
      </c>
      <c r="IQ110" s="86">
        <f t="shared" si="144"/>
        <v>6.7580722622533579E-84</v>
      </c>
      <c r="IR110" s="86">
        <f t="shared" si="144"/>
        <v>1.0301567295362417E-88</v>
      </c>
      <c r="IS110" s="86">
        <f t="shared" si="144"/>
        <v>2.3068884690693358E-94</v>
      </c>
      <c r="IT110" s="86">
        <f t="shared" si="144"/>
        <v>9.5180253674454618E-93</v>
      </c>
      <c r="IU110" s="86">
        <f t="shared" si="144"/>
        <v>2.8250458915861554E-91</v>
      </c>
      <c r="IV110" s="86">
        <f t="shared" si="144"/>
        <v>2.2251359602540278E-58</v>
      </c>
      <c r="IW110" s="86">
        <f t="shared" si="144"/>
        <v>4.0373721714791939E-50</v>
      </c>
      <c r="IY110" s="86">
        <f t="shared" ref="IY110:JM126" si="145">GM110+HC110+HS110+II110</f>
        <v>0.18536132703625463</v>
      </c>
      <c r="IZ110" s="86">
        <f t="shared" si="145"/>
        <v>0.39490923301716685</v>
      </c>
      <c r="JA110" s="86">
        <f t="shared" si="145"/>
        <v>0.14234750973374338</v>
      </c>
      <c r="JB110" s="86">
        <f t="shared" si="145"/>
        <v>0.22444065726135667</v>
      </c>
      <c r="JC110" s="86">
        <f t="shared" si="145"/>
        <v>0.22856557594829194</v>
      </c>
      <c r="JD110" s="86">
        <f t="shared" si="145"/>
        <v>9.2542526197313041E-2</v>
      </c>
      <c r="JE110" s="86">
        <f t="shared" si="145"/>
        <v>9.7029514490107896E-2</v>
      </c>
      <c r="JF110" s="86">
        <f t="shared" si="145"/>
        <v>7.2456483856134388E-2</v>
      </c>
      <c r="JG110" s="86">
        <f t="shared" si="145"/>
        <v>8.4594757338815954E-2</v>
      </c>
      <c r="JH110" s="86">
        <f t="shared" si="145"/>
        <v>0.14450509551428484</v>
      </c>
      <c r="JI110" s="86">
        <f t="shared" si="145"/>
        <v>0.14432770705460019</v>
      </c>
      <c r="JJ110" s="86">
        <f t="shared" si="145"/>
        <v>0.22398535261089242</v>
      </c>
      <c r="JK110" s="86">
        <f t="shared" si="145"/>
        <v>0.40482934367607637</v>
      </c>
      <c r="JL110" s="86">
        <f t="shared" si="145"/>
        <v>0.25818438273184846</v>
      </c>
      <c r="JM110" s="86">
        <f t="shared" si="145"/>
        <v>0.12668938376340336</v>
      </c>
    </row>
    <row r="111" spans="2:273" x14ac:dyDescent="0.25">
      <c r="B111" s="2">
        <v>84</v>
      </c>
      <c r="C111" s="37">
        <v>90.629000000000005</v>
      </c>
      <c r="D111" s="37">
        <v>118.226</v>
      </c>
      <c r="E111" s="37">
        <v>91.245999999999995</v>
      </c>
      <c r="F111" s="37">
        <v>90.623000000000005</v>
      </c>
      <c r="G111" s="37">
        <v>91.393000000000001</v>
      </c>
      <c r="H111" s="37">
        <v>87.671999999999997</v>
      </c>
      <c r="I111" s="37">
        <v>86.540999999999997</v>
      </c>
      <c r="J111" s="37">
        <v>88.566999999999993</v>
      </c>
      <c r="K111" s="37">
        <v>88.917000000000002</v>
      </c>
      <c r="L111" s="37">
        <v>89.367000000000004</v>
      </c>
      <c r="M111" s="37">
        <v>88.617000000000004</v>
      </c>
      <c r="N111" s="37">
        <v>91.867000000000004</v>
      </c>
      <c r="O111" s="37">
        <v>114.96599999999999</v>
      </c>
      <c r="P111" s="37">
        <v>94.557000000000002</v>
      </c>
      <c r="Q111" s="37">
        <v>92.7</v>
      </c>
      <c r="S111" s="4">
        <f t="shared" si="132"/>
        <v>98.335255401388849</v>
      </c>
      <c r="T111" s="4">
        <f t="shared" si="132"/>
        <v>119.40040728332731</v>
      </c>
      <c r="U111" s="4">
        <f t="shared" si="132"/>
        <v>95.948621348630169</v>
      </c>
      <c r="V111" s="4">
        <f t="shared" si="132"/>
        <v>98.548854609813162</v>
      </c>
      <c r="W111" s="4">
        <f t="shared" si="132"/>
        <v>96.662178051902728</v>
      </c>
      <c r="X111" s="4">
        <f t="shared" si="132"/>
        <v>90.80614319227719</v>
      </c>
      <c r="Y111" s="4">
        <f t="shared" si="132"/>
        <v>91.181051134577771</v>
      </c>
      <c r="Z111" s="4">
        <f t="shared" si="132"/>
        <v>90.478326014441848</v>
      </c>
      <c r="AA111" s="4">
        <f t="shared" si="132"/>
        <v>90.771873073343571</v>
      </c>
      <c r="AB111" s="4">
        <f t="shared" si="132"/>
        <v>93.283467659755104</v>
      </c>
      <c r="AC111" s="4">
        <f t="shared" si="132"/>
        <v>92.745381066680778</v>
      </c>
      <c r="AD111" s="4">
        <f t="shared" si="132"/>
        <v>96.780969224777252</v>
      </c>
      <c r="AE111" s="4">
        <f t="shared" si="132"/>
        <v>115.71986435718752</v>
      </c>
      <c r="AF111" s="4">
        <f t="shared" si="132"/>
        <v>100.41040589206757</v>
      </c>
      <c r="AG111" s="4">
        <f t="shared" si="132"/>
        <v>96.389859320223152</v>
      </c>
      <c r="AI111" s="4">
        <f t="shared" si="133"/>
        <v>-7.7062554013888445</v>
      </c>
      <c r="AJ111" s="4">
        <f t="shared" si="133"/>
        <v>-1.1744072833273123</v>
      </c>
      <c r="AK111" s="4">
        <f t="shared" si="133"/>
        <v>-4.7026213486301742</v>
      </c>
      <c r="AL111" s="4">
        <f t="shared" si="133"/>
        <v>-7.9258546098131575</v>
      </c>
      <c r="AM111" s="4">
        <f t="shared" si="133"/>
        <v>-5.2691780519027276</v>
      </c>
      <c r="AN111" s="4">
        <f t="shared" si="133"/>
        <v>-3.1341431922771932</v>
      </c>
      <c r="AO111" s="4">
        <f t="shared" si="133"/>
        <v>-4.6400511345777744</v>
      </c>
      <c r="AP111" s="4">
        <f t="shared" si="133"/>
        <v>-1.9113260144418547</v>
      </c>
      <c r="AQ111" s="4">
        <f t="shared" si="133"/>
        <v>-1.854873073343569</v>
      </c>
      <c r="AR111" s="4">
        <f t="shared" si="133"/>
        <v>-3.9164676597550994</v>
      </c>
      <c r="AS111" s="4">
        <f t="shared" si="133"/>
        <v>-4.1283810666807739</v>
      </c>
      <c r="AT111" s="4">
        <f t="shared" si="133"/>
        <v>-4.9139692247772473</v>
      </c>
      <c r="AU111" s="4">
        <f t="shared" si="133"/>
        <v>-0.75386435718752409</v>
      </c>
      <c r="AV111" s="4">
        <f t="shared" si="133"/>
        <v>-5.8534058920675704</v>
      </c>
      <c r="AW111" s="4">
        <f t="shared" si="133"/>
        <v>-3.6898593202231496</v>
      </c>
      <c r="AY111" s="2">
        <f t="shared" si="139"/>
        <v>91.082463230304754</v>
      </c>
      <c r="AZ111" s="2">
        <f t="shared" si="139"/>
        <v>92.346124111122307</v>
      </c>
      <c r="BA111" s="2">
        <f t="shared" si="139"/>
        <v>91.049761068904232</v>
      </c>
      <c r="BB111" s="2">
        <f t="shared" si="139"/>
        <v>87.784614511407284</v>
      </c>
      <c r="BC111" s="2">
        <f t="shared" si="139"/>
        <v>86.962247058240337</v>
      </c>
      <c r="BD111" s="2">
        <f t="shared" si="139"/>
        <v>88.635985176293957</v>
      </c>
      <c r="BE111" s="2">
        <f t="shared" si="139"/>
        <v>88.588075637634404</v>
      </c>
      <c r="BF111" s="2">
        <f t="shared" si="139"/>
        <v>88.917849011204765</v>
      </c>
      <c r="BG111" s="2">
        <f t="shared" si="139"/>
        <v>88.829100250526324</v>
      </c>
      <c r="BH111" s="2">
        <f t="shared" si="139"/>
        <v>88.377124010648359</v>
      </c>
      <c r="BI111" s="2">
        <f t="shared" si="139"/>
        <v>88.243995764112597</v>
      </c>
      <c r="BJ111" s="2">
        <f t="shared" si="139"/>
        <v>87.233444861146154</v>
      </c>
      <c r="BK111" s="2">
        <f t="shared" si="139"/>
        <v>88.226289531212799</v>
      </c>
      <c r="BL111" s="2">
        <f t="shared" si="139"/>
        <v>90.330115908173838</v>
      </c>
      <c r="BM111" s="2">
        <f t="shared" si="139"/>
        <v>94.07552617430207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108.0953843965423</v>
      </c>
      <c r="DL111" s="2">
        <f t="shared" si="134"/>
        <v>103.17114703832753</v>
      </c>
      <c r="DM111" s="2">
        <f t="shared" si="134"/>
        <v>101.62145300361088</v>
      </c>
      <c r="DN111" s="2">
        <f t="shared" si="134"/>
        <v>100.74305155195682</v>
      </c>
      <c r="DO111" s="2">
        <f t="shared" si="134"/>
        <v>98.344960053981083</v>
      </c>
      <c r="DP111" s="2">
        <f t="shared" si="134"/>
        <v>99.498757271557253</v>
      </c>
      <c r="DQ111" s="2">
        <f t="shared" si="134"/>
        <v>99.961359663865537</v>
      </c>
      <c r="DR111" s="2">
        <f t="shared" si="134"/>
        <v>100.95742352941176</v>
      </c>
      <c r="DS111" s="2">
        <f t="shared" si="134"/>
        <v>100.27765714285714</v>
      </c>
      <c r="DT111" s="2">
        <f t="shared" si="134"/>
        <v>101.50839307728781</v>
      </c>
      <c r="DU111" s="2">
        <f t="shared" si="134"/>
        <v>98.81350806520804</v>
      </c>
      <c r="DV111" s="2">
        <f t="shared" si="134"/>
        <v>97.414220720720692</v>
      </c>
      <c r="DW111" s="2">
        <f t="shared" si="134"/>
        <v>97.098823613086779</v>
      </c>
      <c r="DX111" s="2">
        <f t="shared" si="134"/>
        <v>109.99100855614972</v>
      </c>
      <c r="DY111" s="2">
        <f t="shared" si="134"/>
        <v>104.91278790322579</v>
      </c>
      <c r="EA111" s="2">
        <f t="shared" si="94"/>
        <v>90.825163091889863</v>
      </c>
      <c r="EB111" s="2">
        <f t="shared" si="94"/>
        <v>92.144975523154812</v>
      </c>
      <c r="EC111" s="2">
        <f t="shared" si="94"/>
        <v>90.852464990062657</v>
      </c>
      <c r="ED111" s="2">
        <f t="shared" si="94"/>
        <v>87.528703051806204</v>
      </c>
      <c r="EE111" s="2">
        <f t="shared" si="94"/>
        <v>86.731951287163071</v>
      </c>
      <c r="EF111" s="2">
        <f t="shared" si="94"/>
        <v>88.411822863191333</v>
      </c>
      <c r="EG111" s="2">
        <f t="shared" si="94"/>
        <v>88.349033964908855</v>
      </c>
      <c r="EH111" s="2">
        <f t="shared" si="94"/>
        <v>88.656053418540836</v>
      </c>
      <c r="EI111" s="2">
        <f t="shared" si="94"/>
        <v>88.580309906535575</v>
      </c>
      <c r="EJ111" s="2">
        <f t="shared" si="94"/>
        <v>88.109968549980238</v>
      </c>
      <c r="EK111" s="2">
        <f t="shared" si="94"/>
        <v>88.020039739947876</v>
      </c>
      <c r="EL111" s="2">
        <f t="shared" si="94"/>
        <v>87.017193984571364</v>
      </c>
      <c r="EM111" s="2">
        <f t="shared" si="135"/>
        <v>88.034056327190939</v>
      </c>
      <c r="EN111" s="2">
        <f t="shared" si="135"/>
        <v>89.899799640821428</v>
      </c>
      <c r="EO111" s="2">
        <f t="shared" si="135"/>
        <v>93.816054330733223</v>
      </c>
      <c r="EQ111" s="2">
        <f t="shared" si="136"/>
        <v>90.36828820302064</v>
      </c>
      <c r="ER111" s="2">
        <f t="shared" si="136"/>
        <v>91.734338154797655</v>
      </c>
      <c r="ES111" s="2">
        <f t="shared" si="136"/>
        <v>90.317297778790845</v>
      </c>
      <c r="ET111" s="2">
        <f t="shared" si="136"/>
        <v>87.165340826914715</v>
      </c>
      <c r="EU111" s="2">
        <f t="shared" si="136"/>
        <v>86.867706359045627</v>
      </c>
      <c r="EV111" s="2">
        <f t="shared" si="136"/>
        <v>88.313317682758623</v>
      </c>
      <c r="EW111" s="2">
        <f t="shared" si="136"/>
        <v>88.410082402510085</v>
      </c>
      <c r="EX111" s="2">
        <f t="shared" si="136"/>
        <v>89.138020517520758</v>
      </c>
      <c r="EY111" s="2">
        <f t="shared" si="136"/>
        <v>88.280983235620667</v>
      </c>
      <c r="EZ111" s="2">
        <f t="shared" si="136"/>
        <v>88.044617072947716</v>
      </c>
      <c r="FA111" s="2">
        <f t="shared" si="136"/>
        <v>87.580168652320822</v>
      </c>
      <c r="FB111" s="2">
        <f t="shared" si="136"/>
        <v>86.737399766211553</v>
      </c>
      <c r="FC111" s="2">
        <f t="shared" si="136"/>
        <v>88.420325233736733</v>
      </c>
      <c r="FD111" s="2">
        <f t="shared" si="136"/>
        <v>90.176599233530908</v>
      </c>
      <c r="FE111" s="2">
        <f t="shared" si="136"/>
        <v>94.137419836733017</v>
      </c>
      <c r="FG111" s="2">
        <f t="shared" si="137"/>
        <v>0.9850008562009257</v>
      </c>
      <c r="FH111" s="2">
        <f t="shared" si="137"/>
        <v>0.98161864383929753</v>
      </c>
      <c r="FI111" s="2">
        <f t="shared" si="137"/>
        <v>0.98144403413313297</v>
      </c>
      <c r="FJ111" s="2">
        <f t="shared" si="137"/>
        <v>0.98052201569929298</v>
      </c>
      <c r="FK111" s="2">
        <f t="shared" si="137"/>
        <v>0.98021598622706074</v>
      </c>
      <c r="FL111" s="2">
        <f t="shared" si="137"/>
        <v>0.97973997496263709</v>
      </c>
      <c r="FM111" s="2">
        <f t="shared" si="137"/>
        <v>0.97944141163070719</v>
      </c>
      <c r="FN111" s="2">
        <f t="shared" si="137"/>
        <v>0.9789215067668684</v>
      </c>
      <c r="FO111" s="2">
        <f t="shared" si="137"/>
        <v>0.97858871090485144</v>
      </c>
      <c r="FP111" s="2">
        <f t="shared" si="137"/>
        <v>0.98003307243250237</v>
      </c>
      <c r="FQ111" s="2">
        <f t="shared" si="137"/>
        <v>0.97905685059192937</v>
      </c>
      <c r="FR111" s="2">
        <f t="shared" si="137"/>
        <v>0.97909055313115179</v>
      </c>
      <c r="FS111" s="2">
        <f t="shared" si="137"/>
        <v>0.97893421313504769</v>
      </c>
      <c r="FT111" s="2">
        <f t="shared" si="137"/>
        <v>0.9786247251285024</v>
      </c>
      <c r="FU111" s="2">
        <f t="shared" si="137"/>
        <v>0.9767083406055731</v>
      </c>
      <c r="FW111" s="2">
        <f t="shared" si="141"/>
        <v>3.8049680947263029E-3</v>
      </c>
      <c r="FX111" s="2">
        <f t="shared" si="141"/>
        <v>3.7195780501008678E-3</v>
      </c>
      <c r="FY111" s="2">
        <f t="shared" si="141"/>
        <v>4.7329042309995567E-3</v>
      </c>
      <c r="FZ111" s="2">
        <f t="shared" si="141"/>
        <v>4.0659510750224725E-3</v>
      </c>
      <c r="GA111" s="2">
        <f t="shared" si="141"/>
        <v>4.0060800802583932E-3</v>
      </c>
      <c r="GB111" s="2">
        <f t="shared" si="141"/>
        <v>4.6622481827408606E-3</v>
      </c>
      <c r="GC111" s="2">
        <f t="shared" si="141"/>
        <v>5.0557996678117379E-3</v>
      </c>
      <c r="GD111" s="2">
        <f t="shared" si="141"/>
        <v>5.1896613461439043E-3</v>
      </c>
      <c r="GE111" s="2">
        <f t="shared" si="141"/>
        <v>5.562281928915289E-3</v>
      </c>
      <c r="GF111" s="2">
        <f t="shared" si="141"/>
        <v>5.6603370576994395E-3</v>
      </c>
      <c r="GG111" s="2">
        <f t="shared" si="141"/>
        <v>4.7586569368904055E-3</v>
      </c>
      <c r="GH111" s="2">
        <f t="shared" si="141"/>
        <v>4.0930136634875101E-3</v>
      </c>
      <c r="GI111" s="2">
        <f t="shared" si="141"/>
        <v>3.3053356745735545E-3</v>
      </c>
      <c r="GJ111" s="2">
        <f t="shared" si="141"/>
        <v>3.1111111044714334E-3</v>
      </c>
      <c r="GK111" s="2">
        <f t="shared" si="141"/>
        <v>3.1444096792905833E-3</v>
      </c>
      <c r="GM111" s="86">
        <f t="shared" si="142"/>
        <v>7.1781393549337284E-25</v>
      </c>
      <c r="GN111" s="86">
        <f t="shared" si="142"/>
        <v>1.3621556260175141E-17</v>
      </c>
      <c r="GO111" s="86">
        <f t="shared" si="142"/>
        <v>1.025892252555101E-18</v>
      </c>
      <c r="GP111" s="86">
        <f t="shared" si="142"/>
        <v>4.0437178154021951E-25</v>
      </c>
      <c r="GQ111" s="86">
        <f t="shared" si="142"/>
        <v>2.9957053251540659E-24</v>
      </c>
      <c r="GR111" s="86">
        <f t="shared" si="142"/>
        <v>2.3808304654754447E-24</v>
      </c>
      <c r="GS111" s="86">
        <f t="shared" si="142"/>
        <v>9.6996608997261205E-22</v>
      </c>
      <c r="GT111" s="86">
        <f t="shared" si="142"/>
        <v>1.3185119292156171E-20</v>
      </c>
      <c r="GU111" s="86">
        <f t="shared" si="142"/>
        <v>6.2873790858503716E-23</v>
      </c>
      <c r="GV111" s="86">
        <f t="shared" si="142"/>
        <v>8.1298792654421784E-19</v>
      </c>
      <c r="GW111" s="86">
        <f t="shared" si="142"/>
        <v>9.6462866033427431E-24</v>
      </c>
      <c r="GX111" s="86">
        <f t="shared" si="142"/>
        <v>2.8842857786481392E-23</v>
      </c>
      <c r="GY111" s="86">
        <f t="shared" si="142"/>
        <v>1.3180085543650358E-18</v>
      </c>
      <c r="GZ111" s="86">
        <f t="shared" si="142"/>
        <v>2.67358274032823E-25</v>
      </c>
      <c r="HA111" s="86">
        <f t="shared" si="142"/>
        <v>1.1719209330404016E-32</v>
      </c>
      <c r="HC111" s="86">
        <f t="shared" si="73"/>
        <v>9.0366468345500758E-2</v>
      </c>
      <c r="HD111" s="86">
        <f t="shared" si="73"/>
        <v>0.26114098427001631</v>
      </c>
      <c r="HE111" s="86">
        <f t="shared" si="73"/>
        <v>7.0226766930337442E-2</v>
      </c>
      <c r="HF111" s="86">
        <f t="shared" si="73"/>
        <v>0.12838721317077686</v>
      </c>
      <c r="HG111" s="86">
        <f t="shared" si="73"/>
        <v>0.10828442542022447</v>
      </c>
      <c r="HH111" s="86">
        <f t="shared" si="73"/>
        <v>2.8965561027733486E-2</v>
      </c>
      <c r="HI111" s="86">
        <f t="shared" si="138"/>
        <v>4.009023853078128E-2</v>
      </c>
      <c r="HJ111" s="86">
        <f t="shared" si="138"/>
        <v>2.2696193888219845E-2</v>
      </c>
      <c r="HK111" s="86">
        <f t="shared" si="138"/>
        <v>2.7418543431257717E-2</v>
      </c>
      <c r="HL111" s="86">
        <f t="shared" si="138"/>
        <v>7.0275241346646686E-2</v>
      </c>
      <c r="HM111" s="86">
        <f t="shared" si="138"/>
        <v>5.9924563332080343E-2</v>
      </c>
      <c r="HN111" s="86">
        <f t="shared" si="138"/>
        <v>0.11327271030171344</v>
      </c>
      <c r="HO111" s="86">
        <f t="shared" si="138"/>
        <v>0.26944160411154394</v>
      </c>
      <c r="HP111" s="86">
        <f t="shared" si="138"/>
        <v>0.13384045231786346</v>
      </c>
      <c r="HQ111" s="86">
        <f t="shared" si="138"/>
        <v>5.1130527880584906E-2</v>
      </c>
      <c r="HS111" s="86">
        <f t="shared" si="143"/>
        <v>1.0698535199645668E-8</v>
      </c>
      <c r="HT111" s="86">
        <f t="shared" si="143"/>
        <v>5.2056808061764836E-9</v>
      </c>
      <c r="HU111" s="86">
        <f t="shared" si="143"/>
        <v>8.8303398498603881E-10</v>
      </c>
      <c r="HV111" s="86">
        <f t="shared" si="143"/>
        <v>6.1563144336736727E-13</v>
      </c>
      <c r="HW111" s="86">
        <f t="shared" si="143"/>
        <v>1.4885582713630553E-10</v>
      </c>
      <c r="HX111" s="86">
        <f t="shared" si="143"/>
        <v>7.0766208462867862E-10</v>
      </c>
      <c r="HY111" s="86">
        <f t="shared" si="143"/>
        <v>3.3904631492630663E-11</v>
      </c>
      <c r="HZ111" s="86">
        <f t="shared" si="143"/>
        <v>3.5674448732239707E-10</v>
      </c>
      <c r="IA111" s="86">
        <f t="shared" si="143"/>
        <v>1.3570585746845512E-9</v>
      </c>
      <c r="IB111" s="86">
        <f t="shared" si="143"/>
        <v>4.3627599485362963E-10</v>
      </c>
      <c r="IC111" s="86">
        <f t="shared" si="143"/>
        <v>1.5947079580418377E-10</v>
      </c>
      <c r="ID111" s="86">
        <f t="shared" si="143"/>
        <v>1.3404085504353484E-10</v>
      </c>
      <c r="IE111" s="86">
        <f t="shared" si="143"/>
        <v>1.1304730760135701E-10</v>
      </c>
      <c r="IF111" s="86">
        <f t="shared" si="143"/>
        <v>2.0666065483763774E-10</v>
      </c>
      <c r="IG111" s="86">
        <f t="shared" si="143"/>
        <v>3.4117026266243296E-8</v>
      </c>
      <c r="II111" s="86">
        <f t="shared" si="144"/>
        <v>7.1842836082385442E-73</v>
      </c>
      <c r="IJ111" s="86">
        <f t="shared" si="144"/>
        <v>7.0123099539483785E-74</v>
      </c>
      <c r="IK111" s="86">
        <f t="shared" si="144"/>
        <v>1.582372038647297E-84</v>
      </c>
      <c r="IL111" s="86">
        <f t="shared" si="144"/>
        <v>4.2043871149814916E-115</v>
      </c>
      <c r="IM111" s="86">
        <f t="shared" si="144"/>
        <v>1.4737690076485038E-90</v>
      </c>
      <c r="IN111" s="86">
        <f t="shared" si="144"/>
        <v>5.228999668482555E-85</v>
      </c>
      <c r="IO111" s="86">
        <f t="shared" si="144"/>
        <v>1.1289950642088606E-98</v>
      </c>
      <c r="IP111" s="86">
        <f t="shared" si="144"/>
        <v>3.6803727324289558E-88</v>
      </c>
      <c r="IQ111" s="86">
        <f t="shared" si="144"/>
        <v>4.6416966900040059E-81</v>
      </c>
      <c r="IR111" s="86">
        <f t="shared" si="144"/>
        <v>1.0614899478464175E-85</v>
      </c>
      <c r="IS111" s="86">
        <f t="shared" si="144"/>
        <v>2.9483209808305673E-91</v>
      </c>
      <c r="IT111" s="86">
        <f t="shared" si="144"/>
        <v>8.8903774047917716E-90</v>
      </c>
      <c r="IU111" s="86">
        <f t="shared" si="144"/>
        <v>1.8456417465428817E-88</v>
      </c>
      <c r="IV111" s="86">
        <f t="shared" si="144"/>
        <v>1.2910664841790925E-56</v>
      </c>
      <c r="IW111" s="86">
        <f t="shared" si="144"/>
        <v>1.3061032937741516E-48</v>
      </c>
      <c r="IY111" s="86">
        <f t="shared" si="145"/>
        <v>9.0366479044035955E-2</v>
      </c>
      <c r="IZ111" s="86">
        <f t="shared" si="145"/>
        <v>0.26114098947569714</v>
      </c>
      <c r="JA111" s="86">
        <f t="shared" si="145"/>
        <v>7.0226767813371421E-2</v>
      </c>
      <c r="JB111" s="86">
        <f t="shared" si="145"/>
        <v>0.12838721317139248</v>
      </c>
      <c r="JC111" s="86">
        <f t="shared" si="145"/>
        <v>0.1082844255690803</v>
      </c>
      <c r="JD111" s="86">
        <f t="shared" si="145"/>
        <v>2.8965561735395572E-2</v>
      </c>
      <c r="JE111" s="86">
        <f t="shared" si="145"/>
        <v>4.0090238564685909E-2</v>
      </c>
      <c r="JF111" s="86">
        <f t="shared" si="145"/>
        <v>2.2696194244964333E-2</v>
      </c>
      <c r="JG111" s="86">
        <f t="shared" si="145"/>
        <v>2.741854478831629E-2</v>
      </c>
      <c r="JH111" s="86">
        <f t="shared" si="145"/>
        <v>7.0275241782922687E-2</v>
      </c>
      <c r="JI111" s="86">
        <f t="shared" si="145"/>
        <v>5.992456349155114E-2</v>
      </c>
      <c r="JJ111" s="86">
        <f t="shared" si="145"/>
        <v>0.11327271043575431</v>
      </c>
      <c r="JK111" s="86">
        <f t="shared" si="145"/>
        <v>0.26944160422459124</v>
      </c>
      <c r="JL111" s="86">
        <f t="shared" si="145"/>
        <v>0.13384045252452412</v>
      </c>
      <c r="JM111" s="86">
        <f t="shared" si="145"/>
        <v>5.1130561997611172E-2</v>
      </c>
    </row>
    <row r="112" spans="2:273" x14ac:dyDescent="0.25">
      <c r="B112" s="2">
        <v>85</v>
      </c>
      <c r="C112" s="37">
        <v>92.613</v>
      </c>
      <c r="D112" s="37">
        <v>97.531999999999996</v>
      </c>
      <c r="E112" s="37">
        <v>90.835999999999999</v>
      </c>
      <c r="F112" s="37">
        <v>86.950999999999993</v>
      </c>
      <c r="G112" s="37">
        <v>83.82</v>
      </c>
      <c r="H112" s="37">
        <v>86.835999999999999</v>
      </c>
      <c r="I112" s="37">
        <v>86.656000000000006</v>
      </c>
      <c r="J112" s="37">
        <v>87.632999999999996</v>
      </c>
      <c r="K112" s="37">
        <v>90.1</v>
      </c>
      <c r="L112" s="37">
        <v>87.983000000000004</v>
      </c>
      <c r="M112" s="37">
        <v>87.8</v>
      </c>
      <c r="N112" s="37">
        <v>87.132999999999996</v>
      </c>
      <c r="O112" s="37">
        <v>94.644000000000005</v>
      </c>
      <c r="P112" s="37">
        <v>90.164000000000001</v>
      </c>
      <c r="Q112" s="37">
        <v>94.45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93.42162867828911</v>
      </c>
      <c r="T112" s="4">
        <f t="shared" si="146"/>
        <v>105.56511148869838</v>
      </c>
      <c r="U112" s="4">
        <f t="shared" si="146"/>
        <v>92.562641836616393</v>
      </c>
      <c r="V112" s="4">
        <f t="shared" si="146"/>
        <v>91.954776822182055</v>
      </c>
      <c r="W112" s="4">
        <f t="shared" si="146"/>
        <v>89.91310322621645</v>
      </c>
      <c r="X112" s="4">
        <f t="shared" si="146"/>
        <v>88.884375259336821</v>
      </c>
      <c r="Y112" s="4">
        <f t="shared" si="146"/>
        <v>89.154009509597515</v>
      </c>
      <c r="Z112" s="4">
        <f t="shared" si="146"/>
        <v>89.089458986755758</v>
      </c>
      <c r="AA112" s="4">
        <f t="shared" si="146"/>
        <v>89.057942326100019</v>
      </c>
      <c r="AB112" s="4">
        <f t="shared" si="146"/>
        <v>89.902445521127831</v>
      </c>
      <c r="AC112" s="4">
        <f t="shared" si="146"/>
        <v>89.295235015521598</v>
      </c>
      <c r="AD112" s="4">
        <f t="shared" si="146"/>
        <v>90.42081454349335</v>
      </c>
      <c r="AE112" s="4">
        <f t="shared" si="146"/>
        <v>101.59288336257647</v>
      </c>
      <c r="AF112" s="4">
        <f t="shared" si="146"/>
        <v>93.765311631920582</v>
      </c>
      <c r="AG112" s="4">
        <f t="shared" si="146"/>
        <v>94.535626509766331</v>
      </c>
      <c r="AI112" s="4">
        <f t="shared" ref="AI112:AW128" si="147">IF(OR($B112 &lt; C$230, $B112 &gt; C$233), 0, C112-S112)</f>
        <v>-0.80862867828911078</v>
      </c>
      <c r="AJ112" s="4">
        <f t="shared" si="147"/>
        <v>-8.0331114886983812</v>
      </c>
      <c r="AK112" s="4">
        <f t="shared" si="147"/>
        <v>-1.7266418366163947</v>
      </c>
      <c r="AL112" s="4">
        <f t="shared" si="147"/>
        <v>-5.0037768221820613</v>
      </c>
      <c r="AM112" s="4">
        <f t="shared" si="147"/>
        <v>-6.0931032262164564</v>
      </c>
      <c r="AN112" s="4">
        <f t="shared" si="147"/>
        <v>-2.0483752593368223</v>
      </c>
      <c r="AO112" s="4">
        <f t="shared" si="147"/>
        <v>-2.4980095095975088</v>
      </c>
      <c r="AP112" s="4">
        <f t="shared" si="147"/>
        <v>-1.4564589867557629</v>
      </c>
      <c r="AQ112" s="4">
        <f t="shared" si="147"/>
        <v>1.0420576738999756</v>
      </c>
      <c r="AR112" s="4">
        <f t="shared" si="147"/>
        <v>-1.9194455211278267</v>
      </c>
      <c r="AS112" s="4">
        <f t="shared" si="147"/>
        <v>-1.495235015521601</v>
      </c>
      <c r="AT112" s="4">
        <f t="shared" si="147"/>
        <v>-3.2878145434933543</v>
      </c>
      <c r="AU112" s="4">
        <f t="shared" si="147"/>
        <v>-6.948883362576467</v>
      </c>
      <c r="AV112" s="4">
        <f t="shared" si="147"/>
        <v>-3.6013116319205807</v>
      </c>
      <c r="AW112" s="4">
        <f t="shared" si="147"/>
        <v>-8.562650976632824E-2</v>
      </c>
      <c r="AY112" s="2">
        <f t="shared" si="139"/>
        <v>90.89357967553849</v>
      </c>
      <c r="AZ112" s="2">
        <f t="shared" si="139"/>
        <v>92.147321360425693</v>
      </c>
      <c r="BA112" s="2">
        <f t="shared" si="139"/>
        <v>90.841085070199696</v>
      </c>
      <c r="BB112" s="2">
        <f t="shared" si="139"/>
        <v>87.617856565254783</v>
      </c>
      <c r="BC112" s="2">
        <f t="shared" si="139"/>
        <v>86.831034403378553</v>
      </c>
      <c r="BD112" s="2">
        <f t="shared" si="139"/>
        <v>88.464504114526704</v>
      </c>
      <c r="BE112" s="2">
        <f t="shared" si="139"/>
        <v>88.438605702093895</v>
      </c>
      <c r="BF112" s="2">
        <f t="shared" si="139"/>
        <v>88.783387522540949</v>
      </c>
      <c r="BG112" s="2">
        <f t="shared" si="139"/>
        <v>88.660426500748343</v>
      </c>
      <c r="BH112" s="2">
        <f t="shared" si="139"/>
        <v>88.23108693176097</v>
      </c>
      <c r="BI112" s="2">
        <f t="shared" si="139"/>
        <v>88.061488596446281</v>
      </c>
      <c r="BJ112" s="2">
        <f t="shared" si="139"/>
        <v>87.072265654753465</v>
      </c>
      <c r="BK112" s="2">
        <f t="shared" si="139"/>
        <v>88.091742455031323</v>
      </c>
      <c r="BL112" s="2">
        <f t="shared" si="139"/>
        <v>90.183944176522019</v>
      </c>
      <c r="BM112" s="2">
        <f t="shared" si="139"/>
        <v>93.945153893446289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>
        <f t="shared" si="140"/>
        <v>86.835999999999999</v>
      </c>
      <c r="CK112" s="2" t="str">
        <f t="shared" si="140"/>
        <v/>
      </c>
      <c r="CL112" s="2">
        <f t="shared" si="140"/>
        <v>87.632999999999996</v>
      </c>
      <c r="CM112" s="2">
        <f t="shared" si="140"/>
        <v>90.1</v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>
        <f t="shared" si="115"/>
        <v>86.835999999999999</v>
      </c>
      <c r="DA112" s="2" t="str">
        <f t="shared" si="116"/>
        <v/>
      </c>
      <c r="DB112" s="2">
        <f t="shared" si="117"/>
        <v>87.632999999999996</v>
      </c>
      <c r="DC112" s="2">
        <f t="shared" si="118"/>
        <v>90.1</v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108.16068235036656</v>
      </c>
      <c r="DL112" s="2">
        <f t="shared" si="148"/>
        <v>103.21181968641116</v>
      </c>
      <c r="DM112" s="2">
        <f t="shared" si="148"/>
        <v>101.71214235693182</v>
      </c>
      <c r="DN112" s="2">
        <f t="shared" si="148"/>
        <v>100.83389689608637</v>
      </c>
      <c r="DO112" s="2">
        <f t="shared" si="148"/>
        <v>98.419643859649099</v>
      </c>
      <c r="DP112" s="2">
        <f t="shared" si="148"/>
        <v>99.55601634491633</v>
      </c>
      <c r="DQ112" s="2">
        <f t="shared" si="148"/>
        <v>100.02878851540615</v>
      </c>
      <c r="DR112" s="2">
        <f t="shared" si="148"/>
        <v>101.03296106442576</v>
      </c>
      <c r="DS112" s="2">
        <f t="shared" si="148"/>
        <v>100.34138095238096</v>
      </c>
      <c r="DT112" s="2">
        <f t="shared" si="148"/>
        <v>101.60267377904219</v>
      </c>
      <c r="DU112" s="2">
        <f t="shared" si="148"/>
        <v>98.877229043329024</v>
      </c>
      <c r="DV112" s="2">
        <f t="shared" si="148"/>
        <v>97.469468468468435</v>
      </c>
      <c r="DW112" s="2">
        <f t="shared" si="148"/>
        <v>97.145103840682793</v>
      </c>
      <c r="DX112" s="2">
        <f t="shared" si="148"/>
        <v>110.19237647058821</v>
      </c>
      <c r="DY112" s="2">
        <f t="shared" si="148"/>
        <v>104.98665967741934</v>
      </c>
      <c r="EA112" s="2">
        <f t="shared" si="94"/>
        <v>90.655610564469939</v>
      </c>
      <c r="EB112" s="2">
        <f t="shared" si="94"/>
        <v>91.959981969731317</v>
      </c>
      <c r="EC112" s="2">
        <f t="shared" si="94"/>
        <v>90.656306842310869</v>
      </c>
      <c r="ED112" s="2">
        <f t="shared" si="94"/>
        <v>87.379991085746028</v>
      </c>
      <c r="EE112" s="2">
        <f t="shared" si="94"/>
        <v>86.617144231602694</v>
      </c>
      <c r="EF112" s="2">
        <f t="shared" si="94"/>
        <v>88.255804869012977</v>
      </c>
      <c r="EG112" s="2">
        <f t="shared" si="94"/>
        <v>88.216408736523519</v>
      </c>
      <c r="EH112" s="2">
        <f t="shared" si="94"/>
        <v>88.540205507204291</v>
      </c>
      <c r="EI112" s="2">
        <f t="shared" si="94"/>
        <v>88.429086779725665</v>
      </c>
      <c r="EJ112" s="2">
        <f t="shared" si="94"/>
        <v>87.983018016594215</v>
      </c>
      <c r="EK112" s="2">
        <f t="shared" si="94"/>
        <v>87.852695815152146</v>
      </c>
      <c r="EL112" s="2">
        <f t="shared" si="94"/>
        <v>86.870975106180097</v>
      </c>
      <c r="EM112" s="2">
        <f t="shared" si="135"/>
        <v>87.912702837075329</v>
      </c>
      <c r="EN112" s="2">
        <f t="shared" si="135"/>
        <v>89.784459123916605</v>
      </c>
      <c r="EO112" s="2">
        <f t="shared" si="135"/>
        <v>93.703980251097249</v>
      </c>
      <c r="EQ112" s="2">
        <f t="shared" ref="EQ112:FE128" si="149">CU$228*$B112+CU$229</f>
        <v>90.222597867599319</v>
      </c>
      <c r="ER112" s="2">
        <f t="shared" si="149"/>
        <v>91.569510314869689</v>
      </c>
      <c r="ES112" s="2">
        <f t="shared" si="149"/>
        <v>90.149606370934563</v>
      </c>
      <c r="ET112" s="2">
        <f t="shared" si="149"/>
        <v>87.034023155558884</v>
      </c>
      <c r="EU112" s="2">
        <f t="shared" si="149"/>
        <v>86.745488104844114</v>
      </c>
      <c r="EV112" s="2">
        <f t="shared" si="149"/>
        <v>88.163483641379315</v>
      </c>
      <c r="EW112" s="2">
        <f t="shared" si="149"/>
        <v>88.273719193186906</v>
      </c>
      <c r="EX112" s="2">
        <f t="shared" si="149"/>
        <v>88.993367117853637</v>
      </c>
      <c r="EY112" s="2">
        <f t="shared" si="149"/>
        <v>88.147801458718732</v>
      </c>
      <c r="EZ112" s="2">
        <f t="shared" si="149"/>
        <v>87.921394452136326</v>
      </c>
      <c r="FA112" s="2">
        <f t="shared" si="149"/>
        <v>87.436859818958254</v>
      </c>
      <c r="FB112" s="2">
        <f t="shared" si="149"/>
        <v>86.605388672616016</v>
      </c>
      <c r="FC112" s="2">
        <f t="shared" si="149"/>
        <v>88.281245733332611</v>
      </c>
      <c r="FD112" s="2">
        <f t="shared" si="149"/>
        <v>90.046493241806246</v>
      </c>
      <c r="FE112" s="2">
        <f t="shared" si="149"/>
        <v>93.997592306763039</v>
      </c>
      <c r="FG112" s="2">
        <f t="shared" ref="FG112:FU128" si="150">POWER(10,($B112-C$231)/C$229)/(1+POWER(10,($B112-C$231)/C$229))</f>
        <v>0.98630254088714908</v>
      </c>
      <c r="FH112" s="2">
        <f t="shared" si="150"/>
        <v>0.98320884659783081</v>
      </c>
      <c r="FI112" s="2">
        <f t="shared" si="150"/>
        <v>0.98304908182612105</v>
      </c>
      <c r="FJ112" s="2">
        <f t="shared" si="150"/>
        <v>0.98220536983553575</v>
      </c>
      <c r="FK112" s="2">
        <f t="shared" si="150"/>
        <v>0.98192530094078778</v>
      </c>
      <c r="FL112" s="2">
        <f t="shared" si="150"/>
        <v>0.98148963983356485</v>
      </c>
      <c r="FM112" s="2">
        <f t="shared" si="150"/>
        <v>0.9812163662315927</v>
      </c>
      <c r="FN112" s="2">
        <f t="shared" si="150"/>
        <v>0.98074046544119942</v>
      </c>
      <c r="FO112" s="2">
        <f t="shared" si="150"/>
        <v>0.98043581409043035</v>
      </c>
      <c r="FP112" s="2">
        <f t="shared" si="150"/>
        <v>0.98175789656722434</v>
      </c>
      <c r="FQ112" s="2">
        <f t="shared" si="150"/>
        <v>0.98086435814020512</v>
      </c>
      <c r="FR112" s="2">
        <f t="shared" si="150"/>
        <v>0.98089520872628722</v>
      </c>
      <c r="FS112" s="2">
        <f t="shared" si="150"/>
        <v>0.98075209687888221</v>
      </c>
      <c r="FT112" s="2">
        <f t="shared" si="150"/>
        <v>0.9804687834575011</v>
      </c>
      <c r="FU112" s="2">
        <f t="shared" si="150"/>
        <v>0.97871413061634283</v>
      </c>
      <c r="FW112" s="2">
        <f t="shared" si="141"/>
        <v>4.1705335647875923E-3</v>
      </c>
      <c r="FX112" s="2">
        <f t="shared" si="141"/>
        <v>4.0769731756118708E-3</v>
      </c>
      <c r="FY112" s="2">
        <f t="shared" si="141"/>
        <v>5.1871577230656529E-3</v>
      </c>
      <c r="FZ112" s="2">
        <f t="shared" si="141"/>
        <v>4.4564785324440175E-3</v>
      </c>
      <c r="GA112" s="2">
        <f t="shared" si="141"/>
        <v>4.3908823866878671E-3</v>
      </c>
      <c r="GB112" s="2">
        <f t="shared" si="141"/>
        <v>5.1097550824931058E-3</v>
      </c>
      <c r="GC112" s="2">
        <f t="shared" si="141"/>
        <v>5.5408714044213889E-3</v>
      </c>
      <c r="GD112" s="2">
        <f t="shared" si="141"/>
        <v>5.6875028403642718E-3</v>
      </c>
      <c r="GE112" s="2">
        <f t="shared" si="141"/>
        <v>6.0956496929466409E-3</v>
      </c>
      <c r="GF112" s="2">
        <f t="shared" si="141"/>
        <v>6.2030486872282154E-3</v>
      </c>
      <c r="GG112" s="2">
        <f t="shared" si="141"/>
        <v>5.2153691636266722E-3</v>
      </c>
      <c r="GH112" s="2">
        <f t="shared" si="141"/>
        <v>4.4861287265221799E-3</v>
      </c>
      <c r="GI112" s="2">
        <f t="shared" si="141"/>
        <v>3.6230731260850921E-3</v>
      </c>
      <c r="GJ112" s="2">
        <f t="shared" si="141"/>
        <v>3.4102418927657967E-3</v>
      </c>
      <c r="GK112" s="2">
        <f t="shared" si="141"/>
        <v>3.4467310287220488E-3</v>
      </c>
      <c r="GM112" s="86">
        <f t="shared" si="142"/>
        <v>8.7808963160087152E-27</v>
      </c>
      <c r="GN112" s="86">
        <f t="shared" si="142"/>
        <v>5.6322914043862648E-19</v>
      </c>
      <c r="GO112" s="86">
        <f t="shared" si="142"/>
        <v>4.348395488633965E-20</v>
      </c>
      <c r="GP112" s="86">
        <f t="shared" si="142"/>
        <v>4.3816968676966535E-27</v>
      </c>
      <c r="GQ112" s="86">
        <f t="shared" si="142"/>
        <v>3.8246113339692697E-26</v>
      </c>
      <c r="GR112" s="86">
        <f t="shared" si="142"/>
        <v>3.53673873312285E-26</v>
      </c>
      <c r="GS112" s="86">
        <f t="shared" si="142"/>
        <v>2.463955356892655E-23</v>
      </c>
      <c r="GT112" s="86">
        <f t="shared" si="142"/>
        <v>3.8502373580191091E-22</v>
      </c>
      <c r="GU112" s="86">
        <f t="shared" si="142"/>
        <v>1.142890061938298E-24</v>
      </c>
      <c r="GV112" s="86">
        <f t="shared" si="142"/>
        <v>3.2378402761775433E-20</v>
      </c>
      <c r="GW112" s="86">
        <f t="shared" si="142"/>
        <v>1.4641385786045118E-25</v>
      </c>
      <c r="GX112" s="86">
        <f t="shared" si="142"/>
        <v>4.7896016241323199E-25</v>
      </c>
      <c r="GY112" s="86">
        <f t="shared" si="142"/>
        <v>4.9381463543507407E-20</v>
      </c>
      <c r="GZ112" s="86">
        <f t="shared" si="142"/>
        <v>3.36326132866962E-27</v>
      </c>
      <c r="HA112" s="86">
        <f t="shared" si="142"/>
        <v>4.5675944472236215E-35</v>
      </c>
      <c r="HC112" s="86">
        <f t="shared" si="73"/>
        <v>3.6519605673915156E-2</v>
      </c>
      <c r="HD112" s="86">
        <f t="shared" si="73"/>
        <v>0.14812068518378455</v>
      </c>
      <c r="HE112" s="86">
        <f t="shared" si="73"/>
        <v>2.96253745668352E-2</v>
      </c>
      <c r="HF112" s="86">
        <f t="shared" si="73"/>
        <v>6.3622749786155813E-2</v>
      </c>
      <c r="HG112" s="86">
        <f t="shared" si="73"/>
        <v>4.0585979417889433E-2</v>
      </c>
      <c r="HH112" s="86">
        <f t="shared" si="73"/>
        <v>6.6780982846313319E-3</v>
      </c>
      <c r="HI112" s="86">
        <f t="shared" si="138"/>
        <v>1.3665374529740541E-2</v>
      </c>
      <c r="HJ112" s="86">
        <f t="shared" si="138"/>
        <v>5.3885476248455586E-3</v>
      </c>
      <c r="HK112" s="86">
        <f t="shared" si="138"/>
        <v>6.7220221400022167E-3</v>
      </c>
      <c r="HL112" s="86">
        <f t="shared" si="138"/>
        <v>2.9006172904379082E-2</v>
      </c>
      <c r="HM112" s="86">
        <f t="shared" si="138"/>
        <v>1.9725149714952827E-2</v>
      </c>
      <c r="HN112" s="86">
        <f t="shared" si="138"/>
        <v>4.6994106891587936E-2</v>
      </c>
      <c r="HO112" s="86">
        <f t="shared" si="138"/>
        <v>0.15297400757041865</v>
      </c>
      <c r="HP112" s="86">
        <f t="shared" si="138"/>
        <v>5.6304828195460233E-2</v>
      </c>
      <c r="HQ112" s="86">
        <f t="shared" si="138"/>
        <v>1.6386520301152768E-2</v>
      </c>
      <c r="HS112" s="86">
        <f t="shared" si="143"/>
        <v>2.9457575027905529E-8</v>
      </c>
      <c r="HT112" s="86">
        <f t="shared" si="143"/>
        <v>1.4676471157868119E-8</v>
      </c>
      <c r="HU112" s="86">
        <f t="shared" si="143"/>
        <v>2.9729832196991913E-9</v>
      </c>
      <c r="HV112" s="86">
        <f t="shared" si="143"/>
        <v>3.0862697803604707E-12</v>
      </c>
      <c r="HW112" s="86">
        <f t="shared" si="143"/>
        <v>5.3143898316601878E-10</v>
      </c>
      <c r="HX112" s="86">
        <f t="shared" si="143"/>
        <v>2.3988591175379481E-9</v>
      </c>
      <c r="HY112" s="86">
        <f t="shared" si="143"/>
        <v>1.421389549204661E-10</v>
      </c>
      <c r="HZ112" s="86">
        <f t="shared" si="143"/>
        <v>1.295780000011552E-9</v>
      </c>
      <c r="IA112" s="86">
        <f t="shared" si="143"/>
        <v>4.559703495118175E-9</v>
      </c>
      <c r="IB112" s="86">
        <f t="shared" si="143"/>
        <v>1.5793187112247953E-9</v>
      </c>
      <c r="IC112" s="86">
        <f t="shared" si="143"/>
        <v>5.9467028849106677E-10</v>
      </c>
      <c r="ID112" s="86">
        <f t="shared" si="143"/>
        <v>4.7971700185925898E-10</v>
      </c>
      <c r="IE112" s="86">
        <f t="shared" si="143"/>
        <v>3.8424565814414264E-10</v>
      </c>
      <c r="IF112" s="86">
        <f t="shared" si="143"/>
        <v>6.7241721647617943E-10</v>
      </c>
      <c r="IG112" s="86">
        <f t="shared" si="143"/>
        <v>8.2729064952990727E-8</v>
      </c>
      <c r="II112" s="86">
        <f t="shared" si="144"/>
        <v>1.5354680559690925E-70</v>
      </c>
      <c r="IJ112" s="86">
        <f t="shared" si="144"/>
        <v>1.5820695014992665E-71</v>
      </c>
      <c r="IK112" s="86">
        <f t="shared" si="144"/>
        <v>1.0488716789618573E-81</v>
      </c>
      <c r="IL112" s="86">
        <f t="shared" si="144"/>
        <v>2.4019041633922435E-111</v>
      </c>
      <c r="IM112" s="86">
        <f t="shared" si="144"/>
        <v>1.2709467738517465E-87</v>
      </c>
      <c r="IN112" s="86">
        <f t="shared" si="144"/>
        <v>3.5341319530947052E-82</v>
      </c>
      <c r="IO112" s="86">
        <f t="shared" si="144"/>
        <v>2.4950896585652175E-95</v>
      </c>
      <c r="IP112" s="86">
        <f t="shared" si="144"/>
        <v>3.6515480672095365E-85</v>
      </c>
      <c r="IQ112" s="86">
        <f t="shared" si="144"/>
        <v>2.8435564514040388E-78</v>
      </c>
      <c r="IR112" s="86">
        <f t="shared" si="144"/>
        <v>9.6823758158858859E-83</v>
      </c>
      <c r="IS112" s="86">
        <f t="shared" si="144"/>
        <v>3.3364382586292058E-88</v>
      </c>
      <c r="IT112" s="86">
        <f t="shared" si="144"/>
        <v>7.4157332094341094E-87</v>
      </c>
      <c r="IU112" s="86">
        <f t="shared" si="144"/>
        <v>1.0875210069267118E-85</v>
      </c>
      <c r="IV112" s="86">
        <f t="shared" si="144"/>
        <v>7.0279210895338648E-55</v>
      </c>
      <c r="IW112" s="86">
        <f t="shared" si="144"/>
        <v>4.0005230853965698E-47</v>
      </c>
      <c r="IY112" s="86">
        <f t="shared" si="145"/>
        <v>3.6519635131490182E-2</v>
      </c>
      <c r="IZ112" s="86">
        <f t="shared" si="145"/>
        <v>0.14812069986025569</v>
      </c>
      <c r="JA112" s="86">
        <f t="shared" si="145"/>
        <v>2.962537753981842E-2</v>
      </c>
      <c r="JB112" s="86">
        <f t="shared" si="145"/>
        <v>6.3622749789242081E-2</v>
      </c>
      <c r="JC112" s="86">
        <f t="shared" si="145"/>
        <v>4.0585979949328416E-2</v>
      </c>
      <c r="JD112" s="86">
        <f t="shared" si="145"/>
        <v>6.6781006834904493E-3</v>
      </c>
      <c r="JE112" s="86">
        <f t="shared" si="145"/>
        <v>1.3665374671879496E-2</v>
      </c>
      <c r="JF112" s="86">
        <f t="shared" si="145"/>
        <v>5.3885489206255584E-3</v>
      </c>
      <c r="JG112" s="86">
        <f t="shared" si="145"/>
        <v>6.7220266997057116E-3</v>
      </c>
      <c r="JH112" s="86">
        <f t="shared" si="145"/>
        <v>2.9006174483697793E-2</v>
      </c>
      <c r="JI112" s="86">
        <f t="shared" si="145"/>
        <v>1.9725150309623116E-2</v>
      </c>
      <c r="JJ112" s="86">
        <f t="shared" si="145"/>
        <v>4.6994107371304938E-2</v>
      </c>
      <c r="JK112" s="86">
        <f t="shared" si="145"/>
        <v>0.15297400795466432</v>
      </c>
      <c r="JL112" s="86">
        <f t="shared" si="145"/>
        <v>5.6304828867877452E-2</v>
      </c>
      <c r="JM112" s="86">
        <f t="shared" si="145"/>
        <v>1.638660303021772E-2</v>
      </c>
    </row>
    <row r="113" spans="2:273" x14ac:dyDescent="0.25">
      <c r="B113" s="2">
        <v>86</v>
      </c>
      <c r="C113" s="37">
        <v>90.225999999999999</v>
      </c>
      <c r="D113" s="37">
        <v>90.661000000000001</v>
      </c>
      <c r="E113" s="37">
        <v>87.918000000000006</v>
      </c>
      <c r="F113" s="37">
        <v>86.507999999999996</v>
      </c>
      <c r="G113" s="37">
        <v>87.606999999999999</v>
      </c>
      <c r="H113" s="37">
        <v>86.950999999999993</v>
      </c>
      <c r="I113" s="37">
        <v>86.557000000000002</v>
      </c>
      <c r="J113" s="37">
        <v>87.15</v>
      </c>
      <c r="K113" s="37">
        <v>89.5</v>
      </c>
      <c r="L113" s="37">
        <v>87.716999999999999</v>
      </c>
      <c r="M113" s="37">
        <v>87.216999999999999</v>
      </c>
      <c r="N113" s="37">
        <v>87.382999999999996</v>
      </c>
      <c r="O113" s="37">
        <v>90.424000000000007</v>
      </c>
      <c r="P113" s="37">
        <v>90.606999999999999</v>
      </c>
      <c r="Q113" s="37">
        <v>92.4</v>
      </c>
      <c r="S113" s="4">
        <f t="shared" si="146"/>
        <v>91.424441314546485</v>
      </c>
      <c r="T113" s="4">
        <f t="shared" si="146"/>
        <v>97.555278683682161</v>
      </c>
      <c r="U113" s="4">
        <f t="shared" si="146"/>
        <v>91.141022319889601</v>
      </c>
      <c r="V113" s="4">
        <f t="shared" si="146"/>
        <v>88.932392753105532</v>
      </c>
      <c r="W113" s="4">
        <f t="shared" si="146"/>
        <v>87.45842072935082</v>
      </c>
      <c r="X113" s="4">
        <f t="shared" si="146"/>
        <v>88.352503428453588</v>
      </c>
      <c r="Y113" s="4">
        <f t="shared" si="146"/>
        <v>88.449469948737359</v>
      </c>
      <c r="Z113" s="4">
        <f t="shared" si="146"/>
        <v>88.694678672436524</v>
      </c>
      <c r="AA113" s="4">
        <f t="shared" si="146"/>
        <v>88.553074530929763</v>
      </c>
      <c r="AB113" s="4">
        <f t="shared" si="146"/>
        <v>88.560071199728085</v>
      </c>
      <c r="AC113" s="4">
        <f t="shared" si="146"/>
        <v>88.14212642840954</v>
      </c>
      <c r="AD113" s="4">
        <f t="shared" si="146"/>
        <v>87.855871157770167</v>
      </c>
      <c r="AE113" s="4">
        <f t="shared" si="146"/>
        <v>93.501627185571664</v>
      </c>
      <c r="AF113" s="4">
        <f t="shared" si="146"/>
        <v>91.049653339670357</v>
      </c>
      <c r="AG113" s="4">
        <f t="shared" si="146"/>
        <v>93.932481251265941</v>
      </c>
      <c r="AI113" s="4">
        <f t="shared" si="147"/>
        <v>-1.1984413145464856</v>
      </c>
      <c r="AJ113" s="4">
        <f t="shared" si="147"/>
        <v>-6.8942786836821597</v>
      </c>
      <c r="AK113" s="4">
        <f t="shared" si="147"/>
        <v>-3.2230223198895942</v>
      </c>
      <c r="AL113" s="4">
        <f t="shared" si="147"/>
        <v>-2.4243927531055363</v>
      </c>
      <c r="AM113" s="4">
        <f t="shared" si="147"/>
        <v>0.14857927064917931</v>
      </c>
      <c r="AN113" s="4">
        <f t="shared" si="147"/>
        <v>-1.4015034284535943</v>
      </c>
      <c r="AO113" s="4">
        <f t="shared" si="147"/>
        <v>-1.8924699487373573</v>
      </c>
      <c r="AP113" s="4">
        <f t="shared" si="147"/>
        <v>-1.5446786724365182</v>
      </c>
      <c r="AQ113" s="4">
        <f t="shared" si="147"/>
        <v>0.94692546907023711</v>
      </c>
      <c r="AR113" s="4">
        <f t="shared" si="147"/>
        <v>-0.84307119972808664</v>
      </c>
      <c r="AS113" s="4">
        <f t="shared" si="147"/>
        <v>-0.92512642840954129</v>
      </c>
      <c r="AT113" s="4">
        <f t="shared" si="147"/>
        <v>-0.47287115777017164</v>
      </c>
      <c r="AU113" s="4">
        <f t="shared" si="147"/>
        <v>-3.0776271855716573</v>
      </c>
      <c r="AV113" s="4">
        <f t="shared" si="147"/>
        <v>-0.44265333967035758</v>
      </c>
      <c r="AW113" s="4">
        <f t="shared" si="147"/>
        <v>-1.5324812512659349</v>
      </c>
      <c r="AY113" s="2">
        <f t="shared" si="139"/>
        <v>90.706066410028043</v>
      </c>
      <c r="AZ113" s="2">
        <f t="shared" si="139"/>
        <v>91.949356959134036</v>
      </c>
      <c r="BA113" s="2">
        <f t="shared" si="139"/>
        <v>90.633043290278138</v>
      </c>
      <c r="BB113" s="2">
        <f t="shared" si="139"/>
        <v>87.452252538916113</v>
      </c>
      <c r="BC113" s="2">
        <f t="shared" si="139"/>
        <v>86.700913873210681</v>
      </c>
      <c r="BD113" s="2">
        <f t="shared" si="139"/>
        <v>88.293988265538914</v>
      </c>
      <c r="BE113" s="2">
        <f t="shared" si="139"/>
        <v>88.290233018012515</v>
      </c>
      <c r="BF113" s="2">
        <f t="shared" si="139"/>
        <v>88.650176443757502</v>
      </c>
      <c r="BG113" s="2">
        <f t="shared" si="139"/>
        <v>88.492861689978938</v>
      </c>
      <c r="BH113" s="2">
        <f t="shared" si="139"/>
        <v>88.086314927047169</v>
      </c>
      <c r="BI113" s="2">
        <f t="shared" si="139"/>
        <v>87.879875501201582</v>
      </c>
      <c r="BJ113" s="2">
        <f t="shared" si="139"/>
        <v>86.912013196534289</v>
      </c>
      <c r="BK113" s="2">
        <f t="shared" si="139"/>
        <v>87.958033454803285</v>
      </c>
      <c r="BL113" s="2">
        <f t="shared" si="139"/>
        <v>90.039839564084858</v>
      </c>
      <c r="BM113" s="2">
        <f t="shared" si="139"/>
        <v>93.815968133688429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>
        <f t="shared" si="140"/>
        <v>86.950999999999993</v>
      </c>
      <c r="CK113" s="2">
        <f t="shared" si="140"/>
        <v>86.557000000000002</v>
      </c>
      <c r="CL113" s="2">
        <f t="shared" si="140"/>
        <v>87.15</v>
      </c>
      <c r="CM113" s="2">
        <f t="shared" si="140"/>
        <v>89.5</v>
      </c>
      <c r="CN113" s="2" t="str">
        <f t="shared" si="140"/>
        <v/>
      </c>
      <c r="CO113" s="2">
        <f t="shared" si="140"/>
        <v>87.216999999999999</v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>
        <f t="shared" si="140"/>
        <v>92.4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>
        <f t="shared" si="115"/>
        <v>86.950999999999993</v>
      </c>
      <c r="DA113" s="2">
        <f t="shared" si="116"/>
        <v>86.557000000000002</v>
      </c>
      <c r="DB113" s="2">
        <f t="shared" si="117"/>
        <v>87.15</v>
      </c>
      <c r="DC113" s="2">
        <f t="shared" si="118"/>
        <v>89.5</v>
      </c>
      <c r="DD113" s="2" t="str">
        <f t="shared" si="119"/>
        <v/>
      </c>
      <c r="DE113" s="2">
        <f t="shared" si="120"/>
        <v>87.216999999999999</v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>
        <f t="shared" si="124"/>
        <v>92.4</v>
      </c>
      <c r="DK113" s="2">
        <f t="shared" si="148"/>
        <v>108.22598030419083</v>
      </c>
      <c r="DL113" s="2">
        <f t="shared" si="148"/>
        <v>103.25249233449478</v>
      </c>
      <c r="DM113" s="2">
        <f t="shared" si="148"/>
        <v>101.80283171025275</v>
      </c>
      <c r="DN113" s="2">
        <f t="shared" si="148"/>
        <v>100.92474224021593</v>
      </c>
      <c r="DO113" s="2">
        <f t="shared" si="148"/>
        <v>98.494327665317115</v>
      </c>
      <c r="DP113" s="2">
        <f t="shared" si="148"/>
        <v>99.613275418275407</v>
      </c>
      <c r="DQ113" s="2">
        <f t="shared" si="148"/>
        <v>100.09621736694677</v>
      </c>
      <c r="DR113" s="2">
        <f t="shared" si="148"/>
        <v>101.10849859943977</v>
      </c>
      <c r="DS113" s="2">
        <f t="shared" si="148"/>
        <v>100.40510476190477</v>
      </c>
      <c r="DT113" s="2">
        <f t="shared" si="148"/>
        <v>101.69695448079658</v>
      </c>
      <c r="DU113" s="2">
        <f t="shared" si="148"/>
        <v>98.940950021449993</v>
      </c>
      <c r="DV113" s="2">
        <f t="shared" si="148"/>
        <v>97.524716216216191</v>
      </c>
      <c r="DW113" s="2">
        <f t="shared" si="148"/>
        <v>97.191384068278808</v>
      </c>
      <c r="DX113" s="2">
        <f t="shared" si="148"/>
        <v>110.39374438502672</v>
      </c>
      <c r="DY113" s="2">
        <f t="shared" si="148"/>
        <v>105.06053145161289</v>
      </c>
      <c r="EA113" s="2">
        <f t="shared" si="94"/>
        <v>90.486058037050014</v>
      </c>
      <c r="EB113" s="2">
        <f t="shared" si="94"/>
        <v>91.774988416307835</v>
      </c>
      <c r="EC113" s="2">
        <f t="shared" si="94"/>
        <v>90.460148694559081</v>
      </c>
      <c r="ED113" s="2">
        <f t="shared" si="94"/>
        <v>87.231279119685851</v>
      </c>
      <c r="EE113" s="2">
        <f t="shared" si="94"/>
        <v>86.502337176042317</v>
      </c>
      <c r="EF113" s="2">
        <f t="shared" si="94"/>
        <v>88.099786874834621</v>
      </c>
      <c r="EG113" s="2">
        <f t="shared" si="94"/>
        <v>88.083783508138197</v>
      </c>
      <c r="EH113" s="2">
        <f t="shared" si="94"/>
        <v>88.424357595867747</v>
      </c>
      <c r="EI113" s="2">
        <f t="shared" si="94"/>
        <v>88.277863652915769</v>
      </c>
      <c r="EJ113" s="2">
        <f t="shared" si="94"/>
        <v>87.856067483208207</v>
      </c>
      <c r="EK113" s="2">
        <f t="shared" si="94"/>
        <v>87.685351890356401</v>
      </c>
      <c r="EL113" s="2">
        <f t="shared" si="94"/>
        <v>86.724756227788845</v>
      </c>
      <c r="EM113" s="2">
        <f t="shared" si="135"/>
        <v>87.791349346959706</v>
      </c>
      <c r="EN113" s="2">
        <f t="shared" si="135"/>
        <v>89.669118607011782</v>
      </c>
      <c r="EO113" s="2">
        <f t="shared" si="135"/>
        <v>93.591906171461289</v>
      </c>
      <c r="EQ113" s="2">
        <f t="shared" si="149"/>
        <v>90.076907532177998</v>
      </c>
      <c r="ER113" s="2">
        <f t="shared" si="149"/>
        <v>91.404682474941723</v>
      </c>
      <c r="ES113" s="2">
        <f t="shared" si="149"/>
        <v>89.981914963078282</v>
      </c>
      <c r="ET113" s="2">
        <f t="shared" si="149"/>
        <v>86.90270548420304</v>
      </c>
      <c r="EU113" s="2">
        <f t="shared" si="149"/>
        <v>86.6232698506426</v>
      </c>
      <c r="EV113" s="2">
        <f t="shared" si="149"/>
        <v>88.013649600000008</v>
      </c>
      <c r="EW113" s="2">
        <f t="shared" si="149"/>
        <v>88.137355983863742</v>
      </c>
      <c r="EX113" s="2">
        <f t="shared" si="149"/>
        <v>88.848713718186531</v>
      </c>
      <c r="EY113" s="2">
        <f t="shared" si="149"/>
        <v>88.014619681816811</v>
      </c>
      <c r="EZ113" s="2">
        <f t="shared" si="149"/>
        <v>87.798171831324936</v>
      </c>
      <c r="FA113" s="2">
        <f t="shared" si="149"/>
        <v>87.293550985595701</v>
      </c>
      <c r="FB113" s="2">
        <f t="shared" si="149"/>
        <v>86.473377579020479</v>
      </c>
      <c r="FC113" s="2">
        <f t="shared" si="149"/>
        <v>88.142166232928474</v>
      </c>
      <c r="FD113" s="2">
        <f t="shared" si="149"/>
        <v>89.916387250081584</v>
      </c>
      <c r="FE113" s="2">
        <f t="shared" si="149"/>
        <v>93.857764776793061</v>
      </c>
      <c r="FG113" s="2">
        <f t="shared" si="150"/>
        <v>0.98749269466372147</v>
      </c>
      <c r="FH113" s="2">
        <f t="shared" si="150"/>
        <v>0.98466362752954972</v>
      </c>
      <c r="FI113" s="2">
        <f t="shared" si="150"/>
        <v>0.98451748676538131</v>
      </c>
      <c r="FJ113" s="2">
        <f t="shared" si="150"/>
        <v>0.9837456544168518</v>
      </c>
      <c r="FK113" s="2">
        <f t="shared" si="150"/>
        <v>0.98348942048409183</v>
      </c>
      <c r="FL113" s="2">
        <f t="shared" si="150"/>
        <v>0.98309081070430482</v>
      </c>
      <c r="FM113" s="2">
        <f t="shared" si="150"/>
        <v>0.98284076236486184</v>
      </c>
      <c r="FN113" s="2">
        <f t="shared" si="150"/>
        <v>0.98240527917474163</v>
      </c>
      <c r="FO113" s="2">
        <f t="shared" si="150"/>
        <v>0.98212648226511678</v>
      </c>
      <c r="FP113" s="2">
        <f t="shared" si="150"/>
        <v>0.98333625683970804</v>
      </c>
      <c r="FQ113" s="2">
        <f t="shared" si="150"/>
        <v>0.98251865335438082</v>
      </c>
      <c r="FR113" s="2">
        <f t="shared" si="150"/>
        <v>0.98254688433339032</v>
      </c>
      <c r="FS113" s="2">
        <f t="shared" si="150"/>
        <v>0.9824159232059384</v>
      </c>
      <c r="FT113" s="2">
        <f t="shared" si="150"/>
        <v>0.98215665438723687</v>
      </c>
      <c r="FU113" s="2">
        <f t="shared" si="150"/>
        <v>0.98055062916894375</v>
      </c>
      <c r="FW113" s="2">
        <f t="shared" si="141"/>
        <v>4.5710598830248283E-3</v>
      </c>
      <c r="FX113" s="2">
        <f t="shared" si="141"/>
        <v>4.4685545364671151E-3</v>
      </c>
      <c r="FY113" s="2">
        <f t="shared" si="141"/>
        <v>5.6847604184742089E-3</v>
      </c>
      <c r="FZ113" s="2">
        <f t="shared" si="141"/>
        <v>4.8843315093709469E-3</v>
      </c>
      <c r="GA113" s="2">
        <f t="shared" si="141"/>
        <v>4.8124681198541564E-3</v>
      </c>
      <c r="GB113" s="2">
        <f t="shared" si="141"/>
        <v>5.5999743604879648E-3</v>
      </c>
      <c r="GC113" s="2">
        <f t="shared" si="141"/>
        <v>6.0721986474447107E-3</v>
      </c>
      <c r="GD113" s="2">
        <f t="shared" si="141"/>
        <v>6.2328027913232161E-3</v>
      </c>
      <c r="GE113" s="2">
        <f t="shared" si="141"/>
        <v>6.6798185964506932E-3</v>
      </c>
      <c r="GF113" s="2">
        <f t="shared" si="141"/>
        <v>6.7974396465808181E-3</v>
      </c>
      <c r="GG113" s="2">
        <f t="shared" si="141"/>
        <v>5.7156626261677824E-3</v>
      </c>
      <c r="GH113" s="2">
        <f t="shared" si="141"/>
        <v>4.9168142696031968E-3</v>
      </c>
      <c r="GI113" s="2">
        <f t="shared" si="141"/>
        <v>3.9712325511373847E-3</v>
      </c>
      <c r="GJ113" s="2">
        <f t="shared" si="141"/>
        <v>3.7380260161515699E-3</v>
      </c>
      <c r="GK113" s="2">
        <f t="shared" si="141"/>
        <v>3.7780091030029431E-3</v>
      </c>
      <c r="GM113" s="86">
        <f t="shared" si="142"/>
        <v>9.0499940928682577E-29</v>
      </c>
      <c r="GN113" s="86">
        <f t="shared" si="142"/>
        <v>2.0474216972532257E-20</v>
      </c>
      <c r="GO113" s="86">
        <f t="shared" si="142"/>
        <v>1.6363834616560193E-21</v>
      </c>
      <c r="GP113" s="86">
        <f t="shared" si="142"/>
        <v>3.9704745907053382E-29</v>
      </c>
      <c r="GQ113" s="86">
        <f t="shared" si="142"/>
        <v>4.110015037783932E-28</v>
      </c>
      <c r="GR113" s="86">
        <f t="shared" si="142"/>
        <v>4.4768011918524538E-28</v>
      </c>
      <c r="GS113" s="86">
        <f t="shared" si="142"/>
        <v>5.4562698622157204E-25</v>
      </c>
      <c r="GT113" s="86">
        <f t="shared" si="142"/>
        <v>9.8302662843278181E-24</v>
      </c>
      <c r="GU113" s="86">
        <f t="shared" si="142"/>
        <v>1.7802656164808628E-26</v>
      </c>
      <c r="GV113" s="86">
        <f t="shared" si="142"/>
        <v>1.1403326737323141E-21</v>
      </c>
      <c r="GW113" s="86">
        <f t="shared" si="142"/>
        <v>1.8889338951419243E-27</v>
      </c>
      <c r="GX113" s="86">
        <f t="shared" si="142"/>
        <v>6.7846155611858928E-27</v>
      </c>
      <c r="GY113" s="86">
        <f t="shared" si="142"/>
        <v>1.626184104062451E-21</v>
      </c>
      <c r="GZ113" s="86">
        <f t="shared" si="142"/>
        <v>3.583071185665056E-29</v>
      </c>
      <c r="HA113" s="86">
        <f t="shared" si="142"/>
        <v>1.4500611491998176E-37</v>
      </c>
      <c r="HC113" s="86">
        <f t="shared" si="73"/>
        <v>1.2160767802481655E-2</v>
      </c>
      <c r="HD113" s="86">
        <f t="shared" si="73"/>
        <v>7.1454033185802776E-2</v>
      </c>
      <c r="HE113" s="86">
        <f t="shared" si="73"/>
        <v>1.0651817164687057E-2</v>
      </c>
      <c r="HF113" s="86">
        <f t="shared" si="73"/>
        <v>2.7230481096301416E-2</v>
      </c>
      <c r="HG113" s="86">
        <f t="shared" si="73"/>
        <v>1.192648015073128E-2</v>
      </c>
      <c r="HH113" s="86">
        <f t="shared" si="73"/>
        <v>1.1250471536396391E-3</v>
      </c>
      <c r="HI113" s="86">
        <f t="shared" si="138"/>
        <v>3.8302381025366152E-3</v>
      </c>
      <c r="HJ113" s="86">
        <f t="shared" si="138"/>
        <v>9.6395562135809883E-4</v>
      </c>
      <c r="HK113" s="86">
        <f t="shared" si="138"/>
        <v>1.2383148148235245E-3</v>
      </c>
      <c r="HL113" s="86">
        <f t="shared" si="138"/>
        <v>1.0127102830917898E-2</v>
      </c>
      <c r="HM113" s="86">
        <f t="shared" si="138"/>
        <v>5.114807236292266E-3</v>
      </c>
      <c r="HN113" s="86">
        <f t="shared" si="138"/>
        <v>1.5885810455319022E-2</v>
      </c>
      <c r="HO113" s="86">
        <f t="shared" si="138"/>
        <v>7.3432675119321555E-2</v>
      </c>
      <c r="HP113" s="86">
        <f t="shared" si="138"/>
        <v>1.9065954633745892E-2</v>
      </c>
      <c r="HQ113" s="86">
        <f t="shared" si="138"/>
        <v>4.150328673161046E-3</v>
      </c>
      <c r="HS113" s="86">
        <f t="shared" si="143"/>
        <v>7.873881437577562E-8</v>
      </c>
      <c r="HT113" s="86">
        <f t="shared" si="143"/>
        <v>4.0160088477363766E-8</v>
      </c>
      <c r="HU113" s="86">
        <f t="shared" si="143"/>
        <v>9.6406623622822548E-9</v>
      </c>
      <c r="HV113" s="86">
        <f t="shared" si="143"/>
        <v>1.4733376331562124E-11</v>
      </c>
      <c r="HW113" s="86">
        <f t="shared" si="143"/>
        <v>1.826689950980635E-9</v>
      </c>
      <c r="HX113" s="86">
        <f t="shared" si="143"/>
        <v>7.8320627150189566E-9</v>
      </c>
      <c r="HY113" s="86">
        <f t="shared" si="143"/>
        <v>5.6954785625928417E-10</v>
      </c>
      <c r="HZ113" s="86">
        <f t="shared" si="143"/>
        <v>4.5192465813222095E-9</v>
      </c>
      <c r="IA113" s="86">
        <f t="shared" si="143"/>
        <v>1.4745991007167258E-8</v>
      </c>
      <c r="IB113" s="86">
        <f t="shared" si="143"/>
        <v>5.4886095724146664E-9</v>
      </c>
      <c r="IC113" s="86">
        <f t="shared" si="143"/>
        <v>2.1289975691170589E-9</v>
      </c>
      <c r="ID113" s="86">
        <f t="shared" si="143"/>
        <v>1.6529961757429802E-9</v>
      </c>
      <c r="IE113" s="86">
        <f t="shared" si="143"/>
        <v>1.261640658023057E-9</v>
      </c>
      <c r="IF113" s="86">
        <f t="shared" si="143"/>
        <v>2.1167699070282496E-9</v>
      </c>
      <c r="IG113" s="86">
        <f t="shared" si="143"/>
        <v>1.9581448337910621E-7</v>
      </c>
      <c r="II113" s="86">
        <f t="shared" si="144"/>
        <v>3.0024471539886539E-68</v>
      </c>
      <c r="IJ113" s="86">
        <f t="shared" si="144"/>
        <v>3.2638826600310172E-69</v>
      </c>
      <c r="IK113" s="86">
        <f t="shared" si="144"/>
        <v>6.214261717180826E-79</v>
      </c>
      <c r="IL113" s="86">
        <f t="shared" si="144"/>
        <v>1.1863824538600534E-107</v>
      </c>
      <c r="IM113" s="86">
        <f t="shared" si="144"/>
        <v>9.7867628334539063E-85</v>
      </c>
      <c r="IN113" s="86">
        <f t="shared" si="144"/>
        <v>2.1349699496049945E-79</v>
      </c>
      <c r="IO113" s="86">
        <f t="shared" si="144"/>
        <v>4.8185990626034944E-92</v>
      </c>
      <c r="IP113" s="86">
        <f t="shared" si="144"/>
        <v>3.20890915352442E-82</v>
      </c>
      <c r="IQ113" s="86">
        <f t="shared" si="144"/>
        <v>1.5537564949528742E-75</v>
      </c>
      <c r="IR113" s="86">
        <f t="shared" si="144"/>
        <v>7.8181923106879445E-80</v>
      </c>
      <c r="IS113" s="86">
        <f t="shared" si="144"/>
        <v>3.3431512355718085E-85</v>
      </c>
      <c r="IT113" s="86">
        <f t="shared" si="144"/>
        <v>5.5239867910662218E-84</v>
      </c>
      <c r="IU113" s="86">
        <f t="shared" si="144"/>
        <v>5.7796279655851021E-83</v>
      </c>
      <c r="IV113" s="86">
        <f t="shared" si="144"/>
        <v>3.589176488869877E-53</v>
      </c>
      <c r="IW113" s="86">
        <f t="shared" si="144"/>
        <v>1.1601656411284637E-45</v>
      </c>
      <c r="IY113" s="86">
        <f t="shared" si="145"/>
        <v>1.2160846541296032E-2</v>
      </c>
      <c r="IZ113" s="86">
        <f t="shared" si="145"/>
        <v>7.1454073345891253E-2</v>
      </c>
      <c r="JA113" s="86">
        <f t="shared" si="145"/>
        <v>1.0651826805349419E-2</v>
      </c>
      <c r="JB113" s="86">
        <f t="shared" si="145"/>
        <v>2.7230481111034793E-2</v>
      </c>
      <c r="JC113" s="86">
        <f t="shared" si="145"/>
        <v>1.192648197742123E-2</v>
      </c>
      <c r="JD113" s="86">
        <f t="shared" si="145"/>
        <v>1.1250549857023541E-3</v>
      </c>
      <c r="JE113" s="86">
        <f t="shared" si="145"/>
        <v>3.8302386720844715E-3</v>
      </c>
      <c r="JF113" s="86">
        <f t="shared" si="145"/>
        <v>9.6396014060468017E-4</v>
      </c>
      <c r="JG113" s="86">
        <f t="shared" si="145"/>
        <v>1.2383295608145318E-3</v>
      </c>
      <c r="JH113" s="86">
        <f t="shared" si="145"/>
        <v>1.012710831952747E-2</v>
      </c>
      <c r="JI113" s="86">
        <f t="shared" si="145"/>
        <v>5.1148093652898354E-3</v>
      </c>
      <c r="JJ113" s="86">
        <f t="shared" si="145"/>
        <v>1.58858121083152E-2</v>
      </c>
      <c r="JK113" s="86">
        <f t="shared" si="145"/>
        <v>7.3432676380962209E-2</v>
      </c>
      <c r="JL113" s="86">
        <f t="shared" si="145"/>
        <v>1.9065956750515801E-2</v>
      </c>
      <c r="JM113" s="86">
        <f t="shared" si="145"/>
        <v>4.1505244876444249E-3</v>
      </c>
    </row>
    <row r="114" spans="2:273" x14ac:dyDescent="0.25">
      <c r="B114" s="2">
        <v>87</v>
      </c>
      <c r="C114" s="37">
        <v>88.531999999999996</v>
      </c>
      <c r="D114" s="37">
        <v>90.918999999999997</v>
      </c>
      <c r="E114" s="37">
        <v>87.114999999999995</v>
      </c>
      <c r="F114" s="37">
        <v>87.376999999999995</v>
      </c>
      <c r="G114" s="37">
        <v>84.016000000000005</v>
      </c>
      <c r="H114" s="37">
        <v>85.033000000000001</v>
      </c>
      <c r="I114" s="37">
        <v>85.18</v>
      </c>
      <c r="J114" s="37">
        <v>86.9</v>
      </c>
      <c r="K114" s="37">
        <v>87.233000000000004</v>
      </c>
      <c r="L114" s="37">
        <v>85.733000000000004</v>
      </c>
      <c r="M114" s="37">
        <v>85.716999999999999</v>
      </c>
      <c r="N114" s="37">
        <v>86.6</v>
      </c>
      <c r="O114" s="37">
        <v>88.406999999999996</v>
      </c>
      <c r="P114" s="37">
        <v>87.376999999999995</v>
      </c>
      <c r="Q114" s="37">
        <v>96.033000000000001</v>
      </c>
      <c r="S114" s="4">
        <f t="shared" si="146"/>
        <v>90.685417812863562</v>
      </c>
      <c r="T114" s="4">
        <f t="shared" si="146"/>
        <v>93.711606248784378</v>
      </c>
      <c r="U114" s="4">
        <f t="shared" si="146"/>
        <v>90.551053348292939</v>
      </c>
      <c r="V114" s="4">
        <f t="shared" si="146"/>
        <v>87.714070203970749</v>
      </c>
      <c r="W114" s="4">
        <f t="shared" si="146"/>
        <v>86.714796093298858</v>
      </c>
      <c r="X114" s="4">
        <f t="shared" si="146"/>
        <v>88.130229987136474</v>
      </c>
      <c r="Y114" s="4">
        <f t="shared" si="146"/>
        <v>88.171386954175645</v>
      </c>
      <c r="Z114" s="4">
        <f t="shared" si="146"/>
        <v>88.522913902812164</v>
      </c>
      <c r="AA114" s="4">
        <f t="shared" si="146"/>
        <v>88.333072853751716</v>
      </c>
      <c r="AB114" s="4">
        <f t="shared" si="146"/>
        <v>88.054080347980957</v>
      </c>
      <c r="AC114" s="4">
        <f t="shared" si="146"/>
        <v>87.742115927135117</v>
      </c>
      <c r="AD114" s="4">
        <f t="shared" si="146"/>
        <v>86.965216031882619</v>
      </c>
      <c r="AE114" s="4">
        <f t="shared" si="146"/>
        <v>89.714532206854855</v>
      </c>
      <c r="AF114" s="4">
        <f t="shared" si="146"/>
        <v>90.122124835246893</v>
      </c>
      <c r="AG114" s="4">
        <f t="shared" si="146"/>
        <v>93.705866146821009</v>
      </c>
      <c r="AI114" s="4">
        <f t="shared" si="147"/>
        <v>-2.1534178128635659</v>
      </c>
      <c r="AJ114" s="4">
        <f t="shared" si="147"/>
        <v>-2.7926062487843808</v>
      </c>
      <c r="AK114" s="4">
        <f t="shared" si="147"/>
        <v>-3.4360533482929441</v>
      </c>
      <c r="AL114" s="4">
        <f t="shared" si="147"/>
        <v>-0.33707020397075382</v>
      </c>
      <c r="AM114" s="4">
        <f t="shared" si="147"/>
        <v>-2.6987960932988528</v>
      </c>
      <c r="AN114" s="4">
        <f t="shared" si="147"/>
        <v>-3.0972299871364726</v>
      </c>
      <c r="AO114" s="4">
        <f t="shared" si="147"/>
        <v>-2.9913869541756384</v>
      </c>
      <c r="AP114" s="4">
        <f t="shared" si="147"/>
        <v>-1.622913902812158</v>
      </c>
      <c r="AQ114" s="4">
        <f t="shared" si="147"/>
        <v>-1.1000728537517119</v>
      </c>
      <c r="AR114" s="4">
        <f t="shared" si="147"/>
        <v>-2.3210803479809528</v>
      </c>
      <c r="AS114" s="4">
        <f t="shared" si="147"/>
        <v>-2.0251159271351185</v>
      </c>
      <c r="AT114" s="4">
        <f t="shared" si="147"/>
        <v>-0.36521603188262475</v>
      </c>
      <c r="AU114" s="4">
        <f t="shared" si="147"/>
        <v>-1.3075322068548587</v>
      </c>
      <c r="AV114" s="4">
        <f t="shared" si="147"/>
        <v>-2.745124835246898</v>
      </c>
      <c r="AW114" s="4">
        <f t="shared" si="147"/>
        <v>2.3271338531789922</v>
      </c>
      <c r="AY114" s="2">
        <f t="shared" si="139"/>
        <v>90.519835763038756</v>
      </c>
      <c r="AZ114" s="2">
        <f t="shared" si="139"/>
        <v>91.752192733198939</v>
      </c>
      <c r="BA114" s="2">
        <f t="shared" si="139"/>
        <v>90.425624126373734</v>
      </c>
      <c r="BB114" s="2">
        <f t="shared" si="139"/>
        <v>87.287742259654678</v>
      </c>
      <c r="BC114" s="2">
        <f t="shared" si="139"/>
        <v>86.571822374561876</v>
      </c>
      <c r="BD114" s="2">
        <f t="shared" si="139"/>
        <v>88.124390395805236</v>
      </c>
      <c r="BE114" s="2">
        <f t="shared" si="139"/>
        <v>88.142897116654581</v>
      </c>
      <c r="BF114" s="2">
        <f t="shared" si="139"/>
        <v>88.518139775683494</v>
      </c>
      <c r="BG114" s="2">
        <f t="shared" si="139"/>
        <v>88.326350709369748</v>
      </c>
      <c r="BH114" s="2">
        <f t="shared" si="139"/>
        <v>87.942736539917135</v>
      </c>
      <c r="BI114" s="2">
        <f t="shared" si="139"/>
        <v>87.699120444858067</v>
      </c>
      <c r="BJ114" s="2">
        <f t="shared" si="139"/>
        <v>86.752643104545854</v>
      </c>
      <c r="BK114" s="2">
        <f t="shared" si="139"/>
        <v>87.825118908589019</v>
      </c>
      <c r="BL114" s="2">
        <f t="shared" si="139"/>
        <v>89.897681600850078</v>
      </c>
      <c r="BM114" s="2">
        <f t="shared" si="139"/>
        <v>93.687901687496648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88.531999999999996</v>
      </c>
      <c r="CF114" s="2" t="str">
        <f t="shared" si="140"/>
        <v/>
      </c>
      <c r="CG114" s="2">
        <f t="shared" si="140"/>
        <v>87.114999999999995</v>
      </c>
      <c r="CH114" s="2" t="str">
        <f t="shared" si="140"/>
        <v/>
      </c>
      <c r="CI114" s="2">
        <f t="shared" si="140"/>
        <v>84.016000000000005</v>
      </c>
      <c r="CJ114" s="2">
        <f t="shared" si="140"/>
        <v>85.033000000000001</v>
      </c>
      <c r="CK114" s="2">
        <f t="shared" si="140"/>
        <v>85.18</v>
      </c>
      <c r="CL114" s="2">
        <f t="shared" si="140"/>
        <v>86.9</v>
      </c>
      <c r="CM114" s="2">
        <f t="shared" si="140"/>
        <v>87.233000000000004</v>
      </c>
      <c r="CN114" s="2">
        <f t="shared" si="140"/>
        <v>85.733000000000004</v>
      </c>
      <c r="CO114" s="2">
        <f t="shared" si="140"/>
        <v>85.716999999999999</v>
      </c>
      <c r="CP114" s="2">
        <f t="shared" si="140"/>
        <v>86.6</v>
      </c>
      <c r="CQ114" s="2" t="str">
        <f t="shared" si="140"/>
        <v/>
      </c>
      <c r="CR114" s="2">
        <f t="shared" si="140"/>
        <v>87.376999999999995</v>
      </c>
      <c r="CS114" s="2">
        <f t="shared" si="140"/>
        <v>96.033000000000001</v>
      </c>
      <c r="CU114" s="2">
        <f t="shared" si="110"/>
        <v>88.531999999999996</v>
      </c>
      <c r="CV114" s="2" t="str">
        <f t="shared" si="111"/>
        <v/>
      </c>
      <c r="CW114" s="2">
        <f t="shared" si="112"/>
        <v>87.114999999999995</v>
      </c>
      <c r="CX114" s="2" t="str">
        <f t="shared" si="113"/>
        <v/>
      </c>
      <c r="CY114" s="2">
        <f t="shared" si="114"/>
        <v>84.016000000000005</v>
      </c>
      <c r="CZ114" s="2">
        <f t="shared" si="115"/>
        <v>85.033000000000001</v>
      </c>
      <c r="DA114" s="2">
        <f t="shared" si="116"/>
        <v>85.18</v>
      </c>
      <c r="DB114" s="2">
        <f t="shared" si="117"/>
        <v>86.9</v>
      </c>
      <c r="DC114" s="2">
        <f t="shared" si="118"/>
        <v>87.233000000000004</v>
      </c>
      <c r="DD114" s="2">
        <f t="shared" si="119"/>
        <v>85.733000000000004</v>
      </c>
      <c r="DE114" s="2">
        <f t="shared" si="120"/>
        <v>85.716999999999999</v>
      </c>
      <c r="DF114" s="2">
        <f t="shared" si="121"/>
        <v>86.6</v>
      </c>
      <c r="DG114" s="2" t="str">
        <f t="shared" si="122"/>
        <v/>
      </c>
      <c r="DH114" s="2">
        <f t="shared" si="123"/>
        <v>87.376999999999995</v>
      </c>
      <c r="DI114" s="2">
        <f t="shared" si="124"/>
        <v>96.033000000000001</v>
      </c>
      <c r="DK114" s="2">
        <f t="shared" si="148"/>
        <v>108.2912782580151</v>
      </c>
      <c r="DL114" s="2">
        <f t="shared" si="148"/>
        <v>103.2931649825784</v>
      </c>
      <c r="DM114" s="2">
        <f t="shared" si="148"/>
        <v>101.89352106357367</v>
      </c>
      <c r="DN114" s="2">
        <f t="shared" si="148"/>
        <v>101.01558758434548</v>
      </c>
      <c r="DO114" s="2">
        <f t="shared" si="148"/>
        <v>98.569011470985131</v>
      </c>
      <c r="DP114" s="2">
        <f t="shared" si="148"/>
        <v>99.670534491634484</v>
      </c>
      <c r="DQ114" s="2">
        <f t="shared" si="148"/>
        <v>100.16364621848739</v>
      </c>
      <c r="DR114" s="2">
        <f t="shared" si="148"/>
        <v>101.18403613445378</v>
      </c>
      <c r="DS114" s="2">
        <f t="shared" si="148"/>
        <v>100.46882857142857</v>
      </c>
      <c r="DT114" s="2">
        <f t="shared" si="148"/>
        <v>101.79123518255096</v>
      </c>
      <c r="DU114" s="2">
        <f t="shared" si="148"/>
        <v>99.004670999570976</v>
      </c>
      <c r="DV114" s="2">
        <f t="shared" si="148"/>
        <v>97.579963963963934</v>
      </c>
      <c r="DW114" s="2">
        <f t="shared" si="148"/>
        <v>97.237664295874822</v>
      </c>
      <c r="DX114" s="2">
        <f t="shared" si="148"/>
        <v>110.59511229946523</v>
      </c>
      <c r="DY114" s="2">
        <f t="shared" si="148"/>
        <v>105.13440322580644</v>
      </c>
      <c r="EA114" s="2">
        <f t="shared" si="94"/>
        <v>90.316505509630105</v>
      </c>
      <c r="EB114" s="2">
        <f t="shared" si="94"/>
        <v>91.589994862884353</v>
      </c>
      <c r="EC114" s="2">
        <f t="shared" si="94"/>
        <v>90.263990546807293</v>
      </c>
      <c r="ED114" s="2">
        <f t="shared" si="94"/>
        <v>87.082567153625661</v>
      </c>
      <c r="EE114" s="2">
        <f t="shared" si="94"/>
        <v>86.387530120481955</v>
      </c>
      <c r="EF114" s="2">
        <f t="shared" si="94"/>
        <v>87.943768880656265</v>
      </c>
      <c r="EG114" s="2">
        <f t="shared" si="94"/>
        <v>87.95115827975286</v>
      </c>
      <c r="EH114" s="2">
        <f t="shared" si="94"/>
        <v>88.308509684531202</v>
      </c>
      <c r="EI114" s="2">
        <f t="shared" si="94"/>
        <v>88.126640526105874</v>
      </c>
      <c r="EJ114" s="2">
        <f t="shared" si="94"/>
        <v>87.729116949822185</v>
      </c>
      <c r="EK114" s="2">
        <f t="shared" si="94"/>
        <v>87.51800796556067</v>
      </c>
      <c r="EL114" s="2">
        <f t="shared" si="94"/>
        <v>86.578537349397578</v>
      </c>
      <c r="EM114" s="2">
        <f t="shared" si="135"/>
        <v>87.669995856844096</v>
      </c>
      <c r="EN114" s="2">
        <f t="shared" si="135"/>
        <v>89.553778090106974</v>
      </c>
      <c r="EO114" s="2">
        <f t="shared" si="135"/>
        <v>93.47983209182533</v>
      </c>
      <c r="EQ114" s="2">
        <f t="shared" si="149"/>
        <v>89.931217196756677</v>
      </c>
      <c r="ER114" s="2">
        <f t="shared" si="149"/>
        <v>91.239854635013756</v>
      </c>
      <c r="ES114" s="2">
        <f t="shared" si="149"/>
        <v>89.814223555221986</v>
      </c>
      <c r="ET114" s="2">
        <f t="shared" si="149"/>
        <v>86.771387812847195</v>
      </c>
      <c r="EU114" s="2">
        <f t="shared" si="149"/>
        <v>86.501051596441087</v>
      </c>
      <c r="EV114" s="2">
        <f t="shared" si="149"/>
        <v>87.863815558620686</v>
      </c>
      <c r="EW114" s="2">
        <f t="shared" si="149"/>
        <v>88.000992774540563</v>
      </c>
      <c r="EX114" s="2">
        <f t="shared" si="149"/>
        <v>88.704060318519424</v>
      </c>
      <c r="EY114" s="2">
        <f t="shared" si="149"/>
        <v>87.881437904914876</v>
      </c>
      <c r="EZ114" s="2">
        <f t="shared" si="149"/>
        <v>87.674949210513546</v>
      </c>
      <c r="FA114" s="2">
        <f t="shared" si="149"/>
        <v>87.150242152233147</v>
      </c>
      <c r="FB114" s="2">
        <f t="shared" si="149"/>
        <v>86.341366485424942</v>
      </c>
      <c r="FC114" s="2">
        <f t="shared" si="149"/>
        <v>88.003086732524338</v>
      </c>
      <c r="FD114" s="2">
        <f t="shared" si="149"/>
        <v>89.786281258356922</v>
      </c>
      <c r="FE114" s="2">
        <f t="shared" si="149"/>
        <v>93.717937246823084</v>
      </c>
      <c r="FG114" s="2">
        <f t="shared" si="150"/>
        <v>0.98858063486750791</v>
      </c>
      <c r="FH114" s="2">
        <f t="shared" si="150"/>
        <v>0.98599416210912427</v>
      </c>
      <c r="FI114" s="2">
        <f t="shared" si="150"/>
        <v>0.98586051798732055</v>
      </c>
      <c r="FJ114" s="2">
        <f t="shared" si="150"/>
        <v>0.98515462869908976</v>
      </c>
      <c r="FK114" s="2">
        <f t="shared" si="150"/>
        <v>0.98492026540234501</v>
      </c>
      <c r="FL114" s="2">
        <f t="shared" si="150"/>
        <v>0.98455565759309804</v>
      </c>
      <c r="FM114" s="2">
        <f t="shared" si="150"/>
        <v>0.98432692565215063</v>
      </c>
      <c r="FN114" s="2">
        <f t="shared" si="150"/>
        <v>0.98392854295059473</v>
      </c>
      <c r="FO114" s="2">
        <f t="shared" si="150"/>
        <v>0.98367348176786495</v>
      </c>
      <c r="FP114" s="2">
        <f t="shared" si="150"/>
        <v>0.98478016986068728</v>
      </c>
      <c r="FQ114" s="2">
        <f t="shared" si="150"/>
        <v>0.9840322612916842</v>
      </c>
      <c r="FR114" s="2">
        <f t="shared" si="150"/>
        <v>0.98405808757576818</v>
      </c>
      <c r="FS114" s="2">
        <f t="shared" si="150"/>
        <v>0.98393828054037269</v>
      </c>
      <c r="FT114" s="2">
        <f t="shared" si="150"/>
        <v>0.98370108575308368</v>
      </c>
      <c r="FU114" s="2">
        <f t="shared" si="150"/>
        <v>0.98223155524308081</v>
      </c>
      <c r="FW114" s="2">
        <f t="shared" si="141"/>
        <v>5.0098581094403585E-3</v>
      </c>
      <c r="FX114" s="2">
        <f t="shared" si="141"/>
        <v>4.8975611903307259E-3</v>
      </c>
      <c r="FY114" s="2">
        <f t="shared" si="141"/>
        <v>6.2297990820161945E-3</v>
      </c>
      <c r="FZ114" s="2">
        <f t="shared" si="141"/>
        <v>5.3530404815001036E-3</v>
      </c>
      <c r="GA114" s="2">
        <f t="shared" si="141"/>
        <v>5.2743175067018304E-3</v>
      </c>
      <c r="GB114" s="2">
        <f t="shared" si="141"/>
        <v>6.1369341505310973E-3</v>
      </c>
      <c r="GC114" s="2">
        <f t="shared" si="141"/>
        <v>6.6541351957971253E-3</v>
      </c>
      <c r="GD114" s="2">
        <f t="shared" si="141"/>
        <v>6.8300252653888428E-3</v>
      </c>
      <c r="GE114" s="2">
        <f t="shared" si="141"/>
        <v>7.3195583057200147E-3</v>
      </c>
      <c r="GF114" s="2">
        <f t="shared" si="141"/>
        <v>7.4483596926659592E-3</v>
      </c>
      <c r="GG114" s="2">
        <f t="shared" si="141"/>
        <v>6.263645441380074E-3</v>
      </c>
      <c r="GH114" s="2">
        <f t="shared" si="141"/>
        <v>5.3886234647338481E-3</v>
      </c>
      <c r="GI114" s="2">
        <f t="shared" si="141"/>
        <v>4.3527022213287461E-3</v>
      </c>
      <c r="GJ114" s="2">
        <f t="shared" si="141"/>
        <v>4.0971864221798545E-3</v>
      </c>
      <c r="GK114" s="2">
        <f t="shared" si="141"/>
        <v>4.1409952321320269E-3</v>
      </c>
      <c r="GM114" s="86">
        <f t="shared" si="142"/>
        <v>7.8580473765983974E-31</v>
      </c>
      <c r="GN114" s="86">
        <f t="shared" si="142"/>
        <v>6.5428180821366744E-22</v>
      </c>
      <c r="GO114" s="86">
        <f t="shared" si="142"/>
        <v>5.466828193985796E-23</v>
      </c>
      <c r="GP114" s="86">
        <f t="shared" si="142"/>
        <v>3.0084644654478077E-31</v>
      </c>
      <c r="GQ114" s="86">
        <f t="shared" si="142"/>
        <v>3.7173263890787919E-30</v>
      </c>
      <c r="GR114" s="86">
        <f t="shared" si="142"/>
        <v>4.8281986006085309E-30</v>
      </c>
      <c r="GS114" s="86">
        <f t="shared" si="142"/>
        <v>1.0531945805333755E-26</v>
      </c>
      <c r="GT114" s="86">
        <f t="shared" si="142"/>
        <v>2.1942162017581843E-25</v>
      </c>
      <c r="GU114" s="86">
        <f t="shared" si="142"/>
        <v>2.3761370354084065E-28</v>
      </c>
      <c r="GV114" s="86">
        <f t="shared" si="142"/>
        <v>3.5512078455819803E-23</v>
      </c>
      <c r="GW114" s="86">
        <f t="shared" si="142"/>
        <v>2.0712138215942981E-29</v>
      </c>
      <c r="GX114" s="86">
        <f t="shared" si="142"/>
        <v>8.1974169857991313E-29</v>
      </c>
      <c r="GY114" s="86">
        <f t="shared" si="142"/>
        <v>4.7064962217110175E-23</v>
      </c>
      <c r="GZ114" s="86">
        <f t="shared" si="142"/>
        <v>3.232505077861972E-31</v>
      </c>
      <c r="HA114" s="86">
        <f t="shared" si="142"/>
        <v>3.7493567002482794E-40</v>
      </c>
      <c r="HC114" s="86">
        <f t="shared" si="73"/>
        <v>3.3226766828054291E-3</v>
      </c>
      <c r="HD114" s="86">
        <f t="shared" si="73"/>
        <v>2.9137159102008679E-2</v>
      </c>
      <c r="HE114" s="86">
        <f t="shared" si="73"/>
        <v>3.2571729384782352E-3</v>
      </c>
      <c r="HF114" s="86">
        <f t="shared" si="73"/>
        <v>1.00469250449401E-2</v>
      </c>
      <c r="HG114" s="86">
        <f t="shared" si="73"/>
        <v>2.731186406329134E-3</v>
      </c>
      <c r="HH114" s="86">
        <f t="shared" si="73"/>
        <v>1.377784087448204E-4</v>
      </c>
      <c r="HI114" s="86">
        <f t="shared" si="138"/>
        <v>8.8097630913322651E-4</v>
      </c>
      <c r="HJ114" s="86">
        <f t="shared" si="138"/>
        <v>1.2943586695958646E-4</v>
      </c>
      <c r="HK114" s="86">
        <f t="shared" si="138"/>
        <v>1.7067370354017928E-4</v>
      </c>
      <c r="HL114" s="86">
        <f t="shared" si="138"/>
        <v>2.9842245989825005E-3</v>
      </c>
      <c r="HM114" s="86">
        <f t="shared" si="138"/>
        <v>1.0404404324002913E-3</v>
      </c>
      <c r="HN114" s="86">
        <f t="shared" si="138"/>
        <v>4.3552657287172876E-3</v>
      </c>
      <c r="HO114" s="86">
        <f t="shared" si="138"/>
        <v>2.9617362567553859E-2</v>
      </c>
      <c r="HP114" s="86">
        <f t="shared" si="138"/>
        <v>5.1682040655468692E-3</v>
      </c>
      <c r="HQ114" s="86">
        <f t="shared" si="138"/>
        <v>8.2836692586238316E-4</v>
      </c>
      <c r="HS114" s="86">
        <f t="shared" si="143"/>
        <v>2.0432442799585461E-7</v>
      </c>
      <c r="HT114" s="86">
        <f t="shared" si="143"/>
        <v>1.0666355108986835E-7</v>
      </c>
      <c r="HU114" s="86">
        <f t="shared" si="143"/>
        <v>3.0112382696187273E-8</v>
      </c>
      <c r="HV114" s="86">
        <f t="shared" si="143"/>
        <v>6.6980728052599166E-11</v>
      </c>
      <c r="HW114" s="86">
        <f t="shared" si="143"/>
        <v>6.0453606158596345E-9</v>
      </c>
      <c r="HX114" s="86">
        <f t="shared" si="143"/>
        <v>2.4629991880807354E-8</v>
      </c>
      <c r="HY114" s="86">
        <f t="shared" si="143"/>
        <v>2.1814076257265308E-9</v>
      </c>
      <c r="HZ114" s="86">
        <f t="shared" si="143"/>
        <v>1.5135179757293092E-8</v>
      </c>
      <c r="IA114" s="86">
        <f t="shared" si="143"/>
        <v>4.5902529229977773E-8</v>
      </c>
      <c r="IB114" s="86">
        <f t="shared" si="143"/>
        <v>1.8313254913761956E-8</v>
      </c>
      <c r="IC114" s="86">
        <f t="shared" si="143"/>
        <v>7.3181740739118863E-9</v>
      </c>
      <c r="ID114" s="86">
        <f t="shared" si="143"/>
        <v>5.4842760023167418E-9</v>
      </c>
      <c r="IE114" s="86">
        <f t="shared" si="143"/>
        <v>4.0018345100992055E-9</v>
      </c>
      <c r="IF114" s="86">
        <f t="shared" si="143"/>
        <v>6.4473382590619374E-9</v>
      </c>
      <c r="IG114" s="86">
        <f t="shared" si="143"/>
        <v>4.5242592953232557E-7</v>
      </c>
      <c r="II114" s="86">
        <f t="shared" si="144"/>
        <v>5.3714472024738009E-66</v>
      </c>
      <c r="IJ114" s="86">
        <f t="shared" si="144"/>
        <v>6.1573249655619471E-67</v>
      </c>
      <c r="IK114" s="86">
        <f t="shared" si="144"/>
        <v>3.290900776572883E-76</v>
      </c>
      <c r="IL114" s="86">
        <f t="shared" si="144"/>
        <v>5.0665707813890539E-104</v>
      </c>
      <c r="IM114" s="86">
        <f t="shared" si="144"/>
        <v>6.7292824345556063E-82</v>
      </c>
      <c r="IN114" s="86">
        <f t="shared" si="144"/>
        <v>1.1527901001797599E-76</v>
      </c>
      <c r="IO114" s="86">
        <f t="shared" si="144"/>
        <v>8.1320642333521007E-89</v>
      </c>
      <c r="IP114" s="86">
        <f t="shared" si="144"/>
        <v>2.4976864272338912E-79</v>
      </c>
      <c r="IQ114" s="86">
        <f t="shared" si="144"/>
        <v>7.572602610376335E-73</v>
      </c>
      <c r="IR114" s="86">
        <f t="shared" si="144"/>
        <v>5.5884875795265343E-77</v>
      </c>
      <c r="IS114" s="86">
        <f t="shared" si="144"/>
        <v>2.9661849489169467E-82</v>
      </c>
      <c r="IT114" s="86">
        <f t="shared" si="144"/>
        <v>3.6746847318127499E-81</v>
      </c>
      <c r="IU114" s="86">
        <f t="shared" si="144"/>
        <v>2.7703707858429667E-80</v>
      </c>
      <c r="IV114" s="86">
        <f t="shared" si="144"/>
        <v>1.7197132615905307E-51</v>
      </c>
      <c r="IW114" s="86">
        <f t="shared" si="144"/>
        <v>3.1855966928841265E-44</v>
      </c>
      <c r="IY114" s="86">
        <f t="shared" si="145"/>
        <v>3.322881007233425E-3</v>
      </c>
      <c r="IZ114" s="86">
        <f t="shared" si="145"/>
        <v>2.9137265765559767E-2</v>
      </c>
      <c r="JA114" s="86">
        <f t="shared" si="145"/>
        <v>3.2572030508609315E-3</v>
      </c>
      <c r="JB114" s="86">
        <f t="shared" si="145"/>
        <v>1.0046925111920828E-2</v>
      </c>
      <c r="JC114" s="86">
        <f t="shared" si="145"/>
        <v>2.7311924516897497E-3</v>
      </c>
      <c r="JD114" s="86">
        <f t="shared" si="145"/>
        <v>1.3780303873670122E-4</v>
      </c>
      <c r="JE114" s="86">
        <f t="shared" si="145"/>
        <v>8.8097849054085222E-4</v>
      </c>
      <c r="JF114" s="86">
        <f t="shared" si="145"/>
        <v>1.2945100213934376E-4</v>
      </c>
      <c r="JG114" s="86">
        <f t="shared" si="145"/>
        <v>1.7071960606940926E-4</v>
      </c>
      <c r="JH114" s="86">
        <f t="shared" si="145"/>
        <v>2.9842429122374143E-3</v>
      </c>
      <c r="JI114" s="86">
        <f t="shared" si="145"/>
        <v>1.0404477505743651E-3</v>
      </c>
      <c r="JJ114" s="86">
        <f t="shared" si="145"/>
        <v>4.3552712129932896E-3</v>
      </c>
      <c r="JK114" s="86">
        <f t="shared" si="145"/>
        <v>2.9617366569388369E-2</v>
      </c>
      <c r="JL114" s="86">
        <f t="shared" si="145"/>
        <v>5.1682105128851279E-3</v>
      </c>
      <c r="JM114" s="86">
        <f t="shared" si="145"/>
        <v>8.2881935179191543E-4</v>
      </c>
    </row>
    <row r="115" spans="2:273" x14ac:dyDescent="0.25">
      <c r="B115" s="2">
        <v>88</v>
      </c>
      <c r="C115" s="37">
        <v>91.305999999999997</v>
      </c>
      <c r="D115" s="37">
        <v>87.403000000000006</v>
      </c>
      <c r="E115" s="37">
        <v>88.426000000000002</v>
      </c>
      <c r="F115" s="37">
        <v>87.606999999999999</v>
      </c>
      <c r="G115" s="37">
        <v>83.983999999999995</v>
      </c>
      <c r="H115" s="37">
        <v>87.983999999999995</v>
      </c>
      <c r="I115" s="37">
        <v>89.328000000000003</v>
      </c>
      <c r="J115" s="37">
        <v>87.816999999999993</v>
      </c>
      <c r="K115" s="37">
        <v>86.917000000000002</v>
      </c>
      <c r="L115" s="37">
        <v>86.367000000000004</v>
      </c>
      <c r="M115" s="37">
        <v>87.016999999999996</v>
      </c>
      <c r="N115" s="37">
        <v>84.617000000000004</v>
      </c>
      <c r="O115" s="37">
        <v>83.406999999999996</v>
      </c>
      <c r="P115" s="37">
        <v>88.835999999999999</v>
      </c>
      <c r="Q115" s="37">
        <v>92.882999999999996</v>
      </c>
      <c r="S115" s="4">
        <f t="shared" si="146"/>
        <v>90.365646674909939</v>
      </c>
      <c r="T115" s="4">
        <f t="shared" si="146"/>
        <v>92.125785951313048</v>
      </c>
      <c r="U115" s="4">
        <f t="shared" si="146"/>
        <v>90.24466728454604</v>
      </c>
      <c r="V115" s="4">
        <f t="shared" si="146"/>
        <v>87.227605985021924</v>
      </c>
      <c r="W115" s="4">
        <f t="shared" si="146"/>
        <v>86.464316006254023</v>
      </c>
      <c r="X115" s="4">
        <f t="shared" si="146"/>
        <v>87.956088202644253</v>
      </c>
      <c r="Y115" s="4">
        <f t="shared" si="146"/>
        <v>88.000626292990304</v>
      </c>
      <c r="Z115" s="4">
        <f t="shared" si="146"/>
        <v>88.387587901463334</v>
      </c>
      <c r="AA115" s="4">
        <f t="shared" si="146"/>
        <v>88.161413658371089</v>
      </c>
      <c r="AB115" s="4">
        <f t="shared" si="146"/>
        <v>87.821930086047985</v>
      </c>
      <c r="AC115" s="4">
        <f t="shared" si="146"/>
        <v>87.524606902511294</v>
      </c>
      <c r="AD115" s="4">
        <f t="shared" si="146"/>
        <v>86.632203442234712</v>
      </c>
      <c r="AE115" s="4">
        <f t="shared" si="146"/>
        <v>88.224597609435477</v>
      </c>
      <c r="AF115" s="4">
        <f t="shared" si="146"/>
        <v>89.796489998592165</v>
      </c>
      <c r="AG115" s="4">
        <f t="shared" si="146"/>
        <v>93.56366769845377</v>
      </c>
      <c r="AI115" s="4">
        <f t="shared" si="147"/>
        <v>0.94035332509005798</v>
      </c>
      <c r="AJ115" s="4">
        <f t="shared" si="147"/>
        <v>-4.7227859513130426</v>
      </c>
      <c r="AK115" s="4">
        <f t="shared" si="147"/>
        <v>-1.8186672845460379</v>
      </c>
      <c r="AL115" s="4">
        <f t="shared" si="147"/>
        <v>0.37939401497807523</v>
      </c>
      <c r="AM115" s="4">
        <f t="shared" si="147"/>
        <v>-2.4803160062540286</v>
      </c>
      <c r="AN115" s="4">
        <f t="shared" si="147"/>
        <v>2.7911797355741896E-2</v>
      </c>
      <c r="AO115" s="4">
        <f t="shared" si="147"/>
        <v>1.3273737070096985</v>
      </c>
      <c r="AP115" s="4">
        <f t="shared" si="147"/>
        <v>-0.57058790146334104</v>
      </c>
      <c r="AQ115" s="4">
        <f t="shared" si="147"/>
        <v>-1.2444136583710872</v>
      </c>
      <c r="AR115" s="4">
        <f t="shared" si="147"/>
        <v>-1.4549300860479804</v>
      </c>
      <c r="AS115" s="4">
        <f t="shared" si="147"/>
        <v>-0.50760690251129859</v>
      </c>
      <c r="AT115" s="4">
        <f t="shared" si="147"/>
        <v>-2.0152034422347072</v>
      </c>
      <c r="AU115" s="4">
        <f t="shared" si="147"/>
        <v>-4.8175976094354809</v>
      </c>
      <c r="AV115" s="4">
        <f t="shared" si="147"/>
        <v>-0.96048999859216622</v>
      </c>
      <c r="AW115" s="4">
        <f t="shared" si="147"/>
        <v>-0.68066769845377451</v>
      </c>
      <c r="AY115" s="2">
        <f t="shared" si="139"/>
        <v>90.334804964153662</v>
      </c>
      <c r="AZ115" s="2">
        <f t="shared" si="139"/>
        <v>91.55579087453502</v>
      </c>
      <c r="BA115" s="2">
        <f t="shared" si="139"/>
        <v>90.218813705504971</v>
      </c>
      <c r="BB115" s="2">
        <f t="shared" si="139"/>
        <v>87.124267189784433</v>
      </c>
      <c r="BC115" s="2">
        <f t="shared" si="139"/>
        <v>86.443698966862257</v>
      </c>
      <c r="BD115" s="2">
        <f t="shared" si="139"/>
        <v>87.955664011065963</v>
      </c>
      <c r="BE115" s="2">
        <f t="shared" si="139"/>
        <v>87.996539224371872</v>
      </c>
      <c r="BF115" s="2">
        <f t="shared" si="139"/>
        <v>88.387203942824115</v>
      </c>
      <c r="BG115" s="2">
        <f t="shared" si="139"/>
        <v>88.160839794036065</v>
      </c>
      <c r="BH115" s="2">
        <f t="shared" si="139"/>
        <v>87.800282812444621</v>
      </c>
      <c r="BI115" s="2">
        <f t="shared" si="139"/>
        <v>87.51918718030646</v>
      </c>
      <c r="BJ115" s="2">
        <f t="shared" si="139"/>
        <v>86.594111644130024</v>
      </c>
      <c r="BK115" s="2">
        <f t="shared" si="139"/>
        <v>87.692955890863118</v>
      </c>
      <c r="BL115" s="2">
        <f t="shared" si="139"/>
        <v>89.75735407581503</v>
      </c>
      <c r="BM115" s="2">
        <f t="shared" si="139"/>
        <v>93.560888935250162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91.305999999999997</v>
      </c>
      <c r="CF115" s="2">
        <f t="shared" si="140"/>
        <v>87.403000000000006</v>
      </c>
      <c r="CG115" s="2">
        <f t="shared" si="140"/>
        <v>88.426000000000002</v>
      </c>
      <c r="CH115" s="2">
        <f t="shared" si="140"/>
        <v>87.606999999999999</v>
      </c>
      <c r="CI115" s="2">
        <f t="shared" si="140"/>
        <v>83.983999999999995</v>
      </c>
      <c r="CJ115" s="2">
        <f t="shared" si="140"/>
        <v>87.983999999999995</v>
      </c>
      <c r="CK115" s="2">
        <f t="shared" si="140"/>
        <v>89.328000000000003</v>
      </c>
      <c r="CL115" s="2">
        <f t="shared" si="140"/>
        <v>87.816999999999993</v>
      </c>
      <c r="CM115" s="2">
        <f t="shared" si="140"/>
        <v>86.917000000000002</v>
      </c>
      <c r="CN115" s="2">
        <f t="shared" si="140"/>
        <v>86.367000000000004</v>
      </c>
      <c r="CO115" s="2">
        <f t="shared" si="140"/>
        <v>87.016999999999996</v>
      </c>
      <c r="CP115" s="2">
        <f t="shared" si="140"/>
        <v>84.617000000000004</v>
      </c>
      <c r="CQ115" s="2">
        <f t="shared" si="140"/>
        <v>83.406999999999996</v>
      </c>
      <c r="CR115" s="2">
        <f t="shared" si="140"/>
        <v>88.835999999999999</v>
      </c>
      <c r="CS115" s="2">
        <f t="shared" si="140"/>
        <v>92.882999999999996</v>
      </c>
      <c r="CU115" s="2">
        <f t="shared" si="110"/>
        <v>91.305999999999997</v>
      </c>
      <c r="CV115" s="2">
        <f t="shared" si="111"/>
        <v>87.403000000000006</v>
      </c>
      <c r="CW115" s="2">
        <f t="shared" si="112"/>
        <v>88.426000000000002</v>
      </c>
      <c r="CX115" s="2">
        <f t="shared" si="113"/>
        <v>87.606999999999999</v>
      </c>
      <c r="CY115" s="2">
        <f t="shared" si="114"/>
        <v>83.983999999999995</v>
      </c>
      <c r="CZ115" s="2">
        <f t="shared" si="115"/>
        <v>87.983999999999995</v>
      </c>
      <c r="DA115" s="2">
        <f t="shared" si="116"/>
        <v>89.328000000000003</v>
      </c>
      <c r="DB115" s="2">
        <f t="shared" si="117"/>
        <v>87.816999999999993</v>
      </c>
      <c r="DC115" s="2">
        <f t="shared" si="118"/>
        <v>86.917000000000002</v>
      </c>
      <c r="DD115" s="2">
        <f t="shared" si="119"/>
        <v>86.367000000000004</v>
      </c>
      <c r="DE115" s="2">
        <f t="shared" si="120"/>
        <v>87.016999999999996</v>
      </c>
      <c r="DF115" s="2">
        <f t="shared" si="121"/>
        <v>84.617000000000004</v>
      </c>
      <c r="DG115" s="2">
        <f t="shared" si="122"/>
        <v>83.406999999999996</v>
      </c>
      <c r="DH115" s="2">
        <f t="shared" si="123"/>
        <v>88.835999999999999</v>
      </c>
      <c r="DI115" s="2">
        <f t="shared" si="124"/>
        <v>92.882999999999996</v>
      </c>
      <c r="DK115" s="2">
        <f t="shared" si="148"/>
        <v>108.35657621183937</v>
      </c>
      <c r="DL115" s="2">
        <f t="shared" si="148"/>
        <v>103.33383763066202</v>
      </c>
      <c r="DM115" s="2">
        <f t="shared" si="148"/>
        <v>101.98421041689461</v>
      </c>
      <c r="DN115" s="2">
        <f t="shared" si="148"/>
        <v>101.10643292847504</v>
      </c>
      <c r="DO115" s="2">
        <f t="shared" si="148"/>
        <v>98.643695276653148</v>
      </c>
      <c r="DP115" s="2">
        <f t="shared" si="148"/>
        <v>99.727793564993547</v>
      </c>
      <c r="DQ115" s="2">
        <f t="shared" si="148"/>
        <v>100.231075070028</v>
      </c>
      <c r="DR115" s="2">
        <f t="shared" si="148"/>
        <v>101.25957366946778</v>
      </c>
      <c r="DS115" s="2">
        <f t="shared" si="148"/>
        <v>100.53255238095238</v>
      </c>
      <c r="DT115" s="2">
        <f t="shared" si="148"/>
        <v>101.88551588430535</v>
      </c>
      <c r="DU115" s="2">
        <f t="shared" si="148"/>
        <v>99.068391977691959</v>
      </c>
      <c r="DV115" s="2">
        <f t="shared" si="148"/>
        <v>97.63521171171169</v>
      </c>
      <c r="DW115" s="2">
        <f t="shared" si="148"/>
        <v>97.283944523470836</v>
      </c>
      <c r="DX115" s="2">
        <f t="shared" si="148"/>
        <v>110.79648021390373</v>
      </c>
      <c r="DY115" s="2">
        <f t="shared" si="148"/>
        <v>105.20827499999999</v>
      </c>
      <c r="EA115" s="2">
        <f t="shared" si="94"/>
        <v>90.14695298221018</v>
      </c>
      <c r="EB115" s="2">
        <f t="shared" si="94"/>
        <v>91.405001309460872</v>
      </c>
      <c r="EC115" s="2">
        <f t="shared" si="94"/>
        <v>90.067832399055504</v>
      </c>
      <c r="ED115" s="2">
        <f t="shared" si="94"/>
        <v>86.933855187565484</v>
      </c>
      <c r="EE115" s="2">
        <f t="shared" si="94"/>
        <v>86.272723064921578</v>
      </c>
      <c r="EF115" s="2">
        <f t="shared" si="94"/>
        <v>87.787750886477909</v>
      </c>
      <c r="EG115" s="2">
        <f t="shared" si="94"/>
        <v>87.818533051367524</v>
      </c>
      <c r="EH115" s="2">
        <f t="shared" si="94"/>
        <v>88.192661773194658</v>
      </c>
      <c r="EI115" s="2">
        <f t="shared" si="94"/>
        <v>87.975417399295978</v>
      </c>
      <c r="EJ115" s="2">
        <f t="shared" si="94"/>
        <v>87.602166416436177</v>
      </c>
      <c r="EK115" s="2">
        <f t="shared" si="94"/>
        <v>87.350664040764926</v>
      </c>
      <c r="EL115" s="2">
        <f t="shared" si="94"/>
        <v>86.432318471006312</v>
      </c>
      <c r="EM115" s="2">
        <f t="shared" si="135"/>
        <v>87.548642366728487</v>
      </c>
      <c r="EN115" s="2">
        <f t="shared" si="135"/>
        <v>89.438437573202151</v>
      </c>
      <c r="EO115" s="2">
        <f t="shared" si="135"/>
        <v>93.36775801218937</v>
      </c>
      <c r="EQ115" s="2">
        <f t="shared" si="149"/>
        <v>89.78552686133537</v>
      </c>
      <c r="ER115" s="2">
        <f t="shared" si="149"/>
        <v>91.07502679508579</v>
      </c>
      <c r="ES115" s="2">
        <f t="shared" si="149"/>
        <v>89.646532147365704</v>
      </c>
      <c r="ET115" s="2">
        <f t="shared" si="149"/>
        <v>86.64007014149135</v>
      </c>
      <c r="EU115" s="2">
        <f t="shared" si="149"/>
        <v>86.378833342239574</v>
      </c>
      <c r="EV115" s="2">
        <f t="shared" si="149"/>
        <v>87.713981517241379</v>
      </c>
      <c r="EW115" s="2">
        <f t="shared" si="149"/>
        <v>87.864629565217385</v>
      </c>
      <c r="EX115" s="2">
        <f t="shared" si="149"/>
        <v>88.559406918852318</v>
      </c>
      <c r="EY115" s="2">
        <f t="shared" si="149"/>
        <v>87.74825612801294</v>
      </c>
      <c r="EZ115" s="2">
        <f t="shared" si="149"/>
        <v>87.551726589702156</v>
      </c>
      <c r="FA115" s="2">
        <f t="shared" si="149"/>
        <v>87.006933318870594</v>
      </c>
      <c r="FB115" s="2">
        <f t="shared" si="149"/>
        <v>86.209355391829419</v>
      </c>
      <c r="FC115" s="2">
        <f t="shared" si="149"/>
        <v>87.864007232120215</v>
      </c>
      <c r="FD115" s="2">
        <f t="shared" si="149"/>
        <v>89.65617526663226</v>
      </c>
      <c r="FE115" s="2">
        <f t="shared" si="149"/>
        <v>93.578109716853106</v>
      </c>
      <c r="FG115" s="2">
        <f t="shared" si="150"/>
        <v>0.98957494032546345</v>
      </c>
      <c r="FH115" s="2">
        <f t="shared" si="150"/>
        <v>0.98721076306066791</v>
      </c>
      <c r="FI115" s="2">
        <f t="shared" si="150"/>
        <v>0.98708857576553699</v>
      </c>
      <c r="FJ115" s="2">
        <f t="shared" si="150"/>
        <v>0.98644315207397737</v>
      </c>
      <c r="FK115" s="2">
        <f t="shared" si="150"/>
        <v>0.98622884629310248</v>
      </c>
      <c r="FL115" s="2">
        <f t="shared" si="150"/>
        <v>0.98589542512159656</v>
      </c>
      <c r="FM115" s="2">
        <f t="shared" si="150"/>
        <v>0.98568624677480943</v>
      </c>
      <c r="FN115" s="2">
        <f t="shared" si="150"/>
        <v>0.98532190046041068</v>
      </c>
      <c r="FO115" s="2">
        <f t="shared" si="150"/>
        <v>0.98508861735767184</v>
      </c>
      <c r="FP115" s="2">
        <f t="shared" si="150"/>
        <v>0.98610073632276019</v>
      </c>
      <c r="FQ115" s="2">
        <f t="shared" si="150"/>
        <v>0.98541675994180444</v>
      </c>
      <c r="FR115" s="2">
        <f t="shared" si="150"/>
        <v>0.98544038006457835</v>
      </c>
      <c r="FS115" s="2">
        <f t="shared" si="150"/>
        <v>0.98533080641046578</v>
      </c>
      <c r="FT115" s="2">
        <f t="shared" si="150"/>
        <v>0.98511386491716113</v>
      </c>
      <c r="FU115" s="2">
        <f t="shared" si="150"/>
        <v>0.98376961069687863</v>
      </c>
      <c r="FW115" s="2">
        <f t="shared" si="141"/>
        <v>5.4905463707059258E-3</v>
      </c>
      <c r="FX115" s="2">
        <f t="shared" si="141"/>
        <v>5.3675328579614314E-3</v>
      </c>
      <c r="FY115" s="2">
        <f t="shared" si="141"/>
        <v>6.8267357200635275E-3</v>
      </c>
      <c r="FZ115" s="2">
        <f t="shared" si="141"/>
        <v>5.8664624266048584E-3</v>
      </c>
      <c r="GA115" s="2">
        <f t="shared" si="141"/>
        <v>5.7802328357817769E-3</v>
      </c>
      <c r="GB115" s="2">
        <f t="shared" si="141"/>
        <v>6.7250327275822346E-3</v>
      </c>
      <c r="GC115" s="2">
        <f t="shared" si="141"/>
        <v>7.2914332096674023E-3</v>
      </c>
      <c r="GD115" s="2">
        <f t="shared" si="141"/>
        <v>7.4840421841059343E-3</v>
      </c>
      <c r="GE115" s="2">
        <f t="shared" si="141"/>
        <v>8.0200724906186373E-3</v>
      </c>
      <c r="GF115" s="2">
        <f t="shared" si="141"/>
        <v>8.1610993988590497E-3</v>
      </c>
      <c r="GG115" s="2">
        <f t="shared" si="141"/>
        <v>6.8638028230147557E-3</v>
      </c>
      <c r="GH115" s="2">
        <f t="shared" si="141"/>
        <v>5.9054379896164855E-3</v>
      </c>
      <c r="GI115" s="2">
        <f t="shared" si="141"/>
        <v>4.7706396934617343E-3</v>
      </c>
      <c r="GJ115" s="2">
        <f t="shared" si="141"/>
        <v>4.4907004522657485E-3</v>
      </c>
      <c r="GK115" s="2">
        <f t="shared" si="141"/>
        <v>4.5386977011484938E-3</v>
      </c>
      <c r="GM115" s="86">
        <f t="shared" si="142"/>
        <v>5.7479354656394869E-33</v>
      </c>
      <c r="GN115" s="86">
        <f t="shared" si="142"/>
        <v>1.8379288690358322E-23</v>
      </c>
      <c r="GO115" s="86">
        <f t="shared" si="142"/>
        <v>1.621241197441864E-24</v>
      </c>
      <c r="GP115" s="86">
        <f t="shared" si="142"/>
        <v>1.9059650429248449E-33</v>
      </c>
      <c r="GQ115" s="86">
        <f t="shared" si="142"/>
        <v>2.8295281398713502E-32</v>
      </c>
      <c r="GR115" s="86">
        <f t="shared" si="142"/>
        <v>4.4362895935580205E-32</v>
      </c>
      <c r="GS115" s="86">
        <f t="shared" si="142"/>
        <v>1.771891770377086E-28</v>
      </c>
      <c r="GT115" s="86">
        <f t="shared" si="142"/>
        <v>4.2814890237215435E-27</v>
      </c>
      <c r="GU115" s="86">
        <f t="shared" si="142"/>
        <v>2.7172413153850682E-30</v>
      </c>
      <c r="GV115" s="86">
        <f t="shared" si="142"/>
        <v>9.7781089155503275E-25</v>
      </c>
      <c r="GW115" s="86">
        <f t="shared" si="142"/>
        <v>1.9300581249478313E-31</v>
      </c>
      <c r="GX115" s="86">
        <f t="shared" si="142"/>
        <v>8.4473118978185562E-31</v>
      </c>
      <c r="GY115" s="86">
        <f t="shared" si="142"/>
        <v>1.1970497695250542E-24</v>
      </c>
      <c r="GZ115" s="86">
        <f t="shared" si="142"/>
        <v>2.4693136552934421E-33</v>
      </c>
      <c r="HA115" s="86">
        <f t="shared" si="142"/>
        <v>7.8952256721363587E-43</v>
      </c>
      <c r="HC115" s="86">
        <f t="shared" si="73"/>
        <v>7.4275928966923376E-4</v>
      </c>
      <c r="HD115" s="86">
        <f t="shared" si="73"/>
        <v>9.9997250162106241E-3</v>
      </c>
      <c r="HE115" s="86">
        <f t="shared" si="73"/>
        <v>8.4588865557043565E-4</v>
      </c>
      <c r="HF115" s="86">
        <f t="shared" si="73"/>
        <v>3.1922053109183675E-3</v>
      </c>
      <c r="HG115" s="86">
        <f t="shared" si="73"/>
        <v>4.8547334926301439E-4</v>
      </c>
      <c r="HH115" s="86">
        <f t="shared" si="73"/>
        <v>1.2224677373177269E-5</v>
      </c>
      <c r="HI115" s="86">
        <f t="shared" si="138"/>
        <v>1.6608190926721347E-4</v>
      </c>
      <c r="HJ115" s="86">
        <f t="shared" si="138"/>
        <v>1.3014442145102184E-5</v>
      </c>
      <c r="HK115" s="86">
        <f t="shared" si="138"/>
        <v>1.7551275820560238E-5</v>
      </c>
      <c r="HL115" s="86">
        <f t="shared" si="138"/>
        <v>7.4120330209078756E-4</v>
      </c>
      <c r="HM115" s="86">
        <f t="shared" si="138"/>
        <v>1.6558562268094453E-4</v>
      </c>
      <c r="HN115" s="86">
        <f t="shared" si="138"/>
        <v>9.6544266983745715E-4</v>
      </c>
      <c r="HO115" s="86">
        <f t="shared" si="138"/>
        <v>9.9926692359551504E-3</v>
      </c>
      <c r="HP115" s="86">
        <f t="shared" si="138"/>
        <v>1.1174172580007077E-3</v>
      </c>
      <c r="HQ115" s="86">
        <f t="shared" si="138"/>
        <v>1.3008242147437624E-4</v>
      </c>
      <c r="HS115" s="86">
        <f t="shared" si="143"/>
        <v>5.1477002694981503E-7</v>
      </c>
      <c r="HT115" s="86">
        <f t="shared" si="143"/>
        <v>2.7498360685854603E-7</v>
      </c>
      <c r="HU115" s="86">
        <f t="shared" si="143"/>
        <v>9.0601171419952943E-8</v>
      </c>
      <c r="HV115" s="86">
        <f t="shared" si="143"/>
        <v>2.9000310534263202E-10</v>
      </c>
      <c r="HW115" s="86">
        <f t="shared" si="143"/>
        <v>1.926413414463151E-8</v>
      </c>
      <c r="HX115" s="86">
        <f t="shared" si="143"/>
        <v>7.460970011619213E-8</v>
      </c>
      <c r="HY115" s="86">
        <f t="shared" si="143"/>
        <v>7.9865984331436763E-9</v>
      </c>
      <c r="HZ115" s="86">
        <f t="shared" si="143"/>
        <v>4.8677052463905039E-8</v>
      </c>
      <c r="IA115" s="86">
        <f t="shared" si="143"/>
        <v>1.3754753733678932E-7</v>
      </c>
      <c r="IB115" s="86">
        <f t="shared" si="143"/>
        <v>5.8668954445852527E-8</v>
      </c>
      <c r="IC115" s="86">
        <f t="shared" si="143"/>
        <v>2.4153827353578796E-8</v>
      </c>
      <c r="ID115" s="86">
        <f t="shared" si="143"/>
        <v>1.7520691438478814E-8</v>
      </c>
      <c r="IE115" s="86">
        <f t="shared" si="143"/>
        <v>1.2263081488573997E-8</v>
      </c>
      <c r="IF115" s="86">
        <f t="shared" si="143"/>
        <v>1.9001104873747419E-8</v>
      </c>
      <c r="IG115" s="86">
        <f t="shared" si="143"/>
        <v>1.0204308827023402E-6</v>
      </c>
      <c r="II115" s="86">
        <f t="shared" si="144"/>
        <v>8.7921056207742229E-64</v>
      </c>
      <c r="IJ115" s="86">
        <f t="shared" si="144"/>
        <v>1.0621905018853321E-64</v>
      </c>
      <c r="IK115" s="86">
        <f t="shared" si="144"/>
        <v>1.557768791784031E-73</v>
      </c>
      <c r="IL115" s="86">
        <f t="shared" si="144"/>
        <v>1.8708044563227117E-100</v>
      </c>
      <c r="IM115" s="86">
        <f t="shared" si="144"/>
        <v>4.1316249861003448E-79</v>
      </c>
      <c r="IN115" s="86">
        <f t="shared" si="144"/>
        <v>5.5636913425759641E-74</v>
      </c>
      <c r="IO115" s="86">
        <f t="shared" si="144"/>
        <v>1.1993095644165032E-85</v>
      </c>
      <c r="IP115" s="86">
        <f t="shared" si="144"/>
        <v>1.7219624425021194E-76</v>
      </c>
      <c r="IQ115" s="86">
        <f t="shared" si="144"/>
        <v>3.291954829983815E-70</v>
      </c>
      <c r="IR115" s="86">
        <f t="shared" si="144"/>
        <v>3.5363171788562383E-74</v>
      </c>
      <c r="IS115" s="86">
        <f t="shared" si="144"/>
        <v>2.3303149753464285E-79</v>
      </c>
      <c r="IT115" s="86">
        <f t="shared" si="144"/>
        <v>2.183036343571579E-78</v>
      </c>
      <c r="IU115" s="86">
        <f t="shared" si="144"/>
        <v>1.1977210916868891E-77</v>
      </c>
      <c r="IV115" s="86">
        <f t="shared" si="144"/>
        <v>7.7306204762623379E-50</v>
      </c>
      <c r="IW115" s="86">
        <f t="shared" si="144"/>
        <v>8.2819565124602376E-43</v>
      </c>
      <c r="IY115" s="86">
        <f t="shared" si="145"/>
        <v>7.4327405969618358E-4</v>
      </c>
      <c r="IZ115" s="86">
        <f t="shared" si="145"/>
        <v>9.999999999817483E-3</v>
      </c>
      <c r="JA115" s="86">
        <f t="shared" si="145"/>
        <v>8.459792567418556E-4</v>
      </c>
      <c r="JB115" s="86">
        <f t="shared" si="145"/>
        <v>3.1922056009214728E-3</v>
      </c>
      <c r="JC115" s="86">
        <f t="shared" si="145"/>
        <v>4.8549261339715904E-4</v>
      </c>
      <c r="JD115" s="86">
        <f t="shared" si="145"/>
        <v>1.2299287073293461E-5</v>
      </c>
      <c r="JE115" s="86">
        <f t="shared" si="145"/>
        <v>1.660898958656466E-4</v>
      </c>
      <c r="JF115" s="86">
        <f t="shared" si="145"/>
        <v>1.3063119197566089E-5</v>
      </c>
      <c r="JG115" s="86">
        <f t="shared" si="145"/>
        <v>1.7688823357897026E-5</v>
      </c>
      <c r="JH115" s="86">
        <f t="shared" si="145"/>
        <v>7.4126197104523337E-4</v>
      </c>
      <c r="JI115" s="86">
        <f t="shared" si="145"/>
        <v>1.6560977650829811E-4</v>
      </c>
      <c r="JJ115" s="86">
        <f t="shared" si="145"/>
        <v>9.6546019052889563E-4</v>
      </c>
      <c r="JK115" s="86">
        <f t="shared" si="145"/>
        <v>9.9926814990366382E-3</v>
      </c>
      <c r="JL115" s="86">
        <f t="shared" si="145"/>
        <v>1.1174362591055815E-3</v>
      </c>
      <c r="JM115" s="86">
        <f t="shared" si="145"/>
        <v>1.3110285235707857E-4</v>
      </c>
    </row>
    <row r="116" spans="2:273" x14ac:dyDescent="0.25">
      <c r="B116" s="2">
        <v>89</v>
      </c>
      <c r="C116" s="37">
        <v>90.21</v>
      </c>
      <c r="D116" s="37">
        <v>90.629000000000005</v>
      </c>
      <c r="E116" s="37">
        <v>87.540999999999997</v>
      </c>
      <c r="F116" s="37">
        <v>85.688999999999993</v>
      </c>
      <c r="G116" s="37">
        <v>85.885000000000005</v>
      </c>
      <c r="H116" s="37">
        <v>87.704999999999998</v>
      </c>
      <c r="I116" s="37">
        <v>87.606999999999999</v>
      </c>
      <c r="J116" s="37">
        <v>84.683000000000007</v>
      </c>
      <c r="K116" s="37">
        <v>86.283000000000001</v>
      </c>
      <c r="L116" s="37">
        <v>86.082999999999998</v>
      </c>
      <c r="M116" s="37">
        <v>87.6</v>
      </c>
      <c r="N116" s="37">
        <v>83.516999999999996</v>
      </c>
      <c r="O116" s="37">
        <v>85.948999999999998</v>
      </c>
      <c r="P116" s="37">
        <v>88.016000000000005</v>
      </c>
      <c r="Q116" s="37">
        <v>91.167000000000002</v>
      </c>
      <c r="S116" s="4">
        <f t="shared" si="146"/>
        <v>90.155525128009415</v>
      </c>
      <c r="T116" s="4">
        <f t="shared" si="146"/>
        <v>91.497592577556162</v>
      </c>
      <c r="U116" s="4">
        <f t="shared" si="146"/>
        <v>90.017049143166531</v>
      </c>
      <c r="V116" s="4">
        <f t="shared" si="146"/>
        <v>86.982803394027286</v>
      </c>
      <c r="W116" s="4">
        <f t="shared" si="146"/>
        <v>86.318753647311596</v>
      </c>
      <c r="X116" s="4">
        <f t="shared" si="146"/>
        <v>87.787811200171163</v>
      </c>
      <c r="Y116" s="4">
        <f t="shared" si="146"/>
        <v>87.851575759096178</v>
      </c>
      <c r="Z116" s="4">
        <f t="shared" si="146"/>
        <v>88.257343687788918</v>
      </c>
      <c r="AA116" s="4">
        <f t="shared" si="146"/>
        <v>87.996379278116535</v>
      </c>
      <c r="AB116" s="4">
        <f t="shared" si="146"/>
        <v>87.662391335115032</v>
      </c>
      <c r="AC116" s="4">
        <f t="shared" si="146"/>
        <v>87.340578965924678</v>
      </c>
      <c r="AD116" s="4">
        <f t="shared" si="146"/>
        <v>86.441800978332509</v>
      </c>
      <c r="AE116" s="4">
        <f t="shared" si="146"/>
        <v>87.684507255806537</v>
      </c>
      <c r="AF116" s="4">
        <f t="shared" si="146"/>
        <v>89.624100497080946</v>
      </c>
      <c r="AG116" s="4">
        <f t="shared" si="146"/>
        <v>93.436613221297506</v>
      </c>
      <c r="AI116" s="4">
        <f t="shared" si="147"/>
        <v>5.4474871990578322E-2</v>
      </c>
      <c r="AJ116" s="4">
        <f t="shared" si="147"/>
        <v>-0.86859257755615715</v>
      </c>
      <c r="AK116" s="4">
        <f t="shared" si="147"/>
        <v>-2.4760491431665343</v>
      </c>
      <c r="AL116" s="4">
        <f t="shared" si="147"/>
        <v>-1.2938033940272931</v>
      </c>
      <c r="AM116" s="4">
        <f t="shared" si="147"/>
        <v>-0.43375364731159038</v>
      </c>
      <c r="AN116" s="4">
        <f t="shared" si="147"/>
        <v>-8.2811200171164501E-2</v>
      </c>
      <c r="AO116" s="4">
        <f t="shared" si="147"/>
        <v>-0.24457575909617901</v>
      </c>
      <c r="AP116" s="4">
        <f t="shared" si="147"/>
        <v>-3.574343687788911</v>
      </c>
      <c r="AQ116" s="4">
        <f t="shared" si="147"/>
        <v>-1.713379278116534</v>
      </c>
      <c r="AR116" s="4">
        <f t="shared" si="147"/>
        <v>-1.5793913351150337</v>
      </c>
      <c r="AS116" s="4">
        <f t="shared" si="147"/>
        <v>0.25942103407531647</v>
      </c>
      <c r="AT116" s="4">
        <f t="shared" si="147"/>
        <v>-2.9248009783325131</v>
      </c>
      <c r="AU116" s="4">
        <f t="shared" si="147"/>
        <v>-1.7355072558065388</v>
      </c>
      <c r="AV116" s="4">
        <f t="shared" si="147"/>
        <v>-1.6081004970809403</v>
      </c>
      <c r="AW116" s="4">
        <f t="shared" si="147"/>
        <v>-2.2696132212975044</v>
      </c>
      <c r="AY116" s="2">
        <f t="shared" si="139"/>
        <v>90.150896082283026</v>
      </c>
      <c r="AZ116" s="2">
        <f t="shared" si="139"/>
        <v>91.360114249070691</v>
      </c>
      <c r="BA116" s="2">
        <f t="shared" si="139"/>
        <v>90.012596478704424</v>
      </c>
      <c r="BB116" s="2">
        <f t="shared" si="139"/>
        <v>86.961770694799654</v>
      </c>
      <c r="BC116" s="2">
        <f t="shared" si="139"/>
        <v>86.316484988510737</v>
      </c>
      <c r="BD116" s="2">
        <f t="shared" si="139"/>
        <v>87.787763645107447</v>
      </c>
      <c r="BE116" s="2">
        <f t="shared" si="139"/>
        <v>87.851102455260886</v>
      </c>
      <c r="BF116" s="2">
        <f t="shared" si="139"/>
        <v>88.257297878473963</v>
      </c>
      <c r="BG116" s="2">
        <f t="shared" si="139"/>
        <v>87.996276836162892</v>
      </c>
      <c r="BH116" s="2">
        <f t="shared" si="139"/>
        <v>87.658887463867487</v>
      </c>
      <c r="BI116" s="2">
        <f t="shared" si="139"/>
        <v>87.340039675428486</v>
      </c>
      <c r="BJ116" s="2">
        <f t="shared" si="139"/>
        <v>86.43637602981282</v>
      </c>
      <c r="BK116" s="2">
        <f t="shared" si="139"/>
        <v>87.561502371619724</v>
      </c>
      <c r="BL116" s="2">
        <f t="shared" si="139"/>
        <v>89.618745268315692</v>
      </c>
      <c r="BM116" s="2">
        <f t="shared" si="139"/>
        <v>93.434866045043037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90.21</v>
      </c>
      <c r="CF116" s="2">
        <f t="shared" si="140"/>
        <v>90.629000000000005</v>
      </c>
      <c r="CG116" s="2">
        <f t="shared" si="140"/>
        <v>87.540999999999997</v>
      </c>
      <c r="CH116" s="2">
        <f t="shared" si="140"/>
        <v>85.688999999999993</v>
      </c>
      <c r="CI116" s="2">
        <f t="shared" si="140"/>
        <v>85.885000000000005</v>
      </c>
      <c r="CJ116" s="2">
        <f t="shared" si="140"/>
        <v>87.704999999999998</v>
      </c>
      <c r="CK116" s="2">
        <f t="shared" si="140"/>
        <v>87.606999999999999</v>
      </c>
      <c r="CL116" s="2">
        <f t="shared" si="140"/>
        <v>84.683000000000007</v>
      </c>
      <c r="CM116" s="2">
        <f t="shared" si="140"/>
        <v>86.283000000000001</v>
      </c>
      <c r="CN116" s="2">
        <f t="shared" si="140"/>
        <v>86.082999999999998</v>
      </c>
      <c r="CO116" s="2">
        <f t="shared" si="140"/>
        <v>87.6</v>
      </c>
      <c r="CP116" s="2">
        <f t="shared" si="140"/>
        <v>83.516999999999996</v>
      </c>
      <c r="CQ116" s="2">
        <f t="shared" si="140"/>
        <v>85.948999999999998</v>
      </c>
      <c r="CR116" s="2">
        <f t="shared" si="140"/>
        <v>88.016000000000005</v>
      </c>
      <c r="CS116" s="2">
        <f t="shared" si="140"/>
        <v>91.167000000000002</v>
      </c>
      <c r="CU116" s="2">
        <f t="shared" si="110"/>
        <v>90.21</v>
      </c>
      <c r="CV116" s="2">
        <f t="shared" si="111"/>
        <v>90.629000000000005</v>
      </c>
      <c r="CW116" s="2">
        <f t="shared" si="112"/>
        <v>87.540999999999997</v>
      </c>
      <c r="CX116" s="2">
        <f t="shared" si="113"/>
        <v>85.688999999999993</v>
      </c>
      <c r="CY116" s="2">
        <f t="shared" si="114"/>
        <v>85.885000000000005</v>
      </c>
      <c r="CZ116" s="2">
        <f t="shared" si="115"/>
        <v>87.704999999999998</v>
      </c>
      <c r="DA116" s="2">
        <f t="shared" si="116"/>
        <v>87.606999999999999</v>
      </c>
      <c r="DB116" s="2">
        <f t="shared" si="117"/>
        <v>84.683000000000007</v>
      </c>
      <c r="DC116" s="2">
        <f t="shared" si="118"/>
        <v>86.283000000000001</v>
      </c>
      <c r="DD116" s="2">
        <f t="shared" si="119"/>
        <v>86.082999999999998</v>
      </c>
      <c r="DE116" s="2">
        <f t="shared" si="120"/>
        <v>87.6</v>
      </c>
      <c r="DF116" s="2">
        <f t="shared" si="121"/>
        <v>83.516999999999996</v>
      </c>
      <c r="DG116" s="2">
        <f t="shared" si="122"/>
        <v>85.948999999999998</v>
      </c>
      <c r="DH116" s="2">
        <f t="shared" si="123"/>
        <v>88.016000000000005</v>
      </c>
      <c r="DI116" s="2">
        <f t="shared" si="124"/>
        <v>91.167000000000002</v>
      </c>
      <c r="DK116" s="2">
        <f t="shared" si="148"/>
        <v>108.42187416566364</v>
      </c>
      <c r="DL116" s="2">
        <f t="shared" si="148"/>
        <v>103.37451027874565</v>
      </c>
      <c r="DM116" s="2">
        <f t="shared" si="148"/>
        <v>102.07489977021555</v>
      </c>
      <c r="DN116" s="2">
        <f t="shared" si="148"/>
        <v>101.19727827260459</v>
      </c>
      <c r="DO116" s="2">
        <f t="shared" si="148"/>
        <v>98.718379082321164</v>
      </c>
      <c r="DP116" s="2">
        <f t="shared" si="148"/>
        <v>99.785052638352624</v>
      </c>
      <c r="DQ116" s="2">
        <f t="shared" si="148"/>
        <v>100.29850392156861</v>
      </c>
      <c r="DR116" s="2">
        <f t="shared" si="148"/>
        <v>101.33511120448179</v>
      </c>
      <c r="DS116" s="2">
        <f t="shared" si="148"/>
        <v>100.59627619047619</v>
      </c>
      <c r="DT116" s="2">
        <f t="shared" si="148"/>
        <v>101.97979658605973</v>
      </c>
      <c r="DU116" s="2">
        <f t="shared" si="148"/>
        <v>99.132112955812929</v>
      </c>
      <c r="DV116" s="2">
        <f t="shared" si="148"/>
        <v>97.690459459459433</v>
      </c>
      <c r="DW116" s="2">
        <f t="shared" si="148"/>
        <v>97.330224751066851</v>
      </c>
      <c r="DX116" s="2">
        <f t="shared" si="148"/>
        <v>110.99784812834224</v>
      </c>
      <c r="DY116" s="2">
        <f t="shared" si="148"/>
        <v>105.28214677419354</v>
      </c>
      <c r="EA116" s="2">
        <f t="shared" si="94"/>
        <v>89.977400454790256</v>
      </c>
      <c r="EB116" s="2">
        <f t="shared" si="94"/>
        <v>91.220007756037376</v>
      </c>
      <c r="EC116" s="2">
        <f t="shared" si="94"/>
        <v>89.871674251303716</v>
      </c>
      <c r="ED116" s="2">
        <f t="shared" si="94"/>
        <v>86.785143221505308</v>
      </c>
      <c r="EE116" s="2">
        <f t="shared" ref="EE116:EL147" si="151">CI$228*$B116+CI$229</f>
        <v>86.157916009361202</v>
      </c>
      <c r="EF116" s="2">
        <f t="shared" si="151"/>
        <v>87.631732892299553</v>
      </c>
      <c r="EG116" s="2">
        <f t="shared" si="151"/>
        <v>87.685907822982188</v>
      </c>
      <c r="EH116" s="2">
        <f t="shared" si="151"/>
        <v>88.076813861858113</v>
      </c>
      <c r="EI116" s="2">
        <f t="shared" si="151"/>
        <v>87.824194272486082</v>
      </c>
      <c r="EJ116" s="2">
        <f t="shared" si="151"/>
        <v>87.475215883050168</v>
      </c>
      <c r="EK116" s="2">
        <f t="shared" si="151"/>
        <v>87.183320115969195</v>
      </c>
      <c r="EL116" s="2">
        <f t="shared" si="151"/>
        <v>86.286099592615045</v>
      </c>
      <c r="EM116" s="2">
        <f t="shared" si="135"/>
        <v>87.427288876612863</v>
      </c>
      <c r="EN116" s="2">
        <f t="shared" si="135"/>
        <v>89.323097056297343</v>
      </c>
      <c r="EO116" s="2">
        <f t="shared" si="135"/>
        <v>93.25568393255341</v>
      </c>
      <c r="EQ116" s="2">
        <f t="shared" si="149"/>
        <v>89.639836525914049</v>
      </c>
      <c r="ER116" s="2">
        <f t="shared" si="149"/>
        <v>90.91019895515781</v>
      </c>
      <c r="ES116" s="2">
        <f t="shared" si="149"/>
        <v>89.478840739509423</v>
      </c>
      <c r="ET116" s="2">
        <f t="shared" si="149"/>
        <v>86.508752470135505</v>
      </c>
      <c r="EU116" s="2">
        <f t="shared" si="149"/>
        <v>86.256615088038075</v>
      </c>
      <c r="EV116" s="2">
        <f t="shared" si="149"/>
        <v>87.564147475862072</v>
      </c>
      <c r="EW116" s="2">
        <f t="shared" si="149"/>
        <v>87.72826635589422</v>
      </c>
      <c r="EX116" s="2">
        <f t="shared" si="149"/>
        <v>88.414753519185211</v>
      </c>
      <c r="EY116" s="2">
        <f t="shared" si="149"/>
        <v>87.615074351111019</v>
      </c>
      <c r="EZ116" s="2">
        <f t="shared" si="149"/>
        <v>87.428503968890766</v>
      </c>
      <c r="FA116" s="2">
        <f t="shared" si="149"/>
        <v>86.863624485508041</v>
      </c>
      <c r="FB116" s="2">
        <f t="shared" si="149"/>
        <v>86.077344298233882</v>
      </c>
      <c r="FC116" s="2">
        <f t="shared" si="149"/>
        <v>87.724927731716093</v>
      </c>
      <c r="FD116" s="2">
        <f t="shared" si="149"/>
        <v>89.526069274907613</v>
      </c>
      <c r="FE116" s="2">
        <f t="shared" si="149"/>
        <v>93.438282186883129</v>
      </c>
      <c r="FG116" s="2">
        <f t="shared" si="150"/>
        <v>0.99048350316709444</v>
      </c>
      <c r="FH116" s="2">
        <f t="shared" si="150"/>
        <v>0.9883229369190637</v>
      </c>
      <c r="FI116" s="2">
        <f t="shared" si="150"/>
        <v>0.98821124835401564</v>
      </c>
      <c r="FJ116" s="2">
        <f t="shared" si="150"/>
        <v>0.98762124167190857</v>
      </c>
      <c r="FK116" s="2">
        <f t="shared" si="150"/>
        <v>0.98742532165701258</v>
      </c>
      <c r="FL116" s="2">
        <f t="shared" si="150"/>
        <v>0.98712049071519314</v>
      </c>
      <c r="FM116" s="2">
        <f t="shared" si="150"/>
        <v>0.98692923987083747</v>
      </c>
      <c r="FN116" s="2">
        <f t="shared" si="150"/>
        <v>0.98659610280244403</v>
      </c>
      <c r="FO116" s="2">
        <f t="shared" si="150"/>
        <v>0.98638279107703586</v>
      </c>
      <c r="FP116" s="2">
        <f t="shared" si="150"/>
        <v>0.9873081989908149</v>
      </c>
      <c r="FQ116" s="2">
        <f t="shared" si="150"/>
        <v>0.98668283885158203</v>
      </c>
      <c r="FR116" s="2">
        <f t="shared" si="150"/>
        <v>0.98670443600470115</v>
      </c>
      <c r="FS116" s="2">
        <f t="shared" si="150"/>
        <v>0.98660424613993591</v>
      </c>
      <c r="FT116" s="2">
        <f t="shared" si="150"/>
        <v>0.98640587761491971</v>
      </c>
      <c r="FU116" s="2">
        <f t="shared" si="150"/>
        <v>0.98517653966961916</v>
      </c>
      <c r="FW116" s="2">
        <f t="shared" si="141"/>
        <v>6.0170770263256335E-3</v>
      </c>
      <c r="FX116" s="2">
        <f t="shared" si="141"/>
        <v>5.8823365784992062E-3</v>
      </c>
      <c r="FY116" s="2">
        <f t="shared" si="141"/>
        <v>7.4804400170868568E-3</v>
      </c>
      <c r="FZ116" s="2">
        <f t="shared" si="141"/>
        <v>6.4288095249249418E-3</v>
      </c>
      <c r="GA116" s="2">
        <f t="shared" si="141"/>
        <v>6.3343668092946254E-3</v>
      </c>
      <c r="GB116" s="2">
        <f t="shared" si="141"/>
        <v>7.3690705609552312E-3</v>
      </c>
      <c r="GC116" s="2">
        <f t="shared" si="141"/>
        <v>7.9892773614413711E-3</v>
      </c>
      <c r="GD116" s="2">
        <f t="shared" si="141"/>
        <v>8.2001681679666032E-3</v>
      </c>
      <c r="GE116" s="2">
        <f t="shared" si="141"/>
        <v>8.7870355421414709E-3</v>
      </c>
      <c r="GF116" s="2">
        <f t="shared" si="141"/>
        <v>8.9414273523064532E-3</v>
      </c>
      <c r="GG116" s="2">
        <f t="shared" si="141"/>
        <v>7.5210296572060381E-3</v>
      </c>
      <c r="GH116" s="2">
        <f t="shared" si="141"/>
        <v>6.4714968847957534E-3</v>
      </c>
      <c r="GI116" s="2">
        <f t="shared" si="141"/>
        <v>5.2284959238220298E-3</v>
      </c>
      <c r="GJ116" s="2">
        <f t="shared" si="141"/>
        <v>4.9218227285930984E-3</v>
      </c>
      <c r="GK116" s="2">
        <f t="shared" si="141"/>
        <v>4.9744048491013404E-3</v>
      </c>
      <c r="GM116" s="86">
        <f t="shared" si="142"/>
        <v>3.541719270702395E-35</v>
      </c>
      <c r="GN116" s="86">
        <f t="shared" si="142"/>
        <v>4.5380569140060198E-25</v>
      </c>
      <c r="GO116" s="86">
        <f t="shared" si="142"/>
        <v>4.2676759449241006E-26</v>
      </c>
      <c r="GP116" s="86">
        <f t="shared" si="142"/>
        <v>1.0095308593580807E-35</v>
      </c>
      <c r="GQ116" s="86">
        <f t="shared" si="142"/>
        <v>1.8124255591311512E-34</v>
      </c>
      <c r="GR116" s="86">
        <f t="shared" si="142"/>
        <v>3.4724804946233126E-34</v>
      </c>
      <c r="GS116" s="86">
        <f t="shared" si="142"/>
        <v>2.598067576697758E-30</v>
      </c>
      <c r="GT116" s="86">
        <f t="shared" si="142"/>
        <v>7.3026299613073262E-29</v>
      </c>
      <c r="GU116" s="86">
        <f t="shared" si="142"/>
        <v>2.6620829691297766E-32</v>
      </c>
      <c r="GV116" s="86">
        <f t="shared" si="142"/>
        <v>2.3803247831210293E-26</v>
      </c>
      <c r="GW116" s="86">
        <f t="shared" si="142"/>
        <v>1.5283383164774977E-33</v>
      </c>
      <c r="GX116" s="86">
        <f t="shared" si="142"/>
        <v>7.4236284336151172E-33</v>
      </c>
      <c r="GY116" s="86">
        <f t="shared" si="142"/>
        <v>2.6753445608964435E-26</v>
      </c>
      <c r="GZ116" s="86">
        <f t="shared" si="142"/>
        <v>1.5971065718498479E-35</v>
      </c>
      <c r="HA116" s="86">
        <f t="shared" si="142"/>
        <v>1.3538749211632215E-45</v>
      </c>
      <c r="HC116" s="86">
        <f t="shared" si="73"/>
        <v>1.355762874570427E-4</v>
      </c>
      <c r="HD116" s="86">
        <f t="shared" si="73"/>
        <v>2.8795614597019732E-3</v>
      </c>
      <c r="HE116" s="86">
        <f t="shared" si="73"/>
        <v>1.8641457425383058E-4</v>
      </c>
      <c r="HF116" s="86">
        <f t="shared" si="73"/>
        <v>8.7301755823936318E-4</v>
      </c>
      <c r="HG116" s="86">
        <f t="shared" si="73"/>
        <v>6.6809445146568183E-5</v>
      </c>
      <c r="HH116" s="86">
        <f t="shared" si="73"/>
        <v>7.8419967929432811E-7</v>
      </c>
      <c r="HI116" s="86">
        <f t="shared" si="138"/>
        <v>2.5646850650717625E-5</v>
      </c>
      <c r="HJ116" s="86">
        <f t="shared" si="138"/>
        <v>9.7845266252647274E-7</v>
      </c>
      <c r="HK116" s="86">
        <f t="shared" si="138"/>
        <v>1.3443406727937174E-6</v>
      </c>
      <c r="HL116" s="86">
        <f t="shared" si="138"/>
        <v>1.5504742590504713E-4</v>
      </c>
      <c r="HM116" s="86">
        <f t="shared" si="138"/>
        <v>2.0583920376132576E-5</v>
      </c>
      <c r="HN116" s="86">
        <f t="shared" si="138"/>
        <v>1.7269710551463211E-4</v>
      </c>
      <c r="HO116" s="86">
        <f t="shared" si="138"/>
        <v>2.811834848028947E-3</v>
      </c>
      <c r="HP116" s="86">
        <f t="shared" si="138"/>
        <v>1.9225417442320092E-4</v>
      </c>
      <c r="HQ116" s="86">
        <f t="shared" si="138"/>
        <v>1.6059716325343039E-5</v>
      </c>
      <c r="HS116" s="86">
        <f t="shared" si="143"/>
        <v>1.2591909218922536E-6</v>
      </c>
      <c r="HT116" s="86">
        <f t="shared" si="143"/>
        <v>6.8816046612431954E-7</v>
      </c>
      <c r="HU116" s="86">
        <f t="shared" si="143"/>
        <v>2.6260437676737535E-7</v>
      </c>
      <c r="HV116" s="86">
        <f t="shared" si="143"/>
        <v>1.1958839495720435E-9</v>
      </c>
      <c r="HW116" s="86">
        <f t="shared" si="143"/>
        <v>5.9111604911576778E-8</v>
      </c>
      <c r="HX116" s="86">
        <f t="shared" si="143"/>
        <v>2.177197381544374E-7</v>
      </c>
      <c r="HY116" s="86">
        <f t="shared" si="143"/>
        <v>2.7953546750732403E-8</v>
      </c>
      <c r="HZ116" s="86">
        <f t="shared" si="143"/>
        <v>1.5035126862628845E-7</v>
      </c>
      <c r="IA116" s="86">
        <f t="shared" si="143"/>
        <v>3.9678334765007889E-7</v>
      </c>
      <c r="IB116" s="86">
        <f t="shared" si="143"/>
        <v>1.804772329196525E-7</v>
      </c>
      <c r="IC116" s="86">
        <f t="shared" si="143"/>
        <v>7.6551605771193554E-8</v>
      </c>
      <c r="ID116" s="86">
        <f t="shared" si="143"/>
        <v>5.3900588679629712E-8</v>
      </c>
      <c r="IE116" s="86">
        <f t="shared" si="143"/>
        <v>3.6306060153112336E-8</v>
      </c>
      <c r="IF116" s="86">
        <f t="shared" si="143"/>
        <v>5.4186371722136902E-8</v>
      </c>
      <c r="IG116" s="86">
        <f t="shared" si="143"/>
        <v>2.24683880619354E-6</v>
      </c>
      <c r="II116" s="86">
        <f t="shared" si="144"/>
        <v>1.3166933613909995E-61</v>
      </c>
      <c r="IJ116" s="86">
        <f t="shared" si="144"/>
        <v>1.6755986999646659E-62</v>
      </c>
      <c r="IK116" s="86">
        <f t="shared" si="144"/>
        <v>6.5911217701326369E-71</v>
      </c>
      <c r="IL116" s="86">
        <f t="shared" si="144"/>
        <v>5.9727223186861478E-97</v>
      </c>
      <c r="IM116" s="86">
        <f t="shared" si="144"/>
        <v>2.2651667135014946E-76</v>
      </c>
      <c r="IN116" s="86">
        <f t="shared" si="144"/>
        <v>2.4001327079741238E-71</v>
      </c>
      <c r="IO116" s="86">
        <f t="shared" si="144"/>
        <v>1.545673218401556E-82</v>
      </c>
      <c r="IP116" s="86">
        <f t="shared" si="144"/>
        <v>1.0515263787924905E-73</v>
      </c>
      <c r="IQ116" s="86">
        <f t="shared" si="144"/>
        <v>1.2764821526191068E-67</v>
      </c>
      <c r="IR116" s="86">
        <f t="shared" si="144"/>
        <v>1.9809926884876424E-71</v>
      </c>
      <c r="IS116" s="86">
        <f t="shared" si="144"/>
        <v>1.6211022715437452E-76</v>
      </c>
      <c r="IT116" s="86">
        <f t="shared" si="144"/>
        <v>1.158190566014632E-75</v>
      </c>
      <c r="IU116" s="86">
        <f t="shared" si="144"/>
        <v>4.6704366051212971E-75</v>
      </c>
      <c r="IV116" s="86">
        <f t="shared" si="144"/>
        <v>3.2604214260917492E-48</v>
      </c>
      <c r="IW116" s="86">
        <f t="shared" si="144"/>
        <v>2.0386864529023614E-41</v>
      </c>
      <c r="IY116" s="86">
        <f t="shared" si="145"/>
        <v>1.3683547837893496E-4</v>
      </c>
      <c r="IZ116" s="86">
        <f t="shared" si="145"/>
        <v>2.8802496201680975E-3</v>
      </c>
      <c r="JA116" s="86">
        <f t="shared" si="145"/>
        <v>1.8667717863059797E-4</v>
      </c>
      <c r="JB116" s="86">
        <f t="shared" si="145"/>
        <v>8.7301875412331277E-4</v>
      </c>
      <c r="JC116" s="86">
        <f t="shared" si="145"/>
        <v>6.6868556751479755E-5</v>
      </c>
      <c r="JD116" s="86">
        <f t="shared" si="145"/>
        <v>1.0019194174487656E-6</v>
      </c>
      <c r="JE116" s="86">
        <f t="shared" si="145"/>
        <v>2.5674804197468358E-5</v>
      </c>
      <c r="JF116" s="86">
        <f t="shared" si="145"/>
        <v>1.1288039311527612E-6</v>
      </c>
      <c r="JG116" s="86">
        <f t="shared" si="145"/>
        <v>1.7411240204437964E-6</v>
      </c>
      <c r="JH116" s="86">
        <f t="shared" si="145"/>
        <v>1.5522790313796678E-4</v>
      </c>
      <c r="JI116" s="86">
        <f t="shared" si="145"/>
        <v>2.0660471981903768E-5</v>
      </c>
      <c r="JJ116" s="86">
        <f t="shared" si="145"/>
        <v>1.7275100610331174E-4</v>
      </c>
      <c r="JK116" s="86">
        <f t="shared" si="145"/>
        <v>2.8118711540891001E-3</v>
      </c>
      <c r="JL116" s="86">
        <f t="shared" si="145"/>
        <v>1.9230836079492305E-4</v>
      </c>
      <c r="JM116" s="86">
        <f t="shared" si="145"/>
        <v>1.8306555131536579E-5</v>
      </c>
    </row>
    <row r="117" spans="2:273" x14ac:dyDescent="0.25">
      <c r="B117" s="2">
        <v>90</v>
      </c>
      <c r="C117" s="37">
        <v>90.742000000000004</v>
      </c>
      <c r="D117" s="37">
        <v>90.548000000000002</v>
      </c>
      <c r="E117" s="37">
        <v>87.688999999999993</v>
      </c>
      <c r="F117" s="37">
        <v>82.606999999999999</v>
      </c>
      <c r="G117" s="37">
        <v>85.295000000000002</v>
      </c>
      <c r="H117" s="37">
        <v>85.573999999999998</v>
      </c>
      <c r="I117" s="37">
        <v>86.525000000000006</v>
      </c>
      <c r="J117" s="37">
        <v>85.933000000000007</v>
      </c>
      <c r="K117" s="37">
        <v>85.367000000000004</v>
      </c>
      <c r="L117" s="37">
        <v>86.617000000000004</v>
      </c>
      <c r="M117" s="37">
        <v>85.55</v>
      </c>
      <c r="N117" s="37">
        <v>82.683000000000007</v>
      </c>
      <c r="O117" s="37">
        <v>87.203000000000003</v>
      </c>
      <c r="P117" s="37">
        <v>89.671999999999997</v>
      </c>
      <c r="Q117" s="37">
        <v>91.533000000000001</v>
      </c>
      <c r="S117" s="4">
        <f t="shared" si="146"/>
        <v>89.968594571176354</v>
      </c>
      <c r="T117" s="4">
        <f t="shared" si="146"/>
        <v>91.192575821895062</v>
      </c>
      <c r="U117" s="4">
        <f t="shared" si="146"/>
        <v>89.807632075861832</v>
      </c>
      <c r="V117" s="4">
        <f t="shared" si="146"/>
        <v>86.80378684847318</v>
      </c>
      <c r="W117" s="4">
        <f t="shared" si="146"/>
        <v>86.190331339390426</v>
      </c>
      <c r="X117" s="4">
        <f t="shared" si="146"/>
        <v>87.620718047816013</v>
      </c>
      <c r="Y117" s="4">
        <f t="shared" si="146"/>
        <v>87.706589843097433</v>
      </c>
      <c r="Z117" s="4">
        <f t="shared" si="146"/>
        <v>88.128422915525846</v>
      </c>
      <c r="AA117" s="4">
        <f t="shared" si="146"/>
        <v>87.83279943911279</v>
      </c>
      <c r="AB117" s="4">
        <f t="shared" si="146"/>
        <v>87.519045114433169</v>
      </c>
      <c r="AC117" s="4">
        <f t="shared" si="146"/>
        <v>87.161731356208506</v>
      </c>
      <c r="AD117" s="4">
        <f t="shared" si="146"/>
        <v>86.28004091262919</v>
      </c>
      <c r="AE117" s="4">
        <f t="shared" si="146"/>
        <v>87.454067223988048</v>
      </c>
      <c r="AF117" s="4">
        <f t="shared" si="146"/>
        <v>89.482379834205972</v>
      </c>
      <c r="AG117" s="4">
        <f t="shared" si="146"/>
        <v>93.313045559030144</v>
      </c>
      <c r="AI117" s="4">
        <f t="shared" si="147"/>
        <v>0.77340542882365071</v>
      </c>
      <c r="AJ117" s="4">
        <f t="shared" si="147"/>
        <v>-0.64457582189506013</v>
      </c>
      <c r="AK117" s="4">
        <f t="shared" si="147"/>
        <v>-2.1186320758618393</v>
      </c>
      <c r="AL117" s="4">
        <f t="shared" si="147"/>
        <v>-4.196786848473181</v>
      </c>
      <c r="AM117" s="4">
        <f t="shared" si="147"/>
        <v>-0.89533133939042386</v>
      </c>
      <c r="AN117" s="4">
        <f t="shared" si="147"/>
        <v>-2.0467180478160145</v>
      </c>
      <c r="AO117" s="4">
        <f t="shared" si="147"/>
        <v>-1.1815898430974272</v>
      </c>
      <c r="AP117" s="4">
        <f t="shared" si="147"/>
        <v>-2.1954229155258389</v>
      </c>
      <c r="AQ117" s="4">
        <f t="shared" si="147"/>
        <v>-2.4657994391127858</v>
      </c>
      <c r="AR117" s="4">
        <f t="shared" si="147"/>
        <v>-0.90204511443316449</v>
      </c>
      <c r="AS117" s="4">
        <f t="shared" si="147"/>
        <v>-1.6117313562085087</v>
      </c>
      <c r="AT117" s="4">
        <f t="shared" si="147"/>
        <v>-3.5970409126291827</v>
      </c>
      <c r="AU117" s="4">
        <f t="shared" si="147"/>
        <v>-0.25106722398804493</v>
      </c>
      <c r="AV117" s="4">
        <f t="shared" si="147"/>
        <v>0.1896201657940253</v>
      </c>
      <c r="AW117" s="4">
        <f t="shared" si="147"/>
        <v>-1.7800455590301425</v>
      </c>
      <c r="AY117" s="2">
        <f t="shared" si="139"/>
        <v>89.968035940911804</v>
      </c>
      <c r="AZ117" s="2">
        <f t="shared" si="139"/>
        <v>91.165126654844244</v>
      </c>
      <c r="BA117" s="2">
        <f t="shared" si="139"/>
        <v>89.806955746030866</v>
      </c>
      <c r="BB117" s="2">
        <f t="shared" si="139"/>
        <v>86.800198256001195</v>
      </c>
      <c r="BC117" s="2">
        <f t="shared" si="139"/>
        <v>86.190124137108967</v>
      </c>
      <c r="BD117" s="2">
        <f t="shared" si="139"/>
        <v>87.620645093709157</v>
      </c>
      <c r="BE117" s="2">
        <f t="shared" si="139"/>
        <v>87.70653195132202</v>
      </c>
      <c r="BF117" s="2">
        <f t="shared" si="139"/>
        <v>88.128353054437795</v>
      </c>
      <c r="BG117" s="2">
        <f t="shared" si="139"/>
        <v>87.832611641124998</v>
      </c>
      <c r="BH117" s="2">
        <f t="shared" si="139"/>
        <v>87.518487016080087</v>
      </c>
      <c r="BI117" s="2">
        <f t="shared" si="139"/>
        <v>87.161642480481831</v>
      </c>
      <c r="BJ117" s="2">
        <f t="shared" si="139"/>
        <v>86.279394673831291</v>
      </c>
      <c r="BK117" s="2">
        <f t="shared" si="139"/>
        <v>87.430717367392759</v>
      </c>
      <c r="BL117" s="2">
        <f t="shared" si="139"/>
        <v>89.481748092233403</v>
      </c>
      <c r="BM117" s="2">
        <f t="shared" si="139"/>
        <v>93.309771109977461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90.742000000000004</v>
      </c>
      <c r="CF117" s="2">
        <f t="shared" si="140"/>
        <v>90.548000000000002</v>
      </c>
      <c r="CG117" s="2">
        <f t="shared" si="140"/>
        <v>87.688999999999993</v>
      </c>
      <c r="CH117" s="2">
        <f t="shared" si="140"/>
        <v>82.606999999999999</v>
      </c>
      <c r="CI117" s="2">
        <f t="shared" si="140"/>
        <v>85.295000000000002</v>
      </c>
      <c r="CJ117" s="2">
        <f t="shared" si="140"/>
        <v>85.573999999999998</v>
      </c>
      <c r="CK117" s="2">
        <f t="shared" si="140"/>
        <v>86.525000000000006</v>
      </c>
      <c r="CL117" s="2">
        <f t="shared" si="140"/>
        <v>85.933000000000007</v>
      </c>
      <c r="CM117" s="2">
        <f t="shared" si="140"/>
        <v>85.367000000000004</v>
      </c>
      <c r="CN117" s="2">
        <f t="shared" si="140"/>
        <v>86.617000000000004</v>
      </c>
      <c r="CO117" s="2">
        <f t="shared" si="140"/>
        <v>85.55</v>
      </c>
      <c r="CP117" s="2">
        <f t="shared" si="140"/>
        <v>82.683000000000007</v>
      </c>
      <c r="CQ117" s="2">
        <f t="shared" si="140"/>
        <v>87.203000000000003</v>
      </c>
      <c r="CR117" s="2">
        <f t="shared" si="140"/>
        <v>89.671999999999997</v>
      </c>
      <c r="CS117" s="2">
        <f t="shared" si="140"/>
        <v>91.533000000000001</v>
      </c>
      <c r="CU117" s="2">
        <f t="shared" si="110"/>
        <v>90.742000000000004</v>
      </c>
      <c r="CV117" s="2">
        <f t="shared" si="111"/>
        <v>90.548000000000002</v>
      </c>
      <c r="CW117" s="2">
        <f t="shared" si="112"/>
        <v>87.688999999999993</v>
      </c>
      <c r="CX117" s="2">
        <f t="shared" si="113"/>
        <v>82.606999999999999</v>
      </c>
      <c r="CY117" s="2">
        <f t="shared" si="114"/>
        <v>85.295000000000002</v>
      </c>
      <c r="CZ117" s="2">
        <f t="shared" si="115"/>
        <v>85.573999999999998</v>
      </c>
      <c r="DA117" s="2">
        <f t="shared" si="116"/>
        <v>86.525000000000006</v>
      </c>
      <c r="DB117" s="2">
        <f t="shared" si="117"/>
        <v>85.933000000000007</v>
      </c>
      <c r="DC117" s="2">
        <f t="shared" si="118"/>
        <v>85.367000000000004</v>
      </c>
      <c r="DD117" s="2">
        <f t="shared" si="119"/>
        <v>86.617000000000004</v>
      </c>
      <c r="DE117" s="2">
        <f t="shared" si="120"/>
        <v>85.55</v>
      </c>
      <c r="DF117" s="2">
        <f t="shared" si="121"/>
        <v>82.683000000000007</v>
      </c>
      <c r="DG117" s="2">
        <f t="shared" si="122"/>
        <v>87.203000000000003</v>
      </c>
      <c r="DH117" s="2">
        <f t="shared" si="123"/>
        <v>89.671999999999997</v>
      </c>
      <c r="DI117" s="2">
        <f t="shared" si="124"/>
        <v>91.533000000000001</v>
      </c>
      <c r="DK117" s="2">
        <f t="shared" si="148"/>
        <v>108.48717211948791</v>
      </c>
      <c r="DL117" s="2">
        <f t="shared" si="148"/>
        <v>103.41518292682927</v>
      </c>
      <c r="DM117" s="2">
        <f t="shared" si="148"/>
        <v>102.16558912353648</v>
      </c>
      <c r="DN117" s="2">
        <f t="shared" si="148"/>
        <v>101.28812361673415</v>
      </c>
      <c r="DO117" s="2">
        <f t="shared" si="148"/>
        <v>98.79306288798918</v>
      </c>
      <c r="DP117" s="2">
        <f t="shared" si="148"/>
        <v>99.842311711711702</v>
      </c>
      <c r="DQ117" s="2">
        <f t="shared" si="148"/>
        <v>100.36593277310924</v>
      </c>
      <c r="DR117" s="2">
        <f t="shared" si="148"/>
        <v>101.4106487394958</v>
      </c>
      <c r="DS117" s="2">
        <f t="shared" si="148"/>
        <v>100.66</v>
      </c>
      <c r="DT117" s="2">
        <f t="shared" si="148"/>
        <v>102.07407728781412</v>
      </c>
      <c r="DU117" s="2">
        <f t="shared" si="148"/>
        <v>99.195833933933912</v>
      </c>
      <c r="DV117" s="2">
        <f t="shared" si="148"/>
        <v>97.745707207207175</v>
      </c>
      <c r="DW117" s="2">
        <f t="shared" si="148"/>
        <v>97.376504978662879</v>
      </c>
      <c r="DX117" s="2">
        <f t="shared" si="148"/>
        <v>111.19921604278073</v>
      </c>
      <c r="DY117" s="2">
        <f t="shared" si="148"/>
        <v>105.35601854838708</v>
      </c>
      <c r="EA117" s="2">
        <f t="shared" ref="EA117:EK159" si="152">CE$228*$B117+CE$229</f>
        <v>89.807847927370346</v>
      </c>
      <c r="EB117" s="2">
        <f t="shared" si="152"/>
        <v>91.035014202613894</v>
      </c>
      <c r="EC117" s="2">
        <f t="shared" si="152"/>
        <v>89.675516103551928</v>
      </c>
      <c r="ED117" s="2">
        <f t="shared" si="152"/>
        <v>86.636431255445132</v>
      </c>
      <c r="EE117" s="2">
        <f t="shared" si="151"/>
        <v>86.043108953800839</v>
      </c>
      <c r="EF117" s="2">
        <f t="shared" si="151"/>
        <v>87.475714898121197</v>
      </c>
      <c r="EG117" s="2">
        <f t="shared" si="151"/>
        <v>87.553282594596865</v>
      </c>
      <c r="EH117" s="2">
        <f t="shared" si="151"/>
        <v>87.960965950521569</v>
      </c>
      <c r="EI117" s="2">
        <f t="shared" si="151"/>
        <v>87.672971145676186</v>
      </c>
      <c r="EJ117" s="2">
        <f t="shared" si="151"/>
        <v>87.348265349664146</v>
      </c>
      <c r="EK117" s="2">
        <f t="shared" si="151"/>
        <v>87.015976191173451</v>
      </c>
      <c r="EL117" s="2">
        <f t="shared" si="151"/>
        <v>86.139880714223793</v>
      </c>
      <c r="EM117" s="2">
        <f t="shared" si="135"/>
        <v>87.305935386497254</v>
      </c>
      <c r="EN117" s="2">
        <f t="shared" si="135"/>
        <v>89.20775653939252</v>
      </c>
      <c r="EO117" s="2">
        <f t="shared" si="135"/>
        <v>93.143609852917436</v>
      </c>
      <c r="EQ117" s="2">
        <f t="shared" si="149"/>
        <v>89.494146190492728</v>
      </c>
      <c r="ER117" s="2">
        <f t="shared" si="149"/>
        <v>90.745371115229844</v>
      </c>
      <c r="ES117" s="2">
        <f t="shared" si="149"/>
        <v>89.311149331653141</v>
      </c>
      <c r="ET117" s="2">
        <f t="shared" si="149"/>
        <v>86.37743479877966</v>
      </c>
      <c r="EU117" s="2">
        <f t="shared" si="149"/>
        <v>86.134396833836561</v>
      </c>
      <c r="EV117" s="2">
        <f t="shared" si="149"/>
        <v>87.414313434482764</v>
      </c>
      <c r="EW117" s="2">
        <f t="shared" si="149"/>
        <v>87.591903146571042</v>
      </c>
      <c r="EX117" s="2">
        <f t="shared" si="149"/>
        <v>88.270100119518105</v>
      </c>
      <c r="EY117" s="2">
        <f t="shared" si="149"/>
        <v>87.481892574209084</v>
      </c>
      <c r="EZ117" s="2">
        <f t="shared" si="149"/>
        <v>87.305281348079362</v>
      </c>
      <c r="FA117" s="2">
        <f t="shared" si="149"/>
        <v>86.720315652145487</v>
      </c>
      <c r="FB117" s="2">
        <f t="shared" si="149"/>
        <v>85.945333204638345</v>
      </c>
      <c r="FC117" s="2">
        <f t="shared" si="149"/>
        <v>87.585848231311957</v>
      </c>
      <c r="FD117" s="2">
        <f t="shared" si="149"/>
        <v>89.395963283182951</v>
      </c>
      <c r="FE117" s="2">
        <f t="shared" si="149"/>
        <v>93.298454656913151</v>
      </c>
      <c r="FG117" s="2">
        <f t="shared" si="150"/>
        <v>0.99131357817281074</v>
      </c>
      <c r="FH117" s="2">
        <f t="shared" si="150"/>
        <v>0.98933943865150398</v>
      </c>
      <c r="FI117" s="2">
        <f t="shared" si="150"/>
        <v>0.98923736682682417</v>
      </c>
      <c r="FJ117" s="2">
        <f t="shared" si="150"/>
        <v>0.98869812826725578</v>
      </c>
      <c r="FK117" s="2">
        <f t="shared" si="150"/>
        <v>0.9885190541249228</v>
      </c>
      <c r="FL117" s="2">
        <f t="shared" si="150"/>
        <v>0.98824042129930467</v>
      </c>
      <c r="FM117" s="2">
        <f t="shared" si="150"/>
        <v>0.98806559950605166</v>
      </c>
      <c r="FN117" s="2">
        <f t="shared" si="150"/>
        <v>0.98776106589592716</v>
      </c>
      <c r="FO117" s="2">
        <f t="shared" si="150"/>
        <v>0.98756605992649926</v>
      </c>
      <c r="FP117" s="2">
        <f t="shared" si="150"/>
        <v>0.9884119991139293</v>
      </c>
      <c r="FQ117" s="2">
        <f t="shared" si="150"/>
        <v>0.98784035642833157</v>
      </c>
      <c r="FR117" s="2">
        <f t="shared" si="150"/>
        <v>0.98786009946993658</v>
      </c>
      <c r="FS117" s="2">
        <f t="shared" si="150"/>
        <v>0.98776851025201806</v>
      </c>
      <c r="FT117" s="2">
        <f t="shared" si="150"/>
        <v>0.98758716560241078</v>
      </c>
      <c r="FU117" s="2">
        <f t="shared" si="150"/>
        <v>0.98646318738535976</v>
      </c>
      <c r="FW117" s="2">
        <f t="shared" si="141"/>
        <v>6.5937659723696576E-3</v>
      </c>
      <c r="FX117" s="2">
        <f t="shared" si="141"/>
        <v>6.446195473750858E-3</v>
      </c>
      <c r="FY117" s="2">
        <f t="shared" si="141"/>
        <v>8.1962241665637786E-3</v>
      </c>
      <c r="FZ117" s="2">
        <f t="shared" si="141"/>
        <v>7.0446800792436882E-3</v>
      </c>
      <c r="GA117" s="2">
        <f t="shared" si="141"/>
        <v>6.9412530966745222E-3</v>
      </c>
      <c r="GB117" s="2">
        <f t="shared" si="141"/>
        <v>8.0742847457639533E-3</v>
      </c>
      <c r="GC117" s="2">
        <f t="shared" si="141"/>
        <v>8.7533214477707472E-3</v>
      </c>
      <c r="GD117" s="2">
        <f t="shared" si="141"/>
        <v>8.9841978656465555E-3</v>
      </c>
      <c r="GE117" s="2">
        <f t="shared" si="141"/>
        <v>9.6266318329114413E-3</v>
      </c>
      <c r="GF117" s="2">
        <f t="shared" si="141"/>
        <v>9.7956299068127656E-3</v>
      </c>
      <c r="GG117" s="2">
        <f t="shared" si="141"/>
        <v>8.2406654781059189E-3</v>
      </c>
      <c r="GH117" s="2">
        <f t="shared" si="141"/>
        <v>7.0914276385573771E-3</v>
      </c>
      <c r="GI117" s="2">
        <f t="shared" si="141"/>
        <v>5.7300413407898902E-3</v>
      </c>
      <c r="GJ117" s="2">
        <f t="shared" si="141"/>
        <v>5.3941099217551776E-3</v>
      </c>
      <c r="GK117" s="2">
        <f t="shared" si="141"/>
        <v>5.4517100623760022E-3</v>
      </c>
      <c r="GM117" s="86">
        <f t="shared" si="142"/>
        <v>1.8382140197388282E-37</v>
      </c>
      <c r="GN117" s="86">
        <f t="shared" si="142"/>
        <v>9.848278499877494E-27</v>
      </c>
      <c r="GO117" s="86">
        <f t="shared" si="142"/>
        <v>9.9710012166873974E-28</v>
      </c>
      <c r="GP117" s="86">
        <f t="shared" si="142"/>
        <v>4.4702106386798239E-38</v>
      </c>
      <c r="GQ117" s="86">
        <f t="shared" si="142"/>
        <v>9.7687301199456164E-37</v>
      </c>
      <c r="GR117" s="86">
        <f t="shared" si="142"/>
        <v>2.3153425833807617E-36</v>
      </c>
      <c r="GS117" s="86">
        <f t="shared" si="142"/>
        <v>3.3198608430712683E-32</v>
      </c>
      <c r="GT117" s="86">
        <f t="shared" si="142"/>
        <v>1.0886874901820625E-30</v>
      </c>
      <c r="GU117" s="86">
        <f t="shared" si="142"/>
        <v>2.2341944977617363E-34</v>
      </c>
      <c r="GV117" s="86">
        <f t="shared" si="142"/>
        <v>5.122604894434098E-28</v>
      </c>
      <c r="GW117" s="86">
        <f t="shared" si="142"/>
        <v>1.0283508504465529E-35</v>
      </c>
      <c r="GX117" s="86">
        <f t="shared" si="142"/>
        <v>5.5633864688600926E-35</v>
      </c>
      <c r="GY117" s="86">
        <f t="shared" si="142"/>
        <v>5.2537473106026724E-28</v>
      </c>
      <c r="GZ117" s="86">
        <f t="shared" si="142"/>
        <v>8.7454522286391938E-38</v>
      </c>
      <c r="HA117" s="86">
        <f t="shared" si="142"/>
        <v>1.8904727596317679E-48</v>
      </c>
      <c r="HC117" s="86">
        <f t="shared" si="73"/>
        <v>2.0180095466635045E-5</v>
      </c>
      <c r="HD117" s="86">
        <f t="shared" si="73"/>
        <v>6.9430507903949661E-4</v>
      </c>
      <c r="HE117" s="86">
        <f t="shared" si="73"/>
        <v>3.4845423701633738E-5</v>
      </c>
      <c r="HF117" s="86">
        <f t="shared" si="73"/>
        <v>2.0548725255806335E-4</v>
      </c>
      <c r="HG117" s="86">
        <f t="shared" si="73"/>
        <v>7.1066952516647378E-6</v>
      </c>
      <c r="HH117" s="86">
        <f t="shared" si="73"/>
        <v>3.6323628282275704E-8</v>
      </c>
      <c r="HI117" s="86">
        <f t="shared" si="138"/>
        <v>3.2433212387320064E-6</v>
      </c>
      <c r="HJ117" s="86">
        <f t="shared" si="138"/>
        <v>5.4958557640689763E-8</v>
      </c>
      <c r="HK117" s="86">
        <f t="shared" si="138"/>
        <v>7.6615970469299914E-8</v>
      </c>
      <c r="HL117" s="86">
        <f t="shared" si="138"/>
        <v>2.7305207818415482E-5</v>
      </c>
      <c r="HM117" s="86">
        <f t="shared" si="138"/>
        <v>1.9967050767422174E-6</v>
      </c>
      <c r="HN117" s="86">
        <f t="shared" si="138"/>
        <v>2.4897627446159715E-5</v>
      </c>
      <c r="HO117" s="86">
        <f t="shared" si="138"/>
        <v>6.5856710095125157E-4</v>
      </c>
      <c r="HP117" s="86">
        <f t="shared" si="138"/>
        <v>2.6284380179388833E-5</v>
      </c>
      <c r="HQ117" s="86">
        <f t="shared" si="138"/>
        <v>1.5583380014150081E-6</v>
      </c>
      <c r="HS117" s="86">
        <f t="shared" si="143"/>
        <v>2.9907571954394463E-6</v>
      </c>
      <c r="HT117" s="86">
        <f t="shared" si="143"/>
        <v>1.6718197999432421E-6</v>
      </c>
      <c r="HU117" s="86">
        <f t="shared" si="143"/>
        <v>7.3329927864021478E-7</v>
      </c>
      <c r="HV117" s="86">
        <f t="shared" si="143"/>
        <v>4.6972113818942813E-9</v>
      </c>
      <c r="HW117" s="86">
        <f t="shared" si="143"/>
        <v>1.7467083268351762E-7</v>
      </c>
      <c r="HX117" s="86">
        <f t="shared" si="143"/>
        <v>6.1207268110765073E-7</v>
      </c>
      <c r="HY117" s="86">
        <f t="shared" si="143"/>
        <v>9.3539861918036451E-8</v>
      </c>
      <c r="HZ117" s="86">
        <f t="shared" si="143"/>
        <v>4.4603608095918727E-7</v>
      </c>
      <c r="IA117" s="86">
        <f t="shared" si="143"/>
        <v>1.1019762710923668E-6</v>
      </c>
      <c r="IB117" s="86">
        <f t="shared" si="143"/>
        <v>5.3314145703536168E-7</v>
      </c>
      <c r="IC117" s="86">
        <f t="shared" si="143"/>
        <v>2.3299146432414062E-7</v>
      </c>
      <c r="ID117" s="86">
        <f t="shared" si="143"/>
        <v>1.5968872882319142E-7</v>
      </c>
      <c r="IE117" s="86">
        <f t="shared" si="143"/>
        <v>1.0385358489416101E-7</v>
      </c>
      <c r="IF117" s="86">
        <f t="shared" si="143"/>
        <v>1.4953301894626487E-7</v>
      </c>
      <c r="IG117" s="86">
        <f t="shared" si="143"/>
        <v>4.8298396000570557E-6</v>
      </c>
      <c r="II117" s="86">
        <f t="shared" si="144"/>
        <v>1.8041444902369914E-59</v>
      </c>
      <c r="IJ117" s="86">
        <f t="shared" si="144"/>
        <v>2.4171275920376964E-60</v>
      </c>
      <c r="IK117" s="86">
        <f t="shared" si="144"/>
        <v>2.4928103977435271E-68</v>
      </c>
      <c r="IL117" s="86">
        <f t="shared" si="144"/>
        <v>1.6487352496892851E-93</v>
      </c>
      <c r="IM117" s="86">
        <f t="shared" si="144"/>
        <v>1.1089488835947124E-73</v>
      </c>
      <c r="IN117" s="86">
        <f t="shared" si="144"/>
        <v>9.2549125709419674E-69</v>
      </c>
      <c r="IO117" s="86">
        <f t="shared" si="144"/>
        <v>1.7408672727907863E-79</v>
      </c>
      <c r="IP117" s="86">
        <f t="shared" si="144"/>
        <v>5.687654178557738E-71</v>
      </c>
      <c r="IQ117" s="86">
        <f t="shared" si="144"/>
        <v>4.4150316456021233E-65</v>
      </c>
      <c r="IR117" s="86">
        <f t="shared" si="144"/>
        <v>9.8241587240434268E-69</v>
      </c>
      <c r="IS117" s="86">
        <f t="shared" si="144"/>
        <v>9.9859888068983831E-74</v>
      </c>
      <c r="IT117" s="86">
        <f t="shared" si="144"/>
        <v>5.4875976535900634E-73</v>
      </c>
      <c r="IU117" s="86">
        <f t="shared" si="144"/>
        <v>1.6426599578533915E-72</v>
      </c>
      <c r="IV117" s="86">
        <f t="shared" si="144"/>
        <v>1.2901445931563427E-46</v>
      </c>
      <c r="IW117" s="86">
        <f t="shared" si="144"/>
        <v>4.7516828043669817E-40</v>
      </c>
      <c r="IY117" s="86">
        <f t="shared" si="145"/>
        <v>2.3170852662074491E-5</v>
      </c>
      <c r="IZ117" s="86">
        <f t="shared" si="145"/>
        <v>6.959768988394399E-4</v>
      </c>
      <c r="JA117" s="86">
        <f t="shared" si="145"/>
        <v>3.5578722980273953E-5</v>
      </c>
      <c r="JB117" s="86">
        <f t="shared" si="145"/>
        <v>2.0549194976944525E-4</v>
      </c>
      <c r="JC117" s="86">
        <f t="shared" si="145"/>
        <v>7.2813660843482556E-6</v>
      </c>
      <c r="JD117" s="86">
        <f t="shared" si="145"/>
        <v>6.4839630938992639E-7</v>
      </c>
      <c r="JE117" s="86">
        <f t="shared" si="145"/>
        <v>3.3368611006500428E-6</v>
      </c>
      <c r="JF117" s="86">
        <f t="shared" si="145"/>
        <v>5.0099463859987708E-7</v>
      </c>
      <c r="JG117" s="86">
        <f t="shared" si="145"/>
        <v>1.1785922415616666E-6</v>
      </c>
      <c r="JH117" s="86">
        <f t="shared" si="145"/>
        <v>2.7838349275450844E-5</v>
      </c>
      <c r="JI117" s="86">
        <f t="shared" si="145"/>
        <v>2.2296965410663579E-6</v>
      </c>
      <c r="JJ117" s="86">
        <f t="shared" si="145"/>
        <v>2.5057316174982907E-5</v>
      </c>
      <c r="JK117" s="86">
        <f t="shared" si="145"/>
        <v>6.5867095453614574E-4</v>
      </c>
      <c r="JL117" s="86">
        <f t="shared" si="145"/>
        <v>2.6433913198335099E-5</v>
      </c>
      <c r="JM117" s="86">
        <f t="shared" si="145"/>
        <v>6.3881776014720638E-6</v>
      </c>
    </row>
    <row r="118" spans="2:273" x14ac:dyDescent="0.25">
      <c r="B118" s="2">
        <v>91</v>
      </c>
      <c r="C118" s="37">
        <v>90.21</v>
      </c>
      <c r="D118" s="37">
        <v>89.581000000000003</v>
      </c>
      <c r="E118" s="37">
        <v>89.77</v>
      </c>
      <c r="F118" s="37">
        <v>87.081999999999994</v>
      </c>
      <c r="G118" s="37">
        <v>87.474999999999994</v>
      </c>
      <c r="H118" s="37">
        <v>87.918000000000006</v>
      </c>
      <c r="I118" s="37">
        <v>86.885000000000005</v>
      </c>
      <c r="J118" s="37">
        <v>87.3</v>
      </c>
      <c r="K118" s="37">
        <v>87.216999999999999</v>
      </c>
      <c r="L118" s="37">
        <v>87.433000000000007</v>
      </c>
      <c r="M118" s="37">
        <v>84.933000000000007</v>
      </c>
      <c r="N118" s="37">
        <v>86.216999999999999</v>
      </c>
      <c r="O118" s="37">
        <v>87.558999999999997</v>
      </c>
      <c r="P118" s="37">
        <v>87.656000000000006</v>
      </c>
      <c r="Q118" s="37">
        <v>91.6</v>
      </c>
      <c r="S118" s="4">
        <f t="shared" si="146"/>
        <v>89.786210128741658</v>
      </c>
      <c r="T118" s="4">
        <f t="shared" si="146"/>
        <v>90.975410224441362</v>
      </c>
      <c r="U118" s="4">
        <f t="shared" si="146"/>
        <v>89.602060757843077</v>
      </c>
      <c r="V118" s="4">
        <f t="shared" si="146"/>
        <v>86.640011693481568</v>
      </c>
      <c r="W118" s="4">
        <f t="shared" si="146"/>
        <v>86.064626114642252</v>
      </c>
      <c r="X118" s="4">
        <f t="shared" si="146"/>
        <v>87.454454033280584</v>
      </c>
      <c r="Y118" s="4">
        <f t="shared" si="146"/>
        <v>87.562824179728011</v>
      </c>
      <c r="Z118" s="4">
        <f t="shared" si="146"/>
        <v>88.000492555933192</v>
      </c>
      <c r="AA118" s="4">
        <f t="shared" si="146"/>
        <v>87.670275743084773</v>
      </c>
      <c r="AB118" s="4">
        <f t="shared" si="146"/>
        <v>87.379343629160601</v>
      </c>
      <c r="AC118" s="4">
        <f t="shared" si="146"/>
        <v>86.984105100046818</v>
      </c>
      <c r="AD118" s="4">
        <f t="shared" si="146"/>
        <v>86.12328590142566</v>
      </c>
      <c r="AE118" s="4">
        <f t="shared" si="146"/>
        <v>87.304247052934656</v>
      </c>
      <c r="AF118" s="4">
        <f t="shared" si="146"/>
        <v>89.346476750080427</v>
      </c>
      <c r="AG118" s="4">
        <f t="shared" si="146"/>
        <v>93.192173804452906</v>
      </c>
      <c r="AI118" s="4">
        <f t="shared" si="147"/>
        <v>0.42378987125833589</v>
      </c>
      <c r="AJ118" s="4">
        <f t="shared" si="147"/>
        <v>-1.3944102244413585</v>
      </c>
      <c r="AK118" s="4">
        <f t="shared" si="147"/>
        <v>0.16793924215691902</v>
      </c>
      <c r="AL118" s="4">
        <f t="shared" si="147"/>
        <v>0.44198830651842513</v>
      </c>
      <c r="AM118" s="4">
        <f t="shared" si="147"/>
        <v>1.4103738853577426</v>
      </c>
      <c r="AN118" s="4">
        <f t="shared" si="147"/>
        <v>0.46354596671942261</v>
      </c>
      <c r="AO118" s="4">
        <f t="shared" si="147"/>
        <v>-0.67782417972800602</v>
      </c>
      <c r="AP118" s="4">
        <f t="shared" si="147"/>
        <v>-0.70049255593319515</v>
      </c>
      <c r="AQ118" s="4">
        <f t="shared" si="147"/>
        <v>-0.45327574308477381</v>
      </c>
      <c r="AR118" s="4">
        <f t="shared" si="147"/>
        <v>5.3656370839405554E-2</v>
      </c>
      <c r="AS118" s="4">
        <f t="shared" si="147"/>
        <v>-2.0511051000468115</v>
      </c>
      <c r="AT118" s="4">
        <f t="shared" si="147"/>
        <v>9.3714098574338323E-2</v>
      </c>
      <c r="AU118" s="4">
        <f t="shared" si="147"/>
        <v>0.25475294706534157</v>
      </c>
      <c r="AV118" s="4">
        <f t="shared" si="147"/>
        <v>-1.6904767500804212</v>
      </c>
      <c r="AW118" s="4">
        <f t="shared" si="147"/>
        <v>-1.5921738044529121</v>
      </c>
      <c r="AY118" s="2">
        <f t="shared" si="139"/>
        <v>89.786156015990812</v>
      </c>
      <c r="AZ118" s="2">
        <f t="shared" si="139"/>
        <v>90.970793037125361</v>
      </c>
      <c r="BA118" s="2">
        <f t="shared" si="139"/>
        <v>89.601874120466974</v>
      </c>
      <c r="BB118" s="2">
        <f t="shared" si="139"/>
        <v>86.639497636036992</v>
      </c>
      <c r="BC118" s="2">
        <f t="shared" si="139"/>
        <v>86.064562510500437</v>
      </c>
      <c r="BD118" s="2">
        <f t="shared" si="139"/>
        <v>87.454265601245552</v>
      </c>
      <c r="BE118" s="2">
        <f t="shared" si="139"/>
        <v>87.562774977639037</v>
      </c>
      <c r="BF118" s="2">
        <f t="shared" si="139"/>
        <v>88.000303462938007</v>
      </c>
      <c r="BG118" s="2">
        <f t="shared" si="139"/>
        <v>87.669796135165129</v>
      </c>
      <c r="BH118" s="2">
        <f t="shared" si="139"/>
        <v>87.379020874449054</v>
      </c>
      <c r="BI118" s="2">
        <f t="shared" si="139"/>
        <v>86.983961042459768</v>
      </c>
      <c r="BJ118" s="2">
        <f t="shared" si="139"/>
        <v>86.123127388716384</v>
      </c>
      <c r="BK118" s="2">
        <f t="shared" si="139"/>
        <v>87.300561050238528</v>
      </c>
      <c r="BL118" s="2">
        <f t="shared" si="139"/>
        <v>89.346260166395481</v>
      </c>
      <c r="BM118" s="2">
        <f t="shared" si="139"/>
        <v>93.185544231132582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90.21</v>
      </c>
      <c r="CF118" s="2">
        <f t="shared" si="140"/>
        <v>89.581000000000003</v>
      </c>
      <c r="CG118" s="2">
        <f t="shared" si="140"/>
        <v>89.77</v>
      </c>
      <c r="CH118" s="2">
        <f t="shared" si="140"/>
        <v>87.081999999999994</v>
      </c>
      <c r="CI118" s="2">
        <f t="shared" si="140"/>
        <v>87.474999999999994</v>
      </c>
      <c r="CJ118" s="2">
        <f t="shared" si="140"/>
        <v>87.918000000000006</v>
      </c>
      <c r="CK118" s="2">
        <f t="shared" si="140"/>
        <v>86.885000000000005</v>
      </c>
      <c r="CL118" s="2">
        <f t="shared" si="140"/>
        <v>87.3</v>
      </c>
      <c r="CM118" s="2">
        <f t="shared" si="140"/>
        <v>87.216999999999999</v>
      </c>
      <c r="CN118" s="2">
        <f t="shared" si="140"/>
        <v>87.433000000000007</v>
      </c>
      <c r="CO118" s="2">
        <f t="shared" si="140"/>
        <v>84.933000000000007</v>
      </c>
      <c r="CP118" s="2">
        <f t="shared" si="140"/>
        <v>86.216999999999999</v>
      </c>
      <c r="CQ118" s="2">
        <f t="shared" si="140"/>
        <v>87.558999999999997</v>
      </c>
      <c r="CR118" s="2">
        <f t="shared" si="140"/>
        <v>87.656000000000006</v>
      </c>
      <c r="CS118" s="2">
        <f t="shared" si="140"/>
        <v>91.6</v>
      </c>
      <c r="CU118" s="2">
        <f t="shared" si="110"/>
        <v>90.21</v>
      </c>
      <c r="CV118" s="2">
        <f t="shared" si="111"/>
        <v>89.581000000000003</v>
      </c>
      <c r="CW118" s="2">
        <f t="shared" si="112"/>
        <v>89.77</v>
      </c>
      <c r="CX118" s="2">
        <f t="shared" si="113"/>
        <v>87.081999999999994</v>
      </c>
      <c r="CY118" s="2">
        <f t="shared" si="114"/>
        <v>87.474999999999994</v>
      </c>
      <c r="CZ118" s="2">
        <f t="shared" si="115"/>
        <v>87.918000000000006</v>
      </c>
      <c r="DA118" s="2">
        <f t="shared" si="116"/>
        <v>86.885000000000005</v>
      </c>
      <c r="DB118" s="2">
        <f t="shared" si="117"/>
        <v>87.3</v>
      </c>
      <c r="DC118" s="2">
        <f t="shared" si="118"/>
        <v>87.216999999999999</v>
      </c>
      <c r="DD118" s="2">
        <f t="shared" si="119"/>
        <v>87.433000000000007</v>
      </c>
      <c r="DE118" s="2">
        <f t="shared" si="120"/>
        <v>84.933000000000007</v>
      </c>
      <c r="DF118" s="2">
        <f t="shared" si="121"/>
        <v>86.216999999999999</v>
      </c>
      <c r="DG118" s="2">
        <f t="shared" si="122"/>
        <v>87.558999999999997</v>
      </c>
      <c r="DH118" s="2">
        <f t="shared" si="123"/>
        <v>87.656000000000006</v>
      </c>
      <c r="DI118" s="2">
        <f t="shared" si="124"/>
        <v>91.6</v>
      </c>
      <c r="DK118" s="2">
        <f t="shared" si="148"/>
        <v>108.55247007331218</v>
      </c>
      <c r="DL118" s="2">
        <f t="shared" si="148"/>
        <v>103.45585557491289</v>
      </c>
      <c r="DM118" s="2">
        <f t="shared" si="148"/>
        <v>102.2562784768574</v>
      </c>
      <c r="DN118" s="2">
        <f t="shared" si="148"/>
        <v>101.3789689608637</v>
      </c>
      <c r="DO118" s="2">
        <f t="shared" si="148"/>
        <v>98.867746693657196</v>
      </c>
      <c r="DP118" s="2">
        <f t="shared" si="148"/>
        <v>99.899570785070779</v>
      </c>
      <c r="DQ118" s="2">
        <f t="shared" si="148"/>
        <v>100.43336162464985</v>
      </c>
      <c r="DR118" s="2">
        <f t="shared" si="148"/>
        <v>101.48618627450981</v>
      </c>
      <c r="DS118" s="2">
        <f t="shared" si="148"/>
        <v>100.7237238095238</v>
      </c>
      <c r="DT118" s="2">
        <f t="shared" si="148"/>
        <v>102.16835798956851</v>
      </c>
      <c r="DU118" s="2">
        <f t="shared" si="148"/>
        <v>99.259554912054895</v>
      </c>
      <c r="DV118" s="2">
        <f t="shared" si="148"/>
        <v>97.800954954954932</v>
      </c>
      <c r="DW118" s="2">
        <f t="shared" si="148"/>
        <v>97.422785206258894</v>
      </c>
      <c r="DX118" s="2">
        <f t="shared" si="148"/>
        <v>111.40058395721924</v>
      </c>
      <c r="DY118" s="2">
        <f t="shared" si="148"/>
        <v>105.42989032258063</v>
      </c>
      <c r="EA118" s="2">
        <f t="shared" si="152"/>
        <v>89.638295399950422</v>
      </c>
      <c r="EB118" s="2">
        <f t="shared" si="152"/>
        <v>90.850020649190412</v>
      </c>
      <c r="EC118" s="2">
        <f t="shared" si="152"/>
        <v>89.47935795580014</v>
      </c>
      <c r="ED118" s="2">
        <f t="shared" si="152"/>
        <v>86.487719289384955</v>
      </c>
      <c r="EE118" s="2">
        <f t="shared" si="151"/>
        <v>85.928301898240463</v>
      </c>
      <c r="EF118" s="2">
        <f t="shared" si="151"/>
        <v>87.319696903942855</v>
      </c>
      <c r="EG118" s="2">
        <f t="shared" si="151"/>
        <v>87.420657366211529</v>
      </c>
      <c r="EH118" s="2">
        <f t="shared" si="151"/>
        <v>87.845118039185024</v>
      </c>
      <c r="EI118" s="2">
        <f t="shared" si="151"/>
        <v>87.521748018866276</v>
      </c>
      <c r="EJ118" s="2">
        <f t="shared" si="151"/>
        <v>87.221314816278138</v>
      </c>
      <c r="EK118" s="2">
        <f t="shared" si="151"/>
        <v>86.84863226637772</v>
      </c>
      <c r="EL118" s="2">
        <f t="shared" si="151"/>
        <v>85.993661835832526</v>
      </c>
      <c r="EM118" s="2">
        <f t="shared" si="135"/>
        <v>87.184581896381644</v>
      </c>
      <c r="EN118" s="2">
        <f t="shared" si="135"/>
        <v>89.092416022487697</v>
      </c>
      <c r="EO118" s="2">
        <f t="shared" si="135"/>
        <v>93.031535773281476</v>
      </c>
      <c r="EQ118" s="2">
        <f t="shared" si="149"/>
        <v>89.348455855071407</v>
      </c>
      <c r="ER118" s="2">
        <f t="shared" si="149"/>
        <v>90.580543275301878</v>
      </c>
      <c r="ES118" s="2">
        <f t="shared" si="149"/>
        <v>89.143457923796859</v>
      </c>
      <c r="ET118" s="2">
        <f t="shared" si="149"/>
        <v>86.246117127423815</v>
      </c>
      <c r="EU118" s="2">
        <f t="shared" si="149"/>
        <v>86.012178579635048</v>
      </c>
      <c r="EV118" s="2">
        <f t="shared" si="149"/>
        <v>87.264479393103443</v>
      </c>
      <c r="EW118" s="2">
        <f t="shared" si="149"/>
        <v>87.455539937247863</v>
      </c>
      <c r="EX118" s="2">
        <f t="shared" si="149"/>
        <v>88.125446719850984</v>
      </c>
      <c r="EY118" s="2">
        <f t="shared" si="149"/>
        <v>87.348710797307149</v>
      </c>
      <c r="EZ118" s="2">
        <f t="shared" si="149"/>
        <v>87.182058727267972</v>
      </c>
      <c r="FA118" s="2">
        <f t="shared" si="149"/>
        <v>86.577006818782934</v>
      </c>
      <c r="FB118" s="2">
        <f t="shared" si="149"/>
        <v>85.813322111042822</v>
      </c>
      <c r="FC118" s="2">
        <f t="shared" si="149"/>
        <v>87.44676873090782</v>
      </c>
      <c r="FD118" s="2">
        <f t="shared" si="149"/>
        <v>89.265857291458289</v>
      </c>
      <c r="FE118" s="2">
        <f t="shared" si="149"/>
        <v>93.158627126943173</v>
      </c>
      <c r="FG118" s="2">
        <f t="shared" si="150"/>
        <v>0.99207182955077433</v>
      </c>
      <c r="FH118" s="2">
        <f t="shared" si="150"/>
        <v>0.99026832404977605</v>
      </c>
      <c r="FI118" s="2">
        <f t="shared" si="150"/>
        <v>0.99017505771425041</v>
      </c>
      <c r="FJ118" s="2">
        <f t="shared" si="150"/>
        <v>0.98968231012843522</v>
      </c>
      <c r="FK118" s="2">
        <f t="shared" si="150"/>
        <v>0.98951866468360694</v>
      </c>
      <c r="FL118" s="2">
        <f t="shared" si="150"/>
        <v>0.98926402808259228</v>
      </c>
      <c r="FM118" s="2">
        <f t="shared" si="150"/>
        <v>0.98910425579038452</v>
      </c>
      <c r="FN118" s="2">
        <f t="shared" si="150"/>
        <v>0.98882592614698628</v>
      </c>
      <c r="FO118" s="2">
        <f t="shared" si="150"/>
        <v>0.98864769186220391</v>
      </c>
      <c r="FP118" s="2">
        <f t="shared" si="150"/>
        <v>0.98942083086917865</v>
      </c>
      <c r="FQ118" s="2">
        <f t="shared" si="150"/>
        <v>0.98889839546638569</v>
      </c>
      <c r="FR118" s="2">
        <f t="shared" si="150"/>
        <v>0.98891643989443734</v>
      </c>
      <c r="FS118" s="2">
        <f t="shared" si="150"/>
        <v>0.98883273012240502</v>
      </c>
      <c r="FT118" s="2">
        <f t="shared" si="150"/>
        <v>0.98866698261871155</v>
      </c>
      <c r="FU118" s="2">
        <f t="shared" si="150"/>
        <v>0.98763955773157774</v>
      </c>
      <c r="FW118" s="2">
        <f t="shared" si="141"/>
        <v>7.2253241956124854E-3</v>
      </c>
      <c r="FX118" s="2">
        <f t="shared" si="141"/>
        <v>7.0637197354590968E-3</v>
      </c>
      <c r="FY118" s="2">
        <f t="shared" si="141"/>
        <v>8.9798801869155342E-3</v>
      </c>
      <c r="FZ118" s="2">
        <f t="shared" si="141"/>
        <v>7.7190917630212954E-3</v>
      </c>
      <c r="GA118" s="2">
        <f t="shared" si="141"/>
        <v>7.6058391992316786E-3</v>
      </c>
      <c r="GB118" s="2">
        <f t="shared" si="141"/>
        <v>8.8463859055512521E-3</v>
      </c>
      <c r="GC118" s="2">
        <f t="shared" si="141"/>
        <v>9.5897275416820735E-3</v>
      </c>
      <c r="GD118" s="2">
        <f t="shared" si="141"/>
        <v>9.8424458421463822E-3</v>
      </c>
      <c r="GE118" s="2">
        <f t="shared" si="141"/>
        <v>1.0545597577097393E-2</v>
      </c>
      <c r="GF118" s="2">
        <f t="shared" si="141"/>
        <v>1.0730553542905934E-2</v>
      </c>
      <c r="GG118" s="2">
        <f t="shared" si="141"/>
        <v>9.0285319334319769E-3</v>
      </c>
      <c r="GH118" s="2">
        <f t="shared" si="141"/>
        <v>7.770279607407388E-3</v>
      </c>
      <c r="GI118" s="2">
        <f t="shared" si="141"/>
        <v>6.279393993141362E-3</v>
      </c>
      <c r="GJ118" s="2">
        <f t="shared" si="141"/>
        <v>5.9114475167854445E-3</v>
      </c>
      <c r="GK118" s="2">
        <f t="shared" si="141"/>
        <v>5.9745387800406204E-3</v>
      </c>
      <c r="GM118" s="86">
        <f t="shared" si="142"/>
        <v>8.0358767522303956E-40</v>
      </c>
      <c r="GN118" s="86">
        <f t="shared" si="142"/>
        <v>1.8783334601184047E-28</v>
      </c>
      <c r="GO118" s="86">
        <f t="shared" si="142"/>
        <v>2.0675865446637937E-29</v>
      </c>
      <c r="GP118" s="86">
        <f t="shared" si="142"/>
        <v>1.6546697549604132E-40</v>
      </c>
      <c r="GQ118" s="86">
        <f t="shared" si="142"/>
        <v>4.4301552564290784E-39</v>
      </c>
      <c r="GR118" s="86">
        <f t="shared" si="142"/>
        <v>1.3149796516171364E-38</v>
      </c>
      <c r="GS118" s="86">
        <f t="shared" si="142"/>
        <v>3.6967443436957049E-34</v>
      </c>
      <c r="GT118" s="86">
        <f t="shared" si="142"/>
        <v>1.4185333821703782E-32</v>
      </c>
      <c r="GU118" s="86">
        <f t="shared" si="142"/>
        <v>1.606195151361543E-36</v>
      </c>
      <c r="GV118" s="86">
        <f t="shared" si="142"/>
        <v>9.7452240608454575E-30</v>
      </c>
      <c r="GW118" s="86">
        <f t="shared" si="142"/>
        <v>5.8790529963650937E-38</v>
      </c>
      <c r="GX118" s="86">
        <f t="shared" si="142"/>
        <v>3.5551600680520919E-37</v>
      </c>
      <c r="GY118" s="86">
        <f t="shared" si="142"/>
        <v>9.0646670566945311E-30</v>
      </c>
      <c r="GZ118" s="86">
        <f t="shared" si="142"/>
        <v>4.054096541714408E-40</v>
      </c>
      <c r="HA118" s="86">
        <f t="shared" si="142"/>
        <v>2.1493857481002727E-51</v>
      </c>
      <c r="HC118" s="86">
        <f t="shared" si="73"/>
        <v>2.4473515028258204E-6</v>
      </c>
      <c r="HD118" s="86">
        <f t="shared" si="73"/>
        <v>1.3997331345118116E-4</v>
      </c>
      <c r="HE118" s="86">
        <f t="shared" si="73"/>
        <v>5.5236288373377275E-6</v>
      </c>
      <c r="HF118" s="86">
        <f t="shared" si="73"/>
        <v>4.1631556807693284E-5</v>
      </c>
      <c r="HG118" s="86">
        <f t="shared" si="73"/>
        <v>5.8375888725902952E-7</v>
      </c>
      <c r="HH118" s="86">
        <f t="shared" si="73"/>
        <v>1.2139376821847774E-9</v>
      </c>
      <c r="HI118" s="86">
        <f t="shared" si="138"/>
        <v>3.3586889211247619E-7</v>
      </c>
      <c r="HJ118" s="86">
        <f t="shared" si="138"/>
        <v>2.3052594671496666E-9</v>
      </c>
      <c r="HK118" s="86">
        <f t="shared" si="138"/>
        <v>3.2470110892094379E-9</v>
      </c>
      <c r="HL118" s="86">
        <f t="shared" si="138"/>
        <v>4.0478077344321748E-6</v>
      </c>
      <c r="HM118" s="86">
        <f t="shared" si="138"/>
        <v>1.5106165053534058E-7</v>
      </c>
      <c r="HN118" s="86">
        <f t="shared" si="138"/>
        <v>2.8909145021368954E-6</v>
      </c>
      <c r="HO118" s="86">
        <f t="shared" si="138"/>
        <v>1.2821829466104143E-4</v>
      </c>
      <c r="HP118" s="86">
        <f t="shared" si="138"/>
        <v>2.8531133776370636E-6</v>
      </c>
      <c r="HQ118" s="86">
        <f t="shared" si="138"/>
        <v>1.1884547911195262E-7</v>
      </c>
      <c r="HS118" s="86">
        <f t="shared" si="143"/>
        <v>6.8977919999697085E-6</v>
      </c>
      <c r="HT118" s="86">
        <f t="shared" si="143"/>
        <v>3.9430551204892211E-6</v>
      </c>
      <c r="HU118" s="86">
        <f t="shared" si="143"/>
        <v>1.97290605628353E-6</v>
      </c>
      <c r="HV118" s="86">
        <f t="shared" si="143"/>
        <v>1.7574781293290634E-8</v>
      </c>
      <c r="HW118" s="86">
        <f t="shared" si="143"/>
        <v>4.9707673138101972E-7</v>
      </c>
      <c r="HX118" s="86">
        <f t="shared" si="143"/>
        <v>1.6578491761588815E-6</v>
      </c>
      <c r="HY118" s="86">
        <f t="shared" si="143"/>
        <v>2.9928116780541178E-7</v>
      </c>
      <c r="HZ118" s="86">
        <f t="shared" si="143"/>
        <v>1.271013601941549E-6</v>
      </c>
      <c r="IA118" s="86">
        <f t="shared" si="143"/>
        <v>2.9467702412163617E-6</v>
      </c>
      <c r="IB118" s="86">
        <f t="shared" si="143"/>
        <v>1.5125388321914838E-6</v>
      </c>
      <c r="IC118" s="86">
        <f t="shared" si="143"/>
        <v>6.8104907233665234E-7</v>
      </c>
      <c r="ID118" s="86">
        <f t="shared" si="143"/>
        <v>4.5564252594931125E-7</v>
      </c>
      <c r="IE118" s="86">
        <f t="shared" si="143"/>
        <v>2.8704674831394691E-7</v>
      </c>
      <c r="IF118" s="86">
        <f t="shared" si="143"/>
        <v>3.9934192081335365E-7</v>
      </c>
      <c r="IG118" s="86">
        <f t="shared" si="143"/>
        <v>1.0136495634408258E-5</v>
      </c>
      <c r="II118" s="86">
        <f t="shared" si="144"/>
        <v>2.2618193877951678E-57</v>
      </c>
      <c r="IJ118" s="86">
        <f t="shared" si="144"/>
        <v>3.188570675602571E-58</v>
      </c>
      <c r="IK118" s="86">
        <f t="shared" si="144"/>
        <v>8.4274948412014921E-66</v>
      </c>
      <c r="IL118" s="86">
        <f t="shared" si="144"/>
        <v>3.9352243276586363E-90</v>
      </c>
      <c r="IM118" s="86">
        <f t="shared" si="144"/>
        <v>4.8479728764305319E-71</v>
      </c>
      <c r="IN118" s="86">
        <f t="shared" si="144"/>
        <v>3.1899210261259599E-66</v>
      </c>
      <c r="IO118" s="86">
        <f t="shared" si="144"/>
        <v>1.7134887958617139E-76</v>
      </c>
      <c r="IP118" s="86">
        <f t="shared" si="144"/>
        <v>2.7250145063023111E-68</v>
      </c>
      <c r="IQ118" s="86">
        <f t="shared" si="144"/>
        <v>1.362126547068197E-62</v>
      </c>
      <c r="IR118" s="86">
        <f t="shared" si="144"/>
        <v>4.3131559265542373E-66</v>
      </c>
      <c r="IS118" s="86">
        <f t="shared" si="144"/>
        <v>5.4470630616717123E-71</v>
      </c>
      <c r="IT118" s="86">
        <f t="shared" si="144"/>
        <v>2.3220574657970297E-70</v>
      </c>
      <c r="IU118" s="86">
        <f t="shared" si="144"/>
        <v>5.2111181324701017E-70</v>
      </c>
      <c r="IV118" s="86">
        <f t="shared" si="144"/>
        <v>4.7897484113699051E-45</v>
      </c>
      <c r="IW118" s="86">
        <f t="shared" si="144"/>
        <v>1.0486446615979765E-38</v>
      </c>
      <c r="IY118" s="86">
        <f t="shared" si="145"/>
        <v>9.3451435027955293E-6</v>
      </c>
      <c r="IZ118" s="86">
        <f t="shared" si="145"/>
        <v>1.4391636857167037E-4</v>
      </c>
      <c r="JA118" s="86">
        <f t="shared" si="145"/>
        <v>7.4965348936212576E-6</v>
      </c>
      <c r="JB118" s="86">
        <f t="shared" si="145"/>
        <v>4.1649131588986575E-5</v>
      </c>
      <c r="JC118" s="86">
        <f t="shared" si="145"/>
        <v>1.0808356186400491E-6</v>
      </c>
      <c r="JD118" s="86">
        <f t="shared" si="145"/>
        <v>1.6590631138410663E-6</v>
      </c>
      <c r="JE118" s="86">
        <f t="shared" si="145"/>
        <v>6.3515005991788796E-7</v>
      </c>
      <c r="JF118" s="86">
        <f t="shared" si="145"/>
        <v>1.2733188614086988E-6</v>
      </c>
      <c r="JG118" s="86">
        <f t="shared" si="145"/>
        <v>2.950017252305571E-6</v>
      </c>
      <c r="JH118" s="86">
        <f t="shared" si="145"/>
        <v>5.5603465666236582E-6</v>
      </c>
      <c r="JI118" s="86">
        <f t="shared" si="145"/>
        <v>8.3211072287199287E-7</v>
      </c>
      <c r="JJ118" s="86">
        <f t="shared" si="145"/>
        <v>3.3465570280862066E-6</v>
      </c>
      <c r="JK118" s="86">
        <f t="shared" si="145"/>
        <v>1.2850534140935538E-4</v>
      </c>
      <c r="JL118" s="86">
        <f t="shared" si="145"/>
        <v>3.2524552984504174E-6</v>
      </c>
      <c r="JM118" s="86">
        <f t="shared" si="145"/>
        <v>1.0255341113520211E-5</v>
      </c>
    </row>
    <row r="119" spans="2:273" x14ac:dyDescent="0.25">
      <c r="B119" s="2">
        <v>92</v>
      </c>
      <c r="C119" s="37">
        <v>89.613</v>
      </c>
      <c r="D119" s="37">
        <v>91.016000000000005</v>
      </c>
      <c r="E119" s="37">
        <v>88.983999999999995</v>
      </c>
      <c r="F119" s="37">
        <v>84.656000000000006</v>
      </c>
      <c r="G119" s="37">
        <v>84.869</v>
      </c>
      <c r="H119" s="37">
        <v>83.540999999999997</v>
      </c>
      <c r="I119" s="37">
        <v>88.164000000000001</v>
      </c>
      <c r="J119" s="37">
        <v>88.2</v>
      </c>
      <c r="K119" s="37">
        <v>88.332999999999998</v>
      </c>
      <c r="L119" s="37">
        <v>86.367000000000004</v>
      </c>
      <c r="M119" s="37">
        <v>87.233000000000004</v>
      </c>
      <c r="N119" s="37">
        <v>85.466999999999999</v>
      </c>
      <c r="O119" s="37">
        <v>84.575999999999993</v>
      </c>
      <c r="P119" s="37">
        <v>89.361000000000004</v>
      </c>
      <c r="Q119" s="37">
        <v>91.6</v>
      </c>
      <c r="S119" s="4">
        <f t="shared" si="146"/>
        <v>89.60519652379601</v>
      </c>
      <c r="T119" s="4">
        <f t="shared" si="146"/>
        <v>90.777939371537911</v>
      </c>
      <c r="U119" s="4">
        <f t="shared" si="146"/>
        <v>89.397619512507902</v>
      </c>
      <c r="V119" s="4">
        <f t="shared" si="146"/>
        <v>86.479685983764156</v>
      </c>
      <c r="W119" s="4">
        <f t="shared" si="146"/>
        <v>85.939885781502738</v>
      </c>
      <c r="X119" s="4">
        <f t="shared" si="146"/>
        <v>87.289057088924508</v>
      </c>
      <c r="Y119" s="4">
        <f t="shared" si="146"/>
        <v>87.419916577433355</v>
      </c>
      <c r="Z119" s="4">
        <f t="shared" si="146"/>
        <v>87.873582892262334</v>
      </c>
      <c r="AA119" s="4">
        <f t="shared" si="146"/>
        <v>87.508971101090182</v>
      </c>
      <c r="AB119" s="4">
        <f t="shared" si="146"/>
        <v>87.241150395282105</v>
      </c>
      <c r="AC119" s="4">
        <f t="shared" si="146"/>
        <v>86.807345205666081</v>
      </c>
      <c r="AD119" s="4">
        <f t="shared" si="146"/>
        <v>85.967816145229278</v>
      </c>
      <c r="AE119" s="4">
        <f t="shared" si="146"/>
        <v>87.171631114738915</v>
      </c>
      <c r="AF119" s="4">
        <f t="shared" si="146"/>
        <v>89.212610954144083</v>
      </c>
      <c r="AG119" s="4">
        <f t="shared" si="146"/>
        <v>93.075266579570552</v>
      </c>
      <c r="AI119" s="4">
        <f t="shared" si="147"/>
        <v>7.8034762039891348E-3</v>
      </c>
      <c r="AJ119" s="4">
        <f t="shared" si="147"/>
        <v>0.23806062846209386</v>
      </c>
      <c r="AK119" s="4">
        <f t="shared" si="147"/>
        <v>-0.41361951250790696</v>
      </c>
      <c r="AL119" s="4">
        <f t="shared" si="147"/>
        <v>-1.8236859837641504</v>
      </c>
      <c r="AM119" s="4">
        <f t="shared" si="147"/>
        <v>-1.0708857815027386</v>
      </c>
      <c r="AN119" s="4">
        <f t="shared" si="147"/>
        <v>-3.7480570889245115</v>
      </c>
      <c r="AO119" s="4">
        <f t="shared" si="147"/>
        <v>0.74408342256664639</v>
      </c>
      <c r="AP119" s="4">
        <f t="shared" si="147"/>
        <v>0.32641710773766874</v>
      </c>
      <c r="AQ119" s="4">
        <f t="shared" si="147"/>
        <v>0.82402889890981612</v>
      </c>
      <c r="AR119" s="4">
        <f t="shared" si="147"/>
        <v>-0.87415039528210059</v>
      </c>
      <c r="AS119" s="4">
        <f t="shared" si="147"/>
        <v>0.42565479433392284</v>
      </c>
      <c r="AT119" s="4">
        <f t="shared" si="147"/>
        <v>-0.50081614522927964</v>
      </c>
      <c r="AU119" s="4">
        <f t="shared" si="147"/>
        <v>-2.5956311147389215</v>
      </c>
      <c r="AV119" s="4">
        <f t="shared" si="147"/>
        <v>0.14838904585592161</v>
      </c>
      <c r="AW119" s="4">
        <f t="shared" si="147"/>
        <v>-1.4752665795705582</v>
      </c>
      <c r="AY119" s="2">
        <f t="shared" si="139"/>
        <v>89.605192322004086</v>
      </c>
      <c r="AZ119" s="2">
        <f t="shared" si="139"/>
        <v>90.777079666914474</v>
      </c>
      <c r="BA119" s="2">
        <f t="shared" si="139"/>
        <v>89.397333938303262</v>
      </c>
      <c r="BB119" s="2">
        <f t="shared" si="139"/>
        <v>86.479619004919272</v>
      </c>
      <c r="BC119" s="2">
        <f t="shared" si="139"/>
        <v>85.939748614716478</v>
      </c>
      <c r="BD119" s="2">
        <f t="shared" si="139"/>
        <v>87.288584006705548</v>
      </c>
      <c r="BE119" s="2">
        <f t="shared" si="139"/>
        <v>87.419780979261319</v>
      </c>
      <c r="BF119" s="2">
        <f t="shared" si="139"/>
        <v>87.873085557304123</v>
      </c>
      <c r="BG119" s="2">
        <f t="shared" si="139"/>
        <v>87.507784532351423</v>
      </c>
      <c r="BH119" s="2">
        <f t="shared" si="139"/>
        <v>87.240431371331425</v>
      </c>
      <c r="BI119" s="2">
        <f t="shared" si="139"/>
        <v>86.806961973947153</v>
      </c>
      <c r="BJ119" s="2">
        <f t="shared" si="139"/>
        <v>85.967535550674683</v>
      </c>
      <c r="BK119" s="2">
        <f t="shared" si="139"/>
        <v>87.170994820076601</v>
      </c>
      <c r="BL119" s="2">
        <f t="shared" si="139"/>
        <v>89.212183822889259</v>
      </c>
      <c r="BM119" s="2">
        <f t="shared" si="139"/>
        <v>93.062127553455369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89.613</v>
      </c>
      <c r="CF119" s="2">
        <f t="shared" si="140"/>
        <v>91.016000000000005</v>
      </c>
      <c r="CG119" s="2">
        <f t="shared" si="140"/>
        <v>88.983999999999995</v>
      </c>
      <c r="CH119" s="2">
        <f t="shared" si="140"/>
        <v>84.656000000000006</v>
      </c>
      <c r="CI119" s="2">
        <f t="shared" si="140"/>
        <v>84.869</v>
      </c>
      <c r="CJ119" s="2">
        <f t="shared" si="140"/>
        <v>83.540999999999997</v>
      </c>
      <c r="CK119" s="2">
        <f t="shared" si="140"/>
        <v>88.164000000000001</v>
      </c>
      <c r="CL119" s="2">
        <f t="shared" si="140"/>
        <v>88.2</v>
      </c>
      <c r="CM119" s="2">
        <f t="shared" si="140"/>
        <v>88.332999999999998</v>
      </c>
      <c r="CN119" s="2">
        <f t="shared" si="140"/>
        <v>86.367000000000004</v>
      </c>
      <c r="CO119" s="2">
        <f t="shared" si="140"/>
        <v>87.233000000000004</v>
      </c>
      <c r="CP119" s="2">
        <f t="shared" si="140"/>
        <v>85.466999999999999</v>
      </c>
      <c r="CQ119" s="2">
        <f t="shared" si="140"/>
        <v>84.575999999999993</v>
      </c>
      <c r="CR119" s="2">
        <f t="shared" si="140"/>
        <v>89.361000000000004</v>
      </c>
      <c r="CS119" s="2">
        <f t="shared" si="140"/>
        <v>91.6</v>
      </c>
      <c r="CU119" s="2">
        <f t="shared" si="110"/>
        <v>89.613</v>
      </c>
      <c r="CV119" s="2">
        <f t="shared" si="111"/>
        <v>91.016000000000005</v>
      </c>
      <c r="CW119" s="2">
        <f t="shared" si="112"/>
        <v>88.983999999999995</v>
      </c>
      <c r="CX119" s="2">
        <f t="shared" si="113"/>
        <v>84.656000000000006</v>
      </c>
      <c r="CY119" s="2">
        <f t="shared" si="114"/>
        <v>84.869</v>
      </c>
      <c r="CZ119" s="2">
        <f t="shared" si="115"/>
        <v>83.540999999999997</v>
      </c>
      <c r="DA119" s="2">
        <f t="shared" si="116"/>
        <v>88.164000000000001</v>
      </c>
      <c r="DB119" s="2">
        <f t="shared" si="117"/>
        <v>88.2</v>
      </c>
      <c r="DC119" s="2">
        <f t="shared" si="118"/>
        <v>88.332999999999998</v>
      </c>
      <c r="DD119" s="2">
        <f t="shared" si="119"/>
        <v>86.367000000000004</v>
      </c>
      <c r="DE119" s="2">
        <f t="shared" si="120"/>
        <v>87.233000000000004</v>
      </c>
      <c r="DF119" s="2">
        <f t="shared" si="121"/>
        <v>85.466999999999999</v>
      </c>
      <c r="DG119" s="2">
        <f t="shared" si="122"/>
        <v>84.575999999999993</v>
      </c>
      <c r="DH119" s="2">
        <f t="shared" si="123"/>
        <v>89.361000000000004</v>
      </c>
      <c r="DI119" s="2">
        <f t="shared" si="124"/>
        <v>91.6</v>
      </c>
      <c r="DK119" s="2">
        <f t="shared" si="148"/>
        <v>108.61776802713645</v>
      </c>
      <c r="DL119" s="2">
        <f t="shared" si="148"/>
        <v>103.49652822299652</v>
      </c>
      <c r="DM119" s="2">
        <f t="shared" si="148"/>
        <v>102.34696783017834</v>
      </c>
      <c r="DN119" s="2">
        <f t="shared" si="148"/>
        <v>101.46981430499326</v>
      </c>
      <c r="DO119" s="2">
        <f t="shared" si="148"/>
        <v>98.942430499325212</v>
      </c>
      <c r="DP119" s="2">
        <f t="shared" si="148"/>
        <v>99.956829858429842</v>
      </c>
      <c r="DQ119" s="2">
        <f t="shared" si="148"/>
        <v>100.50079047619046</v>
      </c>
      <c r="DR119" s="2">
        <f t="shared" si="148"/>
        <v>101.56172380952381</v>
      </c>
      <c r="DS119" s="2">
        <f t="shared" si="148"/>
        <v>100.78744761904763</v>
      </c>
      <c r="DT119" s="2">
        <f t="shared" si="148"/>
        <v>102.26263869132291</v>
      </c>
      <c r="DU119" s="2">
        <f t="shared" si="148"/>
        <v>99.323275890175864</v>
      </c>
      <c r="DV119" s="2">
        <f t="shared" si="148"/>
        <v>97.856202702702674</v>
      </c>
      <c r="DW119" s="2">
        <f t="shared" si="148"/>
        <v>97.469065433854908</v>
      </c>
      <c r="DX119" s="2">
        <f t="shared" si="148"/>
        <v>111.60195187165775</v>
      </c>
      <c r="DY119" s="2">
        <f t="shared" si="148"/>
        <v>105.50376209677418</v>
      </c>
      <c r="EA119" s="2">
        <f t="shared" si="152"/>
        <v>89.468742872530498</v>
      </c>
      <c r="EB119" s="2">
        <f t="shared" si="152"/>
        <v>90.665027095766931</v>
      </c>
      <c r="EC119" s="2">
        <f t="shared" si="152"/>
        <v>89.283199808048352</v>
      </c>
      <c r="ED119" s="2">
        <f t="shared" si="152"/>
        <v>86.339007323324779</v>
      </c>
      <c r="EE119" s="2">
        <f t="shared" si="151"/>
        <v>85.8134948426801</v>
      </c>
      <c r="EF119" s="2">
        <f t="shared" si="151"/>
        <v>87.163678909764499</v>
      </c>
      <c r="EG119" s="2">
        <f t="shared" si="151"/>
        <v>87.288032137826193</v>
      </c>
      <c r="EH119" s="2">
        <f t="shared" si="151"/>
        <v>87.72927012784848</v>
      </c>
      <c r="EI119" s="2">
        <f t="shared" si="151"/>
        <v>87.37052489205638</v>
      </c>
      <c r="EJ119" s="2">
        <f t="shared" si="151"/>
        <v>87.094364282892116</v>
      </c>
      <c r="EK119" s="2">
        <f t="shared" si="151"/>
        <v>86.68128834158199</v>
      </c>
      <c r="EL119" s="2">
        <f t="shared" si="151"/>
        <v>85.84744295744126</v>
      </c>
      <c r="EM119" s="2">
        <f t="shared" si="135"/>
        <v>87.063228406266035</v>
      </c>
      <c r="EN119" s="2">
        <f t="shared" si="135"/>
        <v>88.977075505582889</v>
      </c>
      <c r="EO119" s="2">
        <f t="shared" si="135"/>
        <v>92.919461693645516</v>
      </c>
      <c r="EQ119" s="2">
        <f t="shared" si="149"/>
        <v>89.202765519650086</v>
      </c>
      <c r="ER119" s="2">
        <f t="shared" si="149"/>
        <v>90.415715435373897</v>
      </c>
      <c r="ES119" s="2">
        <f t="shared" si="149"/>
        <v>88.975766515940578</v>
      </c>
      <c r="ET119" s="2">
        <f t="shared" si="149"/>
        <v>86.114799456067971</v>
      </c>
      <c r="EU119" s="2">
        <f t="shared" si="149"/>
        <v>85.889960325433535</v>
      </c>
      <c r="EV119" s="2">
        <f t="shared" si="149"/>
        <v>87.114645351724135</v>
      </c>
      <c r="EW119" s="2">
        <f t="shared" si="149"/>
        <v>87.319176727924699</v>
      </c>
      <c r="EX119" s="2">
        <f t="shared" si="149"/>
        <v>87.980793320183878</v>
      </c>
      <c r="EY119" s="2">
        <f t="shared" si="149"/>
        <v>87.215529020405228</v>
      </c>
      <c r="EZ119" s="2">
        <f t="shared" si="149"/>
        <v>87.058836106456582</v>
      </c>
      <c r="FA119" s="2">
        <f t="shared" si="149"/>
        <v>86.433697985420366</v>
      </c>
      <c r="FB119" s="2">
        <f t="shared" si="149"/>
        <v>85.681311017447285</v>
      </c>
      <c r="FC119" s="2">
        <f t="shared" si="149"/>
        <v>87.307689230503698</v>
      </c>
      <c r="FD119" s="2">
        <f t="shared" si="149"/>
        <v>89.135751299733627</v>
      </c>
      <c r="FE119" s="2">
        <f t="shared" si="149"/>
        <v>93.018799596973196</v>
      </c>
      <c r="FG119" s="2">
        <f t="shared" si="150"/>
        <v>0.99276437509230098</v>
      </c>
      <c r="FH119" s="2">
        <f t="shared" si="150"/>
        <v>0.99111699969504252</v>
      </c>
      <c r="FI119" s="2">
        <f t="shared" si="150"/>
        <v>0.99103179322840218</v>
      </c>
      <c r="FJ119" s="2">
        <f t="shared" si="150"/>
        <v>0.99058160455801969</v>
      </c>
      <c r="FK119" s="2">
        <f t="shared" si="150"/>
        <v>0.99043208462896848</v>
      </c>
      <c r="FL119" s="2">
        <f t="shared" si="150"/>
        <v>0.99019941912983944</v>
      </c>
      <c r="FM119" s="2">
        <f t="shared" si="150"/>
        <v>0.99005342732527679</v>
      </c>
      <c r="FN119" s="2">
        <f t="shared" si="150"/>
        <v>0.98979909402226429</v>
      </c>
      <c r="FO119" s="2">
        <f t="shared" si="150"/>
        <v>0.98963621975314109</v>
      </c>
      <c r="FP119" s="2">
        <f t="shared" si="150"/>
        <v>0.99034269355624505</v>
      </c>
      <c r="FQ119" s="2">
        <f t="shared" si="150"/>
        <v>0.98986531656086041</v>
      </c>
      <c r="FR119" s="2">
        <f t="shared" si="150"/>
        <v>0.98988180544632076</v>
      </c>
      <c r="FS119" s="2">
        <f t="shared" si="150"/>
        <v>0.98980531153795814</v>
      </c>
      <c r="FT119" s="2">
        <f t="shared" si="150"/>
        <v>0.98965384830230663</v>
      </c>
      <c r="FU119" s="2">
        <f t="shared" si="150"/>
        <v>0.98871486913358531</v>
      </c>
      <c r="FW119" s="2">
        <f t="shared" si="141"/>
        <v>7.9168916842590805E-3</v>
      </c>
      <c r="FX119" s="2">
        <f t="shared" si="141"/>
        <v>7.7399399437040762E-3</v>
      </c>
      <c r="FY119" s="2">
        <f t="shared" si="141"/>
        <v>9.8377197960171914E-3</v>
      </c>
      <c r="FZ119" s="2">
        <f t="shared" si="141"/>
        <v>8.4575172956550485E-3</v>
      </c>
      <c r="GA119" s="2">
        <f t="shared" si="141"/>
        <v>8.3335217267019208E-3</v>
      </c>
      <c r="GB119" s="2">
        <f t="shared" si="141"/>
        <v>9.6915976428381383E-3</v>
      </c>
      <c r="GC119" s="2">
        <f t="shared" si="141"/>
        <v>1.0505207742252427E-2</v>
      </c>
      <c r="GD119" s="2">
        <f t="shared" si="141"/>
        <v>1.0781789076047436E-2</v>
      </c>
      <c r="GE119" s="2">
        <f t="shared" si="141"/>
        <v>1.1551265317554297E-2</v>
      </c>
      <c r="GF119" s="2">
        <f t="shared" si="141"/>
        <v>1.1753649856495805E-2</v>
      </c>
      <c r="GG119" s="2">
        <f t="shared" si="141"/>
        <v>9.890972812280836E-3</v>
      </c>
      <c r="GH119" s="2">
        <f t="shared" si="141"/>
        <v>8.5135598703706648E-3</v>
      </c>
      <c r="GI119" s="2">
        <f t="shared" si="141"/>
        <v>6.8810498891386475E-3</v>
      </c>
      <c r="GJ119" s="2">
        <f t="shared" si="141"/>
        <v>6.4780786944313986E-3</v>
      </c>
      <c r="GK119" s="2">
        <f t="shared" si="141"/>
        <v>6.5471776278335997E-3</v>
      </c>
      <c r="GM119" s="86">
        <f t="shared" si="142"/>
        <v>2.9587099266774614E-42</v>
      </c>
      <c r="GN119" s="86">
        <f t="shared" si="142"/>
        <v>3.1483372670608618E-30</v>
      </c>
      <c r="GO119" s="86">
        <f t="shared" si="142"/>
        <v>3.8048916822157592E-31</v>
      </c>
      <c r="GP119" s="86">
        <f t="shared" si="142"/>
        <v>5.1196817776963699E-43</v>
      </c>
      <c r="GQ119" s="86">
        <f t="shared" si="142"/>
        <v>1.6903473954271494E-41</v>
      </c>
      <c r="GR119" s="86">
        <f t="shared" si="142"/>
        <v>6.3610118052391967E-41</v>
      </c>
      <c r="GS119" s="86">
        <f t="shared" si="142"/>
        <v>3.5869485720346257E-36</v>
      </c>
      <c r="GT119" s="86">
        <f t="shared" si="142"/>
        <v>1.6153381509289465E-34</v>
      </c>
      <c r="GU119" s="86">
        <f t="shared" si="142"/>
        <v>9.8907190820525628E-39</v>
      </c>
      <c r="GV119" s="86">
        <f t="shared" si="142"/>
        <v>1.6387560840174855E-31</v>
      </c>
      <c r="GW119" s="86">
        <f t="shared" si="142"/>
        <v>2.8555619746586192E-40</v>
      </c>
      <c r="GX119" s="86">
        <f t="shared" si="142"/>
        <v>1.9370907442919157E-39</v>
      </c>
      <c r="GY119" s="86">
        <f t="shared" si="142"/>
        <v>1.3740460440212157E-31</v>
      </c>
      <c r="GZ119" s="86">
        <f t="shared" si="142"/>
        <v>1.5909054269557002E-42</v>
      </c>
      <c r="HA119" s="86">
        <f t="shared" si="142"/>
        <v>1.9896961560412273E-54</v>
      </c>
      <c r="HC119" s="86">
        <f t="shared" si="73"/>
        <v>2.4169824481038462E-7</v>
      </c>
      <c r="HD119" s="86">
        <f t="shared" si="73"/>
        <v>2.3572690630625192E-5</v>
      </c>
      <c r="HE119" s="86">
        <f t="shared" si="73"/>
        <v>7.4249768174382478E-7</v>
      </c>
      <c r="HF119" s="86">
        <f t="shared" si="73"/>
        <v>7.2614117743685349E-6</v>
      </c>
      <c r="HG119" s="86">
        <f t="shared" si="73"/>
        <v>3.7008200453965687E-8</v>
      </c>
      <c r="HH119" s="86">
        <f t="shared" si="73"/>
        <v>2.9259464557146983E-11</v>
      </c>
      <c r="HI119" s="86">
        <f t="shared" si="138"/>
        <v>2.8483548828275856E-8</v>
      </c>
      <c r="HJ119" s="86">
        <f t="shared" si="138"/>
        <v>7.2194183064698904E-11</v>
      </c>
      <c r="HK119" s="86">
        <f t="shared" si="138"/>
        <v>1.0229851811213637E-10</v>
      </c>
      <c r="HL119" s="86">
        <f t="shared" si="138"/>
        <v>5.051121026762277E-7</v>
      </c>
      <c r="HM119" s="86">
        <f t="shared" si="138"/>
        <v>8.9113337356685856E-9</v>
      </c>
      <c r="HN119" s="86">
        <f t="shared" si="138"/>
        <v>2.7024210541750172E-7</v>
      </c>
      <c r="HO119" s="86">
        <f t="shared" si="138"/>
        <v>2.0734546676742467E-5</v>
      </c>
      <c r="HP119" s="86">
        <f t="shared" si="138"/>
        <v>2.4578068559230443E-7</v>
      </c>
      <c r="HQ119" s="86">
        <f t="shared" si="138"/>
        <v>7.1241936094953406E-9</v>
      </c>
      <c r="HS119" s="86">
        <f t="shared" si="143"/>
        <v>1.5449308128252985E-5</v>
      </c>
      <c r="HT119" s="86">
        <f t="shared" si="143"/>
        <v>9.0291952473558327E-6</v>
      </c>
      <c r="HU119" s="86">
        <f t="shared" si="143"/>
        <v>5.1146448051664122E-6</v>
      </c>
      <c r="HV119" s="86">
        <f t="shared" si="143"/>
        <v>6.2643494295049269E-8</v>
      </c>
      <c r="HW119" s="86">
        <f t="shared" si="143"/>
        <v>1.3624351130026091E-6</v>
      </c>
      <c r="HX119" s="86">
        <f t="shared" si="143"/>
        <v>4.3267451969550123E-6</v>
      </c>
      <c r="HY119" s="86">
        <f t="shared" si="143"/>
        <v>9.1564456918335549E-7</v>
      </c>
      <c r="HZ119" s="86">
        <f t="shared" si="143"/>
        <v>3.4792744390866214E-6</v>
      </c>
      <c r="IA119" s="86">
        <f t="shared" si="143"/>
        <v>7.5878065213263125E-6</v>
      </c>
      <c r="IB119" s="86">
        <f t="shared" si="143"/>
        <v>4.1215121985219068E-6</v>
      </c>
      <c r="IC119" s="86">
        <f t="shared" si="143"/>
        <v>1.9120898844108275E-6</v>
      </c>
      <c r="ID119" s="86">
        <f t="shared" si="143"/>
        <v>1.2522098204763024E-6</v>
      </c>
      <c r="IE119" s="86">
        <f t="shared" si="143"/>
        <v>7.6665637127469271E-7</v>
      </c>
      <c r="IF119" s="86">
        <f t="shared" si="143"/>
        <v>1.0321447712652618E-6</v>
      </c>
      <c r="IG119" s="86">
        <f t="shared" si="143"/>
        <v>2.0771169673708587E-5</v>
      </c>
      <c r="II119" s="86">
        <f t="shared" si="144"/>
        <v>2.5944765769669135E-55</v>
      </c>
      <c r="IJ119" s="86">
        <f t="shared" si="144"/>
        <v>3.8464903867861755E-56</v>
      </c>
      <c r="IK119" s="86">
        <f t="shared" si="144"/>
        <v>2.5467902080311014E-63</v>
      </c>
      <c r="IL119" s="86">
        <f t="shared" si="144"/>
        <v>8.1214511833821766E-87</v>
      </c>
      <c r="IM119" s="86">
        <f t="shared" si="144"/>
        <v>1.8925686326392668E-68</v>
      </c>
      <c r="IN119" s="86">
        <f t="shared" si="144"/>
        <v>9.8279768318161822E-64</v>
      </c>
      <c r="IO119" s="86">
        <f t="shared" si="144"/>
        <v>1.473909767328476E-73</v>
      </c>
      <c r="IP119" s="86">
        <f t="shared" si="144"/>
        <v>1.1564678207654269E-65</v>
      </c>
      <c r="IQ119" s="86">
        <f t="shared" si="144"/>
        <v>3.7486285212056722E-60</v>
      </c>
      <c r="IR119" s="86">
        <f t="shared" si="144"/>
        <v>1.6764441115878443E-63</v>
      </c>
      <c r="IS119" s="86">
        <f t="shared" si="144"/>
        <v>2.6310586576717457E-68</v>
      </c>
      <c r="IT119" s="86">
        <f t="shared" si="144"/>
        <v>8.775213789043877E-68</v>
      </c>
      <c r="IU119" s="86">
        <f t="shared" si="144"/>
        <v>1.4911183949499209E-67</v>
      </c>
      <c r="IV119" s="86">
        <f t="shared" si="144"/>
        <v>1.6684043754339601E-43</v>
      </c>
      <c r="IW119" s="86">
        <f t="shared" si="144"/>
        <v>2.1912795242753621E-37</v>
      </c>
      <c r="IY119" s="86">
        <f t="shared" si="145"/>
        <v>1.5691006373063369E-5</v>
      </c>
      <c r="IZ119" s="86">
        <f t="shared" si="145"/>
        <v>3.2601885877981027E-5</v>
      </c>
      <c r="JA119" s="86">
        <f t="shared" si="145"/>
        <v>5.8571424869102372E-6</v>
      </c>
      <c r="JB119" s="86">
        <f t="shared" si="145"/>
        <v>7.3240552686635841E-6</v>
      </c>
      <c r="JC119" s="86">
        <f t="shared" si="145"/>
        <v>1.3994433134565749E-6</v>
      </c>
      <c r="JD119" s="86">
        <f t="shared" si="145"/>
        <v>4.3267744564195696E-6</v>
      </c>
      <c r="JE119" s="86">
        <f t="shared" si="145"/>
        <v>9.4412811801163138E-7</v>
      </c>
      <c r="JF119" s="86">
        <f t="shared" si="145"/>
        <v>3.4793466332696859E-6</v>
      </c>
      <c r="JG119" s="86">
        <f t="shared" si="145"/>
        <v>7.5879088198444246E-6</v>
      </c>
      <c r="JH119" s="86">
        <f t="shared" si="145"/>
        <v>4.6266243011981344E-6</v>
      </c>
      <c r="JI119" s="86">
        <f t="shared" si="145"/>
        <v>1.9210012181464959E-6</v>
      </c>
      <c r="JJ119" s="86">
        <f t="shared" si="145"/>
        <v>1.5224519258938042E-6</v>
      </c>
      <c r="JK119" s="86">
        <f t="shared" si="145"/>
        <v>2.1501203048017161E-5</v>
      </c>
      <c r="JL119" s="86">
        <f t="shared" si="145"/>
        <v>1.2779254568575663E-6</v>
      </c>
      <c r="JM119" s="86">
        <f t="shared" si="145"/>
        <v>2.0778293867318083E-5</v>
      </c>
    </row>
    <row r="120" spans="2:273" x14ac:dyDescent="0.25">
      <c r="B120" s="2">
        <v>93</v>
      </c>
      <c r="C120" s="37">
        <v>88.21</v>
      </c>
      <c r="D120" s="37">
        <v>90.855000000000004</v>
      </c>
      <c r="E120" s="37">
        <v>88.492000000000004</v>
      </c>
      <c r="F120" s="37">
        <v>86.049000000000007</v>
      </c>
      <c r="G120" s="37">
        <v>84.376999999999995</v>
      </c>
      <c r="H120" s="37">
        <v>89.066000000000003</v>
      </c>
      <c r="I120" s="37">
        <v>87.459000000000003</v>
      </c>
      <c r="J120" s="37">
        <v>88.516999999999996</v>
      </c>
      <c r="K120" s="37">
        <v>86.216999999999999</v>
      </c>
      <c r="L120" s="37">
        <v>88.316999999999993</v>
      </c>
      <c r="M120" s="37">
        <v>86.45</v>
      </c>
      <c r="N120" s="37">
        <v>85.1</v>
      </c>
      <c r="O120" s="37">
        <v>86.492000000000004</v>
      </c>
      <c r="P120" s="37">
        <v>87.902000000000001</v>
      </c>
      <c r="Q120" s="37">
        <v>90.832999999999998</v>
      </c>
      <c r="S120" s="4">
        <f t="shared" si="146"/>
        <v>89.425085552226022</v>
      </c>
      <c r="T120" s="4">
        <f t="shared" si="146"/>
        <v>90.584558369975568</v>
      </c>
      <c r="U120" s="4">
        <f t="shared" si="146"/>
        <v>89.193985713599858</v>
      </c>
      <c r="V120" s="4">
        <f t="shared" si="146"/>
        <v>86.320540095836563</v>
      </c>
      <c r="W120" s="4">
        <f t="shared" si="146"/>
        <v>85.815980363069173</v>
      </c>
      <c r="X120" s="4">
        <f t="shared" si="146"/>
        <v>87.124703863267101</v>
      </c>
      <c r="Y120" s="4">
        <f t="shared" si="146"/>
        <v>87.277881706361555</v>
      </c>
      <c r="Z120" s="4">
        <f t="shared" si="146"/>
        <v>87.747893093894859</v>
      </c>
      <c r="AA120" s="4">
        <f t="shared" si="146"/>
        <v>87.349356486706753</v>
      </c>
      <c r="AB120" s="4">
        <f t="shared" si="146"/>
        <v>87.104458027975767</v>
      </c>
      <c r="AC120" s="4">
        <f t="shared" si="146"/>
        <v>86.631605571887178</v>
      </c>
      <c r="AD120" s="4">
        <f t="shared" si="146"/>
        <v>85.813287621088477</v>
      </c>
      <c r="AE120" s="4">
        <f t="shared" si="146"/>
        <v>87.042473033928587</v>
      </c>
      <c r="AF120" s="4">
        <f t="shared" si="146"/>
        <v>89.080450130669121</v>
      </c>
      <c r="AG120" s="4">
        <f t="shared" si="146"/>
        <v>92.964867111306575</v>
      </c>
      <c r="AI120" s="4">
        <f t="shared" si="147"/>
        <v>-1.2150855522260287</v>
      </c>
      <c r="AJ120" s="4">
        <f t="shared" si="147"/>
        <v>0.27044163002443611</v>
      </c>
      <c r="AK120" s="4">
        <f t="shared" si="147"/>
        <v>-0.70198571359985351</v>
      </c>
      <c r="AL120" s="4">
        <f t="shared" si="147"/>
        <v>-0.27154009583655636</v>
      </c>
      <c r="AM120" s="4">
        <f t="shared" si="147"/>
        <v>-1.4389803630691773</v>
      </c>
      <c r="AN120" s="4">
        <f t="shared" si="147"/>
        <v>1.9412961367329018</v>
      </c>
      <c r="AO120" s="4">
        <f t="shared" si="147"/>
        <v>0.18111829363844834</v>
      </c>
      <c r="AP120" s="4">
        <f t="shared" si="147"/>
        <v>0.76910690610513655</v>
      </c>
      <c r="AQ120" s="4">
        <f t="shared" si="147"/>
        <v>-1.1323564867067546</v>
      </c>
      <c r="AR120" s="4">
        <f t="shared" si="147"/>
        <v>1.2125419720242263</v>
      </c>
      <c r="AS120" s="4">
        <f t="shared" si="147"/>
        <v>-0.18160557188717519</v>
      </c>
      <c r="AT120" s="4">
        <f t="shared" si="147"/>
        <v>-0.71328762108848309</v>
      </c>
      <c r="AU120" s="4">
        <f t="shared" si="147"/>
        <v>-0.55047303392858282</v>
      </c>
      <c r="AV120" s="4">
        <f t="shared" si="147"/>
        <v>-1.1784501306691197</v>
      </c>
      <c r="AW120" s="4">
        <f t="shared" si="147"/>
        <v>-2.1318671113065761</v>
      </c>
      <c r="AY120" s="2">
        <f t="shared" si="139"/>
        <v>89.425085290971708</v>
      </c>
      <c r="AZ120" s="2">
        <f t="shared" si="139"/>
        <v>90.583954288572727</v>
      </c>
      <c r="BA120" s="2">
        <f t="shared" si="139"/>
        <v>89.193317623088234</v>
      </c>
      <c r="BB120" s="2">
        <f t="shared" si="139"/>
        <v>86.320515033276493</v>
      </c>
      <c r="BC120" s="2">
        <f t="shared" si="139"/>
        <v>85.815633344164198</v>
      </c>
      <c r="BD120" s="2">
        <f t="shared" si="139"/>
        <v>87.123560855199798</v>
      </c>
      <c r="BE120" s="2">
        <f t="shared" si="139"/>
        <v>87.27750160568938</v>
      </c>
      <c r="BF120" s="2">
        <f t="shared" si="139"/>
        <v>87.74663815713555</v>
      </c>
      <c r="BG120" s="2">
        <f t="shared" si="139"/>
        <v>87.346533467752678</v>
      </c>
      <c r="BH120" s="2">
        <f t="shared" si="139"/>
        <v>87.102663778792973</v>
      </c>
      <c r="BI120" s="2">
        <f t="shared" si="139"/>
        <v>86.630613283357832</v>
      </c>
      <c r="BJ120" s="2">
        <f t="shared" si="139"/>
        <v>85.812582229855437</v>
      </c>
      <c r="BK120" s="2">
        <f t="shared" si="139"/>
        <v>87.041981345164018</v>
      </c>
      <c r="BL120" s="2">
        <f t="shared" si="139"/>
        <v>89.079426063531187</v>
      </c>
      <c r="BM120" s="2">
        <f t="shared" si="139"/>
        <v>92.939465260931755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88.21</v>
      </c>
      <c r="CF120" s="2">
        <f t="shared" si="140"/>
        <v>90.855000000000004</v>
      </c>
      <c r="CG120" s="2">
        <f t="shared" si="140"/>
        <v>88.492000000000004</v>
      </c>
      <c r="CH120" s="2">
        <f t="shared" si="140"/>
        <v>86.049000000000007</v>
      </c>
      <c r="CI120" s="2">
        <f t="shared" si="140"/>
        <v>84.376999999999995</v>
      </c>
      <c r="CJ120" s="2">
        <f t="shared" si="140"/>
        <v>89.066000000000003</v>
      </c>
      <c r="CK120" s="2">
        <f t="shared" si="140"/>
        <v>87.459000000000003</v>
      </c>
      <c r="CL120" s="2">
        <f t="shared" si="140"/>
        <v>88.516999999999996</v>
      </c>
      <c r="CM120" s="2">
        <f t="shared" si="140"/>
        <v>86.216999999999999</v>
      </c>
      <c r="CN120" s="2">
        <f t="shared" si="140"/>
        <v>88.316999999999993</v>
      </c>
      <c r="CO120" s="2">
        <f t="shared" si="140"/>
        <v>86.45</v>
      </c>
      <c r="CP120" s="2">
        <f t="shared" si="140"/>
        <v>85.1</v>
      </c>
      <c r="CQ120" s="2">
        <f t="shared" si="140"/>
        <v>86.492000000000004</v>
      </c>
      <c r="CR120" s="2">
        <f t="shared" si="140"/>
        <v>87.902000000000001</v>
      </c>
      <c r="CS120" s="2">
        <f t="shared" si="140"/>
        <v>90.832999999999998</v>
      </c>
      <c r="CU120" s="2">
        <f t="shared" si="110"/>
        <v>88.21</v>
      </c>
      <c r="CV120" s="2">
        <f t="shared" si="111"/>
        <v>90.855000000000004</v>
      </c>
      <c r="CW120" s="2">
        <f t="shared" si="112"/>
        <v>88.492000000000004</v>
      </c>
      <c r="CX120" s="2">
        <f t="shared" si="113"/>
        <v>86.049000000000007</v>
      </c>
      <c r="CY120" s="2">
        <f t="shared" si="114"/>
        <v>84.376999999999995</v>
      </c>
      <c r="CZ120" s="2">
        <f t="shared" si="115"/>
        <v>89.066000000000003</v>
      </c>
      <c r="DA120" s="2">
        <f t="shared" si="116"/>
        <v>87.459000000000003</v>
      </c>
      <c r="DB120" s="2">
        <f t="shared" si="117"/>
        <v>88.516999999999996</v>
      </c>
      <c r="DC120" s="2">
        <f t="shared" si="118"/>
        <v>86.216999999999999</v>
      </c>
      <c r="DD120" s="2">
        <f t="shared" si="119"/>
        <v>88.316999999999993</v>
      </c>
      <c r="DE120" s="2">
        <f t="shared" si="120"/>
        <v>86.45</v>
      </c>
      <c r="DF120" s="2">
        <f t="shared" si="121"/>
        <v>85.1</v>
      </c>
      <c r="DG120" s="2">
        <f t="shared" si="122"/>
        <v>86.492000000000004</v>
      </c>
      <c r="DH120" s="2">
        <f t="shared" si="123"/>
        <v>87.902000000000001</v>
      </c>
      <c r="DI120" s="2">
        <f t="shared" si="124"/>
        <v>90.832999999999998</v>
      </c>
      <c r="DK120" s="2">
        <f t="shared" si="148"/>
        <v>108.68306598096072</v>
      </c>
      <c r="DL120" s="2">
        <f t="shared" si="148"/>
        <v>103.53720087108015</v>
      </c>
      <c r="DM120" s="2">
        <f t="shared" si="148"/>
        <v>102.43765718349927</v>
      </c>
      <c r="DN120" s="2">
        <f t="shared" si="148"/>
        <v>101.56065964912281</v>
      </c>
      <c r="DO120" s="2">
        <f t="shared" si="148"/>
        <v>99.017114304993228</v>
      </c>
      <c r="DP120" s="2">
        <f t="shared" si="148"/>
        <v>100.01408893178892</v>
      </c>
      <c r="DQ120" s="2">
        <f t="shared" si="148"/>
        <v>100.56821932773109</v>
      </c>
      <c r="DR120" s="2">
        <f t="shared" si="148"/>
        <v>101.63726134453782</v>
      </c>
      <c r="DS120" s="2">
        <f t="shared" si="148"/>
        <v>100.85117142857143</v>
      </c>
      <c r="DT120" s="2">
        <f t="shared" si="148"/>
        <v>102.35691939307728</v>
      </c>
      <c r="DU120" s="2">
        <f t="shared" si="148"/>
        <v>99.386996868296848</v>
      </c>
      <c r="DV120" s="2">
        <f t="shared" si="148"/>
        <v>97.911450450450417</v>
      </c>
      <c r="DW120" s="2">
        <f t="shared" si="148"/>
        <v>97.515345661450922</v>
      </c>
      <c r="DX120" s="2">
        <f t="shared" si="148"/>
        <v>111.80331978609624</v>
      </c>
      <c r="DY120" s="2">
        <f t="shared" si="148"/>
        <v>105.57763387096773</v>
      </c>
      <c r="EA120" s="2">
        <f t="shared" si="152"/>
        <v>89.299190345110574</v>
      </c>
      <c r="EB120" s="2">
        <f t="shared" si="152"/>
        <v>90.480033542343449</v>
      </c>
      <c r="EC120" s="2">
        <f t="shared" si="152"/>
        <v>89.087041660296563</v>
      </c>
      <c r="ED120" s="2">
        <f t="shared" si="152"/>
        <v>86.190295357264603</v>
      </c>
      <c r="EE120" s="2">
        <f t="shared" si="151"/>
        <v>85.698687787119724</v>
      </c>
      <c r="EF120" s="2">
        <f t="shared" si="151"/>
        <v>87.007660915586143</v>
      </c>
      <c r="EG120" s="2">
        <f t="shared" si="151"/>
        <v>87.155406909440856</v>
      </c>
      <c r="EH120" s="2">
        <f t="shared" si="151"/>
        <v>87.613422216511935</v>
      </c>
      <c r="EI120" s="2">
        <f t="shared" si="151"/>
        <v>87.219301765246485</v>
      </c>
      <c r="EJ120" s="2">
        <f t="shared" si="151"/>
        <v>86.967413749506107</v>
      </c>
      <c r="EK120" s="2">
        <f t="shared" si="151"/>
        <v>86.513944416786245</v>
      </c>
      <c r="EL120" s="2">
        <f t="shared" si="151"/>
        <v>85.701224079050007</v>
      </c>
      <c r="EM120" s="2">
        <f t="shared" si="135"/>
        <v>86.941874916150411</v>
      </c>
      <c r="EN120" s="2">
        <f t="shared" si="135"/>
        <v>88.861734988678066</v>
      </c>
      <c r="EO120" s="2">
        <f t="shared" si="135"/>
        <v>92.807387614009556</v>
      </c>
      <c r="EQ120" s="2">
        <f t="shared" si="149"/>
        <v>89.057075184228765</v>
      </c>
      <c r="ER120" s="2">
        <f t="shared" si="149"/>
        <v>90.250887595445931</v>
      </c>
      <c r="ES120" s="2">
        <f t="shared" si="149"/>
        <v>88.808075108084282</v>
      </c>
      <c r="ET120" s="2">
        <f t="shared" si="149"/>
        <v>85.983481784712126</v>
      </c>
      <c r="EU120" s="2">
        <f t="shared" si="149"/>
        <v>85.767742071232021</v>
      </c>
      <c r="EV120" s="2">
        <f t="shared" si="149"/>
        <v>86.964811310344828</v>
      </c>
      <c r="EW120" s="2">
        <f t="shared" si="149"/>
        <v>87.18281351860152</v>
      </c>
      <c r="EX120" s="2">
        <f t="shared" si="149"/>
        <v>87.836139920516771</v>
      </c>
      <c r="EY120" s="2">
        <f t="shared" si="149"/>
        <v>87.082347243503293</v>
      </c>
      <c r="EZ120" s="2">
        <f t="shared" si="149"/>
        <v>86.935613485645192</v>
      </c>
      <c r="FA120" s="2">
        <f t="shared" si="149"/>
        <v>86.290389152057813</v>
      </c>
      <c r="FB120" s="2">
        <f t="shared" si="149"/>
        <v>85.549299923851748</v>
      </c>
      <c r="FC120" s="2">
        <f t="shared" si="149"/>
        <v>87.168609730099575</v>
      </c>
      <c r="FD120" s="2">
        <f t="shared" si="149"/>
        <v>89.005645308008965</v>
      </c>
      <c r="FE120" s="2">
        <f t="shared" si="149"/>
        <v>92.878972067003218</v>
      </c>
      <c r="FG120" s="2">
        <f t="shared" si="150"/>
        <v>0.99339682770168869</v>
      </c>
      <c r="FH120" s="2">
        <f t="shared" si="150"/>
        <v>0.99189227037163885</v>
      </c>
      <c r="FI120" s="2">
        <f t="shared" si="150"/>
        <v>0.99181443894767551</v>
      </c>
      <c r="FJ120" s="2">
        <f t="shared" si="150"/>
        <v>0.99140319695324008</v>
      </c>
      <c r="FK120" s="2">
        <f t="shared" si="150"/>
        <v>0.99126660506355846</v>
      </c>
      <c r="FL120" s="2">
        <f t="shared" si="150"/>
        <v>0.99105404951979503</v>
      </c>
      <c r="FM120" s="2">
        <f t="shared" si="150"/>
        <v>0.99092067176365739</v>
      </c>
      <c r="FN120" s="2">
        <f t="shared" si="150"/>
        <v>0.99068830528710139</v>
      </c>
      <c r="FO120" s="2">
        <f t="shared" si="150"/>
        <v>0.99053949303878919</v>
      </c>
      <c r="FP120" s="2">
        <f t="shared" si="150"/>
        <v>0.99118494135146862</v>
      </c>
      <c r="FQ120" s="2">
        <f t="shared" si="150"/>
        <v>0.99074880917197694</v>
      </c>
      <c r="FR120" s="2">
        <f t="shared" si="150"/>
        <v>0.9907638740484036</v>
      </c>
      <c r="FS120" s="2">
        <f t="shared" si="150"/>
        <v>0.99069398591864588</v>
      </c>
      <c r="FT120" s="2">
        <f t="shared" si="150"/>
        <v>0.99055559980388441</v>
      </c>
      <c r="FU120" s="2">
        <f t="shared" si="150"/>
        <v>0.98969760836877896</v>
      </c>
      <c r="FW120" s="2">
        <f t="shared" si="141"/>
        <v>8.6740737910182067E-3</v>
      </c>
      <c r="FX120" s="2">
        <f t="shared" si="141"/>
        <v>8.4803428151716629E-3</v>
      </c>
      <c r="FY120" s="2">
        <f t="shared" si="141"/>
        <v>1.0776616894630784E-2</v>
      </c>
      <c r="FZ120" s="2">
        <f t="shared" si="141"/>
        <v>9.2659226302485784E-3</v>
      </c>
      <c r="GA120" s="2">
        <f t="shared" si="141"/>
        <v>9.1301841736358916E-3</v>
      </c>
      <c r="GB120" s="2">
        <f t="shared" si="141"/>
        <v>1.0616698592217521E-2</v>
      </c>
      <c r="GC120" s="2">
        <f t="shared" si="141"/>
        <v>1.1507068551021403E-2</v>
      </c>
      <c r="GD120" s="2">
        <f t="shared" si="141"/>
        <v>1.1809712085493232E-2</v>
      </c>
      <c r="GE120" s="2">
        <f t="shared" si="141"/>
        <v>1.2651611030858836E-2</v>
      </c>
      <c r="GF120" s="2">
        <f t="shared" si="141"/>
        <v>1.2873023158625522E-2</v>
      </c>
      <c r="GG120" s="2">
        <f t="shared" si="141"/>
        <v>1.0834896683966819E-2</v>
      </c>
      <c r="GH120" s="2">
        <f t="shared" si="141"/>
        <v>9.3272716013056371E-3</v>
      </c>
      <c r="GI120" s="2">
        <f t="shared" si="141"/>
        <v>7.5399156365626684E-3</v>
      </c>
      <c r="GJ120" s="2">
        <f t="shared" si="141"/>
        <v>7.0986354414207002E-3</v>
      </c>
      <c r="GK120" s="2">
        <f t="shared" si="141"/>
        <v>7.1743057940062615E-3</v>
      </c>
      <c r="GM120" s="86">
        <f t="shared" si="142"/>
        <v>9.1744778871884829E-45</v>
      </c>
      <c r="GN120" s="86">
        <f t="shared" si="142"/>
        <v>4.6372623787249757E-32</v>
      </c>
      <c r="GO120" s="86">
        <f t="shared" si="142"/>
        <v>6.2137320755802164E-33</v>
      </c>
      <c r="GP120" s="86">
        <f t="shared" si="142"/>
        <v>1.3240313902481201E-45</v>
      </c>
      <c r="GQ120" s="86">
        <f t="shared" si="142"/>
        <v>5.4260591570227738E-44</v>
      </c>
      <c r="GR120" s="86">
        <f t="shared" si="142"/>
        <v>2.6206793467207806E-43</v>
      </c>
      <c r="GS120" s="86">
        <f t="shared" si="142"/>
        <v>3.0326000716050469E-38</v>
      </c>
      <c r="GT120" s="86">
        <f t="shared" si="142"/>
        <v>1.6075042227231293E-36</v>
      </c>
      <c r="GU120" s="86">
        <f t="shared" si="142"/>
        <v>5.2165823511076269E-41</v>
      </c>
      <c r="GV120" s="86">
        <f t="shared" si="142"/>
        <v>2.4357656862135229E-33</v>
      </c>
      <c r="GW120" s="86">
        <f t="shared" si="142"/>
        <v>1.1783383233504308E-42</v>
      </c>
      <c r="GX120" s="86">
        <f t="shared" si="142"/>
        <v>8.9988651006862969E-42</v>
      </c>
      <c r="GY120" s="86">
        <f t="shared" si="142"/>
        <v>1.8297557091837893E-33</v>
      </c>
      <c r="GZ120" s="86">
        <f t="shared" si="142"/>
        <v>5.2845767909655669E-45</v>
      </c>
      <c r="HA120" s="86">
        <f t="shared" si="142"/>
        <v>1.4995673684595908E-57</v>
      </c>
      <c r="HC120" s="86">
        <f t="shared" si="73"/>
        <v>1.943213672252126E-8</v>
      </c>
      <c r="HD120" s="86">
        <f t="shared" si="73"/>
        <v>3.3142920303224903E-6</v>
      </c>
      <c r="HE120" s="86">
        <f t="shared" si="73"/>
        <v>8.463890474450754E-8</v>
      </c>
      <c r="HF120" s="86">
        <f t="shared" si="73"/>
        <v>1.0906040747746984E-6</v>
      </c>
      <c r="HG120" s="86">
        <f t="shared" si="73"/>
        <v>1.8102546407596922E-9</v>
      </c>
      <c r="HH120" s="86">
        <f t="shared" si="73"/>
        <v>5.0851733756154086E-13</v>
      </c>
      <c r="HI120" s="86">
        <f t="shared" si="138"/>
        <v>1.9782997973481144E-9</v>
      </c>
      <c r="HJ120" s="86">
        <f t="shared" si="138"/>
        <v>1.6878935357324934E-12</v>
      </c>
      <c r="HK120" s="86">
        <f t="shared" si="138"/>
        <v>2.3955923817994865E-12</v>
      </c>
      <c r="HL120" s="86">
        <f t="shared" si="138"/>
        <v>5.3061009381084624E-8</v>
      </c>
      <c r="HM120" s="86">
        <f t="shared" si="138"/>
        <v>4.0986418061259334E-10</v>
      </c>
      <c r="HN120" s="86">
        <f t="shared" si="138"/>
        <v>2.0334697313830676E-8</v>
      </c>
      <c r="HO120" s="86">
        <f t="shared" si="138"/>
        <v>2.7837944548386451E-6</v>
      </c>
      <c r="HP120" s="86">
        <f t="shared" si="138"/>
        <v>1.6799521545219972E-8</v>
      </c>
      <c r="HQ120" s="86">
        <f t="shared" si="138"/>
        <v>3.357023541023562E-10</v>
      </c>
      <c r="HS120" s="86">
        <f t="shared" si="143"/>
        <v>3.3605581464406288E-5</v>
      </c>
      <c r="HT120" s="86">
        <f t="shared" si="143"/>
        <v>2.0075661255723843E-5</v>
      </c>
      <c r="HU120" s="86">
        <f t="shared" si="143"/>
        <v>1.2777631164778882E-5</v>
      </c>
      <c r="HV120" s="86">
        <f t="shared" si="143"/>
        <v>2.1273528617816444E-7</v>
      </c>
      <c r="HW120" s="86">
        <f t="shared" si="143"/>
        <v>3.5969533364573891E-6</v>
      </c>
      <c r="HX120" s="86">
        <f t="shared" si="143"/>
        <v>1.0881607904746405E-5</v>
      </c>
      <c r="HY120" s="86">
        <f t="shared" si="143"/>
        <v>2.679080318782375E-6</v>
      </c>
      <c r="HZ120" s="86">
        <f t="shared" si="143"/>
        <v>9.1502009776643344E-6</v>
      </c>
      <c r="IA120" s="86">
        <f t="shared" si="143"/>
        <v>1.8815987718401665E-5</v>
      </c>
      <c r="IB120" s="86">
        <f t="shared" si="143"/>
        <v>1.0787949124542215E-5</v>
      </c>
      <c r="IC120" s="86">
        <f t="shared" si="143"/>
        <v>5.1567069218273523E-6</v>
      </c>
      <c r="ID120" s="86">
        <f t="shared" si="143"/>
        <v>3.3148944837726823E-6</v>
      </c>
      <c r="IE120" s="86">
        <f t="shared" si="143"/>
        <v>1.9787759341085343E-6</v>
      </c>
      <c r="IF120" s="86">
        <f t="shared" si="143"/>
        <v>2.5819855972840967E-6</v>
      </c>
      <c r="IG120" s="86">
        <f t="shared" si="143"/>
        <v>4.1560203715407196E-5</v>
      </c>
      <c r="II120" s="86">
        <f t="shared" si="144"/>
        <v>2.7230298241383601E-53</v>
      </c>
      <c r="IJ120" s="86">
        <f t="shared" si="144"/>
        <v>4.2433699787800578E-54</v>
      </c>
      <c r="IK120" s="86">
        <f t="shared" si="144"/>
        <v>6.8798620011313281E-61</v>
      </c>
      <c r="IL120" s="86">
        <f t="shared" si="144"/>
        <v>1.4492699139137309E-83</v>
      </c>
      <c r="IM120" s="86">
        <f t="shared" si="144"/>
        <v>6.5976871423123866E-66</v>
      </c>
      <c r="IN120" s="86">
        <f t="shared" si="144"/>
        <v>2.7066449468578998E-61</v>
      </c>
      <c r="IO120" s="86">
        <f t="shared" si="144"/>
        <v>1.1080039745379578E-70</v>
      </c>
      <c r="IP120" s="86">
        <f t="shared" si="144"/>
        <v>4.3474465144443495E-63</v>
      </c>
      <c r="IQ120" s="86">
        <f t="shared" si="144"/>
        <v>9.2024999868048275E-58</v>
      </c>
      <c r="IR120" s="86">
        <f t="shared" si="144"/>
        <v>5.7687855582485936E-61</v>
      </c>
      <c r="IS120" s="86">
        <f t="shared" si="144"/>
        <v>1.125387145929498E-65</v>
      </c>
      <c r="IT120" s="86">
        <f t="shared" si="144"/>
        <v>2.9617090077641672E-65</v>
      </c>
      <c r="IU120" s="86">
        <f t="shared" si="144"/>
        <v>3.8485441254410683E-65</v>
      </c>
      <c r="IV120" s="86">
        <f t="shared" si="144"/>
        <v>5.4526688517786003E-42</v>
      </c>
      <c r="IW120" s="86">
        <f t="shared" si="144"/>
        <v>4.3357136840035494E-36</v>
      </c>
      <c r="IY120" s="86">
        <f t="shared" si="145"/>
        <v>3.3625013601128806E-5</v>
      </c>
      <c r="IZ120" s="86">
        <f t="shared" si="145"/>
        <v>2.3389953286046333E-5</v>
      </c>
      <c r="JA120" s="86">
        <f t="shared" si="145"/>
        <v>1.2862270069523389E-5</v>
      </c>
      <c r="JB120" s="86">
        <f t="shared" si="145"/>
        <v>1.3033393609528629E-6</v>
      </c>
      <c r="JC120" s="86">
        <f t="shared" si="145"/>
        <v>3.5987635910981486E-6</v>
      </c>
      <c r="JD120" s="86">
        <f t="shared" si="145"/>
        <v>1.0881608413263742E-5</v>
      </c>
      <c r="JE120" s="86">
        <f t="shared" si="145"/>
        <v>2.681058618579723E-6</v>
      </c>
      <c r="JF120" s="86">
        <f t="shared" si="145"/>
        <v>9.1502026655578693E-6</v>
      </c>
      <c r="JG120" s="86">
        <f t="shared" si="145"/>
        <v>1.8815990113994046E-5</v>
      </c>
      <c r="JH120" s="86">
        <f t="shared" si="145"/>
        <v>1.0841010133923299E-5</v>
      </c>
      <c r="JI120" s="86">
        <f t="shared" si="145"/>
        <v>5.1571167860079645E-6</v>
      </c>
      <c r="JJ120" s="86">
        <f t="shared" si="145"/>
        <v>3.3352291810865131E-6</v>
      </c>
      <c r="JK120" s="86">
        <f t="shared" si="145"/>
        <v>4.762570388947179E-6</v>
      </c>
      <c r="JL120" s="86">
        <f t="shared" si="145"/>
        <v>2.5987851188293168E-6</v>
      </c>
      <c r="JM120" s="86">
        <f t="shared" si="145"/>
        <v>4.1560539417761301E-5</v>
      </c>
    </row>
    <row r="121" spans="2:273" x14ac:dyDescent="0.25">
      <c r="B121" s="2">
        <v>94</v>
      </c>
      <c r="C121" s="37">
        <v>90.225999999999999</v>
      </c>
      <c r="D121" s="37">
        <v>87.838999999999999</v>
      </c>
      <c r="E121" s="37">
        <v>89.328000000000003</v>
      </c>
      <c r="F121" s="37">
        <v>85.343999999999994</v>
      </c>
      <c r="G121" s="37">
        <v>85</v>
      </c>
      <c r="H121" s="37">
        <v>87.328000000000003</v>
      </c>
      <c r="I121" s="37">
        <v>88.754000000000005</v>
      </c>
      <c r="J121" s="37">
        <v>88.617000000000004</v>
      </c>
      <c r="K121" s="37">
        <v>86.033000000000001</v>
      </c>
      <c r="L121" s="37">
        <v>84.867000000000004</v>
      </c>
      <c r="M121" s="37">
        <v>87.832999999999998</v>
      </c>
      <c r="N121" s="37">
        <v>86.05</v>
      </c>
      <c r="O121" s="37">
        <v>86.168999999999997</v>
      </c>
      <c r="P121" s="37">
        <v>86.033000000000001</v>
      </c>
      <c r="Q121" s="37">
        <v>91.983000000000004</v>
      </c>
      <c r="S121" s="4">
        <f t="shared" si="146"/>
        <v>89.245779661467424</v>
      </c>
      <c r="T121" s="4">
        <f t="shared" si="146"/>
        <v>90.392506990613398</v>
      </c>
      <c r="U121" s="4">
        <f t="shared" si="146"/>
        <v>88.991349165974356</v>
      </c>
      <c r="V121" s="4">
        <f t="shared" si="146"/>
        <v>86.162200355719676</v>
      </c>
      <c r="W121" s="4">
        <f t="shared" si="146"/>
        <v>85.693017840554234</v>
      </c>
      <c r="X121" s="4">
        <f t="shared" si="146"/>
        <v>86.961815838618918</v>
      </c>
      <c r="Y121" s="4">
        <f t="shared" si="146"/>
        <v>87.136909401942646</v>
      </c>
      <c r="Z121" s="4">
        <f t="shared" si="146"/>
        <v>87.623939925158126</v>
      </c>
      <c r="AA121" s="4">
        <f t="shared" si="146"/>
        <v>87.192460267064902</v>
      </c>
      <c r="AB121" s="4">
        <f t="shared" si="146"/>
        <v>86.969985570713661</v>
      </c>
      <c r="AC121" s="4">
        <f t="shared" si="146"/>
        <v>86.45734952952867</v>
      </c>
      <c r="AD121" s="4">
        <f t="shared" si="146"/>
        <v>85.659960406872031</v>
      </c>
      <c r="AE121" s="4">
        <f t="shared" si="146"/>
        <v>86.914556665834013</v>
      </c>
      <c r="AF121" s="4">
        <f t="shared" si="146"/>
        <v>88.950288187775854</v>
      </c>
      <c r="AG121" s="4">
        <f t="shared" si="146"/>
        <v>92.865405497401525</v>
      </c>
      <c r="AI121" s="4">
        <f t="shared" si="147"/>
        <v>0.9802203385325754</v>
      </c>
      <c r="AJ121" s="4">
        <f t="shared" si="147"/>
        <v>-2.5535069906133998</v>
      </c>
      <c r="AK121" s="4">
        <f t="shared" si="147"/>
        <v>0.33665083402564733</v>
      </c>
      <c r="AL121" s="4">
        <f t="shared" si="147"/>
        <v>-0.81820035571968219</v>
      </c>
      <c r="AM121" s="4">
        <f t="shared" si="147"/>
        <v>-0.69301784055423354</v>
      </c>
      <c r="AN121" s="4">
        <f t="shared" si="147"/>
        <v>0.366184161381085</v>
      </c>
      <c r="AO121" s="4">
        <f t="shared" si="147"/>
        <v>1.6170905980573593</v>
      </c>
      <c r="AP121" s="4">
        <f t="shared" si="147"/>
        <v>0.9930600748418783</v>
      </c>
      <c r="AQ121" s="4">
        <f t="shared" si="147"/>
        <v>-1.159460267064901</v>
      </c>
      <c r="AR121" s="4">
        <f t="shared" si="147"/>
        <v>-2.1029855707136562</v>
      </c>
      <c r="AS121" s="4">
        <f t="shared" si="147"/>
        <v>1.3756504704713279</v>
      </c>
      <c r="AT121" s="4">
        <f t="shared" si="147"/>
        <v>0.3900395931279661</v>
      </c>
      <c r="AU121" s="4">
        <f t="shared" si="147"/>
        <v>-0.74555666583401603</v>
      </c>
      <c r="AV121" s="4">
        <f t="shared" si="147"/>
        <v>-2.9172881877758527</v>
      </c>
      <c r="AW121" s="4">
        <f t="shared" si="147"/>
        <v>-0.88240549740152119</v>
      </c>
      <c r="AY121" s="2">
        <f t="shared" si="139"/>
        <v>89.245779648471441</v>
      </c>
      <c r="AZ121" s="2">
        <f t="shared" si="139"/>
        <v>90.391386241773375</v>
      </c>
      <c r="BA121" s="2">
        <f t="shared" si="139"/>
        <v>88.989808009697157</v>
      </c>
      <c r="BB121" s="2">
        <f t="shared" si="139"/>
        <v>86.162140958856995</v>
      </c>
      <c r="BC121" s="2">
        <f t="shared" si="139"/>
        <v>85.69216993869054</v>
      </c>
      <c r="BD121" s="2">
        <f t="shared" si="139"/>
        <v>86.959158480374455</v>
      </c>
      <c r="BE121" s="2">
        <f t="shared" si="139"/>
        <v>87.135890708144359</v>
      </c>
      <c r="BF121" s="2">
        <f t="shared" si="139"/>
        <v>87.620902322809116</v>
      </c>
      <c r="BG121" s="2">
        <f t="shared" si="139"/>
        <v>87.186002103029651</v>
      </c>
      <c r="BH121" s="2">
        <f t="shared" si="139"/>
        <v>86.965666296215232</v>
      </c>
      <c r="BI121" s="2">
        <f t="shared" si="139"/>
        <v>86.454884572818031</v>
      </c>
      <c r="BJ121" s="2">
        <f t="shared" si="139"/>
        <v>85.658232292967895</v>
      </c>
      <c r="BK121" s="2">
        <f t="shared" si="139"/>
        <v>86.913484574895705</v>
      </c>
      <c r="BL121" s="2">
        <f t="shared" si="139"/>
        <v>88.947898473382153</v>
      </c>
      <c r="BM121" s="2">
        <f t="shared" si="139"/>
        <v>92.817503536568893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90.225999999999999</v>
      </c>
      <c r="CF121" s="2">
        <f t="shared" si="140"/>
        <v>87.838999999999999</v>
      </c>
      <c r="CG121" s="2">
        <f t="shared" si="140"/>
        <v>89.328000000000003</v>
      </c>
      <c r="CH121" s="2">
        <f t="shared" si="140"/>
        <v>85.343999999999994</v>
      </c>
      <c r="CI121" s="2">
        <f t="shared" si="140"/>
        <v>85</v>
      </c>
      <c r="CJ121" s="2">
        <f t="shared" si="140"/>
        <v>87.328000000000003</v>
      </c>
      <c r="CK121" s="2">
        <f t="shared" si="140"/>
        <v>88.754000000000005</v>
      </c>
      <c r="CL121" s="2">
        <f t="shared" si="140"/>
        <v>88.617000000000004</v>
      </c>
      <c r="CM121" s="2">
        <f t="shared" si="140"/>
        <v>86.033000000000001</v>
      </c>
      <c r="CN121" s="2">
        <f t="shared" si="140"/>
        <v>84.867000000000004</v>
      </c>
      <c r="CO121" s="2">
        <f t="shared" si="140"/>
        <v>87.832999999999998</v>
      </c>
      <c r="CP121" s="2">
        <f t="shared" si="140"/>
        <v>86.05</v>
      </c>
      <c r="CQ121" s="2">
        <f t="shared" si="140"/>
        <v>86.168999999999997</v>
      </c>
      <c r="CR121" s="2">
        <f t="shared" si="140"/>
        <v>86.033000000000001</v>
      </c>
      <c r="CS121" s="2">
        <f t="shared" si="140"/>
        <v>91.983000000000004</v>
      </c>
      <c r="CU121" s="2">
        <f t="shared" si="110"/>
        <v>90.225999999999999</v>
      </c>
      <c r="CV121" s="2">
        <f t="shared" si="111"/>
        <v>87.838999999999999</v>
      </c>
      <c r="CW121" s="2">
        <f t="shared" si="112"/>
        <v>89.328000000000003</v>
      </c>
      <c r="CX121" s="2">
        <f t="shared" si="113"/>
        <v>85.343999999999994</v>
      </c>
      <c r="CY121" s="2">
        <f t="shared" si="114"/>
        <v>85</v>
      </c>
      <c r="CZ121" s="2">
        <f t="shared" si="115"/>
        <v>87.328000000000003</v>
      </c>
      <c r="DA121" s="2">
        <f t="shared" si="116"/>
        <v>88.754000000000005</v>
      </c>
      <c r="DB121" s="2">
        <f t="shared" si="117"/>
        <v>88.617000000000004</v>
      </c>
      <c r="DC121" s="2">
        <f t="shared" si="118"/>
        <v>86.033000000000001</v>
      </c>
      <c r="DD121" s="2">
        <f t="shared" si="119"/>
        <v>84.867000000000004</v>
      </c>
      <c r="DE121" s="2">
        <f t="shared" si="120"/>
        <v>87.832999999999998</v>
      </c>
      <c r="DF121" s="2">
        <f t="shared" si="121"/>
        <v>86.05</v>
      </c>
      <c r="DG121" s="2">
        <f t="shared" si="122"/>
        <v>86.168999999999997</v>
      </c>
      <c r="DH121" s="2">
        <f t="shared" si="123"/>
        <v>86.033000000000001</v>
      </c>
      <c r="DI121" s="2">
        <f t="shared" si="124"/>
        <v>91.983000000000004</v>
      </c>
      <c r="DK121" s="2">
        <f t="shared" si="148"/>
        <v>108.74836393478499</v>
      </c>
      <c r="DL121" s="2">
        <f t="shared" si="148"/>
        <v>103.57787351916376</v>
      </c>
      <c r="DM121" s="2">
        <f t="shared" si="148"/>
        <v>102.52834653682021</v>
      </c>
      <c r="DN121" s="2">
        <f t="shared" si="148"/>
        <v>101.65150499325237</v>
      </c>
      <c r="DO121" s="2">
        <f t="shared" si="148"/>
        <v>99.091798110661244</v>
      </c>
      <c r="DP121" s="2">
        <f t="shared" si="148"/>
        <v>100.071348005148</v>
      </c>
      <c r="DQ121" s="2">
        <f t="shared" si="148"/>
        <v>100.6356481792717</v>
      </c>
      <c r="DR121" s="2">
        <f t="shared" si="148"/>
        <v>101.71279887955181</v>
      </c>
      <c r="DS121" s="2">
        <f t="shared" si="148"/>
        <v>100.91489523809524</v>
      </c>
      <c r="DT121" s="2">
        <f t="shared" si="148"/>
        <v>102.45120009483168</v>
      </c>
      <c r="DU121" s="2">
        <f t="shared" si="148"/>
        <v>99.450717846417831</v>
      </c>
      <c r="DV121" s="2">
        <f t="shared" si="148"/>
        <v>97.966698198198173</v>
      </c>
      <c r="DW121" s="2">
        <f t="shared" si="148"/>
        <v>97.561625889046937</v>
      </c>
      <c r="DX121" s="2">
        <f t="shared" si="148"/>
        <v>112.00468770053475</v>
      </c>
      <c r="DY121" s="2">
        <f t="shared" si="148"/>
        <v>105.65150564516128</v>
      </c>
      <c r="EA121" s="2">
        <f t="shared" si="152"/>
        <v>89.129637817690664</v>
      </c>
      <c r="EB121" s="2">
        <f t="shared" si="152"/>
        <v>90.295039988919967</v>
      </c>
      <c r="EC121" s="2">
        <f t="shared" si="152"/>
        <v>88.890883512544775</v>
      </c>
      <c r="ED121" s="2">
        <f t="shared" si="152"/>
        <v>86.041583391204426</v>
      </c>
      <c r="EE121" s="2">
        <f t="shared" si="151"/>
        <v>85.583880731559361</v>
      </c>
      <c r="EF121" s="2">
        <f t="shared" si="151"/>
        <v>86.851642921407787</v>
      </c>
      <c r="EG121" s="2">
        <f t="shared" si="151"/>
        <v>87.022781681055534</v>
      </c>
      <c r="EH121" s="2">
        <f t="shared" si="151"/>
        <v>87.497574305175391</v>
      </c>
      <c r="EI121" s="2">
        <f t="shared" si="151"/>
        <v>87.068078638436589</v>
      </c>
      <c r="EJ121" s="2">
        <f t="shared" si="151"/>
        <v>86.840463216120099</v>
      </c>
      <c r="EK121" s="2">
        <f t="shared" si="151"/>
        <v>86.346600491990515</v>
      </c>
      <c r="EL121" s="2">
        <f t="shared" si="151"/>
        <v>85.555005200658741</v>
      </c>
      <c r="EM121" s="2">
        <f t="shared" si="135"/>
        <v>86.820521426034801</v>
      </c>
      <c r="EN121" s="2">
        <f t="shared" si="135"/>
        <v>88.746394471773243</v>
      </c>
      <c r="EO121" s="2">
        <f t="shared" si="135"/>
        <v>92.695313534373582</v>
      </c>
      <c r="EQ121" s="2">
        <f t="shared" si="149"/>
        <v>88.911384848807444</v>
      </c>
      <c r="ER121" s="2">
        <f t="shared" si="149"/>
        <v>90.086059755517965</v>
      </c>
      <c r="ES121" s="2">
        <f t="shared" si="149"/>
        <v>88.640383700228</v>
      </c>
      <c r="ET121" s="2">
        <f t="shared" si="149"/>
        <v>85.852164113356281</v>
      </c>
      <c r="EU121" s="2">
        <f t="shared" si="149"/>
        <v>85.645523817030508</v>
      </c>
      <c r="EV121" s="2">
        <f t="shared" si="149"/>
        <v>86.814977268965521</v>
      </c>
      <c r="EW121" s="2">
        <f t="shared" si="149"/>
        <v>87.046450309278342</v>
      </c>
      <c r="EX121" s="2">
        <f t="shared" si="149"/>
        <v>87.691486520849665</v>
      </c>
      <c r="EY121" s="2">
        <f t="shared" si="149"/>
        <v>86.949165466601372</v>
      </c>
      <c r="EZ121" s="2">
        <f t="shared" si="149"/>
        <v>86.812390864833787</v>
      </c>
      <c r="FA121" s="2">
        <f t="shared" si="149"/>
        <v>86.147080318695259</v>
      </c>
      <c r="FB121" s="2">
        <f t="shared" si="149"/>
        <v>85.417288830256226</v>
      </c>
      <c r="FC121" s="2">
        <f t="shared" si="149"/>
        <v>87.029530229695439</v>
      </c>
      <c r="FD121" s="2">
        <f t="shared" si="149"/>
        <v>88.875539316284303</v>
      </c>
      <c r="FE121" s="2">
        <f t="shared" si="149"/>
        <v>92.739144537033226</v>
      </c>
      <c r="FG121" s="2">
        <f t="shared" si="150"/>
        <v>0.99397433433232907</v>
      </c>
      <c r="FH121" s="2">
        <f t="shared" si="150"/>
        <v>0.99260038386701233</v>
      </c>
      <c r="FI121" s="2">
        <f t="shared" si="150"/>
        <v>0.99252929889147512</v>
      </c>
      <c r="FJ121" s="2">
        <f t="shared" si="150"/>
        <v>0.99215368728665287</v>
      </c>
      <c r="FK121" s="2">
        <f t="shared" si="150"/>
        <v>0.99202892382721308</v>
      </c>
      <c r="FL121" s="2">
        <f t="shared" si="150"/>
        <v>0.99183476895925637</v>
      </c>
      <c r="FM121" s="2">
        <f t="shared" si="150"/>
        <v>0.99171293384249837</v>
      </c>
      <c r="FN121" s="2">
        <f t="shared" si="150"/>
        <v>0.99150066974809015</v>
      </c>
      <c r="FO121" s="2">
        <f t="shared" si="150"/>
        <v>0.99136472691370392</v>
      </c>
      <c r="FP121" s="2">
        <f t="shared" si="150"/>
        <v>0.99195433050347537</v>
      </c>
      <c r="FQ121" s="2">
        <f t="shared" si="150"/>
        <v>0.99155594018507098</v>
      </c>
      <c r="FR121" s="2">
        <f t="shared" si="150"/>
        <v>0.99156970189250415</v>
      </c>
      <c r="FS121" s="2">
        <f t="shared" si="150"/>
        <v>0.99150585904302935</v>
      </c>
      <c r="FT121" s="2">
        <f t="shared" si="150"/>
        <v>0.99137944092355934</v>
      </c>
      <c r="FU121" s="2">
        <f t="shared" si="150"/>
        <v>0.99059558206753917</v>
      </c>
      <c r="FW121" s="2">
        <f t="shared" si="141"/>
        <v>9.5029801292111794E-3</v>
      </c>
      <c r="FX121" s="2">
        <f t="shared" si="141"/>
        <v>9.2909094661901125E-3</v>
      </c>
      <c r="FY121" s="2">
        <f t="shared" si="141"/>
        <v>1.1804052678555825E-2</v>
      </c>
      <c r="FZ121" s="2">
        <f t="shared" si="141"/>
        <v>1.0150807720213281E-2</v>
      </c>
      <c r="GA121" s="2">
        <f t="shared" si="141"/>
        <v>1.0002237265442146E-2</v>
      </c>
      <c r="GB121" s="2">
        <f t="shared" si="141"/>
        <v>1.1629067101363624E-2</v>
      </c>
      <c r="GC121" s="2">
        <f t="shared" si="141"/>
        <v>1.2603257867566138E-2</v>
      </c>
      <c r="GD121" s="2">
        <f t="shared" si="141"/>
        <v>1.2934354663090781E-2</v>
      </c>
      <c r="GE121" s="2">
        <f t="shared" si="141"/>
        <v>1.3855303793729947E-2</v>
      </c>
      <c r="GF121" s="2">
        <f t="shared" si="141"/>
        <v>1.4097480619513315E-2</v>
      </c>
      <c r="GG121" s="2">
        <f t="shared" si="141"/>
        <v>1.1867822165609915E-2</v>
      </c>
      <c r="GH121" s="2">
        <f t="shared" si="141"/>
        <v>1.021795502394192E-2</v>
      </c>
      <c r="GI121" s="2">
        <f t="shared" si="141"/>
        <v>8.2613434855313139E-3</v>
      </c>
      <c r="GJ121" s="2">
        <f t="shared" si="141"/>
        <v>7.7781719974589552E-3</v>
      </c>
      <c r="GK121" s="2">
        <f t="shared" si="141"/>
        <v>7.8610287538438545E-3</v>
      </c>
      <c r="GM121" s="86">
        <f t="shared" si="142"/>
        <v>2.3957936229144879E-47</v>
      </c>
      <c r="GN121" s="86">
        <f t="shared" si="142"/>
        <v>6.0019335282832548E-34</v>
      </c>
      <c r="GO121" s="86">
        <f t="shared" si="142"/>
        <v>9.0047995243460914E-35</v>
      </c>
      <c r="GP121" s="86">
        <f t="shared" si="142"/>
        <v>2.8619006805909564E-48</v>
      </c>
      <c r="GQ121" s="86">
        <f t="shared" si="142"/>
        <v>1.4652842708385303E-46</v>
      </c>
      <c r="GR121" s="86">
        <f t="shared" si="142"/>
        <v>9.1951975075351634E-46</v>
      </c>
      <c r="GS121" s="86">
        <f t="shared" si="142"/>
        <v>2.233928253524751E-40</v>
      </c>
      <c r="GT121" s="86">
        <f t="shared" si="142"/>
        <v>1.3979274891676256E-38</v>
      </c>
      <c r="GU121" s="86">
        <f t="shared" si="142"/>
        <v>2.3564122061398863E-43</v>
      </c>
      <c r="GV121" s="86">
        <f t="shared" si="142"/>
        <v>3.1998852371152309E-35</v>
      </c>
      <c r="GW121" s="86">
        <f t="shared" si="142"/>
        <v>4.1306710518368394E-45</v>
      </c>
      <c r="GX121" s="86">
        <f t="shared" si="142"/>
        <v>3.5641052737815359E-44</v>
      </c>
      <c r="GY121" s="86">
        <f t="shared" si="142"/>
        <v>2.1404491778781972E-35</v>
      </c>
      <c r="GZ121" s="86">
        <f t="shared" si="142"/>
        <v>1.485835130343021E-47</v>
      </c>
      <c r="HA121" s="86">
        <f t="shared" si="142"/>
        <v>9.2009391472474646E-61</v>
      </c>
      <c r="HC121" s="86">
        <f t="shared" si="73"/>
        <v>1.2716442852143512E-9</v>
      </c>
      <c r="HD121" s="86">
        <f t="shared" si="73"/>
        <v>3.8890435771138663E-7</v>
      </c>
      <c r="HE121" s="86">
        <f t="shared" si="73"/>
        <v>8.182247309455334E-9</v>
      </c>
      <c r="HF121" s="86">
        <f t="shared" si="73"/>
        <v>1.4106765434749621E-7</v>
      </c>
      <c r="HG121" s="86">
        <f t="shared" si="73"/>
        <v>6.8313209204454147E-11</v>
      </c>
      <c r="HH121" s="86">
        <f t="shared" si="73"/>
        <v>6.3719028792837517E-15</v>
      </c>
      <c r="HI121" s="86">
        <f t="shared" si="138"/>
        <v>1.1253357751602683E-10</v>
      </c>
      <c r="HJ121" s="86">
        <f t="shared" si="138"/>
        <v>2.9459999058238283E-14</v>
      </c>
      <c r="HK121" s="86">
        <f t="shared" si="138"/>
        <v>4.1695246393716873E-14</v>
      </c>
      <c r="HL121" s="86">
        <f t="shared" si="138"/>
        <v>4.692590322026552E-9</v>
      </c>
      <c r="HM121" s="86">
        <f t="shared" si="138"/>
        <v>1.4697284422665189E-11</v>
      </c>
      <c r="HN121" s="86">
        <f t="shared" si="138"/>
        <v>1.231589324662954E-9</v>
      </c>
      <c r="HO121" s="86">
        <f t="shared" si="138"/>
        <v>3.1022653826235176E-7</v>
      </c>
      <c r="HP121" s="86">
        <f t="shared" si="138"/>
        <v>9.1104035163619995E-10</v>
      </c>
      <c r="HQ121" s="86">
        <f t="shared" si="138"/>
        <v>1.2435065422106645E-11</v>
      </c>
      <c r="HS121" s="86">
        <f t="shared" si="143"/>
        <v>7.0999255096900041E-5</v>
      </c>
      <c r="HT121" s="86">
        <f t="shared" si="143"/>
        <v>4.3344104533170657E-5</v>
      </c>
      <c r="HU121" s="86">
        <f t="shared" si="143"/>
        <v>3.0765017670700421E-5</v>
      </c>
      <c r="HV121" s="86">
        <f t="shared" si="143"/>
        <v>6.8837680294716534E-7</v>
      </c>
      <c r="HW121" s="86">
        <f t="shared" si="143"/>
        <v>9.1478974518224473E-6</v>
      </c>
      <c r="HX121" s="86">
        <f t="shared" si="143"/>
        <v>2.6374585291680277E-5</v>
      </c>
      <c r="HY121" s="86">
        <f t="shared" si="143"/>
        <v>7.4973402917235609E-6</v>
      </c>
      <c r="HZ121" s="86">
        <f t="shared" si="143"/>
        <v>2.3122031111559892E-5</v>
      </c>
      <c r="IA121" s="86">
        <f t="shared" si="143"/>
        <v>4.4939489882700152E-5</v>
      </c>
      <c r="IB121" s="86">
        <f t="shared" si="143"/>
        <v>2.712717787822642E-5</v>
      </c>
      <c r="IC121" s="86">
        <f t="shared" si="143"/>
        <v>1.3360355943783843E-5</v>
      </c>
      <c r="ID121" s="86">
        <f t="shared" si="143"/>
        <v>8.4536174866921292E-6</v>
      </c>
      <c r="IE121" s="86">
        <f t="shared" si="143"/>
        <v>4.9359856047260306E-6</v>
      </c>
      <c r="IF121" s="86">
        <f t="shared" si="143"/>
        <v>6.2519684765700092E-6</v>
      </c>
      <c r="IG121" s="86">
        <f t="shared" si="143"/>
        <v>8.1201820317169021E-5</v>
      </c>
      <c r="II121" s="86">
        <f t="shared" si="144"/>
        <v>2.6150003930737683E-51</v>
      </c>
      <c r="IJ121" s="86">
        <f t="shared" si="144"/>
        <v>4.2809545534705556E-52</v>
      </c>
      <c r="IK121" s="86">
        <f t="shared" si="144"/>
        <v>1.6613647866492491E-58</v>
      </c>
      <c r="IL121" s="86">
        <f t="shared" si="144"/>
        <v>2.2362619690723487E-80</v>
      </c>
      <c r="IM121" s="86">
        <f t="shared" si="144"/>
        <v>2.0539344490192911E-63</v>
      </c>
      <c r="IN121" s="86">
        <f t="shared" si="144"/>
        <v>6.663282110467469E-59</v>
      </c>
      <c r="IO121" s="86">
        <f t="shared" si="144"/>
        <v>7.2794693465705958E-68</v>
      </c>
      <c r="IP121" s="86">
        <f t="shared" si="144"/>
        <v>1.4476987072197555E-60</v>
      </c>
      <c r="IQ121" s="86">
        <f t="shared" si="144"/>
        <v>2.0152332696289411E-55</v>
      </c>
      <c r="IR121" s="86">
        <f t="shared" si="144"/>
        <v>1.7574736482799927E-58</v>
      </c>
      <c r="IS121" s="86">
        <f t="shared" si="144"/>
        <v>4.2626880124189138E-63</v>
      </c>
      <c r="IT121" s="86">
        <f t="shared" si="144"/>
        <v>8.9275696002903231E-63</v>
      </c>
      <c r="IU121" s="86">
        <f t="shared" si="144"/>
        <v>8.9596161748000999E-63</v>
      </c>
      <c r="IV121" s="86">
        <f t="shared" si="144"/>
        <v>1.6720191917950653E-40</v>
      </c>
      <c r="IW121" s="86">
        <f t="shared" si="144"/>
        <v>8.1231021914399235E-35</v>
      </c>
      <c r="IY121" s="86">
        <f t="shared" si="145"/>
        <v>7.1000526741185261E-5</v>
      </c>
      <c r="IZ121" s="86">
        <f t="shared" si="145"/>
        <v>4.3733008890882045E-5</v>
      </c>
      <c r="JA121" s="86">
        <f t="shared" si="145"/>
        <v>3.0773199918009879E-5</v>
      </c>
      <c r="JB121" s="86">
        <f t="shared" si="145"/>
        <v>8.2944445729466155E-7</v>
      </c>
      <c r="JC121" s="86">
        <f t="shared" si="145"/>
        <v>9.1479657650316525E-6</v>
      </c>
      <c r="JD121" s="86">
        <f t="shared" si="145"/>
        <v>2.637458529805218E-5</v>
      </c>
      <c r="JE121" s="86">
        <f t="shared" si="145"/>
        <v>7.4974528253010771E-6</v>
      </c>
      <c r="JF121" s="86">
        <f t="shared" si="145"/>
        <v>2.3122031141019891E-5</v>
      </c>
      <c r="JG121" s="86">
        <f t="shared" si="145"/>
        <v>4.4939489924395396E-5</v>
      </c>
      <c r="JH121" s="86">
        <f t="shared" si="145"/>
        <v>2.7131870468548446E-5</v>
      </c>
      <c r="JI121" s="86">
        <f t="shared" si="145"/>
        <v>1.3360370641068265E-5</v>
      </c>
      <c r="JJ121" s="86">
        <f t="shared" si="145"/>
        <v>8.4548490760167921E-6</v>
      </c>
      <c r="JK121" s="86">
        <f t="shared" si="145"/>
        <v>5.2462121429883825E-6</v>
      </c>
      <c r="JL121" s="86">
        <f t="shared" si="145"/>
        <v>6.2528795169216452E-6</v>
      </c>
      <c r="JM121" s="86">
        <f t="shared" si="145"/>
        <v>8.1201832752234449E-5</v>
      </c>
    </row>
    <row r="122" spans="2:273" x14ac:dyDescent="0.25">
      <c r="B122" s="2">
        <v>95</v>
      </c>
      <c r="C122" s="37">
        <v>87.838999999999999</v>
      </c>
      <c r="D122" s="37">
        <v>90.757999999999996</v>
      </c>
      <c r="E122" s="37">
        <v>90.983999999999995</v>
      </c>
      <c r="F122" s="37">
        <v>85.885000000000005</v>
      </c>
      <c r="G122" s="37">
        <v>84.787000000000006</v>
      </c>
      <c r="H122" s="37">
        <v>88.212999999999994</v>
      </c>
      <c r="I122" s="37">
        <v>85.343999999999994</v>
      </c>
      <c r="J122" s="37">
        <v>88.783000000000001</v>
      </c>
      <c r="K122" s="37">
        <v>84.983000000000004</v>
      </c>
      <c r="L122" s="37">
        <v>88.283000000000001</v>
      </c>
      <c r="M122" s="37">
        <v>86.733000000000004</v>
      </c>
      <c r="N122" s="37">
        <v>85.382999999999996</v>
      </c>
      <c r="O122" s="37">
        <v>87.864000000000004</v>
      </c>
      <c r="P122" s="37">
        <v>88.492000000000004</v>
      </c>
      <c r="Q122" s="37">
        <v>92.332999999999998</v>
      </c>
      <c r="S122" s="4">
        <f t="shared" si="146"/>
        <v>89.067224290689083</v>
      </c>
      <c r="T122" s="4">
        <f t="shared" si="146"/>
        <v>90.201593394870486</v>
      </c>
      <c r="U122" s="4">
        <f t="shared" si="146"/>
        <v>88.790212505697113</v>
      </c>
      <c r="V122" s="4">
        <f t="shared" si="146"/>
        <v>86.004628660661538</v>
      </c>
      <c r="W122" s="4">
        <f t="shared" si="146"/>
        <v>85.571306914927817</v>
      </c>
      <c r="X122" s="4">
        <f t="shared" si="146"/>
        <v>86.801285883145141</v>
      </c>
      <c r="Y122" s="4">
        <f t="shared" si="146"/>
        <v>86.997511263918142</v>
      </c>
      <c r="Z122" s="4">
        <f t="shared" si="146"/>
        <v>87.502874232695191</v>
      </c>
      <c r="AA122" s="4">
        <f t="shared" si="146"/>
        <v>87.040358424200392</v>
      </c>
      <c r="AB122" s="4">
        <f t="shared" si="146"/>
        <v>86.839363960797712</v>
      </c>
      <c r="AC122" s="4">
        <f t="shared" si="146"/>
        <v>86.28562040492703</v>
      </c>
      <c r="AD122" s="4">
        <f t="shared" si="146"/>
        <v>85.508526269583513</v>
      </c>
      <c r="AE122" s="4">
        <f t="shared" si="146"/>
        <v>86.787947657092943</v>
      </c>
      <c r="AF122" s="4">
        <f t="shared" si="146"/>
        <v>88.822909015819235</v>
      </c>
      <c r="AG122" s="4">
        <f t="shared" si="146"/>
        <v>92.784300697400909</v>
      </c>
      <c r="AI122" s="4">
        <f t="shared" si="147"/>
        <v>-1.2282242906890843</v>
      </c>
      <c r="AJ122" s="4">
        <f t="shared" si="147"/>
        <v>0.55640660512951001</v>
      </c>
      <c r="AK122" s="4">
        <f t="shared" si="147"/>
        <v>2.1937874943028817</v>
      </c>
      <c r="AL122" s="4">
        <f t="shared" si="147"/>
        <v>-0.1196286606615331</v>
      </c>
      <c r="AM122" s="4">
        <f t="shared" si="147"/>
        <v>-0.78430691492781079</v>
      </c>
      <c r="AN122" s="4">
        <f t="shared" si="147"/>
        <v>1.4117141168548528</v>
      </c>
      <c r="AO122" s="4">
        <f t="shared" si="147"/>
        <v>-1.6535112639181477</v>
      </c>
      <c r="AP122" s="4">
        <f t="shared" si="147"/>
        <v>1.2801257673048099</v>
      </c>
      <c r="AQ122" s="4">
        <f t="shared" si="147"/>
        <v>-2.0573584242003875</v>
      </c>
      <c r="AR122" s="4">
        <f t="shared" si="147"/>
        <v>1.4436360392022891</v>
      </c>
      <c r="AS122" s="4">
        <f t="shared" si="147"/>
        <v>0.44737959507297376</v>
      </c>
      <c r="AT122" s="4">
        <f t="shared" si="147"/>
        <v>-0.12552626958351709</v>
      </c>
      <c r="AU122" s="4">
        <f t="shared" si="147"/>
        <v>1.0760523429070616</v>
      </c>
      <c r="AV122" s="4">
        <f t="shared" si="147"/>
        <v>-0.33090901581923049</v>
      </c>
      <c r="AW122" s="4">
        <f t="shared" si="147"/>
        <v>-0.45130069740091017</v>
      </c>
      <c r="AY122" s="2">
        <f t="shared" si="139"/>
        <v>89.067224290172234</v>
      </c>
      <c r="AZ122" s="2">
        <f t="shared" si="139"/>
        <v>90.199346562440056</v>
      </c>
      <c r="BA122" s="2">
        <f t="shared" si="139"/>
        <v>88.786788634552195</v>
      </c>
      <c r="BB122" s="2">
        <f t="shared" si="139"/>
        <v>86.004454631616909</v>
      </c>
      <c r="BC122" s="2">
        <f t="shared" si="139"/>
        <v>85.569313921521498</v>
      </c>
      <c r="BD122" s="2">
        <f t="shared" si="139"/>
        <v>86.795341062544821</v>
      </c>
      <c r="BE122" s="2">
        <f t="shared" si="139"/>
        <v>86.994904314143852</v>
      </c>
      <c r="BF122" s="2">
        <f t="shared" si="139"/>
        <v>87.495821203470882</v>
      </c>
      <c r="BG122" s="2">
        <f t="shared" si="139"/>
        <v>87.026152209951633</v>
      </c>
      <c r="BH122" s="2">
        <f t="shared" si="139"/>
        <v>86.829390017747698</v>
      </c>
      <c r="BI122" s="2">
        <f t="shared" si="139"/>
        <v>86.279747209369418</v>
      </c>
      <c r="BJ122" s="2">
        <f t="shared" si="139"/>
        <v>85.504452483135879</v>
      </c>
      <c r="BK122" s="2">
        <f t="shared" si="139"/>
        <v>86.785469728584587</v>
      </c>
      <c r="BL122" s="2">
        <f t="shared" si="139"/>
        <v>88.817517098974037</v>
      </c>
      <c r="BM122" s="2">
        <f t="shared" si="139"/>
        <v>92.696190491958404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87.838999999999999</v>
      </c>
      <c r="CF122" s="2">
        <f t="shared" si="140"/>
        <v>90.757999999999996</v>
      </c>
      <c r="CG122" s="2">
        <f t="shared" si="140"/>
        <v>90.983999999999995</v>
      </c>
      <c r="CH122" s="2">
        <f t="shared" si="140"/>
        <v>85.885000000000005</v>
      </c>
      <c r="CI122" s="2">
        <f t="shared" si="140"/>
        <v>84.787000000000006</v>
      </c>
      <c r="CJ122" s="2">
        <f t="shared" si="140"/>
        <v>88.212999999999994</v>
      </c>
      <c r="CK122" s="2">
        <f t="shared" si="140"/>
        <v>85.343999999999994</v>
      </c>
      <c r="CL122" s="2">
        <f t="shared" si="140"/>
        <v>88.783000000000001</v>
      </c>
      <c r="CM122" s="2">
        <f t="shared" si="140"/>
        <v>84.983000000000004</v>
      </c>
      <c r="CN122" s="2">
        <f t="shared" si="140"/>
        <v>88.283000000000001</v>
      </c>
      <c r="CO122" s="2">
        <f t="shared" si="140"/>
        <v>86.733000000000004</v>
      </c>
      <c r="CP122" s="2">
        <f t="shared" si="140"/>
        <v>85.382999999999996</v>
      </c>
      <c r="CQ122" s="2">
        <f t="shared" si="140"/>
        <v>87.864000000000004</v>
      </c>
      <c r="CR122" s="2">
        <f t="shared" si="140"/>
        <v>88.492000000000004</v>
      </c>
      <c r="CS122" s="2">
        <f t="shared" si="140"/>
        <v>92.332999999999998</v>
      </c>
      <c r="CU122" s="2">
        <f t="shared" si="110"/>
        <v>87.838999999999999</v>
      </c>
      <c r="CV122" s="2">
        <f t="shared" si="111"/>
        <v>90.757999999999996</v>
      </c>
      <c r="CW122" s="2">
        <f t="shared" si="112"/>
        <v>90.983999999999995</v>
      </c>
      <c r="CX122" s="2">
        <f t="shared" si="113"/>
        <v>85.885000000000005</v>
      </c>
      <c r="CY122" s="2">
        <f t="shared" si="114"/>
        <v>84.787000000000006</v>
      </c>
      <c r="CZ122" s="2">
        <f t="shared" si="115"/>
        <v>88.212999999999994</v>
      </c>
      <c r="DA122" s="2">
        <f t="shared" si="116"/>
        <v>85.343999999999994</v>
      </c>
      <c r="DB122" s="2">
        <f t="shared" si="117"/>
        <v>88.783000000000001</v>
      </c>
      <c r="DC122" s="2">
        <f t="shared" si="118"/>
        <v>84.983000000000004</v>
      </c>
      <c r="DD122" s="2">
        <f t="shared" si="119"/>
        <v>88.283000000000001</v>
      </c>
      <c r="DE122" s="2">
        <f t="shared" si="120"/>
        <v>86.733000000000004</v>
      </c>
      <c r="DF122" s="2">
        <f t="shared" si="121"/>
        <v>85.382999999999996</v>
      </c>
      <c r="DG122" s="2">
        <f t="shared" si="122"/>
        <v>87.864000000000004</v>
      </c>
      <c r="DH122" s="2">
        <f t="shared" si="123"/>
        <v>88.492000000000004</v>
      </c>
      <c r="DI122" s="2">
        <f t="shared" si="124"/>
        <v>92.332999999999998</v>
      </c>
      <c r="DK122" s="2">
        <f t="shared" si="148"/>
        <v>108.81366188860926</v>
      </c>
      <c r="DL122" s="2">
        <f t="shared" si="148"/>
        <v>103.61854616724739</v>
      </c>
      <c r="DM122" s="2">
        <f t="shared" si="148"/>
        <v>102.61903589014113</v>
      </c>
      <c r="DN122" s="2">
        <f t="shared" si="148"/>
        <v>101.74235033738192</v>
      </c>
      <c r="DO122" s="2">
        <f t="shared" si="148"/>
        <v>99.166481916329261</v>
      </c>
      <c r="DP122" s="2">
        <f t="shared" si="148"/>
        <v>100.12860707850707</v>
      </c>
      <c r="DQ122" s="2">
        <f t="shared" si="148"/>
        <v>100.70307703081231</v>
      </c>
      <c r="DR122" s="2">
        <f t="shared" si="148"/>
        <v>101.78833641456582</v>
      </c>
      <c r="DS122" s="2">
        <f t="shared" si="148"/>
        <v>100.97861904761905</v>
      </c>
      <c r="DT122" s="2">
        <f t="shared" si="148"/>
        <v>102.54548079658605</v>
      </c>
      <c r="DU122" s="2">
        <f t="shared" si="148"/>
        <v>99.5144388245388</v>
      </c>
      <c r="DV122" s="2">
        <f t="shared" si="148"/>
        <v>98.021945945945916</v>
      </c>
      <c r="DW122" s="2">
        <f t="shared" si="148"/>
        <v>97.607906116642965</v>
      </c>
      <c r="DX122" s="2">
        <f t="shared" si="148"/>
        <v>112.20605561497325</v>
      </c>
      <c r="DY122" s="2">
        <f t="shared" si="148"/>
        <v>105.72537741935483</v>
      </c>
      <c r="EA122" s="2">
        <f t="shared" si="152"/>
        <v>88.96008529027074</v>
      </c>
      <c r="EB122" s="2">
        <f t="shared" si="152"/>
        <v>90.110046435496471</v>
      </c>
      <c r="EC122" s="2">
        <f t="shared" si="152"/>
        <v>88.694725364792987</v>
      </c>
      <c r="ED122" s="2">
        <f t="shared" si="152"/>
        <v>85.89287142514425</v>
      </c>
      <c r="EE122" s="2">
        <f t="shared" si="151"/>
        <v>85.469073675998985</v>
      </c>
      <c r="EF122" s="2">
        <f t="shared" si="151"/>
        <v>86.695624927229431</v>
      </c>
      <c r="EG122" s="2">
        <f t="shared" si="151"/>
        <v>86.890156452670197</v>
      </c>
      <c r="EH122" s="2">
        <f t="shared" si="151"/>
        <v>87.381726393838846</v>
      </c>
      <c r="EI122" s="2">
        <f t="shared" si="151"/>
        <v>86.916855511626693</v>
      </c>
      <c r="EJ122" s="2">
        <f t="shared" si="151"/>
        <v>86.713512682734077</v>
      </c>
      <c r="EK122" s="2">
        <f t="shared" si="151"/>
        <v>86.179256567194784</v>
      </c>
      <c r="EL122" s="2">
        <f t="shared" si="151"/>
        <v>85.408786322267474</v>
      </c>
      <c r="EM122" s="2">
        <f t="shared" si="135"/>
        <v>86.699167935919192</v>
      </c>
      <c r="EN122" s="2">
        <f t="shared" si="135"/>
        <v>88.631053954868435</v>
      </c>
      <c r="EO122" s="2">
        <f t="shared" si="135"/>
        <v>92.583239454737623</v>
      </c>
      <c r="EQ122" s="2">
        <f t="shared" si="149"/>
        <v>88.765694513386137</v>
      </c>
      <c r="ER122" s="2">
        <f t="shared" si="149"/>
        <v>89.921231915589999</v>
      </c>
      <c r="ES122" s="2">
        <f t="shared" si="149"/>
        <v>88.472692292371718</v>
      </c>
      <c r="ET122" s="2">
        <f t="shared" si="149"/>
        <v>85.720846442000436</v>
      </c>
      <c r="EU122" s="2">
        <f t="shared" si="149"/>
        <v>85.523305562828995</v>
      </c>
      <c r="EV122" s="2">
        <f t="shared" si="149"/>
        <v>86.665143227586213</v>
      </c>
      <c r="EW122" s="2">
        <f t="shared" si="149"/>
        <v>86.910087099955177</v>
      </c>
      <c r="EX122" s="2">
        <f t="shared" si="149"/>
        <v>87.546833121182544</v>
      </c>
      <c r="EY122" s="2">
        <f t="shared" si="149"/>
        <v>86.815983689699436</v>
      </c>
      <c r="EZ122" s="2">
        <f t="shared" si="149"/>
        <v>86.689168244022397</v>
      </c>
      <c r="FA122" s="2">
        <f t="shared" si="149"/>
        <v>86.003771485332706</v>
      </c>
      <c r="FB122" s="2">
        <f t="shared" si="149"/>
        <v>85.285277736660689</v>
      </c>
      <c r="FC122" s="2">
        <f t="shared" si="149"/>
        <v>86.890450729291302</v>
      </c>
      <c r="FD122" s="2">
        <f t="shared" si="149"/>
        <v>88.745433324559642</v>
      </c>
      <c r="FE122" s="2">
        <f t="shared" si="149"/>
        <v>92.599317007063249</v>
      </c>
      <c r="FG122" s="2">
        <f t="shared" si="150"/>
        <v>0.99450161238867263</v>
      </c>
      <c r="FH122" s="2">
        <f t="shared" si="150"/>
        <v>0.99324707314342175</v>
      </c>
      <c r="FI122" s="2">
        <f t="shared" si="150"/>
        <v>0.99318215796624598</v>
      </c>
      <c r="FJ122" s="2">
        <f t="shared" si="150"/>
        <v>0.99283913396278367</v>
      </c>
      <c r="FK122" s="2">
        <f t="shared" si="150"/>
        <v>0.99272518980781577</v>
      </c>
      <c r="FL122" s="2">
        <f t="shared" si="150"/>
        <v>0.99254786678628337</v>
      </c>
      <c r="FM122" s="2">
        <f t="shared" si="150"/>
        <v>0.99243659081172919</v>
      </c>
      <c r="FN122" s="2">
        <f t="shared" si="150"/>
        <v>0.99224271740746806</v>
      </c>
      <c r="FO122" s="2">
        <f t="shared" si="150"/>
        <v>0.99211854893577123</v>
      </c>
      <c r="FP122" s="2">
        <f t="shared" si="150"/>
        <v>0.9926570639120238</v>
      </c>
      <c r="FQ122" s="2">
        <f t="shared" si="150"/>
        <v>0.99229319987805786</v>
      </c>
      <c r="FR122" s="2">
        <f t="shared" si="150"/>
        <v>0.99230576936014914</v>
      </c>
      <c r="FS122" s="2">
        <f t="shared" si="150"/>
        <v>0.99224745718516316</v>
      </c>
      <c r="FT122" s="2">
        <f t="shared" si="150"/>
        <v>0.99213198867040508</v>
      </c>
      <c r="FU122" s="2">
        <f t="shared" si="150"/>
        <v>0.99141596573237012</v>
      </c>
      <c r="FW122" s="2">
        <f t="shared" si="141"/>
        <v>1.0410266061863745E-2</v>
      </c>
      <c r="FX122" s="2">
        <f t="shared" si="141"/>
        <v>1.0178156256203028E-2</v>
      </c>
      <c r="FY122" s="2">
        <f t="shared" si="141"/>
        <v>1.292816335992444E-2</v>
      </c>
      <c r="FZ122" s="2">
        <f t="shared" si="141"/>
        <v>1.1119249905452228E-2</v>
      </c>
      <c r="GA122" s="2">
        <f t="shared" si="141"/>
        <v>1.0956661919464483E-2</v>
      </c>
      <c r="GB122" s="2">
        <f t="shared" si="141"/>
        <v>1.2736728527514819E-2</v>
      </c>
      <c r="GC122" s="2">
        <f t="shared" si="141"/>
        <v>1.3802414549942119E-2</v>
      </c>
      <c r="GD122" s="2">
        <f t="shared" si="141"/>
        <v>1.4164562150032185E-2</v>
      </c>
      <c r="GE122" s="2">
        <f t="shared" si="141"/>
        <v>1.5171757895267795E-2</v>
      </c>
      <c r="GF122" s="2">
        <f t="shared" si="141"/>
        <v>1.5436584828535322E-2</v>
      </c>
      <c r="GG122" s="2">
        <f t="shared" si="141"/>
        <v>1.2997925796259541E-2</v>
      </c>
      <c r="GH122" s="2">
        <f t="shared" si="141"/>
        <v>1.1192730988254946E-2</v>
      </c>
      <c r="GI122" s="2">
        <f t="shared" si="141"/>
        <v>9.0511688634735549E-3</v>
      </c>
      <c r="GJ122" s="2">
        <f t="shared" si="141"/>
        <v>8.5222007370685856E-3</v>
      </c>
      <c r="GK122" s="2">
        <f t="shared" si="141"/>
        <v>8.6129144395862053E-3</v>
      </c>
      <c r="GM122" s="86">
        <f t="shared" si="142"/>
        <v>5.2685011263301907E-50</v>
      </c>
      <c r="GN122" s="86">
        <f t="shared" si="142"/>
        <v>6.8257213621582015E-36</v>
      </c>
      <c r="GO122" s="86">
        <f t="shared" si="142"/>
        <v>1.1579454997419188E-36</v>
      </c>
      <c r="GP122" s="86">
        <f t="shared" si="142"/>
        <v>5.1700037033088254E-51</v>
      </c>
      <c r="GQ122" s="86">
        <f t="shared" si="142"/>
        <v>3.3286422006768662E-49</v>
      </c>
      <c r="GR122" s="86">
        <f t="shared" si="142"/>
        <v>2.7475675623627639E-48</v>
      </c>
      <c r="GS122" s="86">
        <f t="shared" si="142"/>
        <v>1.4337347537364704E-42</v>
      </c>
      <c r="GT122" s="86">
        <f t="shared" si="142"/>
        <v>1.0622867169435855E-40</v>
      </c>
      <c r="GU122" s="86">
        <f t="shared" si="142"/>
        <v>9.1159838364768118E-46</v>
      </c>
      <c r="GV122" s="86">
        <f t="shared" si="142"/>
        <v>3.7152808819033598E-37</v>
      </c>
      <c r="GW122" s="86">
        <f t="shared" si="142"/>
        <v>1.2300511783261968E-47</v>
      </c>
      <c r="GX122" s="86">
        <f t="shared" si="142"/>
        <v>1.2034224558963723E-46</v>
      </c>
      <c r="GY122" s="86">
        <f t="shared" si="142"/>
        <v>2.1994600653987152E-37</v>
      </c>
      <c r="GZ122" s="86">
        <f t="shared" si="142"/>
        <v>3.5359511968371547E-50</v>
      </c>
      <c r="HA122" s="86">
        <f t="shared" si="142"/>
        <v>4.5958622407079861E-64</v>
      </c>
      <c r="HC122" s="86">
        <f t="shared" si="73"/>
        <v>6.772897768833949E-11</v>
      </c>
      <c r="HD122" s="86">
        <f t="shared" si="73"/>
        <v>3.8079131637664023E-8</v>
      </c>
      <c r="HE122" s="86">
        <f t="shared" si="73"/>
        <v>6.7084518797472995E-10</v>
      </c>
      <c r="HF122" s="86">
        <f t="shared" si="73"/>
        <v>1.5715833692003372E-8</v>
      </c>
      <c r="HG122" s="86">
        <f t="shared" si="73"/>
        <v>1.9887162931511189E-12</v>
      </c>
      <c r="HH122" s="86">
        <f t="shared" si="73"/>
        <v>5.7561494245538454E-17</v>
      </c>
      <c r="HI122" s="86">
        <f t="shared" si="138"/>
        <v>5.2427870732816058E-12</v>
      </c>
      <c r="HJ122" s="86">
        <f t="shared" si="138"/>
        <v>3.8384131190828766E-16</v>
      </c>
      <c r="HK122" s="86">
        <f t="shared" si="138"/>
        <v>5.3935446299625786E-16</v>
      </c>
      <c r="HL122" s="86">
        <f t="shared" si="138"/>
        <v>3.4939607542618816E-10</v>
      </c>
      <c r="HM122" s="86">
        <f t="shared" si="138"/>
        <v>4.1089613145326715E-13</v>
      </c>
      <c r="HN122" s="86">
        <f t="shared" si="138"/>
        <v>6.0039387934945931E-11</v>
      </c>
      <c r="HO122" s="86">
        <f t="shared" si="138"/>
        <v>2.8693307210769282E-8</v>
      </c>
      <c r="HP122" s="86">
        <f t="shared" si="138"/>
        <v>3.9198240693472382E-11</v>
      </c>
      <c r="HQ122" s="86">
        <f t="shared" si="138"/>
        <v>3.6207128499310044E-13</v>
      </c>
      <c r="HS122" s="86">
        <f t="shared" si="143"/>
        <v>1.4570559392210902E-4</v>
      </c>
      <c r="HT122" s="86">
        <f t="shared" si="143"/>
        <v>9.0879849058612787E-5</v>
      </c>
      <c r="HU122" s="86">
        <f t="shared" si="143"/>
        <v>7.1398147616743139E-5</v>
      </c>
      <c r="HV122" s="86">
        <f t="shared" si="143"/>
        <v>2.1226902168528522E-6</v>
      </c>
      <c r="HW122" s="86">
        <f t="shared" si="143"/>
        <v>2.2414051844504163E-5</v>
      </c>
      <c r="HX122" s="86">
        <f t="shared" si="143"/>
        <v>6.1615379147108009E-5</v>
      </c>
      <c r="HY122" s="86">
        <f t="shared" si="143"/>
        <v>2.0070051458316418E-5</v>
      </c>
      <c r="HZ122" s="86">
        <f t="shared" si="143"/>
        <v>5.6147456250964929E-5</v>
      </c>
      <c r="IA122" s="86">
        <f t="shared" si="143"/>
        <v>1.0338902969583441E-4</v>
      </c>
      <c r="IB122" s="86">
        <f t="shared" si="143"/>
        <v>6.5540618117936216E-5</v>
      </c>
      <c r="IC122" s="86">
        <f t="shared" si="143"/>
        <v>3.3258087167028768E-5</v>
      </c>
      <c r="ID122" s="86">
        <f t="shared" si="143"/>
        <v>2.0770186862485638E-5</v>
      </c>
      <c r="IE122" s="86">
        <f t="shared" si="143"/>
        <v>1.1900614720840013E-5</v>
      </c>
      <c r="IF122" s="86">
        <f t="shared" si="143"/>
        <v>1.465429131736017E-5</v>
      </c>
      <c r="IG122" s="86">
        <f t="shared" si="143"/>
        <v>1.5493710432307623E-4</v>
      </c>
      <c r="II122" s="86">
        <f t="shared" si="144"/>
        <v>2.2978098317560009E-49</v>
      </c>
      <c r="IJ122" s="86">
        <f t="shared" si="144"/>
        <v>3.949662324743876E-50</v>
      </c>
      <c r="IK122" s="86">
        <f t="shared" si="144"/>
        <v>3.5863795649777208E-56</v>
      </c>
      <c r="IL122" s="86">
        <f t="shared" si="144"/>
        <v>2.983736623643281E-77</v>
      </c>
      <c r="IM122" s="86">
        <f t="shared" si="144"/>
        <v>5.7100872414595887E-61</v>
      </c>
      <c r="IN122" s="86">
        <f t="shared" si="144"/>
        <v>1.4663648603927497E-56</v>
      </c>
      <c r="IO122" s="86">
        <f t="shared" si="144"/>
        <v>4.1797830837995341E-65</v>
      </c>
      <c r="IP122" s="86">
        <f t="shared" si="144"/>
        <v>4.2704447665011615E-58</v>
      </c>
      <c r="IQ122" s="86">
        <f t="shared" si="144"/>
        <v>3.9367604668192742E-53</v>
      </c>
      <c r="IR122" s="86">
        <f t="shared" si="144"/>
        <v>4.7403517447151655E-56</v>
      </c>
      <c r="IS122" s="86">
        <f t="shared" si="144"/>
        <v>1.4298241568288223E-60</v>
      </c>
      <c r="IT122" s="86">
        <f t="shared" si="144"/>
        <v>2.4034599646047053E-60</v>
      </c>
      <c r="IU122" s="86">
        <f t="shared" si="144"/>
        <v>1.8814674141064603E-60</v>
      </c>
      <c r="IV122" s="86">
        <f t="shared" si="144"/>
        <v>4.8106432936014708E-39</v>
      </c>
      <c r="IW122" s="86">
        <f t="shared" si="144"/>
        <v>1.4410768700579358E-33</v>
      </c>
      <c r="IY122" s="86">
        <f t="shared" si="145"/>
        <v>1.4570566165108672E-4</v>
      </c>
      <c r="IZ122" s="86">
        <f t="shared" si="145"/>
        <v>9.0917928190250446E-5</v>
      </c>
      <c r="JA122" s="86">
        <f t="shared" si="145"/>
        <v>7.1398818461931119E-5</v>
      </c>
      <c r="JB122" s="86">
        <f t="shared" si="145"/>
        <v>2.1384060505448555E-6</v>
      </c>
      <c r="JC122" s="86">
        <f t="shared" si="145"/>
        <v>2.2414053833220456E-5</v>
      </c>
      <c r="JD122" s="86">
        <f t="shared" si="145"/>
        <v>6.1615379147165566E-5</v>
      </c>
      <c r="JE122" s="86">
        <f t="shared" si="145"/>
        <v>2.0070056701103491E-5</v>
      </c>
      <c r="JF122" s="86">
        <f t="shared" si="145"/>
        <v>5.6147456251348771E-5</v>
      </c>
      <c r="JG122" s="86">
        <f t="shared" si="145"/>
        <v>1.0338902969637376E-4</v>
      </c>
      <c r="JH122" s="86">
        <f t="shared" si="145"/>
        <v>6.5540967514011642E-5</v>
      </c>
      <c r="JI122" s="86">
        <f t="shared" si="145"/>
        <v>3.3258087577924898E-5</v>
      </c>
      <c r="JJ122" s="86">
        <f t="shared" si="145"/>
        <v>2.0770246901873573E-5</v>
      </c>
      <c r="JK122" s="86">
        <f t="shared" si="145"/>
        <v>1.1929308028050782E-5</v>
      </c>
      <c r="JL122" s="86">
        <f t="shared" si="145"/>
        <v>1.4654330515600864E-5</v>
      </c>
      <c r="JM122" s="86">
        <f t="shared" si="145"/>
        <v>1.5493710468514752E-4</v>
      </c>
    </row>
    <row r="123" spans="2:273" x14ac:dyDescent="0.25">
      <c r="B123" s="2">
        <v>96</v>
      </c>
      <c r="C123" s="37">
        <v>86.918999999999997</v>
      </c>
      <c r="D123" s="37">
        <v>90.451999999999998</v>
      </c>
      <c r="E123" s="37">
        <v>92.376999999999995</v>
      </c>
      <c r="F123" s="37">
        <v>86.164000000000001</v>
      </c>
      <c r="G123" s="37">
        <v>84.802999999999997</v>
      </c>
      <c r="H123" s="37">
        <v>88.638999999999996</v>
      </c>
      <c r="I123" s="37">
        <v>86.835999999999999</v>
      </c>
      <c r="J123" s="37">
        <v>88.75</v>
      </c>
      <c r="K123" s="37">
        <v>86.966999999999999</v>
      </c>
      <c r="L123" s="37">
        <v>87.75</v>
      </c>
      <c r="M123" s="37">
        <v>84.25</v>
      </c>
      <c r="N123" s="37">
        <v>88.55</v>
      </c>
      <c r="O123" s="37">
        <v>86.441000000000003</v>
      </c>
      <c r="P123" s="37">
        <v>90.049000000000007</v>
      </c>
      <c r="Q123" s="37">
        <v>92.85</v>
      </c>
      <c r="S123" s="4">
        <f t="shared" si="146"/>
        <v>88.889372161874221</v>
      </c>
      <c r="T123" s="4">
        <f t="shared" si="146"/>
        <v>90.012198812759436</v>
      </c>
      <c r="U123" s="4">
        <f t="shared" si="146"/>
        <v>88.591563634428539</v>
      </c>
      <c r="V123" s="4">
        <f t="shared" si="146"/>
        <v>85.847905635330065</v>
      </c>
      <c r="W123" s="4">
        <f t="shared" si="146"/>
        <v>85.451529209409841</v>
      </c>
      <c r="X123" s="4">
        <f t="shared" si="146"/>
        <v>86.644871874957417</v>
      </c>
      <c r="Y123" s="4">
        <f t="shared" si="146"/>
        <v>86.860870831898609</v>
      </c>
      <c r="Z123" s="4">
        <f t="shared" si="146"/>
        <v>87.387049136461826</v>
      </c>
      <c r="AA123" s="4">
        <f t="shared" si="146"/>
        <v>86.896996657781159</v>
      </c>
      <c r="AB123" s="4">
        <f t="shared" si="146"/>
        <v>86.715877981641171</v>
      </c>
      <c r="AC123" s="4">
        <f t="shared" si="146"/>
        <v>86.118596936699788</v>
      </c>
      <c r="AD123" s="4">
        <f t="shared" si="146"/>
        <v>85.360449658830106</v>
      </c>
      <c r="AE123" s="4">
        <f t="shared" si="146"/>
        <v>86.663450762505704</v>
      </c>
      <c r="AF123" s="4">
        <f t="shared" si="146"/>
        <v>88.699963721610601</v>
      </c>
      <c r="AG123" s="4">
        <f t="shared" si="146"/>
        <v>92.73355868470199</v>
      </c>
      <c r="AI123" s="4">
        <f t="shared" si="147"/>
        <v>-1.9703721618742236</v>
      </c>
      <c r="AJ123" s="4">
        <f t="shared" si="147"/>
        <v>0.43980118724056183</v>
      </c>
      <c r="AK123" s="4">
        <f t="shared" si="147"/>
        <v>3.7854363655714565</v>
      </c>
      <c r="AL123" s="4">
        <f t="shared" si="147"/>
        <v>0.31609436466993657</v>
      </c>
      <c r="AM123" s="4">
        <f t="shared" si="147"/>
        <v>-0.64852920940984404</v>
      </c>
      <c r="AN123" s="4">
        <f t="shared" si="147"/>
        <v>1.9941281250425789</v>
      </c>
      <c r="AO123" s="4">
        <f t="shared" si="147"/>
        <v>-2.487083189861039E-2</v>
      </c>
      <c r="AP123" s="4">
        <f t="shared" si="147"/>
        <v>1.362950863538174</v>
      </c>
      <c r="AQ123" s="4">
        <f t="shared" si="147"/>
        <v>7.0003342218839748E-2</v>
      </c>
      <c r="AR123" s="4">
        <f t="shared" si="147"/>
        <v>1.0341220183588291</v>
      </c>
      <c r="AS123" s="4">
        <f t="shared" si="147"/>
        <v>-1.8685969366997881</v>
      </c>
      <c r="AT123" s="4">
        <f t="shared" si="147"/>
        <v>3.1895503411698911</v>
      </c>
      <c r="AU123" s="4">
        <f t="shared" si="147"/>
        <v>-0.2224507625057015</v>
      </c>
      <c r="AV123" s="4">
        <f t="shared" si="147"/>
        <v>1.3490362783894057</v>
      </c>
      <c r="AW123" s="4">
        <f t="shared" si="147"/>
        <v>0.11644131529800461</v>
      </c>
      <c r="AY123" s="2">
        <f t="shared" si="139"/>
        <v>88.889372161857793</v>
      </c>
      <c r="AZ123" s="2">
        <f t="shared" si="139"/>
        <v>90.007808066853443</v>
      </c>
      <c r="BA123" s="2">
        <f t="shared" si="139"/>
        <v>88.58424399751695</v>
      </c>
      <c r="BB123" s="2">
        <f t="shared" si="139"/>
        <v>85.847416542104412</v>
      </c>
      <c r="BC123" s="2">
        <f t="shared" si="139"/>
        <v>85.447023021508414</v>
      </c>
      <c r="BD123" s="2">
        <f t="shared" si="139"/>
        <v>86.632074666803717</v>
      </c>
      <c r="BE123" s="2">
        <f t="shared" si="139"/>
        <v>86.854500583311449</v>
      </c>
      <c r="BF123" s="2">
        <f t="shared" si="139"/>
        <v>87.371339862004405</v>
      </c>
      <c r="BG123" s="2">
        <f t="shared" si="139"/>
        <v>86.866948236704758</v>
      </c>
      <c r="BH123" s="2">
        <f t="shared" si="139"/>
        <v>86.69378888389744</v>
      </c>
      <c r="BI123" s="2">
        <f t="shared" si="139"/>
        <v>86.105174474603899</v>
      </c>
      <c r="BJ123" s="2">
        <f t="shared" si="139"/>
        <v>85.351211481339249</v>
      </c>
      <c r="BK123" s="2">
        <f t="shared" si="139"/>
        <v>86.657903263379652</v>
      </c>
      <c r="BL123" s="2">
        <f t="shared" si="139"/>
        <v>88.68820229781096</v>
      </c>
      <c r="BM123" s="2">
        <f t="shared" si="139"/>
        <v>92.575476070496634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86.918999999999997</v>
      </c>
      <c r="CF123" s="2">
        <f t="shared" si="140"/>
        <v>90.451999999999998</v>
      </c>
      <c r="CG123" s="2">
        <f t="shared" si="140"/>
        <v>92.376999999999995</v>
      </c>
      <c r="CH123" s="2">
        <f t="shared" si="140"/>
        <v>86.164000000000001</v>
      </c>
      <c r="CI123" s="2">
        <f t="shared" si="140"/>
        <v>84.802999999999997</v>
      </c>
      <c r="CJ123" s="2">
        <f t="shared" si="140"/>
        <v>88.638999999999996</v>
      </c>
      <c r="CK123" s="2">
        <f t="shared" si="140"/>
        <v>86.835999999999999</v>
      </c>
      <c r="CL123" s="2">
        <f t="shared" si="140"/>
        <v>88.75</v>
      </c>
      <c r="CM123" s="2">
        <f t="shared" si="140"/>
        <v>86.966999999999999</v>
      </c>
      <c r="CN123" s="2">
        <f t="shared" si="140"/>
        <v>87.75</v>
      </c>
      <c r="CO123" s="2">
        <f t="shared" si="140"/>
        <v>84.25</v>
      </c>
      <c r="CP123" s="2">
        <f t="shared" si="140"/>
        <v>88.55</v>
      </c>
      <c r="CQ123" s="2">
        <f t="shared" si="140"/>
        <v>86.441000000000003</v>
      </c>
      <c r="CR123" s="2">
        <f t="shared" si="140"/>
        <v>90.049000000000007</v>
      </c>
      <c r="CS123" s="2">
        <f t="shared" si="140"/>
        <v>92.85</v>
      </c>
      <c r="CU123" s="2">
        <f t="shared" si="110"/>
        <v>86.918999999999997</v>
      </c>
      <c r="CV123" s="2">
        <f t="shared" si="111"/>
        <v>90.451999999999998</v>
      </c>
      <c r="CW123" s="2">
        <f t="shared" si="112"/>
        <v>92.376999999999995</v>
      </c>
      <c r="CX123" s="2">
        <f t="shared" si="113"/>
        <v>86.164000000000001</v>
      </c>
      <c r="CY123" s="2">
        <f t="shared" si="114"/>
        <v>84.802999999999997</v>
      </c>
      <c r="CZ123" s="2">
        <f t="shared" si="115"/>
        <v>88.638999999999996</v>
      </c>
      <c r="DA123" s="2">
        <f t="shared" si="116"/>
        <v>86.835999999999999</v>
      </c>
      <c r="DB123" s="2">
        <f t="shared" si="117"/>
        <v>88.75</v>
      </c>
      <c r="DC123" s="2">
        <f t="shared" si="118"/>
        <v>86.966999999999999</v>
      </c>
      <c r="DD123" s="2">
        <f t="shared" si="119"/>
        <v>87.75</v>
      </c>
      <c r="DE123" s="2">
        <f t="shared" si="120"/>
        <v>84.25</v>
      </c>
      <c r="DF123" s="2">
        <f t="shared" si="121"/>
        <v>88.55</v>
      </c>
      <c r="DG123" s="2">
        <f t="shared" si="122"/>
        <v>86.441000000000003</v>
      </c>
      <c r="DH123" s="2">
        <f t="shared" si="123"/>
        <v>90.049000000000007</v>
      </c>
      <c r="DI123" s="2">
        <f t="shared" si="124"/>
        <v>92.85</v>
      </c>
      <c r="DK123" s="2">
        <f t="shared" si="148"/>
        <v>108.87895984243353</v>
      </c>
      <c r="DL123" s="2">
        <f t="shared" si="148"/>
        <v>103.65921881533102</v>
      </c>
      <c r="DM123" s="2">
        <f t="shared" si="148"/>
        <v>102.70972524346207</v>
      </c>
      <c r="DN123" s="2">
        <f t="shared" si="148"/>
        <v>101.83319568151148</v>
      </c>
      <c r="DO123" s="2">
        <f t="shared" si="148"/>
        <v>99.241165721997277</v>
      </c>
      <c r="DP123" s="2">
        <f t="shared" si="148"/>
        <v>100.18586615186614</v>
      </c>
      <c r="DQ123" s="2">
        <f t="shared" si="148"/>
        <v>100.77050588235294</v>
      </c>
      <c r="DR123" s="2">
        <f t="shared" si="148"/>
        <v>101.86387394957983</v>
      </c>
      <c r="DS123" s="2">
        <f t="shared" si="148"/>
        <v>101.04234285714286</v>
      </c>
      <c r="DT123" s="2">
        <f t="shared" si="148"/>
        <v>102.63976149834045</v>
      </c>
      <c r="DU123" s="2">
        <f t="shared" si="148"/>
        <v>99.578159802659783</v>
      </c>
      <c r="DV123" s="2">
        <f t="shared" si="148"/>
        <v>98.077193693693658</v>
      </c>
      <c r="DW123" s="2">
        <f t="shared" si="148"/>
        <v>97.65418634423898</v>
      </c>
      <c r="DX123" s="2">
        <f t="shared" si="148"/>
        <v>112.40742352941174</v>
      </c>
      <c r="DY123" s="2">
        <f t="shared" si="148"/>
        <v>105.79924919354838</v>
      </c>
      <c r="EA123" s="2">
        <f t="shared" si="152"/>
        <v>88.790532762850816</v>
      </c>
      <c r="EB123" s="2">
        <f t="shared" si="152"/>
        <v>89.92505288207299</v>
      </c>
      <c r="EC123" s="2">
        <f t="shared" si="152"/>
        <v>88.498567217041199</v>
      </c>
      <c r="ED123" s="2">
        <f t="shared" si="152"/>
        <v>85.744159459084074</v>
      </c>
      <c r="EE123" s="2">
        <f t="shared" si="151"/>
        <v>85.354266620438608</v>
      </c>
      <c r="EF123" s="2">
        <f t="shared" si="151"/>
        <v>86.539606933051076</v>
      </c>
      <c r="EG123" s="2">
        <f t="shared" si="151"/>
        <v>86.757531224284861</v>
      </c>
      <c r="EH123" s="2">
        <f t="shared" si="151"/>
        <v>87.265878482502302</v>
      </c>
      <c r="EI123" s="2">
        <f t="shared" si="151"/>
        <v>86.765632384816797</v>
      </c>
      <c r="EJ123" s="2">
        <f t="shared" si="151"/>
        <v>86.586562149348069</v>
      </c>
      <c r="EK123" s="2">
        <f t="shared" si="151"/>
        <v>86.011912642399039</v>
      </c>
      <c r="EL123" s="2">
        <f t="shared" si="151"/>
        <v>85.262567443876208</v>
      </c>
      <c r="EM123" s="2">
        <f t="shared" si="135"/>
        <v>86.577814445803568</v>
      </c>
      <c r="EN123" s="2">
        <f t="shared" si="135"/>
        <v>88.515713437963612</v>
      </c>
      <c r="EO123" s="2">
        <f t="shared" si="135"/>
        <v>92.471165375101663</v>
      </c>
      <c r="EQ123" s="2">
        <f t="shared" si="149"/>
        <v>88.620004177964816</v>
      </c>
      <c r="ER123" s="2">
        <f t="shared" si="149"/>
        <v>89.756404075662033</v>
      </c>
      <c r="ES123" s="2">
        <f t="shared" si="149"/>
        <v>88.305000884515437</v>
      </c>
      <c r="ET123" s="2">
        <f t="shared" si="149"/>
        <v>85.589528770644591</v>
      </c>
      <c r="EU123" s="2">
        <f t="shared" si="149"/>
        <v>85.401087308627481</v>
      </c>
      <c r="EV123" s="2">
        <f t="shared" si="149"/>
        <v>86.515309186206892</v>
      </c>
      <c r="EW123" s="2">
        <f t="shared" si="149"/>
        <v>86.773723890631999</v>
      </c>
      <c r="EX123" s="2">
        <f t="shared" si="149"/>
        <v>87.402179721515438</v>
      </c>
      <c r="EY123" s="2">
        <f t="shared" si="149"/>
        <v>86.682801912797501</v>
      </c>
      <c r="EZ123" s="2">
        <f t="shared" si="149"/>
        <v>86.565945623211007</v>
      </c>
      <c r="FA123" s="2">
        <f t="shared" si="149"/>
        <v>85.860462651970153</v>
      </c>
      <c r="FB123" s="2">
        <f t="shared" si="149"/>
        <v>85.153266643065152</v>
      </c>
      <c r="FC123" s="2">
        <f t="shared" si="149"/>
        <v>86.75137122888718</v>
      </c>
      <c r="FD123" s="2">
        <f t="shared" si="149"/>
        <v>88.61532733283498</v>
      </c>
      <c r="FE123" s="2">
        <f t="shared" si="149"/>
        <v>92.459489477093271</v>
      </c>
      <c r="FG123" s="2">
        <f t="shared" si="150"/>
        <v>0.99498298367446214</v>
      </c>
      <c r="FH123" s="2">
        <f t="shared" si="150"/>
        <v>0.993837595905253</v>
      </c>
      <c r="FI123" s="2">
        <f t="shared" si="150"/>
        <v>0.99377832180310488</v>
      </c>
      <c r="FJ123" s="2">
        <f t="shared" si="150"/>
        <v>0.99346509505117353</v>
      </c>
      <c r="FK123" s="2">
        <f t="shared" si="150"/>
        <v>0.99336104462564145</v>
      </c>
      <c r="FL123" s="2">
        <f t="shared" si="150"/>
        <v>0.9931991143447999</v>
      </c>
      <c r="FM123" s="2">
        <f t="shared" si="150"/>
        <v>0.9930974952345164</v>
      </c>
      <c r="FN123" s="2">
        <f t="shared" si="150"/>
        <v>0.99292044199131602</v>
      </c>
      <c r="FO123" s="2">
        <f t="shared" si="150"/>
        <v>0.99280704301147438</v>
      </c>
      <c r="FP123" s="2">
        <f t="shared" si="150"/>
        <v>0.99329883307927558</v>
      </c>
      <c r="FQ123" s="2">
        <f t="shared" si="150"/>
        <v>0.99296654526176586</v>
      </c>
      <c r="FR123" s="2">
        <f t="shared" si="150"/>
        <v>0.99297802431594739</v>
      </c>
      <c r="FS123" s="2">
        <f t="shared" si="150"/>
        <v>0.99292477062520634</v>
      </c>
      <c r="FT123" s="2">
        <f t="shared" si="150"/>
        <v>0.99281931719859307</v>
      </c>
      <c r="FU123" s="2">
        <f t="shared" si="150"/>
        <v>0.99216535017607155</v>
      </c>
      <c r="FW123" s="2">
        <f t="shared" si="141"/>
        <v>1.1403176816126593E-2</v>
      </c>
      <c r="FX123" s="2">
        <f t="shared" si="141"/>
        <v>1.1149178251561784E-2</v>
      </c>
      <c r="FY123" s="2">
        <f t="shared" si="141"/>
        <v>1.4157790428235431E-2</v>
      </c>
      <c r="FZ123" s="2">
        <f t="shared" si="141"/>
        <v>1.2178949925467614E-2</v>
      </c>
      <c r="GA123" s="2">
        <f t="shared" si="141"/>
        <v>1.200105483442895E-2</v>
      </c>
      <c r="GB123" s="2">
        <f t="shared" si="141"/>
        <v>1.3948405088994264E-2</v>
      </c>
      <c r="GC123" s="2">
        <f t="shared" si="141"/>
        <v>1.51139204271751E-2</v>
      </c>
      <c r="GD123" s="2">
        <f t="shared" si="141"/>
        <v>1.5509938117494534E-2</v>
      </c>
      <c r="GE123" s="2">
        <f t="shared" si="141"/>
        <v>1.6611187206474514E-2</v>
      </c>
      <c r="GF123" s="2">
        <f t="shared" si="141"/>
        <v>1.69007085659259E-2</v>
      </c>
      <c r="GG123" s="2">
        <f t="shared" si="141"/>
        <v>1.4234092444830685E-2</v>
      </c>
      <c r="GH123" s="2">
        <f t="shared" si="141"/>
        <v>1.2259347172759309E-2</v>
      </c>
      <c r="GI123" s="2">
        <f t="shared" si="141"/>
        <v>9.9157504740530217E-3</v>
      </c>
      <c r="GJ123" s="2">
        <f t="shared" si="141"/>
        <v>9.3367305702806175E-3</v>
      </c>
      <c r="GK123" s="2">
        <f t="shared" si="141"/>
        <v>9.4360319377924714E-3</v>
      </c>
      <c r="GM123" s="86">
        <f t="shared" si="142"/>
        <v>9.7560994464746002E-53</v>
      </c>
      <c r="GN123" s="86">
        <f t="shared" si="142"/>
        <v>6.8204660464990415E-38</v>
      </c>
      <c r="GO123" s="86">
        <f t="shared" si="142"/>
        <v>1.3212269092527595E-38</v>
      </c>
      <c r="GP123" s="86">
        <f t="shared" si="142"/>
        <v>7.8052685925025291E-54</v>
      </c>
      <c r="GQ123" s="86">
        <f t="shared" si="142"/>
        <v>6.3606411271889915E-52</v>
      </c>
      <c r="GR123" s="86">
        <f t="shared" si="142"/>
        <v>6.991301025806687E-51</v>
      </c>
      <c r="GS123" s="86">
        <f t="shared" si="142"/>
        <v>8.0167210425203993E-45</v>
      </c>
      <c r="GT123" s="86">
        <f t="shared" si="142"/>
        <v>7.0535162712129989E-43</v>
      </c>
      <c r="GU123" s="86">
        <f t="shared" si="142"/>
        <v>3.0201226058365819E-48</v>
      </c>
      <c r="GV123" s="86">
        <f t="shared" si="142"/>
        <v>3.8123205011728694E-39</v>
      </c>
      <c r="GW123" s="86">
        <f t="shared" si="142"/>
        <v>3.1114231164291846E-50</v>
      </c>
      <c r="GX123" s="86">
        <f t="shared" si="142"/>
        <v>3.4639522349180063E-49</v>
      </c>
      <c r="GY123" s="86">
        <f t="shared" si="142"/>
        <v>1.985215115872079E-39</v>
      </c>
      <c r="GZ123" s="86">
        <f t="shared" si="142"/>
        <v>7.1219565142207705E-53</v>
      </c>
      <c r="HA123" s="86">
        <f t="shared" si="142"/>
        <v>1.8687604746955462E-67</v>
      </c>
      <c r="HC123" s="86">
        <f t="shared" ref="HC123:HK153" si="153" xml:space="preserve"> _xlfn.NORM.DIST($B123, C$8, ABS(C$12), TRUE) * _xlfn.NORM.DIST(($B123 - C$8)*C$16, 0, ABS(C$12), TRUE) * 2</f>
        <v>2.9358432730538686E-12</v>
      </c>
      <c r="HD123" s="86">
        <f t="shared" si="153"/>
        <v>3.1109146722857853E-9</v>
      </c>
      <c r="HE123" s="86">
        <f t="shared" si="153"/>
        <v>4.6647306458001431E-11</v>
      </c>
      <c r="HF123" s="86">
        <f t="shared" si="153"/>
        <v>1.5079921544639337E-9</v>
      </c>
      <c r="HG123" s="86">
        <f t="shared" si="153"/>
        <v>4.4661694226127206E-14</v>
      </c>
      <c r="HH123" s="86">
        <f t="shared" si="153"/>
        <v>3.7486425545467469E-19</v>
      </c>
      <c r="HI123" s="86">
        <f t="shared" si="138"/>
        <v>2.0003597134869247E-13</v>
      </c>
      <c r="HJ123" s="86">
        <f t="shared" si="138"/>
        <v>3.73318826318146E-18</v>
      </c>
      <c r="HK123" s="86">
        <f t="shared" si="138"/>
        <v>5.1851144592864435E-18</v>
      </c>
      <c r="HL123" s="86">
        <f t="shared" si="138"/>
        <v>2.1902466173811919E-11</v>
      </c>
      <c r="HM123" s="86">
        <f t="shared" si="138"/>
        <v>8.9560358130967013E-15</v>
      </c>
      <c r="HN123" s="86">
        <f t="shared" si="138"/>
        <v>2.3558681322293254E-12</v>
      </c>
      <c r="HO123" s="86">
        <f t="shared" si="138"/>
        <v>2.2025956432736213E-9</v>
      </c>
      <c r="HP123" s="86">
        <f t="shared" si="138"/>
        <v>1.3380890295416372E-12</v>
      </c>
      <c r="HQ123" s="86">
        <f t="shared" si="138"/>
        <v>8.2858976737619787E-15</v>
      </c>
      <c r="HS123" s="86">
        <f t="shared" si="143"/>
        <v>2.9048431655158782E-4</v>
      </c>
      <c r="HT123" s="86">
        <f t="shared" si="143"/>
        <v>1.8506498026092747E-4</v>
      </c>
      <c r="HU123" s="86">
        <f t="shared" si="143"/>
        <v>1.5973356041247447E-4</v>
      </c>
      <c r="HV123" s="86">
        <f t="shared" si="143"/>
        <v>6.2384527122458361E-6</v>
      </c>
      <c r="HW123" s="86">
        <f t="shared" si="143"/>
        <v>5.291537301623518E-5</v>
      </c>
      <c r="HX123" s="86">
        <f t="shared" si="143"/>
        <v>1.3875831243246101E-4</v>
      </c>
      <c r="HY123" s="86">
        <f t="shared" si="143"/>
        <v>5.1401183571241322E-5</v>
      </c>
      <c r="HZ123" s="86">
        <f t="shared" si="143"/>
        <v>1.3104017436288049E-4</v>
      </c>
      <c r="IA123" s="86">
        <f t="shared" si="143"/>
        <v>2.2915370429207516E-4</v>
      </c>
      <c r="IB123" s="86">
        <f t="shared" si="143"/>
        <v>1.521667532991291E-4</v>
      </c>
      <c r="IC123" s="86">
        <f t="shared" si="143"/>
        <v>7.9555116827308102E-5</v>
      </c>
      <c r="ID123" s="86">
        <f t="shared" si="143"/>
        <v>4.917138495097679E-5</v>
      </c>
      <c r="IE123" s="86">
        <f t="shared" si="143"/>
        <v>2.7734708730040342E-5</v>
      </c>
      <c r="IF123" s="86">
        <f t="shared" si="143"/>
        <v>3.3253445080407271E-5</v>
      </c>
      <c r="IG123" s="86">
        <f t="shared" si="143"/>
        <v>2.8872177238704476E-4</v>
      </c>
      <c r="II123" s="86">
        <f t="shared" si="144"/>
        <v>1.8475065638882397E-47</v>
      </c>
      <c r="IJ123" s="86">
        <f t="shared" si="144"/>
        <v>3.3325407958219454E-48</v>
      </c>
      <c r="IK123" s="86">
        <f t="shared" si="144"/>
        <v>6.920877917497507E-54</v>
      </c>
      <c r="IL123" s="86">
        <f t="shared" si="144"/>
        <v>3.4424666702409908E-74</v>
      </c>
      <c r="IM123" s="86">
        <f t="shared" si="144"/>
        <v>1.4176438124374174E-58</v>
      </c>
      <c r="IN123" s="86">
        <f t="shared" si="144"/>
        <v>2.884698677241123E-54</v>
      </c>
      <c r="IO123" s="86">
        <f t="shared" si="144"/>
        <v>2.0975460747306882E-62</v>
      </c>
      <c r="IP123" s="86">
        <f t="shared" si="144"/>
        <v>1.1159050671692056E-55</v>
      </c>
      <c r="IQ123" s="86">
        <f t="shared" si="144"/>
        <v>6.8604947835068692E-51</v>
      </c>
      <c r="IR123" s="86">
        <f t="shared" si="144"/>
        <v>1.1320311554310711E-53</v>
      </c>
      <c r="IS123" s="86">
        <f t="shared" si="144"/>
        <v>4.247241579725526E-58</v>
      </c>
      <c r="IT123" s="86">
        <f t="shared" si="144"/>
        <v>5.7791017422254007E-58</v>
      </c>
      <c r="IU123" s="86">
        <f t="shared" si="144"/>
        <v>3.5638913863403645E-58</v>
      </c>
      <c r="IV123" s="86">
        <f t="shared" si="144"/>
        <v>1.2986752106069188E-37</v>
      </c>
      <c r="IW123" s="86">
        <f t="shared" si="144"/>
        <v>2.4208171496235625E-32</v>
      </c>
      <c r="IY123" s="86">
        <f t="shared" si="145"/>
        <v>2.9048431948743106E-4</v>
      </c>
      <c r="IZ123" s="86">
        <f t="shared" si="145"/>
        <v>1.8506809117559977E-4</v>
      </c>
      <c r="JA123" s="86">
        <f t="shared" si="145"/>
        <v>1.5973360705978093E-4</v>
      </c>
      <c r="JB123" s="86">
        <f t="shared" si="145"/>
        <v>6.2399607044003003E-6</v>
      </c>
      <c r="JC123" s="86">
        <f t="shared" si="145"/>
        <v>5.2915373060896876E-5</v>
      </c>
      <c r="JD123" s="86">
        <f t="shared" si="145"/>
        <v>1.3875831243246139E-4</v>
      </c>
      <c r="JE123" s="86">
        <f t="shared" si="145"/>
        <v>5.1401183771277294E-5</v>
      </c>
      <c r="JF123" s="86">
        <f t="shared" si="145"/>
        <v>1.3104017436288423E-4</v>
      </c>
      <c r="JG123" s="86">
        <f t="shared" si="145"/>
        <v>2.2915370429208034E-4</v>
      </c>
      <c r="JH123" s="86">
        <f t="shared" si="145"/>
        <v>1.5216677520159526E-4</v>
      </c>
      <c r="JI123" s="86">
        <f t="shared" si="145"/>
        <v>7.955511683626414E-5</v>
      </c>
      <c r="JJ123" s="86">
        <f t="shared" si="145"/>
        <v>4.9171387306844921E-5</v>
      </c>
      <c r="JK123" s="86">
        <f t="shared" si="145"/>
        <v>2.7736911325683615E-5</v>
      </c>
      <c r="JL123" s="86">
        <f t="shared" si="145"/>
        <v>3.3253446418496301E-5</v>
      </c>
      <c r="JM123" s="86">
        <f t="shared" si="145"/>
        <v>2.8872177239533067E-4</v>
      </c>
    </row>
    <row r="124" spans="2:273" x14ac:dyDescent="0.25">
      <c r="B124" s="2">
        <v>97</v>
      </c>
      <c r="C124" s="37">
        <v>89.838999999999999</v>
      </c>
      <c r="D124" s="37">
        <v>90.822999999999993</v>
      </c>
      <c r="E124" s="37">
        <v>89.738</v>
      </c>
      <c r="F124" s="37">
        <v>85.23</v>
      </c>
      <c r="G124" s="37">
        <v>87.787000000000006</v>
      </c>
      <c r="H124" s="37">
        <v>85.016000000000005</v>
      </c>
      <c r="I124" s="37">
        <v>86.557000000000002</v>
      </c>
      <c r="J124" s="37">
        <v>90.632999999999996</v>
      </c>
      <c r="K124" s="37">
        <v>86.716999999999999</v>
      </c>
      <c r="L124" s="37">
        <v>87.45</v>
      </c>
      <c r="M124" s="37">
        <v>87.2</v>
      </c>
      <c r="N124" s="37">
        <v>84.132999999999996</v>
      </c>
      <c r="O124" s="37">
        <v>86.897999999999996</v>
      </c>
      <c r="P124" s="37">
        <v>88.212999999999994</v>
      </c>
      <c r="Q124" s="37">
        <v>93.867000000000004</v>
      </c>
      <c r="S124" s="4">
        <f t="shared" si="146"/>
        <v>88.712180145470953</v>
      </c>
      <c r="T124" s="4">
        <f t="shared" si="146"/>
        <v>89.825068154553136</v>
      </c>
      <c r="U124" s="4">
        <f t="shared" si="146"/>
        <v>88.397217285858616</v>
      </c>
      <c r="V124" s="4">
        <f t="shared" si="146"/>
        <v>85.692297823558746</v>
      </c>
      <c r="W124" s="4">
        <f t="shared" si="146"/>
        <v>85.335057749305605</v>
      </c>
      <c r="X124" s="4">
        <f t="shared" si="146"/>
        <v>86.495835422754524</v>
      </c>
      <c r="Y124" s="4">
        <f t="shared" si="146"/>
        <v>86.729503028602679</v>
      </c>
      <c r="Z124" s="4">
        <f t="shared" si="146"/>
        <v>87.280968967035776</v>
      </c>
      <c r="AA124" s="4">
        <f t="shared" si="146"/>
        <v>86.769471115149571</v>
      </c>
      <c r="AB124" s="4">
        <f t="shared" si="146"/>
        <v>86.605737917908257</v>
      </c>
      <c r="AC124" s="4">
        <f t="shared" si="146"/>
        <v>85.960564392838009</v>
      </c>
      <c r="AD124" s="4">
        <f t="shared" si="146"/>
        <v>85.218632703579985</v>
      </c>
      <c r="AE124" s="4">
        <f t="shared" si="146"/>
        <v>86.542741922256397</v>
      </c>
      <c r="AF124" s="4">
        <f t="shared" si="146"/>
        <v>88.584681046424635</v>
      </c>
      <c r="AG124" s="4">
        <f t="shared" si="146"/>
        <v>92.731959572473741</v>
      </c>
      <c r="AI124" s="4">
        <f t="shared" si="147"/>
        <v>1.126819854529046</v>
      </c>
      <c r="AJ124" s="4">
        <f t="shared" si="147"/>
        <v>0.99793184544685687</v>
      </c>
      <c r="AK124" s="4">
        <f t="shared" si="147"/>
        <v>1.3407827141413833</v>
      </c>
      <c r="AL124" s="4">
        <f t="shared" si="147"/>
        <v>-0.46229782355874249</v>
      </c>
      <c r="AM124" s="4">
        <f t="shared" si="147"/>
        <v>2.4519422506944011</v>
      </c>
      <c r="AN124" s="4">
        <f t="shared" si="147"/>
        <v>-1.479835422754519</v>
      </c>
      <c r="AO124" s="4">
        <f t="shared" si="147"/>
        <v>-0.17250302860267652</v>
      </c>
      <c r="AP124" s="4">
        <f t="shared" si="147"/>
        <v>3.35203103296422</v>
      </c>
      <c r="AQ124" s="4">
        <f t="shared" si="147"/>
        <v>-5.2471115149572256E-2</v>
      </c>
      <c r="AR124" s="4">
        <f t="shared" si="147"/>
        <v>0.84426208209174547</v>
      </c>
      <c r="AS124" s="4">
        <f t="shared" si="147"/>
        <v>1.2394356071619939</v>
      </c>
      <c r="AT124" s="4">
        <f t="shared" si="147"/>
        <v>-1.0856327035799893</v>
      </c>
      <c r="AU124" s="4">
        <f t="shared" si="147"/>
        <v>0.35525807774359919</v>
      </c>
      <c r="AV124" s="4">
        <f t="shared" si="147"/>
        <v>-0.37168104642464073</v>
      </c>
      <c r="AW124" s="4">
        <f t="shared" si="147"/>
        <v>1.1350404275262633</v>
      </c>
      <c r="AY124" s="2">
        <f t="shared" si="139"/>
        <v>88.712180145470541</v>
      </c>
      <c r="AZ124" s="2">
        <f t="shared" si="139"/>
        <v>89.816745422663502</v>
      </c>
      <c r="BA124" s="2">
        <f t="shared" si="139"/>
        <v>88.382159800495131</v>
      </c>
      <c r="BB124" s="2">
        <f t="shared" si="139"/>
        <v>85.69098983728594</v>
      </c>
      <c r="BC124" s="2">
        <f t="shared" si="139"/>
        <v>85.325257082605077</v>
      </c>
      <c r="BD124" s="2">
        <f t="shared" si="139"/>
        <v>86.469327264847394</v>
      </c>
      <c r="BE124" s="2">
        <f t="shared" si="139"/>
        <v>86.714639747813678</v>
      </c>
      <c r="BF124" s="2">
        <f t="shared" si="139"/>
        <v>87.247405079908091</v>
      </c>
      <c r="BG124" s="2">
        <f t="shared" si="139"/>
        <v>86.708357361263808</v>
      </c>
      <c r="BH124" s="2">
        <f t="shared" si="139"/>
        <v>86.55881962095431</v>
      </c>
      <c r="BI124" s="2">
        <f t="shared" si="139"/>
        <v>85.931141697312725</v>
      </c>
      <c r="BJ124" s="2">
        <f t="shared" si="139"/>
        <v>85.198479953299682</v>
      </c>
      <c r="BK124" s="2">
        <f t="shared" si="139"/>
        <v>86.530752824031254</v>
      </c>
      <c r="BL124" s="2">
        <f t="shared" si="139"/>
        <v>88.559878564724841</v>
      </c>
      <c r="BM124" s="2">
        <f t="shared" si="139"/>
        <v>92.455311927715059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89.838999999999999</v>
      </c>
      <c r="CF124" s="2">
        <f t="shared" si="140"/>
        <v>90.822999999999993</v>
      </c>
      <c r="CG124" s="2">
        <f t="shared" si="140"/>
        <v>89.738</v>
      </c>
      <c r="CH124" s="2">
        <f t="shared" si="140"/>
        <v>85.23</v>
      </c>
      <c r="CI124" s="2">
        <f t="shared" si="140"/>
        <v>87.787000000000006</v>
      </c>
      <c r="CJ124" s="2">
        <f t="shared" si="140"/>
        <v>85.016000000000005</v>
      </c>
      <c r="CK124" s="2">
        <f t="shared" si="140"/>
        <v>86.557000000000002</v>
      </c>
      <c r="CL124" s="2">
        <f t="shared" si="140"/>
        <v>90.632999999999996</v>
      </c>
      <c r="CM124" s="2">
        <f t="shared" si="140"/>
        <v>86.716999999999999</v>
      </c>
      <c r="CN124" s="2">
        <f t="shared" si="140"/>
        <v>87.45</v>
      </c>
      <c r="CO124" s="2">
        <f t="shared" si="140"/>
        <v>87.2</v>
      </c>
      <c r="CP124" s="2">
        <f t="shared" si="140"/>
        <v>84.132999999999996</v>
      </c>
      <c r="CQ124" s="2">
        <f t="shared" si="140"/>
        <v>86.897999999999996</v>
      </c>
      <c r="CR124" s="2">
        <f t="shared" si="140"/>
        <v>88.212999999999994</v>
      </c>
      <c r="CS124" s="2">
        <f t="shared" si="140"/>
        <v>93.867000000000004</v>
      </c>
      <c r="CU124" s="2">
        <f t="shared" si="110"/>
        <v>89.838999999999999</v>
      </c>
      <c r="CV124" s="2">
        <f t="shared" si="111"/>
        <v>90.822999999999993</v>
      </c>
      <c r="CW124" s="2">
        <f t="shared" si="112"/>
        <v>89.738</v>
      </c>
      <c r="CX124" s="2">
        <f t="shared" si="113"/>
        <v>85.23</v>
      </c>
      <c r="CY124" s="2">
        <f t="shared" si="114"/>
        <v>87.787000000000006</v>
      </c>
      <c r="CZ124" s="2">
        <f t="shared" si="115"/>
        <v>85.016000000000005</v>
      </c>
      <c r="DA124" s="2">
        <f t="shared" si="116"/>
        <v>86.557000000000002</v>
      </c>
      <c r="DB124" s="2">
        <f t="shared" si="117"/>
        <v>90.632999999999996</v>
      </c>
      <c r="DC124" s="2">
        <f t="shared" si="118"/>
        <v>86.716999999999999</v>
      </c>
      <c r="DD124" s="2">
        <f t="shared" si="119"/>
        <v>87.45</v>
      </c>
      <c r="DE124" s="2">
        <f t="shared" si="120"/>
        <v>87.2</v>
      </c>
      <c r="DF124" s="2">
        <f t="shared" si="121"/>
        <v>84.132999999999996</v>
      </c>
      <c r="DG124" s="2">
        <f t="shared" si="122"/>
        <v>86.897999999999996</v>
      </c>
      <c r="DH124" s="2">
        <f t="shared" si="123"/>
        <v>88.212999999999994</v>
      </c>
      <c r="DI124" s="2">
        <f t="shared" si="124"/>
        <v>93.867000000000004</v>
      </c>
      <c r="DK124" s="2">
        <f t="shared" si="148"/>
        <v>108.9442577962578</v>
      </c>
      <c r="DL124" s="2">
        <f t="shared" si="148"/>
        <v>103.69989146341463</v>
      </c>
      <c r="DM124" s="2">
        <f t="shared" si="148"/>
        <v>102.800414596783</v>
      </c>
      <c r="DN124" s="2">
        <f t="shared" si="148"/>
        <v>101.92404102564103</v>
      </c>
      <c r="DO124" s="2">
        <f t="shared" si="148"/>
        <v>99.315849527665293</v>
      </c>
      <c r="DP124" s="2">
        <f t="shared" si="148"/>
        <v>100.24312522522521</v>
      </c>
      <c r="DQ124" s="2">
        <f t="shared" si="148"/>
        <v>100.83793473389355</v>
      </c>
      <c r="DR124" s="2">
        <f t="shared" si="148"/>
        <v>101.93941148459383</v>
      </c>
      <c r="DS124" s="2">
        <f t="shared" si="148"/>
        <v>101.10606666666666</v>
      </c>
      <c r="DT124" s="2">
        <f t="shared" si="148"/>
        <v>102.73404220009482</v>
      </c>
      <c r="DU124" s="2">
        <f t="shared" si="148"/>
        <v>99.641880780780753</v>
      </c>
      <c r="DV124" s="2">
        <f t="shared" si="148"/>
        <v>98.132441441441415</v>
      </c>
      <c r="DW124" s="2">
        <f t="shared" si="148"/>
        <v>97.700466571834994</v>
      </c>
      <c r="DX124" s="2">
        <f t="shared" si="148"/>
        <v>112.60879144385025</v>
      </c>
      <c r="DY124" s="2">
        <f t="shared" si="148"/>
        <v>105.87312096774193</v>
      </c>
      <c r="EA124" s="2">
        <f t="shared" si="152"/>
        <v>88.620980235430892</v>
      </c>
      <c r="EB124" s="2">
        <f t="shared" si="152"/>
        <v>89.740059328649508</v>
      </c>
      <c r="EC124" s="2">
        <f t="shared" si="152"/>
        <v>88.302409069289425</v>
      </c>
      <c r="ED124" s="2">
        <f t="shared" si="152"/>
        <v>85.595447493023897</v>
      </c>
      <c r="EE124" s="2">
        <f t="shared" si="151"/>
        <v>85.239459564878246</v>
      </c>
      <c r="EF124" s="2">
        <f t="shared" si="151"/>
        <v>86.38358893887272</v>
      </c>
      <c r="EG124" s="2">
        <f t="shared" si="151"/>
        <v>86.624905995899525</v>
      </c>
      <c r="EH124" s="2">
        <f t="shared" si="151"/>
        <v>87.150030571165772</v>
      </c>
      <c r="EI124" s="2">
        <f t="shared" si="151"/>
        <v>86.614409258006901</v>
      </c>
      <c r="EJ124" s="2">
        <f t="shared" si="151"/>
        <v>86.459611615962061</v>
      </c>
      <c r="EK124" s="2">
        <f t="shared" si="151"/>
        <v>85.844568717603309</v>
      </c>
      <c r="EL124" s="2">
        <f t="shared" si="151"/>
        <v>85.116348565484955</v>
      </c>
      <c r="EM124" s="2">
        <f t="shared" si="135"/>
        <v>86.456460955687959</v>
      </c>
      <c r="EN124" s="2">
        <f t="shared" si="135"/>
        <v>88.400372921058789</v>
      </c>
      <c r="EO124" s="2">
        <f t="shared" si="135"/>
        <v>92.359091295465703</v>
      </c>
      <c r="EQ124" s="2">
        <f t="shared" si="149"/>
        <v>88.474313842543495</v>
      </c>
      <c r="ER124" s="2">
        <f t="shared" si="149"/>
        <v>89.591576235734053</v>
      </c>
      <c r="ES124" s="2">
        <f t="shared" si="149"/>
        <v>88.137309476659141</v>
      </c>
      <c r="ET124" s="2">
        <f t="shared" si="149"/>
        <v>85.458211099288746</v>
      </c>
      <c r="EU124" s="2">
        <f t="shared" si="149"/>
        <v>85.278869054425968</v>
      </c>
      <c r="EV124" s="2">
        <f t="shared" si="149"/>
        <v>86.365475144827585</v>
      </c>
      <c r="EW124" s="2">
        <f t="shared" si="149"/>
        <v>86.63736068130882</v>
      </c>
      <c r="EX124" s="2">
        <f t="shared" si="149"/>
        <v>87.257526321848331</v>
      </c>
      <c r="EY124" s="2">
        <f t="shared" si="149"/>
        <v>86.54962013589558</v>
      </c>
      <c r="EZ124" s="2">
        <f t="shared" si="149"/>
        <v>86.442723002399617</v>
      </c>
      <c r="FA124" s="2">
        <f t="shared" si="149"/>
        <v>85.717153818607585</v>
      </c>
      <c r="FB124" s="2">
        <f t="shared" si="149"/>
        <v>85.021255549469629</v>
      </c>
      <c r="FC124" s="2">
        <f t="shared" si="149"/>
        <v>86.612291728483058</v>
      </c>
      <c r="FD124" s="2">
        <f t="shared" si="149"/>
        <v>88.485221341110318</v>
      </c>
      <c r="FE124" s="2">
        <f t="shared" si="149"/>
        <v>92.319661947123294</v>
      </c>
      <c r="FG124" s="2">
        <f t="shared" si="150"/>
        <v>0.99542240598279452</v>
      </c>
      <c r="FH124" s="2">
        <f t="shared" si="150"/>
        <v>0.9943767716154166</v>
      </c>
      <c r="FI124" s="2">
        <f t="shared" si="150"/>
        <v>0.99432265403779785</v>
      </c>
      <c r="FJ124" s="2">
        <f t="shared" si="150"/>
        <v>0.99403666693121651</v>
      </c>
      <c r="FK124" s="2">
        <f t="shared" si="150"/>
        <v>0.9939416617212572</v>
      </c>
      <c r="FL124" s="2">
        <f t="shared" si="150"/>
        <v>0.99379380475180801</v>
      </c>
      <c r="FM124" s="2">
        <f t="shared" si="150"/>
        <v>0.99370101517445075</v>
      </c>
      <c r="FN124" s="2">
        <f t="shared" si="150"/>
        <v>0.99353934185684756</v>
      </c>
      <c r="FO124" s="2">
        <f t="shared" si="150"/>
        <v>0.99343579075665756</v>
      </c>
      <c r="FP124" s="2">
        <f t="shared" si="150"/>
        <v>0.9938848574601481</v>
      </c>
      <c r="FQ124" s="2">
        <f t="shared" si="150"/>
        <v>0.99358144080113642</v>
      </c>
      <c r="FR124" s="2">
        <f t="shared" si="150"/>
        <v>0.99359192278230124</v>
      </c>
      <c r="FS124" s="2">
        <f t="shared" si="150"/>
        <v>0.99354329453928125</v>
      </c>
      <c r="FT124" s="2">
        <f t="shared" si="150"/>
        <v>0.99344699911936296</v>
      </c>
      <c r="FU124" s="2">
        <f t="shared" si="150"/>
        <v>0.99284978533556445</v>
      </c>
      <c r="FW124" s="2">
        <f t="shared" si="141"/>
        <v>1.2489594219531145E-2</v>
      </c>
      <c r="FX124" s="2">
        <f t="shared" si="141"/>
        <v>1.2211695315858796E-2</v>
      </c>
      <c r="FY124" s="2">
        <f t="shared" si="141"/>
        <v>1.5502533319548579E-2</v>
      </c>
      <c r="FZ124" s="2">
        <f t="shared" si="141"/>
        <v>1.3338280523967443E-2</v>
      </c>
      <c r="GA124" s="2">
        <f t="shared" si="141"/>
        <v>1.3143676680455714E-2</v>
      </c>
      <c r="GB124" s="2">
        <f t="shared" si="141"/>
        <v>1.5273568151322425E-2</v>
      </c>
      <c r="GC124" s="2">
        <f t="shared" si="141"/>
        <v>1.6547954578649757E-2</v>
      </c>
      <c r="GD124" s="2">
        <f t="shared" si="141"/>
        <v>1.6980899246691581E-2</v>
      </c>
      <c r="GE124" s="2">
        <f t="shared" si="141"/>
        <v>1.8184661529381394E-2</v>
      </c>
      <c r="GF124" s="2">
        <f t="shared" si="141"/>
        <v>1.850109148947442E-2</v>
      </c>
      <c r="GG124" s="2">
        <f t="shared" si="141"/>
        <v>1.5585968116162701E-2</v>
      </c>
      <c r="GH124" s="2">
        <f t="shared" si="141"/>
        <v>1.3426226873795763E-2</v>
      </c>
      <c r="GI124" s="2">
        <f t="shared" si="141"/>
        <v>1.0862013008054056E-2</v>
      </c>
      <c r="GJ124" s="2">
        <f t="shared" si="141"/>
        <v>1.0228307926635241E-2</v>
      </c>
      <c r="GK124" s="2">
        <f t="shared" si="141"/>
        <v>1.0336992775934067E-2</v>
      </c>
      <c r="GM124" s="86">
        <f t="shared" si="142"/>
        <v>1.5212476156876241E-55</v>
      </c>
      <c r="GN124" s="86">
        <f t="shared" si="142"/>
        <v>5.987828318922442E-40</v>
      </c>
      <c r="GO124" s="86">
        <f t="shared" si="142"/>
        <v>1.3375988686807385E-40</v>
      </c>
      <c r="GP124" s="86">
        <f t="shared" si="142"/>
        <v>9.847539176910053E-57</v>
      </c>
      <c r="GQ124" s="86">
        <f t="shared" si="142"/>
        <v>1.0223636376971254E-54</v>
      </c>
      <c r="GR124" s="86">
        <f t="shared" si="142"/>
        <v>1.514863316504489E-53</v>
      </c>
      <c r="GS124" s="86">
        <f t="shared" si="142"/>
        <v>3.9051457321452931E-47</v>
      </c>
      <c r="GT124" s="86">
        <f t="shared" si="142"/>
        <v>4.0922296097194811E-45</v>
      </c>
      <c r="GU124" s="86">
        <f t="shared" si="142"/>
        <v>8.5683542945196804E-51</v>
      </c>
      <c r="GV124" s="86">
        <f t="shared" si="142"/>
        <v>3.4570937495010964E-41</v>
      </c>
      <c r="GW124" s="86">
        <f t="shared" si="142"/>
        <v>6.6851489557516945E-53</v>
      </c>
      <c r="GX124" s="86">
        <f t="shared" si="142"/>
        <v>8.4995258605662179E-52</v>
      </c>
      <c r="GY124" s="86">
        <f t="shared" si="142"/>
        <v>1.5738445737330846E-41</v>
      </c>
      <c r="GZ124" s="86">
        <f t="shared" si="142"/>
        <v>1.2140409501128645E-55</v>
      </c>
      <c r="HA124" s="86">
        <f t="shared" si="142"/>
        <v>6.1855236604182931E-71</v>
      </c>
      <c r="HC124" s="86">
        <f t="shared" si="153"/>
        <v>1.0356999875570159E-13</v>
      </c>
      <c r="HD124" s="86">
        <f t="shared" si="153"/>
        <v>2.1204804536896571E-10</v>
      </c>
      <c r="HE124" s="86">
        <f t="shared" si="153"/>
        <v>2.7509162360792284E-12</v>
      </c>
      <c r="HF124" s="86">
        <f t="shared" si="153"/>
        <v>1.2461917521008878E-10</v>
      </c>
      <c r="HG124" s="86">
        <f t="shared" si="153"/>
        <v>7.7371402343129809E-16</v>
      </c>
      <c r="HH124" s="86">
        <f t="shared" si="153"/>
        <v>1.7598237524139302E-21</v>
      </c>
      <c r="HI124" s="86">
        <f t="shared" si="138"/>
        <v>6.2499371856550074E-15</v>
      </c>
      <c r="HJ124" s="86">
        <f t="shared" si="138"/>
        <v>2.7100816863231857E-20</v>
      </c>
      <c r="HK124" s="86">
        <f t="shared" si="138"/>
        <v>3.7043507962220524E-20</v>
      </c>
      <c r="HL124" s="86">
        <f t="shared" si="138"/>
        <v>1.1558993679806322E-12</v>
      </c>
      <c r="HM124" s="86">
        <f t="shared" si="138"/>
        <v>1.5218296743166386E-16</v>
      </c>
      <c r="HN124" s="86">
        <f t="shared" si="138"/>
        <v>7.4405512610750396E-14</v>
      </c>
      <c r="HO124" s="86">
        <f t="shared" si="138"/>
        <v>1.4032870332671967E-10</v>
      </c>
      <c r="HP124" s="86">
        <f t="shared" si="138"/>
        <v>3.6239845634584913E-14</v>
      </c>
      <c r="HQ124" s="86">
        <f t="shared" si="138"/>
        <v>1.4900767498658752E-16</v>
      </c>
      <c r="HS124" s="86">
        <f t="shared" si="143"/>
        <v>5.6265419594461448E-4</v>
      </c>
      <c r="HT124" s="86">
        <f t="shared" si="143"/>
        <v>3.6605454586213201E-4</v>
      </c>
      <c r="HU124" s="86">
        <f t="shared" si="143"/>
        <v>3.4454630499741712E-4</v>
      </c>
      <c r="HV124" s="86">
        <f t="shared" si="143"/>
        <v>1.7476708787119444E-5</v>
      </c>
      <c r="HW124" s="86">
        <f t="shared" si="143"/>
        <v>1.2038181912557092E-4</v>
      </c>
      <c r="HX124" s="86">
        <f t="shared" si="143"/>
        <v>3.0127068739237389E-4</v>
      </c>
      <c r="HY124" s="86">
        <f t="shared" si="143"/>
        <v>1.2596566155200723E-4</v>
      </c>
      <c r="HZ124" s="86">
        <f t="shared" si="143"/>
        <v>2.9397991724106136E-4</v>
      </c>
      <c r="IA124" s="86">
        <f t="shared" si="143"/>
        <v>4.8938785214360089E-4</v>
      </c>
      <c r="IB124" s="86">
        <f t="shared" si="143"/>
        <v>3.395492246535807E-4</v>
      </c>
      <c r="IC124" s="86">
        <f t="shared" si="143"/>
        <v>1.8289214918869307E-4</v>
      </c>
      <c r="ID124" s="86">
        <f t="shared" si="143"/>
        <v>1.1217944164607781E-4</v>
      </c>
      <c r="IE124" s="86">
        <f t="shared" si="143"/>
        <v>6.2485757615939055E-5</v>
      </c>
      <c r="IF124" s="86">
        <f t="shared" si="143"/>
        <v>7.3059176226855611E-5</v>
      </c>
      <c r="IG124" s="86">
        <f t="shared" si="143"/>
        <v>5.2550141106361245E-4</v>
      </c>
      <c r="II124" s="86">
        <f t="shared" si="144"/>
        <v>1.3592348321200249E-45</v>
      </c>
      <c r="IJ124" s="86">
        <f t="shared" si="144"/>
        <v>2.5715445732422148E-46</v>
      </c>
      <c r="IK124" s="86">
        <f t="shared" si="144"/>
        <v>1.1939551564479834E-51</v>
      </c>
      <c r="IL124" s="86">
        <f t="shared" si="144"/>
        <v>3.434455861183546E-71</v>
      </c>
      <c r="IM124" s="86">
        <f t="shared" si="144"/>
        <v>3.1431641925590476E-56</v>
      </c>
      <c r="IN124" s="86">
        <f t="shared" si="144"/>
        <v>5.0730781444973351E-52</v>
      </c>
      <c r="IO124" s="86">
        <f t="shared" si="144"/>
        <v>9.1998695676985231E-60</v>
      </c>
      <c r="IP124" s="86">
        <f t="shared" si="144"/>
        <v>2.5831485382515209E-53</v>
      </c>
      <c r="IQ124" s="86">
        <f t="shared" si="144"/>
        <v>1.0665564610614367E-48</v>
      </c>
      <c r="IR124" s="86">
        <f t="shared" si="144"/>
        <v>2.3935449177889986E-51</v>
      </c>
      <c r="IS124" s="86">
        <f t="shared" si="144"/>
        <v>1.1172871713052975E-55</v>
      </c>
      <c r="IT124" s="86">
        <f t="shared" si="144"/>
        <v>1.2411121671543482E-55</v>
      </c>
      <c r="IU124" s="86">
        <f t="shared" si="144"/>
        <v>6.0894650623130405E-56</v>
      </c>
      <c r="IV124" s="86">
        <f t="shared" si="144"/>
        <v>3.2895728392401171E-36</v>
      </c>
      <c r="IW124" s="86">
        <f t="shared" si="144"/>
        <v>3.8508132233405385E-31</v>
      </c>
      <c r="IY124" s="86">
        <f t="shared" si="145"/>
        <v>5.6265419604818452E-4</v>
      </c>
      <c r="IZ124" s="86">
        <f t="shared" si="145"/>
        <v>3.6605475791017737E-4</v>
      </c>
      <c r="JA124" s="86">
        <f t="shared" si="145"/>
        <v>3.4454630774833337E-4</v>
      </c>
      <c r="JB124" s="86">
        <f t="shared" si="145"/>
        <v>1.7476833406294653E-5</v>
      </c>
      <c r="JC124" s="86">
        <f t="shared" si="145"/>
        <v>1.2038181912634463E-4</v>
      </c>
      <c r="JD124" s="86">
        <f t="shared" si="145"/>
        <v>3.0127068739237389E-4</v>
      </c>
      <c r="JE124" s="86">
        <f t="shared" si="145"/>
        <v>1.2596566155825717E-4</v>
      </c>
      <c r="JF124" s="86">
        <f t="shared" si="145"/>
        <v>2.9397991724106141E-4</v>
      </c>
      <c r="JG124" s="86">
        <f t="shared" si="145"/>
        <v>4.8938785214360089E-4</v>
      </c>
      <c r="JH124" s="86">
        <f t="shared" si="145"/>
        <v>3.3954922580948008E-4</v>
      </c>
      <c r="JI124" s="86">
        <f t="shared" si="145"/>
        <v>1.8289214918884526E-4</v>
      </c>
      <c r="JJ124" s="86">
        <f t="shared" si="145"/>
        <v>1.1217944172048332E-4</v>
      </c>
      <c r="JK124" s="86">
        <f t="shared" si="145"/>
        <v>6.2485897944642384E-5</v>
      </c>
      <c r="JL124" s="86">
        <f t="shared" si="145"/>
        <v>7.3059176263095462E-5</v>
      </c>
      <c r="JM124" s="86">
        <f t="shared" si="145"/>
        <v>5.2550141106376142E-4</v>
      </c>
    </row>
    <row r="125" spans="2:273" x14ac:dyDescent="0.25">
      <c r="B125" s="2">
        <v>98</v>
      </c>
      <c r="C125" s="37">
        <v>88.418999999999997</v>
      </c>
      <c r="D125" s="37">
        <v>89.838999999999999</v>
      </c>
      <c r="E125" s="37">
        <v>88.885000000000005</v>
      </c>
      <c r="F125" s="37">
        <v>85.492000000000004</v>
      </c>
      <c r="G125" s="37">
        <v>88.623000000000005</v>
      </c>
      <c r="H125" s="37">
        <v>87.671999999999997</v>
      </c>
      <c r="I125" s="37">
        <v>87.933999999999997</v>
      </c>
      <c r="J125" s="37">
        <v>88.316999999999993</v>
      </c>
      <c r="K125" s="37">
        <v>88.632999999999996</v>
      </c>
      <c r="L125" s="37">
        <v>86.667000000000002</v>
      </c>
      <c r="M125" s="37">
        <v>87.733000000000004</v>
      </c>
      <c r="N125" s="37">
        <v>86.25</v>
      </c>
      <c r="O125" s="37">
        <v>87.712000000000003</v>
      </c>
      <c r="P125" s="37">
        <v>87.885000000000005</v>
      </c>
      <c r="Q125" s="37">
        <v>92.033000000000001</v>
      </c>
      <c r="S125" s="4">
        <f t="shared" si="146"/>
        <v>88.535608953316881</v>
      </c>
      <c r="T125" s="4">
        <f t="shared" si="146"/>
        <v>89.641434526912022</v>
      </c>
      <c r="U125" s="4">
        <f t="shared" si="146"/>
        <v>88.210329316784311</v>
      </c>
      <c r="V125" s="4">
        <f t="shared" si="146"/>
        <v>85.538468253745023</v>
      </c>
      <c r="W125" s="4">
        <f t="shared" si="146"/>
        <v>85.224482257410926</v>
      </c>
      <c r="X125" s="4">
        <f t="shared" si="146"/>
        <v>86.359904958712278</v>
      </c>
      <c r="Y125" s="4">
        <f t="shared" si="146"/>
        <v>86.608397729599503</v>
      </c>
      <c r="Z125" s="4">
        <f t="shared" si="146"/>
        <v>87.192754946172968</v>
      </c>
      <c r="AA125" s="4">
        <f t="shared" si="146"/>
        <v>86.669866697871001</v>
      </c>
      <c r="AB125" s="4">
        <f t="shared" si="146"/>
        <v>86.520020044221084</v>
      </c>
      <c r="AC125" s="4">
        <f t="shared" si="146"/>
        <v>85.819488561111569</v>
      </c>
      <c r="AD125" s="4">
        <f t="shared" si="146"/>
        <v>85.08852103379688</v>
      </c>
      <c r="AE125" s="4">
        <f t="shared" si="146"/>
        <v>86.428997112955784</v>
      </c>
      <c r="AF125" s="4">
        <f t="shared" si="146"/>
        <v>88.483039209027154</v>
      </c>
      <c r="AG125" s="4">
        <f t="shared" si="146"/>
        <v>92.8078826444507</v>
      </c>
      <c r="AI125" s="4">
        <f t="shared" si="147"/>
        <v>-0.11660895331688437</v>
      </c>
      <c r="AJ125" s="4">
        <f t="shared" si="147"/>
        <v>0.19756547308797678</v>
      </c>
      <c r="AK125" s="4">
        <f t="shared" si="147"/>
        <v>0.67467068321569457</v>
      </c>
      <c r="AL125" s="4">
        <f t="shared" si="147"/>
        <v>-4.6468253745018728E-2</v>
      </c>
      <c r="AM125" s="4">
        <f t="shared" si="147"/>
        <v>3.3985177425890782</v>
      </c>
      <c r="AN125" s="4">
        <f t="shared" si="147"/>
        <v>1.3120950412877193</v>
      </c>
      <c r="AO125" s="4">
        <f t="shared" si="147"/>
        <v>1.3256022704004948</v>
      </c>
      <c r="AP125" s="4">
        <f t="shared" si="147"/>
        <v>1.1242450538270248</v>
      </c>
      <c r="AQ125" s="4">
        <f t="shared" si="147"/>
        <v>1.9631333021289947</v>
      </c>
      <c r="AR125" s="4">
        <f t="shared" si="147"/>
        <v>0.14697995577891732</v>
      </c>
      <c r="AS125" s="4">
        <f t="shared" si="147"/>
        <v>1.9135114388884347</v>
      </c>
      <c r="AT125" s="4">
        <f t="shared" si="147"/>
        <v>1.16147896620312</v>
      </c>
      <c r="AU125" s="4">
        <f t="shared" si="147"/>
        <v>1.2830028870442192</v>
      </c>
      <c r="AV125" s="4">
        <f t="shared" si="147"/>
        <v>-0.59803920902714935</v>
      </c>
      <c r="AW125" s="4">
        <f t="shared" si="147"/>
        <v>-0.77488264445069888</v>
      </c>
      <c r="AY125" s="2">
        <f t="shared" si="139"/>
        <v>88.535608953316867</v>
      </c>
      <c r="AZ125" s="2">
        <f t="shared" si="139"/>
        <v>89.626135210135374</v>
      </c>
      <c r="BA125" s="2">
        <f t="shared" si="139"/>
        <v>88.180523167285713</v>
      </c>
      <c r="BB125" s="2">
        <f t="shared" si="139"/>
        <v>85.535140327449611</v>
      </c>
      <c r="BC125" s="2">
        <f t="shared" si="139"/>
        <v>85.203977963052807</v>
      </c>
      <c r="BD125" s="2">
        <f t="shared" si="139"/>
        <v>86.307068743795242</v>
      </c>
      <c r="BE125" s="2">
        <f t="shared" si="139"/>
        <v>86.575284040343519</v>
      </c>
      <c r="BF125" s="2">
        <f t="shared" si="139"/>
        <v>87.123965144538559</v>
      </c>
      <c r="BG125" s="2">
        <f t="shared" si="139"/>
        <v>86.550349535546317</v>
      </c>
      <c r="BH125" s="2">
        <f t="shared" si="139"/>
        <v>86.424441671417682</v>
      </c>
      <c r="BI125" s="2">
        <f t="shared" si="139"/>
        <v>85.757626373232668</v>
      </c>
      <c r="BJ125" s="2">
        <f t="shared" si="139"/>
        <v>85.04623058521652</v>
      </c>
      <c r="BK125" s="2">
        <f t="shared" si="139"/>
        <v>86.403987176807291</v>
      </c>
      <c r="BL125" s="2">
        <f t="shared" si="139"/>
        <v>88.432474339793941</v>
      </c>
      <c r="BM125" s="2">
        <f t="shared" si="139"/>
        <v>92.335651291615505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88.418999999999997</v>
      </c>
      <c r="CF125" s="2">
        <f t="shared" si="140"/>
        <v>89.838999999999999</v>
      </c>
      <c r="CG125" s="2">
        <f t="shared" si="140"/>
        <v>88.885000000000005</v>
      </c>
      <c r="CH125" s="2">
        <f t="shared" si="140"/>
        <v>85.492000000000004</v>
      </c>
      <c r="CI125" s="2">
        <f t="shared" si="140"/>
        <v>88.623000000000005</v>
      </c>
      <c r="CJ125" s="2">
        <f t="shared" si="140"/>
        <v>87.671999999999997</v>
      </c>
      <c r="CK125" s="2">
        <f t="shared" si="140"/>
        <v>87.933999999999997</v>
      </c>
      <c r="CL125" s="2">
        <f t="shared" si="140"/>
        <v>88.316999999999993</v>
      </c>
      <c r="CM125" s="2">
        <f t="shared" si="140"/>
        <v>88.632999999999996</v>
      </c>
      <c r="CN125" s="2">
        <f t="shared" si="140"/>
        <v>86.667000000000002</v>
      </c>
      <c r="CO125" s="2">
        <f t="shared" si="140"/>
        <v>87.733000000000004</v>
      </c>
      <c r="CP125" s="2">
        <f t="shared" si="140"/>
        <v>86.25</v>
      </c>
      <c r="CQ125" s="2">
        <f t="shared" si="140"/>
        <v>87.712000000000003</v>
      </c>
      <c r="CR125" s="2">
        <f t="shared" si="140"/>
        <v>87.885000000000005</v>
      </c>
      <c r="CS125" s="2">
        <f t="shared" si="140"/>
        <v>92.033000000000001</v>
      </c>
      <c r="CU125" s="2">
        <f t="shared" si="110"/>
        <v>88.418999999999997</v>
      </c>
      <c r="CV125" s="2">
        <f t="shared" si="111"/>
        <v>89.838999999999999</v>
      </c>
      <c r="CW125" s="2">
        <f t="shared" si="112"/>
        <v>88.885000000000005</v>
      </c>
      <c r="CX125" s="2">
        <f t="shared" si="113"/>
        <v>85.492000000000004</v>
      </c>
      <c r="CY125" s="2">
        <f t="shared" si="114"/>
        <v>88.623000000000005</v>
      </c>
      <c r="CZ125" s="2">
        <f t="shared" si="115"/>
        <v>87.671999999999997</v>
      </c>
      <c r="DA125" s="2">
        <f t="shared" si="116"/>
        <v>87.933999999999997</v>
      </c>
      <c r="DB125" s="2">
        <f t="shared" si="117"/>
        <v>88.316999999999993</v>
      </c>
      <c r="DC125" s="2">
        <f t="shared" si="118"/>
        <v>88.632999999999996</v>
      </c>
      <c r="DD125" s="2">
        <f t="shared" si="119"/>
        <v>86.667000000000002</v>
      </c>
      <c r="DE125" s="2">
        <f t="shared" si="120"/>
        <v>87.733000000000004</v>
      </c>
      <c r="DF125" s="2">
        <f t="shared" si="121"/>
        <v>86.25</v>
      </c>
      <c r="DG125" s="2">
        <f t="shared" si="122"/>
        <v>87.712000000000003</v>
      </c>
      <c r="DH125" s="2">
        <f t="shared" si="123"/>
        <v>87.885000000000005</v>
      </c>
      <c r="DI125" s="2">
        <f t="shared" si="124"/>
        <v>92.033000000000001</v>
      </c>
      <c r="DK125" s="2">
        <f t="shared" si="148"/>
        <v>109.00955575008207</v>
      </c>
      <c r="DL125" s="2">
        <f t="shared" si="148"/>
        <v>103.74056411149826</v>
      </c>
      <c r="DM125" s="2">
        <f t="shared" si="148"/>
        <v>102.89110395010394</v>
      </c>
      <c r="DN125" s="2">
        <f t="shared" si="148"/>
        <v>102.01488636977059</v>
      </c>
      <c r="DO125" s="2">
        <f t="shared" si="148"/>
        <v>99.390533333333309</v>
      </c>
      <c r="DP125" s="2">
        <f t="shared" si="148"/>
        <v>100.30038429858429</v>
      </c>
      <c r="DQ125" s="2">
        <f t="shared" si="148"/>
        <v>100.90536358543416</v>
      </c>
      <c r="DR125" s="2">
        <f t="shared" si="148"/>
        <v>102.01494901960784</v>
      </c>
      <c r="DS125" s="2">
        <f t="shared" si="148"/>
        <v>101.16979047619047</v>
      </c>
      <c r="DT125" s="2">
        <f t="shared" si="148"/>
        <v>102.82832290184922</v>
      </c>
      <c r="DU125" s="2">
        <f t="shared" si="148"/>
        <v>99.705601758901736</v>
      </c>
      <c r="DV125" s="2">
        <f t="shared" si="148"/>
        <v>98.187689189189157</v>
      </c>
      <c r="DW125" s="2">
        <f t="shared" si="148"/>
        <v>97.746746799431008</v>
      </c>
      <c r="DX125" s="2">
        <f t="shared" si="148"/>
        <v>112.81015935828876</v>
      </c>
      <c r="DY125" s="2">
        <f t="shared" si="148"/>
        <v>105.94699274193547</v>
      </c>
      <c r="EA125" s="2">
        <f t="shared" si="152"/>
        <v>88.451427708010982</v>
      </c>
      <c r="EB125" s="2">
        <f t="shared" si="152"/>
        <v>89.555065775226012</v>
      </c>
      <c r="EC125" s="2">
        <f t="shared" si="152"/>
        <v>88.106250921537637</v>
      </c>
      <c r="ED125" s="2">
        <f t="shared" si="152"/>
        <v>85.446735526963721</v>
      </c>
      <c r="EE125" s="2">
        <f t="shared" si="151"/>
        <v>85.124652509317869</v>
      </c>
      <c r="EF125" s="2">
        <f t="shared" si="151"/>
        <v>86.227570944694364</v>
      </c>
      <c r="EG125" s="2">
        <f t="shared" si="151"/>
        <v>86.492280767514188</v>
      </c>
      <c r="EH125" s="2">
        <f t="shared" si="151"/>
        <v>87.034182659829227</v>
      </c>
      <c r="EI125" s="2">
        <f t="shared" si="151"/>
        <v>86.463186131197006</v>
      </c>
      <c r="EJ125" s="2">
        <f t="shared" si="151"/>
        <v>86.332661082576038</v>
      </c>
      <c r="EK125" s="2">
        <f t="shared" si="151"/>
        <v>85.677224792807564</v>
      </c>
      <c r="EL125" s="2">
        <f t="shared" si="151"/>
        <v>84.970129687093689</v>
      </c>
      <c r="EM125" s="2">
        <f t="shared" si="135"/>
        <v>86.335107465572349</v>
      </c>
      <c r="EN125" s="2">
        <f t="shared" si="135"/>
        <v>88.285032404153981</v>
      </c>
      <c r="EO125" s="2">
        <f t="shared" si="135"/>
        <v>92.247017215829743</v>
      </c>
      <c r="EQ125" s="2">
        <f t="shared" si="149"/>
        <v>88.328623507122174</v>
      </c>
      <c r="ER125" s="2">
        <f t="shared" si="149"/>
        <v>89.426748395806086</v>
      </c>
      <c r="ES125" s="2">
        <f t="shared" si="149"/>
        <v>87.969618068802873</v>
      </c>
      <c r="ET125" s="2">
        <f t="shared" si="149"/>
        <v>85.326893427932902</v>
      </c>
      <c r="EU125" s="2">
        <f t="shared" si="149"/>
        <v>85.156650800224455</v>
      </c>
      <c r="EV125" s="2">
        <f t="shared" si="149"/>
        <v>86.215641103448277</v>
      </c>
      <c r="EW125" s="2">
        <f t="shared" si="149"/>
        <v>86.500997471985656</v>
      </c>
      <c r="EX125" s="2">
        <f t="shared" si="149"/>
        <v>87.112872922181225</v>
      </c>
      <c r="EY125" s="2">
        <f t="shared" si="149"/>
        <v>86.416438358993645</v>
      </c>
      <c r="EZ125" s="2">
        <f t="shared" si="149"/>
        <v>86.319500381588227</v>
      </c>
      <c r="FA125" s="2">
        <f t="shared" si="149"/>
        <v>85.573844985245032</v>
      </c>
      <c r="FB125" s="2">
        <f t="shared" si="149"/>
        <v>84.889244455874092</v>
      </c>
      <c r="FC125" s="2">
        <f t="shared" si="149"/>
        <v>86.473212228078921</v>
      </c>
      <c r="FD125" s="2">
        <f t="shared" si="149"/>
        <v>88.355115349385656</v>
      </c>
      <c r="FE125" s="2">
        <f t="shared" si="149"/>
        <v>92.179834417153316</v>
      </c>
      <c r="FG125" s="2">
        <f t="shared" si="150"/>
        <v>0.99582350243406415</v>
      </c>
      <c r="FH125" s="2">
        <f t="shared" si="150"/>
        <v>0.9948690160367003</v>
      </c>
      <c r="FI125" s="2">
        <f t="shared" si="150"/>
        <v>0.99481961110681594</v>
      </c>
      <c r="FJ125" s="2">
        <f t="shared" si="150"/>
        <v>0.99455852041105453</v>
      </c>
      <c r="FK125" s="2">
        <f t="shared" si="150"/>
        <v>0.99447178290511828</v>
      </c>
      <c r="FL125" s="2">
        <f t="shared" si="150"/>
        <v>0.9943367901086646</v>
      </c>
      <c r="FM125" s="2">
        <f t="shared" si="150"/>
        <v>0.99425207181672004</v>
      </c>
      <c r="FN125" s="2">
        <f t="shared" si="150"/>
        <v>0.99410445831794791</v>
      </c>
      <c r="FO125" s="2">
        <f t="shared" si="150"/>
        <v>0.9940099102666663</v>
      </c>
      <c r="FP125" s="2">
        <f t="shared" si="150"/>
        <v>0.99441992126735834</v>
      </c>
      <c r="FQ125" s="2">
        <f t="shared" si="150"/>
        <v>0.99414289655855015</v>
      </c>
      <c r="FR125" s="2">
        <f t="shared" si="150"/>
        <v>0.9941524670372327</v>
      </c>
      <c r="FS125" s="2">
        <f t="shared" si="150"/>
        <v>0.9941080673079411</v>
      </c>
      <c r="FT125" s="2">
        <f t="shared" si="150"/>
        <v>0.99402014422328611</v>
      </c>
      <c r="FU125" s="2">
        <f t="shared" si="150"/>
        <v>0.99347482146243926</v>
      </c>
      <c r="FW125" s="2">
        <f t="shared" si="141"/>
        <v>1.3678086008935043E-2</v>
      </c>
      <c r="FX125" s="2">
        <f t="shared" si="141"/>
        <v>1.3374100789955452E-2</v>
      </c>
      <c r="FY125" s="2">
        <f t="shared" si="141"/>
        <v>1.6972804285658383E-2</v>
      </c>
      <c r="FZ125" s="2">
        <f t="shared" si="141"/>
        <v>1.4606337555696272E-2</v>
      </c>
      <c r="GA125" s="2">
        <f t="shared" si="141"/>
        <v>1.4393502809898359E-2</v>
      </c>
      <c r="GB125" s="2">
        <f t="shared" si="141"/>
        <v>1.6722492753393246E-2</v>
      </c>
      <c r="GC125" s="2">
        <f t="shared" si="141"/>
        <v>1.8115549606830903E-2</v>
      </c>
      <c r="GD125" s="2">
        <f t="shared" si="141"/>
        <v>1.8588732105516582E-2</v>
      </c>
      <c r="GE125" s="2">
        <f t="shared" si="141"/>
        <v>1.9904164540341301E-2</v>
      </c>
      <c r="GF125" s="2">
        <f t="shared" si="141"/>
        <v>2.0249898327883702E-2</v>
      </c>
      <c r="GG125" s="2">
        <f t="shared" si="141"/>
        <v>1.7064014941984351E-2</v>
      </c>
      <c r="GH125" s="2">
        <f t="shared" si="141"/>
        <v>1.4702520288161361E-2</v>
      </c>
      <c r="GI125" s="2">
        <f t="shared" si="141"/>
        <v>1.1897492482985045E-2</v>
      </c>
      <c r="GJ125" s="2">
        <f t="shared" si="141"/>
        <v>1.1204060360773108E-2</v>
      </c>
      <c r="GK125" s="2">
        <f t="shared" si="141"/>
        <v>1.1322994832975568E-2</v>
      </c>
      <c r="GM125" s="86">
        <f t="shared" si="142"/>
        <v>1.9972958800523092E-58</v>
      </c>
      <c r="GN125" s="86">
        <f t="shared" si="142"/>
        <v>4.6184624245996308E-42</v>
      </c>
      <c r="GO125" s="86">
        <f t="shared" si="142"/>
        <v>1.2014859958374169E-42</v>
      </c>
      <c r="GP125" s="86">
        <f t="shared" si="142"/>
        <v>1.0382309249231859E-59</v>
      </c>
      <c r="GQ125" s="86">
        <f t="shared" si="142"/>
        <v>1.3821785251053101E-57</v>
      </c>
      <c r="GR125" s="86">
        <f t="shared" si="142"/>
        <v>2.7949849441968324E-56</v>
      </c>
      <c r="GS125" s="86">
        <f t="shared" si="142"/>
        <v>1.6572023807262911E-49</v>
      </c>
      <c r="GT125" s="86">
        <f t="shared" si="142"/>
        <v>2.0743857385455401E-47</v>
      </c>
      <c r="GU125" s="86">
        <f t="shared" si="142"/>
        <v>2.0816437865149576E-53</v>
      </c>
      <c r="GV125" s="86">
        <f t="shared" si="142"/>
        <v>2.7703946016702921E-43</v>
      </c>
      <c r="GW125" s="86">
        <f t="shared" si="142"/>
        <v>1.2200098108452049E-55</v>
      </c>
      <c r="GX125" s="86">
        <f t="shared" si="142"/>
        <v>1.7777498332145757E-54</v>
      </c>
      <c r="GY125" s="86">
        <f t="shared" si="142"/>
        <v>1.0958791192646025E-43</v>
      </c>
      <c r="GZ125" s="86">
        <f t="shared" si="142"/>
        <v>1.7514312472153183E-58</v>
      </c>
      <c r="HA125" s="86">
        <f t="shared" si="142"/>
        <v>1.6665603745910791E-74</v>
      </c>
      <c r="HC125" s="86">
        <f t="shared" si="153"/>
        <v>2.9735191545672652E-15</v>
      </c>
      <c r="HD125" s="86">
        <f t="shared" si="153"/>
        <v>1.2059346950313192E-11</v>
      </c>
      <c r="HE125" s="86">
        <f t="shared" si="153"/>
        <v>1.375787519406992E-13</v>
      </c>
      <c r="HF125" s="86">
        <f t="shared" si="153"/>
        <v>8.86838431602498E-12</v>
      </c>
      <c r="HG125" s="86">
        <f t="shared" si="153"/>
        <v>1.0339222774999904E-17</v>
      </c>
      <c r="HH125" s="86">
        <f t="shared" si="153"/>
        <v>5.9550057296320901E-24</v>
      </c>
      <c r="HI125" s="86">
        <f t="shared" si="138"/>
        <v>1.5988430823075507E-16</v>
      </c>
      <c r="HJ125" s="86">
        <f t="shared" si="138"/>
        <v>1.4682893543033482E-22</v>
      </c>
      <c r="HK125" s="86">
        <f t="shared" si="138"/>
        <v>1.966517403467729E-22</v>
      </c>
      <c r="HL125" s="86">
        <f t="shared" si="138"/>
        <v>5.1352836795646034E-14</v>
      </c>
      <c r="HM125" s="86">
        <f t="shared" si="138"/>
        <v>2.0157921635159291E-18</v>
      </c>
      <c r="HN125" s="86">
        <f t="shared" si="138"/>
        <v>1.8913915024077059E-15</v>
      </c>
      <c r="HO125" s="86">
        <f t="shared" si="138"/>
        <v>7.4202844868058793E-12</v>
      </c>
      <c r="HP125" s="86">
        <f t="shared" si="138"/>
        <v>7.7866487815254448E-16</v>
      </c>
      <c r="HQ125" s="86">
        <f t="shared" si="138"/>
        <v>2.105286127013493E-18</v>
      </c>
      <c r="HS125" s="86">
        <f t="shared" si="143"/>
        <v>1.0589761394185664E-3</v>
      </c>
      <c r="HT125" s="86">
        <f t="shared" si="143"/>
        <v>7.0336821297274231E-4</v>
      </c>
      <c r="HU125" s="86">
        <f t="shared" si="143"/>
        <v>7.166565643380344E-4</v>
      </c>
      <c r="HV125" s="86">
        <f t="shared" si="143"/>
        <v>4.6677211630969572E-5</v>
      </c>
      <c r="HW125" s="86">
        <f t="shared" si="143"/>
        <v>2.6394820055402837E-4</v>
      </c>
      <c r="HX125" s="86">
        <f t="shared" si="143"/>
        <v>6.3074130954674467E-4</v>
      </c>
      <c r="HY125" s="86">
        <f t="shared" si="143"/>
        <v>2.9543725450927375E-4</v>
      </c>
      <c r="HZ125" s="86">
        <f t="shared" si="143"/>
        <v>6.3408326835371416E-4</v>
      </c>
      <c r="IA125" s="86">
        <f t="shared" si="143"/>
        <v>1.0072308230829115E-3</v>
      </c>
      <c r="IB125" s="86">
        <f t="shared" si="143"/>
        <v>7.2834672916636514E-4</v>
      </c>
      <c r="IC125" s="86">
        <f t="shared" si="143"/>
        <v>4.0415695002213352E-4</v>
      </c>
      <c r="ID125" s="86">
        <f t="shared" si="143"/>
        <v>2.4666268988223557E-4</v>
      </c>
      <c r="IE125" s="86">
        <f t="shared" si="143"/>
        <v>1.36110232266761E-4</v>
      </c>
      <c r="IF125" s="86">
        <f t="shared" si="143"/>
        <v>1.5542683608513313E-4</v>
      </c>
      <c r="IG125" s="86">
        <f t="shared" si="143"/>
        <v>9.3428119760047561E-4</v>
      </c>
      <c r="II125" s="86">
        <f t="shared" si="144"/>
        <v>9.1505468262574323E-44</v>
      </c>
      <c r="IJ125" s="86">
        <f t="shared" si="144"/>
        <v>1.8147761112574729E-44</v>
      </c>
      <c r="IK125" s="86">
        <f t="shared" si="144"/>
        <v>1.841388681136242E-49</v>
      </c>
      <c r="IL125" s="86">
        <f t="shared" si="144"/>
        <v>2.9630093956249979E-68</v>
      </c>
      <c r="IM125" s="86">
        <f t="shared" si="144"/>
        <v>6.2237246320541593E-54</v>
      </c>
      <c r="IN125" s="86">
        <f t="shared" si="144"/>
        <v>7.9756113212893083E-50</v>
      </c>
      <c r="IO125" s="86">
        <f t="shared" si="144"/>
        <v>3.5267400855975652E-57</v>
      </c>
      <c r="IP125" s="86">
        <f t="shared" si="144"/>
        <v>5.297230330232029E-51</v>
      </c>
      <c r="IQ125" s="86">
        <f t="shared" si="144"/>
        <v>1.4792243028774197E-46</v>
      </c>
      <c r="IR125" s="86">
        <f t="shared" si="144"/>
        <v>4.480950409810412E-49</v>
      </c>
      <c r="IS125" s="86">
        <f t="shared" si="144"/>
        <v>2.6029449177702774E-53</v>
      </c>
      <c r="IT125" s="86">
        <f t="shared" si="144"/>
        <v>2.380657310420933E-53</v>
      </c>
      <c r="IU125" s="86">
        <f t="shared" si="144"/>
        <v>9.3857201150386858E-54</v>
      </c>
      <c r="IV125" s="86">
        <f t="shared" si="144"/>
        <v>7.8185540189276383E-35</v>
      </c>
      <c r="IW125" s="86">
        <f t="shared" si="144"/>
        <v>5.8004930076981134E-30</v>
      </c>
      <c r="IY125" s="86">
        <f t="shared" si="145"/>
        <v>1.05897613942154E-3</v>
      </c>
      <c r="IZ125" s="86">
        <f t="shared" si="145"/>
        <v>7.0336822503208921E-4</v>
      </c>
      <c r="JA125" s="86">
        <f t="shared" si="145"/>
        <v>7.1665656447561315E-4</v>
      </c>
      <c r="JB125" s="86">
        <f t="shared" si="145"/>
        <v>4.667722049935389E-5</v>
      </c>
      <c r="JC125" s="86">
        <f t="shared" si="145"/>
        <v>2.6394820055403872E-4</v>
      </c>
      <c r="JD125" s="86">
        <f t="shared" si="145"/>
        <v>6.3074130954674467E-4</v>
      </c>
      <c r="JE125" s="86">
        <f t="shared" si="145"/>
        <v>2.9543725450943361E-4</v>
      </c>
      <c r="JF125" s="86">
        <f t="shared" si="145"/>
        <v>6.3408326835371416E-4</v>
      </c>
      <c r="JG125" s="86">
        <f t="shared" si="145"/>
        <v>1.0072308230829115E-3</v>
      </c>
      <c r="JH125" s="86">
        <f t="shared" si="145"/>
        <v>7.2834672921771794E-4</v>
      </c>
      <c r="JI125" s="86">
        <f t="shared" si="145"/>
        <v>4.0415695002213553E-4</v>
      </c>
      <c r="JJ125" s="86">
        <f t="shared" si="145"/>
        <v>2.4666268988412696E-4</v>
      </c>
      <c r="JK125" s="86">
        <f t="shared" si="145"/>
        <v>1.3611023968704549E-4</v>
      </c>
      <c r="JL125" s="86">
        <f t="shared" si="145"/>
        <v>1.5542683608591181E-4</v>
      </c>
      <c r="JM125" s="86">
        <f t="shared" si="145"/>
        <v>9.3428119760047767E-4</v>
      </c>
    </row>
    <row r="126" spans="2:273" x14ac:dyDescent="0.25">
      <c r="B126" s="2">
        <v>99</v>
      </c>
      <c r="C126" s="37">
        <v>89.564999999999998</v>
      </c>
      <c r="D126" s="37">
        <v>90.757999999999996</v>
      </c>
      <c r="E126" s="37">
        <v>88.492000000000004</v>
      </c>
      <c r="F126" s="37">
        <v>86.59</v>
      </c>
      <c r="G126" s="37">
        <v>85.507999999999996</v>
      </c>
      <c r="H126" s="37">
        <v>87.606999999999999</v>
      </c>
      <c r="I126" s="37">
        <v>88.442999999999998</v>
      </c>
      <c r="J126" s="37">
        <v>87.983000000000004</v>
      </c>
      <c r="K126" s="37">
        <v>88.117000000000004</v>
      </c>
      <c r="L126" s="37">
        <v>87.95</v>
      </c>
      <c r="M126" s="37">
        <v>85.783000000000001</v>
      </c>
      <c r="N126" s="37">
        <v>85.3</v>
      </c>
      <c r="O126" s="37">
        <v>85.507999999999996</v>
      </c>
      <c r="P126" s="37">
        <v>89.23</v>
      </c>
      <c r="Q126" s="37">
        <v>91.15</v>
      </c>
      <c r="S126" s="4">
        <f t="shared" si="146"/>
        <v>88.359623032231696</v>
      </c>
      <c r="T126" s="4">
        <f t="shared" si="146"/>
        <v>89.463230307398604</v>
      </c>
      <c r="U126" s="4">
        <f t="shared" si="146"/>
        <v>88.036096890123574</v>
      </c>
      <c r="V126" s="4">
        <f t="shared" si="146"/>
        <v>85.387892153724877</v>
      </c>
      <c r="W126" s="4">
        <f t="shared" si="146"/>
        <v>85.124413958066398</v>
      </c>
      <c r="X126" s="4">
        <f t="shared" si="146"/>
        <v>86.246608753722484</v>
      </c>
      <c r="Y126" s="4">
        <f t="shared" si="146"/>
        <v>86.506840157484561</v>
      </c>
      <c r="Z126" s="4">
        <f t="shared" si="146"/>
        <v>87.136211607745338</v>
      </c>
      <c r="AA126" s="4">
        <f t="shared" si="146"/>
        <v>86.617645397955911</v>
      </c>
      <c r="AB126" s="4">
        <f t="shared" si="146"/>
        <v>86.477354022287329</v>
      </c>
      <c r="AC126" s="4">
        <f t="shared" si="146"/>
        <v>85.709364045288652</v>
      </c>
      <c r="AD126" s="4">
        <f t="shared" si="146"/>
        <v>84.979809079516144</v>
      </c>
      <c r="AE126" s="4">
        <f t="shared" si="146"/>
        <v>86.327934808792719</v>
      </c>
      <c r="AF126" s="4">
        <f t="shared" si="146"/>
        <v>88.405581863159924</v>
      </c>
      <c r="AG126" s="4">
        <f t="shared" si="146"/>
        <v>93.002711428335601</v>
      </c>
      <c r="AI126" s="4">
        <f t="shared" si="147"/>
        <v>1.2053769677683022</v>
      </c>
      <c r="AJ126" s="4">
        <f t="shared" si="147"/>
        <v>1.2947696926013919</v>
      </c>
      <c r="AK126" s="4">
        <f t="shared" si="147"/>
        <v>0.45590310987643079</v>
      </c>
      <c r="AL126" s="4">
        <f t="shared" si="147"/>
        <v>1.2021078462751262</v>
      </c>
      <c r="AM126" s="4">
        <f t="shared" si="147"/>
        <v>0.38358604193359724</v>
      </c>
      <c r="AN126" s="4">
        <f t="shared" si="147"/>
        <v>1.3603912462775156</v>
      </c>
      <c r="AO126" s="4">
        <f t="shared" si="147"/>
        <v>1.9361598425154369</v>
      </c>
      <c r="AP126" s="4">
        <f t="shared" si="147"/>
        <v>0.84678839225466618</v>
      </c>
      <c r="AQ126" s="4">
        <f t="shared" si="147"/>
        <v>1.4993546020440931</v>
      </c>
      <c r="AR126" s="4">
        <f t="shared" si="147"/>
        <v>1.4726459777126735</v>
      </c>
      <c r="AS126" s="4">
        <f t="shared" si="147"/>
        <v>7.3635954711349427E-2</v>
      </c>
      <c r="AT126" s="4">
        <f t="shared" si="147"/>
        <v>0.32019092048385289</v>
      </c>
      <c r="AU126" s="4">
        <f t="shared" si="147"/>
        <v>-0.8199348087927234</v>
      </c>
      <c r="AV126" s="4">
        <f t="shared" si="147"/>
        <v>0.82441813684008025</v>
      </c>
      <c r="AW126" s="4">
        <f t="shared" si="147"/>
        <v>-1.8527114283355957</v>
      </c>
      <c r="AY126" s="2">
        <f t="shared" si="139"/>
        <v>88.359623032231696</v>
      </c>
      <c r="AZ126" s="2">
        <f t="shared" si="139"/>
        <v>89.435955976584381</v>
      </c>
      <c r="BA126" s="2">
        <f t="shared" si="139"/>
        <v>87.979322848784292</v>
      </c>
      <c r="BB126" s="2">
        <f t="shared" si="139"/>
        <v>85.379836487357196</v>
      </c>
      <c r="BC126" s="2">
        <f t="shared" si="139"/>
        <v>85.083149426359626</v>
      </c>
      <c r="BD126" s="2">
        <f t="shared" si="139"/>
        <v>86.145270904855622</v>
      </c>
      <c r="BE126" s="2">
        <f t="shared" si="139"/>
        <v>86.43639761215077</v>
      </c>
      <c r="BF126" s="2">
        <f t="shared" si="139"/>
        <v>87.000969620788624</v>
      </c>
      <c r="BG126" s="2">
        <f t="shared" si="139"/>
        <v>86.392897523551042</v>
      </c>
      <c r="BH126" s="2">
        <f t="shared" si="139"/>
        <v>86.290617118115975</v>
      </c>
      <c r="BI126" s="2">
        <f t="shared" si="139"/>
        <v>85.584608275500059</v>
      </c>
      <c r="BJ126" s="2">
        <f t="shared" si="139"/>
        <v>84.894438111344982</v>
      </c>
      <c r="BK126" s="2">
        <f t="shared" si="139"/>
        <v>86.277576129505377</v>
      </c>
      <c r="BL126" s="2">
        <f t="shared" si="139"/>
        <v>88.30592180176491</v>
      </c>
      <c r="BM126" s="2">
        <f t="shared" si="139"/>
        <v>92.21644880541794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89.564999999999998</v>
      </c>
      <c r="CF126" s="2">
        <f t="shared" si="140"/>
        <v>90.757999999999996</v>
      </c>
      <c r="CG126" s="2">
        <f t="shared" si="140"/>
        <v>88.492000000000004</v>
      </c>
      <c r="CH126" s="2">
        <f t="shared" si="140"/>
        <v>86.59</v>
      </c>
      <c r="CI126" s="2">
        <f t="shared" si="140"/>
        <v>85.507999999999996</v>
      </c>
      <c r="CJ126" s="2">
        <f t="shared" si="140"/>
        <v>87.606999999999999</v>
      </c>
      <c r="CK126" s="2">
        <f t="shared" si="140"/>
        <v>88.442999999999998</v>
      </c>
      <c r="CL126" s="2">
        <f t="shared" si="140"/>
        <v>87.983000000000004</v>
      </c>
      <c r="CM126" s="2">
        <f t="shared" si="140"/>
        <v>88.117000000000004</v>
      </c>
      <c r="CN126" s="2">
        <f t="shared" si="140"/>
        <v>87.95</v>
      </c>
      <c r="CO126" s="2">
        <f t="shared" si="140"/>
        <v>85.783000000000001</v>
      </c>
      <c r="CP126" s="2">
        <f t="shared" si="140"/>
        <v>85.3</v>
      </c>
      <c r="CQ126" s="2">
        <f t="shared" si="140"/>
        <v>85.507999999999996</v>
      </c>
      <c r="CR126" s="2">
        <f t="shared" si="140"/>
        <v>89.23</v>
      </c>
      <c r="CS126" s="2">
        <f t="shared" si="140"/>
        <v>91.15</v>
      </c>
      <c r="CU126" s="2">
        <f t="shared" si="110"/>
        <v>89.564999999999998</v>
      </c>
      <c r="CV126" s="2">
        <f t="shared" si="111"/>
        <v>90.757999999999996</v>
      </c>
      <c r="CW126" s="2">
        <f t="shared" si="112"/>
        <v>88.492000000000004</v>
      </c>
      <c r="CX126" s="2">
        <f t="shared" si="113"/>
        <v>86.59</v>
      </c>
      <c r="CY126" s="2">
        <f t="shared" si="114"/>
        <v>85.507999999999996</v>
      </c>
      <c r="CZ126" s="2">
        <f t="shared" si="115"/>
        <v>87.606999999999999</v>
      </c>
      <c r="DA126" s="2">
        <f t="shared" si="116"/>
        <v>88.442999999999998</v>
      </c>
      <c r="DB126" s="2">
        <f t="shared" si="117"/>
        <v>87.983000000000004</v>
      </c>
      <c r="DC126" s="2">
        <f t="shared" si="118"/>
        <v>88.117000000000004</v>
      </c>
      <c r="DD126" s="2">
        <f t="shared" si="119"/>
        <v>87.95</v>
      </c>
      <c r="DE126" s="2">
        <f t="shared" si="120"/>
        <v>85.783000000000001</v>
      </c>
      <c r="DF126" s="2">
        <f t="shared" si="121"/>
        <v>85.3</v>
      </c>
      <c r="DG126" s="2">
        <f t="shared" si="122"/>
        <v>85.507999999999996</v>
      </c>
      <c r="DH126" s="2">
        <f t="shared" si="123"/>
        <v>89.23</v>
      </c>
      <c r="DI126" s="2">
        <f t="shared" si="124"/>
        <v>91.15</v>
      </c>
      <c r="DK126" s="2">
        <f t="shared" si="148"/>
        <v>109.07485370390634</v>
      </c>
      <c r="DL126" s="2">
        <f t="shared" si="148"/>
        <v>103.78123675958189</v>
      </c>
      <c r="DM126" s="2">
        <f t="shared" si="148"/>
        <v>102.98179330342487</v>
      </c>
      <c r="DN126" s="2">
        <f t="shared" si="148"/>
        <v>102.10573171390014</v>
      </c>
      <c r="DO126" s="2">
        <f t="shared" si="148"/>
        <v>99.465217139001325</v>
      </c>
      <c r="DP126" s="2">
        <f t="shared" si="148"/>
        <v>100.35764337194337</v>
      </c>
      <c r="DQ126" s="2">
        <f t="shared" si="148"/>
        <v>100.97279243697479</v>
      </c>
      <c r="DR126" s="2">
        <f t="shared" si="148"/>
        <v>102.09048655462185</v>
      </c>
      <c r="DS126" s="2">
        <f t="shared" si="148"/>
        <v>101.23351428571429</v>
      </c>
      <c r="DT126" s="2">
        <f t="shared" si="148"/>
        <v>102.92260360360359</v>
      </c>
      <c r="DU126" s="2">
        <f t="shared" si="148"/>
        <v>99.769322737022719</v>
      </c>
      <c r="DV126" s="2">
        <f t="shared" si="148"/>
        <v>98.242936936936914</v>
      </c>
      <c r="DW126" s="2">
        <f t="shared" si="148"/>
        <v>97.793027027027023</v>
      </c>
      <c r="DX126" s="2">
        <f t="shared" si="148"/>
        <v>113.01152727272726</v>
      </c>
      <c r="DY126" s="2">
        <f t="shared" si="148"/>
        <v>106.02086451612902</v>
      </c>
      <c r="EA126" s="2">
        <f t="shared" si="152"/>
        <v>88.281875180591058</v>
      </c>
      <c r="EB126" s="2">
        <f t="shared" si="152"/>
        <v>89.370072221802531</v>
      </c>
      <c r="EC126" s="2">
        <f t="shared" si="152"/>
        <v>87.910092773785848</v>
      </c>
      <c r="ED126" s="2">
        <f t="shared" si="152"/>
        <v>85.298023560903545</v>
      </c>
      <c r="EE126" s="2">
        <f t="shared" si="151"/>
        <v>85.009845453757492</v>
      </c>
      <c r="EF126" s="2">
        <f t="shared" si="151"/>
        <v>86.071552950516008</v>
      </c>
      <c r="EG126" s="2">
        <f t="shared" si="151"/>
        <v>86.359655539128866</v>
      </c>
      <c r="EH126" s="2">
        <f t="shared" si="151"/>
        <v>86.918334748492683</v>
      </c>
      <c r="EI126" s="2">
        <f t="shared" si="151"/>
        <v>86.311963004387096</v>
      </c>
      <c r="EJ126" s="2">
        <f t="shared" si="151"/>
        <v>86.20571054919003</v>
      </c>
      <c r="EK126" s="2">
        <f t="shared" si="151"/>
        <v>85.509880868011834</v>
      </c>
      <c r="EL126" s="2">
        <f t="shared" si="151"/>
        <v>84.823910808702422</v>
      </c>
      <c r="EM126" s="2">
        <f t="shared" si="135"/>
        <v>86.21375397545674</v>
      </c>
      <c r="EN126" s="2">
        <f t="shared" si="135"/>
        <v>88.169691887249158</v>
      </c>
      <c r="EO126" s="2">
        <f t="shared" si="135"/>
        <v>92.134943136193783</v>
      </c>
      <c r="EQ126" s="2">
        <f t="shared" si="149"/>
        <v>88.182933171700853</v>
      </c>
      <c r="ER126" s="2">
        <f t="shared" si="149"/>
        <v>89.26192055587812</v>
      </c>
      <c r="ES126" s="2">
        <f t="shared" si="149"/>
        <v>87.801926660946577</v>
      </c>
      <c r="ET126" s="2">
        <f t="shared" si="149"/>
        <v>85.195575756577057</v>
      </c>
      <c r="EU126" s="2">
        <f t="shared" si="149"/>
        <v>85.034432546022941</v>
      </c>
      <c r="EV126" s="2">
        <f t="shared" si="149"/>
        <v>86.06580706206897</v>
      </c>
      <c r="EW126" s="2">
        <f t="shared" si="149"/>
        <v>86.364634262662477</v>
      </c>
      <c r="EX126" s="2">
        <f t="shared" si="149"/>
        <v>86.968219522514119</v>
      </c>
      <c r="EY126" s="2">
        <f t="shared" si="149"/>
        <v>86.28325658209171</v>
      </c>
      <c r="EZ126" s="2">
        <f t="shared" si="149"/>
        <v>86.196277760776837</v>
      </c>
      <c r="FA126" s="2">
        <f t="shared" si="149"/>
        <v>85.430536151882478</v>
      </c>
      <c r="FB126" s="2">
        <f t="shared" si="149"/>
        <v>84.757233362278555</v>
      </c>
      <c r="FC126" s="2">
        <f t="shared" si="149"/>
        <v>86.334132727674785</v>
      </c>
      <c r="FD126" s="2">
        <f t="shared" si="149"/>
        <v>88.225009357660994</v>
      </c>
      <c r="FE126" s="2">
        <f t="shared" si="149"/>
        <v>92.040006887183338</v>
      </c>
      <c r="FG126" s="2">
        <f t="shared" si="150"/>
        <v>0.99618958867454321</v>
      </c>
      <c r="FH126" s="2">
        <f t="shared" si="150"/>
        <v>0.99531837339039242</v>
      </c>
      <c r="FI126" s="2">
        <f t="shared" si="150"/>
        <v>0.99527327465050852</v>
      </c>
      <c r="FJ126" s="2">
        <f t="shared" si="150"/>
        <v>0.99503493440292479</v>
      </c>
      <c r="FK126" s="2">
        <f t="shared" si="150"/>
        <v>0.99495575244821011</v>
      </c>
      <c r="FL126" s="2">
        <f t="shared" si="150"/>
        <v>0.99483251623078617</v>
      </c>
      <c r="FM126" s="2">
        <f t="shared" si="150"/>
        <v>0.9947551745943628</v>
      </c>
      <c r="FN126" s="2">
        <f t="shared" si="150"/>
        <v>0.99462041145408209</v>
      </c>
      <c r="FO126" s="2">
        <f t="shared" si="150"/>
        <v>0.99453409235698087</v>
      </c>
      <c r="FP126" s="2">
        <f t="shared" si="150"/>
        <v>0.99490840780862699</v>
      </c>
      <c r="FQ126" s="2">
        <f t="shared" si="150"/>
        <v>0.99465550382598611</v>
      </c>
      <c r="FR126" s="2">
        <f t="shared" si="150"/>
        <v>0.99466424120242458</v>
      </c>
      <c r="FS126" s="2">
        <f t="shared" si="150"/>
        <v>0.99462370630851293</v>
      </c>
      <c r="FT126" s="2">
        <f t="shared" si="150"/>
        <v>0.99454343567437642</v>
      </c>
      <c r="FU126" s="2">
        <f t="shared" si="150"/>
        <v>0.99404554772611509</v>
      </c>
      <c r="FW126" s="2">
        <f t="shared" si="141"/>
        <v>1.4977957605756365E-2</v>
      </c>
      <c r="FX126" s="2">
        <f t="shared" si="141"/>
        <v>1.4645512670652439E-2</v>
      </c>
      <c r="FY126" s="2">
        <f t="shared" si="141"/>
        <v>1.8579885161727077E-2</v>
      </c>
      <c r="FZ126" s="2">
        <f t="shared" si="141"/>
        <v>1.5992993439331134E-2</v>
      </c>
      <c r="GA126" s="2">
        <f t="shared" si="141"/>
        <v>1.5760276344639154E-2</v>
      </c>
      <c r="GB126" s="2">
        <f t="shared" si="141"/>
        <v>1.8306314088759188E-2</v>
      </c>
      <c r="GC126" s="2">
        <f t="shared" si="141"/>
        <v>1.9828649522823316E-2</v>
      </c>
      <c r="GD126" s="2">
        <f t="shared" si="141"/>
        <v>2.0345651407031963E-2</v>
      </c>
      <c r="GE126" s="2">
        <f t="shared" si="141"/>
        <v>2.1782652813029227E-2</v>
      </c>
      <c r="GF126" s="2">
        <f t="shared" si="141"/>
        <v>2.2160278039076501E-2</v>
      </c>
      <c r="GG126" s="2">
        <f t="shared" si="141"/>
        <v>1.8679568049161425E-2</v>
      </c>
      <c r="GH126" s="2">
        <f t="shared" si="141"/>
        <v>1.6098158127525283E-2</v>
      </c>
      <c r="GI126" s="2">
        <f t="shared" si="141"/>
        <v>1.3030384187948534E-2</v>
      </c>
      <c r="GJ126" s="2">
        <f t="shared" si="141"/>
        <v>1.2271742783771064E-2</v>
      </c>
      <c r="GK126" s="2">
        <f t="shared" si="141"/>
        <v>1.2401868873557197E-2</v>
      </c>
      <c r="GM126" s="86">
        <f t="shared" si="142"/>
        <v>2.207949073909405E-61</v>
      </c>
      <c r="GN126" s="86">
        <f t="shared" si="142"/>
        <v>3.1295543088856769E-44</v>
      </c>
      <c r="GO126" s="86">
        <f t="shared" si="142"/>
        <v>9.5750728059921128E-45</v>
      </c>
      <c r="GP126" s="86">
        <f t="shared" si="142"/>
        <v>9.1468449690056162E-63</v>
      </c>
      <c r="GQ126" s="86">
        <f t="shared" si="142"/>
        <v>1.571671859408334E-60</v>
      </c>
      <c r="GR126" s="86">
        <f t="shared" si="142"/>
        <v>4.39098483187374E-59</v>
      </c>
      <c r="GS126" s="86">
        <f t="shared" si="142"/>
        <v>6.1262970639616131E-52</v>
      </c>
      <c r="GT126" s="86">
        <f t="shared" si="142"/>
        <v>9.1871361920040071E-50</v>
      </c>
      <c r="GU126" s="86">
        <f t="shared" si="142"/>
        <v>4.3304902266735642E-56</v>
      </c>
      <c r="GV126" s="86">
        <f t="shared" si="142"/>
        <v>1.9618538979025189E-45</v>
      </c>
      <c r="GW126" s="86">
        <f t="shared" si="142"/>
        <v>1.8910414577184161E-58</v>
      </c>
      <c r="GX126" s="86">
        <f t="shared" si="142"/>
        <v>3.1694581959122781E-57</v>
      </c>
      <c r="GY126" s="86">
        <f t="shared" si="142"/>
        <v>6.7018541603400586E-46</v>
      </c>
      <c r="GZ126" s="86">
        <f t="shared" si="142"/>
        <v>2.138279528039535E-61</v>
      </c>
      <c r="HA126" s="86">
        <f t="shared" si="142"/>
        <v>3.6548871253657499E-78</v>
      </c>
      <c r="HC126" s="86">
        <f t="shared" si="153"/>
        <v>6.9475410328896755E-17</v>
      </c>
      <c r="HD126" s="86">
        <f t="shared" si="153"/>
        <v>5.7221033107143474E-13</v>
      </c>
      <c r="HE126" s="86">
        <f t="shared" si="153"/>
        <v>5.8346152012119872E-15</v>
      </c>
      <c r="HF126" s="86">
        <f t="shared" si="153"/>
        <v>5.4339120474219813E-13</v>
      </c>
      <c r="HG126" s="86">
        <f t="shared" si="153"/>
        <v>1.0656753437369236E-19</v>
      </c>
      <c r="HH126" s="86">
        <f t="shared" si="153"/>
        <v>1.4523387573999231E-26</v>
      </c>
      <c r="HI126" s="86">
        <f t="shared" si="138"/>
        <v>3.3483453183388503E-18</v>
      </c>
      <c r="HJ126" s="86">
        <f t="shared" si="138"/>
        <v>5.9362205289385121E-25</v>
      </c>
      <c r="HK126" s="86">
        <f t="shared" si="138"/>
        <v>7.7565279653542798E-25</v>
      </c>
      <c r="HL126" s="86">
        <f t="shared" si="138"/>
        <v>1.9203414216133133E-15</v>
      </c>
      <c r="HM126" s="86">
        <f t="shared" si="138"/>
        <v>2.081158817415058E-20</v>
      </c>
      <c r="HN126" s="86">
        <f t="shared" si="138"/>
        <v>3.8694520490954406E-17</v>
      </c>
      <c r="HO126" s="86">
        <f t="shared" si="138"/>
        <v>3.2565212625422492E-13</v>
      </c>
      <c r="HP126" s="86">
        <f t="shared" si="138"/>
        <v>1.3272215250279747E-17</v>
      </c>
      <c r="HQ126" s="86">
        <f t="shared" si="138"/>
        <v>2.3364185745096769E-20</v>
      </c>
      <c r="HS126" s="86">
        <f t="shared" si="143"/>
        <v>1.9369367811974572E-3</v>
      </c>
      <c r="HT126" s="86">
        <f t="shared" si="143"/>
        <v>1.3130786244851319E-3</v>
      </c>
      <c r="HU126" s="86">
        <f t="shared" si="143"/>
        <v>1.4376879398347333E-3</v>
      </c>
      <c r="HV126" s="86">
        <f t="shared" si="143"/>
        <v>1.1887517099519664E-4</v>
      </c>
      <c r="HW126" s="86">
        <f t="shared" si="143"/>
        <v>5.5785766100702476E-4</v>
      </c>
      <c r="HX126" s="86">
        <f t="shared" si="143"/>
        <v>1.2735578821193815E-3</v>
      </c>
      <c r="HY126" s="86">
        <f t="shared" si="143"/>
        <v>6.6328758892691649E-4</v>
      </c>
      <c r="HZ126" s="86">
        <f t="shared" si="143"/>
        <v>1.315152764830998E-3</v>
      </c>
      <c r="IA126" s="86">
        <f t="shared" si="143"/>
        <v>1.9982001677839693E-3</v>
      </c>
      <c r="IB126" s="86">
        <f t="shared" si="143"/>
        <v>1.5021537074293373E-3</v>
      </c>
      <c r="IC126" s="86">
        <f t="shared" si="143"/>
        <v>8.5864488258679259E-4</v>
      </c>
      <c r="ID126" s="86">
        <f t="shared" si="143"/>
        <v>5.2281782843826999E-4</v>
      </c>
      <c r="IE126" s="86">
        <f t="shared" si="143"/>
        <v>2.8668638917363269E-4</v>
      </c>
      <c r="IF126" s="86">
        <f t="shared" si="143"/>
        <v>3.2021524015727053E-4</v>
      </c>
      <c r="IG126" s="86">
        <f t="shared" si="143"/>
        <v>1.6226822917891615E-3</v>
      </c>
      <c r="II126" s="86">
        <f t="shared" si="144"/>
        <v>5.6370458006757762E-42</v>
      </c>
      <c r="IJ126" s="86">
        <f t="shared" si="144"/>
        <v>1.1713057255561635E-42</v>
      </c>
      <c r="IK126" s="86">
        <f t="shared" si="144"/>
        <v>2.5388840520203141E-47</v>
      </c>
      <c r="IL126" s="86">
        <f t="shared" si="144"/>
        <v>2.2105659948000776E-65</v>
      </c>
      <c r="IM126" s="86">
        <f t="shared" si="144"/>
        <v>1.1005894087843231E-51</v>
      </c>
      <c r="IN126" s="86">
        <f t="shared" si="144"/>
        <v>1.1209518593498117E-47</v>
      </c>
      <c r="IO126" s="86">
        <f t="shared" si="144"/>
        <v>1.1816713771337548E-54</v>
      </c>
      <c r="IP126" s="86">
        <f t="shared" si="144"/>
        <v>9.6235581531853226E-49</v>
      </c>
      <c r="IQ126" s="86">
        <f t="shared" si="144"/>
        <v>1.8302755118932742E-44</v>
      </c>
      <c r="IR126" s="86">
        <f t="shared" si="144"/>
        <v>7.4277059417685806E-47</v>
      </c>
      <c r="IS126" s="86">
        <f t="shared" si="144"/>
        <v>5.3705263506425096E-51</v>
      </c>
      <c r="IT126" s="86">
        <f t="shared" si="144"/>
        <v>4.0787427636963657E-51</v>
      </c>
      <c r="IU126" s="86">
        <f t="shared" si="144"/>
        <v>1.3049596895060833E-51</v>
      </c>
      <c r="IV126" s="86">
        <f t="shared" si="144"/>
        <v>1.7436854721516291E-33</v>
      </c>
      <c r="IW126" s="86">
        <f t="shared" si="144"/>
        <v>8.2738199883792128E-29</v>
      </c>
      <c r="IY126" s="86">
        <f t="shared" si="145"/>
        <v>1.9369367811975266E-3</v>
      </c>
      <c r="IZ126" s="86">
        <f t="shared" si="145"/>
        <v>1.3130786250573421E-3</v>
      </c>
      <c r="JA126" s="86">
        <f t="shared" si="145"/>
        <v>1.4376879398405678E-3</v>
      </c>
      <c r="JB126" s="86">
        <f t="shared" si="145"/>
        <v>1.1887517153858785E-4</v>
      </c>
      <c r="JC126" s="86">
        <f t="shared" si="145"/>
        <v>5.5785766100702487E-4</v>
      </c>
      <c r="JD126" s="86">
        <f t="shared" si="145"/>
        <v>1.2735578821193815E-3</v>
      </c>
      <c r="JE126" s="86">
        <f t="shared" si="145"/>
        <v>6.6328758892691985E-4</v>
      </c>
      <c r="JF126" s="86">
        <f t="shared" si="145"/>
        <v>1.315152764830998E-3</v>
      </c>
      <c r="JG126" s="86">
        <f t="shared" si="145"/>
        <v>1.9982001677839693E-3</v>
      </c>
      <c r="JH126" s="86">
        <f t="shared" si="145"/>
        <v>1.5021537074312577E-3</v>
      </c>
      <c r="JI126" s="86">
        <f t="shared" si="145"/>
        <v>8.5864488258679259E-4</v>
      </c>
      <c r="JJ126" s="86">
        <f t="shared" si="145"/>
        <v>5.2281782843830869E-4</v>
      </c>
      <c r="JK126" s="86">
        <f t="shared" si="145"/>
        <v>2.8668638949928479E-4</v>
      </c>
      <c r="JL126" s="86">
        <f t="shared" si="145"/>
        <v>3.2021524015728381E-4</v>
      </c>
      <c r="JM126" s="86">
        <f t="shared" si="145"/>
        <v>1.6226822917891615E-3</v>
      </c>
    </row>
    <row r="127" spans="2:273" x14ac:dyDescent="0.25">
      <c r="B127" s="2">
        <v>100</v>
      </c>
      <c r="C127" s="37">
        <v>89.951999999999998</v>
      </c>
      <c r="D127" s="37">
        <v>90.451999999999998</v>
      </c>
      <c r="E127" s="37">
        <v>87.147999999999996</v>
      </c>
      <c r="F127" s="37">
        <v>85.442999999999998</v>
      </c>
      <c r="G127" s="37">
        <v>86.638999999999996</v>
      </c>
      <c r="H127" s="37">
        <v>89.41</v>
      </c>
      <c r="I127" s="37">
        <v>87.016000000000005</v>
      </c>
      <c r="J127" s="37">
        <v>88.55</v>
      </c>
      <c r="K127" s="37">
        <v>89.382999999999996</v>
      </c>
      <c r="L127" s="37">
        <v>87.516999999999996</v>
      </c>
      <c r="M127" s="37">
        <v>87.7</v>
      </c>
      <c r="N127" s="37">
        <v>87.55</v>
      </c>
      <c r="O127" s="37">
        <v>88.796999999999997</v>
      </c>
      <c r="P127" s="37">
        <v>89.638999999999996</v>
      </c>
      <c r="Q127" s="37">
        <v>93.9</v>
      </c>
      <c r="S127" s="4">
        <f t="shared" si="146"/>
        <v>88.184190479196502</v>
      </c>
      <c r="T127" s="4">
        <f t="shared" si="146"/>
        <v>89.293341580359069</v>
      </c>
      <c r="U127" s="4">
        <f t="shared" si="146"/>
        <v>87.882609520020935</v>
      </c>
      <c r="V127" s="4">
        <f t="shared" si="146"/>
        <v>85.243601272215756</v>
      </c>
      <c r="W127" s="4">
        <f t="shared" si="146"/>
        <v>85.042619571928881</v>
      </c>
      <c r="X127" s="4">
        <f t="shared" si="146"/>
        <v>86.170932382739593</v>
      </c>
      <c r="Y127" s="4">
        <f t="shared" si="146"/>
        <v>86.44103242763947</v>
      </c>
      <c r="Z127" s="4">
        <f t="shared" si="146"/>
        <v>87.133424617487933</v>
      </c>
      <c r="AA127" s="4">
        <f t="shared" si="146"/>
        <v>86.642359359628372</v>
      </c>
      <c r="AB127" s="4">
        <f t="shared" si="146"/>
        <v>86.50721854944976</v>
      </c>
      <c r="AC127" s="4">
        <f t="shared" si="146"/>
        <v>85.653386911077959</v>
      </c>
      <c r="AD127" s="4">
        <f t="shared" si="146"/>
        <v>84.90886160070319</v>
      </c>
      <c r="AE127" s="4">
        <f t="shared" si="146"/>
        <v>86.249365431589638</v>
      </c>
      <c r="AF127" s="4">
        <f t="shared" si="146"/>
        <v>88.370050946993345</v>
      </c>
      <c r="AG127" s="4">
        <f t="shared" si="146"/>
        <v>93.374585429232923</v>
      </c>
      <c r="AI127" s="4">
        <f t="shared" si="147"/>
        <v>1.7678095208034961</v>
      </c>
      <c r="AJ127" s="4">
        <f t="shared" si="147"/>
        <v>1.1586584196409291</v>
      </c>
      <c r="AK127" s="4">
        <f t="shared" si="147"/>
        <v>-0.73460952002093904</v>
      </c>
      <c r="AL127" s="4">
        <f t="shared" si="147"/>
        <v>0.19939872778424217</v>
      </c>
      <c r="AM127" s="4">
        <f t="shared" si="147"/>
        <v>1.5963804280711145</v>
      </c>
      <c r="AN127" s="4">
        <f t="shared" si="147"/>
        <v>3.2390676172604032</v>
      </c>
      <c r="AO127" s="4">
        <f t="shared" si="147"/>
        <v>0.57496757236053497</v>
      </c>
      <c r="AP127" s="4">
        <f t="shared" si="147"/>
        <v>1.4165753825120646</v>
      </c>
      <c r="AQ127" s="4">
        <f t="shared" si="147"/>
        <v>2.7406406403716232</v>
      </c>
      <c r="AR127" s="4">
        <f t="shared" si="147"/>
        <v>1.0097814505502356</v>
      </c>
      <c r="AS127" s="4">
        <f t="shared" si="147"/>
        <v>2.0466130889220437</v>
      </c>
      <c r="AT127" s="4">
        <f t="shared" si="147"/>
        <v>2.6411383992968069</v>
      </c>
      <c r="AU127" s="4">
        <f t="shared" si="147"/>
        <v>2.5476345684103592</v>
      </c>
      <c r="AV127" s="4">
        <f t="shared" si="147"/>
        <v>1.2689490530066507</v>
      </c>
      <c r="AW127" s="4">
        <f t="shared" si="147"/>
        <v>0.52541457076708298</v>
      </c>
      <c r="AY127" s="2">
        <f t="shared" ref="AY127:BM143" si="154">IF(OR($B127 &lt; C$230, $B127 &gt; C$233), #N/A, ((1-FG127)*DK127) + (FG127 - FW127)*EA127 + (FW127*EQ127))</f>
        <v>88.184190479196502</v>
      </c>
      <c r="AZ127" s="2">
        <f t="shared" si="154"/>
        <v>89.246188286609851</v>
      </c>
      <c r="BA127" s="2">
        <f t="shared" si="154"/>
        <v>87.778549417166474</v>
      </c>
      <c r="BB127" s="2">
        <f t="shared" si="154"/>
        <v>85.225049454395275</v>
      </c>
      <c r="BC127" s="2">
        <f t="shared" si="154"/>
        <v>84.962737025818655</v>
      </c>
      <c r="BD127" s="2">
        <f t="shared" si="154"/>
        <v>85.983907454304116</v>
      </c>
      <c r="BE127" s="2">
        <f t="shared" si="154"/>
        <v>86.297946443254091</v>
      </c>
      <c r="BF127" s="2">
        <f t="shared" si="154"/>
        <v>86.878369108961735</v>
      </c>
      <c r="BG127" s="2">
        <f t="shared" si="154"/>
        <v>86.235976936195541</v>
      </c>
      <c r="BH127" s="2">
        <f t="shared" si="154"/>
        <v>86.15731060428628</v>
      </c>
      <c r="BI127" s="2">
        <f t="shared" si="154"/>
        <v>85.412069558971751</v>
      </c>
      <c r="BJ127" s="2">
        <f t="shared" si="154"/>
        <v>84.743079336030405</v>
      </c>
      <c r="BK127" s="2">
        <f t="shared" si="154"/>
        <v>86.151490439188066</v>
      </c>
      <c r="BL127" s="2">
        <f t="shared" si="154"/>
        <v>88.180156650251362</v>
      </c>
      <c r="BM127" s="2">
        <f t="shared" si="154"/>
        <v>92.097660354701816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89.951999999999998</v>
      </c>
      <c r="CF127" s="2">
        <f t="shared" si="155"/>
        <v>90.451999999999998</v>
      </c>
      <c r="CG127" s="2">
        <f t="shared" si="155"/>
        <v>87.147999999999996</v>
      </c>
      <c r="CH127" s="2">
        <f t="shared" si="155"/>
        <v>85.442999999999998</v>
      </c>
      <c r="CI127" s="2">
        <f t="shared" si="155"/>
        <v>86.638999999999996</v>
      </c>
      <c r="CJ127" s="2">
        <f t="shared" si="155"/>
        <v>89.41</v>
      </c>
      <c r="CK127" s="2">
        <f t="shared" si="155"/>
        <v>87.016000000000005</v>
      </c>
      <c r="CL127" s="2">
        <f t="shared" si="155"/>
        <v>88.55</v>
      </c>
      <c r="CM127" s="2">
        <f t="shared" si="155"/>
        <v>89.382999999999996</v>
      </c>
      <c r="CN127" s="2">
        <f t="shared" si="155"/>
        <v>87.516999999999996</v>
      </c>
      <c r="CO127" s="2">
        <f t="shared" si="155"/>
        <v>87.7</v>
      </c>
      <c r="CP127" s="2">
        <f t="shared" si="155"/>
        <v>87.55</v>
      </c>
      <c r="CQ127" s="2">
        <f t="shared" si="155"/>
        <v>88.796999999999997</v>
      </c>
      <c r="CR127" s="2">
        <f t="shared" si="155"/>
        <v>89.638999999999996</v>
      </c>
      <c r="CS127" s="2">
        <f t="shared" si="155"/>
        <v>93.9</v>
      </c>
      <c r="CU127" s="2">
        <f t="shared" si="110"/>
        <v>89.951999999999998</v>
      </c>
      <c r="CV127" s="2">
        <f t="shared" si="111"/>
        <v>90.451999999999998</v>
      </c>
      <c r="CW127" s="2">
        <f t="shared" si="112"/>
        <v>87.147999999999996</v>
      </c>
      <c r="CX127" s="2">
        <f t="shared" si="113"/>
        <v>85.442999999999998</v>
      </c>
      <c r="CY127" s="2">
        <f t="shared" si="114"/>
        <v>86.638999999999996</v>
      </c>
      <c r="CZ127" s="2">
        <f t="shared" si="115"/>
        <v>89.41</v>
      </c>
      <c r="DA127" s="2">
        <f t="shared" si="116"/>
        <v>87.016000000000005</v>
      </c>
      <c r="DB127" s="2">
        <f t="shared" si="117"/>
        <v>88.55</v>
      </c>
      <c r="DC127" s="2">
        <f t="shared" si="118"/>
        <v>89.382999999999996</v>
      </c>
      <c r="DD127" s="2">
        <f t="shared" si="119"/>
        <v>87.516999999999996</v>
      </c>
      <c r="DE127" s="2">
        <f t="shared" si="120"/>
        <v>87.7</v>
      </c>
      <c r="DF127" s="2">
        <f t="shared" si="121"/>
        <v>87.55</v>
      </c>
      <c r="DG127" s="2">
        <f t="shared" si="122"/>
        <v>88.796999999999997</v>
      </c>
      <c r="DH127" s="2">
        <f t="shared" si="123"/>
        <v>89.638999999999996</v>
      </c>
      <c r="DI127" s="2">
        <f t="shared" si="124"/>
        <v>93.9</v>
      </c>
      <c r="DK127" s="2">
        <f t="shared" si="148"/>
        <v>109.14015165773061</v>
      </c>
      <c r="DL127" s="2">
        <f t="shared" si="148"/>
        <v>103.8219094076655</v>
      </c>
      <c r="DM127" s="2">
        <f t="shared" si="148"/>
        <v>103.07248265674581</v>
      </c>
      <c r="DN127" s="2">
        <f t="shared" si="148"/>
        <v>102.1965770580297</v>
      </c>
      <c r="DO127" s="2">
        <f t="shared" si="148"/>
        <v>99.539900944669341</v>
      </c>
      <c r="DP127" s="2">
        <f t="shared" si="148"/>
        <v>100.41490244530243</v>
      </c>
      <c r="DQ127" s="2">
        <f t="shared" si="148"/>
        <v>101.0402212885154</v>
      </c>
      <c r="DR127" s="2">
        <f t="shared" si="148"/>
        <v>102.16602408963585</v>
      </c>
      <c r="DS127" s="2">
        <f t="shared" si="148"/>
        <v>101.2972380952381</v>
      </c>
      <c r="DT127" s="2">
        <f t="shared" si="148"/>
        <v>103.01688430535799</v>
      </c>
      <c r="DU127" s="2">
        <f t="shared" si="148"/>
        <v>99.833043715143688</v>
      </c>
      <c r="DV127" s="2">
        <f t="shared" si="148"/>
        <v>98.298184684684657</v>
      </c>
      <c r="DW127" s="2">
        <f t="shared" si="148"/>
        <v>97.839307254623051</v>
      </c>
      <c r="DX127" s="2">
        <f t="shared" si="148"/>
        <v>113.21289518716577</v>
      </c>
      <c r="DY127" s="2">
        <f t="shared" si="148"/>
        <v>106.09473629032257</v>
      </c>
      <c r="EA127" s="2">
        <f t="shared" si="152"/>
        <v>88.112322653171134</v>
      </c>
      <c r="EB127" s="2">
        <f t="shared" si="152"/>
        <v>89.185078668379049</v>
      </c>
      <c r="EC127" s="2">
        <f t="shared" si="152"/>
        <v>87.71393462603406</v>
      </c>
      <c r="ED127" s="2">
        <f t="shared" si="152"/>
        <v>85.149311594843354</v>
      </c>
      <c r="EE127" s="2">
        <f t="shared" si="151"/>
        <v>84.89503839819713</v>
      </c>
      <c r="EF127" s="2">
        <f t="shared" si="151"/>
        <v>85.915534956337666</v>
      </c>
      <c r="EG127" s="2">
        <f t="shared" si="151"/>
        <v>86.22703031074353</v>
      </c>
      <c r="EH127" s="2">
        <f t="shared" si="151"/>
        <v>86.802486837156138</v>
      </c>
      <c r="EI127" s="2">
        <f t="shared" si="151"/>
        <v>86.1607398775772</v>
      </c>
      <c r="EJ127" s="2">
        <f t="shared" si="151"/>
        <v>86.078760015804022</v>
      </c>
      <c r="EK127" s="2">
        <f t="shared" si="151"/>
        <v>85.342536943216089</v>
      </c>
      <c r="EL127" s="2">
        <f t="shared" si="151"/>
        <v>84.677691930311155</v>
      </c>
      <c r="EM127" s="2">
        <f t="shared" si="135"/>
        <v>86.092400485341116</v>
      </c>
      <c r="EN127" s="2">
        <f t="shared" si="135"/>
        <v>88.054351370344335</v>
      </c>
      <c r="EO127" s="2">
        <f t="shared" si="135"/>
        <v>92.022869056557809</v>
      </c>
      <c r="EQ127" s="2">
        <f t="shared" si="149"/>
        <v>88.037242836279532</v>
      </c>
      <c r="ER127" s="2">
        <f t="shared" si="149"/>
        <v>89.09709271595014</v>
      </c>
      <c r="ES127" s="2">
        <f t="shared" si="149"/>
        <v>87.634235253090296</v>
      </c>
      <c r="ET127" s="2">
        <f t="shared" si="149"/>
        <v>85.064258085221212</v>
      </c>
      <c r="EU127" s="2">
        <f t="shared" si="149"/>
        <v>84.912214291821428</v>
      </c>
      <c r="EV127" s="2">
        <f t="shared" si="149"/>
        <v>85.915973020689648</v>
      </c>
      <c r="EW127" s="2">
        <f t="shared" si="149"/>
        <v>86.228271053339313</v>
      </c>
      <c r="EX127" s="2">
        <f t="shared" si="149"/>
        <v>86.823566122847012</v>
      </c>
      <c r="EY127" s="2">
        <f t="shared" si="149"/>
        <v>86.150074805189789</v>
      </c>
      <c r="EZ127" s="2">
        <f t="shared" si="149"/>
        <v>86.073055139965433</v>
      </c>
      <c r="FA127" s="2">
        <f t="shared" si="149"/>
        <v>85.287227318519925</v>
      </c>
      <c r="FB127" s="2">
        <f t="shared" si="149"/>
        <v>84.625222268683018</v>
      </c>
      <c r="FC127" s="2">
        <f t="shared" si="149"/>
        <v>86.195053227270662</v>
      </c>
      <c r="FD127" s="2">
        <f t="shared" si="149"/>
        <v>88.094903365936332</v>
      </c>
      <c r="FE127" s="2">
        <f t="shared" si="149"/>
        <v>91.900179357213361</v>
      </c>
      <c r="FG127" s="2">
        <f t="shared" si="150"/>
        <v>0.99652369805201102</v>
      </c>
      <c r="FH127" s="2">
        <f t="shared" si="150"/>
        <v>0.99572854623603813</v>
      </c>
      <c r="FI127" s="2">
        <f t="shared" si="150"/>
        <v>0.99568738162605297</v>
      </c>
      <c r="FJ127" s="2">
        <f t="shared" si="150"/>
        <v>0.99546982725193189</v>
      </c>
      <c r="FK127" s="2">
        <f t="shared" si="150"/>
        <v>0.99539754880854092</v>
      </c>
      <c r="FL127" s="2">
        <f t="shared" si="150"/>
        <v>0.99528505498701481</v>
      </c>
      <c r="FM127" s="2">
        <f t="shared" si="150"/>
        <v>0.99521445390846297</v>
      </c>
      <c r="FN127" s="2">
        <f t="shared" si="150"/>
        <v>0.99509143348707207</v>
      </c>
      <c r="FO127" s="2">
        <f t="shared" si="150"/>
        <v>0.99501263435589493</v>
      </c>
      <c r="FP127" s="2">
        <f t="shared" si="150"/>
        <v>0.99535433144950547</v>
      </c>
      <c r="FQ127" s="2">
        <f t="shared" si="150"/>
        <v>0.99512346833167864</v>
      </c>
      <c r="FR127" s="2">
        <f t="shared" si="150"/>
        <v>0.99513144440742785</v>
      </c>
      <c r="FS127" s="2">
        <f t="shared" si="150"/>
        <v>0.99509444127592805</v>
      </c>
      <c r="FT127" s="2">
        <f t="shared" si="150"/>
        <v>0.99502116375792549</v>
      </c>
      <c r="FU127" s="2">
        <f t="shared" si="150"/>
        <v>0.99456662829225073</v>
      </c>
      <c r="FW127" s="2">
        <f t="shared" ref="FW127:GK143" si="156">POWER(10,($B127-C$232)/C$229)/(1+POWER(10,($B127-C$232)/C$229))</f>
        <v>1.6399306180230475E-2</v>
      </c>
      <c r="FX127" s="2">
        <f t="shared" si="156"/>
        <v>1.6035827129650126E-2</v>
      </c>
      <c r="FY127" s="2">
        <f t="shared" si="156"/>
        <v>2.0335985618280556E-2</v>
      </c>
      <c r="FZ127" s="2">
        <f t="shared" si="156"/>
        <v>1.7508952718201569E-2</v>
      </c>
      <c r="GA127" s="2">
        <f t="shared" si="156"/>
        <v>1.7254563415999166E-2</v>
      </c>
      <c r="GB127" s="2">
        <f t="shared" si="156"/>
        <v>2.0037085547829837E-2</v>
      </c>
      <c r="GC127" s="2">
        <f t="shared" si="156"/>
        <v>2.1700168736210102E-2</v>
      </c>
      <c r="GD127" s="2">
        <f t="shared" si="156"/>
        <v>2.2264859200468126E-2</v>
      </c>
      <c r="GE127" s="2">
        <f t="shared" si="156"/>
        <v>2.3834115253691706E-2</v>
      </c>
      <c r="GF127" s="2">
        <f t="shared" si="156"/>
        <v>2.4246423233842986E-2</v>
      </c>
      <c r="GG127" s="2">
        <f t="shared" si="156"/>
        <v>2.0444893883807186E-2</v>
      </c>
      <c r="GH127" s="2">
        <f t="shared" si="156"/>
        <v>1.7623907319800344E-2</v>
      </c>
      <c r="GI127" s="2">
        <f t="shared" si="156"/>
        <v>1.4269593159502499E-2</v>
      </c>
      <c r="GJ127" s="2">
        <f t="shared" si="156"/>
        <v>1.3439786280754274E-2</v>
      </c>
      <c r="GK127" s="2">
        <f t="shared" si="156"/>
        <v>1.3582127660560992E-2</v>
      </c>
      <c r="GM127" s="86">
        <f t="shared" ref="GM127:HA143" si="157" xml:space="preserve"> _xlfn.NORM.DIST($B127, C$7, ABS(C$11), TRUE) * _xlfn.NORM.DIST(($B127 - C$7)*C$15, 0, ABS(C$11), TRUE) * 2</f>
        <v>2.055068062582989E-64</v>
      </c>
      <c r="GN127" s="86">
        <f t="shared" si="157"/>
        <v>1.8629874004489847E-46</v>
      </c>
      <c r="GO127" s="86">
        <f t="shared" si="157"/>
        <v>6.7699146053885857E-47</v>
      </c>
      <c r="GP127" s="86">
        <f t="shared" si="157"/>
        <v>6.7335739709000567E-66</v>
      </c>
      <c r="GQ127" s="86">
        <f t="shared" si="157"/>
        <v>1.5030881729520976E-63</v>
      </c>
      <c r="GR127" s="86">
        <f t="shared" si="157"/>
        <v>5.8736452379518419E-62</v>
      </c>
      <c r="GS127" s="86">
        <f t="shared" si="157"/>
        <v>1.9728410014161513E-54</v>
      </c>
      <c r="GT127" s="86">
        <f t="shared" si="157"/>
        <v>3.5548297985723186E-52</v>
      </c>
      <c r="GU127" s="86">
        <f t="shared" si="157"/>
        <v>7.7139335843681907E-59</v>
      </c>
      <c r="GV127" s="86">
        <f t="shared" si="157"/>
        <v>1.2276457984193844E-47</v>
      </c>
      <c r="GW127" s="86">
        <f t="shared" si="157"/>
        <v>2.489491250734731E-61</v>
      </c>
      <c r="GX127" s="86">
        <f t="shared" si="157"/>
        <v>4.8164182852008442E-60</v>
      </c>
      <c r="GY127" s="86">
        <f t="shared" si="157"/>
        <v>3.5995222012296759E-48</v>
      </c>
      <c r="GZ127" s="86">
        <f t="shared" si="157"/>
        <v>2.2091966820206943E-64</v>
      </c>
      <c r="HA127" s="86">
        <f t="shared" si="157"/>
        <v>6.5241323213834188E-82</v>
      </c>
      <c r="HC127" s="86">
        <f t="shared" si="153"/>
        <v>1.3209794258278986E-18</v>
      </c>
      <c r="HD127" s="86">
        <f t="shared" si="153"/>
        <v>2.2652927388136573E-14</v>
      </c>
      <c r="HE127" s="86">
        <f t="shared" si="153"/>
        <v>2.0980405743866928E-16</v>
      </c>
      <c r="HF127" s="86">
        <f t="shared" si="153"/>
        <v>2.8662608717918081E-14</v>
      </c>
      <c r="HG127" s="86">
        <f t="shared" si="153"/>
        <v>8.4712586178852558E-22</v>
      </c>
      <c r="HH127" s="86">
        <f t="shared" si="153"/>
        <v>2.5525435258902385E-29</v>
      </c>
      <c r="HI127" s="86">
        <f t="shared" si="138"/>
        <v>5.7395268109774296E-20</v>
      </c>
      <c r="HJ127" s="86">
        <f t="shared" si="138"/>
        <v>1.790660337892016E-27</v>
      </c>
      <c r="HK127" s="86">
        <f t="shared" si="138"/>
        <v>2.2728194425338488E-27</v>
      </c>
      <c r="HL127" s="86">
        <f t="shared" si="138"/>
        <v>6.0437353838976642E-17</v>
      </c>
      <c r="HM127" s="86">
        <f t="shared" si="138"/>
        <v>1.6745012095333457E-22</v>
      </c>
      <c r="HN127" s="86">
        <f t="shared" si="138"/>
        <v>6.3704057565070292E-19</v>
      </c>
      <c r="HO127" s="86">
        <f t="shared" si="138"/>
        <v>1.18613076198006E-14</v>
      </c>
      <c r="HP127" s="86">
        <f t="shared" si="138"/>
        <v>1.7943949706826398E-19</v>
      </c>
      <c r="HQ127" s="86">
        <f t="shared" si="138"/>
        <v>2.0362489493513782E-22</v>
      </c>
      <c r="HS127" s="86">
        <f t="shared" ref="HS127:IG143" si="158" xml:space="preserve"> _xlfn.NORM.DIST($B127, C$9, ABS(C$13), TRUE) * _xlfn.NORM.DIST(($B127 - C$9)*C$17, 0, ABS(C$13), TRUE) * 2</f>
        <v>3.4434565111363829E-3</v>
      </c>
      <c r="HT127" s="86">
        <f t="shared" si="158"/>
        <v>2.3819430315898012E-3</v>
      </c>
      <c r="HU127" s="86">
        <f t="shared" si="158"/>
        <v>2.7822461327695436E-3</v>
      </c>
      <c r="HV127" s="86">
        <f t="shared" si="158"/>
        <v>2.8873984919556515E-4</v>
      </c>
      <c r="HW127" s="86">
        <f t="shared" si="158"/>
        <v>1.1367134927958789E-3</v>
      </c>
      <c r="HX127" s="86">
        <f t="shared" si="158"/>
        <v>2.4805312147223981E-3</v>
      </c>
      <c r="HY127" s="86">
        <f t="shared" si="158"/>
        <v>1.425814149385673E-3</v>
      </c>
      <c r="HZ127" s="86">
        <f t="shared" si="158"/>
        <v>2.6236377809725673E-3</v>
      </c>
      <c r="IA127" s="86">
        <f t="shared" si="158"/>
        <v>3.8218893206231589E-3</v>
      </c>
      <c r="IB127" s="86">
        <f t="shared" si="158"/>
        <v>2.979412736607298E-3</v>
      </c>
      <c r="IC127" s="86">
        <f t="shared" si="158"/>
        <v>1.7541874663149699E-3</v>
      </c>
      <c r="ID127" s="86">
        <f t="shared" si="158"/>
        <v>1.0683885383163869E-3</v>
      </c>
      <c r="IE127" s="86">
        <f t="shared" si="158"/>
        <v>5.8396935607741803E-4</v>
      </c>
      <c r="IF127" s="86">
        <f t="shared" si="158"/>
        <v>6.3896910212422908E-4</v>
      </c>
      <c r="IG127" s="86">
        <f t="shared" si="158"/>
        <v>2.7535213434908587E-3</v>
      </c>
      <c r="II127" s="86">
        <f t="shared" ref="II127:IW143" si="159" xml:space="preserve"> _xlfn.NORM.DIST($B127, C$10, ABS(C$14), TRUE) * _xlfn.NORM.DIST(($B127 - C$10)*C$18, 0, ABS(C$14), TRUE) * 2</f>
        <v>3.1777261333865949E-40</v>
      </c>
      <c r="IJ127" s="86">
        <f t="shared" si="159"/>
        <v>6.914232679495687E-41</v>
      </c>
      <c r="IK127" s="86">
        <f t="shared" si="159"/>
        <v>3.1296095738501587E-45</v>
      </c>
      <c r="IL127" s="86">
        <f t="shared" si="159"/>
        <v>1.4261931332367056E-62</v>
      </c>
      <c r="IM127" s="86">
        <f t="shared" si="159"/>
        <v>1.7382041849629425E-49</v>
      </c>
      <c r="IN127" s="86">
        <f t="shared" si="159"/>
        <v>1.4084788736294445E-45</v>
      </c>
      <c r="IO127" s="86">
        <f t="shared" si="159"/>
        <v>3.4606843989252348E-52</v>
      </c>
      <c r="IP127" s="86">
        <f t="shared" si="159"/>
        <v>1.5488898180294351E-46</v>
      </c>
      <c r="IQ127" s="86">
        <f t="shared" si="159"/>
        <v>2.0204233672897655E-42</v>
      </c>
      <c r="IR127" s="86">
        <f t="shared" si="159"/>
        <v>1.0902012834423606E-44</v>
      </c>
      <c r="IS127" s="86">
        <f t="shared" si="159"/>
        <v>9.8136477540276341E-49</v>
      </c>
      <c r="IT127" s="86">
        <f t="shared" si="159"/>
        <v>6.2417778126845979E-49</v>
      </c>
      <c r="IU127" s="86">
        <f t="shared" si="159"/>
        <v>1.63672364372866E-49</v>
      </c>
      <c r="IV127" s="86">
        <f t="shared" si="159"/>
        <v>3.6489829915349746E-32</v>
      </c>
      <c r="IW127" s="86">
        <f t="shared" si="159"/>
        <v>1.1175913756156867E-27</v>
      </c>
      <c r="IY127" s="86">
        <f t="shared" ref="IY127:JM143" si="160">GM127+HC127+HS127+II127</f>
        <v>3.4434565111363842E-3</v>
      </c>
      <c r="IZ127" s="86">
        <f t="shared" si="160"/>
        <v>2.3819430316124541E-3</v>
      </c>
      <c r="JA127" s="86">
        <f t="shared" si="160"/>
        <v>2.7822461327697535E-3</v>
      </c>
      <c r="JB127" s="86">
        <f t="shared" si="160"/>
        <v>2.8873984922422777E-4</v>
      </c>
      <c r="JC127" s="86">
        <f t="shared" si="160"/>
        <v>1.1367134927958789E-3</v>
      </c>
      <c r="JD127" s="86">
        <f t="shared" si="160"/>
        <v>2.4805312147223981E-3</v>
      </c>
      <c r="JE127" s="86">
        <f t="shared" si="160"/>
        <v>1.425814149385673E-3</v>
      </c>
      <c r="JF127" s="86">
        <f t="shared" si="160"/>
        <v>2.6236377809725673E-3</v>
      </c>
      <c r="JG127" s="86">
        <f t="shared" si="160"/>
        <v>3.8218893206231589E-3</v>
      </c>
      <c r="JH127" s="86">
        <f t="shared" si="160"/>
        <v>2.9794127366073583E-3</v>
      </c>
      <c r="JI127" s="86">
        <f t="shared" si="160"/>
        <v>1.7541874663149699E-3</v>
      </c>
      <c r="JJ127" s="86">
        <f t="shared" si="160"/>
        <v>1.0683885383163875E-3</v>
      </c>
      <c r="JK127" s="86">
        <f t="shared" si="160"/>
        <v>5.8396935608927931E-4</v>
      </c>
      <c r="JL127" s="86">
        <f t="shared" si="160"/>
        <v>6.3896910212422929E-4</v>
      </c>
      <c r="JM127" s="86">
        <f t="shared" si="160"/>
        <v>2.7535213434908587E-3</v>
      </c>
    </row>
    <row r="128" spans="2:273" x14ac:dyDescent="0.25">
      <c r="B128" s="2">
        <v>101</v>
      </c>
      <c r="C128" s="37">
        <v>86.194000000000003</v>
      </c>
      <c r="D128" s="37">
        <v>93.274000000000001</v>
      </c>
      <c r="E128" s="37">
        <v>88.049000000000007</v>
      </c>
      <c r="F128" s="37">
        <v>86.983999999999995</v>
      </c>
      <c r="G128" s="37">
        <v>85.77</v>
      </c>
      <c r="H128" s="37">
        <v>85.885000000000005</v>
      </c>
      <c r="I128" s="37">
        <v>85.016000000000005</v>
      </c>
      <c r="J128" s="37">
        <v>88.033000000000001</v>
      </c>
      <c r="K128" s="37">
        <v>86.066999999999993</v>
      </c>
      <c r="L128" s="37">
        <v>87.566999999999993</v>
      </c>
      <c r="M128" s="37">
        <v>85.7</v>
      </c>
      <c r="N128" s="37">
        <v>87.55</v>
      </c>
      <c r="O128" s="37">
        <v>87.457999999999998</v>
      </c>
      <c r="P128" s="37">
        <v>89.426000000000002</v>
      </c>
      <c r="Q128" s="37">
        <v>94.016999999999996</v>
      </c>
      <c r="S128" s="4">
        <f t="shared" si="146"/>
        <v>88.009282969631087</v>
      </c>
      <c r="T128" s="4">
        <f t="shared" si="146"/>
        <v>89.135872770137738</v>
      </c>
      <c r="U128" s="4">
        <f t="shared" si="146"/>
        <v>87.761726349056033</v>
      </c>
      <c r="V128" s="4">
        <f t="shared" si="146"/>
        <v>85.111400044822204</v>
      </c>
      <c r="W128" s="4">
        <f t="shared" si="146"/>
        <v>84.991462363597606</v>
      </c>
      <c r="X128" s="4">
        <f t="shared" si="146"/>
        <v>86.155089367020679</v>
      </c>
      <c r="Y128" s="4">
        <f t="shared" si="146"/>
        <v>86.437417893136043</v>
      </c>
      <c r="Z128" s="4">
        <f t="shared" si="146"/>
        <v>87.217531936330175</v>
      </c>
      <c r="AA128" s="4">
        <f t="shared" si="146"/>
        <v>86.786124899453654</v>
      </c>
      <c r="AB128" s="4">
        <f t="shared" si="146"/>
        <v>86.653315357659466</v>
      </c>
      <c r="AC128" s="4">
        <f t="shared" si="146"/>
        <v>85.687717449124079</v>
      </c>
      <c r="AD128" s="4">
        <f t="shared" si="146"/>
        <v>84.90182222061263</v>
      </c>
      <c r="AE128" s="4">
        <f t="shared" si="146"/>
        <v>86.209315294497628</v>
      </c>
      <c r="AF128" s="4">
        <f t="shared" si="146"/>
        <v>88.404918994455841</v>
      </c>
      <c r="AG128" s="4">
        <f t="shared" si="146"/>
        <v>94.002020615668329</v>
      </c>
      <c r="AI128" s="4">
        <f t="shared" si="147"/>
        <v>-1.8152829696310846</v>
      </c>
      <c r="AJ128" s="4">
        <f t="shared" si="147"/>
        <v>4.1381272298622633</v>
      </c>
      <c r="AK128" s="4">
        <f t="shared" si="147"/>
        <v>0.28727365094397328</v>
      </c>
      <c r="AL128" s="4">
        <f t="shared" si="147"/>
        <v>1.8725999551777903</v>
      </c>
      <c r="AM128" s="4">
        <f t="shared" si="147"/>
        <v>0.77853763640239038</v>
      </c>
      <c r="AN128" s="4">
        <f t="shared" si="147"/>
        <v>-0.27008936702067388</v>
      </c>
      <c r="AO128" s="4">
        <f t="shared" si="147"/>
        <v>-1.4214178931360379</v>
      </c>
      <c r="AP128" s="4">
        <f t="shared" si="147"/>
        <v>0.81546806366982594</v>
      </c>
      <c r="AQ128" s="4">
        <f t="shared" si="147"/>
        <v>-0.71912489945366076</v>
      </c>
      <c r="AR128" s="4">
        <f t="shared" si="147"/>
        <v>0.91368464234052738</v>
      </c>
      <c r="AS128" s="4">
        <f t="shared" si="147"/>
        <v>1.2282550875923448E-2</v>
      </c>
      <c r="AT128" s="4">
        <f t="shared" si="147"/>
        <v>2.6481777793873675</v>
      </c>
      <c r="AU128" s="4">
        <f t="shared" si="147"/>
        <v>1.2486847055023702</v>
      </c>
      <c r="AV128" s="4">
        <f t="shared" si="147"/>
        <v>1.0210810055441613</v>
      </c>
      <c r="AW128" s="4">
        <f t="shared" si="147"/>
        <v>1.4979384331667234E-2</v>
      </c>
      <c r="AY128" s="2">
        <f t="shared" si="154"/>
        <v>88.009282969631087</v>
      </c>
      <c r="AZ128" s="2">
        <f t="shared" si="154"/>
        <v>89.056814770418811</v>
      </c>
      <c r="BA128" s="2">
        <f t="shared" si="154"/>
        <v>87.578195452242952</v>
      </c>
      <c r="BB128" s="2">
        <f t="shared" si="154"/>
        <v>85.070753026090117</v>
      </c>
      <c r="BC128" s="2">
        <f t="shared" si="154"/>
        <v>84.842707984022198</v>
      </c>
      <c r="BD128" s="2">
        <f t="shared" si="154"/>
        <v>85.822953988889566</v>
      </c>
      <c r="BE128" s="2">
        <f t="shared" si="154"/>
        <v>86.159898246653171</v>
      </c>
      <c r="BF128" s="2">
        <f t="shared" si="154"/>
        <v>86.75611499038807</v>
      </c>
      <c r="BG128" s="2">
        <f t="shared" si="154"/>
        <v>86.079566265102926</v>
      </c>
      <c r="BH128" s="2">
        <f t="shared" si="154"/>
        <v>86.024489251504832</v>
      </c>
      <c r="BI128" s="2">
        <f t="shared" si="154"/>
        <v>85.239994861137816</v>
      </c>
      <c r="BJ128" s="2">
        <f t="shared" si="154"/>
        <v>84.592133152462651</v>
      </c>
      <c r="BK128" s="2">
        <f t="shared" si="154"/>
        <v>86.025701708995172</v>
      </c>
      <c r="BL128" s="2">
        <f t="shared" si="154"/>
        <v>88.055117879400598</v>
      </c>
      <c r="BM128" s="2">
        <f t="shared" si="154"/>
        <v>91.979242880563675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86.194000000000003</v>
      </c>
      <c r="CF128" s="2">
        <f t="shared" si="155"/>
        <v>93.274000000000001</v>
      </c>
      <c r="CG128" s="2">
        <f t="shared" si="155"/>
        <v>88.049000000000007</v>
      </c>
      <c r="CH128" s="2">
        <f t="shared" si="155"/>
        <v>86.983999999999995</v>
      </c>
      <c r="CI128" s="2">
        <f t="shared" si="155"/>
        <v>85.77</v>
      </c>
      <c r="CJ128" s="2">
        <f t="shared" si="155"/>
        <v>85.885000000000005</v>
      </c>
      <c r="CK128" s="2">
        <f t="shared" si="155"/>
        <v>85.016000000000005</v>
      </c>
      <c r="CL128" s="2">
        <f t="shared" si="155"/>
        <v>88.033000000000001</v>
      </c>
      <c r="CM128" s="2">
        <f t="shared" si="155"/>
        <v>86.066999999999993</v>
      </c>
      <c r="CN128" s="2">
        <f t="shared" si="155"/>
        <v>87.566999999999993</v>
      </c>
      <c r="CO128" s="2">
        <f t="shared" si="155"/>
        <v>85.7</v>
      </c>
      <c r="CP128" s="2">
        <f t="shared" si="155"/>
        <v>87.55</v>
      </c>
      <c r="CQ128" s="2">
        <f t="shared" si="155"/>
        <v>87.457999999999998</v>
      </c>
      <c r="CR128" s="2">
        <f t="shared" si="155"/>
        <v>89.426000000000002</v>
      </c>
      <c r="CS128" s="2">
        <f t="shared" si="155"/>
        <v>94.016999999999996</v>
      </c>
      <c r="CU128" s="2">
        <f t="shared" si="110"/>
        <v>86.194000000000003</v>
      </c>
      <c r="CV128" s="2">
        <f t="shared" si="111"/>
        <v>93.274000000000001</v>
      </c>
      <c r="CW128" s="2">
        <f t="shared" si="112"/>
        <v>88.049000000000007</v>
      </c>
      <c r="CX128" s="2">
        <f t="shared" si="113"/>
        <v>86.983999999999995</v>
      </c>
      <c r="CY128" s="2">
        <f t="shared" si="114"/>
        <v>85.77</v>
      </c>
      <c r="CZ128" s="2">
        <f t="shared" si="115"/>
        <v>85.885000000000005</v>
      </c>
      <c r="DA128" s="2">
        <f t="shared" si="116"/>
        <v>85.016000000000005</v>
      </c>
      <c r="DB128" s="2">
        <f t="shared" si="117"/>
        <v>88.033000000000001</v>
      </c>
      <c r="DC128" s="2">
        <f t="shared" si="118"/>
        <v>86.066999999999993</v>
      </c>
      <c r="DD128" s="2">
        <f t="shared" si="119"/>
        <v>87.566999999999993</v>
      </c>
      <c r="DE128" s="2">
        <f t="shared" si="120"/>
        <v>85.7</v>
      </c>
      <c r="DF128" s="2">
        <f t="shared" si="121"/>
        <v>87.55</v>
      </c>
      <c r="DG128" s="2">
        <f t="shared" si="122"/>
        <v>87.457999999999998</v>
      </c>
      <c r="DH128" s="2">
        <f t="shared" si="123"/>
        <v>89.426000000000002</v>
      </c>
      <c r="DI128" s="2">
        <f t="shared" si="124"/>
        <v>94.016999999999996</v>
      </c>
      <c r="DK128" s="2">
        <f t="shared" si="148"/>
        <v>109.20544961155488</v>
      </c>
      <c r="DL128" s="2">
        <f t="shared" si="148"/>
        <v>103.86258205574913</v>
      </c>
      <c r="DM128" s="2">
        <f t="shared" si="148"/>
        <v>103.16317201006673</v>
      </c>
      <c r="DN128" s="2">
        <f t="shared" si="148"/>
        <v>102.28742240215925</v>
      </c>
      <c r="DO128" s="2">
        <f t="shared" si="148"/>
        <v>99.614584750337357</v>
      </c>
      <c r="DP128" s="2">
        <f t="shared" si="148"/>
        <v>100.47216151866151</v>
      </c>
      <c r="DQ128" s="2">
        <f t="shared" si="148"/>
        <v>101.10765014005601</v>
      </c>
      <c r="DR128" s="2">
        <f t="shared" si="148"/>
        <v>102.24156162464986</v>
      </c>
      <c r="DS128" s="2">
        <f t="shared" si="148"/>
        <v>101.36096190476191</v>
      </c>
      <c r="DT128" s="2">
        <f t="shared" si="148"/>
        <v>103.11116500711238</v>
      </c>
      <c r="DU128" s="2">
        <f t="shared" si="148"/>
        <v>99.896764693264672</v>
      </c>
      <c r="DV128" s="2">
        <f t="shared" si="148"/>
        <v>98.353432432432399</v>
      </c>
      <c r="DW128" s="2">
        <f t="shared" si="148"/>
        <v>97.885587482219066</v>
      </c>
      <c r="DX128" s="2">
        <f t="shared" si="148"/>
        <v>113.41426310160426</v>
      </c>
      <c r="DY128" s="2">
        <f t="shared" si="148"/>
        <v>106.16860806451612</v>
      </c>
      <c r="EA128" s="2">
        <f t="shared" si="152"/>
        <v>87.942770125751224</v>
      </c>
      <c r="EB128" s="2">
        <f t="shared" si="152"/>
        <v>89.000085114955567</v>
      </c>
      <c r="EC128" s="2">
        <f t="shared" si="152"/>
        <v>87.517776478282272</v>
      </c>
      <c r="ED128" s="2">
        <f t="shared" si="152"/>
        <v>85.000599628783178</v>
      </c>
      <c r="EE128" s="2">
        <f t="shared" si="151"/>
        <v>84.780231342636753</v>
      </c>
      <c r="EF128" s="2">
        <f t="shared" si="151"/>
        <v>85.75951696215931</v>
      </c>
      <c r="EG128" s="2">
        <f t="shared" si="151"/>
        <v>86.094405082358193</v>
      </c>
      <c r="EH128" s="2">
        <f t="shared" si="151"/>
        <v>86.686638925819594</v>
      </c>
      <c r="EI128" s="2">
        <f t="shared" si="151"/>
        <v>86.009516750767304</v>
      </c>
      <c r="EJ128" s="2">
        <f t="shared" si="151"/>
        <v>85.951809482418</v>
      </c>
      <c r="EK128" s="2">
        <f t="shared" si="151"/>
        <v>85.175193018420359</v>
      </c>
      <c r="EL128" s="2">
        <f t="shared" si="151"/>
        <v>84.531473051919903</v>
      </c>
      <c r="EM128" s="2">
        <f t="shared" si="135"/>
        <v>85.971046995225507</v>
      </c>
      <c r="EN128" s="2">
        <f t="shared" si="135"/>
        <v>87.939010853439527</v>
      </c>
      <c r="EO128" s="2">
        <f t="shared" si="135"/>
        <v>91.910794976921849</v>
      </c>
      <c r="EQ128" s="2">
        <f t="shared" si="149"/>
        <v>87.891552500858211</v>
      </c>
      <c r="ER128" s="2">
        <f t="shared" si="149"/>
        <v>88.932264876022174</v>
      </c>
      <c r="ES128" s="2">
        <f t="shared" si="149"/>
        <v>87.466543845234014</v>
      </c>
      <c r="ET128" s="2">
        <f t="shared" si="149"/>
        <v>84.932940413865367</v>
      </c>
      <c r="EU128" s="2">
        <f t="shared" si="149"/>
        <v>84.789996037619915</v>
      </c>
      <c r="EV128" s="2">
        <f t="shared" si="149"/>
        <v>85.766138979310341</v>
      </c>
      <c r="EW128" s="2">
        <f t="shared" si="149"/>
        <v>86.091907844016134</v>
      </c>
      <c r="EX128" s="2">
        <f t="shared" si="149"/>
        <v>86.678912723179906</v>
      </c>
      <c r="EY128" s="2">
        <f t="shared" si="149"/>
        <v>86.016893028287853</v>
      </c>
      <c r="EZ128" s="2">
        <f t="shared" si="149"/>
        <v>85.949832519154043</v>
      </c>
      <c r="FA128" s="2">
        <f t="shared" si="149"/>
        <v>85.143918485157371</v>
      </c>
      <c r="FB128" s="2">
        <f t="shared" si="149"/>
        <v>84.493211175087495</v>
      </c>
      <c r="FC128" s="2">
        <f t="shared" si="149"/>
        <v>86.05597372686654</v>
      </c>
      <c r="FD128" s="2">
        <f t="shared" si="149"/>
        <v>87.964797374211685</v>
      </c>
      <c r="FE128" s="2">
        <f t="shared" si="149"/>
        <v>91.760351827243383</v>
      </c>
      <c r="FG128" s="2">
        <f t="shared" si="150"/>
        <v>0.99682860488608382</v>
      </c>
      <c r="FH128" s="2">
        <f t="shared" si="150"/>
        <v>0.99610292318375082</v>
      </c>
      <c r="FI128" s="2">
        <f t="shared" si="150"/>
        <v>0.99606535224107251</v>
      </c>
      <c r="FJ128" s="2">
        <f t="shared" si="150"/>
        <v>0.99586678582523414</v>
      </c>
      <c r="FK128" s="2">
        <f t="shared" si="150"/>
        <v>0.99580081409903265</v>
      </c>
      <c r="FL128" s="2">
        <f t="shared" si="150"/>
        <v>0.99569813435176713</v>
      </c>
      <c r="FM128" s="2">
        <f t="shared" si="150"/>
        <v>0.99563369154377879</v>
      </c>
      <c r="FN128" s="2">
        <f t="shared" si="150"/>
        <v>0.99552139982419474</v>
      </c>
      <c r="FO128" s="2">
        <f t="shared" si="150"/>
        <v>0.99544947154560948</v>
      </c>
      <c r="FP128" s="2">
        <f t="shared" si="150"/>
        <v>0.99576136730646603</v>
      </c>
      <c r="FQ128" s="2">
        <f t="shared" si="150"/>
        <v>0.9955506411205407</v>
      </c>
      <c r="FR128" s="2">
        <f t="shared" si="150"/>
        <v>0.99555792162950141</v>
      </c>
      <c r="FS128" s="2">
        <f t="shared" si="150"/>
        <v>0.99552414533056743</v>
      </c>
      <c r="FT128" s="2">
        <f t="shared" si="150"/>
        <v>0.99545725727866519</v>
      </c>
      <c r="FU128" s="2">
        <f t="shared" si="150"/>
        <v>0.99504233595908564</v>
      </c>
      <c r="FW128" s="2">
        <f t="shared" si="156"/>
        <v>1.7953076740720251E-2</v>
      </c>
      <c r="FX128" s="2">
        <f t="shared" si="156"/>
        <v>1.7555774131880399E-2</v>
      </c>
      <c r="FY128" s="2">
        <f t="shared" si="156"/>
        <v>2.2254302349001016E-2</v>
      </c>
      <c r="FZ128" s="2">
        <f t="shared" si="156"/>
        <v>1.9165809390934398E-2</v>
      </c>
      <c r="GA128" s="2">
        <f t="shared" si="156"/>
        <v>1.8887810236776284E-2</v>
      </c>
      <c r="GB128" s="2">
        <f t="shared" si="156"/>
        <v>2.1927837796097242E-2</v>
      </c>
      <c r="GC128" s="2">
        <f t="shared" si="156"/>
        <v>2.374405148867265E-2</v>
      </c>
      <c r="GD128" s="2">
        <f t="shared" si="156"/>
        <v>2.4360604286144144E-2</v>
      </c>
      <c r="GE128" s="2">
        <f t="shared" si="156"/>
        <v>2.6073632101443246E-2</v>
      </c>
      <c r="GF128" s="2">
        <f t="shared" si="156"/>
        <v>2.6523628980071021E-2</v>
      </c>
      <c r="GG128" s="2">
        <f t="shared" si="156"/>
        <v>2.2373249433983233E-2</v>
      </c>
      <c r="GH128" s="2">
        <f t="shared" si="156"/>
        <v>1.9291428451615265E-2</v>
      </c>
      <c r="GI128" s="2">
        <f t="shared" si="156"/>
        <v>1.5624787050900724E-2</v>
      </c>
      <c r="GJ128" s="2">
        <f t="shared" si="156"/>
        <v>1.471734942045622E-2</v>
      </c>
      <c r="GK128" s="2">
        <f t="shared" si="156"/>
        <v>1.4873017544556609E-2</v>
      </c>
      <c r="GM128" s="86">
        <f t="shared" si="157"/>
        <v>1.6104274952548544E-67</v>
      </c>
      <c r="GN128" s="86">
        <f t="shared" si="157"/>
        <v>9.7424024926387511E-49</v>
      </c>
      <c r="GO128" s="86">
        <f t="shared" si="157"/>
        <v>4.2464898927542042E-49</v>
      </c>
      <c r="GP128" s="86">
        <f t="shared" si="157"/>
        <v>4.1419396392326906E-69</v>
      </c>
      <c r="GQ128" s="86">
        <f t="shared" si="157"/>
        <v>1.2089789621272289E-66</v>
      </c>
      <c r="GR128" s="86">
        <f t="shared" si="157"/>
        <v>6.6896682945677647E-65</v>
      </c>
      <c r="GS128" s="86">
        <f t="shared" si="157"/>
        <v>5.5340853094963565E-57</v>
      </c>
      <c r="GT128" s="86">
        <f t="shared" si="157"/>
        <v>1.2016923837734831E-54</v>
      </c>
      <c r="GU128" s="86">
        <f t="shared" si="157"/>
        <v>1.1765500101706578E-61</v>
      </c>
      <c r="GV128" s="86">
        <f t="shared" si="157"/>
        <v>6.7881064324423667E-50</v>
      </c>
      <c r="GW128" s="86">
        <f t="shared" si="157"/>
        <v>2.7834234683607747E-64</v>
      </c>
      <c r="GX128" s="86">
        <f t="shared" si="157"/>
        <v>6.2384323078002492E-63</v>
      </c>
      <c r="GY128" s="86">
        <f t="shared" si="157"/>
        <v>1.6978500897006653E-50</v>
      </c>
      <c r="GZ128" s="86">
        <f t="shared" si="157"/>
        <v>1.9314817685810972E-67</v>
      </c>
      <c r="HA128" s="86">
        <f t="shared" si="157"/>
        <v>9.4788536793780801E-86</v>
      </c>
      <c r="HC128" s="86">
        <f t="shared" si="153"/>
        <v>2.0438039700517224E-20</v>
      </c>
      <c r="HD128" s="86">
        <f t="shared" si="153"/>
        <v>7.4819816402615875E-16</v>
      </c>
      <c r="HE128" s="86">
        <f t="shared" si="153"/>
        <v>6.3959364955638884E-18</v>
      </c>
      <c r="HF128" s="86">
        <f t="shared" si="153"/>
        <v>1.3013013394901667E-15</v>
      </c>
      <c r="HG128" s="86">
        <f t="shared" si="153"/>
        <v>5.1928374439586865E-24</v>
      </c>
      <c r="HH128" s="86">
        <f t="shared" si="153"/>
        <v>3.2325046272673363E-32</v>
      </c>
      <c r="HI128" s="86">
        <f t="shared" si="138"/>
        <v>8.0513797264390565E-22</v>
      </c>
      <c r="HJ128" s="86">
        <f t="shared" si="138"/>
        <v>4.0295247402576274E-30</v>
      </c>
      <c r="HK128" s="86">
        <f t="shared" si="138"/>
        <v>4.946862535598087E-30</v>
      </c>
      <c r="HL128" s="86">
        <f t="shared" ref="HL128:HQ170" si="161" xml:space="preserve"> _xlfn.NORM.DIST($B128, L$8, ABS(L$12), TRUE) * _xlfn.NORM.DIST(($B128 - L$8)*L$16, 0, ABS(L$12), TRUE) * 2</f>
        <v>1.600604853393227E-18</v>
      </c>
      <c r="HM128" s="86">
        <f t="shared" si="161"/>
        <v>1.0498373859615399E-24</v>
      </c>
      <c r="HN128" s="86">
        <f t="shared" si="161"/>
        <v>8.4388531654271833E-21</v>
      </c>
      <c r="HO128" s="86">
        <f t="shared" si="161"/>
        <v>3.585345673070604E-16</v>
      </c>
      <c r="HP128" s="86">
        <f t="shared" si="161"/>
        <v>1.9240597264764793E-21</v>
      </c>
      <c r="HQ128" s="86">
        <f t="shared" si="161"/>
        <v>1.3933483954851538E-24</v>
      </c>
      <c r="HS128" s="86">
        <f t="shared" si="158"/>
        <v>5.9510828498203676E-3</v>
      </c>
      <c r="HT128" s="86">
        <f t="shared" si="158"/>
        <v>4.1992613176111849E-3</v>
      </c>
      <c r="HU128" s="86">
        <f t="shared" si="158"/>
        <v>5.1951946937193478E-3</v>
      </c>
      <c r="HV128" s="86">
        <f t="shared" si="158"/>
        <v>6.6903883374483581E-4</v>
      </c>
      <c r="HW128" s="86">
        <f t="shared" si="158"/>
        <v>2.2335033702792634E-3</v>
      </c>
      <c r="HX128" s="86">
        <f t="shared" si="158"/>
        <v>4.6614959038977846E-3</v>
      </c>
      <c r="HY128" s="86">
        <f t="shared" si="158"/>
        <v>2.9353680297002195E-3</v>
      </c>
      <c r="HZ128" s="86">
        <f t="shared" si="158"/>
        <v>5.0354474123317002E-3</v>
      </c>
      <c r="IA128" s="86">
        <f t="shared" si="158"/>
        <v>7.0494166601111803E-3</v>
      </c>
      <c r="IB128" s="86">
        <f t="shared" si="158"/>
        <v>5.6845894064662499E-3</v>
      </c>
      <c r="IC128" s="86">
        <f t="shared" si="158"/>
        <v>3.4469816267125495E-3</v>
      </c>
      <c r="ID128" s="86">
        <f t="shared" si="158"/>
        <v>2.1053487195258802E-3</v>
      </c>
      <c r="IE128" s="86">
        <f t="shared" si="158"/>
        <v>1.1505526537124585E-3</v>
      </c>
      <c r="IF128" s="86">
        <f t="shared" si="158"/>
        <v>1.23510217461817E-3</v>
      </c>
      <c r="IG128" s="86">
        <f t="shared" si="158"/>
        <v>4.5655587683939977E-3</v>
      </c>
      <c r="II128" s="86">
        <f t="shared" si="159"/>
        <v>1.6392708960153424E-38</v>
      </c>
      <c r="IJ128" s="86">
        <f t="shared" si="159"/>
        <v>3.7329576534094485E-39</v>
      </c>
      <c r="IK128" s="86">
        <f t="shared" si="159"/>
        <v>3.4490381175827774E-43</v>
      </c>
      <c r="IL128" s="86">
        <f t="shared" si="159"/>
        <v>7.9573276276808663E-60</v>
      </c>
      <c r="IM128" s="86">
        <f t="shared" si="159"/>
        <v>2.451806479469039E-47</v>
      </c>
      <c r="IN128" s="86">
        <f t="shared" si="159"/>
        <v>1.582211849379081E-43</v>
      </c>
      <c r="IO128" s="86">
        <f t="shared" si="159"/>
        <v>8.8589159178830693E-50</v>
      </c>
      <c r="IP128" s="86">
        <f t="shared" si="159"/>
        <v>2.2085887690397578E-44</v>
      </c>
      <c r="IQ128" s="86">
        <f t="shared" si="159"/>
        <v>1.989865907779362E-40</v>
      </c>
      <c r="IR128" s="86">
        <f t="shared" si="159"/>
        <v>1.4168972080484883E-42</v>
      </c>
      <c r="IS128" s="86">
        <f t="shared" si="159"/>
        <v>1.5882415401842489E-46</v>
      </c>
      <c r="IT128" s="86">
        <f t="shared" si="159"/>
        <v>8.5320310881442369E-47</v>
      </c>
      <c r="IU128" s="86">
        <f t="shared" si="159"/>
        <v>1.8518704087166796E-47</v>
      </c>
      <c r="IV128" s="86">
        <f t="shared" si="159"/>
        <v>7.1654779289168917E-31</v>
      </c>
      <c r="IW128" s="86">
        <f t="shared" si="159"/>
        <v>1.4295631481842918E-26</v>
      </c>
      <c r="IY128" s="86">
        <f t="shared" si="160"/>
        <v>5.9510828498203676E-3</v>
      </c>
      <c r="IZ128" s="86">
        <f t="shared" si="160"/>
        <v>4.1992613176119334E-3</v>
      </c>
      <c r="JA128" s="86">
        <f t="shared" si="160"/>
        <v>5.1951946937193539E-3</v>
      </c>
      <c r="JB128" s="86">
        <f t="shared" si="160"/>
        <v>6.6903883374613707E-4</v>
      </c>
      <c r="JC128" s="86">
        <f t="shared" si="160"/>
        <v>2.2335033702792634E-3</v>
      </c>
      <c r="JD128" s="86">
        <f t="shared" si="160"/>
        <v>4.6614959038977846E-3</v>
      </c>
      <c r="JE128" s="86">
        <f t="shared" si="160"/>
        <v>2.9353680297002195E-3</v>
      </c>
      <c r="JF128" s="86">
        <f t="shared" si="160"/>
        <v>5.0354474123317002E-3</v>
      </c>
      <c r="JG128" s="86">
        <f t="shared" si="160"/>
        <v>7.0494166601111803E-3</v>
      </c>
      <c r="JH128" s="86">
        <f t="shared" si="160"/>
        <v>5.6845894064662516E-3</v>
      </c>
      <c r="JI128" s="86">
        <f t="shared" si="160"/>
        <v>3.4469816267125495E-3</v>
      </c>
      <c r="JJ128" s="86">
        <f t="shared" si="160"/>
        <v>2.1053487195258802E-3</v>
      </c>
      <c r="JK128" s="86">
        <f t="shared" si="160"/>
        <v>1.1505526537128169E-3</v>
      </c>
      <c r="JL128" s="86">
        <f t="shared" si="160"/>
        <v>1.23510217461817E-3</v>
      </c>
      <c r="JM128" s="86">
        <f t="shared" si="160"/>
        <v>4.5655587683939977E-3</v>
      </c>
    </row>
    <row r="129" spans="2:273" x14ac:dyDescent="0.25">
      <c r="B129" s="2">
        <v>102</v>
      </c>
      <c r="C129" s="37">
        <v>87.403000000000006</v>
      </c>
      <c r="D129" s="37">
        <v>90.838999999999999</v>
      </c>
      <c r="E129" s="37">
        <v>89.623000000000005</v>
      </c>
      <c r="F129" s="37">
        <v>87.033000000000001</v>
      </c>
      <c r="G129" s="37">
        <v>86.606999999999999</v>
      </c>
      <c r="H129" s="37">
        <v>87.540999999999997</v>
      </c>
      <c r="I129" s="37">
        <v>87.474999999999994</v>
      </c>
      <c r="J129" s="37">
        <v>85.132999999999996</v>
      </c>
      <c r="K129" s="37">
        <v>87.566999999999993</v>
      </c>
      <c r="L129" s="37">
        <v>88.983000000000004</v>
      </c>
      <c r="M129" s="37">
        <v>85.966999999999999</v>
      </c>
      <c r="N129" s="37">
        <v>85.15</v>
      </c>
      <c r="O129" s="37">
        <v>88.119</v>
      </c>
      <c r="P129" s="37">
        <v>88.704999999999998</v>
      </c>
      <c r="Q129" s="37">
        <v>96.582999999999998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87.834875699324215</v>
      </c>
      <c r="T129" s="4">
        <f t="shared" si="162"/>
        <v>88.996365244868258</v>
      </c>
      <c r="U129" s="4">
        <f t="shared" si="162"/>
        <v>87.689731681719138</v>
      </c>
      <c r="V129" s="4">
        <f t="shared" si="162"/>
        <v>85.001651892392999</v>
      </c>
      <c r="W129" s="4">
        <f t="shared" si="162"/>
        <v>84.989490134571668</v>
      </c>
      <c r="X129" s="4">
        <f t="shared" si="162"/>
        <v>86.229956814186011</v>
      </c>
      <c r="Y129" s="4">
        <f t="shared" si="162"/>
        <v>86.536177178388115</v>
      </c>
      <c r="Z129" s="4">
        <f t="shared" si="162"/>
        <v>87.434892580065281</v>
      </c>
      <c r="AA129" s="4">
        <f t="shared" si="162"/>
        <v>87.104879024628318</v>
      </c>
      <c r="AB129" s="4">
        <f t="shared" si="162"/>
        <v>86.975950424743615</v>
      </c>
      <c r="AC129" s="4">
        <f t="shared" si="162"/>
        <v>85.865121225451034</v>
      </c>
      <c r="AD129" s="4">
        <f t="shared" si="162"/>
        <v>84.998091393902129</v>
      </c>
      <c r="AE129" s="4">
        <f t="shared" si="162"/>
        <v>86.232668411346125</v>
      </c>
      <c r="AF129" s="4">
        <f t="shared" si="162"/>
        <v>88.553691388776343</v>
      </c>
      <c r="AG129" s="4">
        <f t="shared" si="162"/>
        <v>94.986627883521095</v>
      </c>
      <c r="AI129" s="4">
        <f t="shared" ref="AI129:AW145" si="163">IF(OR($B129 &lt; C$230, $B129 &gt; C$233), 0, C129-S129)</f>
        <v>-0.43187569932420899</v>
      </c>
      <c r="AJ129" s="4">
        <f t="shared" si="163"/>
        <v>1.8426347551317406</v>
      </c>
      <c r="AK129" s="4">
        <f t="shared" si="163"/>
        <v>1.9332683182808665</v>
      </c>
      <c r="AL129" s="4">
        <f t="shared" si="163"/>
        <v>2.0313481076070019</v>
      </c>
      <c r="AM129" s="4">
        <f t="shared" si="163"/>
        <v>1.6175098654283318</v>
      </c>
      <c r="AN129" s="4">
        <f t="shared" si="163"/>
        <v>1.3110431858139862</v>
      </c>
      <c r="AO129" s="4">
        <f t="shared" si="163"/>
        <v>0.93882282161187902</v>
      </c>
      <c r="AP129" s="4">
        <f t="shared" si="163"/>
        <v>-2.3018925800652852</v>
      </c>
      <c r="AQ129" s="4">
        <f t="shared" si="163"/>
        <v>0.46212097537167551</v>
      </c>
      <c r="AR129" s="4">
        <f t="shared" si="163"/>
        <v>2.0070495752563886</v>
      </c>
      <c r="AS129" s="4">
        <f t="shared" si="163"/>
        <v>0.10187877454896466</v>
      </c>
      <c r="AT129" s="4">
        <f t="shared" si="163"/>
        <v>0.15190860609787649</v>
      </c>
      <c r="AU129" s="4">
        <f t="shared" si="163"/>
        <v>1.8863315886538743</v>
      </c>
      <c r="AV129" s="4">
        <f t="shared" si="163"/>
        <v>0.15130861122365502</v>
      </c>
      <c r="AW129" s="4">
        <f t="shared" si="163"/>
        <v>1.5963721164789035</v>
      </c>
      <c r="AY129" s="2">
        <f t="shared" si="154"/>
        <v>87.834875699324215</v>
      </c>
      <c r="AZ129" s="2">
        <f t="shared" si="154"/>
        <v>88.867820172229059</v>
      </c>
      <c r="BA129" s="2">
        <f t="shared" si="154"/>
        <v>87.378255722725015</v>
      </c>
      <c r="BB129" s="2">
        <f t="shared" si="154"/>
        <v>84.916923658994861</v>
      </c>
      <c r="BC129" s="2">
        <f t="shared" si="154"/>
        <v>84.723031068580951</v>
      </c>
      <c r="BD129" s="2">
        <f t="shared" si="154"/>
        <v>85.662387977463183</v>
      </c>
      <c r="BE129" s="2">
        <f t="shared" si="154"/>
        <v>86.02222236808926</v>
      </c>
      <c r="BF129" s="2">
        <f t="shared" si="154"/>
        <v>86.634159162195786</v>
      </c>
      <c r="BG129" s="2">
        <f t="shared" si="154"/>
        <v>85.92364691713459</v>
      </c>
      <c r="BH129" s="2">
        <f t="shared" si="154"/>
        <v>85.892122577019805</v>
      </c>
      <c r="BI129" s="2">
        <f t="shared" si="154"/>
        <v>85.068371401921681</v>
      </c>
      <c r="BJ129" s="2">
        <f t="shared" si="154"/>
        <v>84.441580560089477</v>
      </c>
      <c r="BK129" s="2">
        <f t="shared" si="154"/>
        <v>85.900182275153838</v>
      </c>
      <c r="BL129" s="2">
        <f t="shared" si="154"/>
        <v>87.930747545225628</v>
      </c>
      <c r="BM129" s="2">
        <f t="shared" si="154"/>
        <v>91.861154180114937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87.403000000000006</v>
      </c>
      <c r="CF129" s="2">
        <f t="shared" si="155"/>
        <v>90.838999999999999</v>
      </c>
      <c r="CG129" s="2">
        <f t="shared" si="155"/>
        <v>89.623000000000005</v>
      </c>
      <c r="CH129" s="2">
        <f t="shared" si="155"/>
        <v>87.033000000000001</v>
      </c>
      <c r="CI129" s="2">
        <f t="shared" si="155"/>
        <v>86.606999999999999</v>
      </c>
      <c r="CJ129" s="2">
        <f t="shared" si="155"/>
        <v>87.540999999999997</v>
      </c>
      <c r="CK129" s="2">
        <f t="shared" si="155"/>
        <v>87.474999999999994</v>
      </c>
      <c r="CL129" s="2">
        <f t="shared" si="155"/>
        <v>85.132999999999996</v>
      </c>
      <c r="CM129" s="2" t="str">
        <f t="shared" si="155"/>
        <v/>
      </c>
      <c r="CN129" s="2" t="str">
        <f t="shared" si="155"/>
        <v/>
      </c>
      <c r="CO129" s="2">
        <f t="shared" si="155"/>
        <v>85.966999999999999</v>
      </c>
      <c r="CP129" s="2">
        <f t="shared" si="155"/>
        <v>85.15</v>
      </c>
      <c r="CQ129" s="2">
        <f t="shared" si="155"/>
        <v>88.119</v>
      </c>
      <c r="CR129" s="2">
        <f t="shared" si="155"/>
        <v>88.704999999999998</v>
      </c>
      <c r="CS129" s="2">
        <f t="shared" si="155"/>
        <v>96.582999999999998</v>
      </c>
      <c r="CU129" s="2">
        <f t="shared" si="110"/>
        <v>87.403000000000006</v>
      </c>
      <c r="CV129" s="2">
        <f t="shared" si="111"/>
        <v>90.838999999999999</v>
      </c>
      <c r="CW129" s="2">
        <f t="shared" si="112"/>
        <v>89.623000000000005</v>
      </c>
      <c r="CX129" s="2">
        <f t="shared" si="113"/>
        <v>87.033000000000001</v>
      </c>
      <c r="CY129" s="2">
        <f t="shared" si="114"/>
        <v>86.606999999999999</v>
      </c>
      <c r="CZ129" s="2">
        <f t="shared" si="115"/>
        <v>87.540999999999997</v>
      </c>
      <c r="DA129" s="2">
        <f t="shared" si="116"/>
        <v>87.474999999999994</v>
      </c>
      <c r="DB129" s="2">
        <f t="shared" si="117"/>
        <v>85.132999999999996</v>
      </c>
      <c r="DC129" s="2" t="str">
        <f t="shared" si="118"/>
        <v/>
      </c>
      <c r="DD129" s="2" t="str">
        <f t="shared" si="119"/>
        <v/>
      </c>
      <c r="DE129" s="2">
        <f t="shared" si="120"/>
        <v>85.966999999999999</v>
      </c>
      <c r="DF129" s="2">
        <f t="shared" si="121"/>
        <v>85.15</v>
      </c>
      <c r="DG129" s="2">
        <f t="shared" si="122"/>
        <v>88.119</v>
      </c>
      <c r="DH129" s="2">
        <f t="shared" si="123"/>
        <v>88.704999999999998</v>
      </c>
      <c r="DI129" s="2">
        <f t="shared" si="124"/>
        <v>96.582999999999998</v>
      </c>
      <c r="DK129" s="2">
        <f t="shared" ref="DK129:DY145" si="164">BO$228*$B129+BO$229</f>
        <v>109.27074756537914</v>
      </c>
      <c r="DL129" s="2">
        <f t="shared" si="164"/>
        <v>103.90325470383276</v>
      </c>
      <c r="DM129" s="2">
        <f t="shared" si="164"/>
        <v>103.25386136338767</v>
      </c>
      <c r="DN129" s="2">
        <f t="shared" si="164"/>
        <v>102.3782677462888</v>
      </c>
      <c r="DO129" s="2">
        <f t="shared" si="164"/>
        <v>99.689268556005374</v>
      </c>
      <c r="DP129" s="2">
        <f t="shared" si="164"/>
        <v>100.52942059202059</v>
      </c>
      <c r="DQ129" s="2">
        <f t="shared" si="164"/>
        <v>101.17507899159662</v>
      </c>
      <c r="DR129" s="2">
        <f t="shared" si="164"/>
        <v>102.31709915966387</v>
      </c>
      <c r="DS129" s="2">
        <f t="shared" si="164"/>
        <v>101.42468571428572</v>
      </c>
      <c r="DT129" s="2">
        <f t="shared" si="164"/>
        <v>103.20544570886676</v>
      </c>
      <c r="DU129" s="2">
        <f t="shared" si="164"/>
        <v>99.960485671385655</v>
      </c>
      <c r="DV129" s="2">
        <f t="shared" si="164"/>
        <v>98.408680180180156</v>
      </c>
      <c r="DW129" s="2">
        <f t="shared" si="164"/>
        <v>97.93186770981508</v>
      </c>
      <c r="DX129" s="2">
        <f t="shared" si="164"/>
        <v>113.61563101604277</v>
      </c>
      <c r="DY129" s="2">
        <f t="shared" si="164"/>
        <v>106.24247983870967</v>
      </c>
      <c r="EA129" s="2">
        <f t="shared" si="152"/>
        <v>87.7732175983313</v>
      </c>
      <c r="EB129" s="2">
        <f t="shared" si="152"/>
        <v>88.815091561532086</v>
      </c>
      <c r="EC129" s="2">
        <f t="shared" si="152"/>
        <v>87.321618330530484</v>
      </c>
      <c r="ED129" s="2">
        <f t="shared" si="152"/>
        <v>84.851887662723001</v>
      </c>
      <c r="EE129" s="2">
        <f t="shared" si="151"/>
        <v>84.665424287076391</v>
      </c>
      <c r="EF129" s="2">
        <f t="shared" si="151"/>
        <v>85.603498967980954</v>
      </c>
      <c r="EG129" s="2">
        <f t="shared" si="151"/>
        <v>85.961779853972857</v>
      </c>
      <c r="EH129" s="2">
        <f t="shared" si="151"/>
        <v>86.570791014483049</v>
      </c>
      <c r="EI129" s="2">
        <f t="shared" si="151"/>
        <v>85.858293623957408</v>
      </c>
      <c r="EJ129" s="2">
        <f t="shared" si="151"/>
        <v>85.824858949031992</v>
      </c>
      <c r="EK129" s="2">
        <f t="shared" si="151"/>
        <v>85.007849093624628</v>
      </c>
      <c r="EL129" s="2">
        <f t="shared" si="151"/>
        <v>84.385254173528637</v>
      </c>
      <c r="EM129" s="2">
        <f t="shared" si="135"/>
        <v>85.849693505109897</v>
      </c>
      <c r="EN129" s="2">
        <f t="shared" si="135"/>
        <v>87.823670336534704</v>
      </c>
      <c r="EO129" s="2">
        <f t="shared" si="135"/>
        <v>91.798720897285889</v>
      </c>
      <c r="EQ129" s="2">
        <f t="shared" ref="EQ129:FE145" si="165">CU$228*$B129+CU$229</f>
        <v>87.745862165436904</v>
      </c>
      <c r="ER129" s="2">
        <f t="shared" si="165"/>
        <v>88.767437036094208</v>
      </c>
      <c r="ES129" s="2">
        <f t="shared" si="165"/>
        <v>87.298852437377732</v>
      </c>
      <c r="ET129" s="2">
        <f t="shared" si="165"/>
        <v>84.801622742509537</v>
      </c>
      <c r="EU129" s="2">
        <f t="shared" si="165"/>
        <v>84.667777783418416</v>
      </c>
      <c r="EV129" s="2">
        <f t="shared" si="165"/>
        <v>85.616304937931034</v>
      </c>
      <c r="EW129" s="2">
        <f t="shared" si="165"/>
        <v>85.955544634692956</v>
      </c>
      <c r="EX129" s="2">
        <f t="shared" si="165"/>
        <v>86.534259323512785</v>
      </c>
      <c r="EY129" s="2">
        <f t="shared" si="165"/>
        <v>85.883711251385932</v>
      </c>
      <c r="EZ129" s="2">
        <f t="shared" si="165"/>
        <v>85.826609898342653</v>
      </c>
      <c r="FA129" s="2">
        <f t="shared" si="165"/>
        <v>85.000609651794804</v>
      </c>
      <c r="FB129" s="2">
        <f t="shared" si="165"/>
        <v>84.361200081491958</v>
      </c>
      <c r="FC129" s="2">
        <f t="shared" si="165"/>
        <v>85.916894226462404</v>
      </c>
      <c r="FD129" s="2">
        <f t="shared" si="165"/>
        <v>87.834691382487023</v>
      </c>
      <c r="FE129" s="2">
        <f t="shared" si="165"/>
        <v>91.620524297273406</v>
      </c>
      <c r="FG129" s="2">
        <f t="shared" ref="FG129:FU145" si="166">POWER(10,($B129-C$231)/C$229)/(1+POWER(10,($B129-C$231)/C$229))</f>
        <v>0.99710684595023646</v>
      </c>
      <c r="FH129" s="2">
        <f t="shared" si="166"/>
        <v>0.99644460455483819</v>
      </c>
      <c r="FI129" s="2">
        <f t="shared" si="166"/>
        <v>0.99641031582334083</v>
      </c>
      <c r="FJ129" s="2">
        <f t="shared" si="166"/>
        <v>0.99622909247495361</v>
      </c>
      <c r="FK129" s="2">
        <f t="shared" si="166"/>
        <v>0.99616888140925919</v>
      </c>
      <c r="FL129" s="2">
        <f t="shared" si="166"/>
        <v>0.99607516628092474</v>
      </c>
      <c r="FM129" s="2">
        <f t="shared" si="166"/>
        <v>0.99601634888973445</v>
      </c>
      <c r="FN129" s="2">
        <f t="shared" si="166"/>
        <v>0.99591385787556497</v>
      </c>
      <c r="FO129" s="2">
        <f t="shared" si="166"/>
        <v>0.9958482063583356</v>
      </c>
      <c r="FP129" s="2">
        <f t="shared" si="166"/>
        <v>0.99613287878215462</v>
      </c>
      <c r="FQ129" s="2">
        <f t="shared" si="166"/>
        <v>0.99594054721684744</v>
      </c>
      <c r="FR129" s="2">
        <f t="shared" si="166"/>
        <v>0.99594719231771411</v>
      </c>
      <c r="FS129" s="2">
        <f t="shared" si="166"/>
        <v>0.9959163637811379</v>
      </c>
      <c r="FT129" s="2">
        <f t="shared" si="166"/>
        <v>0.99585531271600025</v>
      </c>
      <c r="FU129" s="2">
        <f t="shared" si="166"/>
        <v>0.99547658344887713</v>
      </c>
      <c r="FW129" s="2">
        <f t="shared" si="156"/>
        <v>1.9651119879141737E-2</v>
      </c>
      <c r="FX129" s="2">
        <f t="shared" si="156"/>
        <v>1.9216974812076591E-2</v>
      </c>
      <c r="FY129" s="2">
        <f t="shared" si="156"/>
        <v>2.4349078486636679E-2</v>
      </c>
      <c r="FZ129" s="2">
        <f t="shared" si="156"/>
        <v>2.097610555433151E-2</v>
      </c>
      <c r="GA129" s="2">
        <f t="shared" si="156"/>
        <v>2.0672401568566964E-2</v>
      </c>
      <c r="GB129" s="2">
        <f t="shared" si="156"/>
        <v>2.399263820862213E-2</v>
      </c>
      <c r="GC129" s="2">
        <f t="shared" si="156"/>
        <v>2.5975330892333788E-2</v>
      </c>
      <c r="GD129" s="2">
        <f t="shared" si="156"/>
        <v>2.664824095907177E-2</v>
      </c>
      <c r="GE129" s="2">
        <f t="shared" si="156"/>
        <v>2.8517432437277324E-2</v>
      </c>
      <c r="GF129" s="2">
        <f t="shared" si="156"/>
        <v>2.9008349887782461E-2</v>
      </c>
      <c r="GG129" s="2">
        <f t="shared" si="156"/>
        <v>2.4478941633060317E-2</v>
      </c>
      <c r="GH129" s="2">
        <f t="shared" si="156"/>
        <v>2.1113334484679367E-2</v>
      </c>
      <c r="GI129" s="2">
        <f t="shared" si="156"/>
        <v>1.7106451179141394E-2</v>
      </c>
      <c r="GJ129" s="2">
        <f t="shared" si="156"/>
        <v>1.6114371894332319E-2</v>
      </c>
      <c r="GK129" s="2">
        <f t="shared" si="156"/>
        <v>1.6284572358887875E-2</v>
      </c>
      <c r="GM129" s="86">
        <f t="shared" si="157"/>
        <v>1.0624832949109815E-70</v>
      </c>
      <c r="GN129" s="86">
        <f t="shared" si="157"/>
        <v>4.4754660404972591E-51</v>
      </c>
      <c r="GO129" s="86">
        <f t="shared" si="157"/>
        <v>2.363043223404752E-51</v>
      </c>
      <c r="GP129" s="86">
        <f t="shared" si="157"/>
        <v>2.1287932216074999E-72</v>
      </c>
      <c r="GQ129" s="86">
        <f t="shared" si="157"/>
        <v>8.1781018020898796E-70</v>
      </c>
      <c r="GR129" s="86">
        <f t="shared" si="157"/>
        <v>6.486959261982625E-68</v>
      </c>
      <c r="GS129" s="86">
        <f t="shared" si="157"/>
        <v>1.3522230665903086E-59</v>
      </c>
      <c r="GT129" s="86">
        <f t="shared" si="157"/>
        <v>3.5488879710282164E-57</v>
      </c>
      <c r="GU129" s="86">
        <f t="shared" si="157"/>
        <v>1.53648700562057E-64</v>
      </c>
      <c r="GV129" s="86">
        <f t="shared" si="157"/>
        <v>3.3165147131148867E-52</v>
      </c>
      <c r="GW129" s="86">
        <f t="shared" si="157"/>
        <v>2.6429884561598507E-67</v>
      </c>
      <c r="GX129" s="86">
        <f t="shared" si="157"/>
        <v>6.8869515653934972E-66</v>
      </c>
      <c r="GY129" s="86">
        <f t="shared" si="157"/>
        <v>7.033093063703012E-53</v>
      </c>
      <c r="GZ129" s="86">
        <f t="shared" si="157"/>
        <v>1.4289657129529275E-70</v>
      </c>
      <c r="HA129" s="86">
        <f t="shared" si="157"/>
        <v>1.120888255102204E-89</v>
      </c>
      <c r="HC129" s="86">
        <f t="shared" si="153"/>
        <v>2.5729303393102188E-22</v>
      </c>
      <c r="HD129" s="86">
        <f t="shared" si="153"/>
        <v>2.0616334705463445E-17</v>
      </c>
      <c r="HE129" s="86">
        <f t="shared" si="153"/>
        <v>1.6528285640246446E-19</v>
      </c>
      <c r="HF129" s="86">
        <f t="shared" si="153"/>
        <v>5.084222748792857E-17</v>
      </c>
      <c r="HG129" s="86">
        <f t="shared" si="153"/>
        <v>2.454355537709972E-26</v>
      </c>
      <c r="HH129" s="86">
        <f t="shared" si="153"/>
        <v>2.9492021574859E-35</v>
      </c>
      <c r="HI129" s="86">
        <f t="shared" si="153"/>
        <v>9.2414970161897015E-24</v>
      </c>
      <c r="HJ129" s="86">
        <f t="shared" si="153"/>
        <v>6.7633893386649369E-33</v>
      </c>
      <c r="HK129" s="86">
        <f t="shared" si="153"/>
        <v>7.9964924240484565E-33</v>
      </c>
      <c r="HL129" s="86">
        <f t="shared" si="161"/>
        <v>3.5665800386440494E-20</v>
      </c>
      <c r="HM129" s="86">
        <f t="shared" si="161"/>
        <v>5.12800592001501E-27</v>
      </c>
      <c r="HN129" s="86">
        <f t="shared" si="161"/>
        <v>8.9937770284234664E-23</v>
      </c>
      <c r="HO129" s="86">
        <f t="shared" si="161"/>
        <v>8.9931910771108767E-18</v>
      </c>
      <c r="HP129" s="86">
        <f t="shared" si="161"/>
        <v>1.6360009636263919E-23</v>
      </c>
      <c r="HQ129" s="86">
        <f t="shared" si="161"/>
        <v>7.4843095758814398E-27</v>
      </c>
      <c r="HS129" s="86">
        <f t="shared" si="158"/>
        <v>9.9999999353697945E-3</v>
      </c>
      <c r="HT129" s="86">
        <f t="shared" si="158"/>
        <v>7.1959990611299802E-3</v>
      </c>
      <c r="HU129" s="86">
        <f t="shared" si="158"/>
        <v>9.3625399321920592E-3</v>
      </c>
      <c r="HV129" s="86">
        <f t="shared" si="158"/>
        <v>1.4792374930428609E-3</v>
      </c>
      <c r="HW129" s="86">
        <f t="shared" si="158"/>
        <v>4.2327793386156519E-3</v>
      </c>
      <c r="HX129" s="86">
        <f t="shared" si="158"/>
        <v>8.4541211644417243E-3</v>
      </c>
      <c r="HY129" s="86">
        <f t="shared" si="158"/>
        <v>5.7893569490247996E-3</v>
      </c>
      <c r="HZ129" s="86">
        <f t="shared" si="158"/>
        <v>9.3004001057313199E-3</v>
      </c>
      <c r="IA129" s="86">
        <f t="shared" si="158"/>
        <v>1.2542512830964062E-2</v>
      </c>
      <c r="IB129" s="86">
        <f t="shared" si="158"/>
        <v>1.0436294427354735E-2</v>
      </c>
      <c r="IC129" s="86">
        <f t="shared" si="158"/>
        <v>6.516542110230744E-3</v>
      </c>
      <c r="ID129" s="86">
        <f t="shared" si="158"/>
        <v>4.001558362798625E-3</v>
      </c>
      <c r="IE129" s="86">
        <f t="shared" si="158"/>
        <v>2.1929601616276274E-3</v>
      </c>
      <c r="IF129" s="86">
        <f t="shared" si="158"/>
        <v>2.3130305522017112E-3</v>
      </c>
      <c r="IG129" s="86">
        <f t="shared" si="158"/>
        <v>7.3978675793932242E-3</v>
      </c>
      <c r="II129" s="86">
        <f t="shared" si="159"/>
        <v>7.7386272000087775E-37</v>
      </c>
      <c r="IJ129" s="86">
        <f t="shared" si="159"/>
        <v>1.8433462044144616E-37</v>
      </c>
      <c r="IK129" s="86">
        <f t="shared" si="159"/>
        <v>3.3984255773553827E-41</v>
      </c>
      <c r="IL129" s="86">
        <f t="shared" si="159"/>
        <v>3.8395514285839277E-57</v>
      </c>
      <c r="IM129" s="86">
        <f t="shared" si="159"/>
        <v>3.0888128684804755E-45</v>
      </c>
      <c r="IN129" s="86">
        <f t="shared" si="159"/>
        <v>1.58906300969088E-41</v>
      </c>
      <c r="IO129" s="86">
        <f t="shared" si="159"/>
        <v>1.9822780825717528E-47</v>
      </c>
      <c r="IP129" s="86">
        <f t="shared" si="159"/>
        <v>2.7901719413114967E-42</v>
      </c>
      <c r="IQ129" s="86">
        <f t="shared" si="159"/>
        <v>1.7485323995137438E-38</v>
      </c>
      <c r="IR129" s="86">
        <f t="shared" si="159"/>
        <v>1.6306577854956415E-40</v>
      </c>
      <c r="IS129" s="86">
        <f t="shared" si="159"/>
        <v>2.2765993352436185E-44</v>
      </c>
      <c r="IT129" s="86">
        <f t="shared" si="159"/>
        <v>1.0417629892859899E-44</v>
      </c>
      <c r="IU129" s="86">
        <f t="shared" si="159"/>
        <v>1.8902165092041671E-45</v>
      </c>
      <c r="IV129" s="86">
        <f t="shared" si="159"/>
        <v>1.3203718377957984E-29</v>
      </c>
      <c r="IW129" s="86">
        <f t="shared" si="159"/>
        <v>1.7317090277629603E-25</v>
      </c>
      <c r="IY129" s="86">
        <f t="shared" si="160"/>
        <v>9.9999999353697945E-3</v>
      </c>
      <c r="IZ129" s="86">
        <f t="shared" si="160"/>
        <v>7.195999061130001E-3</v>
      </c>
      <c r="JA129" s="86">
        <f t="shared" si="160"/>
        <v>9.3625399321920592E-3</v>
      </c>
      <c r="JB129" s="86">
        <f t="shared" si="160"/>
        <v>1.4792374930429116E-3</v>
      </c>
      <c r="JC129" s="86">
        <f t="shared" si="160"/>
        <v>4.2327793386156519E-3</v>
      </c>
      <c r="JD129" s="86">
        <f t="shared" si="160"/>
        <v>8.4541211644417243E-3</v>
      </c>
      <c r="JE129" s="86">
        <f t="shared" si="160"/>
        <v>5.7893569490247996E-3</v>
      </c>
      <c r="JF129" s="86">
        <f t="shared" si="160"/>
        <v>9.3004001057313199E-3</v>
      </c>
      <c r="JG129" s="86">
        <f t="shared" si="160"/>
        <v>1.2542512830964062E-2</v>
      </c>
      <c r="JH129" s="86">
        <f t="shared" si="160"/>
        <v>1.0436294427354735E-2</v>
      </c>
      <c r="JI129" s="86">
        <f t="shared" si="160"/>
        <v>6.516542110230744E-3</v>
      </c>
      <c r="JJ129" s="86">
        <f t="shared" si="160"/>
        <v>4.001558362798625E-3</v>
      </c>
      <c r="JK129" s="86">
        <f t="shared" si="160"/>
        <v>2.1929601616276365E-3</v>
      </c>
      <c r="JL129" s="86">
        <f t="shared" si="160"/>
        <v>2.3130305522017112E-3</v>
      </c>
      <c r="JM129" s="86">
        <f t="shared" si="160"/>
        <v>7.3978675793932242E-3</v>
      </c>
    </row>
    <row r="130" spans="2:273" x14ac:dyDescent="0.25">
      <c r="B130" s="2">
        <v>103</v>
      </c>
      <c r="C130" s="37">
        <v>87.194000000000003</v>
      </c>
      <c r="D130" s="37">
        <v>90.451999999999998</v>
      </c>
      <c r="E130" s="37">
        <v>88.557000000000002</v>
      </c>
      <c r="F130" s="37">
        <v>83.902000000000001</v>
      </c>
      <c r="G130" s="37">
        <v>83.606999999999999</v>
      </c>
      <c r="H130" s="37">
        <v>86.361000000000004</v>
      </c>
      <c r="I130" s="37">
        <v>86.442999999999998</v>
      </c>
      <c r="J130" s="37">
        <v>86.85</v>
      </c>
      <c r="K130" s="37">
        <v>85.367000000000004</v>
      </c>
      <c r="L130" s="37">
        <v>88.816999999999993</v>
      </c>
      <c r="M130" s="37">
        <v>86.3</v>
      </c>
      <c r="N130" s="37">
        <v>84.85</v>
      </c>
      <c r="O130" s="37">
        <v>88.558999999999997</v>
      </c>
      <c r="P130" s="37">
        <v>89.016000000000005</v>
      </c>
      <c r="Q130" s="37">
        <v>97.016999999999996</v>
      </c>
      <c r="S130" s="4">
        <f t="shared" si="162"/>
        <v>87.660947340725613</v>
      </c>
      <c r="T130" s="4">
        <f t="shared" si="162"/>
        <v>88.88188531047939</v>
      </c>
      <c r="U130" s="4">
        <f t="shared" si="162"/>
        <v>87.687389912441915</v>
      </c>
      <c r="V130" s="4">
        <f t="shared" si="162"/>
        <v>84.931569697687735</v>
      </c>
      <c r="W130" s="4">
        <f t="shared" si="162"/>
        <v>85.062804776526292</v>
      </c>
      <c r="X130" s="4">
        <f t="shared" si="162"/>
        <v>86.435463080260831</v>
      </c>
      <c r="Y130" s="4">
        <f t="shared" si="162"/>
        <v>86.793736192759781</v>
      </c>
      <c r="Z130" s="4">
        <f t="shared" si="162"/>
        <v>87.845414555036854</v>
      </c>
      <c r="AA130" s="4">
        <f t="shared" si="162"/>
        <v>87.667071028930764</v>
      </c>
      <c r="AB130" s="4">
        <f t="shared" si="162"/>
        <v>87.551787196446341</v>
      </c>
      <c r="AC130" s="4">
        <f t="shared" si="162"/>
        <v>86.257152635281969</v>
      </c>
      <c r="AD130" s="4">
        <f t="shared" si="162"/>
        <v>85.253418419627707</v>
      </c>
      <c r="AE130" s="4">
        <f t="shared" si="162"/>
        <v>86.356041280040259</v>
      </c>
      <c r="AF130" s="4">
        <f t="shared" si="162"/>
        <v>88.879484360024108</v>
      </c>
      <c r="AG130" s="4">
        <f t="shared" si="162"/>
        <v>96.453867072273766</v>
      </c>
      <c r="AI130" s="4">
        <f t="shared" si="163"/>
        <v>-0.46694734072561062</v>
      </c>
      <c r="AJ130" s="4">
        <f t="shared" si="163"/>
        <v>1.570114689520608</v>
      </c>
      <c r="AK130" s="4">
        <f t="shared" si="163"/>
        <v>0.86961008755808678</v>
      </c>
      <c r="AL130" s="4">
        <f t="shared" si="163"/>
        <v>-1.0295696976877338</v>
      </c>
      <c r="AM130" s="4">
        <f t="shared" si="163"/>
        <v>-1.4558047765262927</v>
      </c>
      <c r="AN130" s="4">
        <f t="shared" si="163"/>
        <v>-7.4463080260827041E-2</v>
      </c>
      <c r="AO130" s="4">
        <f t="shared" si="163"/>
        <v>-0.35073619275978274</v>
      </c>
      <c r="AP130" s="4">
        <f t="shared" si="163"/>
        <v>-0.99541455503685938</v>
      </c>
      <c r="AQ130" s="4">
        <f t="shared" si="163"/>
        <v>-2.3000710289307591</v>
      </c>
      <c r="AR130" s="4">
        <f t="shared" si="163"/>
        <v>1.2652128035536521</v>
      </c>
      <c r="AS130" s="4">
        <f t="shared" si="163"/>
        <v>4.2847364718028302E-2</v>
      </c>
      <c r="AT130" s="4">
        <f t="shared" si="163"/>
        <v>-0.40341841962771241</v>
      </c>
      <c r="AU130" s="4">
        <f t="shared" si="163"/>
        <v>2.2029587199597387</v>
      </c>
      <c r="AV130" s="4">
        <f t="shared" si="163"/>
        <v>0.13651563997589733</v>
      </c>
      <c r="AW130" s="4">
        <f t="shared" si="163"/>
        <v>0.56313292772622958</v>
      </c>
      <c r="AY130" s="2">
        <f t="shared" si="154"/>
        <v>87.660947340725613</v>
      </c>
      <c r="AZ130" s="2">
        <f t="shared" si="154"/>
        <v>88.67919140045349</v>
      </c>
      <c r="BA130" s="2">
        <f t="shared" si="154"/>
        <v>87.178727364680626</v>
      </c>
      <c r="BB130" s="2">
        <f t="shared" si="154"/>
        <v>84.763540470621322</v>
      </c>
      <c r="BC130" s="2">
        <f t="shared" si="154"/>
        <v>84.603676465057347</v>
      </c>
      <c r="BD130" s="2">
        <f t="shared" si="154"/>
        <v>85.502188740328933</v>
      </c>
      <c r="BE130" s="2">
        <f t="shared" si="154"/>
        <v>85.884889682676317</v>
      </c>
      <c r="BF130" s="2">
        <f t="shared" si="154"/>
        <v>86.512453762612409</v>
      </c>
      <c r="BG130" s="2">
        <f t="shared" si="154"/>
        <v>85.768203251018065</v>
      </c>
      <c r="BH130" s="2">
        <f t="shared" si="154"/>
        <v>85.760182411734348</v>
      </c>
      <c r="BI130" s="2">
        <f t="shared" si="154"/>
        <v>84.897189084237283</v>
      </c>
      <c r="BJ130" s="2">
        <f t="shared" si="154"/>
        <v>84.291404682321641</v>
      </c>
      <c r="BK130" s="2">
        <f t="shared" si="154"/>
        <v>85.7749050851167</v>
      </c>
      <c r="BL130" s="2">
        <f t="shared" si="154"/>
        <v>87.806990528380481</v>
      </c>
      <c r="BM130" s="2">
        <f t="shared" si="154"/>
        <v>91.743352695410323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>
        <f t="shared" si="155"/>
        <v>83.902000000000001</v>
      </c>
      <c r="CI130" s="2">
        <f t="shared" si="155"/>
        <v>83.606999999999999</v>
      </c>
      <c r="CJ130" s="2" t="str">
        <f t="shared" si="155"/>
        <v/>
      </c>
      <c r="CK130" s="2" t="str">
        <f t="shared" si="155"/>
        <v/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84.85</v>
      </c>
      <c r="CQ130" s="2">
        <f t="shared" si="155"/>
        <v>88.558999999999997</v>
      </c>
      <c r="CR130" s="2">
        <f t="shared" si="155"/>
        <v>89.016000000000005</v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>
        <f t="shared" si="113"/>
        <v>83.902000000000001</v>
      </c>
      <c r="CY130" s="2">
        <f t="shared" si="114"/>
        <v>83.606999999999999</v>
      </c>
      <c r="CZ130" s="2" t="str">
        <f t="shared" si="115"/>
        <v/>
      </c>
      <c r="DA130" s="2" t="str">
        <f t="shared" si="116"/>
        <v/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84.85</v>
      </c>
      <c r="DG130" s="2">
        <f t="shared" si="122"/>
        <v>88.558999999999997</v>
      </c>
      <c r="DH130" s="2">
        <f t="shared" si="123"/>
        <v>89.016000000000005</v>
      </c>
      <c r="DI130" s="2" t="str">
        <f t="shared" si="124"/>
        <v/>
      </c>
      <c r="DK130" s="2">
        <f t="shared" si="164"/>
        <v>109.33604551920341</v>
      </c>
      <c r="DL130" s="2">
        <f t="shared" si="164"/>
        <v>103.94392735191637</v>
      </c>
      <c r="DM130" s="2">
        <f t="shared" si="164"/>
        <v>103.3445507167086</v>
      </c>
      <c r="DN130" s="2">
        <f t="shared" si="164"/>
        <v>102.46911309041836</v>
      </c>
      <c r="DO130" s="2">
        <f t="shared" si="164"/>
        <v>99.76395236167339</v>
      </c>
      <c r="DP130" s="2">
        <f t="shared" si="164"/>
        <v>100.58667966537965</v>
      </c>
      <c r="DQ130" s="2">
        <f t="shared" si="164"/>
        <v>101.24250784313725</v>
      </c>
      <c r="DR130" s="2">
        <f t="shared" si="164"/>
        <v>102.39263669467788</v>
      </c>
      <c r="DS130" s="2">
        <f t="shared" si="164"/>
        <v>101.48840952380952</v>
      </c>
      <c r="DT130" s="2">
        <f t="shared" si="164"/>
        <v>103.29972641062115</v>
      </c>
      <c r="DU130" s="2">
        <f t="shared" si="164"/>
        <v>100.02420664950662</v>
      </c>
      <c r="DV130" s="2">
        <f t="shared" si="164"/>
        <v>98.463927927927898</v>
      </c>
      <c r="DW130" s="2">
        <f t="shared" si="164"/>
        <v>97.978147937411094</v>
      </c>
      <c r="DX130" s="2">
        <f t="shared" si="164"/>
        <v>113.81699893048128</v>
      </c>
      <c r="DY130" s="2">
        <f t="shared" si="164"/>
        <v>106.31635161290322</v>
      </c>
      <c r="EA130" s="2">
        <f t="shared" si="152"/>
        <v>87.603665070911376</v>
      </c>
      <c r="EB130" s="2">
        <f t="shared" si="152"/>
        <v>88.630098008108604</v>
      </c>
      <c r="EC130" s="2">
        <f t="shared" si="152"/>
        <v>87.125460182778696</v>
      </c>
      <c r="ED130" s="2">
        <f t="shared" si="152"/>
        <v>84.703175696662825</v>
      </c>
      <c r="EE130" s="2">
        <f t="shared" si="151"/>
        <v>84.550617231516014</v>
      </c>
      <c r="EF130" s="2">
        <f t="shared" si="151"/>
        <v>85.447480973802598</v>
      </c>
      <c r="EG130" s="2">
        <f t="shared" si="151"/>
        <v>85.829154625587535</v>
      </c>
      <c r="EH130" s="2">
        <f t="shared" si="151"/>
        <v>86.454943103146505</v>
      </c>
      <c r="EI130" s="2">
        <f t="shared" si="151"/>
        <v>85.707070497147512</v>
      </c>
      <c r="EJ130" s="2">
        <f t="shared" si="151"/>
        <v>85.697908415645969</v>
      </c>
      <c r="EK130" s="2">
        <f t="shared" si="151"/>
        <v>84.840505168828884</v>
      </c>
      <c r="EL130" s="2">
        <f t="shared" si="151"/>
        <v>84.23903529513737</v>
      </c>
      <c r="EM130" s="2">
        <f t="shared" si="135"/>
        <v>85.728340014994274</v>
      </c>
      <c r="EN130" s="2">
        <f t="shared" si="135"/>
        <v>87.708329819629881</v>
      </c>
      <c r="EO130" s="2">
        <f t="shared" si="135"/>
        <v>91.68664681764993</v>
      </c>
      <c r="EQ130" s="2">
        <f t="shared" si="165"/>
        <v>87.600171830015583</v>
      </c>
      <c r="ER130" s="2">
        <f t="shared" si="165"/>
        <v>88.602609196166242</v>
      </c>
      <c r="ES130" s="2">
        <f t="shared" si="165"/>
        <v>87.131161029521451</v>
      </c>
      <c r="ET130" s="2">
        <f t="shared" si="165"/>
        <v>84.670305071153692</v>
      </c>
      <c r="EU130" s="2">
        <f t="shared" si="165"/>
        <v>84.545559529216888</v>
      </c>
      <c r="EV130" s="2">
        <f t="shared" si="165"/>
        <v>85.466470896551726</v>
      </c>
      <c r="EW130" s="2">
        <f t="shared" si="165"/>
        <v>85.819181425369791</v>
      </c>
      <c r="EX130" s="2">
        <f t="shared" si="165"/>
        <v>86.389605923845679</v>
      </c>
      <c r="EY130" s="2">
        <f t="shared" si="165"/>
        <v>85.750529474483997</v>
      </c>
      <c r="EZ130" s="2">
        <f t="shared" si="165"/>
        <v>85.703387277531263</v>
      </c>
      <c r="FA130" s="2">
        <f t="shared" si="165"/>
        <v>84.85730081843225</v>
      </c>
      <c r="FB130" s="2">
        <f t="shared" si="165"/>
        <v>84.229188987896421</v>
      </c>
      <c r="FC130" s="2">
        <f t="shared" si="165"/>
        <v>85.777814726058267</v>
      </c>
      <c r="FD130" s="2">
        <f t="shared" si="165"/>
        <v>87.704585390762361</v>
      </c>
      <c r="FE130" s="2">
        <f t="shared" si="165"/>
        <v>91.480696767303428</v>
      </c>
      <c r="FG130" s="2">
        <f t="shared" si="166"/>
        <v>0.99736074028038091</v>
      </c>
      <c r="FH130" s="2">
        <f t="shared" si="166"/>
        <v>0.9967564261082873</v>
      </c>
      <c r="FI130" s="2">
        <f t="shared" si="166"/>
        <v>0.9967251347440319</v>
      </c>
      <c r="FJ130" s="2">
        <f t="shared" si="166"/>
        <v>0.99655974999147767</v>
      </c>
      <c r="FK130" s="2">
        <f t="shared" si="166"/>
        <v>0.99650480009730247</v>
      </c>
      <c r="FL130" s="2">
        <f t="shared" si="166"/>
        <v>0.99641927252699403</v>
      </c>
      <c r="FM130" s="2">
        <f t="shared" si="166"/>
        <v>0.99636559308175443</v>
      </c>
      <c r="FN130" s="2">
        <f t="shared" si="166"/>
        <v>0.99627205375968253</v>
      </c>
      <c r="FO130" s="2">
        <f t="shared" si="166"/>
        <v>0.99621213544048215</v>
      </c>
      <c r="FP130" s="2">
        <f t="shared" si="166"/>
        <v>0.99647194305880848</v>
      </c>
      <c r="FQ130" s="2">
        <f t="shared" si="166"/>
        <v>0.99629641218336751</v>
      </c>
      <c r="FR130" s="2">
        <f t="shared" si="166"/>
        <v>0.99630247691556528</v>
      </c>
      <c r="FS130" s="2">
        <f t="shared" si="166"/>
        <v>0.99627434081648725</v>
      </c>
      <c r="FT130" s="2">
        <f t="shared" si="166"/>
        <v>0.99621862124947969</v>
      </c>
      <c r="FU130" s="2">
        <f t="shared" si="166"/>
        <v>0.99587295246155438</v>
      </c>
      <c r="FW130" s="2">
        <f t="shared" si="156"/>
        <v>2.1506250677726314E-2</v>
      </c>
      <c r="FX130" s="2">
        <f t="shared" si="156"/>
        <v>2.1032000148021073E-2</v>
      </c>
      <c r="FY130" s="2">
        <f t="shared" si="156"/>
        <v>2.6635662352849931E-2</v>
      </c>
      <c r="FZ130" s="2">
        <f t="shared" si="156"/>
        <v>2.2953390758163803E-2</v>
      </c>
      <c r="GA130" s="2">
        <f t="shared" si="156"/>
        <v>2.2621720008781938E-2</v>
      </c>
      <c r="GB130" s="2">
        <f t="shared" si="156"/>
        <v>2.6246649799192546E-2</v>
      </c>
      <c r="GC130" s="2">
        <f t="shared" si="156"/>
        <v>2.8410186525922452E-2</v>
      </c>
      <c r="GD130" s="2">
        <f t="shared" si="156"/>
        <v>2.9144285969359206E-2</v>
      </c>
      <c r="GE130" s="2">
        <f t="shared" si="156"/>
        <v>3.1182948904584087E-2</v>
      </c>
      <c r="GF130" s="2">
        <f t="shared" si="156"/>
        <v>3.1718254128038512E-2</v>
      </c>
      <c r="GG130" s="2">
        <f t="shared" si="156"/>
        <v>2.6777386037604083E-2</v>
      </c>
      <c r="GH130" s="2">
        <f t="shared" si="156"/>
        <v>2.3103250134449173E-2</v>
      </c>
      <c r="GI130" s="2">
        <f t="shared" si="156"/>
        <v>1.8725945439349245E-2</v>
      </c>
      <c r="GJ130" s="2">
        <f t="shared" si="156"/>
        <v>1.7641630239377797E-2</v>
      </c>
      <c r="GK130" s="2">
        <f t="shared" si="156"/>
        <v>1.7827669363771066E-2</v>
      </c>
      <c r="GM130" s="86">
        <f t="shared" si="157"/>
        <v>5.901439504367864E-74</v>
      </c>
      <c r="GN130" s="86">
        <f t="shared" si="157"/>
        <v>1.8059873356601039E-53</v>
      </c>
      <c r="GO130" s="86">
        <f t="shared" si="157"/>
        <v>1.1665342790776418E-53</v>
      </c>
      <c r="GP130" s="86">
        <f t="shared" si="157"/>
        <v>9.1416245069654498E-76</v>
      </c>
      <c r="GQ130" s="86">
        <f t="shared" si="157"/>
        <v>4.6523713684861968E-73</v>
      </c>
      <c r="GR130" s="86">
        <f t="shared" si="157"/>
        <v>5.3555841672519881E-71</v>
      </c>
      <c r="GS130" s="86">
        <f t="shared" si="157"/>
        <v>2.8779899695818211E-62</v>
      </c>
      <c r="GT130" s="86">
        <f t="shared" si="157"/>
        <v>9.1559867709093368E-60</v>
      </c>
      <c r="GU130" s="86">
        <f t="shared" si="157"/>
        <v>1.7179895460629336E-67</v>
      </c>
      <c r="GV130" s="86">
        <f t="shared" si="157"/>
        <v>1.4317338045658016E-54</v>
      </c>
      <c r="GW130" s="86">
        <f t="shared" si="157"/>
        <v>2.1313144143583948E-70</v>
      </c>
      <c r="GX130" s="86">
        <f t="shared" si="157"/>
        <v>6.4798934886356834E-69</v>
      </c>
      <c r="GY130" s="86">
        <f t="shared" si="157"/>
        <v>2.5584366915634246E-55</v>
      </c>
      <c r="GZ130" s="86">
        <f t="shared" si="157"/>
        <v>8.9457624815393217E-74</v>
      </c>
      <c r="HA130" s="86">
        <f t="shared" si="157"/>
        <v>1.0787781585029526E-93</v>
      </c>
      <c r="HC130" s="86">
        <f t="shared" si="153"/>
        <v>2.6352688739649421E-24</v>
      </c>
      <c r="HD130" s="86">
        <f t="shared" si="153"/>
        <v>4.738929267015608E-19</v>
      </c>
      <c r="HE130" s="86">
        <f t="shared" si="153"/>
        <v>3.6201727133978908E-21</v>
      </c>
      <c r="HF130" s="86">
        <f t="shared" si="153"/>
        <v>1.7091696293677639E-18</v>
      </c>
      <c r="HG130" s="86">
        <f t="shared" si="153"/>
        <v>8.9430528578187071E-29</v>
      </c>
      <c r="HH130" s="86">
        <f t="shared" si="153"/>
        <v>1.938240852351621E-38</v>
      </c>
      <c r="HI130" s="86">
        <f t="shared" si="153"/>
        <v>8.678122886492704E-26</v>
      </c>
      <c r="HJ130" s="86">
        <f t="shared" si="153"/>
        <v>8.4660255998864597E-36</v>
      </c>
      <c r="HK130" s="86">
        <f t="shared" si="153"/>
        <v>9.5986903201952659E-36</v>
      </c>
      <c r="HL130" s="86">
        <f t="shared" si="161"/>
        <v>6.6857125590483505E-22</v>
      </c>
      <c r="HM130" s="86">
        <f t="shared" si="161"/>
        <v>1.9511888058445192E-29</v>
      </c>
      <c r="HN130" s="86">
        <f t="shared" si="161"/>
        <v>7.7105324011006322E-25</v>
      </c>
      <c r="HO130" s="86">
        <f t="shared" si="161"/>
        <v>1.8717067903962008E-19</v>
      </c>
      <c r="HP130" s="86">
        <f t="shared" si="161"/>
        <v>1.1029340852761854E-25</v>
      </c>
      <c r="HQ130" s="86">
        <f t="shared" si="161"/>
        <v>3.1552160675864691E-29</v>
      </c>
      <c r="HS130" s="86">
        <f t="shared" si="158"/>
        <v>1.6341645729855803E-2</v>
      </c>
      <c r="HT130" s="86">
        <f t="shared" si="158"/>
        <v>1.1988646721688902E-2</v>
      </c>
      <c r="HU130" s="86">
        <f t="shared" si="158"/>
        <v>1.6289023713781756E-2</v>
      </c>
      <c r="HV130" s="86">
        <f t="shared" si="158"/>
        <v>3.1217264674875582E-3</v>
      </c>
      <c r="HW130" s="86">
        <f t="shared" si="158"/>
        <v>7.7388315327385215E-3</v>
      </c>
      <c r="HX130" s="86">
        <f t="shared" si="158"/>
        <v>1.4801155545627585E-2</v>
      </c>
      <c r="HY130" s="86">
        <f t="shared" si="158"/>
        <v>1.0942424916372878E-2</v>
      </c>
      <c r="HZ130" s="86">
        <f t="shared" si="158"/>
        <v>1.6536111791975953E-2</v>
      </c>
      <c r="IA130" s="86">
        <f t="shared" si="158"/>
        <v>2.1533137748102161E-2</v>
      </c>
      <c r="IB130" s="86">
        <f t="shared" si="158"/>
        <v>1.8442312373891899E-2</v>
      </c>
      <c r="IC130" s="86">
        <f t="shared" si="158"/>
        <v>1.1856060870872162E-2</v>
      </c>
      <c r="ID130" s="86">
        <f t="shared" si="158"/>
        <v>7.3375419290004854E-3</v>
      </c>
      <c r="IE130" s="86">
        <f t="shared" si="158"/>
        <v>4.044322393681285E-3</v>
      </c>
      <c r="IF130" s="86">
        <f t="shared" si="158"/>
        <v>4.1975260928021462E-3</v>
      </c>
      <c r="IG130" s="86">
        <f t="shared" si="158"/>
        <v>1.1716247206757445E-2</v>
      </c>
      <c r="II130" s="86">
        <f t="shared" si="159"/>
        <v>3.343230222003731E-35</v>
      </c>
      <c r="IJ130" s="86">
        <f t="shared" si="159"/>
        <v>8.3256009619912586E-36</v>
      </c>
      <c r="IK130" s="86">
        <f t="shared" si="159"/>
        <v>2.9939303883323595E-39</v>
      </c>
      <c r="IL130" s="86">
        <f t="shared" si="159"/>
        <v>1.602245740537096E-54</v>
      </c>
      <c r="IM130" s="86">
        <f t="shared" si="159"/>
        <v>3.4755840870765178E-43</v>
      </c>
      <c r="IN130" s="86">
        <f t="shared" si="159"/>
        <v>1.4268945544210086E-39</v>
      </c>
      <c r="IO130" s="86">
        <f t="shared" si="159"/>
        <v>3.8772785686968766E-45</v>
      </c>
      <c r="IP130" s="86">
        <f t="shared" si="159"/>
        <v>3.1230724127111331E-40</v>
      </c>
      <c r="IQ130" s="86">
        <f t="shared" si="159"/>
        <v>1.3709004244043603E-36</v>
      </c>
      <c r="IR130" s="86">
        <f t="shared" si="159"/>
        <v>1.6618595074486483E-38</v>
      </c>
      <c r="IS130" s="86">
        <f t="shared" si="159"/>
        <v>2.8903668316432559E-42</v>
      </c>
      <c r="IT130" s="86">
        <f t="shared" si="159"/>
        <v>1.1362365193237433E-42</v>
      </c>
      <c r="IU130" s="86">
        <f t="shared" si="159"/>
        <v>1.7405542531845989E-43</v>
      </c>
      <c r="IV130" s="86">
        <f t="shared" si="159"/>
        <v>2.2831464177657755E-28</v>
      </c>
      <c r="IW130" s="86">
        <f t="shared" si="159"/>
        <v>1.9865805018047552E-24</v>
      </c>
      <c r="IY130" s="86">
        <f t="shared" si="160"/>
        <v>1.6341645729855803E-2</v>
      </c>
      <c r="IZ130" s="86">
        <f t="shared" si="160"/>
        <v>1.1988646721688902E-2</v>
      </c>
      <c r="JA130" s="86">
        <f t="shared" si="160"/>
        <v>1.6289023713781756E-2</v>
      </c>
      <c r="JB130" s="86">
        <f t="shared" si="160"/>
        <v>3.12172646748756E-3</v>
      </c>
      <c r="JC130" s="86">
        <f t="shared" si="160"/>
        <v>7.7388315327385215E-3</v>
      </c>
      <c r="JD130" s="86">
        <f t="shared" si="160"/>
        <v>1.4801155545627585E-2</v>
      </c>
      <c r="JE130" s="86">
        <f t="shared" si="160"/>
        <v>1.0942424916372878E-2</v>
      </c>
      <c r="JF130" s="86">
        <f t="shared" si="160"/>
        <v>1.6536111791975953E-2</v>
      </c>
      <c r="JG130" s="86">
        <f t="shared" si="160"/>
        <v>2.1533137748102161E-2</v>
      </c>
      <c r="JH130" s="86">
        <f t="shared" si="160"/>
        <v>1.8442312373891899E-2</v>
      </c>
      <c r="JI130" s="86">
        <f t="shared" si="160"/>
        <v>1.1856060870872162E-2</v>
      </c>
      <c r="JJ130" s="86">
        <f t="shared" si="160"/>
        <v>7.3375419290004854E-3</v>
      </c>
      <c r="JK130" s="86">
        <f t="shared" si="160"/>
        <v>4.044322393681285E-3</v>
      </c>
      <c r="JL130" s="86">
        <f t="shared" si="160"/>
        <v>4.1975260928021462E-3</v>
      </c>
      <c r="JM130" s="86">
        <f t="shared" si="160"/>
        <v>1.1716247206757445E-2</v>
      </c>
    </row>
    <row r="131" spans="2:273" x14ac:dyDescent="0.25">
      <c r="B131" s="2">
        <v>104</v>
      </c>
      <c r="C131" s="37">
        <v>84.661000000000001</v>
      </c>
      <c r="D131" s="37">
        <v>87.031999999999996</v>
      </c>
      <c r="E131" s="37">
        <v>88.671999999999997</v>
      </c>
      <c r="F131" s="37">
        <v>88.507999999999996</v>
      </c>
      <c r="G131" s="37">
        <v>85.212999999999994</v>
      </c>
      <c r="H131" s="37">
        <v>85.902000000000001</v>
      </c>
      <c r="I131" s="37">
        <v>85.902000000000001</v>
      </c>
      <c r="J131" s="37">
        <v>87.316999999999993</v>
      </c>
      <c r="K131" s="37">
        <v>87.516999999999996</v>
      </c>
      <c r="L131" s="37">
        <v>88.566999999999993</v>
      </c>
      <c r="M131" s="37">
        <v>87.2</v>
      </c>
      <c r="N131" s="37">
        <v>85.066999999999993</v>
      </c>
      <c r="O131" s="37">
        <v>87.305000000000007</v>
      </c>
      <c r="P131" s="37">
        <v>91.656000000000006</v>
      </c>
      <c r="Q131" s="37">
        <v>97.066999999999993</v>
      </c>
      <c r="S131" s="4">
        <f t="shared" si="162"/>
        <v>87.487480014078187</v>
      </c>
      <c r="T131" s="4">
        <f t="shared" si="162"/>
        <v>88.800874129561251</v>
      </c>
      <c r="U131" s="4">
        <f t="shared" si="162"/>
        <v>87.778932732287259</v>
      </c>
      <c r="V131" s="4">
        <f t="shared" si="162"/>
        <v>84.927614038453896</v>
      </c>
      <c r="W131" s="4">
        <f t="shared" si="162"/>
        <v>85.245607806555739</v>
      </c>
      <c r="X131" s="4">
        <f t="shared" si="162"/>
        <v>86.819014116754929</v>
      </c>
      <c r="Y131" s="4">
        <f t="shared" si="162"/>
        <v>87.282452277293558</v>
      </c>
      <c r="Z131" s="4">
        <f t="shared" si="162"/>
        <v>88.51947514924062</v>
      </c>
      <c r="AA131" s="4">
        <f t="shared" si="162"/>
        <v>88.548304860051871</v>
      </c>
      <c r="AB131" s="4">
        <f t="shared" si="162"/>
        <v>88.468992767086689</v>
      </c>
      <c r="AC131" s="4">
        <f t="shared" si="162"/>
        <v>86.952945672862327</v>
      </c>
      <c r="AD131" s="4">
        <f t="shared" si="162"/>
        <v>85.741327730862807</v>
      </c>
      <c r="AE131" s="4">
        <f t="shared" si="162"/>
        <v>86.63027658808393</v>
      </c>
      <c r="AF131" s="4">
        <f t="shared" si="162"/>
        <v>89.468875390081365</v>
      </c>
      <c r="AG131" s="4">
        <f t="shared" si="162"/>
        <v>98.550562727987867</v>
      </c>
      <c r="AI131" s="4">
        <f t="shared" si="163"/>
        <v>-2.8264800140781858</v>
      </c>
      <c r="AJ131" s="4">
        <f t="shared" si="163"/>
        <v>-1.7688741295612544</v>
      </c>
      <c r="AK131" s="4">
        <f t="shared" si="163"/>
        <v>0.89306726771273759</v>
      </c>
      <c r="AL131" s="4">
        <f t="shared" si="163"/>
        <v>3.5803859615460993</v>
      </c>
      <c r="AM131" s="4">
        <f t="shared" si="163"/>
        <v>-3.2607806555745356E-2</v>
      </c>
      <c r="AN131" s="4">
        <f t="shared" si="163"/>
        <v>-0.9170141167549275</v>
      </c>
      <c r="AO131" s="4">
        <f t="shared" si="163"/>
        <v>-1.380452277293557</v>
      </c>
      <c r="AP131" s="4">
        <f t="shared" si="163"/>
        <v>-1.2024751492406267</v>
      </c>
      <c r="AQ131" s="4">
        <f t="shared" si="163"/>
        <v>-1.0313048600518755</v>
      </c>
      <c r="AR131" s="4">
        <f t="shared" si="163"/>
        <v>9.800723291330371E-2</v>
      </c>
      <c r="AS131" s="4">
        <f t="shared" si="163"/>
        <v>0.2470543271376755</v>
      </c>
      <c r="AT131" s="4">
        <f t="shared" si="163"/>
        <v>-0.67432773086281372</v>
      </c>
      <c r="AU131" s="4">
        <f t="shared" si="163"/>
        <v>0.67472341191607654</v>
      </c>
      <c r="AV131" s="4">
        <f t="shared" si="163"/>
        <v>2.1871246099186408</v>
      </c>
      <c r="AW131" s="4">
        <f t="shared" si="163"/>
        <v>-1.4835627279878736</v>
      </c>
      <c r="AY131" s="2">
        <f t="shared" si="154"/>
        <v>87.487480014078187</v>
      </c>
      <c r="AZ131" s="2">
        <f t="shared" si="154"/>
        <v>88.490917581085739</v>
      </c>
      <c r="BA131" s="2">
        <f t="shared" si="154"/>
        <v>86.979610058980114</v>
      </c>
      <c r="BB131" s="2">
        <f t="shared" si="154"/>
        <v>84.610585245766046</v>
      </c>
      <c r="BC131" s="2">
        <f t="shared" si="154"/>
        <v>84.48461564796014</v>
      </c>
      <c r="BD131" s="2">
        <f t="shared" si="154"/>
        <v>85.342337427539931</v>
      </c>
      <c r="BE131" s="2">
        <f t="shared" si="154"/>
        <v>85.747872489538224</v>
      </c>
      <c r="BF131" s="2">
        <f t="shared" si="154"/>
        <v>86.390950888227636</v>
      </c>
      <c r="BG131" s="2">
        <f t="shared" si="154"/>
        <v>85.613222616963853</v>
      </c>
      <c r="BH131" s="2">
        <f t="shared" si="154"/>
        <v>85.628642819810921</v>
      </c>
      <c r="BI131" s="2">
        <f t="shared" si="154"/>
        <v>84.726440596732843</v>
      </c>
      <c r="BJ131" s="2">
        <f t="shared" si="154"/>
        <v>84.141590785866597</v>
      </c>
      <c r="BK131" s="2">
        <f t="shared" si="154"/>
        <v>85.649843567608031</v>
      </c>
      <c r="BL131" s="2">
        <f t="shared" si="154"/>
        <v>87.683794293809939</v>
      </c>
      <c r="BM131" s="2">
        <f t="shared" si="154"/>
        <v>91.625797291725348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>
        <f t="shared" si="155"/>
        <v>88.507999999999996</v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87.305000000000007</v>
      </c>
      <c r="CR131" s="2">
        <f t="shared" si="155"/>
        <v>91.656000000000006</v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>
        <f t="shared" si="113"/>
        <v>88.507999999999996</v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87.305000000000007</v>
      </c>
      <c r="DH131" s="2">
        <f t="shared" si="123"/>
        <v>91.656000000000006</v>
      </c>
      <c r="DI131" s="2" t="str">
        <f t="shared" si="124"/>
        <v/>
      </c>
      <c r="DK131" s="2">
        <f t="shared" si="164"/>
        <v>109.40134347302768</v>
      </c>
      <c r="DL131" s="2">
        <f t="shared" si="164"/>
        <v>103.9846</v>
      </c>
      <c r="DM131" s="2">
        <f t="shared" si="164"/>
        <v>103.43524007002952</v>
      </c>
      <c r="DN131" s="2">
        <f t="shared" si="164"/>
        <v>102.55995843454792</v>
      </c>
      <c r="DO131" s="2">
        <f t="shared" si="164"/>
        <v>99.838636167341406</v>
      </c>
      <c r="DP131" s="2">
        <f t="shared" si="164"/>
        <v>100.64393873873873</v>
      </c>
      <c r="DQ131" s="2">
        <f t="shared" si="164"/>
        <v>101.30993669467786</v>
      </c>
      <c r="DR131" s="2">
        <f t="shared" si="164"/>
        <v>102.46817422969187</v>
      </c>
      <c r="DS131" s="2">
        <f t="shared" si="164"/>
        <v>101.55213333333333</v>
      </c>
      <c r="DT131" s="2">
        <f t="shared" si="164"/>
        <v>103.39400711237553</v>
      </c>
      <c r="DU131" s="2">
        <f t="shared" si="164"/>
        <v>100.08792762762761</v>
      </c>
      <c r="DV131" s="2">
        <f t="shared" si="164"/>
        <v>98.519175675675655</v>
      </c>
      <c r="DW131" s="2">
        <f t="shared" si="164"/>
        <v>98.024428165007109</v>
      </c>
      <c r="DX131" s="2">
        <f t="shared" si="164"/>
        <v>114.01836684491977</v>
      </c>
      <c r="DY131" s="2">
        <f t="shared" si="164"/>
        <v>106.39022338709677</v>
      </c>
      <c r="EA131" s="2">
        <f t="shared" si="152"/>
        <v>87.434112543491466</v>
      </c>
      <c r="EB131" s="2">
        <f t="shared" si="152"/>
        <v>88.445104454685108</v>
      </c>
      <c r="EC131" s="2">
        <f t="shared" si="152"/>
        <v>86.929302035026907</v>
      </c>
      <c r="ED131" s="2">
        <f t="shared" si="152"/>
        <v>84.554463730602649</v>
      </c>
      <c r="EE131" s="2">
        <f t="shared" si="151"/>
        <v>84.435810175955652</v>
      </c>
      <c r="EF131" s="2">
        <f t="shared" si="151"/>
        <v>85.291462979624242</v>
      </c>
      <c r="EG131" s="2">
        <f t="shared" si="151"/>
        <v>85.696529397202198</v>
      </c>
      <c r="EH131" s="2">
        <f t="shared" si="151"/>
        <v>86.33909519180996</v>
      </c>
      <c r="EI131" s="2">
        <f t="shared" si="151"/>
        <v>85.555847370337602</v>
      </c>
      <c r="EJ131" s="2">
        <f t="shared" si="151"/>
        <v>85.570957882259961</v>
      </c>
      <c r="EK131" s="2">
        <f t="shared" si="151"/>
        <v>84.673161244033153</v>
      </c>
      <c r="EL131" s="2">
        <f t="shared" si="151"/>
        <v>84.092816416746103</v>
      </c>
      <c r="EM131" s="2">
        <f t="shared" si="135"/>
        <v>85.606986524878664</v>
      </c>
      <c r="EN131" s="2">
        <f t="shared" si="135"/>
        <v>87.592989302725073</v>
      </c>
      <c r="EO131" s="2">
        <f t="shared" si="135"/>
        <v>91.574572738013956</v>
      </c>
      <c r="EQ131" s="2">
        <f t="shared" si="165"/>
        <v>87.454481494594262</v>
      </c>
      <c r="ER131" s="2">
        <f t="shared" si="165"/>
        <v>88.437781356238276</v>
      </c>
      <c r="ES131" s="2">
        <f t="shared" si="165"/>
        <v>86.963469621665155</v>
      </c>
      <c r="ET131" s="2">
        <f t="shared" si="165"/>
        <v>84.538987399797847</v>
      </c>
      <c r="EU131" s="2">
        <f t="shared" si="165"/>
        <v>84.423341275015389</v>
      </c>
      <c r="EV131" s="2">
        <f t="shared" si="165"/>
        <v>85.316636855172419</v>
      </c>
      <c r="EW131" s="2">
        <f t="shared" si="165"/>
        <v>85.682818216046613</v>
      </c>
      <c r="EX131" s="2">
        <f t="shared" si="165"/>
        <v>86.244952524178572</v>
      </c>
      <c r="EY131" s="2">
        <f t="shared" si="165"/>
        <v>85.617347697582062</v>
      </c>
      <c r="EZ131" s="2">
        <f t="shared" si="165"/>
        <v>85.580164656719873</v>
      </c>
      <c r="FA131" s="2">
        <f t="shared" si="165"/>
        <v>84.713991985069697</v>
      </c>
      <c r="FB131" s="2">
        <f t="shared" si="165"/>
        <v>84.097177894300899</v>
      </c>
      <c r="FC131" s="2">
        <f t="shared" si="165"/>
        <v>85.638735225654145</v>
      </c>
      <c r="FD131" s="2">
        <f t="shared" si="165"/>
        <v>87.574479399037699</v>
      </c>
      <c r="FE131" s="2">
        <f t="shared" si="165"/>
        <v>91.34086923733345</v>
      </c>
      <c r="FG131" s="2">
        <f t="shared" si="166"/>
        <v>0.99759240742164212</v>
      </c>
      <c r="FH131" s="2">
        <f t="shared" si="166"/>
        <v>0.99704098095040994</v>
      </c>
      <c r="FI131" s="2">
        <f t="shared" si="166"/>
        <v>0.99701242651192401</v>
      </c>
      <c r="FJ131" s="2">
        <f t="shared" si="166"/>
        <v>0.99686150466481105</v>
      </c>
      <c r="FK131" s="2">
        <f t="shared" si="166"/>
        <v>0.99681135916936148</v>
      </c>
      <c r="FL131" s="2">
        <f t="shared" si="166"/>
        <v>0.99673330851101594</v>
      </c>
      <c r="FM131" s="2">
        <f t="shared" si="166"/>
        <v>0.99668432118025829</v>
      </c>
      <c r="FN131" s="2">
        <f t="shared" si="166"/>
        <v>0.99659895701404921</v>
      </c>
      <c r="FO131" s="2">
        <f t="shared" si="166"/>
        <v>0.99654427470148688</v>
      </c>
      <c r="FP131" s="2">
        <f t="shared" si="166"/>
        <v>0.99678137466743144</v>
      </c>
      <c r="FQ131" s="2">
        <f t="shared" si="166"/>
        <v>0.9966211866939676</v>
      </c>
      <c r="FR131" s="2">
        <f t="shared" si="166"/>
        <v>0.99662672139917996</v>
      </c>
      <c r="FS131" s="2">
        <f t="shared" si="166"/>
        <v>0.99660104420327578</v>
      </c>
      <c r="FT131" s="2">
        <f t="shared" si="166"/>
        <v>0.99655019377110587</v>
      </c>
      <c r="FU131" s="2">
        <f t="shared" si="166"/>
        <v>0.996234720603977</v>
      </c>
      <c r="FW131" s="2">
        <f t="shared" si="156"/>
        <v>2.3532308132906739E-2</v>
      </c>
      <c r="FX131" s="2">
        <f t="shared" si="156"/>
        <v>2.3014430325568994E-2</v>
      </c>
      <c r="FY131" s="2">
        <f t="shared" si="156"/>
        <v>2.9130564431343407E-2</v>
      </c>
      <c r="FZ131" s="2">
        <f t="shared" si="156"/>
        <v>2.5112281303347021E-2</v>
      </c>
      <c r="GA131" s="2">
        <f t="shared" si="156"/>
        <v>2.4750205357873738E-2</v>
      </c>
      <c r="GB131" s="2">
        <f t="shared" si="156"/>
        <v>2.8706188571171316E-2</v>
      </c>
      <c r="GC131" s="2">
        <f t="shared" si="156"/>
        <v>3.1065999302361421E-2</v>
      </c>
      <c r="GD131" s="2">
        <f t="shared" si="156"/>
        <v>3.1866472338635918E-2</v>
      </c>
      <c r="GE131" s="2">
        <f t="shared" si="156"/>
        <v>3.4088868069523021E-2</v>
      </c>
      <c r="GF131" s="2">
        <f t="shared" si="156"/>
        <v>3.4672272757784645E-2</v>
      </c>
      <c r="GG131" s="2">
        <f t="shared" si="156"/>
        <v>2.9285163655319177E-2</v>
      </c>
      <c r="GH131" s="2">
        <f t="shared" si="156"/>
        <v>2.5275871129330919E-2</v>
      </c>
      <c r="GI131" s="2">
        <f t="shared" si="156"/>
        <v>2.0495562661650635E-2</v>
      </c>
      <c r="GJ131" s="2">
        <f t="shared" si="156"/>
        <v>1.9310795297562338E-2</v>
      </c>
      <c r="GK131" s="2">
        <f t="shared" si="156"/>
        <v>1.9514086879312439E-2</v>
      </c>
      <c r="GM131" s="86">
        <f t="shared" si="157"/>
        <v>2.7595508250666015E-77</v>
      </c>
      <c r="GN131" s="86">
        <f t="shared" si="157"/>
        <v>6.4015383254933284E-56</v>
      </c>
      <c r="GO131" s="86">
        <f t="shared" si="157"/>
        <v>5.1085528096093307E-56</v>
      </c>
      <c r="GP131" s="86">
        <f t="shared" si="157"/>
        <v>3.279916822041443E-79</v>
      </c>
      <c r="GQ131" s="86">
        <f t="shared" si="157"/>
        <v>2.2257362535675292E-76</v>
      </c>
      <c r="GR131" s="86">
        <f t="shared" si="157"/>
        <v>3.7643646762980844E-74</v>
      </c>
      <c r="GS131" s="86">
        <f t="shared" si="157"/>
        <v>5.3353024047951282E-65</v>
      </c>
      <c r="GT131" s="86">
        <f t="shared" si="157"/>
        <v>2.0635832696068694E-62</v>
      </c>
      <c r="GU131" s="86">
        <f t="shared" si="157"/>
        <v>1.6446561161580695E-70</v>
      </c>
      <c r="GV131" s="86">
        <f t="shared" si="157"/>
        <v>5.4610949980120505E-57</v>
      </c>
      <c r="GW131" s="86">
        <f t="shared" si="157"/>
        <v>1.4595727736284994E-73</v>
      </c>
      <c r="GX131" s="86">
        <f t="shared" si="157"/>
        <v>5.1962219797296544E-72</v>
      </c>
      <c r="GY131" s="86">
        <f t="shared" si="157"/>
        <v>8.1728545618877858E-58</v>
      </c>
      <c r="GZ131" s="86">
        <f t="shared" si="157"/>
        <v>4.7387889246032341E-77</v>
      </c>
      <c r="HA131" s="86">
        <f t="shared" si="157"/>
        <v>8.4499830267397151E-98</v>
      </c>
      <c r="HC131" s="86">
        <f t="shared" si="153"/>
        <v>2.1957825049804023E-26</v>
      </c>
      <c r="HD131" s="86">
        <f t="shared" si="153"/>
        <v>9.0863285522145285E-21</v>
      </c>
      <c r="HE131" s="86">
        <f t="shared" si="153"/>
        <v>6.719770915538923E-23</v>
      </c>
      <c r="HF131" s="86">
        <f t="shared" si="153"/>
        <v>4.9430411368986009E-20</v>
      </c>
      <c r="HG131" s="86">
        <f t="shared" si="153"/>
        <v>2.511824274952458E-31</v>
      </c>
      <c r="HH131" s="86">
        <f t="shared" si="153"/>
        <v>9.1746370535574186E-42</v>
      </c>
      <c r="HI131" s="86">
        <f t="shared" si="153"/>
        <v>6.66591022016536E-28</v>
      </c>
      <c r="HJ131" s="86">
        <f t="shared" si="153"/>
        <v>7.9020120375732003E-39</v>
      </c>
      <c r="HK131" s="86">
        <f t="shared" si="153"/>
        <v>8.5547529937034719E-39</v>
      </c>
      <c r="HL131" s="86">
        <f t="shared" si="161"/>
        <v>1.0541755940756264E-23</v>
      </c>
      <c r="HM131" s="86">
        <f t="shared" si="161"/>
        <v>5.7824445489824487E-32</v>
      </c>
      <c r="HN131" s="86">
        <f t="shared" si="161"/>
        <v>5.3168138261645156E-27</v>
      </c>
      <c r="HO131" s="86">
        <f t="shared" si="161"/>
        <v>3.2318779276305655E-21</v>
      </c>
      <c r="HP131" s="86">
        <f t="shared" si="161"/>
        <v>5.8945898921159188E-28</v>
      </c>
      <c r="HQ131" s="86">
        <f t="shared" si="161"/>
        <v>1.043810579004054E-31</v>
      </c>
      <c r="HS131" s="86">
        <f t="shared" si="158"/>
        <v>2.5976548904908827E-2</v>
      </c>
      <c r="HT131" s="86">
        <f t="shared" si="158"/>
        <v>1.9422422403234336E-2</v>
      </c>
      <c r="HU131" s="86">
        <f t="shared" si="158"/>
        <v>2.736806000238513E-2</v>
      </c>
      <c r="HV131" s="86">
        <f t="shared" si="158"/>
        <v>6.2902595719377128E-3</v>
      </c>
      <c r="HW131" s="86">
        <f t="shared" si="158"/>
        <v>1.3653900393194465E-2</v>
      </c>
      <c r="HX131" s="86">
        <f t="shared" si="158"/>
        <v>2.5023178347710239E-2</v>
      </c>
      <c r="HY131" s="86">
        <f t="shared" si="158"/>
        <v>1.982803610067272E-2</v>
      </c>
      <c r="HZ131" s="86">
        <f t="shared" si="158"/>
        <v>2.8313179384090739E-2</v>
      </c>
      <c r="IA131" s="86">
        <f t="shared" si="158"/>
        <v>3.568369199157051E-2</v>
      </c>
      <c r="IB131" s="86">
        <f t="shared" si="158"/>
        <v>3.138090760845464E-2</v>
      </c>
      <c r="IC131" s="86">
        <f t="shared" si="158"/>
        <v>2.0766097045864157E-2</v>
      </c>
      <c r="ID131" s="86">
        <f t="shared" si="158"/>
        <v>1.2983976639255265E-2</v>
      </c>
      <c r="IE131" s="86">
        <f t="shared" si="158"/>
        <v>7.2184573687827051E-3</v>
      </c>
      <c r="IF131" s="86">
        <f t="shared" si="158"/>
        <v>7.3828746550864402E-3</v>
      </c>
      <c r="IG131" s="86">
        <f t="shared" si="158"/>
        <v>1.8138782158701551E-2</v>
      </c>
      <c r="II131" s="86">
        <f t="shared" si="159"/>
        <v>1.3218091225185384E-33</v>
      </c>
      <c r="IJ131" s="86">
        <f t="shared" si="159"/>
        <v>3.4394569198277752E-34</v>
      </c>
      <c r="IK131" s="86">
        <f t="shared" si="159"/>
        <v>2.3583210988286859E-37</v>
      </c>
      <c r="IL131" s="86">
        <f t="shared" si="159"/>
        <v>5.7826243881799199E-52</v>
      </c>
      <c r="IM131" s="86">
        <f t="shared" si="159"/>
        <v>3.4930624078683055E-41</v>
      </c>
      <c r="IN131" s="86">
        <f t="shared" si="159"/>
        <v>1.1455918164552532E-37</v>
      </c>
      <c r="IO131" s="86">
        <f t="shared" si="159"/>
        <v>6.6295165686144959E-43</v>
      </c>
      <c r="IP131" s="86">
        <f t="shared" si="159"/>
        <v>3.0972933317411715E-38</v>
      </c>
      <c r="IQ131" s="86">
        <f t="shared" si="159"/>
        <v>9.5903726791023295E-35</v>
      </c>
      <c r="IR131" s="86">
        <f t="shared" si="159"/>
        <v>1.4998507803683894E-36</v>
      </c>
      <c r="IS131" s="86">
        <f t="shared" si="159"/>
        <v>3.2503407403483515E-40</v>
      </c>
      <c r="IT131" s="86">
        <f t="shared" si="159"/>
        <v>1.1070408006231268E-40</v>
      </c>
      <c r="IU131" s="86">
        <f t="shared" si="159"/>
        <v>1.4459344091095425E-41</v>
      </c>
      <c r="IV131" s="86">
        <f t="shared" si="159"/>
        <v>3.7048183253590115E-27</v>
      </c>
      <c r="IW131" s="86">
        <f t="shared" si="159"/>
        <v>2.1582708816082777E-23</v>
      </c>
      <c r="IY131" s="86">
        <f t="shared" si="160"/>
        <v>2.5976548904908827E-2</v>
      </c>
      <c r="IZ131" s="86">
        <f t="shared" si="160"/>
        <v>1.9422422403234336E-2</v>
      </c>
      <c r="JA131" s="86">
        <f t="shared" si="160"/>
        <v>2.736806000238513E-2</v>
      </c>
      <c r="JB131" s="86">
        <f t="shared" si="160"/>
        <v>6.2902595719377128E-3</v>
      </c>
      <c r="JC131" s="86">
        <f t="shared" si="160"/>
        <v>1.3653900393194465E-2</v>
      </c>
      <c r="JD131" s="86">
        <f t="shared" si="160"/>
        <v>2.5023178347710239E-2</v>
      </c>
      <c r="JE131" s="86">
        <f t="shared" si="160"/>
        <v>1.982803610067272E-2</v>
      </c>
      <c r="JF131" s="86">
        <f t="shared" si="160"/>
        <v>2.8313179384090739E-2</v>
      </c>
      <c r="JG131" s="86">
        <f t="shared" si="160"/>
        <v>3.568369199157051E-2</v>
      </c>
      <c r="JH131" s="86">
        <f t="shared" si="160"/>
        <v>3.138090760845464E-2</v>
      </c>
      <c r="JI131" s="86">
        <f t="shared" si="160"/>
        <v>2.0766097045864157E-2</v>
      </c>
      <c r="JJ131" s="86">
        <f t="shared" si="160"/>
        <v>1.2983976639255265E-2</v>
      </c>
      <c r="JK131" s="86">
        <f t="shared" si="160"/>
        <v>7.2184573687827051E-3</v>
      </c>
      <c r="JL131" s="86">
        <f t="shared" si="160"/>
        <v>7.3828746550864402E-3</v>
      </c>
      <c r="JM131" s="86">
        <f t="shared" si="160"/>
        <v>1.8138782158701551E-2</v>
      </c>
    </row>
    <row r="132" spans="2:273" x14ac:dyDescent="0.25">
      <c r="B132" s="2">
        <v>105</v>
      </c>
      <c r="C132" s="37">
        <v>86.29</v>
      </c>
      <c r="D132" s="37">
        <v>89.048000000000002</v>
      </c>
      <c r="E132" s="37">
        <v>86.885000000000005</v>
      </c>
      <c r="F132" s="37">
        <v>86.656000000000006</v>
      </c>
      <c r="G132" s="37">
        <v>87.311000000000007</v>
      </c>
      <c r="H132" s="37">
        <v>84.918000000000006</v>
      </c>
      <c r="I132" s="37">
        <v>87.507999999999996</v>
      </c>
      <c r="J132" s="37">
        <v>90.15</v>
      </c>
      <c r="K132" s="37">
        <v>87.867000000000004</v>
      </c>
      <c r="L132" s="37">
        <v>88</v>
      </c>
      <c r="M132" s="37">
        <v>86.75</v>
      </c>
      <c r="N132" s="37">
        <v>84.95</v>
      </c>
      <c r="O132" s="37">
        <v>86.881</v>
      </c>
      <c r="P132" s="37">
        <v>90.147999999999996</v>
      </c>
      <c r="Q132" s="37">
        <v>98.667000000000002</v>
      </c>
      <c r="S132" s="4">
        <f t="shared" si="162"/>
        <v>87.314459273619761</v>
      </c>
      <c r="T132" s="4">
        <f t="shared" si="162"/>
        <v>88.762645563068418</v>
      </c>
      <c r="U132" s="4">
        <f t="shared" si="162"/>
        <v>87.98952475747349</v>
      </c>
      <c r="V132" s="4">
        <f t="shared" si="162"/>
        <v>85.027117514260667</v>
      </c>
      <c r="W132" s="4">
        <f t="shared" si="162"/>
        <v>85.579118401725751</v>
      </c>
      <c r="X132" s="4">
        <f t="shared" si="162"/>
        <v>87.431028857763522</v>
      </c>
      <c r="Y132" s="4">
        <f t="shared" si="162"/>
        <v>88.085233974319522</v>
      </c>
      <c r="Z132" s="4">
        <f t="shared" si="162"/>
        <v>89.529893976184354</v>
      </c>
      <c r="AA132" s="4">
        <f t="shared" si="162"/>
        <v>89.820689164462877</v>
      </c>
      <c r="AB132" s="4">
        <f t="shared" si="162"/>
        <v>89.81593874040523</v>
      </c>
      <c r="AC132" s="4">
        <f t="shared" si="162"/>
        <v>88.052391700005259</v>
      </c>
      <c r="AD132" s="4">
        <f t="shared" si="162"/>
        <v>86.551148838751487</v>
      </c>
      <c r="AE132" s="4">
        <f t="shared" si="162"/>
        <v>87.12156126955567</v>
      </c>
      <c r="AF132" s="4">
        <f t="shared" si="162"/>
        <v>90.433442840482869</v>
      </c>
      <c r="AG132" s="4">
        <f t="shared" si="162"/>
        <v>101.43787014620749</v>
      </c>
      <c r="AI132" s="4">
        <f t="shared" si="163"/>
        <v>-1.0244592736197546</v>
      </c>
      <c r="AJ132" s="4">
        <f t="shared" si="163"/>
        <v>0.28535443693158413</v>
      </c>
      <c r="AK132" s="4">
        <f t="shared" si="163"/>
        <v>-1.1045247574734844</v>
      </c>
      <c r="AL132" s="4">
        <f t="shared" si="163"/>
        <v>1.6288824857393394</v>
      </c>
      <c r="AM132" s="4">
        <f t="shared" si="163"/>
        <v>1.7318815982742564</v>
      </c>
      <c r="AN132" s="4">
        <f t="shared" si="163"/>
        <v>-2.5130288577635156</v>
      </c>
      <c r="AO132" s="4">
        <f t="shared" si="163"/>
        <v>-0.57723397431952606</v>
      </c>
      <c r="AP132" s="4">
        <f t="shared" si="163"/>
        <v>0.6201060238156515</v>
      </c>
      <c r="AQ132" s="4">
        <f t="shared" si="163"/>
        <v>-1.9536891644628724</v>
      </c>
      <c r="AR132" s="4">
        <f t="shared" si="163"/>
        <v>-1.8159387404052296</v>
      </c>
      <c r="AS132" s="4">
        <f t="shared" si="163"/>
        <v>-1.3023917000052592</v>
      </c>
      <c r="AT132" s="4">
        <f t="shared" si="163"/>
        <v>-1.6011488387514845</v>
      </c>
      <c r="AU132" s="4">
        <f t="shared" si="163"/>
        <v>-0.24056126955566981</v>
      </c>
      <c r="AV132" s="4">
        <f t="shared" si="163"/>
        <v>-0.28544284048287238</v>
      </c>
      <c r="AW132" s="4">
        <f t="shared" si="163"/>
        <v>-2.7708701462074856</v>
      </c>
      <c r="AY132" s="2">
        <f t="shared" si="154"/>
        <v>87.314459273619761</v>
      </c>
      <c r="AZ132" s="2">
        <f t="shared" si="154"/>
        <v>88.30299011542391</v>
      </c>
      <c r="BA132" s="2">
        <f t="shared" si="154"/>
        <v>86.780906209021822</v>
      </c>
      <c r="BB132" s="2">
        <f t="shared" si="154"/>
        <v>84.458042448263527</v>
      </c>
      <c r="BC132" s="2">
        <f t="shared" si="154"/>
        <v>84.365821250525457</v>
      </c>
      <c r="BD132" s="2">
        <f t="shared" si="154"/>
        <v>85.18281699710495</v>
      </c>
      <c r="BE132" s="2">
        <f t="shared" si="154"/>
        <v>85.611144405441095</v>
      </c>
      <c r="BF132" s="2">
        <f t="shared" si="154"/>
        <v>86.269602304806071</v>
      </c>
      <c r="BG132" s="2">
        <f t="shared" si="154"/>
        <v>85.458695399696396</v>
      </c>
      <c r="BH132" s="2">
        <f t="shared" si="154"/>
        <v>85.49748002061412</v>
      </c>
      <c r="BI132" s="2">
        <f t="shared" si="154"/>
        <v>84.556121519693974</v>
      </c>
      <c r="BJ132" s="2">
        <f t="shared" si="154"/>
        <v>83.992126302739024</v>
      </c>
      <c r="BK132" s="2">
        <f t="shared" si="154"/>
        <v>85.524971495250497</v>
      </c>
      <c r="BL132" s="2">
        <f t="shared" si="154"/>
        <v>87.561108648426469</v>
      </c>
      <c r="BM132" s="2">
        <f t="shared" si="154"/>
        <v>91.508447025996219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109.46664142685195</v>
      </c>
      <c r="DL132" s="2">
        <f t="shared" si="164"/>
        <v>104.02527264808363</v>
      </c>
      <c r="DM132" s="2">
        <f t="shared" si="164"/>
        <v>103.52592942335046</v>
      </c>
      <c r="DN132" s="2">
        <f t="shared" si="164"/>
        <v>102.65080377867747</v>
      </c>
      <c r="DO132" s="2">
        <f t="shared" si="164"/>
        <v>99.913319973009422</v>
      </c>
      <c r="DP132" s="2">
        <f t="shared" si="164"/>
        <v>100.7011978120978</v>
      </c>
      <c r="DQ132" s="2">
        <f t="shared" si="164"/>
        <v>101.37736554621847</v>
      </c>
      <c r="DR132" s="2">
        <f t="shared" si="164"/>
        <v>102.54371176470588</v>
      </c>
      <c r="DS132" s="2">
        <f t="shared" si="164"/>
        <v>101.61585714285715</v>
      </c>
      <c r="DT132" s="2">
        <f t="shared" si="164"/>
        <v>103.48828781412992</v>
      </c>
      <c r="DU132" s="2">
        <f t="shared" si="164"/>
        <v>100.15164860574858</v>
      </c>
      <c r="DV132" s="2">
        <f t="shared" si="164"/>
        <v>98.574423423423397</v>
      </c>
      <c r="DW132" s="2">
        <f t="shared" si="164"/>
        <v>98.070708392603137</v>
      </c>
      <c r="DX132" s="2">
        <f t="shared" si="164"/>
        <v>114.21973475935827</v>
      </c>
      <c r="DY132" s="2">
        <f t="shared" si="164"/>
        <v>106.46409516129032</v>
      </c>
      <c r="EA132" s="2">
        <f t="shared" si="152"/>
        <v>87.264560016071542</v>
      </c>
      <c r="EB132" s="2">
        <f t="shared" si="152"/>
        <v>88.260110901261626</v>
      </c>
      <c r="EC132" s="2">
        <f t="shared" si="152"/>
        <v>86.733143887275119</v>
      </c>
      <c r="ED132" s="2">
        <f t="shared" si="152"/>
        <v>84.405751764542472</v>
      </c>
      <c r="EE132" s="2">
        <f t="shared" si="151"/>
        <v>84.321003120395275</v>
      </c>
      <c r="EF132" s="2">
        <f t="shared" si="151"/>
        <v>85.135444985445886</v>
      </c>
      <c r="EG132" s="2">
        <f t="shared" si="151"/>
        <v>85.563904168816862</v>
      </c>
      <c r="EH132" s="2">
        <f t="shared" si="151"/>
        <v>86.223247280473416</v>
      </c>
      <c r="EI132" s="2">
        <f t="shared" si="151"/>
        <v>85.404624243527707</v>
      </c>
      <c r="EJ132" s="2">
        <f t="shared" si="151"/>
        <v>85.444007348873953</v>
      </c>
      <c r="EK132" s="2">
        <f t="shared" si="151"/>
        <v>84.505817319237423</v>
      </c>
      <c r="EL132" s="2">
        <f t="shared" si="151"/>
        <v>83.946597538354851</v>
      </c>
      <c r="EM132" s="2">
        <f t="shared" si="135"/>
        <v>85.485633034763055</v>
      </c>
      <c r="EN132" s="2">
        <f t="shared" si="135"/>
        <v>87.47764878582025</v>
      </c>
      <c r="EO132" s="2">
        <f t="shared" si="135"/>
        <v>91.462498658377996</v>
      </c>
      <c r="EQ132" s="2">
        <f t="shared" si="165"/>
        <v>87.308791159172941</v>
      </c>
      <c r="ER132" s="2">
        <f t="shared" si="165"/>
        <v>88.272953516310295</v>
      </c>
      <c r="ES132" s="2">
        <f t="shared" si="165"/>
        <v>86.795778213808873</v>
      </c>
      <c r="ET132" s="2">
        <f t="shared" si="165"/>
        <v>84.407669728442002</v>
      </c>
      <c r="EU132" s="2">
        <f t="shared" si="165"/>
        <v>84.301123020813876</v>
      </c>
      <c r="EV132" s="2">
        <f t="shared" si="165"/>
        <v>85.166802813793112</v>
      </c>
      <c r="EW132" s="2">
        <f t="shared" si="165"/>
        <v>85.546455006723434</v>
      </c>
      <c r="EX132" s="2">
        <f t="shared" si="165"/>
        <v>86.100299124511466</v>
      </c>
      <c r="EY132" s="2">
        <f t="shared" si="165"/>
        <v>85.484165920680141</v>
      </c>
      <c r="EZ132" s="2">
        <f t="shared" si="165"/>
        <v>85.456942035908469</v>
      </c>
      <c r="FA132" s="2">
        <f t="shared" si="165"/>
        <v>84.570683151707144</v>
      </c>
      <c r="FB132" s="2">
        <f t="shared" si="165"/>
        <v>83.965166800705362</v>
      </c>
      <c r="FC132" s="2">
        <f t="shared" si="165"/>
        <v>85.499655725250022</v>
      </c>
      <c r="FD132" s="2">
        <f t="shared" si="165"/>
        <v>87.444373407313037</v>
      </c>
      <c r="FE132" s="2">
        <f t="shared" si="165"/>
        <v>91.201041707363473</v>
      </c>
      <c r="FG132" s="2">
        <f t="shared" si="166"/>
        <v>0.99780378422093152</v>
      </c>
      <c r="FH132" s="2">
        <f t="shared" si="166"/>
        <v>0.99730063974315097</v>
      </c>
      <c r="FI132" s="2">
        <f t="shared" si="166"/>
        <v>0.99727458415430958</v>
      </c>
      <c r="FJ132" s="2">
        <f t="shared" si="166"/>
        <v>0.99713686757079734</v>
      </c>
      <c r="FK132" s="2">
        <f t="shared" si="166"/>
        <v>0.99709110886418806</v>
      </c>
      <c r="FL132" s="2">
        <f t="shared" si="166"/>
        <v>0.99701988536860819</v>
      </c>
      <c r="FM132" s="2">
        <f t="shared" si="166"/>
        <v>0.99697518250483352</v>
      </c>
      <c r="FN132" s="2">
        <f t="shared" si="166"/>
        <v>0.99689728342850537</v>
      </c>
      <c r="FO132" s="2">
        <f t="shared" si="166"/>
        <v>0.99684738246495463</v>
      </c>
      <c r="FP132" s="2">
        <f t="shared" si="166"/>
        <v>0.99706374724993285</v>
      </c>
      <c r="FQ132" s="2">
        <f t="shared" si="166"/>
        <v>0.99691756923731922</v>
      </c>
      <c r="FR132" s="2">
        <f t="shared" si="166"/>
        <v>0.99692261994870257</v>
      </c>
      <c r="FS132" s="2">
        <f t="shared" si="166"/>
        <v>0.99689918810715239</v>
      </c>
      <c r="FT132" s="2">
        <f t="shared" si="166"/>
        <v>0.99685278400214594</v>
      </c>
      <c r="FU132" s="2">
        <f t="shared" si="166"/>
        <v>0.99656488631149565</v>
      </c>
      <c r="FW132" s="2">
        <f t="shared" si="156"/>
        <v>2.5744214276326255E-2</v>
      </c>
      <c r="FX132" s="2">
        <f t="shared" si="156"/>
        <v>2.5178914021532415E-2</v>
      </c>
      <c r="FY132" s="2">
        <f t="shared" si="156"/>
        <v>3.1851511204884185E-2</v>
      </c>
      <c r="FZ132" s="2">
        <f t="shared" si="156"/>
        <v>2.7468518518444698E-2</v>
      </c>
      <c r="GA132" s="2">
        <f t="shared" si="156"/>
        <v>2.7073413135528055E-2</v>
      </c>
      <c r="GB132" s="2">
        <f t="shared" si="156"/>
        <v>3.1388777973751787E-2</v>
      </c>
      <c r="GC132" s="2">
        <f t="shared" si="156"/>
        <v>3.3961402048375451E-2</v>
      </c>
      <c r="GD132" s="2">
        <f t="shared" si="156"/>
        <v>3.4833798388929131E-2</v>
      </c>
      <c r="GE132" s="2">
        <f t="shared" si="156"/>
        <v>3.7255174540614604E-2</v>
      </c>
      <c r="GF132" s="2">
        <f t="shared" si="156"/>
        <v>3.7890642407118362E-2</v>
      </c>
      <c r="GG132" s="2">
        <f t="shared" si="156"/>
        <v>3.2020074547897806E-2</v>
      </c>
      <c r="GH132" s="2">
        <f t="shared" si="156"/>
        <v>2.7647022369985189E-2</v>
      </c>
      <c r="GI132" s="2">
        <f t="shared" si="156"/>
        <v>2.2428587849204824E-2</v>
      </c>
      <c r="GJ132" s="2">
        <f t="shared" si="156"/>
        <v>2.1134490943201852E-2</v>
      </c>
      <c r="GK132" s="2">
        <f t="shared" si="156"/>
        <v>2.1356563123226487E-2</v>
      </c>
      <c r="GM132" s="86">
        <f t="shared" si="157"/>
        <v>1.086309962261915E-80</v>
      </c>
      <c r="GN132" s="86">
        <f t="shared" si="157"/>
        <v>1.9931359222210081E-58</v>
      </c>
      <c r="GO132" s="86">
        <f t="shared" si="157"/>
        <v>1.9845575631132792E-58</v>
      </c>
      <c r="GP132" s="86">
        <f t="shared" si="157"/>
        <v>9.8320005319367708E-83</v>
      </c>
      <c r="GQ132" s="86">
        <f t="shared" si="157"/>
        <v>8.9544837679381443E-80</v>
      </c>
      <c r="GR132" s="86">
        <f t="shared" si="157"/>
        <v>2.2526120189853454E-77</v>
      </c>
      <c r="GS132" s="86">
        <f t="shared" si="157"/>
        <v>8.6148679084100108E-68</v>
      </c>
      <c r="GT132" s="86">
        <f t="shared" si="157"/>
        <v>4.0628757106048602E-65</v>
      </c>
      <c r="GU132" s="86">
        <f t="shared" si="157"/>
        <v>1.34797905941217E-73</v>
      </c>
      <c r="GV132" s="86">
        <f t="shared" si="157"/>
        <v>1.840453951224611E-59</v>
      </c>
      <c r="GW132" s="86">
        <f t="shared" si="157"/>
        <v>8.4882923260424829E-77</v>
      </c>
      <c r="GX132" s="86">
        <f t="shared" si="157"/>
        <v>3.5512143822635046E-75</v>
      </c>
      <c r="GY132" s="86">
        <f t="shared" si="157"/>
        <v>2.2926292513528314E-60</v>
      </c>
      <c r="GZ132" s="86">
        <f t="shared" si="157"/>
        <v>2.1240392328314834E-80</v>
      </c>
      <c r="HA132" s="86">
        <f t="shared" si="157"/>
        <v>5.3867215789799262E-102</v>
      </c>
      <c r="HC132" s="86">
        <f t="shared" si="153"/>
        <v>1.4882608117530654E-28</v>
      </c>
      <c r="HD132" s="86">
        <f t="shared" si="153"/>
        <v>1.4531063463128585E-22</v>
      </c>
      <c r="HE132" s="86">
        <f t="shared" si="153"/>
        <v>1.0569438639363257E-24</v>
      </c>
      <c r="HF132" s="86">
        <f t="shared" si="153"/>
        <v>1.2296795326368854E-21</v>
      </c>
      <c r="HG132" s="86">
        <f t="shared" si="153"/>
        <v>5.4373742476586443E-34</v>
      </c>
      <c r="HH132" s="86">
        <f t="shared" si="153"/>
        <v>3.1274555711371691E-45</v>
      </c>
      <c r="HI132" s="86">
        <f t="shared" si="153"/>
        <v>4.1878143057170347E-30</v>
      </c>
      <c r="HJ132" s="86">
        <f t="shared" si="153"/>
        <v>5.4989710335673025E-42</v>
      </c>
      <c r="HK132" s="86">
        <f t="shared" si="153"/>
        <v>5.6601733395682025E-42</v>
      </c>
      <c r="HL132" s="86">
        <f t="shared" si="161"/>
        <v>1.3979552231907327E-25</v>
      </c>
      <c r="HM132" s="86">
        <f t="shared" si="161"/>
        <v>1.3345230597671984E-34</v>
      </c>
      <c r="HN132" s="86">
        <f t="shared" si="161"/>
        <v>2.9484008534053774E-29</v>
      </c>
      <c r="HO132" s="86">
        <f t="shared" si="161"/>
        <v>4.6292933114730986E-23</v>
      </c>
      <c r="HP132" s="86">
        <f t="shared" si="161"/>
        <v>2.49709536472538E-30</v>
      </c>
      <c r="HQ132" s="86">
        <f t="shared" si="161"/>
        <v>2.7093599126137157E-34</v>
      </c>
      <c r="HS132" s="86">
        <f t="shared" si="158"/>
        <v>4.0175489334772961E-2</v>
      </c>
      <c r="HT132" s="86">
        <f t="shared" si="158"/>
        <v>3.0605014920543606E-2</v>
      </c>
      <c r="HU132" s="86">
        <f t="shared" si="158"/>
        <v>4.4420953083432385E-2</v>
      </c>
      <c r="HV132" s="86">
        <f t="shared" si="158"/>
        <v>1.2106719136569709E-2</v>
      </c>
      <c r="HW132" s="86">
        <f t="shared" si="158"/>
        <v>2.3254391846113338E-2</v>
      </c>
      <c r="HX132" s="86">
        <f t="shared" si="158"/>
        <v>4.0865386278399932E-2</v>
      </c>
      <c r="HY132" s="86">
        <f t="shared" si="158"/>
        <v>3.4460012277219051E-2</v>
      </c>
      <c r="HZ132" s="86">
        <f t="shared" si="158"/>
        <v>4.6701713365445985E-2</v>
      </c>
      <c r="IA132" s="86">
        <f t="shared" si="158"/>
        <v>5.7098007566963559E-2</v>
      </c>
      <c r="IB132" s="86">
        <f t="shared" si="158"/>
        <v>5.1435502938718895E-2</v>
      </c>
      <c r="IC132" s="86">
        <f t="shared" si="158"/>
        <v>3.5028552562939824E-2</v>
      </c>
      <c r="ID132" s="86">
        <f t="shared" si="158"/>
        <v>2.2178612568449156E-2</v>
      </c>
      <c r="IE132" s="86">
        <f t="shared" si="158"/>
        <v>1.2471841106453921E-2</v>
      </c>
      <c r="IF132" s="86">
        <f t="shared" si="158"/>
        <v>1.2588446200470097E-2</v>
      </c>
      <c r="IG132" s="86">
        <f t="shared" si="158"/>
        <v>2.7456133569691465E-2</v>
      </c>
      <c r="II132" s="86">
        <f t="shared" si="159"/>
        <v>4.7828089057271088E-32</v>
      </c>
      <c r="IJ132" s="86">
        <f t="shared" si="159"/>
        <v>1.2996945055748059E-32</v>
      </c>
      <c r="IK132" s="86">
        <f t="shared" si="159"/>
        <v>1.6610228934502377E-35</v>
      </c>
      <c r="IL132" s="86">
        <f t="shared" si="159"/>
        <v>1.8050148205503763E-49</v>
      </c>
      <c r="IM132" s="86">
        <f t="shared" si="159"/>
        <v>3.1357369678840855E-39</v>
      </c>
      <c r="IN132" s="86">
        <f t="shared" si="159"/>
        <v>8.223735880646271E-36</v>
      </c>
      <c r="IO132" s="86">
        <f t="shared" si="159"/>
        <v>9.9093289579146144E-41</v>
      </c>
      <c r="IP132" s="86">
        <f t="shared" si="159"/>
        <v>2.7217432202856218E-36</v>
      </c>
      <c r="IQ132" s="86">
        <f t="shared" si="159"/>
        <v>5.9865772538061845E-33</v>
      </c>
      <c r="IR132" s="86">
        <f t="shared" si="159"/>
        <v>1.1987829956858538E-34</v>
      </c>
      <c r="IS132" s="86">
        <f t="shared" si="159"/>
        <v>3.2376407745825571E-38</v>
      </c>
      <c r="IT132" s="86">
        <f t="shared" si="159"/>
        <v>9.6353207709452369E-39</v>
      </c>
      <c r="IU132" s="86">
        <f t="shared" si="159"/>
        <v>1.083690558148024E-39</v>
      </c>
      <c r="IV132" s="86">
        <f t="shared" si="159"/>
        <v>5.6416423054008476E-26</v>
      </c>
      <c r="IW132" s="86">
        <f t="shared" si="159"/>
        <v>2.2206678977548788E-22</v>
      </c>
      <c r="IY132" s="86">
        <f t="shared" si="160"/>
        <v>4.0175489334772961E-2</v>
      </c>
      <c r="IZ132" s="86">
        <f t="shared" si="160"/>
        <v>3.0605014920543606E-2</v>
      </c>
      <c r="JA132" s="86">
        <f t="shared" si="160"/>
        <v>4.4420953083432385E-2</v>
      </c>
      <c r="JB132" s="86">
        <f t="shared" si="160"/>
        <v>1.2106719136569709E-2</v>
      </c>
      <c r="JC132" s="86">
        <f t="shared" si="160"/>
        <v>2.3254391846113338E-2</v>
      </c>
      <c r="JD132" s="86">
        <f t="shared" si="160"/>
        <v>4.0865386278399932E-2</v>
      </c>
      <c r="JE132" s="86">
        <f t="shared" si="160"/>
        <v>3.4460012277219051E-2</v>
      </c>
      <c r="JF132" s="86">
        <f t="shared" si="160"/>
        <v>4.6701713365445985E-2</v>
      </c>
      <c r="JG132" s="86">
        <f t="shared" si="160"/>
        <v>5.7098007566963559E-2</v>
      </c>
      <c r="JH132" s="86">
        <f t="shared" si="160"/>
        <v>5.1435502938718895E-2</v>
      </c>
      <c r="JI132" s="86">
        <f t="shared" si="160"/>
        <v>3.5028552562939824E-2</v>
      </c>
      <c r="JJ132" s="86">
        <f t="shared" si="160"/>
        <v>2.2178612568449156E-2</v>
      </c>
      <c r="JK132" s="86">
        <f t="shared" si="160"/>
        <v>1.2471841106453921E-2</v>
      </c>
      <c r="JL132" s="86">
        <f t="shared" si="160"/>
        <v>1.2588446200470097E-2</v>
      </c>
      <c r="JM132" s="86">
        <f t="shared" si="160"/>
        <v>2.7456133569691465E-2</v>
      </c>
    </row>
    <row r="133" spans="2:273" x14ac:dyDescent="0.25">
      <c r="B133" s="2">
        <v>106</v>
      </c>
      <c r="C133" s="37">
        <v>85.805999999999997</v>
      </c>
      <c r="D133" s="37">
        <v>89.581000000000003</v>
      </c>
      <c r="E133" s="37">
        <v>87.869</v>
      </c>
      <c r="F133" s="37">
        <v>83.835999999999999</v>
      </c>
      <c r="G133" s="37">
        <v>85.474999999999994</v>
      </c>
      <c r="H133" s="37">
        <v>87.197000000000003</v>
      </c>
      <c r="I133" s="37">
        <v>88.671999999999997</v>
      </c>
      <c r="J133" s="37">
        <v>89.167000000000002</v>
      </c>
      <c r="K133" s="37">
        <v>89.082999999999998</v>
      </c>
      <c r="L133" s="37">
        <v>93.816999999999993</v>
      </c>
      <c r="M133" s="37">
        <v>90.216999999999999</v>
      </c>
      <c r="N133" s="37">
        <v>89.783000000000001</v>
      </c>
      <c r="O133" s="37">
        <v>88.084999999999994</v>
      </c>
      <c r="P133" s="37">
        <v>91.82</v>
      </c>
      <c r="Q133" s="37">
        <v>102.733</v>
      </c>
      <c r="S133" s="4">
        <f t="shared" si="162"/>
        <v>87.141874108813241</v>
      </c>
      <c r="T133" s="4">
        <f t="shared" si="162"/>
        <v>88.776435535219917</v>
      </c>
      <c r="U133" s="4">
        <f t="shared" si="162"/>
        <v>88.340881753914061</v>
      </c>
      <c r="V133" s="4">
        <f t="shared" si="162"/>
        <v>85.277741416220607</v>
      </c>
      <c r="W133" s="4">
        <f t="shared" si="162"/>
        <v>86.108013403997504</v>
      </c>
      <c r="X133" s="4">
        <f t="shared" si="162"/>
        <v>88.316877090575133</v>
      </c>
      <c r="Y133" s="4">
        <f t="shared" si="162"/>
        <v>89.283039064229001</v>
      </c>
      <c r="Z133" s="4">
        <f t="shared" si="162"/>
        <v>90.937856296931727</v>
      </c>
      <c r="AA133" s="4">
        <f t="shared" si="162"/>
        <v>91.536114916658377</v>
      </c>
      <c r="AB133" s="4">
        <f t="shared" si="162"/>
        <v>91.66221756139889</v>
      </c>
      <c r="AC133" s="4">
        <f t="shared" si="162"/>
        <v>89.651776476101659</v>
      </c>
      <c r="AD133" s="4">
        <f t="shared" si="162"/>
        <v>87.780777126405894</v>
      </c>
      <c r="AE133" s="4">
        <f t="shared" si="162"/>
        <v>87.909854499936756</v>
      </c>
      <c r="AF133" s="4">
        <f t="shared" si="162"/>
        <v>91.906904943809934</v>
      </c>
      <c r="AG133" s="4">
        <f t="shared" si="162"/>
        <v>105.27857951845552</v>
      </c>
      <c r="AI133" s="4">
        <f t="shared" si="163"/>
        <v>-1.3358741088132433</v>
      </c>
      <c r="AJ133" s="4">
        <f t="shared" si="163"/>
        <v>0.80456446478008559</v>
      </c>
      <c r="AK133" s="4">
        <f t="shared" si="163"/>
        <v>-0.47188175391406162</v>
      </c>
      <c r="AL133" s="4">
        <f t="shared" si="163"/>
        <v>-1.4417414162206086</v>
      </c>
      <c r="AM133" s="4">
        <f t="shared" si="163"/>
        <v>-0.63301340399750927</v>
      </c>
      <c r="AN133" s="4">
        <f t="shared" si="163"/>
        <v>-1.1198770905751303</v>
      </c>
      <c r="AO133" s="4">
        <f t="shared" si="163"/>
        <v>-0.61103906422900423</v>
      </c>
      <c r="AP133" s="4">
        <f t="shared" si="163"/>
        <v>-1.7708562969317256</v>
      </c>
      <c r="AQ133" s="4">
        <f t="shared" si="163"/>
        <v>-2.4531149166583788</v>
      </c>
      <c r="AR133" s="4">
        <f t="shared" si="163"/>
        <v>2.154782438601103</v>
      </c>
      <c r="AS133" s="4">
        <f t="shared" si="163"/>
        <v>0.56522352389833941</v>
      </c>
      <c r="AT133" s="4">
        <f t="shared" si="163"/>
        <v>2.002222873594107</v>
      </c>
      <c r="AU133" s="4">
        <f t="shared" si="163"/>
        <v>0.17514550006323759</v>
      </c>
      <c r="AV133" s="4">
        <f t="shared" si="163"/>
        <v>-8.690494380994096E-2</v>
      </c>
      <c r="AW133" s="4">
        <f t="shared" si="163"/>
        <v>-2.5455795184555114</v>
      </c>
      <c r="AY133" s="2">
        <f t="shared" si="154"/>
        <v>87.141874108813241</v>
      </c>
      <c r="AZ133" s="2">
        <f t="shared" si="154"/>
        <v>88.115402742976755</v>
      </c>
      <c r="BA133" s="2">
        <f t="shared" si="154"/>
        <v>86.582621119474737</v>
      </c>
      <c r="BB133" s="2">
        <f t="shared" si="154"/>
        <v>84.305899238878354</v>
      </c>
      <c r="BC133" s="2">
        <f t="shared" si="154"/>
        <v>84.247266933926113</v>
      </c>
      <c r="BD133" s="2">
        <f t="shared" si="154"/>
        <v>85.023612193820455</v>
      </c>
      <c r="BE133" s="2">
        <f t="shared" si="154"/>
        <v>85.474680258296587</v>
      </c>
      <c r="BF133" s="2">
        <f t="shared" si="154"/>
        <v>86.148359153502525</v>
      </c>
      <c r="BG133" s="2">
        <f t="shared" si="154"/>
        <v>85.304615064829065</v>
      </c>
      <c r="BH133" s="2">
        <f t="shared" si="154"/>
        <v>85.36667231347343</v>
      </c>
      <c r="BI133" s="2">
        <f t="shared" si="154"/>
        <v>84.386230434589578</v>
      </c>
      <c r="BJ133" s="2">
        <f t="shared" si="154"/>
        <v>83.843000855704801</v>
      </c>
      <c r="BK133" s="2">
        <f t="shared" si="154"/>
        <v>85.400262840381004</v>
      </c>
      <c r="BL133" s="2">
        <f t="shared" si="154"/>
        <v>87.438885497753176</v>
      </c>
      <c r="BM133" s="2">
        <f t="shared" si="154"/>
        <v>91.39126090619699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109.53193938067622</v>
      </c>
      <c r="DL133" s="2">
        <f t="shared" si="164"/>
        <v>104.06594529616724</v>
      </c>
      <c r="DM133" s="2">
        <f t="shared" si="164"/>
        <v>103.61661877667139</v>
      </c>
      <c r="DN133" s="2">
        <f t="shared" si="164"/>
        <v>102.74164912280702</v>
      </c>
      <c r="DO133" s="2">
        <f t="shared" si="164"/>
        <v>99.988003778677438</v>
      </c>
      <c r="DP133" s="2">
        <f t="shared" si="164"/>
        <v>100.75845688545688</v>
      </c>
      <c r="DQ133" s="2">
        <f t="shared" si="164"/>
        <v>101.4447943977591</v>
      </c>
      <c r="DR133" s="2">
        <f t="shared" si="164"/>
        <v>102.61924929971988</v>
      </c>
      <c r="DS133" s="2">
        <f t="shared" si="164"/>
        <v>101.67958095238096</v>
      </c>
      <c r="DT133" s="2">
        <f t="shared" si="164"/>
        <v>103.5825685158843</v>
      </c>
      <c r="DU133" s="2">
        <f t="shared" si="164"/>
        <v>100.21536958386956</v>
      </c>
      <c r="DV133" s="2">
        <f t="shared" si="164"/>
        <v>98.62967117117114</v>
      </c>
      <c r="DW133" s="2">
        <f t="shared" si="164"/>
        <v>98.116988620199152</v>
      </c>
      <c r="DX133" s="2">
        <f t="shared" si="164"/>
        <v>114.42110267379678</v>
      </c>
      <c r="DY133" s="2">
        <f t="shared" si="164"/>
        <v>106.53796693548385</v>
      </c>
      <c r="EA133" s="2">
        <f t="shared" si="152"/>
        <v>87.095007488651618</v>
      </c>
      <c r="EB133" s="2">
        <f t="shared" si="152"/>
        <v>88.075117347838145</v>
      </c>
      <c r="EC133" s="2">
        <f t="shared" si="152"/>
        <v>86.536985739523331</v>
      </c>
      <c r="ED133" s="2">
        <f t="shared" si="152"/>
        <v>84.257039798482296</v>
      </c>
      <c r="EE133" s="2">
        <f t="shared" si="151"/>
        <v>84.206196064834899</v>
      </c>
      <c r="EF133" s="2">
        <f t="shared" si="151"/>
        <v>84.97942699126753</v>
      </c>
      <c r="EG133" s="2">
        <f t="shared" si="151"/>
        <v>85.431278940431525</v>
      </c>
      <c r="EH133" s="2">
        <f t="shared" si="151"/>
        <v>86.107399369136871</v>
      </c>
      <c r="EI133" s="2">
        <f t="shared" si="151"/>
        <v>85.253401116717811</v>
      </c>
      <c r="EJ133" s="2">
        <f t="shared" si="151"/>
        <v>85.317056815487931</v>
      </c>
      <c r="EK133" s="2">
        <f t="shared" si="151"/>
        <v>84.338473394441678</v>
      </c>
      <c r="EL133" s="2">
        <f t="shared" si="151"/>
        <v>83.800378659963584</v>
      </c>
      <c r="EM133" s="2">
        <f t="shared" si="135"/>
        <v>85.364279544647431</v>
      </c>
      <c r="EN133" s="2">
        <f t="shared" si="135"/>
        <v>87.362308268915427</v>
      </c>
      <c r="EO133" s="2">
        <f t="shared" si="135"/>
        <v>91.350424578742036</v>
      </c>
      <c r="EQ133" s="2">
        <f t="shared" si="165"/>
        <v>87.16310082375162</v>
      </c>
      <c r="ER133" s="2">
        <f t="shared" si="165"/>
        <v>88.108125676382329</v>
      </c>
      <c r="ES133" s="2">
        <f t="shared" si="165"/>
        <v>86.628086805952591</v>
      </c>
      <c r="ET133" s="2">
        <f t="shared" si="165"/>
        <v>84.276352057086157</v>
      </c>
      <c r="EU133" s="2">
        <f t="shared" si="165"/>
        <v>84.178904766612362</v>
      </c>
      <c r="EV133" s="2">
        <f t="shared" si="165"/>
        <v>85.01696877241379</v>
      </c>
      <c r="EW133" s="2">
        <f t="shared" si="165"/>
        <v>85.41009179740027</v>
      </c>
      <c r="EX133" s="2">
        <f t="shared" si="165"/>
        <v>85.955645724844345</v>
      </c>
      <c r="EY133" s="2">
        <f t="shared" si="165"/>
        <v>85.350984143778206</v>
      </c>
      <c r="EZ133" s="2">
        <f t="shared" si="165"/>
        <v>85.333719415097079</v>
      </c>
      <c r="FA133" s="2">
        <f t="shared" si="165"/>
        <v>84.42737431834459</v>
      </c>
      <c r="FB133" s="2">
        <f t="shared" si="165"/>
        <v>83.833155707109825</v>
      </c>
      <c r="FC133" s="2">
        <f t="shared" si="165"/>
        <v>85.360576224845886</v>
      </c>
      <c r="FD133" s="2">
        <f t="shared" si="165"/>
        <v>87.314267415588375</v>
      </c>
      <c r="FE133" s="2">
        <f t="shared" si="165"/>
        <v>91.061214177393481</v>
      </c>
      <c r="FG133" s="2">
        <f t="shared" si="166"/>
        <v>0.99799664026831392</v>
      </c>
      <c r="FH133" s="2">
        <f t="shared" si="166"/>
        <v>0.99753756932357596</v>
      </c>
      <c r="FI133" s="2">
        <f t="shared" si="166"/>
        <v>0.99751379499748394</v>
      </c>
      <c r="FJ133" s="2">
        <f t="shared" si="166"/>
        <v>0.99738813419675776</v>
      </c>
      <c r="FK133" s="2">
        <f t="shared" si="166"/>
        <v>0.99734638055737657</v>
      </c>
      <c r="FL133" s="2">
        <f t="shared" si="166"/>
        <v>0.99728139028582996</v>
      </c>
      <c r="FM133" s="2">
        <f t="shared" si="166"/>
        <v>0.99724059923964214</v>
      </c>
      <c r="FN133" s="2">
        <f t="shared" si="166"/>
        <v>0.99716951611788729</v>
      </c>
      <c r="FO133" s="2">
        <f t="shared" si="166"/>
        <v>0.9971239808389929</v>
      </c>
      <c r="FP133" s="2">
        <f t="shared" si="166"/>
        <v>0.99732141362952131</v>
      </c>
      <c r="FQ133" s="2">
        <f t="shared" si="166"/>
        <v>0.99718802706817899</v>
      </c>
      <c r="FR133" s="2">
        <f t="shared" si="166"/>
        <v>0.99719263586932305</v>
      </c>
      <c r="FS133" s="2">
        <f t="shared" si="166"/>
        <v>0.99717125415402474</v>
      </c>
      <c r="FT133" s="2">
        <f t="shared" si="166"/>
        <v>0.99712890983130642</v>
      </c>
      <c r="FU133" s="2">
        <f t="shared" si="166"/>
        <v>0.99686619187947856</v>
      </c>
      <c r="FW133" s="2">
        <f t="shared" si="156"/>
        <v>2.8158031968156649E-2</v>
      </c>
      <c r="FX133" s="2">
        <f t="shared" si="156"/>
        <v>2.7541226633113803E-2</v>
      </c>
      <c r="FY133" s="2">
        <f t="shared" si="156"/>
        <v>3.4817494214236563E-2</v>
      </c>
      <c r="FZ133" s="2">
        <f t="shared" si="156"/>
        <v>3.0039024822115387E-2</v>
      </c>
      <c r="GA133" s="2">
        <f t="shared" si="156"/>
        <v>2.9608071092380079E-2</v>
      </c>
      <c r="GB133" s="2">
        <f t="shared" si="156"/>
        <v>3.4313198870370841E-2</v>
      </c>
      <c r="GC133" s="2">
        <f t="shared" si="156"/>
        <v>3.7116323929192702E-2</v>
      </c>
      <c r="GD133" s="2">
        <f t="shared" si="156"/>
        <v>3.8066570023028219E-2</v>
      </c>
      <c r="GE133" s="2">
        <f t="shared" si="156"/>
        <v>4.0703186623679971E-2</v>
      </c>
      <c r="GF133" s="2">
        <f t="shared" si="156"/>
        <v>4.1394939035861514E-2</v>
      </c>
      <c r="GG133" s="2">
        <f t="shared" si="156"/>
        <v>3.5001186548969616E-2</v>
      </c>
      <c r="GH133" s="2">
        <f t="shared" si="156"/>
        <v>3.0233713778656024E-2</v>
      </c>
      <c r="GI133" s="2">
        <f t="shared" si="156"/>
        <v>2.4539357574677456E-2</v>
      </c>
      <c r="GJ133" s="2">
        <f t="shared" si="156"/>
        <v>2.3126353464932449E-2</v>
      </c>
      <c r="GK133" s="2">
        <f t="shared" si="156"/>
        <v>2.3368855621529117E-2</v>
      </c>
      <c r="GM133" s="86">
        <f t="shared" si="157"/>
        <v>3.5999378599610493E-84</v>
      </c>
      <c r="GN133" s="86">
        <f t="shared" si="157"/>
        <v>5.4508316029176164E-61</v>
      </c>
      <c r="GO133" s="86">
        <f t="shared" si="157"/>
        <v>6.8389022779024537E-61</v>
      </c>
      <c r="GP133" s="86">
        <f t="shared" si="157"/>
        <v>2.4623583925196354E-86</v>
      </c>
      <c r="GQ133" s="86">
        <f t="shared" si="157"/>
        <v>3.029462882740117E-83</v>
      </c>
      <c r="GR133" s="86">
        <f t="shared" si="157"/>
        <v>1.1475781178337702E-80</v>
      </c>
      <c r="GS133" s="86">
        <f t="shared" si="157"/>
        <v>1.2115729577505048E-70</v>
      </c>
      <c r="GT133" s="86">
        <f t="shared" si="157"/>
        <v>6.9876488690825338E-68</v>
      </c>
      <c r="GU133" s="86">
        <f t="shared" si="157"/>
        <v>9.4587932040612265E-77</v>
      </c>
      <c r="GV133" s="86">
        <f t="shared" si="157"/>
        <v>5.4801091183917241E-62</v>
      </c>
      <c r="GW133" s="86">
        <f t="shared" si="157"/>
        <v>4.1920091466894989E-80</v>
      </c>
      <c r="GX133" s="86">
        <f t="shared" si="157"/>
        <v>2.068361472363579E-78</v>
      </c>
      <c r="GY133" s="86">
        <f t="shared" si="157"/>
        <v>5.6473623270020704E-63</v>
      </c>
      <c r="GZ133" s="86">
        <f t="shared" si="157"/>
        <v>8.0555310013398844E-84</v>
      </c>
      <c r="HA133" s="86">
        <f t="shared" si="157"/>
        <v>2.7946659624448899E-106</v>
      </c>
      <c r="HC133" s="86">
        <f t="shared" si="153"/>
        <v>8.2044946772076727E-31</v>
      </c>
      <c r="HD133" s="86">
        <f t="shared" si="153"/>
        <v>1.9380546926873123E-24</v>
      </c>
      <c r="HE133" s="86">
        <f t="shared" si="153"/>
        <v>1.4085543889389948E-26</v>
      </c>
      <c r="HF133" s="86">
        <f t="shared" si="153"/>
        <v>2.6310198583822584E-23</v>
      </c>
      <c r="HG133" s="86">
        <f t="shared" si="153"/>
        <v>9.0704780816700605E-37</v>
      </c>
      <c r="HH133" s="86">
        <f t="shared" si="153"/>
        <v>7.6764681443798986E-49</v>
      </c>
      <c r="HI133" s="86">
        <f t="shared" si="153"/>
        <v>2.1515873331623942E-32</v>
      </c>
      <c r="HJ133" s="86">
        <f t="shared" si="153"/>
        <v>2.8527141172039305E-45</v>
      </c>
      <c r="HK133" s="86">
        <f t="shared" si="153"/>
        <v>2.7798829884387785E-45</v>
      </c>
      <c r="HL133" s="86">
        <f t="shared" si="161"/>
        <v>1.5589723193914375E-27</v>
      </c>
      <c r="HM133" s="86">
        <f t="shared" si="161"/>
        <v>2.3982178346865143E-37</v>
      </c>
      <c r="HN133" s="86">
        <f t="shared" si="161"/>
        <v>1.3147276629057841E-31</v>
      </c>
      <c r="HO133" s="86">
        <f t="shared" si="161"/>
        <v>5.5000442309486345E-25</v>
      </c>
      <c r="HP133" s="86">
        <f t="shared" si="161"/>
        <v>8.3837288904628409E-33</v>
      </c>
      <c r="HQ133" s="86">
        <f t="shared" si="161"/>
        <v>5.5170632093569604E-37</v>
      </c>
      <c r="HS133" s="86">
        <f t="shared" si="158"/>
        <v>6.0469158894708101E-2</v>
      </c>
      <c r="HT133" s="86">
        <f t="shared" si="158"/>
        <v>4.6918383885464696E-2</v>
      </c>
      <c r="HU133" s="86">
        <f t="shared" si="158"/>
        <v>6.9672323346533893E-2</v>
      </c>
      <c r="HV133" s="86">
        <f t="shared" si="158"/>
        <v>2.226688324110589E-2</v>
      </c>
      <c r="HW133" s="86">
        <f t="shared" si="158"/>
        <v>3.8244380766669354E-2</v>
      </c>
      <c r="HX133" s="86">
        <f t="shared" si="158"/>
        <v>6.4487330353879005E-2</v>
      </c>
      <c r="HY133" s="86">
        <f t="shared" si="158"/>
        <v>5.7466140427602813E-2</v>
      </c>
      <c r="HZ133" s="86">
        <f t="shared" si="158"/>
        <v>7.4235449001949699E-2</v>
      </c>
      <c r="IA133" s="86">
        <f t="shared" si="158"/>
        <v>8.8239853697682377E-2</v>
      </c>
      <c r="IB133" s="86">
        <f t="shared" si="158"/>
        <v>8.1234733742531415E-2</v>
      </c>
      <c r="IC133" s="86">
        <f t="shared" si="158"/>
        <v>5.6925413228441392E-2</v>
      </c>
      <c r="ID133" s="86">
        <f t="shared" si="158"/>
        <v>3.6582805446343132E-2</v>
      </c>
      <c r="IE133" s="86">
        <f t="shared" si="158"/>
        <v>2.0865091476108166E-2</v>
      </c>
      <c r="IF133" s="86">
        <f t="shared" si="158"/>
        <v>2.0812883703586825E-2</v>
      </c>
      <c r="IG133" s="86">
        <f t="shared" si="158"/>
        <v>4.0640561664128792E-2</v>
      </c>
      <c r="II133" s="86">
        <f t="shared" si="159"/>
        <v>1.5838779559716967E-30</v>
      </c>
      <c r="IJ133" s="86">
        <f t="shared" si="159"/>
        <v>4.4924389279505984E-31</v>
      </c>
      <c r="IK133" s="86">
        <f t="shared" si="159"/>
        <v>1.0461043054279374E-33</v>
      </c>
      <c r="IL133" s="86">
        <f t="shared" si="159"/>
        <v>4.8731543225033559E-47</v>
      </c>
      <c r="IM133" s="86">
        <f t="shared" si="159"/>
        <v>2.5144381906010315E-37</v>
      </c>
      <c r="IN133" s="86">
        <f t="shared" si="159"/>
        <v>5.2786721675024812E-34</v>
      </c>
      <c r="IO133" s="86">
        <f t="shared" si="159"/>
        <v>1.2948828301429183E-38</v>
      </c>
      <c r="IP133" s="86">
        <f t="shared" si="159"/>
        <v>2.1193030197618577E-34</v>
      </c>
      <c r="IQ133" s="86">
        <f t="shared" si="159"/>
        <v>3.3346690952213407E-31</v>
      </c>
      <c r="IR133" s="86">
        <f t="shared" si="159"/>
        <v>8.4857402278678117E-33</v>
      </c>
      <c r="IS133" s="86">
        <f t="shared" si="159"/>
        <v>2.8567199745159653E-36</v>
      </c>
      <c r="IT133" s="86">
        <f t="shared" si="159"/>
        <v>7.491865016148831E-37</v>
      </c>
      <c r="IU133" s="86">
        <f t="shared" si="159"/>
        <v>7.3277233475693386E-38</v>
      </c>
      <c r="IV133" s="86">
        <f t="shared" si="159"/>
        <v>8.0623224816520326E-25</v>
      </c>
      <c r="IW133" s="86">
        <f t="shared" si="159"/>
        <v>2.1639587950331962E-21</v>
      </c>
      <c r="IY133" s="86">
        <f t="shared" si="160"/>
        <v>6.0469158894708101E-2</v>
      </c>
      <c r="IZ133" s="86">
        <f t="shared" si="160"/>
        <v>4.6918383885464696E-2</v>
      </c>
      <c r="JA133" s="86">
        <f t="shared" si="160"/>
        <v>6.9672323346533893E-2</v>
      </c>
      <c r="JB133" s="86">
        <f t="shared" si="160"/>
        <v>2.226688324110589E-2</v>
      </c>
      <c r="JC133" s="86">
        <f t="shared" si="160"/>
        <v>3.8244380766669354E-2</v>
      </c>
      <c r="JD133" s="86">
        <f t="shared" si="160"/>
        <v>6.4487330353879005E-2</v>
      </c>
      <c r="JE133" s="86">
        <f t="shared" si="160"/>
        <v>5.7466140427602813E-2</v>
      </c>
      <c r="JF133" s="86">
        <f t="shared" si="160"/>
        <v>7.4235449001949699E-2</v>
      </c>
      <c r="JG133" s="86">
        <f t="shared" si="160"/>
        <v>8.8239853697682377E-2</v>
      </c>
      <c r="JH133" s="86">
        <f t="shared" si="160"/>
        <v>8.1234733742531415E-2</v>
      </c>
      <c r="JI133" s="86">
        <f t="shared" si="160"/>
        <v>5.6925413228441392E-2</v>
      </c>
      <c r="JJ133" s="86">
        <f t="shared" si="160"/>
        <v>3.6582805446343132E-2</v>
      </c>
      <c r="JK133" s="86">
        <f t="shared" si="160"/>
        <v>2.0865091476108166E-2</v>
      </c>
      <c r="JL133" s="86">
        <f t="shared" si="160"/>
        <v>2.0812883703586825E-2</v>
      </c>
      <c r="JM133" s="86">
        <f t="shared" si="160"/>
        <v>4.0640561664128792E-2</v>
      </c>
    </row>
    <row r="134" spans="2:273" x14ac:dyDescent="0.25">
      <c r="B134" s="2">
        <v>107</v>
      </c>
      <c r="C134" s="37">
        <v>86.757999999999996</v>
      </c>
      <c r="D134" s="37">
        <v>91.418999999999997</v>
      </c>
      <c r="E134" s="37">
        <v>89.557000000000002</v>
      </c>
      <c r="F134" s="37">
        <v>85.507999999999996</v>
      </c>
      <c r="G134" s="37">
        <v>88.311000000000007</v>
      </c>
      <c r="H134" s="37">
        <v>88.852000000000004</v>
      </c>
      <c r="I134" s="37">
        <v>90.164000000000001</v>
      </c>
      <c r="J134" s="37">
        <v>93.25</v>
      </c>
      <c r="K134" s="37">
        <v>92.55</v>
      </c>
      <c r="L134" s="37">
        <v>94.016999999999996</v>
      </c>
      <c r="M134" s="37">
        <v>90.95</v>
      </c>
      <c r="N134" s="37">
        <v>89.433000000000007</v>
      </c>
      <c r="O134" s="37">
        <v>87.203000000000003</v>
      </c>
      <c r="P134" s="37">
        <v>93.77</v>
      </c>
      <c r="Q134" s="37">
        <v>108.667</v>
      </c>
      <c r="S134" s="4">
        <f t="shared" si="162"/>
        <v>86.969716960267093</v>
      </c>
      <c r="T134" s="4">
        <f t="shared" si="162"/>
        <v>88.849941125466714</v>
      </c>
      <c r="U134" s="4">
        <f t="shared" si="162"/>
        <v>88.844825356796918</v>
      </c>
      <c r="V134" s="4">
        <f t="shared" si="162"/>
        <v>85.733092140392927</v>
      </c>
      <c r="W134" s="4">
        <f t="shared" si="162"/>
        <v>86.8737110886522</v>
      </c>
      <c r="X134" s="4">
        <f t="shared" si="162"/>
        <v>89.504777060247704</v>
      </c>
      <c r="Y134" s="4">
        <f t="shared" si="162"/>
        <v>90.933895213799943</v>
      </c>
      <c r="Z134" s="4">
        <f t="shared" si="162"/>
        <v>92.772023020919875</v>
      </c>
      <c r="AA134" s="4">
        <f t="shared" si="162"/>
        <v>93.702604415247066</v>
      </c>
      <c r="AB134" s="4">
        <f t="shared" si="162"/>
        <v>94.030971003572816</v>
      </c>
      <c r="AC134" s="4">
        <f t="shared" si="162"/>
        <v>91.820643985643471</v>
      </c>
      <c r="AD134" s="4">
        <f t="shared" si="162"/>
        <v>89.522628517245053</v>
      </c>
      <c r="AE134" s="4">
        <f t="shared" si="162"/>
        <v>89.083210236035171</v>
      </c>
      <c r="AF134" s="4">
        <f t="shared" si="162"/>
        <v>94.0354960130081</v>
      </c>
      <c r="AG134" s="4">
        <f t="shared" si="162"/>
        <v>110.21802525018263</v>
      </c>
      <c r="AI134" s="4">
        <f t="shared" si="163"/>
        <v>-0.21171696026709697</v>
      </c>
      <c r="AJ134" s="4">
        <f t="shared" si="163"/>
        <v>2.5690588745332832</v>
      </c>
      <c r="AK134" s="4">
        <f t="shared" si="163"/>
        <v>0.71217464320308466</v>
      </c>
      <c r="AL134" s="4">
        <f t="shared" si="163"/>
        <v>-0.22509214039293113</v>
      </c>
      <c r="AM134" s="4">
        <f t="shared" si="163"/>
        <v>1.4372889113478067</v>
      </c>
      <c r="AN134" s="4">
        <f t="shared" si="163"/>
        <v>-0.65277706024770055</v>
      </c>
      <c r="AO134" s="4">
        <f t="shared" si="163"/>
        <v>-0.7698952137999413</v>
      </c>
      <c r="AP134" s="4">
        <f t="shared" si="163"/>
        <v>0.47797697908012537</v>
      </c>
      <c r="AQ134" s="4">
        <f t="shared" si="163"/>
        <v>-1.1526044152470689</v>
      </c>
      <c r="AR134" s="4">
        <f t="shared" si="163"/>
        <v>-1.3971003572819995E-2</v>
      </c>
      <c r="AS134" s="4">
        <f t="shared" si="163"/>
        <v>-0.87064398564346845</v>
      </c>
      <c r="AT134" s="4">
        <f t="shared" si="163"/>
        <v>-8.9628517245046169E-2</v>
      </c>
      <c r="AU134" s="4">
        <f t="shared" si="163"/>
        <v>-1.8802102360351682</v>
      </c>
      <c r="AV134" s="4">
        <f t="shared" si="163"/>
        <v>-0.26549601300810366</v>
      </c>
      <c r="AW134" s="4">
        <f t="shared" si="163"/>
        <v>-1.5510252501826329</v>
      </c>
      <c r="AY134" s="2">
        <f t="shared" si="154"/>
        <v>86.969716960267093</v>
      </c>
      <c r="AZ134" s="2">
        <f t="shared" si="154"/>
        <v>87.928151610088065</v>
      </c>
      <c r="BA134" s="2">
        <f t="shared" si="154"/>
        <v>86.38476317617166</v>
      </c>
      <c r="BB134" s="2">
        <f t="shared" si="154"/>
        <v>84.154145499715511</v>
      </c>
      <c r="BC134" s="2">
        <f t="shared" si="154"/>
        <v>84.128927256503815</v>
      </c>
      <c r="BD134" s="2">
        <f t="shared" si="154"/>
        <v>84.86470952920024</v>
      </c>
      <c r="BE134" s="2">
        <f t="shared" si="154"/>
        <v>85.338455981336438</v>
      </c>
      <c r="BF134" s="2">
        <f t="shared" si="154"/>
        <v>86.027171654709775</v>
      </c>
      <c r="BG134" s="2">
        <f t="shared" si="154"/>
        <v>85.150978207984409</v>
      </c>
      <c r="BH134" s="2">
        <f t="shared" si="154"/>
        <v>85.236200005523528</v>
      </c>
      <c r="BI134" s="2">
        <f t="shared" si="154"/>
        <v>84.216769037213894</v>
      </c>
      <c r="BJ134" s="2">
        <f t="shared" si="154"/>
        <v>83.694206287616424</v>
      </c>
      <c r="BK134" s="2">
        <f t="shared" si="154"/>
        <v>85.275691624645631</v>
      </c>
      <c r="BL134" s="2">
        <f t="shared" si="154"/>
        <v>87.317078602318745</v>
      </c>
      <c r="BM134" s="2">
        <f t="shared" si="154"/>
        <v>91.274197642462468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109.59723733450049</v>
      </c>
      <c r="DL134" s="2">
        <f t="shared" si="164"/>
        <v>104.10661794425087</v>
      </c>
      <c r="DM134" s="2">
        <f t="shared" si="164"/>
        <v>103.70730812999233</v>
      </c>
      <c r="DN134" s="2">
        <f t="shared" si="164"/>
        <v>102.83249446693658</v>
      </c>
      <c r="DO134" s="2">
        <f t="shared" si="164"/>
        <v>100.06268758434545</v>
      </c>
      <c r="DP134" s="2">
        <f t="shared" si="164"/>
        <v>100.81571595881594</v>
      </c>
      <c r="DQ134" s="2">
        <f t="shared" si="164"/>
        <v>101.51222324929971</v>
      </c>
      <c r="DR134" s="2">
        <f t="shared" si="164"/>
        <v>102.69478683473389</v>
      </c>
      <c r="DS134" s="2">
        <f t="shared" si="164"/>
        <v>101.74330476190477</v>
      </c>
      <c r="DT134" s="2">
        <f t="shared" si="164"/>
        <v>103.67684921763869</v>
      </c>
      <c r="DU134" s="2">
        <f t="shared" si="164"/>
        <v>100.27909056199054</v>
      </c>
      <c r="DV134" s="2">
        <f t="shared" si="164"/>
        <v>98.684918918918896</v>
      </c>
      <c r="DW134" s="2">
        <f t="shared" si="164"/>
        <v>98.163268847795166</v>
      </c>
      <c r="DX134" s="2">
        <f t="shared" si="164"/>
        <v>114.62247058823527</v>
      </c>
      <c r="DY134" s="2">
        <f t="shared" si="164"/>
        <v>106.6118387096774</v>
      </c>
      <c r="EA134" s="2">
        <f t="shared" si="152"/>
        <v>86.925454961231694</v>
      </c>
      <c r="EB134" s="2">
        <f t="shared" si="152"/>
        <v>87.890123794414649</v>
      </c>
      <c r="EC134" s="2">
        <f t="shared" si="152"/>
        <v>86.340827591771543</v>
      </c>
      <c r="ED134" s="2">
        <f t="shared" si="152"/>
        <v>84.10832783242212</v>
      </c>
      <c r="EE134" s="2">
        <f t="shared" si="151"/>
        <v>84.091389009274536</v>
      </c>
      <c r="EF134" s="2">
        <f t="shared" si="151"/>
        <v>84.823408997089189</v>
      </c>
      <c r="EG134" s="2">
        <f t="shared" si="151"/>
        <v>85.298653712046189</v>
      </c>
      <c r="EH134" s="2">
        <f t="shared" si="151"/>
        <v>85.991551457800327</v>
      </c>
      <c r="EI134" s="2">
        <f t="shared" si="151"/>
        <v>85.102177989907915</v>
      </c>
      <c r="EJ134" s="2">
        <f t="shared" si="151"/>
        <v>85.190106282101922</v>
      </c>
      <c r="EK134" s="2">
        <f t="shared" si="151"/>
        <v>84.171129469645948</v>
      </c>
      <c r="EL134" s="2">
        <f t="shared" si="151"/>
        <v>83.654159781572318</v>
      </c>
      <c r="EM134" s="2">
        <f t="shared" si="135"/>
        <v>85.242926054531821</v>
      </c>
      <c r="EN134" s="2">
        <f t="shared" si="135"/>
        <v>87.246967752010619</v>
      </c>
      <c r="EO134" s="2">
        <f t="shared" si="135"/>
        <v>91.238350499106076</v>
      </c>
      <c r="EQ134" s="2">
        <f t="shared" si="165"/>
        <v>87.017410488330299</v>
      </c>
      <c r="ER134" s="2">
        <f t="shared" si="165"/>
        <v>87.943297836454363</v>
      </c>
      <c r="ES134" s="2">
        <f t="shared" si="165"/>
        <v>86.46039539809631</v>
      </c>
      <c r="ET134" s="2">
        <f t="shared" si="165"/>
        <v>84.145034385730312</v>
      </c>
      <c r="EU134" s="2">
        <f t="shared" si="165"/>
        <v>84.056686512410849</v>
      </c>
      <c r="EV134" s="2">
        <f t="shared" si="165"/>
        <v>84.867134731034483</v>
      </c>
      <c r="EW134" s="2">
        <f t="shared" si="165"/>
        <v>85.273728588077091</v>
      </c>
      <c r="EX134" s="2">
        <f t="shared" si="165"/>
        <v>85.810992325177239</v>
      </c>
      <c r="EY134" s="2">
        <f t="shared" si="165"/>
        <v>85.217802366876271</v>
      </c>
      <c r="EZ134" s="2">
        <f t="shared" si="165"/>
        <v>85.210496794285689</v>
      </c>
      <c r="FA134" s="2">
        <f t="shared" si="165"/>
        <v>84.284065484982037</v>
      </c>
      <c r="FB134" s="2">
        <f t="shared" si="165"/>
        <v>83.701144613514302</v>
      </c>
      <c r="FC134" s="2">
        <f t="shared" si="165"/>
        <v>85.221496724441749</v>
      </c>
      <c r="FD134" s="2">
        <f t="shared" si="165"/>
        <v>87.184161423863713</v>
      </c>
      <c r="FE134" s="2">
        <f t="shared" si="165"/>
        <v>90.921386647423503</v>
      </c>
      <c r="FG134" s="2">
        <f t="shared" si="166"/>
        <v>0.99817259208517772</v>
      </c>
      <c r="FH134" s="2">
        <f t="shared" si="166"/>
        <v>0.99775374984318799</v>
      </c>
      <c r="FI134" s="2">
        <f t="shared" si="166"/>
        <v>0.9977320579559037</v>
      </c>
      <c r="FJ134" s="2">
        <f t="shared" si="166"/>
        <v>0.99761740251776354</v>
      </c>
      <c r="FK134" s="2">
        <f t="shared" si="166"/>
        <v>0.99757930509736048</v>
      </c>
      <c r="FL134" s="2">
        <f t="shared" si="166"/>
        <v>0.99752000523764806</v>
      </c>
      <c r="FM134" s="2">
        <f t="shared" si="166"/>
        <v>0.99748278542338109</v>
      </c>
      <c r="FN134" s="2">
        <f t="shared" si="166"/>
        <v>0.99741792494819081</v>
      </c>
      <c r="FO134" s="2">
        <f t="shared" si="166"/>
        <v>0.99737637542043411</v>
      </c>
      <c r="FP134" s="2">
        <f t="shared" si="166"/>
        <v>0.99755652430157482</v>
      </c>
      <c r="FQ134" s="2">
        <f t="shared" si="166"/>
        <v>0.99743481552021018</v>
      </c>
      <c r="FR134" s="2">
        <f t="shared" si="166"/>
        <v>0.99743902087585223</v>
      </c>
      <c r="FS134" s="2">
        <f t="shared" si="166"/>
        <v>0.99741951084558811</v>
      </c>
      <c r="FT134" s="2">
        <f t="shared" si="166"/>
        <v>0.9973808729889091</v>
      </c>
      <c r="FU134" s="2">
        <f t="shared" si="166"/>
        <v>0.99714114472159177</v>
      </c>
      <c r="FW134" s="2">
        <f t="shared" si="156"/>
        <v>3.0791020101660935E-2</v>
      </c>
      <c r="FX134" s="2">
        <f t="shared" si="156"/>
        <v>3.0118326254305768E-2</v>
      </c>
      <c r="FY134" s="2">
        <f t="shared" si="156"/>
        <v>3.8048812379800998E-2</v>
      </c>
      <c r="FZ134" s="2">
        <f t="shared" si="156"/>
        <v>3.2841956118904073E-2</v>
      </c>
      <c r="GA134" s="2">
        <f t="shared" si="156"/>
        <v>3.2372132309034247E-2</v>
      </c>
      <c r="GB134" s="2">
        <f t="shared" si="156"/>
        <v>3.7499533114490329E-2</v>
      </c>
      <c r="GC134" s="2">
        <f t="shared" si="156"/>
        <v>4.0552026509591499E-2</v>
      </c>
      <c r="GD134" s="2">
        <f t="shared" si="156"/>
        <v>4.1586433944042184E-2</v>
      </c>
      <c r="GE134" s="2">
        <f t="shared" si="156"/>
        <v>4.4455580912824234E-2</v>
      </c>
      <c r="GF134" s="2">
        <f t="shared" si="156"/>
        <v>4.5208100085161962E-2</v>
      </c>
      <c r="GG134" s="2">
        <f t="shared" si="156"/>
        <v>3.8248877118092925E-2</v>
      </c>
      <c r="GH134" s="2">
        <f t="shared" si="156"/>
        <v>3.3054192365787945E-2</v>
      </c>
      <c r="GI134" s="2">
        <f t="shared" si="156"/>
        <v>2.6843318623443913E-2</v>
      </c>
      <c r="GJ134" s="2">
        <f t="shared" si="156"/>
        <v>2.5301090818475435E-2</v>
      </c>
      <c r="GK134" s="2">
        <f t="shared" si="156"/>
        <v>2.5565800386831702E-2</v>
      </c>
      <c r="GM134" s="86">
        <f t="shared" si="157"/>
        <v>1.0042772711587019E-87</v>
      </c>
      <c r="GN134" s="86">
        <f t="shared" si="157"/>
        <v>1.3093413061264399E-63</v>
      </c>
      <c r="GO134" s="86">
        <f t="shared" si="157"/>
        <v>2.090537456632369E-63</v>
      </c>
      <c r="GP134" s="86">
        <f t="shared" si="157"/>
        <v>5.1520755370135032E-90</v>
      </c>
      <c r="GQ134" s="86">
        <f t="shared" si="157"/>
        <v>8.6186695528904553E-87</v>
      </c>
      <c r="GR134" s="86">
        <f t="shared" si="157"/>
        <v>4.9770395908062E-84</v>
      </c>
      <c r="GS134" s="86">
        <f t="shared" si="157"/>
        <v>1.4840684975707145E-73</v>
      </c>
      <c r="GT134" s="86">
        <f t="shared" si="157"/>
        <v>1.049799693504592E-70</v>
      </c>
      <c r="GU134" s="86">
        <f t="shared" si="157"/>
        <v>5.6823044698656376E-80</v>
      </c>
      <c r="GV134" s="86">
        <f t="shared" si="157"/>
        <v>1.4416647240510253E-64</v>
      </c>
      <c r="GW134" s="86">
        <f t="shared" si="157"/>
        <v>1.758016602188473E-83</v>
      </c>
      <c r="GX134" s="86">
        <f t="shared" si="157"/>
        <v>1.0266629433016595E-81</v>
      </c>
      <c r="GY134" s="86">
        <f t="shared" si="157"/>
        <v>1.2215200905732721E-65</v>
      </c>
      <c r="GZ134" s="86">
        <f t="shared" si="157"/>
        <v>2.584961727427836E-87</v>
      </c>
      <c r="HA134" s="86">
        <f t="shared" si="157"/>
        <v>1.1799514920123134E-110</v>
      </c>
      <c r="HC134" s="86">
        <f t="shared" si="153"/>
        <v>3.6784628693847969E-33</v>
      </c>
      <c r="HD134" s="86">
        <f t="shared" si="153"/>
        <v>2.1555217307200519E-26</v>
      </c>
      <c r="HE134" s="86">
        <f t="shared" si="153"/>
        <v>1.5902859044326404E-28</v>
      </c>
      <c r="HF134" s="86">
        <f t="shared" si="153"/>
        <v>4.841075233732549E-25</v>
      </c>
      <c r="HG134" s="86">
        <f t="shared" si="153"/>
        <v>1.1658974609606238E-39</v>
      </c>
      <c r="HH134" s="86">
        <f t="shared" si="153"/>
        <v>1.3565970372270196E-52</v>
      </c>
      <c r="HI134" s="86">
        <f t="shared" si="153"/>
        <v>9.0391655424941266E-35</v>
      </c>
      <c r="HJ134" s="86">
        <f t="shared" si="153"/>
        <v>1.1031136793247878E-48</v>
      </c>
      <c r="HK134" s="86">
        <f t="shared" si="153"/>
        <v>1.0133275424888154E-48</v>
      </c>
      <c r="HL134" s="86">
        <f t="shared" si="161"/>
        <v>1.4618489340095715E-29</v>
      </c>
      <c r="HM134" s="86">
        <f t="shared" si="161"/>
        <v>3.3554384114418231E-40</v>
      </c>
      <c r="HN134" s="86">
        <f t="shared" si="161"/>
        <v>4.7135616043190865E-34</v>
      </c>
      <c r="HO134" s="86">
        <f t="shared" si="161"/>
        <v>5.4195062837524228E-27</v>
      </c>
      <c r="HP134" s="86">
        <f t="shared" si="161"/>
        <v>2.2305253189231074E-35</v>
      </c>
      <c r="HQ134" s="86">
        <f t="shared" si="161"/>
        <v>8.8124206633621512E-40</v>
      </c>
      <c r="HS134" s="86">
        <f t="shared" si="158"/>
        <v>8.8585117413030226E-2</v>
      </c>
      <c r="HT134" s="86">
        <f t="shared" si="158"/>
        <v>6.9991613782241849E-2</v>
      </c>
      <c r="HU134" s="86">
        <f t="shared" si="158"/>
        <v>0.1056112087480045</v>
      </c>
      <c r="HV134" s="86">
        <f t="shared" si="158"/>
        <v>3.9154302977284824E-2</v>
      </c>
      <c r="HW134" s="86">
        <f t="shared" si="158"/>
        <v>6.0755990094745381E-2</v>
      </c>
      <c r="HX134" s="86">
        <f t="shared" si="158"/>
        <v>9.8349354123271018E-2</v>
      </c>
      <c r="HY134" s="86">
        <f t="shared" si="158"/>
        <v>9.1981905858713978E-2</v>
      </c>
      <c r="HZ134" s="86">
        <f t="shared" si="158"/>
        <v>0.11372449080345363</v>
      </c>
      <c r="IA134" s="86">
        <f t="shared" si="158"/>
        <v>0.13168484342791462</v>
      </c>
      <c r="IB134" s="86">
        <f t="shared" si="158"/>
        <v>0.12361907416873698</v>
      </c>
      <c r="IC134" s="86">
        <f t="shared" si="158"/>
        <v>8.9150139834767481E-2</v>
      </c>
      <c r="ID134" s="86">
        <f t="shared" si="158"/>
        <v>5.8288310911591507E-2</v>
      </c>
      <c r="IE134" s="86">
        <f t="shared" si="158"/>
        <v>3.3809636230897493E-2</v>
      </c>
      <c r="IF134" s="86">
        <f t="shared" si="158"/>
        <v>3.3373212994471893E-2</v>
      </c>
      <c r="IG134" s="86">
        <f t="shared" si="158"/>
        <v>5.8835839697716656E-2</v>
      </c>
      <c r="II134" s="86">
        <f t="shared" si="159"/>
        <v>4.8006309151654301E-29</v>
      </c>
      <c r="IJ134" s="86">
        <f t="shared" si="159"/>
        <v>1.420449680236979E-29</v>
      </c>
      <c r="IK134" s="86">
        <f t="shared" si="159"/>
        <v>5.891386538028925E-32</v>
      </c>
      <c r="IL134" s="86">
        <f t="shared" si="159"/>
        <v>1.1379623595647298E-44</v>
      </c>
      <c r="IM134" s="86">
        <f t="shared" si="159"/>
        <v>1.8010455709469409E-35</v>
      </c>
      <c r="IN134" s="86">
        <f t="shared" si="159"/>
        <v>3.0297917099799137E-32</v>
      </c>
      <c r="IO134" s="86">
        <f t="shared" si="159"/>
        <v>1.4793065970535354E-36</v>
      </c>
      <c r="IP134" s="86">
        <f t="shared" si="159"/>
        <v>1.4623050948224506E-32</v>
      </c>
      <c r="IQ134" s="86">
        <f t="shared" si="159"/>
        <v>1.6575892727672271E-29</v>
      </c>
      <c r="IR134" s="86">
        <f t="shared" si="159"/>
        <v>5.320040120100168E-31</v>
      </c>
      <c r="IS134" s="86">
        <f t="shared" si="159"/>
        <v>2.232865492743371E-34</v>
      </c>
      <c r="IT134" s="86">
        <f t="shared" si="159"/>
        <v>5.20414659223527E-35</v>
      </c>
      <c r="IU134" s="86">
        <f t="shared" si="159"/>
        <v>4.4704594094921878E-36</v>
      </c>
      <c r="IV134" s="86">
        <f t="shared" si="159"/>
        <v>1.0812895637087451E-23</v>
      </c>
      <c r="IW134" s="86">
        <f t="shared" si="159"/>
        <v>1.9971577869937552E-20</v>
      </c>
      <c r="IY134" s="86">
        <f t="shared" si="160"/>
        <v>8.8585117413030226E-2</v>
      </c>
      <c r="IZ134" s="86">
        <f t="shared" si="160"/>
        <v>6.9991613782241849E-2</v>
      </c>
      <c r="JA134" s="86">
        <f t="shared" si="160"/>
        <v>0.1056112087480045</v>
      </c>
      <c r="JB134" s="86">
        <f t="shared" si="160"/>
        <v>3.9154302977284824E-2</v>
      </c>
      <c r="JC134" s="86">
        <f t="shared" si="160"/>
        <v>6.0755990094745381E-2</v>
      </c>
      <c r="JD134" s="86">
        <f t="shared" si="160"/>
        <v>9.8349354123271018E-2</v>
      </c>
      <c r="JE134" s="86">
        <f t="shared" si="160"/>
        <v>9.1981905858713978E-2</v>
      </c>
      <c r="JF134" s="86">
        <f t="shared" si="160"/>
        <v>0.11372449080345363</v>
      </c>
      <c r="JG134" s="86">
        <f t="shared" si="160"/>
        <v>0.13168484342791462</v>
      </c>
      <c r="JH134" s="86">
        <f t="shared" si="160"/>
        <v>0.12361907416873698</v>
      </c>
      <c r="JI134" s="86">
        <f t="shared" si="160"/>
        <v>8.9150139834767481E-2</v>
      </c>
      <c r="JJ134" s="86">
        <f t="shared" si="160"/>
        <v>5.8288310911591507E-2</v>
      </c>
      <c r="JK134" s="86">
        <f t="shared" si="160"/>
        <v>3.3809636230897493E-2</v>
      </c>
      <c r="JL134" s="86">
        <f t="shared" si="160"/>
        <v>3.3373212994471893E-2</v>
      </c>
      <c r="JM134" s="86">
        <f t="shared" si="160"/>
        <v>5.8835839697716656E-2</v>
      </c>
    </row>
    <row r="135" spans="2:273" x14ac:dyDescent="0.25">
      <c r="B135" s="2">
        <v>108</v>
      </c>
      <c r="C135" s="37">
        <v>85.581000000000003</v>
      </c>
      <c r="D135" s="37">
        <v>88.903000000000006</v>
      </c>
      <c r="E135" s="37">
        <v>89.278999999999996</v>
      </c>
      <c r="F135" s="37">
        <v>86.885000000000005</v>
      </c>
      <c r="G135" s="37">
        <v>86.507999999999996</v>
      </c>
      <c r="H135" s="37">
        <v>90.376999999999995</v>
      </c>
      <c r="I135" s="37">
        <v>94.114999999999995</v>
      </c>
      <c r="J135" s="37">
        <v>94.417000000000002</v>
      </c>
      <c r="K135" s="37">
        <v>94.533000000000001</v>
      </c>
      <c r="L135" s="37">
        <v>97.632999999999996</v>
      </c>
      <c r="M135" s="37">
        <v>93.2</v>
      </c>
      <c r="N135" s="37">
        <v>91.316999999999993</v>
      </c>
      <c r="O135" s="37">
        <v>89.203000000000003</v>
      </c>
      <c r="P135" s="37">
        <v>96.869</v>
      </c>
      <c r="Q135" s="37">
        <v>116.9</v>
      </c>
      <c r="S135" s="4">
        <f t="shared" si="162"/>
        <v>86.797983749670095</v>
      </c>
      <c r="T135" s="4">
        <f t="shared" si="162"/>
        <v>88.987301410665481</v>
      </c>
      <c r="U135" s="4">
        <f t="shared" si="162"/>
        <v>89.494343477608538</v>
      </c>
      <c r="V135" s="4">
        <f t="shared" si="162"/>
        <v>86.443035720966847</v>
      </c>
      <c r="W135" s="4">
        <f t="shared" si="162"/>
        <v>87.904078335192622</v>
      </c>
      <c r="X135" s="4">
        <f t="shared" si="162"/>
        <v>90.988939316270034</v>
      </c>
      <c r="Y135" s="4">
        <f t="shared" si="162"/>
        <v>93.042112636019311</v>
      </c>
      <c r="Z135" s="4">
        <f t="shared" si="162"/>
        <v>94.999187889510921</v>
      </c>
      <c r="AA135" s="4">
        <f t="shared" si="162"/>
        <v>96.25145770086057</v>
      </c>
      <c r="AB135" s="4">
        <f t="shared" si="162"/>
        <v>96.860041366666906</v>
      </c>
      <c r="AC135" s="4">
        <f t="shared" si="162"/>
        <v>94.568612241822478</v>
      </c>
      <c r="AD135" s="4">
        <f t="shared" si="162"/>
        <v>91.841831131530611</v>
      </c>
      <c r="AE135" s="4">
        <f t="shared" si="162"/>
        <v>90.726813546233146</v>
      </c>
      <c r="AF135" s="4">
        <f t="shared" si="162"/>
        <v>96.95922944696936</v>
      </c>
      <c r="AG135" s="4">
        <f t="shared" si="162"/>
        <v>116.35812759594222</v>
      </c>
      <c r="AI135" s="4">
        <f t="shared" si="163"/>
        <v>-1.2169837496700922</v>
      </c>
      <c r="AJ135" s="4">
        <f t="shared" si="163"/>
        <v>-8.4301410665474918E-2</v>
      </c>
      <c r="AK135" s="4">
        <f t="shared" si="163"/>
        <v>-0.21534347760854189</v>
      </c>
      <c r="AL135" s="4">
        <f t="shared" si="163"/>
        <v>0.44196427903315794</v>
      </c>
      <c r="AM135" s="4">
        <f t="shared" si="163"/>
        <v>-1.3960783351926267</v>
      </c>
      <c r="AN135" s="4">
        <f t="shared" si="163"/>
        <v>-0.61193931627003906</v>
      </c>
      <c r="AO135" s="4">
        <f t="shared" si="163"/>
        <v>1.0728873639806835</v>
      </c>
      <c r="AP135" s="4">
        <f t="shared" si="163"/>
        <v>-0.58218788951091938</v>
      </c>
      <c r="AQ135" s="4">
        <f t="shared" si="163"/>
        <v>-1.7184577008605686</v>
      </c>
      <c r="AR135" s="4">
        <f t="shared" si="163"/>
        <v>0.77295863333309001</v>
      </c>
      <c r="AS135" s="4">
        <f t="shared" si="163"/>
        <v>-1.3686122418224755</v>
      </c>
      <c r="AT135" s="4">
        <f t="shared" si="163"/>
        <v>-0.52483113153061822</v>
      </c>
      <c r="AU135" s="4">
        <f t="shared" si="163"/>
        <v>-1.5238135462331428</v>
      </c>
      <c r="AV135" s="4">
        <f t="shared" si="163"/>
        <v>-9.0229446969360083E-2</v>
      </c>
      <c r="AW135" s="4">
        <f t="shared" si="163"/>
        <v>0.54187240405778425</v>
      </c>
      <c r="AY135" s="2">
        <f t="shared" si="154"/>
        <v>86.797983749670095</v>
      </c>
      <c r="AZ135" s="2">
        <f t="shared" si="154"/>
        <v>87.741235344479605</v>
      </c>
      <c r="BA135" s="2">
        <f t="shared" si="154"/>
        <v>86.187344026614568</v>
      </c>
      <c r="BB135" s="2">
        <f t="shared" si="154"/>
        <v>84.002773865174888</v>
      </c>
      <c r="BC135" s="2">
        <f t="shared" si="154"/>
        <v>84.010777543610288</v>
      </c>
      <c r="BD135" s="2">
        <f t="shared" si="154"/>
        <v>84.706097262731987</v>
      </c>
      <c r="BE135" s="2">
        <f t="shared" si="154"/>
        <v>85.202448508713573</v>
      </c>
      <c r="BF135" s="2">
        <f t="shared" si="154"/>
        <v>85.905988812264525</v>
      </c>
      <c r="BG135" s="2">
        <f t="shared" si="154"/>
        <v>84.997784605490466</v>
      </c>
      <c r="BH135" s="2">
        <f t="shared" si="154"/>
        <v>85.106045342664785</v>
      </c>
      <c r="BI135" s="2">
        <f t="shared" si="154"/>
        <v>84.047742253795249</v>
      </c>
      <c r="BJ135" s="2">
        <f t="shared" si="154"/>
        <v>83.545736694780999</v>
      </c>
      <c r="BK135" s="2">
        <f t="shared" si="154"/>
        <v>85.151231762993291</v>
      </c>
      <c r="BL135" s="2">
        <f t="shared" si="154"/>
        <v>87.195643334500275</v>
      </c>
      <c r="BM135" s="2">
        <f t="shared" si="154"/>
        <v>91.157215390875919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109.66253528832476</v>
      </c>
      <c r="DL135" s="2">
        <f t="shared" si="164"/>
        <v>104.1472905923345</v>
      </c>
      <c r="DM135" s="2">
        <f t="shared" si="164"/>
        <v>103.79799748331325</v>
      </c>
      <c r="DN135" s="2">
        <f t="shared" si="164"/>
        <v>102.92333981106613</v>
      </c>
      <c r="DO135" s="2">
        <f t="shared" si="164"/>
        <v>100.13737139001347</v>
      </c>
      <c r="DP135" s="2">
        <f t="shared" si="164"/>
        <v>100.87297503217502</v>
      </c>
      <c r="DQ135" s="2">
        <f t="shared" si="164"/>
        <v>101.57965210084032</v>
      </c>
      <c r="DR135" s="2">
        <f t="shared" si="164"/>
        <v>102.7703243697479</v>
      </c>
      <c r="DS135" s="2">
        <f t="shared" si="164"/>
        <v>101.80702857142857</v>
      </c>
      <c r="DT135" s="2">
        <f t="shared" si="164"/>
        <v>103.77112991939308</v>
      </c>
      <c r="DU135" s="2">
        <f t="shared" si="164"/>
        <v>100.34281154011151</v>
      </c>
      <c r="DV135" s="2">
        <f t="shared" si="164"/>
        <v>98.740166666666639</v>
      </c>
      <c r="DW135" s="2">
        <f t="shared" si="164"/>
        <v>98.20954907539118</v>
      </c>
      <c r="DX135" s="2">
        <f t="shared" si="164"/>
        <v>114.82383850267378</v>
      </c>
      <c r="DY135" s="2">
        <f t="shared" si="164"/>
        <v>106.68571048387095</v>
      </c>
      <c r="EA135" s="2">
        <f t="shared" si="152"/>
        <v>86.755902433811769</v>
      </c>
      <c r="EB135" s="2">
        <f t="shared" si="152"/>
        <v>87.705130240991167</v>
      </c>
      <c r="EC135" s="2">
        <f t="shared" si="152"/>
        <v>86.144669444019755</v>
      </c>
      <c r="ED135" s="2">
        <f t="shared" si="152"/>
        <v>83.959615866361943</v>
      </c>
      <c r="EE135" s="2">
        <f t="shared" si="151"/>
        <v>83.97658195371416</v>
      </c>
      <c r="EF135" s="2">
        <f t="shared" si="151"/>
        <v>84.667391002910833</v>
      </c>
      <c r="EG135" s="2">
        <f t="shared" si="151"/>
        <v>85.166028483660867</v>
      </c>
      <c r="EH135" s="2">
        <f t="shared" si="151"/>
        <v>85.875703546463782</v>
      </c>
      <c r="EI135" s="2">
        <f t="shared" si="151"/>
        <v>84.950954863098019</v>
      </c>
      <c r="EJ135" s="2">
        <f t="shared" si="151"/>
        <v>85.0631557487159</v>
      </c>
      <c r="EK135" s="2">
        <f t="shared" si="151"/>
        <v>84.003785544850217</v>
      </c>
      <c r="EL135" s="2">
        <f t="shared" si="151"/>
        <v>83.507940903181066</v>
      </c>
      <c r="EM135" s="2">
        <f t="shared" si="135"/>
        <v>85.121572564416212</v>
      </c>
      <c r="EN135" s="2">
        <f t="shared" si="135"/>
        <v>87.131627235105796</v>
      </c>
      <c r="EO135" s="2">
        <f t="shared" si="135"/>
        <v>91.126276419470116</v>
      </c>
      <c r="EQ135" s="2">
        <f t="shared" si="165"/>
        <v>86.871720152908978</v>
      </c>
      <c r="ER135" s="2">
        <f t="shared" si="165"/>
        <v>87.778469996526397</v>
      </c>
      <c r="ES135" s="2">
        <f t="shared" si="165"/>
        <v>86.292703990240028</v>
      </c>
      <c r="ET135" s="2">
        <f t="shared" si="165"/>
        <v>84.013716714374468</v>
      </c>
      <c r="EU135" s="2">
        <f t="shared" si="165"/>
        <v>83.934468258209336</v>
      </c>
      <c r="EV135" s="2">
        <f t="shared" si="165"/>
        <v>84.717300689655175</v>
      </c>
      <c r="EW135" s="2">
        <f t="shared" si="165"/>
        <v>85.137365378753913</v>
      </c>
      <c r="EX135" s="2">
        <f t="shared" si="165"/>
        <v>85.666338925510132</v>
      </c>
      <c r="EY135" s="2">
        <f t="shared" si="165"/>
        <v>85.08462058997435</v>
      </c>
      <c r="EZ135" s="2">
        <f t="shared" si="165"/>
        <v>85.087274173474299</v>
      </c>
      <c r="FA135" s="2">
        <f t="shared" si="165"/>
        <v>84.140756651619469</v>
      </c>
      <c r="FB135" s="2">
        <f t="shared" si="165"/>
        <v>83.569133519918765</v>
      </c>
      <c r="FC135" s="2">
        <f t="shared" si="165"/>
        <v>85.082417224037627</v>
      </c>
      <c r="FD135" s="2">
        <f t="shared" si="165"/>
        <v>87.054055432139052</v>
      </c>
      <c r="FE135" s="2">
        <f t="shared" si="165"/>
        <v>90.781559117453526</v>
      </c>
      <c r="FG135" s="2">
        <f t="shared" si="166"/>
        <v>0.99833311615202192</v>
      </c>
      <c r="FH135" s="2">
        <f t="shared" si="166"/>
        <v>0.9979509905312417</v>
      </c>
      <c r="FI135" s="2">
        <f t="shared" si="166"/>
        <v>0.99793119943466968</v>
      </c>
      <c r="FJ135" s="2">
        <f t="shared" si="166"/>
        <v>0.99782658963064585</v>
      </c>
      <c r="FK135" s="2">
        <f t="shared" si="166"/>
        <v>0.99779182968097491</v>
      </c>
      <c r="FL135" s="2">
        <f t="shared" si="166"/>
        <v>0.99773772423798301</v>
      </c>
      <c r="FM135" s="2">
        <f t="shared" si="166"/>
        <v>0.99770376443343933</v>
      </c>
      <c r="FN135" s="2">
        <f t="shared" si="166"/>
        <v>0.99764458442698167</v>
      </c>
      <c r="FO135" s="2">
        <f t="shared" si="166"/>
        <v>0.99760667344434439</v>
      </c>
      <c r="FP135" s="2">
        <f t="shared" si="166"/>
        <v>0.99777104445328235</v>
      </c>
      <c r="FQ135" s="2">
        <f t="shared" si="166"/>
        <v>0.99765999579080955</v>
      </c>
      <c r="FR135" s="2">
        <f t="shared" si="166"/>
        <v>0.99766383285123728</v>
      </c>
      <c r="FS135" s="2">
        <f t="shared" si="166"/>
        <v>0.99764603143982855</v>
      </c>
      <c r="FT135" s="2">
        <f t="shared" si="166"/>
        <v>0.99761077716839563</v>
      </c>
      <c r="FU135" s="2">
        <f t="shared" si="166"/>
        <v>0.99739203696933665</v>
      </c>
      <c r="FW135" s="2">
        <f t="shared" si="156"/>
        <v>3.366168468833234E-2</v>
      </c>
      <c r="FX135" s="2">
        <f t="shared" si="156"/>
        <v>3.2928405938461761E-2</v>
      </c>
      <c r="FY135" s="2">
        <f t="shared" si="156"/>
        <v>4.1567105275600584E-2</v>
      </c>
      <c r="FZ135" s="2">
        <f t="shared" si="156"/>
        <v>3.5896748781300759E-2</v>
      </c>
      <c r="GA135" s="2">
        <f t="shared" si="156"/>
        <v>3.5384823185281807E-2</v>
      </c>
      <c r="GB135" s="2">
        <f t="shared" si="156"/>
        <v>4.0969198482253201E-2</v>
      </c>
      <c r="GC135" s="2">
        <f t="shared" si="156"/>
        <v>4.4291128868397332E-2</v>
      </c>
      <c r="GD135" s="2">
        <f t="shared" si="156"/>
        <v>4.5416399119160358E-2</v>
      </c>
      <c r="GE135" s="2">
        <f t="shared" si="156"/>
        <v>4.8536402814960813E-2</v>
      </c>
      <c r="GF135" s="2">
        <f t="shared" si="156"/>
        <v>4.9354431942100145E-2</v>
      </c>
      <c r="GG135" s="2">
        <f t="shared" si="156"/>
        <v>4.1784865998620295E-2</v>
      </c>
      <c r="GH135" s="2">
        <f t="shared" si="156"/>
        <v>3.6127988744211283E-2</v>
      </c>
      <c r="GI135" s="2">
        <f t="shared" si="156"/>
        <v>2.9357084752618865E-2</v>
      </c>
      <c r="GJ135" s="2">
        <f t="shared" si="156"/>
        <v>2.7674540767382773E-2</v>
      </c>
      <c r="GK135" s="2">
        <f t="shared" si="156"/>
        <v>2.7963369856389003E-2</v>
      </c>
      <c r="GM135" s="86">
        <f t="shared" si="157"/>
        <v>2.3584228730274785E-91</v>
      </c>
      <c r="GN135" s="86">
        <f t="shared" si="157"/>
        <v>2.7624775586126205E-66</v>
      </c>
      <c r="GO135" s="86">
        <f t="shared" si="157"/>
        <v>5.6685348022353576E-66</v>
      </c>
      <c r="GP135" s="86">
        <f t="shared" si="157"/>
        <v>9.0058888299016198E-94</v>
      </c>
      <c r="GQ135" s="86">
        <f t="shared" si="157"/>
        <v>2.0618456641856945E-90</v>
      </c>
      <c r="GR135" s="86">
        <f t="shared" si="157"/>
        <v>1.8375756249653874E-87</v>
      </c>
      <c r="GS135" s="86">
        <f t="shared" si="157"/>
        <v>1.5832674411256788E-76</v>
      </c>
      <c r="GT135" s="86">
        <f t="shared" si="157"/>
        <v>1.3776914555434692E-73</v>
      </c>
      <c r="GU135" s="86">
        <f t="shared" si="157"/>
        <v>2.9224130710569858E-83</v>
      </c>
      <c r="GV135" s="86">
        <f t="shared" si="157"/>
        <v>3.3507531564191267E-67</v>
      </c>
      <c r="GW135" s="86">
        <f t="shared" si="157"/>
        <v>6.2605808842768326E-87</v>
      </c>
      <c r="GX135" s="86">
        <f t="shared" si="157"/>
        <v>4.3428346245086224E-85</v>
      </c>
      <c r="GY135" s="86">
        <f t="shared" si="157"/>
        <v>2.3200140527163472E-68</v>
      </c>
      <c r="GZ135" s="86">
        <f t="shared" si="157"/>
        <v>7.0183446739893974E-91</v>
      </c>
      <c r="HA135" s="86">
        <f t="shared" si="157"/>
        <v>4.0543377543561138E-115</v>
      </c>
      <c r="HC135" s="86">
        <f t="shared" si="153"/>
        <v>1.3411676373532707E-35</v>
      </c>
      <c r="HD135" s="86">
        <f t="shared" si="153"/>
        <v>1.9990103401107529E-28</v>
      </c>
      <c r="HE135" s="86">
        <f t="shared" si="153"/>
        <v>1.5209537934880533E-30</v>
      </c>
      <c r="HF135" s="86">
        <f t="shared" si="153"/>
        <v>7.6595088609368817E-27</v>
      </c>
      <c r="HG135" s="86">
        <f t="shared" si="153"/>
        <v>1.1546014010018757E-42</v>
      </c>
      <c r="HH135" s="86">
        <f t="shared" si="153"/>
        <v>1.7258959138428351E-56</v>
      </c>
      <c r="HI135" s="86">
        <f t="shared" si="153"/>
        <v>3.1049465651498076E-37</v>
      </c>
      <c r="HJ135" s="86">
        <f t="shared" si="153"/>
        <v>3.1792454347962156E-52</v>
      </c>
      <c r="HK135" s="86">
        <f t="shared" si="153"/>
        <v>2.7412960347063242E-52</v>
      </c>
      <c r="HL135" s="86">
        <f t="shared" si="161"/>
        <v>1.1525075543171495E-31</v>
      </c>
      <c r="HM135" s="86">
        <f t="shared" si="161"/>
        <v>3.6547921355582207E-43</v>
      </c>
      <c r="HN135" s="86">
        <f t="shared" si="161"/>
        <v>1.3585654326107959E-36</v>
      </c>
      <c r="HO135" s="86">
        <f t="shared" si="161"/>
        <v>4.4284110629643603E-29</v>
      </c>
      <c r="HP135" s="86">
        <f t="shared" si="161"/>
        <v>4.7021510624016442E-38</v>
      </c>
      <c r="HQ135" s="86">
        <f t="shared" si="161"/>
        <v>1.1040365067952797E-42</v>
      </c>
      <c r="HS135" s="86">
        <f t="shared" si="158"/>
        <v>0.1262957342774938</v>
      </c>
      <c r="HT135" s="86">
        <f t="shared" si="158"/>
        <v>0.10160902213734652</v>
      </c>
      <c r="HU135" s="86">
        <f t="shared" si="158"/>
        <v>0.15464266856151471</v>
      </c>
      <c r="HV135" s="86">
        <f t="shared" si="158"/>
        <v>6.5855921012923008E-2</v>
      </c>
      <c r="HW135" s="86">
        <f t="shared" si="158"/>
        <v>9.3252058213653413E-2</v>
      </c>
      <c r="HX135" s="86">
        <f t="shared" si="158"/>
        <v>0.1449117015729969</v>
      </c>
      <c r="HY135" s="86">
        <f t="shared" si="158"/>
        <v>0.1412780286393254</v>
      </c>
      <c r="HZ135" s="86">
        <f t="shared" si="158"/>
        <v>0.1677817992814517</v>
      </c>
      <c r="IA135" s="86">
        <f t="shared" si="158"/>
        <v>0.18955550479813912</v>
      </c>
      <c r="IB135" s="86">
        <f t="shared" si="158"/>
        <v>0.18107491922692331</v>
      </c>
      <c r="IC135" s="86">
        <f t="shared" si="158"/>
        <v>0.13452188197603454</v>
      </c>
      <c r="ID135" s="86">
        <f t="shared" si="158"/>
        <v>8.9731678794395794E-2</v>
      </c>
      <c r="IE135" s="86">
        <f t="shared" si="158"/>
        <v>5.307868846292442E-2</v>
      </c>
      <c r="IF135" s="86">
        <f t="shared" si="158"/>
        <v>5.1907125466245846E-2</v>
      </c>
      <c r="IG135" s="86">
        <f t="shared" si="158"/>
        <v>8.3317073334138306E-2</v>
      </c>
      <c r="II135" s="86">
        <f t="shared" si="159"/>
        <v>1.3317643661551959E-27</v>
      </c>
      <c r="IJ135" s="86">
        <f t="shared" si="159"/>
        <v>4.1085312156210691E-28</v>
      </c>
      <c r="IK135" s="86">
        <f t="shared" si="159"/>
        <v>2.9670237737994767E-30</v>
      </c>
      <c r="IL135" s="86">
        <f t="shared" si="159"/>
        <v>2.2985284269345441E-42</v>
      </c>
      <c r="IM135" s="86">
        <f t="shared" si="159"/>
        <v>1.1524081114124758E-33</v>
      </c>
      <c r="IN135" s="86">
        <f t="shared" si="159"/>
        <v>1.5550737496360848E-30</v>
      </c>
      <c r="IO135" s="86">
        <f t="shared" si="159"/>
        <v>1.4775648756673819E-34</v>
      </c>
      <c r="IP135" s="86">
        <f t="shared" si="159"/>
        <v>8.9413153727238906E-31</v>
      </c>
      <c r="IQ135" s="86">
        <f t="shared" si="159"/>
        <v>7.3531218227002301E-28</v>
      </c>
      <c r="IR135" s="86">
        <f t="shared" si="159"/>
        <v>2.9541814248302174E-29</v>
      </c>
      <c r="IS135" s="86">
        <f t="shared" si="159"/>
        <v>1.5460778133406836E-32</v>
      </c>
      <c r="IT135" s="86">
        <f t="shared" si="159"/>
        <v>3.229688652315343E-33</v>
      </c>
      <c r="IU135" s="86">
        <f t="shared" si="159"/>
        <v>2.4607512347704637E-34</v>
      </c>
      <c r="IV135" s="86">
        <f t="shared" si="159"/>
        <v>1.3610156763708227E-22</v>
      </c>
      <c r="IW135" s="86">
        <f t="shared" si="159"/>
        <v>1.745760076011293E-19</v>
      </c>
      <c r="IY135" s="86">
        <f t="shared" si="160"/>
        <v>0.1262957342774938</v>
      </c>
      <c r="IZ135" s="86">
        <f t="shared" si="160"/>
        <v>0.10160902213734652</v>
      </c>
      <c r="JA135" s="86">
        <f t="shared" si="160"/>
        <v>0.15464266856151471</v>
      </c>
      <c r="JB135" s="86">
        <f t="shared" si="160"/>
        <v>6.5855921012923008E-2</v>
      </c>
      <c r="JC135" s="86">
        <f t="shared" si="160"/>
        <v>9.3252058213653413E-2</v>
      </c>
      <c r="JD135" s="86">
        <f t="shared" si="160"/>
        <v>0.1449117015729969</v>
      </c>
      <c r="JE135" s="86">
        <f t="shared" si="160"/>
        <v>0.1412780286393254</v>
      </c>
      <c r="JF135" s="86">
        <f t="shared" si="160"/>
        <v>0.1677817992814517</v>
      </c>
      <c r="JG135" s="86">
        <f t="shared" si="160"/>
        <v>0.18955550479813912</v>
      </c>
      <c r="JH135" s="86">
        <f t="shared" si="160"/>
        <v>0.18107491922692331</v>
      </c>
      <c r="JI135" s="86">
        <f t="shared" si="160"/>
        <v>0.13452188197603454</v>
      </c>
      <c r="JJ135" s="86">
        <f t="shared" si="160"/>
        <v>8.9731678794395794E-2</v>
      </c>
      <c r="JK135" s="86">
        <f t="shared" si="160"/>
        <v>5.307868846292442E-2</v>
      </c>
      <c r="JL135" s="86">
        <f t="shared" si="160"/>
        <v>5.1907125466245846E-2</v>
      </c>
      <c r="JM135" s="86">
        <f t="shared" si="160"/>
        <v>8.3317073334138306E-2</v>
      </c>
    </row>
    <row r="136" spans="2:273" x14ac:dyDescent="0.25">
      <c r="B136" s="2">
        <v>109</v>
      </c>
      <c r="C136" s="37">
        <v>88.79</v>
      </c>
      <c r="D136" s="37">
        <v>91.064999999999998</v>
      </c>
      <c r="E136" s="37">
        <v>91.835999999999999</v>
      </c>
      <c r="F136" s="37">
        <v>86.343999999999994</v>
      </c>
      <c r="G136" s="37">
        <v>90.474999999999994</v>
      </c>
      <c r="H136" s="37">
        <v>92.474999999999994</v>
      </c>
      <c r="I136" s="37">
        <v>96.18</v>
      </c>
      <c r="J136" s="37">
        <v>97.183000000000007</v>
      </c>
      <c r="K136" s="37">
        <v>100.3</v>
      </c>
      <c r="L136" s="37">
        <v>100.733</v>
      </c>
      <c r="M136" s="37">
        <v>98.683000000000007</v>
      </c>
      <c r="N136" s="37">
        <v>94.783000000000001</v>
      </c>
      <c r="O136" s="37">
        <v>92.745999999999995</v>
      </c>
      <c r="P136" s="37">
        <v>98.835999999999999</v>
      </c>
      <c r="Q136" s="37">
        <v>124.733</v>
      </c>
      <c r="S136" s="4">
        <f t="shared" si="162"/>
        <v>86.626673922679217</v>
      </c>
      <c r="T136" s="4">
        <f t="shared" si="162"/>
        <v>89.18640450645664</v>
      </c>
      <c r="U136" s="4">
        <f t="shared" si="162"/>
        <v>90.251198607274404</v>
      </c>
      <c r="V136" s="4">
        <f t="shared" si="162"/>
        <v>87.437765839516388</v>
      </c>
      <c r="W136" s="4">
        <f t="shared" si="162"/>
        <v>89.199000421919294</v>
      </c>
      <c r="X136" s="4">
        <f t="shared" si="162"/>
        <v>92.70619302266951</v>
      </c>
      <c r="Y136" s="4">
        <f t="shared" si="162"/>
        <v>95.514278480319831</v>
      </c>
      <c r="Z136" s="4">
        <f t="shared" si="162"/>
        <v>97.48324382177006</v>
      </c>
      <c r="AA136" s="4">
        <f t="shared" si="162"/>
        <v>98.992548396407244</v>
      </c>
      <c r="AB136" s="4">
        <f t="shared" si="162"/>
        <v>99.948051693134872</v>
      </c>
      <c r="AC136" s="4">
        <f t="shared" si="162"/>
        <v>97.798791757993541</v>
      </c>
      <c r="AD136" s="4">
        <f t="shared" si="162"/>
        <v>94.745526966541647</v>
      </c>
      <c r="AE136" s="4">
        <f t="shared" si="162"/>
        <v>92.905990229417739</v>
      </c>
      <c r="AF136" s="4">
        <f t="shared" si="162"/>
        <v>100.7818207074092</v>
      </c>
      <c r="AG136" s="4">
        <f t="shared" si="162"/>
        <v>123.72368139490374</v>
      </c>
      <c r="AI136" s="4">
        <f t="shared" si="163"/>
        <v>2.1633260773207894</v>
      </c>
      <c r="AJ136" s="4">
        <f t="shared" si="163"/>
        <v>1.878595493543358</v>
      </c>
      <c r="AK136" s="4">
        <f t="shared" si="163"/>
        <v>1.5848013927255948</v>
      </c>
      <c r="AL136" s="4">
        <f t="shared" si="163"/>
        <v>-1.0937658395163936</v>
      </c>
      <c r="AM136" s="4">
        <f t="shared" si="163"/>
        <v>1.2759995780807003</v>
      </c>
      <c r="AN136" s="4">
        <f t="shared" si="163"/>
        <v>-0.23119302266951536</v>
      </c>
      <c r="AO136" s="4">
        <f t="shared" si="163"/>
        <v>0.66572151968017579</v>
      </c>
      <c r="AP136" s="4">
        <f t="shared" si="163"/>
        <v>-0.30024382177005293</v>
      </c>
      <c r="AQ136" s="4">
        <f t="shared" si="163"/>
        <v>1.307451603592753</v>
      </c>
      <c r="AR136" s="4">
        <f t="shared" si="163"/>
        <v>0.78494830686513239</v>
      </c>
      <c r="AS136" s="4">
        <f t="shared" si="163"/>
        <v>0.88420824200646564</v>
      </c>
      <c r="AT136" s="4">
        <f t="shared" si="163"/>
        <v>3.7473033458354621E-2</v>
      </c>
      <c r="AU136" s="4">
        <f t="shared" si="163"/>
        <v>-0.15999022941774399</v>
      </c>
      <c r="AV136" s="4">
        <f t="shared" si="163"/>
        <v>-1.9458207074091973</v>
      </c>
      <c r="AW136" s="4">
        <f t="shared" si="163"/>
        <v>1.0093186050962686</v>
      </c>
      <c r="AY136" s="2">
        <f t="shared" si="154"/>
        <v>86.626673922679217</v>
      </c>
      <c r="AZ136" s="2">
        <f t="shared" si="154"/>
        <v>87.554655135542632</v>
      </c>
      <c r="BA136" s="2">
        <f t="shared" si="154"/>
        <v>85.990378759808465</v>
      </c>
      <c r="BB136" s="2">
        <f t="shared" si="154"/>
        <v>83.851779759093986</v>
      </c>
      <c r="BC136" s="2">
        <f t="shared" si="154"/>
        <v>83.892793758670877</v>
      </c>
      <c r="BD136" s="2">
        <f t="shared" si="154"/>
        <v>84.547765384445967</v>
      </c>
      <c r="BE136" s="2">
        <f t="shared" si="154"/>
        <v>85.066635673272387</v>
      </c>
      <c r="BF136" s="2">
        <f t="shared" si="154"/>
        <v>85.784758121358834</v>
      </c>
      <c r="BG136" s="2">
        <f t="shared" si="154"/>
        <v>84.845037264864061</v>
      </c>
      <c r="BH136" s="2">
        <f t="shared" si="154"/>
        <v>84.976192443477544</v>
      </c>
      <c r="BI136" s="2">
        <f t="shared" si="154"/>
        <v>83.879158358798961</v>
      </c>
      <c r="BJ136" s="2">
        <f t="shared" si="154"/>
        <v>83.39758846416413</v>
      </c>
      <c r="BK136" s="2">
        <f t="shared" si="154"/>
        <v>85.026856902770319</v>
      </c>
      <c r="BL136" s="2">
        <f t="shared" si="154"/>
        <v>87.074536436479775</v>
      </c>
      <c r="BM136" s="2">
        <f t="shared" si="154"/>
        <v>91.040271491034261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109.72783324214903</v>
      </c>
      <c r="DL136" s="2">
        <f t="shared" si="164"/>
        <v>104.18796324041811</v>
      </c>
      <c r="DM136" s="2">
        <f t="shared" si="164"/>
        <v>103.88868683663419</v>
      </c>
      <c r="DN136" s="2">
        <f t="shared" si="164"/>
        <v>103.01418515519569</v>
      </c>
      <c r="DO136" s="2">
        <f t="shared" si="164"/>
        <v>100.21205519568149</v>
      </c>
      <c r="DP136" s="2">
        <f t="shared" si="164"/>
        <v>100.9302341055341</v>
      </c>
      <c r="DQ136" s="2">
        <f t="shared" si="164"/>
        <v>101.64708095238095</v>
      </c>
      <c r="DR136" s="2">
        <f t="shared" si="164"/>
        <v>102.8458619047619</v>
      </c>
      <c r="DS136" s="2">
        <f t="shared" si="164"/>
        <v>101.87075238095238</v>
      </c>
      <c r="DT136" s="2">
        <f t="shared" si="164"/>
        <v>103.86541062114746</v>
      </c>
      <c r="DU136" s="2">
        <f t="shared" si="164"/>
        <v>100.4065325182325</v>
      </c>
      <c r="DV136" s="2">
        <f t="shared" si="164"/>
        <v>98.795414414414381</v>
      </c>
      <c r="DW136" s="2">
        <f t="shared" si="164"/>
        <v>98.255829302987195</v>
      </c>
      <c r="DX136" s="2">
        <f t="shared" si="164"/>
        <v>115.02520641711229</v>
      </c>
      <c r="DY136" s="2">
        <f t="shared" si="164"/>
        <v>106.7595822580645</v>
      </c>
      <c r="EA136" s="2">
        <f t="shared" si="152"/>
        <v>86.58634990639186</v>
      </c>
      <c r="EB136" s="2">
        <f t="shared" si="152"/>
        <v>87.520136687567685</v>
      </c>
      <c r="EC136" s="2">
        <f t="shared" si="152"/>
        <v>85.948511296267966</v>
      </c>
      <c r="ED136" s="2">
        <f t="shared" si="152"/>
        <v>83.810903900301767</v>
      </c>
      <c r="EE136" s="2">
        <f t="shared" si="151"/>
        <v>83.861774898153783</v>
      </c>
      <c r="EF136" s="2">
        <f t="shared" si="151"/>
        <v>84.511373008732477</v>
      </c>
      <c r="EG136" s="2">
        <f t="shared" si="151"/>
        <v>85.03340325527553</v>
      </c>
      <c r="EH136" s="2">
        <f t="shared" si="151"/>
        <v>85.759855635127252</v>
      </c>
      <c r="EI136" s="2">
        <f t="shared" si="151"/>
        <v>84.799731736288123</v>
      </c>
      <c r="EJ136" s="2">
        <f t="shared" si="151"/>
        <v>84.936205215329892</v>
      </c>
      <c r="EK136" s="2">
        <f t="shared" si="151"/>
        <v>83.836441620054472</v>
      </c>
      <c r="EL136" s="2">
        <f t="shared" si="151"/>
        <v>83.361722024789799</v>
      </c>
      <c r="EM136" s="2">
        <f t="shared" si="135"/>
        <v>85.000219074300588</v>
      </c>
      <c r="EN136" s="2">
        <f t="shared" si="135"/>
        <v>87.016286718200973</v>
      </c>
      <c r="EO136" s="2">
        <f t="shared" si="135"/>
        <v>91.014202339834142</v>
      </c>
      <c r="EQ136" s="2">
        <f t="shared" si="165"/>
        <v>86.726029817487671</v>
      </c>
      <c r="ER136" s="2">
        <f t="shared" si="165"/>
        <v>87.613642156598416</v>
      </c>
      <c r="ES136" s="2">
        <f t="shared" si="165"/>
        <v>86.125012582383732</v>
      </c>
      <c r="ET136" s="2">
        <f t="shared" si="165"/>
        <v>83.882399043018623</v>
      </c>
      <c r="EU136" s="2">
        <f t="shared" si="165"/>
        <v>83.812250004007822</v>
      </c>
      <c r="EV136" s="2">
        <f t="shared" si="165"/>
        <v>84.567466648275854</v>
      </c>
      <c r="EW136" s="2">
        <f t="shared" si="165"/>
        <v>85.001002169430748</v>
      </c>
      <c r="EX136" s="2">
        <f t="shared" si="165"/>
        <v>85.521685525843026</v>
      </c>
      <c r="EY136" s="2">
        <f t="shared" si="165"/>
        <v>84.951438813072414</v>
      </c>
      <c r="EZ136" s="2">
        <f t="shared" si="165"/>
        <v>84.964051552662909</v>
      </c>
      <c r="FA136" s="2">
        <f t="shared" si="165"/>
        <v>83.997447818256916</v>
      </c>
      <c r="FB136" s="2">
        <f t="shared" si="165"/>
        <v>83.437122426323228</v>
      </c>
      <c r="FC136" s="2">
        <f t="shared" si="165"/>
        <v>84.943337723633505</v>
      </c>
      <c r="FD136" s="2">
        <f t="shared" si="165"/>
        <v>86.92394944041439</v>
      </c>
      <c r="FE136" s="2">
        <f t="shared" si="165"/>
        <v>90.641731587483548</v>
      </c>
      <c r="FG136" s="2">
        <f t="shared" si="166"/>
        <v>0.99847956086336931</v>
      </c>
      <c r="FH136" s="2">
        <f t="shared" si="166"/>
        <v>0.99813094418131099</v>
      </c>
      <c r="FI136" s="2">
        <f t="shared" si="166"/>
        <v>0.99811288794512376</v>
      </c>
      <c r="FJ136" s="2">
        <f t="shared" si="166"/>
        <v>0.99801744704818562</v>
      </c>
      <c r="FK136" s="2">
        <f t="shared" si="166"/>
        <v>0.99798573337186403</v>
      </c>
      <c r="FL136" s="2">
        <f t="shared" si="166"/>
        <v>0.99793636920586237</v>
      </c>
      <c r="FM136" s="2">
        <f t="shared" si="166"/>
        <v>0.99790538506953796</v>
      </c>
      <c r="FN136" s="2">
        <f t="shared" si="166"/>
        <v>0.99785139016459834</v>
      </c>
      <c r="FO136" s="2">
        <f t="shared" si="166"/>
        <v>0.99781680048613575</v>
      </c>
      <c r="FP136" s="2">
        <f t="shared" si="166"/>
        <v>0.9979667696158222</v>
      </c>
      <c r="FQ136" s="2">
        <f t="shared" si="166"/>
        <v>0.99786545130416282</v>
      </c>
      <c r="FR136" s="2">
        <f t="shared" si="166"/>
        <v>0.99786895218516181</v>
      </c>
      <c r="FS136" s="2">
        <f t="shared" si="166"/>
        <v>0.99785271040301615</v>
      </c>
      <c r="FT136" s="2">
        <f t="shared" si="166"/>
        <v>0.99782054470239956</v>
      </c>
      <c r="FU136" s="2">
        <f t="shared" si="166"/>
        <v>0.99762096352399998</v>
      </c>
      <c r="FW136" s="2">
        <f t="shared" si="156"/>
        <v>3.6789823988868868E-2</v>
      </c>
      <c r="FX136" s="2">
        <f t="shared" si="156"/>
        <v>3.5990940490742029E-2</v>
      </c>
      <c r="FY136" s="2">
        <f t="shared" si="156"/>
        <v>4.5395374662714816E-2</v>
      </c>
      <c r="FZ136" s="2">
        <f t="shared" si="156"/>
        <v>3.9224159141953992E-2</v>
      </c>
      <c r="GA136" s="2">
        <f t="shared" si="156"/>
        <v>3.8666684298927764E-2</v>
      </c>
      <c r="GB136" s="2">
        <f t="shared" si="156"/>
        <v>4.4744972333855854E-2</v>
      </c>
      <c r="GC136" s="2">
        <f t="shared" si="156"/>
        <v>4.8357618781377856E-2</v>
      </c>
      <c r="GD136" s="2">
        <f t="shared" si="156"/>
        <v>4.958084338368153E-2</v>
      </c>
      <c r="GE136" s="2">
        <f t="shared" si="156"/>
        <v>5.2971059581939817E-2</v>
      </c>
      <c r="GF136" s="2">
        <f t="shared" si="156"/>
        <v>5.3859599209147034E-2</v>
      </c>
      <c r="GG136" s="2">
        <f t="shared" si="156"/>
        <v>4.563223596300358E-2</v>
      </c>
      <c r="GH136" s="2">
        <f t="shared" si="156"/>
        <v>3.9475955989670533E-2</v>
      </c>
      <c r="GI136" s="2">
        <f t="shared" si="156"/>
        <v>3.2098490183407061E-2</v>
      </c>
      <c r="GJ136" s="2">
        <f t="shared" si="156"/>
        <v>3.0263726698952168E-2</v>
      </c>
      <c r="GK136" s="2">
        <f t="shared" si="156"/>
        <v>3.0578728348316247E-2</v>
      </c>
      <c r="GM136" s="86">
        <f t="shared" si="157"/>
        <v>4.6622079469438594E-95</v>
      </c>
      <c r="GN136" s="86">
        <f t="shared" si="157"/>
        <v>5.1190866308362029E-69</v>
      </c>
      <c r="GO136" s="86">
        <f t="shared" si="157"/>
        <v>1.3633830263317228E-68</v>
      </c>
      <c r="GP136" s="86">
        <f t="shared" si="157"/>
        <v>1.3151541262543303E-97</v>
      </c>
      <c r="GQ136" s="86">
        <f t="shared" si="157"/>
        <v>4.1476845490952823E-94</v>
      </c>
      <c r="GR136" s="86">
        <f t="shared" si="157"/>
        <v>5.7756039316835402E-91</v>
      </c>
      <c r="GS136" s="86">
        <f t="shared" si="157"/>
        <v>1.471104566530077E-79</v>
      </c>
      <c r="GT136" s="86">
        <f t="shared" si="157"/>
        <v>1.5792846663985615E-76</v>
      </c>
      <c r="GU136" s="86">
        <f t="shared" si="157"/>
        <v>1.2867069522333216E-86</v>
      </c>
      <c r="GV136" s="86">
        <f t="shared" si="157"/>
        <v>6.8804435095812374E-70</v>
      </c>
      <c r="GW136" s="86">
        <f t="shared" si="157"/>
        <v>1.8931704770982835E-90</v>
      </c>
      <c r="GX136" s="86">
        <f t="shared" si="157"/>
        <v>1.5655076234352415E-88</v>
      </c>
      <c r="GY136" s="86">
        <f t="shared" si="157"/>
        <v>3.8690829528110508E-71</v>
      </c>
      <c r="GZ136" s="86">
        <f t="shared" si="157"/>
        <v>1.6122362387332179E-94</v>
      </c>
      <c r="HA136" s="86">
        <f t="shared" si="157"/>
        <v>1.1336795199759528E-119</v>
      </c>
      <c r="HC136" s="86">
        <f t="shared" si="153"/>
        <v>3.9761660187175E-38</v>
      </c>
      <c r="HD136" s="86">
        <f t="shared" si="153"/>
        <v>1.5456594162928051E-30</v>
      </c>
      <c r="HE136" s="86">
        <f t="shared" si="153"/>
        <v>1.2321367808693548E-32</v>
      </c>
      <c r="HF136" s="86">
        <f t="shared" si="153"/>
        <v>1.0419852202951365E-28</v>
      </c>
      <c r="HG136" s="86">
        <f t="shared" si="153"/>
        <v>8.8084955633390806E-46</v>
      </c>
      <c r="HH136" s="86">
        <f t="shared" si="153"/>
        <v>1.5805631984783958E-60</v>
      </c>
      <c r="HI136" s="86">
        <f t="shared" si="153"/>
        <v>8.7196481143839684E-40</v>
      </c>
      <c r="HJ136" s="86">
        <f t="shared" si="153"/>
        <v>6.8285779236107681E-56</v>
      </c>
      <c r="HK136" s="86">
        <f t="shared" si="153"/>
        <v>5.5030691469482846E-56</v>
      </c>
      <c r="HL136" s="86">
        <f t="shared" si="161"/>
        <v>7.6387859975364774E-34</v>
      </c>
      <c r="HM136" s="86">
        <f t="shared" si="161"/>
        <v>3.0987586182311351E-46</v>
      </c>
      <c r="HN136" s="86">
        <f t="shared" si="161"/>
        <v>3.1476593492373066E-39</v>
      </c>
      <c r="HO136" s="86">
        <f t="shared" si="161"/>
        <v>3.0004493922781003E-31</v>
      </c>
      <c r="HP136" s="86">
        <f t="shared" si="161"/>
        <v>7.8534671196445221E-41</v>
      </c>
      <c r="HQ136" s="86">
        <f t="shared" si="161"/>
        <v>1.0847561221574131E-45</v>
      </c>
      <c r="HS136" s="86">
        <f t="shared" si="158"/>
        <v>0.17510764180532182</v>
      </c>
      <c r="HT136" s="86">
        <f t="shared" si="158"/>
        <v>0.14350642132048141</v>
      </c>
      <c r="HU136" s="86">
        <f t="shared" si="158"/>
        <v>0.21834014354341938</v>
      </c>
      <c r="HV136" s="86">
        <f t="shared" si="158"/>
        <v>0.10597624967234881</v>
      </c>
      <c r="HW136" s="86">
        <f t="shared" si="158"/>
        <v>0.13825236743524136</v>
      </c>
      <c r="HX136" s="86">
        <f t="shared" si="158"/>
        <v>0.20597655801969722</v>
      </c>
      <c r="HY136" s="86">
        <f t="shared" si="158"/>
        <v>0.20785503221208124</v>
      </c>
      <c r="HZ136" s="86">
        <f t="shared" si="158"/>
        <v>0.23779470650849116</v>
      </c>
      <c r="IA136" s="86">
        <f t="shared" si="158"/>
        <v>0.26237145266498707</v>
      </c>
      <c r="IB136" s="86">
        <f t="shared" si="158"/>
        <v>0.25453202145947906</v>
      </c>
      <c r="IC136" s="86">
        <f t="shared" si="158"/>
        <v>0.19531772316715779</v>
      </c>
      <c r="ID136" s="86">
        <f t="shared" si="158"/>
        <v>0.13344249694817786</v>
      </c>
      <c r="IE136" s="86">
        <f t="shared" si="158"/>
        <v>8.0753057721090621E-2</v>
      </c>
      <c r="IF136" s="86">
        <f t="shared" si="158"/>
        <v>7.8304221949225691E-2</v>
      </c>
      <c r="IG136" s="86">
        <f t="shared" si="158"/>
        <v>0.11540228023082279</v>
      </c>
      <c r="II136" s="86">
        <f t="shared" si="159"/>
        <v>3.3816186166737413E-26</v>
      </c>
      <c r="IJ136" s="86">
        <f t="shared" si="159"/>
        <v>1.0871258004570062E-26</v>
      </c>
      <c r="IK136" s="86">
        <f t="shared" si="159"/>
        <v>1.3363026862913887E-28</v>
      </c>
      <c r="IL136" s="86">
        <f t="shared" si="159"/>
        <v>4.0159964714964568E-40</v>
      </c>
      <c r="IM136" s="86">
        <f t="shared" si="159"/>
        <v>6.5872249316558695E-32</v>
      </c>
      <c r="IN136" s="86">
        <f t="shared" si="159"/>
        <v>7.1377020088231457E-29</v>
      </c>
      <c r="IO136" s="86">
        <f t="shared" si="159"/>
        <v>1.2903762995565465E-32</v>
      </c>
      <c r="IP136" s="86">
        <f t="shared" si="159"/>
        <v>4.845119220925839E-29</v>
      </c>
      <c r="IQ136" s="86">
        <f t="shared" si="159"/>
        <v>2.9111172398917154E-26</v>
      </c>
      <c r="IR136" s="86">
        <f t="shared" si="159"/>
        <v>1.4530462886121644E-27</v>
      </c>
      <c r="IS136" s="86">
        <f t="shared" si="159"/>
        <v>9.4840443117919543E-31</v>
      </c>
      <c r="IT136" s="86">
        <f t="shared" si="159"/>
        <v>1.7907723349488326E-31</v>
      </c>
      <c r="IU136" s="86">
        <f t="shared" si="159"/>
        <v>1.2221651077340289E-32</v>
      </c>
      <c r="IV136" s="86">
        <f t="shared" si="159"/>
        <v>1.6078163232911363E-21</v>
      </c>
      <c r="IW136" s="86">
        <f t="shared" si="159"/>
        <v>1.4453622889502498E-18</v>
      </c>
      <c r="IY136" s="86">
        <f t="shared" si="160"/>
        <v>0.17510764180532182</v>
      </c>
      <c r="IZ136" s="86">
        <f t="shared" si="160"/>
        <v>0.14350642132048141</v>
      </c>
      <c r="JA136" s="86">
        <f t="shared" si="160"/>
        <v>0.21834014354341938</v>
      </c>
      <c r="JB136" s="86">
        <f t="shared" si="160"/>
        <v>0.10597624967234881</v>
      </c>
      <c r="JC136" s="86">
        <f t="shared" si="160"/>
        <v>0.13825236743524136</v>
      </c>
      <c r="JD136" s="86">
        <f t="shared" si="160"/>
        <v>0.20597655801969722</v>
      </c>
      <c r="JE136" s="86">
        <f t="shared" si="160"/>
        <v>0.20785503221208124</v>
      </c>
      <c r="JF136" s="86">
        <f t="shared" si="160"/>
        <v>0.23779470650849116</v>
      </c>
      <c r="JG136" s="86">
        <f t="shared" si="160"/>
        <v>0.26237145266498707</v>
      </c>
      <c r="JH136" s="86">
        <f t="shared" si="160"/>
        <v>0.25453202145947906</v>
      </c>
      <c r="JI136" s="86">
        <f t="shared" si="160"/>
        <v>0.19531772316715779</v>
      </c>
      <c r="JJ136" s="86">
        <f t="shared" si="160"/>
        <v>0.13344249694817786</v>
      </c>
      <c r="JK136" s="86">
        <f t="shared" si="160"/>
        <v>8.0753057721090621E-2</v>
      </c>
      <c r="JL136" s="86">
        <f t="shared" si="160"/>
        <v>7.8304221949225691E-2</v>
      </c>
      <c r="JM136" s="86">
        <f t="shared" si="160"/>
        <v>0.11540228023082279</v>
      </c>
    </row>
    <row r="137" spans="2:273" x14ac:dyDescent="0.25">
      <c r="B137" s="2">
        <v>110</v>
      </c>
      <c r="C137" s="37">
        <v>85.096999999999994</v>
      </c>
      <c r="D137" s="37">
        <v>88.144999999999996</v>
      </c>
      <c r="E137" s="37">
        <v>90.983999999999995</v>
      </c>
      <c r="F137" s="37">
        <v>89.656000000000006</v>
      </c>
      <c r="G137" s="37">
        <v>91.295000000000002</v>
      </c>
      <c r="H137" s="37">
        <v>94.835999999999999</v>
      </c>
      <c r="I137" s="37">
        <v>99.295000000000002</v>
      </c>
      <c r="J137" s="37">
        <v>99.75</v>
      </c>
      <c r="K137" s="37">
        <v>102.9</v>
      </c>
      <c r="L137" s="37">
        <v>103.25</v>
      </c>
      <c r="M137" s="37">
        <v>101.083</v>
      </c>
      <c r="N137" s="37">
        <v>100.85</v>
      </c>
      <c r="O137" s="37">
        <v>95.644000000000005</v>
      </c>
      <c r="P137" s="37">
        <v>106.34399999999999</v>
      </c>
      <c r="Q137" s="37">
        <v>135.1</v>
      </c>
      <c r="S137" s="4">
        <f t="shared" si="162"/>
        <v>86.455790503251848</v>
      </c>
      <c r="T137" s="4">
        <f t="shared" si="162"/>
        <v>89.435273076749439</v>
      </c>
      <c r="U137" s="4">
        <f t="shared" si="162"/>
        <v>91.030011121659101</v>
      </c>
      <c r="V137" s="4">
        <f t="shared" si="162"/>
        <v>88.704379746855523</v>
      </c>
      <c r="W137" s="4">
        <f t="shared" si="162"/>
        <v>90.710354269513999</v>
      </c>
      <c r="X137" s="4">
        <f t="shared" si="162"/>
        <v>94.50510579861988</v>
      </c>
      <c r="Y137" s="4">
        <f t="shared" si="162"/>
        <v>98.099151733214171</v>
      </c>
      <c r="Z137" s="4">
        <f t="shared" si="162"/>
        <v>99.934615786887761</v>
      </c>
      <c r="AA137" s="4">
        <f t="shared" si="162"/>
        <v>101.56584016792706</v>
      </c>
      <c r="AB137" s="4">
        <f t="shared" si="162"/>
        <v>102.89232206216057</v>
      </c>
      <c r="AC137" s="4">
        <f t="shared" si="162"/>
        <v>101.24416863266013</v>
      </c>
      <c r="AD137" s="4">
        <f t="shared" si="162"/>
        <v>98.14029643194776</v>
      </c>
      <c r="AE137" s="4">
        <f t="shared" si="162"/>
        <v>95.642472573696679</v>
      </c>
      <c r="AF137" s="4">
        <f t="shared" si="162"/>
        <v>105.52714432076314</v>
      </c>
      <c r="AG137" s="4">
        <f t="shared" si="162"/>
        <v>132.21860705115265</v>
      </c>
      <c r="AI137" s="4">
        <f t="shared" si="163"/>
        <v>-1.3587905032518535</v>
      </c>
      <c r="AJ137" s="4">
        <f t="shared" si="163"/>
        <v>-1.2902730767494432</v>
      </c>
      <c r="AK137" s="4">
        <f t="shared" si="163"/>
        <v>-4.6011121659105925E-2</v>
      </c>
      <c r="AL137" s="4">
        <f t="shared" si="163"/>
        <v>0.95162025314448329</v>
      </c>
      <c r="AM137" s="4">
        <f t="shared" si="163"/>
        <v>0.58464573048600244</v>
      </c>
      <c r="AN137" s="4">
        <f t="shared" si="163"/>
        <v>0.3308942013801186</v>
      </c>
      <c r="AO137" s="4">
        <f t="shared" si="163"/>
        <v>1.1958482667858306</v>
      </c>
      <c r="AP137" s="4">
        <f t="shared" si="163"/>
        <v>-0.18461578688776115</v>
      </c>
      <c r="AQ137" s="4">
        <f t="shared" si="163"/>
        <v>1.3341598320729418</v>
      </c>
      <c r="AR137" s="4">
        <f t="shared" si="163"/>
        <v>0.35767793783942636</v>
      </c>
      <c r="AS137" s="4">
        <f t="shared" si="163"/>
        <v>-0.16116863266013581</v>
      </c>
      <c r="AT137" s="4">
        <f t="shared" si="163"/>
        <v>2.7097035680522339</v>
      </c>
      <c r="AU137" s="4">
        <f t="shared" si="163"/>
        <v>1.5274263033262514E-3</v>
      </c>
      <c r="AV137" s="4">
        <f t="shared" si="163"/>
        <v>0.81685567923685198</v>
      </c>
      <c r="AW137" s="4">
        <f t="shared" si="163"/>
        <v>2.8813929488473491</v>
      </c>
      <c r="AY137" s="2">
        <f t="shared" si="154"/>
        <v>86.455790503251848</v>
      </c>
      <c r="AZ137" s="2">
        <f t="shared" si="154"/>
        <v>87.368414819796811</v>
      </c>
      <c r="BA137" s="2">
        <f t="shared" si="154"/>
        <v>85.793886083307385</v>
      </c>
      <c r="BB137" s="2">
        <f t="shared" si="154"/>
        <v>83.701161437302034</v>
      </c>
      <c r="BC137" s="2">
        <f t="shared" si="154"/>
        <v>83.774952376149926</v>
      </c>
      <c r="BD137" s="2">
        <f t="shared" si="154"/>
        <v>84.38970559852676</v>
      </c>
      <c r="BE137" s="2">
        <f t="shared" si="154"/>
        <v>84.930996107248134</v>
      </c>
      <c r="BF137" s="2">
        <f t="shared" si="154"/>
        <v>85.663425284250678</v>
      </c>
      <c r="BG137" s="2">
        <f t="shared" si="154"/>
        <v>84.692742472619713</v>
      </c>
      <c r="BH137" s="2">
        <f t="shared" si="154"/>
        <v>84.846627235715786</v>
      </c>
      <c r="BI137" s="2">
        <f t="shared" si="154"/>
        <v>83.71102909243578</v>
      </c>
      <c r="BJ137" s="2">
        <f t="shared" si="154"/>
        <v>83.249760313865622</v>
      </c>
      <c r="BK137" s="2">
        <f t="shared" si="154"/>
        <v>84.902540258755053</v>
      </c>
      <c r="BL137" s="2">
        <f t="shared" si="154"/>
        <v>86.95371578001081</v>
      </c>
      <c r="BM137" s="2">
        <f t="shared" si="154"/>
        <v>90.923322198785186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109.7931311959733</v>
      </c>
      <c r="DL137" s="2">
        <f t="shared" si="164"/>
        <v>104.22863588850174</v>
      </c>
      <c r="DM137" s="2">
        <f t="shared" si="164"/>
        <v>103.97937618995512</v>
      </c>
      <c r="DN137" s="2">
        <f t="shared" si="164"/>
        <v>103.10503049932524</v>
      </c>
      <c r="DO137" s="2">
        <f t="shared" si="164"/>
        <v>100.2867390013495</v>
      </c>
      <c r="DP137" s="2">
        <f t="shared" si="164"/>
        <v>100.98749317889317</v>
      </c>
      <c r="DQ137" s="2">
        <f t="shared" si="164"/>
        <v>101.71450980392156</v>
      </c>
      <c r="DR137" s="2">
        <f t="shared" si="164"/>
        <v>102.92139943977591</v>
      </c>
      <c r="DS137" s="2">
        <f t="shared" si="164"/>
        <v>101.93447619047619</v>
      </c>
      <c r="DT137" s="2">
        <f t="shared" si="164"/>
        <v>103.95969132290185</v>
      </c>
      <c r="DU137" s="2">
        <f t="shared" si="164"/>
        <v>100.47025349635348</v>
      </c>
      <c r="DV137" s="2">
        <f t="shared" si="164"/>
        <v>98.850662162162138</v>
      </c>
      <c r="DW137" s="2">
        <f t="shared" si="164"/>
        <v>98.302109530583209</v>
      </c>
      <c r="DX137" s="2">
        <f t="shared" si="164"/>
        <v>115.22657433155079</v>
      </c>
      <c r="DY137" s="2">
        <f t="shared" si="164"/>
        <v>106.83345403225805</v>
      </c>
      <c r="EA137" s="2">
        <f t="shared" si="152"/>
        <v>86.416797378971935</v>
      </c>
      <c r="EB137" s="2">
        <f t="shared" si="152"/>
        <v>87.335143134144204</v>
      </c>
      <c r="EC137" s="2">
        <f t="shared" si="152"/>
        <v>85.752353148516178</v>
      </c>
      <c r="ED137" s="2">
        <f t="shared" si="152"/>
        <v>83.662191934241577</v>
      </c>
      <c r="EE137" s="2">
        <f t="shared" si="151"/>
        <v>83.746967842593421</v>
      </c>
      <c r="EF137" s="2">
        <f t="shared" si="151"/>
        <v>84.355355014554121</v>
      </c>
      <c r="EG137" s="2">
        <f t="shared" si="151"/>
        <v>84.900778026890194</v>
      </c>
      <c r="EH137" s="2">
        <f t="shared" si="151"/>
        <v>85.644007723790708</v>
      </c>
      <c r="EI137" s="2">
        <f t="shared" si="151"/>
        <v>84.648508609478228</v>
      </c>
      <c r="EJ137" s="2">
        <f t="shared" si="151"/>
        <v>84.809254681943884</v>
      </c>
      <c r="EK137" s="2">
        <f t="shared" si="151"/>
        <v>83.669097695258728</v>
      </c>
      <c r="EL137" s="2">
        <f t="shared" si="151"/>
        <v>83.215503146398532</v>
      </c>
      <c r="EM137" s="2">
        <f t="shared" si="135"/>
        <v>84.878865584184979</v>
      </c>
      <c r="EN137" s="2">
        <f t="shared" si="135"/>
        <v>86.900946201296165</v>
      </c>
      <c r="EO137" s="2">
        <f t="shared" si="135"/>
        <v>90.902128260198182</v>
      </c>
      <c r="EQ137" s="2">
        <f t="shared" si="165"/>
        <v>86.58033948206635</v>
      </c>
      <c r="ER137" s="2">
        <f t="shared" si="165"/>
        <v>87.44881431667045</v>
      </c>
      <c r="ES137" s="2">
        <f t="shared" si="165"/>
        <v>85.957321174527451</v>
      </c>
      <c r="ET137" s="2">
        <f t="shared" si="165"/>
        <v>83.751081371662778</v>
      </c>
      <c r="EU137" s="2">
        <f t="shared" si="165"/>
        <v>83.690031749806309</v>
      </c>
      <c r="EV137" s="2">
        <f t="shared" si="165"/>
        <v>84.417632606896547</v>
      </c>
      <c r="EW137" s="2">
        <f t="shared" si="165"/>
        <v>84.86463896010757</v>
      </c>
      <c r="EX137" s="2">
        <f t="shared" si="165"/>
        <v>85.377032126175919</v>
      </c>
      <c r="EY137" s="2">
        <f t="shared" si="165"/>
        <v>84.818257036170479</v>
      </c>
      <c r="EZ137" s="2">
        <f t="shared" si="165"/>
        <v>84.840828931851505</v>
      </c>
      <c r="FA137" s="2">
        <f t="shared" si="165"/>
        <v>83.854138984894362</v>
      </c>
      <c r="FB137" s="2">
        <f t="shared" si="165"/>
        <v>83.305111332727705</v>
      </c>
      <c r="FC137" s="2">
        <f t="shared" si="165"/>
        <v>84.804258223229368</v>
      </c>
      <c r="FD137" s="2">
        <f t="shared" si="165"/>
        <v>86.793843448689728</v>
      </c>
      <c r="FE137" s="2">
        <f t="shared" si="165"/>
        <v>90.50190405751357</v>
      </c>
      <c r="FG137" s="2">
        <f t="shared" si="166"/>
        <v>0.99861315749202084</v>
      </c>
      <c r="FH137" s="2">
        <f t="shared" si="166"/>
        <v>0.99829512045521118</v>
      </c>
      <c r="FI137" s="2">
        <f t="shared" si="166"/>
        <v>0.99827864752820406</v>
      </c>
      <c r="FJ137" s="2">
        <f t="shared" si="166"/>
        <v>0.9981915747509148</v>
      </c>
      <c r="FK137" s="2">
        <f t="shared" si="166"/>
        <v>0.99816264136004584</v>
      </c>
      <c r="FL137" s="2">
        <f t="shared" si="166"/>
        <v>0.99811760454733245</v>
      </c>
      <c r="FM137" s="2">
        <f t="shared" si="166"/>
        <v>0.99808933633731423</v>
      </c>
      <c r="FN137" s="2">
        <f t="shared" si="166"/>
        <v>0.99804007400798156</v>
      </c>
      <c r="FO137" s="2">
        <f t="shared" si="166"/>
        <v>0.99800851581896466</v>
      </c>
      <c r="FP137" s="2">
        <f t="shared" si="166"/>
        <v>0.99814534004791167</v>
      </c>
      <c r="FQ137" s="2">
        <f t="shared" si="166"/>
        <v>0.99805290275401159</v>
      </c>
      <c r="FR137" s="2">
        <f t="shared" si="166"/>
        <v>0.99805609679412466</v>
      </c>
      <c r="FS137" s="2">
        <f t="shared" si="166"/>
        <v>0.99804127853498836</v>
      </c>
      <c r="FT137" s="2">
        <f t="shared" si="166"/>
        <v>0.99801193189597326</v>
      </c>
      <c r="FU137" s="2">
        <f t="shared" si="166"/>
        <v>0.9978298386680462</v>
      </c>
      <c r="FW137" s="2">
        <f t="shared" si="156"/>
        <v>4.0196565516783564E-2</v>
      </c>
      <c r="FX137" s="2">
        <f t="shared" si="156"/>
        <v>3.9326725704096517E-2</v>
      </c>
      <c r="FY137" s="2">
        <f t="shared" si="156"/>
        <v>4.955799118043562E-2</v>
      </c>
      <c r="FZ137" s="2">
        <f t="shared" si="156"/>
        <v>4.2846293057586769E-2</v>
      </c>
      <c r="GA137" s="2">
        <f t="shared" si="156"/>
        <v>4.2239601756518023E-2</v>
      </c>
      <c r="GB137" s="2">
        <f t="shared" si="156"/>
        <v>4.8851000970486738E-2</v>
      </c>
      <c r="GC137" s="2">
        <f t="shared" si="156"/>
        <v>5.2776846564700879E-2</v>
      </c>
      <c r="GD137" s="2">
        <f t="shared" si="156"/>
        <v>5.4105501654584692E-2</v>
      </c>
      <c r="GE137" s="2">
        <f t="shared" si="156"/>
        <v>5.7786291992121659E-2</v>
      </c>
      <c r="GF137" s="2">
        <f t="shared" si="156"/>
        <v>5.8750591838105E-2</v>
      </c>
      <c r="GG137" s="2">
        <f t="shared" si="156"/>
        <v>4.9815438518948346E-2</v>
      </c>
      <c r="GH137" s="2">
        <f t="shared" si="156"/>
        <v>4.3120298381819772E-2</v>
      </c>
      <c r="GI137" s="2">
        <f t="shared" si="156"/>
        <v>3.5086638158674625E-2</v>
      </c>
      <c r="GJ137" s="2">
        <f t="shared" si="156"/>
        <v>3.3086909639466006E-2</v>
      </c>
      <c r="GK137" s="2">
        <f t="shared" si="156"/>
        <v>3.3430283527423957E-2</v>
      </c>
      <c r="GM137" s="86">
        <f t="shared" si="157"/>
        <v>7.7581194522291807E-99</v>
      </c>
      <c r="GN137" s="86">
        <f t="shared" si="157"/>
        <v>8.3315642644033231E-72</v>
      </c>
      <c r="GO137" s="86">
        <f t="shared" si="157"/>
        <v>2.9086565965448391E-71</v>
      </c>
      <c r="GP137" s="86">
        <f t="shared" si="157"/>
        <v>1.6044463330167346E-101</v>
      </c>
      <c r="GQ137" s="86">
        <f t="shared" si="157"/>
        <v>7.0158725300352109E-98</v>
      </c>
      <c r="GR137" s="86">
        <f t="shared" si="157"/>
        <v>1.5453285453126025E-94</v>
      </c>
      <c r="GS137" s="86">
        <f t="shared" si="157"/>
        <v>1.1904608185317284E-82</v>
      </c>
      <c r="GT137" s="86">
        <f t="shared" si="157"/>
        <v>1.5813390505494332E-79</v>
      </c>
      <c r="GU137" s="86">
        <f t="shared" si="157"/>
        <v>4.8498876857800249E-90</v>
      </c>
      <c r="GV137" s="86">
        <f t="shared" si="157"/>
        <v>1.2481863331216303E-72</v>
      </c>
      <c r="GW137" s="86">
        <f t="shared" si="157"/>
        <v>4.8611745116057296E-94</v>
      </c>
      <c r="GX137" s="86">
        <f t="shared" si="157"/>
        <v>4.8091302652506616E-92</v>
      </c>
      <c r="GY137" s="86">
        <f t="shared" si="157"/>
        <v>5.6655975677671007E-74</v>
      </c>
      <c r="GZ137" s="86">
        <f t="shared" si="157"/>
        <v>3.1334969192031726E-98</v>
      </c>
      <c r="HA137" s="86">
        <f t="shared" si="157"/>
        <v>2.5796973427549195E-124</v>
      </c>
      <c r="HC137" s="86">
        <f t="shared" si="153"/>
        <v>9.584639287925221E-41</v>
      </c>
      <c r="HD137" s="86">
        <f t="shared" si="153"/>
        <v>9.9634683130670317E-33</v>
      </c>
      <c r="HE137" s="86">
        <f t="shared" si="153"/>
        <v>8.4541523756100804E-35</v>
      </c>
      <c r="HF137" s="86">
        <f t="shared" si="153"/>
        <v>1.2186744794984676E-30</v>
      </c>
      <c r="HG137" s="86">
        <f t="shared" si="153"/>
        <v>5.1764213065110458E-49</v>
      </c>
      <c r="HH137" s="86">
        <f t="shared" si="153"/>
        <v>1.0418509218755928E-64</v>
      </c>
      <c r="HI137" s="86">
        <f t="shared" si="153"/>
        <v>2.0018381942947986E-42</v>
      </c>
      <c r="HJ137" s="86">
        <f t="shared" si="153"/>
        <v>1.0929574939660817E-59</v>
      </c>
      <c r="HK137" s="86">
        <f t="shared" si="153"/>
        <v>8.1971103740127498E-60</v>
      </c>
      <c r="HL137" s="86">
        <f t="shared" si="161"/>
        <v>4.2560797448337953E-36</v>
      </c>
      <c r="HM137" s="86">
        <f t="shared" si="161"/>
        <v>2.0449712918275207E-49</v>
      </c>
      <c r="HN137" s="86">
        <f t="shared" si="161"/>
        <v>5.861816715147779E-42</v>
      </c>
      <c r="HO137" s="86">
        <f t="shared" si="161"/>
        <v>1.685518752250753E-33</v>
      </c>
      <c r="HP137" s="86">
        <f t="shared" si="161"/>
        <v>1.0391104069355467E-43</v>
      </c>
      <c r="HQ137" s="86">
        <f t="shared" si="161"/>
        <v>8.3580456600717334E-49</v>
      </c>
      <c r="HS137" s="86">
        <f t="shared" si="158"/>
        <v>0.2356756048021286</v>
      </c>
      <c r="HT137" s="86">
        <f t="shared" si="158"/>
        <v>0.19696678455398647</v>
      </c>
      <c r="HU137" s="86">
        <f t="shared" si="158"/>
        <v>0.29601769890710439</v>
      </c>
      <c r="HV137" s="86">
        <f t="shared" si="158"/>
        <v>0.16305397765275753</v>
      </c>
      <c r="HW137" s="86">
        <f t="shared" si="158"/>
        <v>0.19772365241529571</v>
      </c>
      <c r="HX137" s="86">
        <f t="shared" si="158"/>
        <v>0.28139948536471321</v>
      </c>
      <c r="HY137" s="86">
        <f t="shared" si="158"/>
        <v>0.29153009118772177</v>
      </c>
      <c r="HZ137" s="86">
        <f t="shared" si="158"/>
        <v>0.32198305852538667</v>
      </c>
      <c r="IA137" s="86">
        <f t="shared" si="158"/>
        <v>0.34706256684457648</v>
      </c>
      <c r="IB137" s="86">
        <f t="shared" si="158"/>
        <v>0.34118312369492537</v>
      </c>
      <c r="IC137" s="86">
        <f t="shared" si="158"/>
        <v>0.27189169899669524</v>
      </c>
      <c r="ID137" s="86">
        <f t="shared" si="158"/>
        <v>0.1914761014721254</v>
      </c>
      <c r="IE137" s="86">
        <f t="shared" si="158"/>
        <v>0.11905369424372381</v>
      </c>
      <c r="IF137" s="86">
        <f t="shared" si="158"/>
        <v>0.11451142249308735</v>
      </c>
      <c r="IG137" s="86">
        <f t="shared" si="158"/>
        <v>0.15628261092888848</v>
      </c>
      <c r="II137" s="86">
        <f t="shared" si="159"/>
        <v>7.8597182584265199E-25</v>
      </c>
      <c r="IJ137" s="86">
        <f t="shared" si="159"/>
        <v>2.6316136399353155E-25</v>
      </c>
      <c r="IK137" s="86">
        <f t="shared" si="159"/>
        <v>5.3825734906997854E-27</v>
      </c>
      <c r="IL137" s="86">
        <f t="shared" si="159"/>
        <v>6.0698349806102884E-38</v>
      </c>
      <c r="IM137" s="86">
        <f t="shared" si="159"/>
        <v>3.3638092398758888E-30</v>
      </c>
      <c r="IN137" s="86">
        <f t="shared" si="159"/>
        <v>2.9299199620851965E-27</v>
      </c>
      <c r="IO137" s="86">
        <f t="shared" si="159"/>
        <v>9.8534955161402268E-31</v>
      </c>
      <c r="IP137" s="86">
        <f t="shared" si="159"/>
        <v>2.3268597252385059E-27</v>
      </c>
      <c r="IQ137" s="86">
        <f t="shared" si="159"/>
        <v>1.0286443179121606E-24</v>
      </c>
      <c r="IR137" s="86">
        <f t="shared" si="159"/>
        <v>6.3309200685362961E-26</v>
      </c>
      <c r="IS137" s="86">
        <f t="shared" si="159"/>
        <v>5.1543094980133331E-29</v>
      </c>
      <c r="IT137" s="86">
        <f t="shared" si="159"/>
        <v>8.8717055317986976E-30</v>
      </c>
      <c r="IU137" s="86">
        <f t="shared" si="159"/>
        <v>5.4771409292724141E-31</v>
      </c>
      <c r="IV137" s="86">
        <f t="shared" si="159"/>
        <v>1.7826899313291351E-20</v>
      </c>
      <c r="IW137" s="86">
        <f t="shared" si="159"/>
        <v>1.1334449345070809E-17</v>
      </c>
      <c r="IY137" s="86">
        <f t="shared" si="160"/>
        <v>0.2356756048021286</v>
      </c>
      <c r="IZ137" s="86">
        <f t="shared" si="160"/>
        <v>0.19696678455398647</v>
      </c>
      <c r="JA137" s="86">
        <f t="shared" si="160"/>
        <v>0.29601769890710439</v>
      </c>
      <c r="JB137" s="86">
        <f t="shared" si="160"/>
        <v>0.16305397765275753</v>
      </c>
      <c r="JC137" s="86">
        <f t="shared" si="160"/>
        <v>0.19772365241529571</v>
      </c>
      <c r="JD137" s="86">
        <f t="shared" si="160"/>
        <v>0.28139948536471321</v>
      </c>
      <c r="JE137" s="86">
        <f t="shared" si="160"/>
        <v>0.29153009118772177</v>
      </c>
      <c r="JF137" s="86">
        <f t="shared" si="160"/>
        <v>0.32198305852538667</v>
      </c>
      <c r="JG137" s="86">
        <f t="shared" si="160"/>
        <v>0.34706256684457648</v>
      </c>
      <c r="JH137" s="86">
        <f t="shared" si="160"/>
        <v>0.34118312369492537</v>
      </c>
      <c r="JI137" s="86">
        <f t="shared" si="160"/>
        <v>0.27189169899669524</v>
      </c>
      <c r="JJ137" s="86">
        <f t="shared" si="160"/>
        <v>0.1914761014721254</v>
      </c>
      <c r="JK137" s="86">
        <f t="shared" si="160"/>
        <v>0.11905369424372381</v>
      </c>
      <c r="JL137" s="86">
        <f t="shared" si="160"/>
        <v>0.11451142249308735</v>
      </c>
      <c r="JM137" s="86">
        <f t="shared" si="160"/>
        <v>0.15628261092888848</v>
      </c>
    </row>
    <row r="138" spans="2:273" x14ac:dyDescent="0.25">
      <c r="B138" s="2">
        <v>111</v>
      </c>
      <c r="C138" s="37">
        <v>85.370999999999995</v>
      </c>
      <c r="D138" s="37">
        <v>90.387</v>
      </c>
      <c r="E138" s="37">
        <v>91.738</v>
      </c>
      <c r="F138" s="37">
        <v>92.442999999999998</v>
      </c>
      <c r="G138" s="37">
        <v>90.902000000000001</v>
      </c>
      <c r="H138" s="37">
        <v>96.016000000000005</v>
      </c>
      <c r="I138" s="37">
        <v>99.376999999999995</v>
      </c>
      <c r="J138" s="37">
        <v>102.917</v>
      </c>
      <c r="K138" s="37">
        <v>104.9</v>
      </c>
      <c r="L138" s="37">
        <v>103.517</v>
      </c>
      <c r="M138" s="37">
        <v>105.833</v>
      </c>
      <c r="N138" s="37">
        <v>104.233</v>
      </c>
      <c r="O138" s="37">
        <v>99.474999999999994</v>
      </c>
      <c r="P138" s="37">
        <v>111.131</v>
      </c>
      <c r="Q138" s="37">
        <v>143.46700000000001</v>
      </c>
      <c r="S138" s="4">
        <f t="shared" si="162"/>
        <v>86.285340157399204</v>
      </c>
      <c r="T138" s="4">
        <f t="shared" si="162"/>
        <v>89.707408558761799</v>
      </c>
      <c r="U138" s="4">
        <f t="shared" si="162"/>
        <v>91.685022160810533</v>
      </c>
      <c r="V138" s="4">
        <f t="shared" si="162"/>
        <v>90.153035915140563</v>
      </c>
      <c r="W138" s="4">
        <f t="shared" si="162"/>
        <v>92.31511595276892</v>
      </c>
      <c r="X138" s="4">
        <f t="shared" si="162"/>
        <v>96.116662354991277</v>
      </c>
      <c r="Y138" s="4">
        <f t="shared" si="162"/>
        <v>100.33091290661474</v>
      </c>
      <c r="Z138" s="4">
        <f t="shared" si="162"/>
        <v>101.87938953231799</v>
      </c>
      <c r="AA138" s="4">
        <f t="shared" si="162"/>
        <v>103.42984672184497</v>
      </c>
      <c r="AB138" s="4">
        <f t="shared" si="162"/>
        <v>105.06582370850444</v>
      </c>
      <c r="AC138" s="4">
        <f t="shared" si="162"/>
        <v>104.40106079599887</v>
      </c>
      <c r="AD138" s="4">
        <f t="shared" si="162"/>
        <v>101.77447924179241</v>
      </c>
      <c r="AE138" s="4">
        <f t="shared" si="162"/>
        <v>98.882016556350152</v>
      </c>
      <c r="AF138" s="4">
        <f t="shared" si="162"/>
        <v>111.0811844308203</v>
      </c>
      <c r="AG138" s="4">
        <f t="shared" si="162"/>
        <v>141.56886933860872</v>
      </c>
      <c r="AI138" s="4">
        <f t="shared" si="163"/>
        <v>-0.91434015739920937</v>
      </c>
      <c r="AJ138" s="4">
        <f t="shared" si="163"/>
        <v>0.67959144123820181</v>
      </c>
      <c r="AK138" s="4">
        <f t="shared" si="163"/>
        <v>5.2977839189466636E-2</v>
      </c>
      <c r="AL138" s="4">
        <f t="shared" si="163"/>
        <v>2.2899640848594345</v>
      </c>
      <c r="AM138" s="4">
        <f t="shared" si="163"/>
        <v>-1.4131159527689192</v>
      </c>
      <c r="AN138" s="4">
        <f t="shared" si="163"/>
        <v>-0.10066235499127174</v>
      </c>
      <c r="AO138" s="4">
        <f t="shared" si="163"/>
        <v>-0.9539129066147467</v>
      </c>
      <c r="AP138" s="4">
        <f t="shared" si="163"/>
        <v>1.0376104676820148</v>
      </c>
      <c r="AQ138" s="4">
        <f t="shared" si="163"/>
        <v>1.4701532781550384</v>
      </c>
      <c r="AR138" s="4">
        <f t="shared" si="163"/>
        <v>-1.5488237085044432</v>
      </c>
      <c r="AS138" s="4">
        <f t="shared" si="163"/>
        <v>1.4319392040011252</v>
      </c>
      <c r="AT138" s="4">
        <f t="shared" si="163"/>
        <v>2.4585207582075981</v>
      </c>
      <c r="AU138" s="4">
        <f t="shared" si="163"/>
        <v>0.59298344364984246</v>
      </c>
      <c r="AV138" s="4">
        <f t="shared" si="163"/>
        <v>4.9815569179699537E-2</v>
      </c>
      <c r="AW138" s="4">
        <f t="shared" si="163"/>
        <v>1.8981306613912921</v>
      </c>
      <c r="AY138" s="2">
        <f t="shared" si="154"/>
        <v>86.285340157399204</v>
      </c>
      <c r="AZ138" s="2">
        <f t="shared" si="154"/>
        <v>87.182520970469028</v>
      </c>
      <c r="BA138" s="2">
        <f t="shared" si="154"/>
        <v>85.597888494430478</v>
      </c>
      <c r="BB138" s="2">
        <f t="shared" si="154"/>
        <v>83.550920034344756</v>
      </c>
      <c r="BC138" s="2">
        <f t="shared" si="154"/>
        <v>83.657230257201107</v>
      </c>
      <c r="BD138" s="2">
        <f t="shared" si="154"/>
        <v>84.231911307437926</v>
      </c>
      <c r="BE138" s="2">
        <f t="shared" si="154"/>
        <v>84.79550914670034</v>
      </c>
      <c r="BF138" s="2">
        <f t="shared" si="154"/>
        <v>85.541933938741892</v>
      </c>
      <c r="BG138" s="2">
        <f t="shared" si="154"/>
        <v>84.54090983621775</v>
      </c>
      <c r="BH138" s="2">
        <f t="shared" si="154"/>
        <v>84.717337394798776</v>
      </c>
      <c r="BI138" s="2">
        <f t="shared" si="154"/>
        <v>83.543369775095712</v>
      </c>
      <c r="BJ138" s="2">
        <f t="shared" si="154"/>
        <v>83.102253335896222</v>
      </c>
      <c r="BK138" s="2">
        <f t="shared" si="154"/>
        <v>84.778254445170546</v>
      </c>
      <c r="BL138" s="2">
        <f t="shared" si="154"/>
        <v>86.833140128786454</v>
      </c>
      <c r="BM138" s="2">
        <f t="shared" si="154"/>
        <v>90.806322415911836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109.85842914979757</v>
      </c>
      <c r="DL138" s="2">
        <f t="shared" si="164"/>
        <v>104.26930853658537</v>
      </c>
      <c r="DM138" s="2">
        <f t="shared" si="164"/>
        <v>104.07006554327606</v>
      </c>
      <c r="DN138" s="2">
        <f t="shared" si="164"/>
        <v>103.1958758434548</v>
      </c>
      <c r="DO138" s="2">
        <f t="shared" si="164"/>
        <v>100.36142280701752</v>
      </c>
      <c r="DP138" s="2">
        <f t="shared" si="164"/>
        <v>101.04475225225224</v>
      </c>
      <c r="DQ138" s="2">
        <f t="shared" si="164"/>
        <v>101.78193865546217</v>
      </c>
      <c r="DR138" s="2">
        <f t="shared" si="164"/>
        <v>102.99693697478992</v>
      </c>
      <c r="DS138" s="2">
        <f t="shared" si="164"/>
        <v>101.9982</v>
      </c>
      <c r="DT138" s="2">
        <f t="shared" si="164"/>
        <v>104.05397202465623</v>
      </c>
      <c r="DU138" s="2">
        <f t="shared" si="164"/>
        <v>100.53397447447445</v>
      </c>
      <c r="DV138" s="2">
        <f t="shared" si="164"/>
        <v>98.90590990990988</v>
      </c>
      <c r="DW138" s="2">
        <f t="shared" si="164"/>
        <v>98.348389758179238</v>
      </c>
      <c r="DX138" s="2">
        <f t="shared" si="164"/>
        <v>115.4279422459893</v>
      </c>
      <c r="DY138" s="2">
        <f t="shared" si="164"/>
        <v>106.9073258064516</v>
      </c>
      <c r="EA138" s="2">
        <f t="shared" si="152"/>
        <v>86.247244851552011</v>
      </c>
      <c r="EB138" s="2">
        <f t="shared" si="152"/>
        <v>87.150149580720722</v>
      </c>
      <c r="EC138" s="2">
        <f t="shared" si="152"/>
        <v>85.55619500076439</v>
      </c>
      <c r="ED138" s="2">
        <f t="shared" si="152"/>
        <v>83.5134799681814</v>
      </c>
      <c r="EE138" s="2">
        <f t="shared" si="151"/>
        <v>83.632160787033044</v>
      </c>
      <c r="EF138" s="2">
        <f t="shared" si="151"/>
        <v>84.199337020375765</v>
      </c>
      <c r="EG138" s="2">
        <f t="shared" si="151"/>
        <v>84.768152798504858</v>
      </c>
      <c r="EH138" s="2">
        <f t="shared" si="151"/>
        <v>85.528159812454163</v>
      </c>
      <c r="EI138" s="2">
        <f t="shared" si="151"/>
        <v>84.497285482668332</v>
      </c>
      <c r="EJ138" s="2">
        <f t="shared" si="151"/>
        <v>84.682304148557861</v>
      </c>
      <c r="EK138" s="2">
        <f t="shared" si="151"/>
        <v>83.501753770462997</v>
      </c>
      <c r="EL138" s="2">
        <f t="shared" si="151"/>
        <v>83.069284268007266</v>
      </c>
      <c r="EM138" s="2">
        <f t="shared" si="135"/>
        <v>84.757512094069369</v>
      </c>
      <c r="EN138" s="2">
        <f t="shared" si="135"/>
        <v>86.785605684391342</v>
      </c>
      <c r="EO138" s="2">
        <f t="shared" si="135"/>
        <v>90.790054180562223</v>
      </c>
      <c r="EQ138" s="2">
        <f t="shared" si="165"/>
        <v>86.434649146645029</v>
      </c>
      <c r="ER138" s="2">
        <f t="shared" si="165"/>
        <v>87.283986476742484</v>
      </c>
      <c r="ES138" s="2">
        <f t="shared" si="165"/>
        <v>85.789629766671169</v>
      </c>
      <c r="ET138" s="2">
        <f t="shared" si="165"/>
        <v>83.619763700306933</v>
      </c>
      <c r="EU138" s="2">
        <f t="shared" si="165"/>
        <v>83.567813495604796</v>
      </c>
      <c r="EV138" s="2">
        <f t="shared" si="165"/>
        <v>84.267798565517239</v>
      </c>
      <c r="EW138" s="2">
        <f t="shared" si="165"/>
        <v>84.728275750784405</v>
      </c>
      <c r="EX138" s="2">
        <f t="shared" si="165"/>
        <v>85.232378726508813</v>
      </c>
      <c r="EY138" s="2">
        <f t="shared" si="165"/>
        <v>84.685075259268558</v>
      </c>
      <c r="EZ138" s="2">
        <f t="shared" si="165"/>
        <v>84.717606311040115</v>
      </c>
      <c r="FA138" s="2">
        <f t="shared" si="165"/>
        <v>83.710830151531809</v>
      </c>
      <c r="FB138" s="2">
        <f t="shared" si="165"/>
        <v>83.173100239132168</v>
      </c>
      <c r="FC138" s="2">
        <f t="shared" si="165"/>
        <v>84.665178722825232</v>
      </c>
      <c r="FD138" s="2">
        <f t="shared" si="165"/>
        <v>86.663737456965066</v>
      </c>
      <c r="FE138" s="2">
        <f t="shared" si="165"/>
        <v>90.362076527543593</v>
      </c>
      <c r="FG138" s="2">
        <f t="shared" si="166"/>
        <v>0.99873503023964161</v>
      </c>
      <c r="FH138" s="2">
        <f t="shared" si="166"/>
        <v>0.99844489809308845</v>
      </c>
      <c r="FI138" s="2">
        <f t="shared" si="166"/>
        <v>0.99842987007492767</v>
      </c>
      <c r="FJ138" s="2">
        <f t="shared" si="166"/>
        <v>0.9983504340887398</v>
      </c>
      <c r="FK138" s="2">
        <f t="shared" si="166"/>
        <v>0.99832403805575776</v>
      </c>
      <c r="FL138" s="2">
        <f t="shared" si="166"/>
        <v>0.99828295054763239</v>
      </c>
      <c r="FM138" s="2">
        <f t="shared" si="166"/>
        <v>0.99825716102720152</v>
      </c>
      <c r="FN138" s="2">
        <f t="shared" si="166"/>
        <v>0.99821221794391835</v>
      </c>
      <c r="FO138" s="2">
        <f t="shared" si="166"/>
        <v>0.99818342652409719</v>
      </c>
      <c r="FP138" s="2">
        <f t="shared" si="166"/>
        <v>0.99830825394438394</v>
      </c>
      <c r="FQ138" s="2">
        <f t="shared" si="166"/>
        <v>0.99822392192255072</v>
      </c>
      <c r="FR138" s="2">
        <f t="shared" si="166"/>
        <v>0.99822683591932271</v>
      </c>
      <c r="FS138" s="2">
        <f t="shared" si="166"/>
        <v>0.99821331686447834</v>
      </c>
      <c r="FT138" s="2">
        <f t="shared" si="166"/>
        <v>0.99818654311455901</v>
      </c>
      <c r="FU138" s="2">
        <f t="shared" si="166"/>
        <v>0.99802041133831776</v>
      </c>
      <c r="FW138" s="2">
        <f t="shared" si="156"/>
        <v>4.390439237037317E-2</v>
      </c>
      <c r="FX138" s="2">
        <f t="shared" si="156"/>
        <v>4.29579075891591E-2</v>
      </c>
      <c r="FY138" s="2">
        <f t="shared" si="156"/>
        <v>5.4080682666692949E-2</v>
      </c>
      <c r="FZ138" s="2">
        <f t="shared" si="156"/>
        <v>4.67866227138641E-2</v>
      </c>
      <c r="GA138" s="2">
        <f t="shared" si="156"/>
        <v>4.6126826270471322E-2</v>
      </c>
      <c r="GB138" s="2">
        <f t="shared" si="156"/>
        <v>5.3312791229155776E-2</v>
      </c>
      <c r="GC138" s="2">
        <f t="shared" si="156"/>
        <v>5.7575497738977945E-2</v>
      </c>
      <c r="GD138" s="2">
        <f t="shared" si="156"/>
        <v>5.9017431790809843E-2</v>
      </c>
      <c r="GE138" s="2">
        <f t="shared" si="156"/>
        <v>6.3010120398485345E-2</v>
      </c>
      <c r="GF138" s="2">
        <f t="shared" si="156"/>
        <v>6.4055665767144734E-2</v>
      </c>
      <c r="GG138" s="2">
        <f t="shared" si="156"/>
        <v>5.4360281022389018E-2</v>
      </c>
      <c r="GH138" s="2">
        <f t="shared" si="156"/>
        <v>4.7084587165546574E-2</v>
      </c>
      <c r="GI138" s="2">
        <f t="shared" si="156"/>
        <v>3.8341942577437574E-2</v>
      </c>
      <c r="GJ138" s="2">
        <f t="shared" si="156"/>
        <v>3.6163634695540903E-2</v>
      </c>
      <c r="GK138" s="2">
        <f t="shared" si="156"/>
        <v>3.6537732070732652E-2</v>
      </c>
      <c r="GM138" s="86">
        <f t="shared" si="157"/>
        <v>1.0866995601020162E-102</v>
      </c>
      <c r="GN138" s="86">
        <f t="shared" si="157"/>
        <v>1.1909510761699479E-74</v>
      </c>
      <c r="GO138" s="86">
        <f t="shared" si="157"/>
        <v>5.5041238515897944E-74</v>
      </c>
      <c r="GP138" s="86">
        <f t="shared" si="157"/>
        <v>1.6351793461662628E-105</v>
      </c>
      <c r="GQ138" s="86">
        <f t="shared" si="157"/>
        <v>9.9787754707727467E-102</v>
      </c>
      <c r="GR138" s="86">
        <f t="shared" si="157"/>
        <v>3.5197276909711831E-98</v>
      </c>
      <c r="GS138" s="86">
        <f t="shared" si="157"/>
        <v>8.3900145241984298E-86</v>
      </c>
      <c r="GT138" s="86">
        <f t="shared" si="157"/>
        <v>1.3830544383870801E-82</v>
      </c>
      <c r="GU138" s="86">
        <f t="shared" si="157"/>
        <v>1.5649164074365377E-93</v>
      </c>
      <c r="GV138" s="86">
        <f t="shared" si="157"/>
        <v>2.0004373228356206E-75</v>
      </c>
      <c r="GW138" s="86">
        <f t="shared" si="157"/>
        <v>1.0598940739308977E-97</v>
      </c>
      <c r="GX138" s="86">
        <f t="shared" si="157"/>
        <v>1.2589275179390277E-95</v>
      </c>
      <c r="GY138" s="86">
        <f t="shared" si="157"/>
        <v>7.284452337191107E-77</v>
      </c>
      <c r="GZ138" s="86">
        <f t="shared" si="157"/>
        <v>5.1526430320055432E-102</v>
      </c>
      <c r="HA138" s="86">
        <f t="shared" si="157"/>
        <v>4.7769328164593834E-129</v>
      </c>
      <c r="HC138" s="86">
        <f t="shared" si="153"/>
        <v>1.8783843473975111E-43</v>
      </c>
      <c r="HD138" s="86">
        <f t="shared" si="153"/>
        <v>5.3538900180639417E-35</v>
      </c>
      <c r="HE138" s="86">
        <f t="shared" si="153"/>
        <v>4.9126817166163538E-37</v>
      </c>
      <c r="HF138" s="86">
        <f t="shared" si="153"/>
        <v>1.2253121735760701E-32</v>
      </c>
      <c r="HG138" s="86">
        <f t="shared" si="153"/>
        <v>2.3430394330855211E-52</v>
      </c>
      <c r="HH138" s="86">
        <f t="shared" si="153"/>
        <v>4.9426750317644313E-69</v>
      </c>
      <c r="HI138" s="86">
        <f t="shared" si="153"/>
        <v>3.7567599415767853E-45</v>
      </c>
      <c r="HJ138" s="86">
        <f t="shared" si="153"/>
        <v>1.3034991139779178E-63</v>
      </c>
      <c r="HK138" s="86">
        <f t="shared" si="153"/>
        <v>9.059214328480409E-64</v>
      </c>
      <c r="HL138" s="86">
        <f t="shared" si="161"/>
        <v>1.9932819376292897E-38</v>
      </c>
      <c r="HM138" s="86">
        <f t="shared" si="161"/>
        <v>1.0503337107227076E-52</v>
      </c>
      <c r="HN138" s="86">
        <f t="shared" si="161"/>
        <v>8.7736258434454056E-45</v>
      </c>
      <c r="HO138" s="86">
        <f t="shared" si="161"/>
        <v>7.8496767498478793E-36</v>
      </c>
      <c r="HP138" s="86">
        <f t="shared" si="161"/>
        <v>1.0890831856309648E-46</v>
      </c>
      <c r="HQ138" s="86">
        <f t="shared" si="161"/>
        <v>5.0497317226597609E-52</v>
      </c>
      <c r="HS138" s="86">
        <f t="shared" si="158"/>
        <v>0.3068173566271678</v>
      </c>
      <c r="HT138" s="86">
        <f t="shared" si="158"/>
        <v>0.26208272162594287</v>
      </c>
      <c r="HU138" s="86">
        <f t="shared" si="158"/>
        <v>0.38252693655232034</v>
      </c>
      <c r="HV138" s="86">
        <f t="shared" si="158"/>
        <v>0.23916039416344442</v>
      </c>
      <c r="HW138" s="86">
        <f t="shared" si="158"/>
        <v>0.27186162620523857</v>
      </c>
      <c r="HX138" s="86">
        <f t="shared" si="158"/>
        <v>0.36700178123578947</v>
      </c>
      <c r="HY138" s="86">
        <f t="shared" si="158"/>
        <v>0.38619422447638824</v>
      </c>
      <c r="HZ138" s="86">
        <f t="shared" si="158"/>
        <v>0.41259581365615633</v>
      </c>
      <c r="IA138" s="86">
        <f t="shared" si="158"/>
        <v>0.43448101890513774</v>
      </c>
      <c r="IB138" s="86">
        <f t="shared" si="158"/>
        <v>0.43159176555445489</v>
      </c>
      <c r="IC138" s="86">
        <f t="shared" si="158"/>
        <v>0.3602929452427055</v>
      </c>
      <c r="ID138" s="86">
        <f t="shared" si="158"/>
        <v>0.26426826847071366</v>
      </c>
      <c r="IE138" s="86">
        <f t="shared" si="158"/>
        <v>0.16996697181722775</v>
      </c>
      <c r="IF138" s="86">
        <f t="shared" si="158"/>
        <v>0.16213020059334748</v>
      </c>
      <c r="IG138" s="86">
        <f t="shared" si="158"/>
        <v>0.20671560489696297</v>
      </c>
      <c r="II138" s="86">
        <f t="shared" si="159"/>
        <v>1.6722176452702955E-23</v>
      </c>
      <c r="IJ138" s="86">
        <f t="shared" si="159"/>
        <v>5.8281614321575871E-24</v>
      </c>
      <c r="IK138" s="86">
        <f t="shared" si="159"/>
        <v>1.9390958824042788E-25</v>
      </c>
      <c r="IL138" s="86">
        <f t="shared" si="159"/>
        <v>7.9363503483682031E-36</v>
      </c>
      <c r="IM138" s="86">
        <f t="shared" si="159"/>
        <v>1.5346612839499727E-28</v>
      </c>
      <c r="IN138" s="86">
        <f t="shared" si="159"/>
        <v>1.0756366179547665E-25</v>
      </c>
      <c r="IO138" s="86">
        <f t="shared" si="159"/>
        <v>6.5795039606978614E-29</v>
      </c>
      <c r="IP138" s="86">
        <f t="shared" si="159"/>
        <v>9.9043000338256637E-26</v>
      </c>
      <c r="IQ138" s="86">
        <f t="shared" si="159"/>
        <v>3.2442563764294924E-23</v>
      </c>
      <c r="IR138" s="86">
        <f t="shared" si="159"/>
        <v>2.443581036075871E-24</v>
      </c>
      <c r="IS138" s="86">
        <f t="shared" si="159"/>
        <v>2.4819056171905397E-27</v>
      </c>
      <c r="IT138" s="86">
        <f t="shared" si="159"/>
        <v>3.9271808270777121E-28</v>
      </c>
      <c r="IU138" s="86">
        <f t="shared" si="159"/>
        <v>2.2149110501159209E-29</v>
      </c>
      <c r="IV138" s="86">
        <f t="shared" si="159"/>
        <v>1.8552233491790167E-19</v>
      </c>
      <c r="IW138" s="86">
        <f t="shared" si="159"/>
        <v>8.4191359806092327E-17</v>
      </c>
      <c r="IY138" s="86">
        <f t="shared" si="160"/>
        <v>0.3068173566271678</v>
      </c>
      <c r="IZ138" s="86">
        <f t="shared" si="160"/>
        <v>0.26208272162594287</v>
      </c>
      <c r="JA138" s="86">
        <f t="shared" si="160"/>
        <v>0.38252693655232034</v>
      </c>
      <c r="JB138" s="86">
        <f t="shared" si="160"/>
        <v>0.23916039416344442</v>
      </c>
      <c r="JC138" s="86">
        <f t="shared" si="160"/>
        <v>0.27186162620523857</v>
      </c>
      <c r="JD138" s="86">
        <f t="shared" si="160"/>
        <v>0.36700178123578947</v>
      </c>
      <c r="JE138" s="86">
        <f t="shared" si="160"/>
        <v>0.38619422447638824</v>
      </c>
      <c r="JF138" s="86">
        <f t="shared" si="160"/>
        <v>0.41259581365615633</v>
      </c>
      <c r="JG138" s="86">
        <f t="shared" si="160"/>
        <v>0.43448101890513774</v>
      </c>
      <c r="JH138" s="86">
        <f t="shared" si="160"/>
        <v>0.43159176555445489</v>
      </c>
      <c r="JI138" s="86">
        <f t="shared" si="160"/>
        <v>0.3602929452427055</v>
      </c>
      <c r="JJ138" s="86">
        <f t="shared" si="160"/>
        <v>0.26426826847071366</v>
      </c>
      <c r="JK138" s="86">
        <f t="shared" si="160"/>
        <v>0.16996697181722775</v>
      </c>
      <c r="JL138" s="86">
        <f t="shared" si="160"/>
        <v>0.16213020059334748</v>
      </c>
      <c r="JM138" s="86">
        <f t="shared" si="160"/>
        <v>0.20671560489696306</v>
      </c>
    </row>
    <row r="139" spans="2:273" x14ac:dyDescent="0.25">
      <c r="B139" s="2">
        <v>112</v>
      </c>
      <c r="C139" s="37">
        <v>84.516000000000005</v>
      </c>
      <c r="D139" s="37">
        <v>90.596999999999994</v>
      </c>
      <c r="E139" s="37">
        <v>92.212999999999994</v>
      </c>
      <c r="F139" s="37">
        <v>91.459000000000003</v>
      </c>
      <c r="G139" s="37">
        <v>92.606999999999999</v>
      </c>
      <c r="H139" s="37">
        <v>99.262</v>
      </c>
      <c r="I139" s="37">
        <v>101.967</v>
      </c>
      <c r="J139" s="37">
        <v>103.4</v>
      </c>
      <c r="K139" s="37">
        <v>104.45</v>
      </c>
      <c r="L139" s="37">
        <v>105.43300000000001</v>
      </c>
      <c r="M139" s="37">
        <v>106.95</v>
      </c>
      <c r="N139" s="37">
        <v>104.267</v>
      </c>
      <c r="O139" s="37">
        <v>103.932</v>
      </c>
      <c r="P139" s="37">
        <v>117.82</v>
      </c>
      <c r="Q139" s="37">
        <v>153.55000000000001</v>
      </c>
      <c r="S139" s="4">
        <f t="shared" si="162"/>
        <v>86.115333263743821</v>
      </c>
      <c r="T139" s="4">
        <f t="shared" si="162"/>
        <v>89.957105207550597</v>
      </c>
      <c r="U139" s="4">
        <f t="shared" si="162"/>
        <v>92.018263419870479</v>
      </c>
      <c r="V139" s="4">
        <f t="shared" si="162"/>
        <v>91.573466001386251</v>
      </c>
      <c r="W139" s="4">
        <f t="shared" si="162"/>
        <v>93.787921276216082</v>
      </c>
      <c r="X139" s="4">
        <f t="shared" si="162"/>
        <v>97.15925093098538</v>
      </c>
      <c r="Y139" s="4">
        <f t="shared" si="162"/>
        <v>101.55300920088719</v>
      </c>
      <c r="Z139" s="4">
        <f t="shared" si="162"/>
        <v>102.72072477405882</v>
      </c>
      <c r="AA139" s="4">
        <f t="shared" si="162"/>
        <v>103.96273095827598</v>
      </c>
      <c r="AB139" s="4">
        <f t="shared" si="162"/>
        <v>105.73090324268107</v>
      </c>
      <c r="AC139" s="4">
        <f t="shared" si="162"/>
        <v>106.5254128482444</v>
      </c>
      <c r="AD139" s="4">
        <f t="shared" si="162"/>
        <v>105.17650807465688</v>
      </c>
      <c r="AE139" s="4">
        <f t="shared" si="162"/>
        <v>102.45031508354083</v>
      </c>
      <c r="AF139" s="4">
        <f t="shared" si="162"/>
        <v>117.12417973417797</v>
      </c>
      <c r="AG139" s="4">
        <f t="shared" si="162"/>
        <v>151.25305130639362</v>
      </c>
      <c r="AI139" s="4">
        <f t="shared" si="163"/>
        <v>-1.5993332637438158</v>
      </c>
      <c r="AJ139" s="4">
        <f t="shared" si="163"/>
        <v>0.63989479244939673</v>
      </c>
      <c r="AK139" s="4">
        <f t="shared" si="163"/>
        <v>0.19473658012951489</v>
      </c>
      <c r="AL139" s="4">
        <f t="shared" si="163"/>
        <v>-0.11446600138624774</v>
      </c>
      <c r="AM139" s="4">
        <f t="shared" si="163"/>
        <v>-1.1809212762160826</v>
      </c>
      <c r="AN139" s="4">
        <f t="shared" si="163"/>
        <v>2.1027490690146209</v>
      </c>
      <c r="AO139" s="4">
        <f t="shared" si="163"/>
        <v>0.41399079911280978</v>
      </c>
      <c r="AP139" s="4">
        <f t="shared" si="163"/>
        <v>0.67927522594118273</v>
      </c>
      <c r="AQ139" s="4">
        <f t="shared" si="163"/>
        <v>0.4872690417240193</v>
      </c>
      <c r="AR139" s="4">
        <f t="shared" si="163"/>
        <v>-0.29790324268105906</v>
      </c>
      <c r="AS139" s="4">
        <f t="shared" si="163"/>
        <v>0.42458715175560258</v>
      </c>
      <c r="AT139" s="4">
        <f t="shared" si="163"/>
        <v>-0.90950807465688399</v>
      </c>
      <c r="AU139" s="4">
        <f t="shared" si="163"/>
        <v>1.481684916459173</v>
      </c>
      <c r="AV139" s="4">
        <f t="shared" si="163"/>
        <v>0.69582026582202161</v>
      </c>
      <c r="AW139" s="4">
        <f t="shared" si="163"/>
        <v>2.2969486936063959</v>
      </c>
      <c r="AY139" s="2">
        <f t="shared" si="154"/>
        <v>86.115333263743821</v>
      </c>
      <c r="AZ139" s="2">
        <f t="shared" si="154"/>
        <v>86.996982989621657</v>
      </c>
      <c r="BA139" s="2">
        <f t="shared" si="154"/>
        <v>85.402412441584474</v>
      </c>
      <c r="BB139" s="2">
        <f t="shared" si="154"/>
        <v>83.401059612621424</v>
      </c>
      <c r="BC139" s="2">
        <f t="shared" si="154"/>
        <v>83.539604528928109</v>
      </c>
      <c r="BD139" s="2">
        <f t="shared" si="154"/>
        <v>84.07437759575447</v>
      </c>
      <c r="BE139" s="2">
        <f t="shared" si="154"/>
        <v>84.660154740557005</v>
      </c>
      <c r="BF139" s="2">
        <f t="shared" si="154"/>
        <v>85.420225405384869</v>
      </c>
      <c r="BG139" s="2">
        <f t="shared" si="154"/>
        <v>84.389552316189111</v>
      </c>
      <c r="BH139" s="2">
        <f t="shared" si="154"/>
        <v>84.588312283512366</v>
      </c>
      <c r="BI139" s="2">
        <f t="shared" si="154"/>
        <v>83.37619941505595</v>
      </c>
      <c r="BJ139" s="2">
        <f t="shared" si="154"/>
        <v>82.955071039841826</v>
      </c>
      <c r="BK139" s="2">
        <f t="shared" si="154"/>
        <v>84.653971305976171</v>
      </c>
      <c r="BL139" s="2">
        <f t="shared" si="154"/>
        <v>86.712768904357858</v>
      </c>
      <c r="BM139" s="2">
        <f t="shared" si="154"/>
        <v>90.689225419024424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109.92372710362184</v>
      </c>
      <c r="DL139" s="2">
        <f t="shared" si="164"/>
        <v>104.30998118466898</v>
      </c>
      <c r="DM139" s="2">
        <f t="shared" si="164"/>
        <v>104.16075489659698</v>
      </c>
      <c r="DN139" s="2">
        <f t="shared" si="164"/>
        <v>103.28672118758435</v>
      </c>
      <c r="DO139" s="2">
        <f t="shared" si="164"/>
        <v>100.43610661268553</v>
      </c>
      <c r="DP139" s="2">
        <f t="shared" si="164"/>
        <v>101.10201132561131</v>
      </c>
      <c r="DQ139" s="2">
        <f t="shared" si="164"/>
        <v>101.8493675070028</v>
      </c>
      <c r="DR139" s="2">
        <f t="shared" si="164"/>
        <v>103.07247450980393</v>
      </c>
      <c r="DS139" s="2">
        <f t="shared" si="164"/>
        <v>102.06192380952382</v>
      </c>
      <c r="DT139" s="2">
        <f t="shared" si="164"/>
        <v>104.14825272641062</v>
      </c>
      <c r="DU139" s="2">
        <f t="shared" si="164"/>
        <v>100.59769545259543</v>
      </c>
      <c r="DV139" s="2">
        <f t="shared" si="164"/>
        <v>98.961157657657637</v>
      </c>
      <c r="DW139" s="2">
        <f t="shared" si="164"/>
        <v>98.394669985775252</v>
      </c>
      <c r="DX139" s="2">
        <f t="shared" si="164"/>
        <v>115.62931016042779</v>
      </c>
      <c r="DY139" s="2">
        <f t="shared" si="164"/>
        <v>106.98119758064514</v>
      </c>
      <c r="EA139" s="2">
        <f t="shared" si="152"/>
        <v>86.077692324132101</v>
      </c>
      <c r="EB139" s="2">
        <f t="shared" si="152"/>
        <v>86.96515602729724</v>
      </c>
      <c r="EC139" s="2">
        <f t="shared" si="152"/>
        <v>85.360036853012602</v>
      </c>
      <c r="ED139" s="2">
        <f t="shared" si="152"/>
        <v>83.364768002121224</v>
      </c>
      <c r="EE139" s="2">
        <f t="shared" si="151"/>
        <v>83.517353731472681</v>
      </c>
      <c r="EF139" s="2">
        <f t="shared" si="151"/>
        <v>84.043319026197409</v>
      </c>
      <c r="EG139" s="2">
        <f t="shared" si="151"/>
        <v>84.635527570119535</v>
      </c>
      <c r="EH139" s="2">
        <f t="shared" si="151"/>
        <v>85.412311901117619</v>
      </c>
      <c r="EI139" s="2">
        <f t="shared" si="151"/>
        <v>84.346062355858436</v>
      </c>
      <c r="EJ139" s="2">
        <f t="shared" si="151"/>
        <v>84.555353615171853</v>
      </c>
      <c r="EK139" s="2">
        <f t="shared" si="151"/>
        <v>83.334409845667267</v>
      </c>
      <c r="EL139" s="2">
        <f t="shared" si="151"/>
        <v>82.923065389615999</v>
      </c>
      <c r="EM139" s="2">
        <f t="shared" si="135"/>
        <v>84.63615860395376</v>
      </c>
      <c r="EN139" s="2">
        <f t="shared" si="135"/>
        <v>86.670265167486534</v>
      </c>
      <c r="EO139" s="2">
        <f t="shared" si="135"/>
        <v>90.677980100926263</v>
      </c>
      <c r="EQ139" s="2">
        <f t="shared" si="165"/>
        <v>86.288958811223708</v>
      </c>
      <c r="ER139" s="2">
        <f t="shared" si="165"/>
        <v>87.119158636814518</v>
      </c>
      <c r="ES139" s="2">
        <f t="shared" si="165"/>
        <v>85.621938358814887</v>
      </c>
      <c r="ET139" s="2">
        <f t="shared" si="165"/>
        <v>83.488446028951088</v>
      </c>
      <c r="EU139" s="2">
        <f t="shared" si="165"/>
        <v>83.445595241403282</v>
      </c>
      <c r="EV139" s="2">
        <f t="shared" si="165"/>
        <v>84.117964524137932</v>
      </c>
      <c r="EW139" s="2">
        <f t="shared" si="165"/>
        <v>84.591912541461227</v>
      </c>
      <c r="EX139" s="2">
        <f t="shared" si="165"/>
        <v>85.087725326841706</v>
      </c>
      <c r="EY139" s="2">
        <f t="shared" si="165"/>
        <v>84.551893482366623</v>
      </c>
      <c r="EZ139" s="2">
        <f t="shared" si="165"/>
        <v>84.594383690228725</v>
      </c>
      <c r="FA139" s="2">
        <f t="shared" si="165"/>
        <v>83.567521318169256</v>
      </c>
      <c r="FB139" s="2">
        <f t="shared" si="165"/>
        <v>83.041089145536631</v>
      </c>
      <c r="FC139" s="2">
        <f t="shared" si="165"/>
        <v>84.526099222421109</v>
      </c>
      <c r="FD139" s="2">
        <f t="shared" si="165"/>
        <v>86.533631465240404</v>
      </c>
      <c r="FE139" s="2">
        <f t="shared" si="165"/>
        <v>90.222248997573615</v>
      </c>
      <c r="FG139" s="2">
        <f t="shared" si="166"/>
        <v>0.99884620544557645</v>
      </c>
      <c r="FH139" s="2">
        <f t="shared" si="166"/>
        <v>0.9985815361131849</v>
      </c>
      <c r="FI139" s="2">
        <f t="shared" si="166"/>
        <v>0.99856782662806365</v>
      </c>
      <c r="FJ139" s="2">
        <f t="shared" si="166"/>
        <v>0.9984953596192957</v>
      </c>
      <c r="FK139" s="2">
        <f t="shared" si="166"/>
        <v>0.99847127910540656</v>
      </c>
      <c r="FL139" s="2">
        <f t="shared" si="166"/>
        <v>0.99843379566285395</v>
      </c>
      <c r="FM139" s="2">
        <f t="shared" si="166"/>
        <v>0.99841026817868939</v>
      </c>
      <c r="FN139" s="2">
        <f t="shared" si="166"/>
        <v>0.99836926686324978</v>
      </c>
      <c r="FO139" s="2">
        <f t="shared" si="166"/>
        <v>0.99834300044671087</v>
      </c>
      <c r="FP139" s="2">
        <f t="shared" si="166"/>
        <v>0.99845687955816032</v>
      </c>
      <c r="FQ139" s="2">
        <f t="shared" si="166"/>
        <v>0.99837994436662647</v>
      </c>
      <c r="FR139" s="2">
        <f t="shared" si="166"/>
        <v>0.99838260279341651</v>
      </c>
      <c r="FS139" s="2">
        <f t="shared" si="166"/>
        <v>0.99837026940600127</v>
      </c>
      <c r="FT139" s="2">
        <f t="shared" si="166"/>
        <v>0.99834584371907187</v>
      </c>
      <c r="FU139" s="2">
        <f t="shared" si="166"/>
        <v>0.99819427915838954</v>
      </c>
      <c r="FW139" s="2">
        <f t="shared" si="156"/>
        <v>4.7937155949126453E-2</v>
      </c>
      <c r="FX139" s="2">
        <f t="shared" si="156"/>
        <v>4.6907998755325794E-2</v>
      </c>
      <c r="FY139" s="2">
        <f t="shared" si="156"/>
        <v>5.8990500147180713E-2</v>
      </c>
      <c r="FZ139" s="2">
        <f t="shared" si="156"/>
        <v>5.1069987424350816E-2</v>
      </c>
      <c r="GA139" s="2">
        <f t="shared" si="156"/>
        <v>5.0352976784306135E-2</v>
      </c>
      <c r="GB139" s="2">
        <f t="shared" si="156"/>
        <v>5.8157180425447284E-2</v>
      </c>
      <c r="GC139" s="2">
        <f t="shared" si="156"/>
        <v>6.278154024844923E-2</v>
      </c>
      <c r="GD139" s="2">
        <f t="shared" si="156"/>
        <v>6.4344953717567113E-2</v>
      </c>
      <c r="GE139" s="2">
        <f t="shared" si="156"/>
        <v>6.8671760465075143E-2</v>
      </c>
      <c r="GF139" s="2">
        <f t="shared" si="156"/>
        <v>6.9804252312921325E-2</v>
      </c>
      <c r="GG139" s="2">
        <f t="shared" si="156"/>
        <v>5.9293891211313843E-2</v>
      </c>
      <c r="GH139" s="2">
        <f t="shared" si="156"/>
        <v>5.1393760054980017E-2</v>
      </c>
      <c r="GI139" s="2">
        <f t="shared" si="156"/>
        <v>4.1886160363955358E-2</v>
      </c>
      <c r="GJ139" s="2">
        <f t="shared" si="156"/>
        <v>3.9514769816489388E-2</v>
      </c>
      <c r="GK139" s="2">
        <f t="shared" si="156"/>
        <v>3.992209738689758E-2</v>
      </c>
      <c r="GM139" s="86">
        <f t="shared" si="157"/>
        <v>1.2812811894143935E-106</v>
      </c>
      <c r="GN139" s="86">
        <f t="shared" si="157"/>
        <v>1.4951609827064681E-77</v>
      </c>
      <c r="GO139" s="86">
        <f t="shared" si="157"/>
        <v>9.2384508442861663E-77</v>
      </c>
      <c r="GP139" s="86">
        <f t="shared" si="157"/>
        <v>1.3921653344007948E-109</v>
      </c>
      <c r="GQ139" s="86">
        <f t="shared" si="157"/>
        <v>1.193399834620147E-105</v>
      </c>
      <c r="GR139" s="86">
        <f t="shared" si="157"/>
        <v>6.8242675995650494E-102</v>
      </c>
      <c r="GS139" s="86">
        <f t="shared" si="157"/>
        <v>5.1496824902634802E-89</v>
      </c>
      <c r="GT139" s="86">
        <f t="shared" si="157"/>
        <v>1.056567363305119E-85</v>
      </c>
      <c r="GU139" s="86">
        <f t="shared" si="157"/>
        <v>4.3226676361263658E-97</v>
      </c>
      <c r="GV139" s="86">
        <f t="shared" si="157"/>
        <v>2.8323499739607688E-78</v>
      </c>
      <c r="GW139" s="86">
        <f t="shared" si="157"/>
        <v>1.9622178359729064E-101</v>
      </c>
      <c r="GX139" s="86">
        <f t="shared" si="157"/>
        <v>2.8083516602443891E-99</v>
      </c>
      <c r="GY139" s="86">
        <f t="shared" si="157"/>
        <v>8.2234719775703104E-80</v>
      </c>
      <c r="GZ139" s="86">
        <f t="shared" si="157"/>
        <v>7.1684452437837633E-106</v>
      </c>
      <c r="HA139" s="86">
        <f t="shared" si="157"/>
        <v>7.1982282529920184E-134</v>
      </c>
      <c r="HC139" s="86">
        <f t="shared" si="153"/>
        <v>2.9926827334896587E-46</v>
      </c>
      <c r="HD139" s="86">
        <f t="shared" si="153"/>
        <v>2.3980442229622067E-37</v>
      </c>
      <c r="HE139" s="86">
        <f t="shared" si="153"/>
        <v>2.4175555651436875E-39</v>
      </c>
      <c r="HF139" s="86">
        <f t="shared" si="153"/>
        <v>1.0590317725276128E-34</v>
      </c>
      <c r="HG139" s="86">
        <f t="shared" si="153"/>
        <v>8.1680589058886761E-56</v>
      </c>
      <c r="HH139" s="86">
        <f t="shared" si="153"/>
        <v>1.6875267667361926E-73</v>
      </c>
      <c r="HI139" s="86">
        <f t="shared" si="153"/>
        <v>5.7626790062140914E-48</v>
      </c>
      <c r="HJ139" s="86">
        <f t="shared" si="153"/>
        <v>1.1583059871177881E-67</v>
      </c>
      <c r="HK139" s="86">
        <f t="shared" si="153"/>
        <v>7.4278711420189186E-68</v>
      </c>
      <c r="HL139" s="86">
        <f t="shared" si="161"/>
        <v>7.8464422243180496E-41</v>
      </c>
      <c r="HM139" s="86">
        <f t="shared" si="161"/>
        <v>4.1983373775875601E-56</v>
      </c>
      <c r="HN139" s="86">
        <f t="shared" si="161"/>
        <v>1.0553500301213079E-47</v>
      </c>
      <c r="HO139" s="86">
        <f t="shared" si="161"/>
        <v>3.0304423664357309E-38</v>
      </c>
      <c r="HP139" s="86">
        <f t="shared" si="161"/>
        <v>9.0412095084186461E-50</v>
      </c>
      <c r="HQ139" s="86">
        <f t="shared" si="161"/>
        <v>2.3921745130405722E-55</v>
      </c>
      <c r="HS139" s="86">
        <f t="shared" si="158"/>
        <v>0.38417644873410578</v>
      </c>
      <c r="HT139" s="86">
        <f t="shared" si="158"/>
        <v>0.33659560257771121</v>
      </c>
      <c r="HU139" s="86">
        <f t="shared" si="158"/>
        <v>0.46607190394028769</v>
      </c>
      <c r="HV139" s="86">
        <f t="shared" si="158"/>
        <v>0.33203987452323119</v>
      </c>
      <c r="HW139" s="86">
        <f t="shared" si="158"/>
        <v>0.35705177334552907</v>
      </c>
      <c r="HX139" s="86">
        <f t="shared" si="158"/>
        <v>0.45225924956225277</v>
      </c>
      <c r="HY139" s="86">
        <f t="shared" si="158"/>
        <v>0.4763747640260686</v>
      </c>
      <c r="HZ139" s="86">
        <f t="shared" si="158"/>
        <v>0.49374869532707483</v>
      </c>
      <c r="IA139" s="86">
        <f t="shared" si="158"/>
        <v>0.50815543188101719</v>
      </c>
      <c r="IB139" s="86">
        <f t="shared" si="158"/>
        <v>0.50803729955148824</v>
      </c>
      <c r="IC139" s="86">
        <f t="shared" si="158"/>
        <v>0.44941504052372649</v>
      </c>
      <c r="ID139" s="86">
        <f t="shared" si="158"/>
        <v>0.34867560561922184</v>
      </c>
      <c r="IE139" s="86">
        <f t="shared" si="158"/>
        <v>0.23448917446505807</v>
      </c>
      <c r="IF139" s="86">
        <f t="shared" si="158"/>
        <v>0.22171196648031505</v>
      </c>
      <c r="IG139" s="86">
        <f t="shared" si="158"/>
        <v>0.26651286393292745</v>
      </c>
      <c r="II139" s="86">
        <f t="shared" si="159"/>
        <v>3.2568818399828789E-22</v>
      </c>
      <c r="IJ139" s="86">
        <f t="shared" si="159"/>
        <v>1.1809395119376165E-22</v>
      </c>
      <c r="IK139" s="86">
        <f t="shared" si="159"/>
        <v>6.2482409171479712E-24</v>
      </c>
      <c r="IL139" s="86">
        <f t="shared" si="159"/>
        <v>8.9773308403136192E-34</v>
      </c>
      <c r="IM139" s="86">
        <f t="shared" si="159"/>
        <v>6.255576979070713E-27</v>
      </c>
      <c r="IN139" s="86">
        <f t="shared" si="159"/>
        <v>3.5319333072201368E-24</v>
      </c>
      <c r="IO139" s="86">
        <f t="shared" si="159"/>
        <v>3.8419523020051622E-27</v>
      </c>
      <c r="IP139" s="86">
        <f t="shared" si="159"/>
        <v>3.7367391752090106E-24</v>
      </c>
      <c r="IQ139" s="86">
        <f t="shared" si="159"/>
        <v>9.1335349622291084E-22</v>
      </c>
      <c r="IR139" s="86">
        <f t="shared" si="159"/>
        <v>8.355824675921627E-23</v>
      </c>
      <c r="IS139" s="86">
        <f t="shared" si="159"/>
        <v>1.0589200701276477E-25</v>
      </c>
      <c r="IT139" s="86">
        <f t="shared" si="159"/>
        <v>1.5534006798914918E-26</v>
      </c>
      <c r="IU139" s="86">
        <f t="shared" si="159"/>
        <v>8.0826696367404228E-28</v>
      </c>
      <c r="IV139" s="86">
        <f t="shared" si="159"/>
        <v>1.8122316314377132E-18</v>
      </c>
      <c r="IW139" s="86">
        <f t="shared" si="159"/>
        <v>5.9236587758307539E-16</v>
      </c>
      <c r="IY139" s="86">
        <f t="shared" si="160"/>
        <v>0.38417644873410578</v>
      </c>
      <c r="IZ139" s="86">
        <f t="shared" si="160"/>
        <v>0.33659560257771121</v>
      </c>
      <c r="JA139" s="86">
        <f t="shared" si="160"/>
        <v>0.46607190394028769</v>
      </c>
      <c r="JB139" s="86">
        <f t="shared" si="160"/>
        <v>0.33203987452323119</v>
      </c>
      <c r="JC139" s="86">
        <f t="shared" si="160"/>
        <v>0.35705177334552907</v>
      </c>
      <c r="JD139" s="86">
        <f t="shared" si="160"/>
        <v>0.45225924956225277</v>
      </c>
      <c r="JE139" s="86">
        <f t="shared" si="160"/>
        <v>0.4763747640260686</v>
      </c>
      <c r="JF139" s="86">
        <f t="shared" si="160"/>
        <v>0.49374869532707483</v>
      </c>
      <c r="JG139" s="86">
        <f t="shared" si="160"/>
        <v>0.50815543188101719</v>
      </c>
      <c r="JH139" s="86">
        <f t="shared" si="160"/>
        <v>0.50803729955148824</v>
      </c>
      <c r="JI139" s="86">
        <f t="shared" si="160"/>
        <v>0.44941504052372649</v>
      </c>
      <c r="JJ139" s="86">
        <f t="shared" si="160"/>
        <v>0.34867560561922184</v>
      </c>
      <c r="JK139" s="86">
        <f t="shared" si="160"/>
        <v>0.23448917446505807</v>
      </c>
      <c r="JL139" s="86">
        <f t="shared" si="160"/>
        <v>0.22171196648031505</v>
      </c>
      <c r="JM139" s="86">
        <f t="shared" si="160"/>
        <v>0.26651286393292806</v>
      </c>
    </row>
    <row r="140" spans="2:273" x14ac:dyDescent="0.25">
      <c r="B140" s="2">
        <v>113</v>
      </c>
      <c r="C140" s="37">
        <v>85.887</v>
      </c>
      <c r="D140" s="37">
        <v>90.274000000000001</v>
      </c>
      <c r="E140" s="37">
        <v>92.164000000000001</v>
      </c>
      <c r="F140" s="37">
        <v>92.77</v>
      </c>
      <c r="G140" s="37">
        <v>94.885000000000005</v>
      </c>
      <c r="H140" s="37">
        <v>97.835999999999999</v>
      </c>
      <c r="I140" s="37">
        <v>99.688999999999993</v>
      </c>
      <c r="J140" s="37">
        <v>102.483</v>
      </c>
      <c r="K140" s="37">
        <v>102.733</v>
      </c>
      <c r="L140" s="37">
        <v>103.81699999999999</v>
      </c>
      <c r="M140" s="37">
        <v>106.15</v>
      </c>
      <c r="N140" s="37">
        <v>106.6</v>
      </c>
      <c r="O140" s="37">
        <v>106.441</v>
      </c>
      <c r="P140" s="37">
        <v>123.41</v>
      </c>
      <c r="Q140" s="37">
        <v>161.30000000000001</v>
      </c>
      <c r="S140" s="4">
        <f t="shared" si="162"/>
        <v>85.945783987586495</v>
      </c>
      <c r="T140" s="4">
        <f t="shared" si="162"/>
        <v>90.118345914302097</v>
      </c>
      <c r="U140" s="4">
        <f t="shared" si="162"/>
        <v>91.833356389136711</v>
      </c>
      <c r="V140" s="4">
        <f t="shared" si="162"/>
        <v>92.609159752001943</v>
      </c>
      <c r="W140" s="4">
        <f t="shared" si="162"/>
        <v>94.799619553593374</v>
      </c>
      <c r="X140" s="4">
        <f t="shared" si="162"/>
        <v>97.2276395711839</v>
      </c>
      <c r="Y140" s="4">
        <f t="shared" si="162"/>
        <v>101.13312948768493</v>
      </c>
      <c r="Z140" s="4">
        <f t="shared" si="162"/>
        <v>101.96046032339058</v>
      </c>
      <c r="AA140" s="4">
        <f t="shared" si="162"/>
        <v>102.71880849313094</v>
      </c>
      <c r="AB140" s="4">
        <f t="shared" si="162"/>
        <v>104.35382674056935</v>
      </c>
      <c r="AC140" s="4">
        <f t="shared" si="162"/>
        <v>106.80518753145275</v>
      </c>
      <c r="AD140" s="4">
        <f t="shared" si="162"/>
        <v>107.64238310066804</v>
      </c>
      <c r="AE140" s="4">
        <f t="shared" si="162"/>
        <v>106.00018319728578</v>
      </c>
      <c r="AF140" s="4">
        <f t="shared" si="162"/>
        <v>123.07339398237961</v>
      </c>
      <c r="AG140" s="4">
        <f t="shared" si="162"/>
        <v>160.43853854957771</v>
      </c>
      <c r="AI140" s="4">
        <f t="shared" si="163"/>
        <v>-5.8783987586494391E-2</v>
      </c>
      <c r="AJ140" s="4">
        <f t="shared" si="163"/>
        <v>0.15565408569790407</v>
      </c>
      <c r="AK140" s="4">
        <f t="shared" si="163"/>
        <v>0.33064361086329086</v>
      </c>
      <c r="AL140" s="4">
        <f t="shared" si="163"/>
        <v>0.16084024799805263</v>
      </c>
      <c r="AM140" s="4">
        <f t="shared" si="163"/>
        <v>8.5380446406631449E-2</v>
      </c>
      <c r="AN140" s="4">
        <f t="shared" si="163"/>
        <v>0.60836042881609842</v>
      </c>
      <c r="AO140" s="4">
        <f t="shared" si="163"/>
        <v>-1.4441294876849327</v>
      </c>
      <c r="AP140" s="4">
        <f t="shared" si="163"/>
        <v>0.52253967660942635</v>
      </c>
      <c r="AQ140" s="4">
        <f t="shared" si="163"/>
        <v>1.4191506869067894E-2</v>
      </c>
      <c r="AR140" s="4">
        <f t="shared" si="163"/>
        <v>-0.53682674056935298</v>
      </c>
      <c r="AS140" s="4">
        <f t="shared" si="163"/>
        <v>-0.65518753145273934</v>
      </c>
      <c r="AT140" s="4">
        <f t="shared" si="163"/>
        <v>-1.0423831006680473</v>
      </c>
      <c r="AU140" s="4">
        <f t="shared" si="163"/>
        <v>0.44081680271422385</v>
      </c>
      <c r="AV140" s="4">
        <f t="shared" si="163"/>
        <v>0.33660601762038311</v>
      </c>
      <c r="AW140" s="4">
        <f t="shared" si="163"/>
        <v>0.86146145042229705</v>
      </c>
      <c r="AY140" s="2">
        <f t="shared" si="154"/>
        <v>85.945783987586495</v>
      </c>
      <c r="AZ140" s="2">
        <f t="shared" si="154"/>
        <v>86.811813200669576</v>
      </c>
      <c r="BA140" s="2">
        <f t="shared" si="154"/>
        <v>85.207488470511976</v>
      </c>
      <c r="BB140" s="2">
        <f t="shared" si="154"/>
        <v>83.251587211604715</v>
      </c>
      <c r="BC140" s="2">
        <f t="shared" si="154"/>
        <v>83.422052468360278</v>
      </c>
      <c r="BD140" s="2">
        <f t="shared" si="154"/>
        <v>83.917101212610859</v>
      </c>
      <c r="BE140" s="2">
        <f t="shared" si="154"/>
        <v>84.524913365240508</v>
      </c>
      <c r="BF140" s="2">
        <f t="shared" si="154"/>
        <v>85.298238460480121</v>
      </c>
      <c r="BG140" s="2">
        <f t="shared" si="154"/>
        <v>84.23868624366068</v>
      </c>
      <c r="BH140" s="2">
        <f t="shared" si="154"/>
        <v>84.459542891924556</v>
      </c>
      <c r="BI140" s="2">
        <f t="shared" si="154"/>
        <v>83.209540804860794</v>
      </c>
      <c r="BJ140" s="2">
        <f t="shared" si="154"/>
        <v>82.808219395509354</v>
      </c>
      <c r="BK140" s="2">
        <f t="shared" si="154"/>
        <v>84.529661745071621</v>
      </c>
      <c r="BL140" s="2">
        <f t="shared" si="154"/>
        <v>86.592561956778056</v>
      </c>
      <c r="BM140" s="2">
        <f t="shared" si="154"/>
        <v>90.571982590514054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109.98902505744611</v>
      </c>
      <c r="DL140" s="2">
        <f t="shared" si="164"/>
        <v>104.35065383275261</v>
      </c>
      <c r="DM140" s="2">
        <f t="shared" si="164"/>
        <v>104.25144424991792</v>
      </c>
      <c r="DN140" s="2">
        <f t="shared" si="164"/>
        <v>103.37756653171391</v>
      </c>
      <c r="DO140" s="2">
        <f t="shared" si="164"/>
        <v>100.51079041835355</v>
      </c>
      <c r="DP140" s="2">
        <f t="shared" si="164"/>
        <v>101.15927039897039</v>
      </c>
      <c r="DQ140" s="2">
        <f t="shared" si="164"/>
        <v>101.91679635854341</v>
      </c>
      <c r="DR140" s="2">
        <f t="shared" si="164"/>
        <v>103.14801204481793</v>
      </c>
      <c r="DS140" s="2">
        <f t="shared" si="164"/>
        <v>102.12564761904763</v>
      </c>
      <c r="DT140" s="2">
        <f t="shared" si="164"/>
        <v>104.242533428165</v>
      </c>
      <c r="DU140" s="2">
        <f t="shared" si="164"/>
        <v>100.6614164307164</v>
      </c>
      <c r="DV140" s="2">
        <f t="shared" si="164"/>
        <v>99.016405405405379</v>
      </c>
      <c r="DW140" s="2">
        <f t="shared" si="164"/>
        <v>98.440950213371266</v>
      </c>
      <c r="DX140" s="2">
        <f t="shared" si="164"/>
        <v>115.8306780748663</v>
      </c>
      <c r="DY140" s="2">
        <f t="shared" si="164"/>
        <v>107.05506935483869</v>
      </c>
      <c r="EA140" s="2">
        <f t="shared" si="152"/>
        <v>85.908139796712177</v>
      </c>
      <c r="EB140" s="2">
        <f t="shared" si="152"/>
        <v>86.780162473873744</v>
      </c>
      <c r="EC140" s="2">
        <f t="shared" si="152"/>
        <v>85.163878705260814</v>
      </c>
      <c r="ED140" s="2">
        <f t="shared" si="152"/>
        <v>83.216056036061048</v>
      </c>
      <c r="EE140" s="2">
        <f t="shared" si="151"/>
        <v>83.402546675912305</v>
      </c>
      <c r="EF140" s="2">
        <f t="shared" si="151"/>
        <v>83.887301032019053</v>
      </c>
      <c r="EG140" s="2">
        <f t="shared" si="151"/>
        <v>84.502902341734199</v>
      </c>
      <c r="EH140" s="2">
        <f t="shared" si="151"/>
        <v>85.296463989781074</v>
      </c>
      <c r="EI140" s="2">
        <f t="shared" si="151"/>
        <v>84.194839229048526</v>
      </c>
      <c r="EJ140" s="2">
        <f t="shared" si="151"/>
        <v>84.428403081785845</v>
      </c>
      <c r="EK140" s="2">
        <f t="shared" si="151"/>
        <v>83.167065920871522</v>
      </c>
      <c r="EL140" s="2">
        <f t="shared" si="151"/>
        <v>82.776846511224747</v>
      </c>
      <c r="EM140" s="2">
        <f t="shared" si="135"/>
        <v>84.514805113838136</v>
      </c>
      <c r="EN140" s="2">
        <f t="shared" si="135"/>
        <v>86.554924650581711</v>
      </c>
      <c r="EO140" s="2">
        <f t="shared" si="135"/>
        <v>90.565906021290303</v>
      </c>
      <c r="EQ140" s="2">
        <f t="shared" si="165"/>
        <v>86.143268475802387</v>
      </c>
      <c r="ER140" s="2">
        <f t="shared" si="165"/>
        <v>86.954330796886552</v>
      </c>
      <c r="ES140" s="2">
        <f t="shared" si="165"/>
        <v>85.454246950958606</v>
      </c>
      <c r="ET140" s="2">
        <f t="shared" si="165"/>
        <v>83.357128357595244</v>
      </c>
      <c r="EU140" s="2">
        <f t="shared" si="165"/>
        <v>83.323376987201769</v>
      </c>
      <c r="EV140" s="2">
        <f t="shared" si="165"/>
        <v>83.968130482758625</v>
      </c>
      <c r="EW140" s="2">
        <f t="shared" si="165"/>
        <v>84.455549332138048</v>
      </c>
      <c r="EX140" s="2">
        <f t="shared" si="165"/>
        <v>84.943071927174586</v>
      </c>
      <c r="EY140" s="2">
        <f t="shared" si="165"/>
        <v>84.418711705464688</v>
      </c>
      <c r="EZ140" s="2">
        <f t="shared" si="165"/>
        <v>84.471161069417334</v>
      </c>
      <c r="FA140" s="2">
        <f t="shared" si="165"/>
        <v>83.424212484806702</v>
      </c>
      <c r="FB140" s="2">
        <f t="shared" si="165"/>
        <v>82.909078051941094</v>
      </c>
      <c r="FC140" s="2">
        <f t="shared" si="165"/>
        <v>84.387019722016987</v>
      </c>
      <c r="FD140" s="2">
        <f t="shared" si="165"/>
        <v>86.403525473515742</v>
      </c>
      <c r="FE140" s="2">
        <f t="shared" si="165"/>
        <v>90.082421467603638</v>
      </c>
      <c r="FG140" s="2">
        <f t="shared" si="166"/>
        <v>0.9989476200208719</v>
      </c>
      <c r="FH140" s="2">
        <f t="shared" si="166"/>
        <v>0.99870618407954037</v>
      </c>
      <c r="FI140" s="2">
        <f t="shared" si="166"/>
        <v>0.99869367774380069</v>
      </c>
      <c r="FJ140" s="2">
        <f t="shared" si="166"/>
        <v>0.99862756996464719</v>
      </c>
      <c r="FK140" s="2">
        <f t="shared" si="166"/>
        <v>0.99860560241215057</v>
      </c>
      <c r="FL140" s="2">
        <f t="shared" si="166"/>
        <v>0.99857140779500619</v>
      </c>
      <c r="FM140" s="2">
        <f t="shared" si="166"/>
        <v>0.99854994451474</v>
      </c>
      <c r="FN140" s="2">
        <f t="shared" si="166"/>
        <v>0.99851254027229108</v>
      </c>
      <c r="FO140" s="2">
        <f t="shared" si="166"/>
        <v>0.99848857808430003</v>
      </c>
      <c r="FP140" s="2">
        <f t="shared" si="166"/>
        <v>0.99859246631868193</v>
      </c>
      <c r="FQ140" s="2">
        <f t="shared" si="166"/>
        <v>0.99852228105710594</v>
      </c>
      <c r="FR140" s="2">
        <f t="shared" si="166"/>
        <v>0.99852470626195067</v>
      </c>
      <c r="FS140" s="2">
        <f t="shared" si="166"/>
        <v>0.99851345486451171</v>
      </c>
      <c r="FT140" s="2">
        <f t="shared" si="166"/>
        <v>0.99849117193516523</v>
      </c>
      <c r="FU140" s="2">
        <f t="shared" si="166"/>
        <v>0.99835290132220267</v>
      </c>
      <c r="FW140" s="2">
        <f t="shared" si="156"/>
        <v>5.2320071689491023E-2</v>
      </c>
      <c r="FX140" s="2">
        <f t="shared" si="156"/>
        <v>5.1201878683602021E-2</v>
      </c>
      <c r="FY140" s="2">
        <f t="shared" si="156"/>
        <v>6.4315757112641064E-2</v>
      </c>
      <c r="FZ140" s="2">
        <f t="shared" si="156"/>
        <v>5.5722574746473783E-2</v>
      </c>
      <c r="GA140" s="2">
        <f t="shared" si="156"/>
        <v>5.4944025038880004E-2</v>
      </c>
      <c r="GB140" s="2">
        <f t="shared" si="156"/>
        <v>6.3412280330823689E-2</v>
      </c>
      <c r="GC140" s="2">
        <f t="shared" si="156"/>
        <v>6.8424141572811237E-2</v>
      </c>
      <c r="GD140" s="2">
        <f t="shared" si="156"/>
        <v>7.0117557047921442E-2</v>
      </c>
      <c r="GE140" s="2">
        <f t="shared" si="156"/>
        <v>7.4801503576378034E-2</v>
      </c>
      <c r="GF140" s="2">
        <f t="shared" si="156"/>
        <v>7.6026831247472337E-2</v>
      </c>
      <c r="GG140" s="2">
        <f t="shared" si="156"/>
        <v>6.4644654755890957E-2</v>
      </c>
      <c r="GH140" s="2">
        <f t="shared" si="156"/>
        <v>5.6074100771783458E-2</v>
      </c>
      <c r="GI140" s="2">
        <f t="shared" si="156"/>
        <v>4.5742411844055995E-2</v>
      </c>
      <c r="GJ140" s="2">
        <f t="shared" si="156"/>
        <v>4.3162534407591532E-2</v>
      </c>
      <c r="GK140" s="2">
        <f t="shared" si="156"/>
        <v>4.3605756875111763E-2</v>
      </c>
      <c r="GM140" s="86">
        <f t="shared" si="157"/>
        <v>1.2716143189676923E-110</v>
      </c>
      <c r="GN140" s="86">
        <f t="shared" si="157"/>
        <v>1.6485509820938264E-80</v>
      </c>
      <c r="GO140" s="86">
        <f t="shared" si="157"/>
        <v>1.3753703783120252E-79</v>
      </c>
      <c r="GP140" s="86">
        <f t="shared" si="157"/>
        <v>9.901372309532949E-114</v>
      </c>
      <c r="GQ140" s="86">
        <f t="shared" si="157"/>
        <v>1.2000567597849017E-109</v>
      </c>
      <c r="GR140" s="86">
        <f t="shared" si="157"/>
        <v>1.1263050752619772E-105</v>
      </c>
      <c r="GS140" s="86">
        <f t="shared" si="157"/>
        <v>2.7527244301990038E-92</v>
      </c>
      <c r="GT140" s="86">
        <f t="shared" si="157"/>
        <v>7.0500632555403775E-89</v>
      </c>
      <c r="GU140" s="86">
        <f t="shared" si="157"/>
        <v>1.0221342313537606E-100</v>
      </c>
      <c r="GV140" s="86">
        <f t="shared" si="157"/>
        <v>3.5427422776644952E-81</v>
      </c>
      <c r="GW140" s="86">
        <f t="shared" si="157"/>
        <v>3.0845340149897091E-105</v>
      </c>
      <c r="GX140" s="86">
        <f t="shared" si="157"/>
        <v>5.3384222204564912E-103</v>
      </c>
      <c r="GY140" s="86">
        <f t="shared" si="157"/>
        <v>8.1510702455312731E-83</v>
      </c>
      <c r="GZ140" s="86">
        <f t="shared" si="157"/>
        <v>8.4373932870234071E-110</v>
      </c>
      <c r="HA140" s="86">
        <f t="shared" si="157"/>
        <v>8.8265847290686041E-139</v>
      </c>
      <c r="HC140" s="86">
        <f t="shared" si="153"/>
        <v>3.8759388664638244E-49</v>
      </c>
      <c r="HD140" s="86">
        <f t="shared" si="153"/>
        <v>8.9524717010616468E-40</v>
      </c>
      <c r="HE140" s="86">
        <f t="shared" si="153"/>
        <v>1.0074369806844463E-41</v>
      </c>
      <c r="HF140" s="86">
        <f t="shared" si="153"/>
        <v>7.86769321222316E-37</v>
      </c>
      <c r="HG140" s="86">
        <f t="shared" si="153"/>
        <v>2.1928935131365486E-59</v>
      </c>
      <c r="HH140" s="86">
        <f t="shared" si="153"/>
        <v>4.1461358681116241E-78</v>
      </c>
      <c r="HI140" s="86">
        <f t="shared" si="153"/>
        <v>7.2249764005999984E-51</v>
      </c>
      <c r="HJ140" s="86">
        <f t="shared" si="153"/>
        <v>7.6685667700685531E-72</v>
      </c>
      <c r="HK140" s="86">
        <f t="shared" si="153"/>
        <v>4.5180918817943453E-72</v>
      </c>
      <c r="HL140" s="86">
        <f t="shared" si="161"/>
        <v>2.5959475732687224E-43</v>
      </c>
      <c r="HM140" s="86">
        <f t="shared" si="161"/>
        <v>1.3058983997631939E-59</v>
      </c>
      <c r="HN140" s="86">
        <f t="shared" si="161"/>
        <v>1.020129969246452E-50</v>
      </c>
      <c r="HO140" s="86">
        <f t="shared" si="161"/>
        <v>9.6976054195135424E-41</v>
      </c>
      <c r="HP140" s="86">
        <f t="shared" si="161"/>
        <v>5.9446755754736994E-53</v>
      </c>
      <c r="HQ140" s="86">
        <f t="shared" si="161"/>
        <v>8.8848714715587728E-59</v>
      </c>
      <c r="HS140" s="86">
        <f t="shared" si="158"/>
        <v>0.45905182160936464</v>
      </c>
      <c r="HT140" s="86">
        <f t="shared" si="158"/>
        <v>0.41450662402211863</v>
      </c>
      <c r="HU140" s="86">
        <f t="shared" si="158"/>
        <v>0.52827849087874079</v>
      </c>
      <c r="HV140" s="86">
        <f t="shared" si="158"/>
        <v>0.43081643323414215</v>
      </c>
      <c r="HW140" s="86">
        <f t="shared" si="158"/>
        <v>0.44346188584549079</v>
      </c>
      <c r="HX140" s="86">
        <f t="shared" si="158"/>
        <v>0.51976082097699905</v>
      </c>
      <c r="HY140" s="86">
        <f t="shared" si="158"/>
        <v>0.53750104480532812</v>
      </c>
      <c r="HZ140" s="86">
        <f t="shared" si="158"/>
        <v>0.54320864070781294</v>
      </c>
      <c r="IA140" s="86">
        <f t="shared" si="158"/>
        <v>0.54719654358905745</v>
      </c>
      <c r="IB140" s="86">
        <f t="shared" si="158"/>
        <v>0.54763474926241196</v>
      </c>
      <c r="IC140" s="86">
        <f t="shared" si="158"/>
        <v>0.52003846920521168</v>
      </c>
      <c r="ID140" s="86">
        <f t="shared" si="158"/>
        <v>0.43555387482609337</v>
      </c>
      <c r="IE140" s="86">
        <f t="shared" si="158"/>
        <v>0.31128046745035293</v>
      </c>
      <c r="IF140" s="86">
        <f t="shared" si="158"/>
        <v>0.29172613887559012</v>
      </c>
      <c r="IG140" s="86">
        <f t="shared" si="158"/>
        <v>0.33379627313834792</v>
      </c>
      <c r="II140" s="86">
        <f t="shared" si="159"/>
        <v>5.8070587325720998E-21</v>
      </c>
      <c r="IJ140" s="86">
        <f t="shared" si="159"/>
        <v>2.1894325817857241E-21</v>
      </c>
      <c r="IK140" s="86">
        <f t="shared" si="159"/>
        <v>1.800913078142034E-22</v>
      </c>
      <c r="IL140" s="86">
        <f t="shared" si="159"/>
        <v>8.7857767390889287E-32</v>
      </c>
      <c r="IM140" s="86">
        <f t="shared" si="159"/>
        <v>2.278343106299096E-25</v>
      </c>
      <c r="IN140" s="86">
        <f t="shared" si="159"/>
        <v>1.0373455170058417E-22</v>
      </c>
      <c r="IO140" s="86">
        <f t="shared" si="159"/>
        <v>1.9619887867079299E-25</v>
      </c>
      <c r="IP140" s="86">
        <f t="shared" si="159"/>
        <v>1.2497048393472017E-22</v>
      </c>
      <c r="IQ140" s="86">
        <f t="shared" si="159"/>
        <v>2.2954547838558843E-20</v>
      </c>
      <c r="IR140" s="86">
        <f t="shared" si="159"/>
        <v>2.5315569844177659E-21</v>
      </c>
      <c r="IS140" s="86">
        <f t="shared" si="159"/>
        <v>4.0034273377631219E-24</v>
      </c>
      <c r="IT140" s="86">
        <f t="shared" si="159"/>
        <v>5.4908380352329635E-25</v>
      </c>
      <c r="IU140" s="86">
        <f t="shared" si="159"/>
        <v>2.6617597754854652E-26</v>
      </c>
      <c r="IV140" s="86">
        <f t="shared" si="159"/>
        <v>1.6616735617303616E-17</v>
      </c>
      <c r="IW140" s="86">
        <f t="shared" si="159"/>
        <v>3.9480259875845753E-15</v>
      </c>
      <c r="IY140" s="86">
        <f t="shared" si="160"/>
        <v>0.45905182160936464</v>
      </c>
      <c r="IZ140" s="86">
        <f t="shared" si="160"/>
        <v>0.41450662402211863</v>
      </c>
      <c r="JA140" s="86">
        <f t="shared" si="160"/>
        <v>0.52827849087874079</v>
      </c>
      <c r="JB140" s="86">
        <f t="shared" si="160"/>
        <v>0.43081643323414215</v>
      </c>
      <c r="JC140" s="86">
        <f t="shared" si="160"/>
        <v>0.44346188584549079</v>
      </c>
      <c r="JD140" s="86">
        <f t="shared" si="160"/>
        <v>0.51976082097699905</v>
      </c>
      <c r="JE140" s="86">
        <f t="shared" si="160"/>
        <v>0.53750104480532812</v>
      </c>
      <c r="JF140" s="86">
        <f t="shared" si="160"/>
        <v>0.54320864070781294</v>
      </c>
      <c r="JG140" s="86">
        <f t="shared" si="160"/>
        <v>0.54719654358905745</v>
      </c>
      <c r="JH140" s="86">
        <f t="shared" si="160"/>
        <v>0.54763474926241196</v>
      </c>
      <c r="JI140" s="86">
        <f t="shared" si="160"/>
        <v>0.52003846920521168</v>
      </c>
      <c r="JJ140" s="86">
        <f t="shared" si="160"/>
        <v>0.43555387482609337</v>
      </c>
      <c r="JK140" s="86">
        <f t="shared" si="160"/>
        <v>0.31128046745035293</v>
      </c>
      <c r="JL140" s="86">
        <f t="shared" si="160"/>
        <v>0.29172613887559012</v>
      </c>
      <c r="JM140" s="86">
        <f t="shared" si="160"/>
        <v>0.33379627313835186</v>
      </c>
    </row>
    <row r="141" spans="2:273" x14ac:dyDescent="0.25">
      <c r="B141" s="2">
        <v>114</v>
      </c>
      <c r="C141" s="37">
        <v>85.338999999999999</v>
      </c>
      <c r="D141" s="37">
        <v>89.613</v>
      </c>
      <c r="E141" s="37">
        <v>90.459000000000003</v>
      </c>
      <c r="F141" s="37">
        <v>90.114999999999995</v>
      </c>
      <c r="G141" s="37">
        <v>95.361000000000004</v>
      </c>
      <c r="H141" s="37">
        <v>95.262</v>
      </c>
      <c r="I141" s="37">
        <v>99.066000000000003</v>
      </c>
      <c r="J141" s="37">
        <v>98.05</v>
      </c>
      <c r="K141" s="37">
        <v>99.4</v>
      </c>
      <c r="L141" s="37">
        <v>100.25</v>
      </c>
      <c r="M141" s="37">
        <v>103.783</v>
      </c>
      <c r="N141" s="37">
        <v>107.3</v>
      </c>
      <c r="O141" s="37">
        <v>107.91500000000001</v>
      </c>
      <c r="P141" s="37">
        <v>127.541</v>
      </c>
      <c r="Q141" s="37">
        <v>168.56700000000001</v>
      </c>
      <c r="S141" s="4">
        <f t="shared" si="162"/>
        <v>85.776710354423201</v>
      </c>
      <c r="T141" s="4">
        <f t="shared" si="162"/>
        <v>90.113422265254414</v>
      </c>
      <c r="U141" s="4">
        <f t="shared" si="162"/>
        <v>91.033612020715395</v>
      </c>
      <c r="V141" s="4">
        <f t="shared" si="162"/>
        <v>92.822307089284706</v>
      </c>
      <c r="W141" s="4">
        <f t="shared" si="162"/>
        <v>94.986406427576071</v>
      </c>
      <c r="X141" s="4">
        <f t="shared" si="162"/>
        <v>96.078056217874533</v>
      </c>
      <c r="Y141" s="4">
        <f t="shared" si="162"/>
        <v>98.854601259310201</v>
      </c>
      <c r="Z141" s="4">
        <f t="shared" si="162"/>
        <v>99.519240436339217</v>
      </c>
      <c r="AA141" s="4">
        <f t="shared" si="162"/>
        <v>99.73696830519107</v>
      </c>
      <c r="AB141" s="4">
        <f t="shared" si="162"/>
        <v>100.99212088830126</v>
      </c>
      <c r="AC141" s="4">
        <f t="shared" si="162"/>
        <v>104.74927745834385</v>
      </c>
      <c r="AD141" s="4">
        <f t="shared" si="162"/>
        <v>108.36873239866304</v>
      </c>
      <c r="AE141" s="4">
        <f t="shared" si="162"/>
        <v>108.97726828655632</v>
      </c>
      <c r="AF141" s="4">
        <f t="shared" si="162"/>
        <v>128.08188428271873</v>
      </c>
      <c r="AG141" s="4">
        <f t="shared" si="162"/>
        <v>167.97223192994375</v>
      </c>
      <c r="AI141" s="4">
        <f t="shared" si="163"/>
        <v>-0.43771035442320283</v>
      </c>
      <c r="AJ141" s="4">
        <f t="shared" si="163"/>
        <v>-0.50042226525441436</v>
      </c>
      <c r="AK141" s="4">
        <f t="shared" si="163"/>
        <v>-0.57461202071539219</v>
      </c>
      <c r="AL141" s="4">
        <f t="shared" si="163"/>
        <v>-2.7073070892847113</v>
      </c>
      <c r="AM141" s="4">
        <f t="shared" si="163"/>
        <v>0.3745935724239331</v>
      </c>
      <c r="AN141" s="4">
        <f t="shared" si="163"/>
        <v>-0.81605621787453231</v>
      </c>
      <c r="AO141" s="4">
        <f t="shared" si="163"/>
        <v>0.21139874068980191</v>
      </c>
      <c r="AP141" s="4">
        <f t="shared" si="163"/>
        <v>-1.46924043633922</v>
      </c>
      <c r="AQ141" s="4">
        <f t="shared" si="163"/>
        <v>-0.33696830519106413</v>
      </c>
      <c r="AR141" s="4">
        <f t="shared" si="163"/>
        <v>-0.74212088830125822</v>
      </c>
      <c r="AS141" s="4">
        <f t="shared" si="163"/>
        <v>-0.96627745834385337</v>
      </c>
      <c r="AT141" s="4">
        <f t="shared" si="163"/>
        <v>-1.0687323986630446</v>
      </c>
      <c r="AU141" s="4">
        <f t="shared" si="163"/>
        <v>-1.0622682865563178</v>
      </c>
      <c r="AV141" s="4">
        <f t="shared" si="163"/>
        <v>-0.54088428271873568</v>
      </c>
      <c r="AW141" s="4">
        <f t="shared" si="163"/>
        <v>0.59476807005626142</v>
      </c>
      <c r="AY141" s="2">
        <f t="shared" si="154"/>
        <v>85.776710354423201</v>
      </c>
      <c r="AZ141" s="2">
        <f t="shared" si="154"/>
        <v>86.627026938466301</v>
      </c>
      <c r="BA141" s="2">
        <f t="shared" si="154"/>
        <v>85.013151349084097</v>
      </c>
      <c r="BB141" s="2">
        <f t="shared" si="154"/>
        <v>83.102512894182624</v>
      </c>
      <c r="BC141" s="2">
        <f t="shared" si="154"/>
        <v>83.304551392465356</v>
      </c>
      <c r="BD141" s="2">
        <f t="shared" si="154"/>
        <v>83.760080551373122</v>
      </c>
      <c r="BE141" s="2">
        <f t="shared" si="154"/>
        <v>84.389765945960733</v>
      </c>
      <c r="BF141" s="2">
        <f t="shared" si="154"/>
        <v>85.175909143109578</v>
      </c>
      <c r="BG141" s="2">
        <f t="shared" si="154"/>
        <v>84.088331317667482</v>
      </c>
      <c r="BH141" s="2">
        <f t="shared" si="154"/>
        <v>84.331021776316547</v>
      </c>
      <c r="BI141" s="2">
        <f t="shared" si="154"/>
        <v>83.043420600753322</v>
      </c>
      <c r="BJ141" s="2">
        <f t="shared" si="154"/>
        <v>82.661706872113953</v>
      </c>
      <c r="BK141" s="2">
        <f t="shared" si="154"/>
        <v>84.405295558452508</v>
      </c>
      <c r="BL141" s="2">
        <f t="shared" si="154"/>
        <v>86.47247934143904</v>
      </c>
      <c r="BM141" s="2">
        <f t="shared" si="154"/>
        <v>90.454543155137287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110.05432301127038</v>
      </c>
      <c r="DL141" s="2">
        <f t="shared" si="164"/>
        <v>104.39132648083624</v>
      </c>
      <c r="DM141" s="2">
        <f t="shared" si="164"/>
        <v>104.34213360323885</v>
      </c>
      <c r="DN141" s="2">
        <f t="shared" si="164"/>
        <v>103.46841187584346</v>
      </c>
      <c r="DO141" s="2">
        <f t="shared" si="164"/>
        <v>100.58547422402157</v>
      </c>
      <c r="DP141" s="2">
        <f t="shared" si="164"/>
        <v>101.21652947232946</v>
      </c>
      <c r="DQ141" s="2">
        <f t="shared" si="164"/>
        <v>101.98422521008402</v>
      </c>
      <c r="DR141" s="2">
        <f t="shared" si="164"/>
        <v>103.22354957983192</v>
      </c>
      <c r="DS141" s="2">
        <f t="shared" si="164"/>
        <v>102.18937142857143</v>
      </c>
      <c r="DT141" s="2">
        <f t="shared" si="164"/>
        <v>104.33681412991939</v>
      </c>
      <c r="DU141" s="2">
        <f t="shared" si="164"/>
        <v>100.72513740883738</v>
      </c>
      <c r="DV141" s="2">
        <f t="shared" si="164"/>
        <v>99.071653153153122</v>
      </c>
      <c r="DW141" s="2">
        <f t="shared" si="164"/>
        <v>98.487230440967281</v>
      </c>
      <c r="DX141" s="2">
        <f t="shared" si="164"/>
        <v>116.03204598930481</v>
      </c>
      <c r="DY141" s="2">
        <f t="shared" si="164"/>
        <v>107.12894112903224</v>
      </c>
      <c r="EA141" s="2">
        <f t="shared" si="152"/>
        <v>85.738587269292253</v>
      </c>
      <c r="EB141" s="2">
        <f t="shared" si="152"/>
        <v>86.595168920450263</v>
      </c>
      <c r="EC141" s="2">
        <f t="shared" si="152"/>
        <v>84.967720557509026</v>
      </c>
      <c r="ED141" s="2">
        <f t="shared" si="152"/>
        <v>83.067344070000871</v>
      </c>
      <c r="EE141" s="2">
        <f t="shared" si="151"/>
        <v>83.287739620351942</v>
      </c>
      <c r="EF141" s="2">
        <f t="shared" si="151"/>
        <v>83.731283037840711</v>
      </c>
      <c r="EG141" s="2">
        <f t="shared" si="151"/>
        <v>84.370277113348862</v>
      </c>
      <c r="EH141" s="2">
        <f t="shared" si="151"/>
        <v>85.18061607844453</v>
      </c>
      <c r="EI141" s="2">
        <f t="shared" si="151"/>
        <v>84.04361610223863</v>
      </c>
      <c r="EJ141" s="2">
        <f t="shared" si="151"/>
        <v>84.301452548399823</v>
      </c>
      <c r="EK141" s="2">
        <f t="shared" si="151"/>
        <v>82.999721996075792</v>
      </c>
      <c r="EL141" s="2">
        <f t="shared" si="151"/>
        <v>82.63062763283348</v>
      </c>
      <c r="EM141" s="2">
        <f t="shared" si="135"/>
        <v>84.393451623722527</v>
      </c>
      <c r="EN141" s="2">
        <f t="shared" si="135"/>
        <v>86.439584133676888</v>
      </c>
      <c r="EO141" s="2">
        <f t="shared" si="135"/>
        <v>90.453831941654329</v>
      </c>
      <c r="EQ141" s="2">
        <f t="shared" si="165"/>
        <v>85.997578140381066</v>
      </c>
      <c r="ER141" s="2">
        <f t="shared" si="165"/>
        <v>86.789502956958572</v>
      </c>
      <c r="ES141" s="2">
        <f t="shared" si="165"/>
        <v>85.28655554310231</v>
      </c>
      <c r="ET141" s="2">
        <f t="shared" si="165"/>
        <v>83.225810686239399</v>
      </c>
      <c r="EU141" s="2">
        <f t="shared" si="165"/>
        <v>83.201158733000256</v>
      </c>
      <c r="EV141" s="2">
        <f t="shared" si="165"/>
        <v>83.818296441379317</v>
      </c>
      <c r="EW141" s="2">
        <f t="shared" si="165"/>
        <v>84.31918612281487</v>
      </c>
      <c r="EX141" s="2">
        <f t="shared" si="165"/>
        <v>84.798418527507479</v>
      </c>
      <c r="EY141" s="2">
        <f t="shared" si="165"/>
        <v>84.285529928562767</v>
      </c>
      <c r="EZ141" s="2">
        <f t="shared" si="165"/>
        <v>84.347938448605944</v>
      </c>
      <c r="FA141" s="2">
        <f t="shared" si="165"/>
        <v>83.280903651444135</v>
      </c>
      <c r="FB141" s="2">
        <f t="shared" si="165"/>
        <v>82.777066958345571</v>
      </c>
      <c r="FC141" s="2">
        <f t="shared" si="165"/>
        <v>84.247940221612851</v>
      </c>
      <c r="FD141" s="2">
        <f t="shared" si="165"/>
        <v>86.27341948179108</v>
      </c>
      <c r="FE141" s="2">
        <f t="shared" si="165"/>
        <v>89.94259393763366</v>
      </c>
      <c r="FG141" s="2">
        <f t="shared" si="166"/>
        <v>0.99904012916976515</v>
      </c>
      <c r="FH141" s="2">
        <f t="shared" si="166"/>
        <v>0.99881989151076234</v>
      </c>
      <c r="FI141" s="2">
        <f t="shared" si="166"/>
        <v>0.99880848298706892</v>
      </c>
      <c r="FJ141" s="2">
        <f t="shared" si="166"/>
        <v>0.99874817776274061</v>
      </c>
      <c r="FK141" s="2">
        <f t="shared" si="166"/>
        <v>0.99872813823840734</v>
      </c>
      <c r="FL141" s="2">
        <f t="shared" si="166"/>
        <v>0.9986969446291466</v>
      </c>
      <c r="FM141" s="2">
        <f t="shared" si="166"/>
        <v>0.99867736492587067</v>
      </c>
      <c r="FN141" s="2">
        <f t="shared" si="166"/>
        <v>0.99864324303242047</v>
      </c>
      <c r="FO141" s="2">
        <f t="shared" si="166"/>
        <v>0.99862138348956098</v>
      </c>
      <c r="FP141" s="2">
        <f t="shared" si="166"/>
        <v>0.99871615502462274</v>
      </c>
      <c r="FQ141" s="2">
        <f t="shared" si="166"/>
        <v>0.99865212905199863</v>
      </c>
      <c r="FR141" s="2">
        <f t="shared" si="166"/>
        <v>0.99865434143991882</v>
      </c>
      <c r="FS141" s="2">
        <f t="shared" si="166"/>
        <v>0.99864407736875427</v>
      </c>
      <c r="FT141" s="2">
        <f t="shared" si="166"/>
        <v>0.9986237497384528</v>
      </c>
      <c r="FU141" s="2">
        <f t="shared" si="166"/>
        <v>0.99849761041579999</v>
      </c>
      <c r="FW141" s="2">
        <f t="shared" si="156"/>
        <v>5.7079694023072967E-2</v>
      </c>
      <c r="FX141" s="2">
        <f t="shared" si="156"/>
        <v>5.5865774201354794E-2</v>
      </c>
      <c r="FY141" s="2">
        <f t="shared" si="156"/>
        <v>7.0085937319434591E-2</v>
      </c>
      <c r="FZ141" s="2">
        <f t="shared" si="156"/>
        <v>6.0771877807198997E-2</v>
      </c>
      <c r="GA141" s="2">
        <f t="shared" si="156"/>
        <v>5.9927257041182597E-2</v>
      </c>
      <c r="GB141" s="2">
        <f t="shared" si="156"/>
        <v>6.9107390479040534E-2</v>
      </c>
      <c r="GC141" s="2">
        <f t="shared" si="156"/>
        <v>7.4533550728860365E-2</v>
      </c>
      <c r="GD141" s="2">
        <f t="shared" si="156"/>
        <v>7.636577211694591E-2</v>
      </c>
      <c r="GE141" s="2">
        <f t="shared" si="156"/>
        <v>8.1430556661042278E-2</v>
      </c>
      <c r="GF141" s="2">
        <f t="shared" si="156"/>
        <v>8.275476226908661E-2</v>
      </c>
      <c r="GG141" s="2">
        <f t="shared" si="156"/>
        <v>7.0442121039002881E-2</v>
      </c>
      <c r="GH141" s="2">
        <f t="shared" si="156"/>
        <v>6.1153194479814717E-2</v>
      </c>
      <c r="GI141" s="2">
        <f t="shared" si="156"/>
        <v>4.9935185990558011E-2</v>
      </c>
      <c r="GJ141" s="2">
        <f t="shared" si="156"/>
        <v>4.7130514929613176E-2</v>
      </c>
      <c r="GK141" s="2">
        <f t="shared" si="156"/>
        <v>4.7612455811419839E-2</v>
      </c>
      <c r="GM141" s="86">
        <f t="shared" si="157"/>
        <v>1.0622745144294842E-114</v>
      </c>
      <c r="GN141" s="86">
        <f t="shared" si="157"/>
        <v>1.5963616288080065E-83</v>
      </c>
      <c r="GO141" s="86">
        <f t="shared" si="157"/>
        <v>1.8161193849101768E-82</v>
      </c>
      <c r="GP141" s="86">
        <f t="shared" si="157"/>
        <v>5.8826550325815196E-118</v>
      </c>
      <c r="GQ141" s="86">
        <f t="shared" si="157"/>
        <v>1.0146563008132967E-113</v>
      </c>
      <c r="GR141" s="86">
        <f t="shared" si="157"/>
        <v>1.5823538755512E-109</v>
      </c>
      <c r="GS141" s="86">
        <f t="shared" si="157"/>
        <v>1.2814576960009671E-95</v>
      </c>
      <c r="GT141" s="86">
        <f t="shared" si="157"/>
        <v>4.1088597417073186E-92</v>
      </c>
      <c r="GU141" s="86">
        <f t="shared" si="157"/>
        <v>2.0689684893529134E-104</v>
      </c>
      <c r="GV141" s="86">
        <f t="shared" si="157"/>
        <v>3.9146904931617015E-84</v>
      </c>
      <c r="GW141" s="86">
        <f t="shared" si="157"/>
        <v>4.1170288111518872E-109</v>
      </c>
      <c r="GX141" s="86">
        <f t="shared" si="157"/>
        <v>8.6472781820482258E-107</v>
      </c>
      <c r="GY141" s="86">
        <f t="shared" si="157"/>
        <v>7.0936453464921495E-86</v>
      </c>
      <c r="GZ141" s="86">
        <f t="shared" si="157"/>
        <v>8.4018437316603643E-114</v>
      </c>
      <c r="HA141" s="86">
        <f t="shared" si="157"/>
        <v>8.8073481616386707E-144</v>
      </c>
      <c r="HC141" s="86">
        <f t="shared" si="153"/>
        <v>4.0804485401992135E-52</v>
      </c>
      <c r="HD141" s="86">
        <f t="shared" si="153"/>
        <v>2.7854692133575555E-42</v>
      </c>
      <c r="HE141" s="86">
        <f t="shared" si="153"/>
        <v>3.5548345039196608E-44</v>
      </c>
      <c r="HF141" s="86">
        <f t="shared" si="153"/>
        <v>5.0238579046807982E-39</v>
      </c>
      <c r="HG141" s="86">
        <f t="shared" si="153"/>
        <v>4.5336545959358725E-63</v>
      </c>
      <c r="HH141" s="86">
        <f t="shared" si="153"/>
        <v>7.3301893454272177E-83</v>
      </c>
      <c r="HI141" s="86">
        <f t="shared" si="153"/>
        <v>7.403313582024678E-54</v>
      </c>
      <c r="HJ141" s="86">
        <f t="shared" si="153"/>
        <v>3.7823265756502535E-76</v>
      </c>
      <c r="HK141" s="86">
        <f t="shared" si="153"/>
        <v>2.0386271076397033E-76</v>
      </c>
      <c r="HL141" s="86">
        <f t="shared" si="161"/>
        <v>7.2179584141472687E-46</v>
      </c>
      <c r="HM141" s="86">
        <f t="shared" si="161"/>
        <v>3.160807168031827E-63</v>
      </c>
      <c r="HN141" s="86">
        <f t="shared" si="161"/>
        <v>7.9237289951260186E-54</v>
      </c>
      <c r="HO141" s="86">
        <f t="shared" si="161"/>
        <v>2.5721607938561115E-43</v>
      </c>
      <c r="HP141" s="86">
        <f t="shared" si="161"/>
        <v>3.0955557113485213E-56</v>
      </c>
      <c r="HQ141" s="86">
        <f t="shared" si="161"/>
        <v>2.5871303961074941E-62</v>
      </c>
      <c r="HS141" s="86">
        <f t="shared" si="158"/>
        <v>0.51852205904531545</v>
      </c>
      <c r="HT141" s="86">
        <f t="shared" si="158"/>
        <v>0.48523843085052137</v>
      </c>
      <c r="HU141" s="86">
        <f t="shared" si="158"/>
        <v>0.54910871176569842</v>
      </c>
      <c r="HV141" s="86">
        <f t="shared" si="158"/>
        <v>0.51305317602316625</v>
      </c>
      <c r="HW141" s="86">
        <f t="shared" si="158"/>
        <v>0.5141384251602148</v>
      </c>
      <c r="HX141" s="86">
        <f t="shared" si="158"/>
        <v>0.54915719197677582</v>
      </c>
      <c r="HY141" s="86">
        <f t="shared" si="158"/>
        <v>0.54441466206605937</v>
      </c>
      <c r="HZ141" s="86">
        <f t="shared" si="158"/>
        <v>0.54071087999792267</v>
      </c>
      <c r="IA141" s="86">
        <f t="shared" si="158"/>
        <v>0.53472143087317348</v>
      </c>
      <c r="IB141" s="86">
        <f t="shared" si="158"/>
        <v>0.53205635018421715</v>
      </c>
      <c r="IC141" s="86">
        <f t="shared" si="158"/>
        <v>0.54930873179030104</v>
      </c>
      <c r="ID141" s="86">
        <f t="shared" si="158"/>
        <v>0.50859343634100107</v>
      </c>
      <c r="IE141" s="86">
        <f t="shared" si="158"/>
        <v>0.39476656054536452</v>
      </c>
      <c r="IF141" s="86">
        <f t="shared" si="158"/>
        <v>0.36740499878878835</v>
      </c>
      <c r="IG141" s="86">
        <f t="shared" si="158"/>
        <v>0.40415638164932771</v>
      </c>
      <c r="II141" s="86">
        <f t="shared" si="159"/>
        <v>9.4793600754430591E-20</v>
      </c>
      <c r="IJ141" s="86">
        <f t="shared" si="159"/>
        <v>3.7142097882861242E-20</v>
      </c>
      <c r="IK141" s="86">
        <f t="shared" si="159"/>
        <v>4.6433801168645152E-21</v>
      </c>
      <c r="IL141" s="86">
        <f t="shared" si="159"/>
        <v>7.4395381545476484E-30</v>
      </c>
      <c r="IM141" s="86">
        <f t="shared" si="159"/>
        <v>7.414693569586449E-24</v>
      </c>
      <c r="IN141" s="86">
        <f t="shared" si="159"/>
        <v>2.7253854779158046E-21</v>
      </c>
      <c r="IO141" s="86">
        <f t="shared" si="159"/>
        <v>8.7631360709907237E-24</v>
      </c>
      <c r="IP141" s="86">
        <f t="shared" si="159"/>
        <v>3.7051099425778513E-21</v>
      </c>
      <c r="IQ141" s="86">
        <f t="shared" si="159"/>
        <v>5.1503928850278677E-19</v>
      </c>
      <c r="IR141" s="86">
        <f t="shared" si="159"/>
        <v>6.7960806024943443E-20</v>
      </c>
      <c r="IS141" s="86">
        <f t="shared" si="159"/>
        <v>1.3412878621582165E-22</v>
      </c>
      <c r="IT141" s="86">
        <f t="shared" si="159"/>
        <v>1.7344918789963627E-23</v>
      </c>
      <c r="IU141" s="86">
        <f t="shared" si="159"/>
        <v>7.9107812897316689E-25</v>
      </c>
      <c r="IV141" s="86">
        <f t="shared" si="159"/>
        <v>1.4302468656669279E-16</v>
      </c>
      <c r="IW141" s="86">
        <f t="shared" si="159"/>
        <v>2.4925812696232862E-14</v>
      </c>
      <c r="IY141" s="86">
        <f t="shared" si="160"/>
        <v>0.51852205904531545</v>
      </c>
      <c r="IZ141" s="86">
        <f t="shared" si="160"/>
        <v>0.48523843085052137</v>
      </c>
      <c r="JA141" s="86">
        <f t="shared" si="160"/>
        <v>0.54910871176569842</v>
      </c>
      <c r="JB141" s="86">
        <f t="shared" si="160"/>
        <v>0.51305317602316625</v>
      </c>
      <c r="JC141" s="86">
        <f t="shared" si="160"/>
        <v>0.5141384251602148</v>
      </c>
      <c r="JD141" s="86">
        <f t="shared" si="160"/>
        <v>0.54915719197677582</v>
      </c>
      <c r="JE141" s="86">
        <f t="shared" si="160"/>
        <v>0.54441466206605937</v>
      </c>
      <c r="JF141" s="86">
        <f t="shared" si="160"/>
        <v>0.54071087999792267</v>
      </c>
      <c r="JG141" s="86">
        <f t="shared" si="160"/>
        <v>0.53472143087317348</v>
      </c>
      <c r="JH141" s="86">
        <f t="shared" si="160"/>
        <v>0.53205635018421715</v>
      </c>
      <c r="JI141" s="86">
        <f t="shared" si="160"/>
        <v>0.54930873179030104</v>
      </c>
      <c r="JJ141" s="86">
        <f t="shared" si="160"/>
        <v>0.50859343634100107</v>
      </c>
      <c r="JK141" s="86">
        <f t="shared" si="160"/>
        <v>0.39476656054536452</v>
      </c>
      <c r="JL141" s="86">
        <f t="shared" si="160"/>
        <v>0.36740499878878852</v>
      </c>
      <c r="JM141" s="86">
        <f t="shared" si="160"/>
        <v>0.40415638164935264</v>
      </c>
    </row>
    <row r="142" spans="2:273" x14ac:dyDescent="0.25">
      <c r="B142" s="2">
        <v>115</v>
      </c>
      <c r="C142" s="37">
        <v>83.838999999999999</v>
      </c>
      <c r="D142" s="37">
        <v>89.468000000000004</v>
      </c>
      <c r="E142" s="37">
        <v>88.016000000000005</v>
      </c>
      <c r="F142" s="37">
        <v>91.918000000000006</v>
      </c>
      <c r="G142" s="37">
        <v>95.623000000000005</v>
      </c>
      <c r="H142" s="37">
        <v>92.540999999999997</v>
      </c>
      <c r="I142" s="37">
        <v>95.738</v>
      </c>
      <c r="J142" s="37">
        <v>96.85</v>
      </c>
      <c r="K142" s="37">
        <v>95.466999999999999</v>
      </c>
      <c r="L142" s="37">
        <v>97.45</v>
      </c>
      <c r="M142" s="37">
        <v>100.81699999999999</v>
      </c>
      <c r="N142" s="37">
        <v>105.267</v>
      </c>
      <c r="O142" s="37">
        <v>111.39</v>
      </c>
      <c r="P142" s="37">
        <v>131.98400000000001</v>
      </c>
      <c r="Q142" s="37">
        <v>170.85</v>
      </c>
      <c r="S142" s="4">
        <f t="shared" si="162"/>
        <v>85.608134317999017</v>
      </c>
      <c r="T142" s="4">
        <f t="shared" si="162"/>
        <v>89.87558842223919</v>
      </c>
      <c r="U142" s="4">
        <f t="shared" si="162"/>
        <v>89.708706548046095</v>
      </c>
      <c r="V142" s="4">
        <f t="shared" si="162"/>
        <v>91.908329255883132</v>
      </c>
      <c r="W142" s="4">
        <f t="shared" si="162"/>
        <v>94.107816278031152</v>
      </c>
      <c r="X142" s="4">
        <f t="shared" si="162"/>
        <v>93.817591202727158</v>
      </c>
      <c r="Y142" s="4">
        <f t="shared" si="162"/>
        <v>95.203284230666569</v>
      </c>
      <c r="Z142" s="4">
        <f t="shared" si="162"/>
        <v>95.913154750674479</v>
      </c>
      <c r="AA142" s="4">
        <f t="shared" si="162"/>
        <v>95.653200702949789</v>
      </c>
      <c r="AB142" s="4">
        <f t="shared" si="162"/>
        <v>96.427988648936292</v>
      </c>
      <c r="AC142" s="4">
        <f t="shared" si="162"/>
        <v>100.59345267285795</v>
      </c>
      <c r="AD142" s="4">
        <f t="shared" si="162"/>
        <v>106.7835686951623</v>
      </c>
      <c r="AE142" s="4">
        <f t="shared" si="162"/>
        <v>110.66905868132834</v>
      </c>
      <c r="AF142" s="4">
        <f t="shared" si="162"/>
        <v>131.15395113560763</v>
      </c>
      <c r="AG142" s="4">
        <f t="shared" si="162"/>
        <v>172.50070242894697</v>
      </c>
      <c r="AI142" s="4">
        <f t="shared" si="163"/>
        <v>-1.7691343179990184</v>
      </c>
      <c r="AJ142" s="4">
        <f t="shared" si="163"/>
        <v>-0.40758842223918634</v>
      </c>
      <c r="AK142" s="4">
        <f t="shared" si="163"/>
        <v>-1.6927065480460897</v>
      </c>
      <c r="AL142" s="4">
        <f t="shared" si="163"/>
        <v>9.67074411687463E-3</v>
      </c>
      <c r="AM142" s="4">
        <f t="shared" si="163"/>
        <v>1.5151837219688531</v>
      </c>
      <c r="AN142" s="4">
        <f t="shared" si="163"/>
        <v>-1.2765912027271611</v>
      </c>
      <c r="AO142" s="4">
        <f t="shared" si="163"/>
        <v>0.53471576933343101</v>
      </c>
      <c r="AP142" s="4">
        <f t="shared" si="163"/>
        <v>0.93684524932551483</v>
      </c>
      <c r="AQ142" s="4">
        <f t="shared" si="163"/>
        <v>-0.1862007029497903</v>
      </c>
      <c r="AR142" s="4">
        <f t="shared" si="163"/>
        <v>1.0220113510637105</v>
      </c>
      <c r="AS142" s="4">
        <f t="shared" si="163"/>
        <v>0.22354732714204317</v>
      </c>
      <c r="AT142" s="4">
        <f t="shared" si="163"/>
        <v>-1.5165686951623059</v>
      </c>
      <c r="AU142" s="4">
        <f t="shared" si="163"/>
        <v>0.72094131867166311</v>
      </c>
      <c r="AV142" s="4">
        <f t="shared" si="163"/>
        <v>0.83004886439238135</v>
      </c>
      <c r="AW142" s="4">
        <f t="shared" si="163"/>
        <v>-1.6507024289469712</v>
      </c>
      <c r="AY142" s="2">
        <f t="shared" si="154"/>
        <v>85.608134317999017</v>
      </c>
      <c r="AZ142" s="2">
        <f t="shared" si="154"/>
        <v>86.442642633408354</v>
      </c>
      <c r="BA142" s="2">
        <f t="shared" si="154"/>
        <v>84.819440162988911</v>
      </c>
      <c r="BB142" s="2">
        <f t="shared" si="154"/>
        <v>82.953849786477733</v>
      </c>
      <c r="BC142" s="2">
        <f t="shared" si="154"/>
        <v>83.187078555771137</v>
      </c>
      <c r="BD142" s="2">
        <f t="shared" si="154"/>
        <v>83.603315624837236</v>
      </c>
      <c r="BE142" s="2">
        <f t="shared" si="154"/>
        <v>84.25469378588798</v>
      </c>
      <c r="BF142" s="2">
        <f t="shared" si="154"/>
        <v>85.053170605681984</v>
      </c>
      <c r="BG142" s="2">
        <f t="shared" si="154"/>
        <v>83.938510575807484</v>
      </c>
      <c r="BH142" s="2">
        <f t="shared" si="154"/>
        <v>84.202742995735363</v>
      </c>
      <c r="BI142" s="2">
        <f t="shared" si="154"/>
        <v>82.877869378465675</v>
      </c>
      <c r="BJ142" s="2">
        <f t="shared" si="154"/>
        <v>82.515544470987379</v>
      </c>
      <c r="BK142" s="2">
        <f t="shared" si="154"/>
        <v>84.28084127083639</v>
      </c>
      <c r="BL142" s="2">
        <f t="shared" si="154"/>
        <v>86.352481103932504</v>
      </c>
      <c r="BM142" s="2">
        <f t="shared" si="154"/>
        <v>90.336853926632912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110.11962096509465</v>
      </c>
      <c r="DL142" s="2">
        <f t="shared" si="164"/>
        <v>104.43199912891986</v>
      </c>
      <c r="DM142" s="2">
        <f t="shared" si="164"/>
        <v>104.43282295655979</v>
      </c>
      <c r="DN142" s="2">
        <f t="shared" si="164"/>
        <v>103.55925721997302</v>
      </c>
      <c r="DO142" s="2">
        <f t="shared" si="164"/>
        <v>100.66015802968958</v>
      </c>
      <c r="DP142" s="2">
        <f t="shared" si="164"/>
        <v>101.27378854568853</v>
      </c>
      <c r="DQ142" s="2">
        <f t="shared" si="164"/>
        <v>102.05165406162465</v>
      </c>
      <c r="DR142" s="2">
        <f t="shared" si="164"/>
        <v>103.29908711484593</v>
      </c>
      <c r="DS142" s="2">
        <f t="shared" si="164"/>
        <v>102.25309523809524</v>
      </c>
      <c r="DT142" s="2">
        <f t="shared" si="164"/>
        <v>104.43109483167378</v>
      </c>
      <c r="DU142" s="2">
        <f t="shared" si="164"/>
        <v>100.78885838695837</v>
      </c>
      <c r="DV142" s="2">
        <f t="shared" si="164"/>
        <v>99.126900900900878</v>
      </c>
      <c r="DW142" s="2">
        <f t="shared" si="164"/>
        <v>98.533510668563295</v>
      </c>
      <c r="DX142" s="2">
        <f t="shared" si="164"/>
        <v>116.2334139037433</v>
      </c>
      <c r="DY142" s="2">
        <f t="shared" si="164"/>
        <v>107.20281290322579</v>
      </c>
      <c r="EA142" s="2">
        <f t="shared" si="152"/>
        <v>85.569034741872343</v>
      </c>
      <c r="EB142" s="2">
        <f t="shared" si="152"/>
        <v>86.410175367026781</v>
      </c>
      <c r="EC142" s="2">
        <f t="shared" si="152"/>
        <v>84.771562409757237</v>
      </c>
      <c r="ED142" s="2">
        <f t="shared" si="152"/>
        <v>82.918632103940695</v>
      </c>
      <c r="EE142" s="2">
        <f t="shared" si="151"/>
        <v>83.172932564791566</v>
      </c>
      <c r="EF142" s="2">
        <f t="shared" si="151"/>
        <v>83.575265043662355</v>
      </c>
      <c r="EG142" s="2">
        <f t="shared" si="151"/>
        <v>84.237651884963526</v>
      </c>
      <c r="EH142" s="2">
        <f t="shared" si="151"/>
        <v>85.064768167107985</v>
      </c>
      <c r="EI142" s="2">
        <f t="shared" si="151"/>
        <v>83.892392975428734</v>
      </c>
      <c r="EJ142" s="2">
        <f t="shared" si="151"/>
        <v>84.174502015013815</v>
      </c>
      <c r="EK142" s="2">
        <f t="shared" si="151"/>
        <v>82.832378071280061</v>
      </c>
      <c r="EL142" s="2">
        <f t="shared" si="151"/>
        <v>82.484408754442214</v>
      </c>
      <c r="EM142" s="2">
        <f t="shared" si="135"/>
        <v>84.272098133606917</v>
      </c>
      <c r="EN142" s="2">
        <f t="shared" si="135"/>
        <v>86.32424361677208</v>
      </c>
      <c r="EO142" s="2">
        <f t="shared" si="135"/>
        <v>90.341757862018369</v>
      </c>
      <c r="EQ142" s="2">
        <f t="shared" si="165"/>
        <v>85.851887804959745</v>
      </c>
      <c r="ER142" s="2">
        <f t="shared" si="165"/>
        <v>86.624675117030606</v>
      </c>
      <c r="ES142" s="2">
        <f t="shared" si="165"/>
        <v>85.118864135246028</v>
      </c>
      <c r="ET142" s="2">
        <f t="shared" si="165"/>
        <v>83.094493014883554</v>
      </c>
      <c r="EU142" s="2">
        <f t="shared" si="165"/>
        <v>83.078940478798742</v>
      </c>
      <c r="EV142" s="2">
        <f t="shared" si="165"/>
        <v>83.668462399999996</v>
      </c>
      <c r="EW142" s="2">
        <f t="shared" si="165"/>
        <v>84.182822913491705</v>
      </c>
      <c r="EX142" s="2">
        <f t="shared" si="165"/>
        <v>84.653765127840373</v>
      </c>
      <c r="EY142" s="2">
        <f t="shared" si="165"/>
        <v>84.152348151660831</v>
      </c>
      <c r="EZ142" s="2">
        <f t="shared" si="165"/>
        <v>84.22471582779454</v>
      </c>
      <c r="FA142" s="2">
        <f t="shared" si="165"/>
        <v>83.137594818081581</v>
      </c>
      <c r="FB142" s="2">
        <f t="shared" si="165"/>
        <v>82.645055864750034</v>
      </c>
      <c r="FC142" s="2">
        <f t="shared" si="165"/>
        <v>84.108860721208714</v>
      </c>
      <c r="FD142" s="2">
        <f t="shared" si="165"/>
        <v>86.143313490066419</v>
      </c>
      <c r="FE142" s="2">
        <f t="shared" si="165"/>
        <v>89.802766407663682</v>
      </c>
      <c r="FG142" s="2">
        <f t="shared" si="166"/>
        <v>0.99912451345640152</v>
      </c>
      <c r="FH142" s="2">
        <f t="shared" si="166"/>
        <v>0.99892361649802885</v>
      </c>
      <c r="FI142" s="2">
        <f t="shared" si="166"/>
        <v>0.99891320962919505</v>
      </c>
      <c r="FJ142" s="2">
        <f t="shared" si="166"/>
        <v>0.99885819878493631</v>
      </c>
      <c r="FK142" s="2">
        <f t="shared" si="166"/>
        <v>0.99883991846248366</v>
      </c>
      <c r="FL142" s="2">
        <f t="shared" si="166"/>
        <v>0.99881146310610225</v>
      </c>
      <c r="FM142" s="2">
        <f t="shared" si="166"/>
        <v>0.99879360207824719</v>
      </c>
      <c r="FN142" s="2">
        <f t="shared" si="166"/>
        <v>0.99876247520360095</v>
      </c>
      <c r="FO142" s="2">
        <f t="shared" si="166"/>
        <v>0.99874253426440918</v>
      </c>
      <c r="FP142" s="2">
        <f t="shared" si="166"/>
        <v>0.99882898718359425</v>
      </c>
      <c r="FQ142" s="2">
        <f t="shared" si="166"/>
        <v>0.9987705812787272</v>
      </c>
      <c r="FR142" s="2">
        <f t="shared" si="166"/>
        <v>0.99877259947877928</v>
      </c>
      <c r="FS142" s="2">
        <f t="shared" si="166"/>
        <v>0.99876323630903574</v>
      </c>
      <c r="FT142" s="2">
        <f t="shared" si="166"/>
        <v>0.99874469283224887</v>
      </c>
      <c r="FU142" s="2">
        <f t="shared" si="166"/>
        <v>0.99862962325869331</v>
      </c>
      <c r="FW142" s="2">
        <f t="shared" si="156"/>
        <v>6.2243866333339053E-2</v>
      </c>
      <c r="FX142" s="2">
        <f t="shared" si="156"/>
        <v>6.0927216039169188E-2</v>
      </c>
      <c r="FY142" s="2">
        <f t="shared" si="156"/>
        <v>7.6331566030127723E-2</v>
      </c>
      <c r="FZ142" s="2">
        <f t="shared" si="156"/>
        <v>6.6246624320431338E-2</v>
      </c>
      <c r="GA142" s="2">
        <f t="shared" si="156"/>
        <v>6.5331206981798229E-2</v>
      </c>
      <c r="GB142" s="2">
        <f t="shared" si="156"/>
        <v>7.5272875764634012E-2</v>
      </c>
      <c r="GC142" s="2">
        <f t="shared" si="156"/>
        <v>8.1140939911157936E-2</v>
      </c>
      <c r="GD142" s="2">
        <f t="shared" si="156"/>
        <v>8.3120999129720707E-2</v>
      </c>
      <c r="GE142" s="2">
        <f t="shared" si="156"/>
        <v>8.859083606592609E-2</v>
      </c>
      <c r="GF142" s="2">
        <f t="shared" si="156"/>
        <v>9.0020069502811773E-2</v>
      </c>
      <c r="GG142" s="2">
        <f t="shared" si="156"/>
        <v>7.6716872067914305E-2</v>
      </c>
      <c r="GH142" s="2">
        <f t="shared" si="156"/>
        <v>6.6659854569863328E-2</v>
      </c>
      <c r="GI142" s="2">
        <f t="shared" si="156"/>
        <v>5.4490326971899657E-2</v>
      </c>
      <c r="GJ142" s="2">
        <f t="shared" si="156"/>
        <v>5.1443664202191451E-2</v>
      </c>
      <c r="GK142" s="2">
        <f t="shared" si="156"/>
        <v>5.1967304530546383E-2</v>
      </c>
      <c r="GM142" s="86">
        <f t="shared" si="157"/>
        <v>7.4693567162608814E-119</v>
      </c>
      <c r="GN142" s="86">
        <f t="shared" si="157"/>
        <v>1.3575913048030416E-86</v>
      </c>
      <c r="GO142" s="86">
        <f t="shared" si="157"/>
        <v>2.1270038150999962E-85</v>
      </c>
      <c r="GP142" s="86">
        <f t="shared" si="157"/>
        <v>2.9195731245196055E-122</v>
      </c>
      <c r="GQ142" s="86">
        <f t="shared" si="157"/>
        <v>7.213267732466704E-118</v>
      </c>
      <c r="GR142" s="86">
        <f t="shared" si="157"/>
        <v>1.8923158610481406E-113</v>
      </c>
      <c r="GS142" s="86">
        <f t="shared" si="157"/>
        <v>5.1951733998442378E-99</v>
      </c>
      <c r="GT142" s="86">
        <f t="shared" si="157"/>
        <v>2.0915919522908354E-95</v>
      </c>
      <c r="GU142" s="86">
        <f t="shared" si="157"/>
        <v>3.5849609988473247E-108</v>
      </c>
      <c r="GV142" s="86">
        <f t="shared" si="157"/>
        <v>3.8213372171896083E-87</v>
      </c>
      <c r="GW142" s="86">
        <f t="shared" si="157"/>
        <v>4.665787469990539E-113</v>
      </c>
      <c r="GX142" s="86">
        <f t="shared" si="157"/>
        <v>1.193564056805307E-110</v>
      </c>
      <c r="GY142" s="86">
        <f t="shared" si="157"/>
        <v>5.4201878434760459E-89</v>
      </c>
      <c r="GZ142" s="86">
        <f t="shared" si="157"/>
        <v>7.0781336623016059E-118</v>
      </c>
      <c r="HA142" s="86">
        <f t="shared" si="157"/>
        <v>7.1511862014871628E-149</v>
      </c>
      <c r="HC142" s="86">
        <f t="shared" si="153"/>
        <v>3.4916476690707969E-55</v>
      </c>
      <c r="HD142" s="86">
        <f t="shared" si="153"/>
        <v>7.2226621301499255E-45</v>
      </c>
      <c r="HE142" s="86">
        <f t="shared" si="153"/>
        <v>1.0620852944455377E-46</v>
      </c>
      <c r="HF142" s="86">
        <f t="shared" si="153"/>
        <v>2.7571232488747244E-41</v>
      </c>
      <c r="HG142" s="86">
        <f t="shared" si="153"/>
        <v>7.2174980099238898E-67</v>
      </c>
      <c r="HH142" s="86">
        <f t="shared" si="153"/>
        <v>9.324861622757405E-88</v>
      </c>
      <c r="HI142" s="86">
        <f t="shared" si="153"/>
        <v>6.1997217510478823E-57</v>
      </c>
      <c r="HJ142" s="86">
        <f t="shared" si="153"/>
        <v>1.3897459370194479E-80</v>
      </c>
      <c r="HK142" s="86">
        <f t="shared" si="153"/>
        <v>6.8232274587679653E-81</v>
      </c>
      <c r="HL142" s="86">
        <f t="shared" si="161"/>
        <v>1.6865777853340391E-48</v>
      </c>
      <c r="HM142" s="86">
        <f t="shared" si="161"/>
        <v>5.9527807526917129E-67</v>
      </c>
      <c r="HN142" s="86">
        <f t="shared" si="161"/>
        <v>4.9453232773488203E-57</v>
      </c>
      <c r="HO142" s="86">
        <f t="shared" si="161"/>
        <v>5.6543181692719124E-46</v>
      </c>
      <c r="HP142" s="86">
        <f t="shared" si="161"/>
        <v>1.2765358193239684E-59</v>
      </c>
      <c r="HQ142" s="86">
        <f t="shared" si="161"/>
        <v>5.9057033151032738E-66</v>
      </c>
      <c r="HS142" s="86">
        <f t="shared" si="158"/>
        <v>0.54807715460385797</v>
      </c>
      <c r="HT142" s="86">
        <f t="shared" si="158"/>
        <v>0.53464469439692242</v>
      </c>
      <c r="HU142" s="86">
        <f t="shared" si="158"/>
        <v>0.51632651449944467</v>
      </c>
      <c r="HV142" s="86">
        <f t="shared" si="158"/>
        <v>0.54921475403613351</v>
      </c>
      <c r="HW142" s="86">
        <f t="shared" si="158"/>
        <v>0.54843320200354262</v>
      </c>
      <c r="HX142" s="86">
        <f t="shared" si="158"/>
        <v>0.52607753674751379</v>
      </c>
      <c r="HY142" s="86">
        <f t="shared" si="158"/>
        <v>0.4865013522994191</v>
      </c>
      <c r="HZ142" s="86">
        <f t="shared" si="158"/>
        <v>0.47997325432611787</v>
      </c>
      <c r="IA142" s="86">
        <f t="shared" si="158"/>
        <v>0.46811718206407721</v>
      </c>
      <c r="IB142" s="86">
        <f t="shared" si="158"/>
        <v>0.45939780250098938</v>
      </c>
      <c r="IC142" s="86">
        <f t="shared" si="158"/>
        <v>0.52146655603736369</v>
      </c>
      <c r="ID142" s="86">
        <f t="shared" si="158"/>
        <v>0.54722469393270989</v>
      </c>
      <c r="IE142" s="86">
        <f t="shared" si="158"/>
        <v>0.47351901882525088</v>
      </c>
      <c r="IF142" s="86">
        <f t="shared" si="158"/>
        <v>0.44005263738688888</v>
      </c>
      <c r="IG142" s="86">
        <f t="shared" si="158"/>
        <v>0.47012582677869136</v>
      </c>
      <c r="II142" s="86">
        <f t="shared" si="159"/>
        <v>1.4167595357092712E-18</v>
      </c>
      <c r="IJ142" s="86">
        <f t="shared" si="159"/>
        <v>5.7657712630654921E-19</v>
      </c>
      <c r="IK142" s="86">
        <f t="shared" si="159"/>
        <v>1.0710635263579897E-19</v>
      </c>
      <c r="IL142" s="86">
        <f t="shared" si="159"/>
        <v>5.450967199843653E-28</v>
      </c>
      <c r="IM142" s="86">
        <f t="shared" si="159"/>
        <v>2.1563409760394298E-22</v>
      </c>
      <c r="IN142" s="86">
        <f t="shared" si="159"/>
        <v>6.4055804656621748E-20</v>
      </c>
      <c r="IO142" s="86">
        <f t="shared" si="159"/>
        <v>3.4235543259737293E-22</v>
      </c>
      <c r="IP142" s="86">
        <f t="shared" si="159"/>
        <v>9.7389135637570168E-20</v>
      </c>
      <c r="IQ142" s="86">
        <f t="shared" si="159"/>
        <v>1.0317944504199805E-17</v>
      </c>
      <c r="IR142" s="86">
        <f t="shared" si="159"/>
        <v>1.6167478920366424E-18</v>
      </c>
      <c r="IS142" s="86">
        <f t="shared" si="159"/>
        <v>3.9826010905190454E-21</v>
      </c>
      <c r="IT142" s="86">
        <f t="shared" si="159"/>
        <v>4.8968052273383637E-22</v>
      </c>
      <c r="IU142" s="86">
        <f t="shared" si="159"/>
        <v>2.1219212173173153E-23</v>
      </c>
      <c r="IV142" s="86">
        <f t="shared" si="159"/>
        <v>1.1556595983055917E-15</v>
      </c>
      <c r="IW142" s="86">
        <f t="shared" si="159"/>
        <v>1.4907661921137655E-13</v>
      </c>
      <c r="IY142" s="86">
        <f t="shared" si="160"/>
        <v>0.54807715460385797</v>
      </c>
      <c r="IZ142" s="86">
        <f t="shared" si="160"/>
        <v>0.53464469439692242</v>
      </c>
      <c r="JA142" s="86">
        <f t="shared" si="160"/>
        <v>0.51632651449944467</v>
      </c>
      <c r="JB142" s="86">
        <f t="shared" si="160"/>
        <v>0.54921475403613351</v>
      </c>
      <c r="JC142" s="86">
        <f t="shared" si="160"/>
        <v>0.54843320200354262</v>
      </c>
      <c r="JD142" s="86">
        <f t="shared" si="160"/>
        <v>0.52607753674751379</v>
      </c>
      <c r="JE142" s="86">
        <f t="shared" si="160"/>
        <v>0.4865013522994191</v>
      </c>
      <c r="JF142" s="86">
        <f t="shared" si="160"/>
        <v>0.47997325432611787</v>
      </c>
      <c r="JG142" s="86">
        <f t="shared" si="160"/>
        <v>0.46811718206407721</v>
      </c>
      <c r="JH142" s="86">
        <f t="shared" si="160"/>
        <v>0.45939780250098938</v>
      </c>
      <c r="JI142" s="86">
        <f t="shared" si="160"/>
        <v>0.52146655603736369</v>
      </c>
      <c r="JJ142" s="86">
        <f t="shared" si="160"/>
        <v>0.54722469393270989</v>
      </c>
      <c r="JK142" s="86">
        <f t="shared" si="160"/>
        <v>0.47351901882525088</v>
      </c>
      <c r="JL142" s="86">
        <f t="shared" si="160"/>
        <v>0.44005263738689004</v>
      </c>
      <c r="JM142" s="86">
        <f t="shared" si="160"/>
        <v>0.47012582677884046</v>
      </c>
    </row>
    <row r="143" spans="2:273" x14ac:dyDescent="0.25">
      <c r="B143" s="2">
        <v>116</v>
      </c>
      <c r="C143" s="37">
        <v>85.031999999999996</v>
      </c>
      <c r="D143" s="37">
        <v>89.757999999999996</v>
      </c>
      <c r="E143" s="37">
        <v>89.442999999999998</v>
      </c>
      <c r="F143" s="37">
        <v>90.721000000000004</v>
      </c>
      <c r="G143" s="37">
        <v>91.606999999999999</v>
      </c>
      <c r="H143" s="37">
        <v>91.459000000000003</v>
      </c>
      <c r="I143" s="37">
        <v>91.164000000000001</v>
      </c>
      <c r="J143" s="37">
        <v>90.966999999999999</v>
      </c>
      <c r="K143" s="37">
        <v>90.5</v>
      </c>
      <c r="L143" s="37">
        <v>92.733000000000004</v>
      </c>
      <c r="M143" s="37">
        <v>95.266999999999996</v>
      </c>
      <c r="N143" s="37">
        <v>101.867</v>
      </c>
      <c r="O143" s="37">
        <v>108.441</v>
      </c>
      <c r="P143" s="37">
        <v>130.44300000000001</v>
      </c>
      <c r="Q143" s="37">
        <v>169.25</v>
      </c>
      <c r="S143" s="4">
        <f t="shared" si="162"/>
        <v>85.440081817055869</v>
      </c>
      <c r="T143" s="4">
        <f t="shared" si="162"/>
        <v>89.380589655936092</v>
      </c>
      <c r="U143" s="4">
        <f t="shared" si="162"/>
        <v>88.12849248089961</v>
      </c>
      <c r="V143" s="4">
        <f t="shared" si="162"/>
        <v>89.960317654542777</v>
      </c>
      <c r="W143" s="4">
        <f t="shared" si="162"/>
        <v>92.22226844222719</v>
      </c>
      <c r="X143" s="4">
        <f t="shared" si="162"/>
        <v>90.933454597608517</v>
      </c>
      <c r="Y143" s="4">
        <f t="shared" si="162"/>
        <v>91.204765142768949</v>
      </c>
      <c r="Z143" s="4">
        <f t="shared" si="162"/>
        <v>92.063565344436839</v>
      </c>
      <c r="AA143" s="4">
        <f t="shared" si="162"/>
        <v>91.44812020712132</v>
      </c>
      <c r="AB143" s="4">
        <f t="shared" si="162"/>
        <v>91.830798681533722</v>
      </c>
      <c r="AC143" s="4">
        <f t="shared" si="162"/>
        <v>95.347664848364118</v>
      </c>
      <c r="AD143" s="4">
        <f t="shared" si="162"/>
        <v>102.94042767477001</v>
      </c>
      <c r="AE143" s="4">
        <f t="shared" si="162"/>
        <v>110.40562802146937</v>
      </c>
      <c r="AF143" s="4">
        <f t="shared" si="162"/>
        <v>131.40830932643198</v>
      </c>
      <c r="AG143" s="4">
        <f t="shared" si="162"/>
        <v>172.77441159859549</v>
      </c>
      <c r="AI143" s="4">
        <f t="shared" si="163"/>
        <v>-0.40808181705587288</v>
      </c>
      <c r="AJ143" s="4">
        <f t="shared" si="163"/>
        <v>0.37741034406390384</v>
      </c>
      <c r="AK143" s="4">
        <f t="shared" si="163"/>
        <v>1.3145075191003883</v>
      </c>
      <c r="AL143" s="4">
        <f t="shared" si="163"/>
        <v>0.76068234545722646</v>
      </c>
      <c r="AM143" s="4">
        <f t="shared" si="163"/>
        <v>-0.61526844222719035</v>
      </c>
      <c r="AN143" s="4">
        <f t="shared" si="163"/>
        <v>0.5255454023914865</v>
      </c>
      <c r="AO143" s="4">
        <f t="shared" si="163"/>
        <v>-4.0765142768947271E-2</v>
      </c>
      <c r="AP143" s="4">
        <f t="shared" si="163"/>
        <v>-1.09656534443684</v>
      </c>
      <c r="AQ143" s="4">
        <f t="shared" si="163"/>
        <v>-0.94812020712132039</v>
      </c>
      <c r="AR143" s="4">
        <f t="shared" si="163"/>
        <v>0.90220131846628249</v>
      </c>
      <c r="AS143" s="4">
        <f t="shared" si="163"/>
        <v>-8.0664848364122577E-2</v>
      </c>
      <c r="AT143" s="4">
        <f t="shared" si="163"/>
        <v>-1.0734276747700022</v>
      </c>
      <c r="AU143" s="4">
        <f t="shared" si="163"/>
        <v>-1.9646280214693661</v>
      </c>
      <c r="AV143" s="4">
        <f t="shared" si="163"/>
        <v>-0.96530932643196365</v>
      </c>
      <c r="AW143" s="4">
        <f t="shared" si="163"/>
        <v>-3.524411598595492</v>
      </c>
      <c r="AY143" s="2">
        <f t="shared" si="154"/>
        <v>85.440081817055869</v>
      </c>
      <c r="AZ143" s="2">
        <f t="shared" si="154"/>
        <v>86.258681885212056</v>
      </c>
      <c r="BA143" s="2">
        <f t="shared" si="154"/>
        <v>84.626398373367081</v>
      </c>
      <c r="BB143" s="2">
        <f t="shared" si="154"/>
        <v>82.805614106763684</v>
      </c>
      <c r="BC143" s="2">
        <f t="shared" si="154"/>
        <v>83.069611057448299</v>
      </c>
      <c r="BD143" s="2">
        <f t="shared" si="154"/>
        <v>83.446808033946908</v>
      </c>
      <c r="BE143" s="2">
        <f t="shared" si="154"/>
        <v>84.119678504553477</v>
      </c>
      <c r="BF143" s="2">
        <f t="shared" si="154"/>
        <v>84.929953018691563</v>
      </c>
      <c r="BG143" s="2">
        <f t="shared" si="154"/>
        <v>83.789250331006201</v>
      </c>
      <c r="BH143" s="2">
        <f t="shared" si="154"/>
        <v>84.074702044592499</v>
      </c>
      <c r="BI143" s="2">
        <f t="shared" si="154"/>
        <v>82.712921657579955</v>
      </c>
      <c r="BJ143" s="2">
        <f t="shared" si="154"/>
        <v>82.369745748170956</v>
      </c>
      <c r="BK143" s="2">
        <f t="shared" si="154"/>
        <v>84.156265979834188</v>
      </c>
      <c r="BL143" s="2">
        <f t="shared" si="154"/>
        <v>86.232527075196828</v>
      </c>
      <c r="BM143" s="2">
        <f t="shared" si="154"/>
        <v>90.218859069723635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110.18491891891892</v>
      </c>
      <c r="DL143" s="2">
        <f t="shared" si="164"/>
        <v>104.47267177700348</v>
      </c>
      <c r="DM143" s="2">
        <f t="shared" si="164"/>
        <v>104.52351230988072</v>
      </c>
      <c r="DN143" s="2">
        <f t="shared" si="164"/>
        <v>103.65010256410257</v>
      </c>
      <c r="DO143" s="2">
        <f t="shared" si="164"/>
        <v>100.7348418353576</v>
      </c>
      <c r="DP143" s="2">
        <f t="shared" si="164"/>
        <v>101.33104761904761</v>
      </c>
      <c r="DQ143" s="2">
        <f t="shared" si="164"/>
        <v>102.11908291316526</v>
      </c>
      <c r="DR143" s="2">
        <f t="shared" si="164"/>
        <v>103.37462464985994</v>
      </c>
      <c r="DS143" s="2">
        <f t="shared" si="164"/>
        <v>102.31681904761905</v>
      </c>
      <c r="DT143" s="2">
        <f t="shared" si="164"/>
        <v>104.52537553342816</v>
      </c>
      <c r="DU143" s="2">
        <f t="shared" si="164"/>
        <v>100.85257936507934</v>
      </c>
      <c r="DV143" s="2">
        <f t="shared" si="164"/>
        <v>99.182148648648621</v>
      </c>
      <c r="DW143" s="2">
        <f t="shared" si="164"/>
        <v>98.579790896159324</v>
      </c>
      <c r="DX143" s="2">
        <f t="shared" si="164"/>
        <v>116.4347818181818</v>
      </c>
      <c r="DY143" s="2">
        <f t="shared" si="164"/>
        <v>107.27668467741934</v>
      </c>
      <c r="EA143" s="2">
        <f t="shared" si="152"/>
        <v>85.399482214452419</v>
      </c>
      <c r="EB143" s="2">
        <f t="shared" si="152"/>
        <v>86.225181813603285</v>
      </c>
      <c r="EC143" s="2">
        <f t="shared" si="152"/>
        <v>84.575404262005449</v>
      </c>
      <c r="ED143" s="2">
        <f t="shared" si="152"/>
        <v>82.769920137880518</v>
      </c>
      <c r="EE143" s="2">
        <f t="shared" si="151"/>
        <v>83.058125509231189</v>
      </c>
      <c r="EF143" s="2">
        <f t="shared" si="151"/>
        <v>83.419247049483999</v>
      </c>
      <c r="EG143" s="2">
        <f t="shared" si="151"/>
        <v>84.10502665657819</v>
      </c>
      <c r="EH143" s="2">
        <f t="shared" si="151"/>
        <v>84.948920255771441</v>
      </c>
      <c r="EI143" s="2">
        <f t="shared" si="151"/>
        <v>83.741169848618839</v>
      </c>
      <c r="EJ143" s="2">
        <f t="shared" si="151"/>
        <v>84.047551481627806</v>
      </c>
      <c r="EK143" s="2">
        <f t="shared" si="151"/>
        <v>82.665034146484317</v>
      </c>
      <c r="EL143" s="2">
        <f t="shared" si="151"/>
        <v>82.338189876050961</v>
      </c>
      <c r="EM143" s="2">
        <f t="shared" si="135"/>
        <v>84.150744643491294</v>
      </c>
      <c r="EN143" s="2">
        <f t="shared" si="135"/>
        <v>86.208903099867257</v>
      </c>
      <c r="EO143" s="2">
        <f t="shared" si="135"/>
        <v>90.229683782382409</v>
      </c>
      <c r="EQ143" s="2">
        <f t="shared" si="165"/>
        <v>85.706197469538438</v>
      </c>
      <c r="ER143" s="2">
        <f t="shared" si="165"/>
        <v>86.459847277102639</v>
      </c>
      <c r="ES143" s="2">
        <f t="shared" si="165"/>
        <v>84.951172727389746</v>
      </c>
      <c r="ET143" s="2">
        <f t="shared" si="165"/>
        <v>82.963175343527723</v>
      </c>
      <c r="EU143" s="2">
        <f t="shared" si="165"/>
        <v>82.956722224597229</v>
      </c>
      <c r="EV143" s="2">
        <f t="shared" si="165"/>
        <v>83.518628358620688</v>
      </c>
      <c r="EW143" s="2">
        <f t="shared" si="165"/>
        <v>84.046459704168527</v>
      </c>
      <c r="EX143" s="2">
        <f t="shared" si="165"/>
        <v>84.509111728173266</v>
      </c>
      <c r="EY143" s="2">
        <f t="shared" si="165"/>
        <v>84.019166374758896</v>
      </c>
      <c r="EZ143" s="2">
        <f t="shared" si="165"/>
        <v>84.10149320698315</v>
      </c>
      <c r="FA143" s="2">
        <f t="shared" si="165"/>
        <v>82.994285984719028</v>
      </c>
      <c r="FB143" s="2">
        <f t="shared" si="165"/>
        <v>82.513044771154497</v>
      </c>
      <c r="FC143" s="2">
        <f t="shared" si="165"/>
        <v>83.969781220804592</v>
      </c>
      <c r="FD143" s="2">
        <f t="shared" si="165"/>
        <v>86.013207498341771</v>
      </c>
      <c r="FE143" s="2">
        <f t="shared" si="165"/>
        <v>89.662938877693705</v>
      </c>
      <c r="FG143" s="2">
        <f t="shared" si="166"/>
        <v>0.99920148527028241</v>
      </c>
      <c r="FH143" s="2">
        <f t="shared" si="166"/>
        <v>0.99901823359572284</v>
      </c>
      <c r="FI143" s="2">
        <f t="shared" si="166"/>
        <v>0.99900874061177347</v>
      </c>
      <c r="FJ143" s="2">
        <f t="shared" si="166"/>
        <v>0.9989585602860539</v>
      </c>
      <c r="FK143" s="2">
        <f t="shared" si="166"/>
        <v>0.99894188505658799</v>
      </c>
      <c r="FL143" s="2">
        <f t="shared" si="166"/>
        <v>0.99891592809932539</v>
      </c>
      <c r="FM143" s="2">
        <f t="shared" si="166"/>
        <v>0.99889963521512859</v>
      </c>
      <c r="FN143" s="2">
        <f t="shared" si="166"/>
        <v>0.99887124106254221</v>
      </c>
      <c r="FO143" s="2">
        <f t="shared" si="166"/>
        <v>0.99885305071670627</v>
      </c>
      <c r="FP143" s="2">
        <f t="shared" si="166"/>
        <v>0.99893191356659505</v>
      </c>
      <c r="FQ143" s="2">
        <f t="shared" si="166"/>
        <v>0.99887863549590228</v>
      </c>
      <c r="FR143" s="2">
        <f t="shared" si="166"/>
        <v>0.99888047651418355</v>
      </c>
      <c r="FS143" s="2">
        <f t="shared" si="166"/>
        <v>0.99887193535009411</v>
      </c>
      <c r="FT143" s="2">
        <f t="shared" si="166"/>
        <v>0.99885501978930502</v>
      </c>
      <c r="FU143" s="2">
        <f t="shared" si="166"/>
        <v>0.9987500508411834</v>
      </c>
      <c r="FW143" s="2">
        <f t="shared" si="156"/>
        <v>6.7841641285850379E-2</v>
      </c>
      <c r="FX143" s="2">
        <f t="shared" si="156"/>
        <v>6.6414966940240183E-2</v>
      </c>
      <c r="FY143" s="2">
        <f t="shared" si="156"/>
        <v>8.3084039396153567E-2</v>
      </c>
      <c r="FZ143" s="2">
        <f t="shared" si="156"/>
        <v>7.2176672412685577E-2</v>
      </c>
      <c r="GA143" s="2">
        <f t="shared" si="156"/>
        <v>7.1185558772347404E-2</v>
      </c>
      <c r="GB143" s="2">
        <f t="shared" si="156"/>
        <v>8.1940003061829594E-2</v>
      </c>
      <c r="GC143" s="2">
        <f t="shared" si="156"/>
        <v>8.827820040871448E-2</v>
      </c>
      <c r="GD143" s="2">
        <f t="shared" si="156"/>
        <v>9.0415290060005787E-2</v>
      </c>
      <c r="GE143" s="2">
        <f t="shared" si="156"/>
        <v>9.6314710200235937E-2</v>
      </c>
      <c r="GF143" s="2">
        <f t="shared" si="156"/>
        <v>9.7855173792575037E-2</v>
      </c>
      <c r="GG143" s="2">
        <f t="shared" si="156"/>
        <v>8.3500349210613112E-2</v>
      </c>
      <c r="GH143" s="2">
        <f t="shared" si="156"/>
        <v>7.2624015887168991E-2</v>
      </c>
      <c r="GI143" s="2">
        <f t="shared" si="156"/>
        <v>5.943499800624838E-2</v>
      </c>
      <c r="GJ143" s="2">
        <f t="shared" si="156"/>
        <v>5.6128280697878251E-2</v>
      </c>
      <c r="GK143" s="2">
        <f t="shared" si="156"/>
        <v>5.6696755139837338E-2</v>
      </c>
      <c r="GM143" s="86">
        <f t="shared" si="157"/>
        <v>4.4206862861877832E-123</v>
      </c>
      <c r="GN143" s="86">
        <f t="shared" si="157"/>
        <v>1.0139356246207926E-89</v>
      </c>
      <c r="GO143" s="86">
        <f t="shared" si="157"/>
        <v>2.2094617463310235E-88</v>
      </c>
      <c r="GP143" s="86">
        <f t="shared" si="157"/>
        <v>1.2103979407370536E-126</v>
      </c>
      <c r="GQ143" s="86">
        <f t="shared" si="157"/>
        <v>4.3115748794847169E-122</v>
      </c>
      <c r="GR143" s="86">
        <f t="shared" si="157"/>
        <v>1.9262879633969982E-117</v>
      </c>
      <c r="GS143" s="86">
        <f t="shared" si="157"/>
        <v>1.8341941448367551E-102</v>
      </c>
      <c r="GT143" s="86">
        <f t="shared" si="157"/>
        <v>9.2994032101685618E-99</v>
      </c>
      <c r="GU143" s="86">
        <f t="shared" si="157"/>
        <v>5.3173426195178178E-112</v>
      </c>
      <c r="GV143" s="86">
        <f t="shared" si="157"/>
        <v>3.2952507121383656E-90</v>
      </c>
      <c r="GW143" s="86">
        <f t="shared" si="157"/>
        <v>4.4896003853213185E-117</v>
      </c>
      <c r="GX143" s="86">
        <f t="shared" si="157"/>
        <v>1.4038050866437598E-114</v>
      </c>
      <c r="GY143" s="86">
        <f t="shared" si="157"/>
        <v>3.6361695972089039E-92</v>
      </c>
      <c r="GZ143" s="86">
        <f t="shared" si="157"/>
        <v>5.04470652881188E-122</v>
      </c>
      <c r="HA143" s="86">
        <f t="shared" si="157"/>
        <v>4.7248363938548866E-154</v>
      </c>
      <c r="HC143" s="86">
        <f t="shared" si="153"/>
        <v>2.4284160443771371E-58</v>
      </c>
      <c r="HD143" s="86">
        <f t="shared" si="153"/>
        <v>1.5606868685213144E-47</v>
      </c>
      <c r="HE143" s="86">
        <f t="shared" si="153"/>
        <v>2.6866933338795262E-49</v>
      </c>
      <c r="HF143" s="86">
        <f t="shared" si="153"/>
        <v>1.3004186012901455E-43</v>
      </c>
      <c r="HG143" s="86">
        <f t="shared" si="153"/>
        <v>8.8472751379141948E-71</v>
      </c>
      <c r="HH143" s="86">
        <f t="shared" si="153"/>
        <v>8.5350057497773132E-93</v>
      </c>
      <c r="HI143" s="86">
        <f t="shared" si="153"/>
        <v>4.2428234423807008E-60</v>
      </c>
      <c r="HJ143" s="86">
        <f t="shared" si="153"/>
        <v>3.803845474331206E-85</v>
      </c>
      <c r="HK143" s="86">
        <f t="shared" si="153"/>
        <v>1.6939102137322687E-85</v>
      </c>
      <c r="HL143" s="86">
        <f t="shared" si="161"/>
        <v>3.3117070355358304E-51</v>
      </c>
      <c r="HM143" s="86">
        <f t="shared" si="161"/>
        <v>8.7227556574556578E-71</v>
      </c>
      <c r="HN143" s="86">
        <f t="shared" si="161"/>
        <v>2.4798681726659603E-60</v>
      </c>
      <c r="HO143" s="86">
        <f t="shared" si="161"/>
        <v>1.0301169894202295E-48</v>
      </c>
      <c r="HP143" s="86">
        <f t="shared" si="161"/>
        <v>4.1685833957032815E-63</v>
      </c>
      <c r="HQ143" s="86">
        <f t="shared" si="161"/>
        <v>1.0567937052290527E-69</v>
      </c>
      <c r="HS143" s="86">
        <f t="shared" si="158"/>
        <v>0.53678615526791218</v>
      </c>
      <c r="HT143" s="86">
        <f t="shared" si="158"/>
        <v>0.54880529638996378</v>
      </c>
      <c r="HU143" s="86">
        <f t="shared" si="158"/>
        <v>0.43407426020436662</v>
      </c>
      <c r="HV143" s="86">
        <f t="shared" si="158"/>
        <v>0.5177902151825583</v>
      </c>
      <c r="HW143" s="86">
        <f t="shared" si="158"/>
        <v>0.53069011232785768</v>
      </c>
      <c r="HX143" s="86">
        <f t="shared" si="158"/>
        <v>0.45143667098431389</v>
      </c>
      <c r="HY143" s="86">
        <f t="shared" si="158"/>
        <v>0.37812423764103603</v>
      </c>
      <c r="HZ143" s="86">
        <f t="shared" si="158"/>
        <v>0.37544216173135769</v>
      </c>
      <c r="IA143" s="86">
        <f t="shared" si="158"/>
        <v>0.36328536655380417</v>
      </c>
      <c r="IB143" s="86">
        <f t="shared" si="158"/>
        <v>0.34853311034690193</v>
      </c>
      <c r="IC143" s="86">
        <f t="shared" si="158"/>
        <v>0.43893430806575151</v>
      </c>
      <c r="ID143" s="86">
        <f t="shared" si="158"/>
        <v>0.53486827651887969</v>
      </c>
      <c r="IE143" s="86">
        <f t="shared" si="158"/>
        <v>0.53078612493555888</v>
      </c>
      <c r="IF143" s="86">
        <f t="shared" si="158"/>
        <v>0.49769910026240649</v>
      </c>
      <c r="IG143" s="86">
        <f t="shared" si="158"/>
        <v>0.52162184519587651</v>
      </c>
      <c r="II143" s="86">
        <f t="shared" si="159"/>
        <v>1.9388122715773766E-17</v>
      </c>
      <c r="IJ143" s="86">
        <f t="shared" si="159"/>
        <v>8.1909085151604427E-18</v>
      </c>
      <c r="IK143" s="86">
        <f t="shared" si="159"/>
        <v>2.2104065340252018E-18</v>
      </c>
      <c r="IL143" s="86">
        <f t="shared" si="159"/>
        <v>3.4561671153737894E-26</v>
      </c>
      <c r="IM143" s="86">
        <f t="shared" si="159"/>
        <v>5.6043126844978833E-21</v>
      </c>
      <c r="IN143" s="86">
        <f t="shared" si="159"/>
        <v>1.3469483097511271E-18</v>
      </c>
      <c r="IO143" s="86">
        <f t="shared" si="159"/>
        <v>1.1700099732281922E-20</v>
      </c>
      <c r="IP143" s="86">
        <f t="shared" si="159"/>
        <v>2.2697416632128585E-18</v>
      </c>
      <c r="IQ143" s="86">
        <f t="shared" si="159"/>
        <v>1.8457420267029652E-16</v>
      </c>
      <c r="IR143" s="86">
        <f t="shared" si="159"/>
        <v>3.4086633113746121E-17</v>
      </c>
      <c r="IS143" s="86">
        <f t="shared" si="159"/>
        <v>1.0481016028167003E-19</v>
      </c>
      <c r="IT143" s="86">
        <f t="shared" si="159"/>
        <v>1.2356388134249605E-20</v>
      </c>
      <c r="IU143" s="86">
        <f t="shared" si="159"/>
        <v>5.1371642311670595E-22</v>
      </c>
      <c r="IV143" s="86">
        <f t="shared" si="159"/>
        <v>8.7664653590168512E-15</v>
      </c>
      <c r="IW143" s="86">
        <f t="shared" si="159"/>
        <v>8.446397910255812E-13</v>
      </c>
      <c r="IY143" s="86">
        <f t="shared" si="160"/>
        <v>0.53678615526791218</v>
      </c>
      <c r="IZ143" s="86">
        <f t="shared" si="160"/>
        <v>0.54880529638996378</v>
      </c>
      <c r="JA143" s="86">
        <f t="shared" si="160"/>
        <v>0.43407426020436662</v>
      </c>
      <c r="JB143" s="86">
        <f t="shared" si="160"/>
        <v>0.5177902151825583</v>
      </c>
      <c r="JC143" s="86">
        <f t="shared" si="160"/>
        <v>0.53069011232785768</v>
      </c>
      <c r="JD143" s="86">
        <f t="shared" si="160"/>
        <v>0.45143667098431389</v>
      </c>
      <c r="JE143" s="86">
        <f t="shared" si="160"/>
        <v>0.37812423764103603</v>
      </c>
      <c r="JF143" s="86">
        <f t="shared" si="160"/>
        <v>0.37544216173135769</v>
      </c>
      <c r="JG143" s="86">
        <f t="shared" si="160"/>
        <v>0.36328536655380433</v>
      </c>
      <c r="JH143" s="86">
        <f t="shared" si="160"/>
        <v>0.34853311034690199</v>
      </c>
      <c r="JI143" s="86">
        <f t="shared" si="160"/>
        <v>0.43893430806575151</v>
      </c>
      <c r="JJ143" s="86">
        <f t="shared" si="160"/>
        <v>0.53486827651887969</v>
      </c>
      <c r="JK143" s="86">
        <f t="shared" si="160"/>
        <v>0.53078612493555888</v>
      </c>
      <c r="JL143" s="86">
        <f t="shared" si="160"/>
        <v>0.49769910026241526</v>
      </c>
      <c r="JM143" s="86">
        <f t="shared" si="160"/>
        <v>0.52162184519672117</v>
      </c>
    </row>
    <row r="144" spans="2:273" x14ac:dyDescent="0.25">
      <c r="B144" s="2">
        <v>117</v>
      </c>
      <c r="C144" s="37">
        <v>85.435000000000002</v>
      </c>
      <c r="D144" s="37">
        <v>87.418999999999997</v>
      </c>
      <c r="E144" s="37">
        <v>85.114999999999995</v>
      </c>
      <c r="F144" s="37">
        <v>88.606999999999999</v>
      </c>
      <c r="G144" s="37">
        <v>89.474999999999994</v>
      </c>
      <c r="H144" s="37">
        <v>87.835999999999999</v>
      </c>
      <c r="I144" s="37">
        <v>87.606999999999999</v>
      </c>
      <c r="J144" s="37">
        <v>89.433000000000007</v>
      </c>
      <c r="K144" s="37">
        <v>87.417000000000002</v>
      </c>
      <c r="L144" s="37">
        <v>88.75</v>
      </c>
      <c r="M144" s="37">
        <v>91.016999999999996</v>
      </c>
      <c r="N144" s="37">
        <v>97.983000000000004</v>
      </c>
      <c r="O144" s="37">
        <v>108.458</v>
      </c>
      <c r="P144" s="37">
        <v>127.246</v>
      </c>
      <c r="Q144" s="37">
        <v>166.96700000000001</v>
      </c>
      <c r="S144" s="4">
        <f t="shared" si="162"/>
        <v>85.272582813931351</v>
      </c>
      <c r="T144" s="4">
        <f t="shared" si="162"/>
        <v>88.669577168185185</v>
      </c>
      <c r="U144" s="4">
        <f t="shared" si="162"/>
        <v>86.622239673916752</v>
      </c>
      <c r="V144" s="4">
        <f t="shared" si="162"/>
        <v>87.51870424159884</v>
      </c>
      <c r="W144" s="4">
        <f t="shared" si="162"/>
        <v>89.733596686165839</v>
      </c>
      <c r="X144" s="4">
        <f t="shared" si="162"/>
        <v>88.085715511460791</v>
      </c>
      <c r="Y144" s="4">
        <f t="shared" si="162"/>
        <v>87.853329595933388</v>
      </c>
      <c r="Z144" s="4">
        <f t="shared" si="162"/>
        <v>88.826534986118276</v>
      </c>
      <c r="AA144" s="4">
        <f t="shared" si="162"/>
        <v>87.970512862553875</v>
      </c>
      <c r="AB144" s="4">
        <f t="shared" si="162"/>
        <v>88.156586481670345</v>
      </c>
      <c r="AC144" s="4">
        <f t="shared" si="162"/>
        <v>90.323908441981501</v>
      </c>
      <c r="AD144" s="4">
        <f t="shared" si="162"/>
        <v>97.660865768137853</v>
      </c>
      <c r="AE144" s="4">
        <f t="shared" si="162"/>
        <v>107.88768512024831</v>
      </c>
      <c r="AF144" s="4">
        <f t="shared" si="162"/>
        <v>128.42768236129598</v>
      </c>
      <c r="AG144" s="4">
        <f t="shared" si="162"/>
        <v>168.09299665999538</v>
      </c>
      <c r="AI144" s="4">
        <f t="shared" si="163"/>
        <v>0.16241718606865163</v>
      </c>
      <c r="AJ144" s="4">
        <f t="shared" si="163"/>
        <v>-1.2505771681851883</v>
      </c>
      <c r="AK144" s="4">
        <f t="shared" si="163"/>
        <v>-1.5072396739167573</v>
      </c>
      <c r="AL144" s="4">
        <f t="shared" si="163"/>
        <v>1.0882957584011592</v>
      </c>
      <c r="AM144" s="4">
        <f t="shared" si="163"/>
        <v>-0.25859668616584486</v>
      </c>
      <c r="AN144" s="4">
        <f t="shared" si="163"/>
        <v>-0.24971551146079207</v>
      </c>
      <c r="AO144" s="4">
        <f t="shared" si="163"/>
        <v>-0.2463295959333891</v>
      </c>
      <c r="AP144" s="4">
        <f t="shared" si="163"/>
        <v>0.60646501388173135</v>
      </c>
      <c r="AQ144" s="4">
        <f t="shared" si="163"/>
        <v>-0.55351286255387322</v>
      </c>
      <c r="AR144" s="4">
        <f t="shared" si="163"/>
        <v>0.59341351832965472</v>
      </c>
      <c r="AS144" s="4">
        <f t="shared" si="163"/>
        <v>0.69309155801849442</v>
      </c>
      <c r="AT144" s="4">
        <f t="shared" si="163"/>
        <v>0.32213423186215095</v>
      </c>
      <c r="AU144" s="4">
        <f t="shared" si="163"/>
        <v>0.57031487975169171</v>
      </c>
      <c r="AV144" s="4">
        <f t="shared" si="163"/>
        <v>-1.1816823612959837</v>
      </c>
      <c r="AW144" s="4">
        <f t="shared" si="163"/>
        <v>-1.1259966599953657</v>
      </c>
      <c r="AY144" s="2">
        <f t="shared" ref="AY144:BM160" si="167">IF(OR($B144 &lt; C$230, $B144 &gt; C$233), #N/A, ((1-FG144)*DK144) + (FG144 - FW144)*EA144 + (FW144*EQ144))</f>
        <v>85.272582813931351</v>
      </c>
      <c r="AZ144" s="2">
        <f t="shared" si="167"/>
        <v>86.075169521161456</v>
      </c>
      <c r="BA144" s="2">
        <f t="shared" si="167"/>
        <v>84.434073826158865</v>
      </c>
      <c r="BB144" s="2">
        <f t="shared" si="167"/>
        <v>82.657825178331933</v>
      </c>
      <c r="BC144" s="2">
        <f t="shared" si="167"/>
        <v>82.952125760007931</v>
      </c>
      <c r="BD144" s="2">
        <f t="shared" si="167"/>
        <v>83.290560927723007</v>
      </c>
      <c r="BE144" s="2">
        <f t="shared" si="167"/>
        <v>83.984701986958569</v>
      </c>
      <c r="BF144" s="2">
        <f t="shared" si="167"/>
        <v>84.806183541547071</v>
      </c>
      <c r="BG144" s="2">
        <f t="shared" si="167"/>
        <v>83.640580066462945</v>
      </c>
      <c r="BH144" s="2">
        <f t="shared" si="167"/>
        <v>83.946895779579137</v>
      </c>
      <c r="BI144" s="2">
        <f t="shared" si="167"/>
        <v>82.548615885589868</v>
      </c>
      <c r="BJ144" s="2">
        <f t="shared" si="167"/>
        <v>82.22432682261541</v>
      </c>
      <c r="BK144" s="2">
        <f t="shared" si="167"/>
        <v>84.031535211367725</v>
      </c>
      <c r="BL144" s="2">
        <f t="shared" si="167"/>
        <v>86.11257667971033</v>
      </c>
      <c r="BM144" s="2">
        <f t="shared" si="167"/>
        <v>90.10049988392025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110.2502168727432</v>
      </c>
      <c r="DL144" s="2">
        <f t="shared" si="164"/>
        <v>104.51334442508711</v>
      </c>
      <c r="DM144" s="2">
        <f t="shared" si="164"/>
        <v>104.61420166320164</v>
      </c>
      <c r="DN144" s="2">
        <f t="shared" si="164"/>
        <v>103.74094790823213</v>
      </c>
      <c r="DO144" s="2">
        <f t="shared" si="164"/>
        <v>100.80952564102562</v>
      </c>
      <c r="DP144" s="2">
        <f t="shared" si="164"/>
        <v>101.38830669240669</v>
      </c>
      <c r="DQ144" s="2">
        <f t="shared" si="164"/>
        <v>102.18651176470587</v>
      </c>
      <c r="DR144" s="2">
        <f t="shared" si="164"/>
        <v>103.45016218487395</v>
      </c>
      <c r="DS144" s="2">
        <f t="shared" si="164"/>
        <v>102.38054285714286</v>
      </c>
      <c r="DT144" s="2">
        <f t="shared" si="164"/>
        <v>104.61965623518255</v>
      </c>
      <c r="DU144" s="2">
        <f t="shared" si="164"/>
        <v>100.91630034320032</v>
      </c>
      <c r="DV144" s="2">
        <f t="shared" si="164"/>
        <v>99.237396396396377</v>
      </c>
      <c r="DW144" s="2">
        <f t="shared" si="164"/>
        <v>98.626071123755338</v>
      </c>
      <c r="DX144" s="2">
        <f t="shared" si="164"/>
        <v>116.63614973262031</v>
      </c>
      <c r="DY144" s="2">
        <f t="shared" si="164"/>
        <v>107.35055645161289</v>
      </c>
      <c r="EA144" s="2">
        <f t="shared" si="152"/>
        <v>85.229929687032495</v>
      </c>
      <c r="EB144" s="2">
        <f t="shared" si="152"/>
        <v>86.040188260179804</v>
      </c>
      <c r="EC144" s="2">
        <f t="shared" si="152"/>
        <v>84.379246114253661</v>
      </c>
      <c r="ED144" s="2">
        <f t="shared" si="152"/>
        <v>82.621208171820342</v>
      </c>
      <c r="EE144" s="2">
        <f t="shared" si="151"/>
        <v>82.943318453670827</v>
      </c>
      <c r="EF144" s="2">
        <f t="shared" si="151"/>
        <v>83.263229055305644</v>
      </c>
      <c r="EG144" s="2">
        <f t="shared" si="151"/>
        <v>83.972401428192867</v>
      </c>
      <c r="EH144" s="2">
        <f t="shared" si="151"/>
        <v>84.833072344434896</v>
      </c>
      <c r="EI144" s="2">
        <f t="shared" si="151"/>
        <v>83.589946721808943</v>
      </c>
      <c r="EJ144" s="2">
        <f t="shared" si="151"/>
        <v>83.920600948241784</v>
      </c>
      <c r="EK144" s="2">
        <f t="shared" si="151"/>
        <v>82.497690221688586</v>
      </c>
      <c r="EL144" s="2">
        <f t="shared" si="151"/>
        <v>82.191970997659695</v>
      </c>
      <c r="EM144" s="2">
        <f t="shared" si="135"/>
        <v>84.029391153375684</v>
      </c>
      <c r="EN144" s="2">
        <f t="shared" si="135"/>
        <v>86.093562582962434</v>
      </c>
      <c r="EO144" s="2">
        <f t="shared" si="135"/>
        <v>90.117609702746449</v>
      </c>
      <c r="EQ144" s="2">
        <f t="shared" si="165"/>
        <v>85.560507134117117</v>
      </c>
      <c r="ER144" s="2">
        <f t="shared" si="165"/>
        <v>86.295019437174659</v>
      </c>
      <c r="ES144" s="2">
        <f t="shared" si="165"/>
        <v>84.783481319533465</v>
      </c>
      <c r="ET144" s="2">
        <f t="shared" si="165"/>
        <v>82.831857672171878</v>
      </c>
      <c r="EU144" s="2">
        <f t="shared" si="165"/>
        <v>82.83450397039573</v>
      </c>
      <c r="EV144" s="2">
        <f t="shared" si="165"/>
        <v>83.368794317241381</v>
      </c>
      <c r="EW144" s="2">
        <f t="shared" si="165"/>
        <v>83.910096494845362</v>
      </c>
      <c r="EX144" s="2">
        <f t="shared" si="165"/>
        <v>84.364458328506146</v>
      </c>
      <c r="EY144" s="2">
        <f t="shared" si="165"/>
        <v>83.885984597856975</v>
      </c>
      <c r="EZ144" s="2">
        <f t="shared" si="165"/>
        <v>83.97827058617176</v>
      </c>
      <c r="FA144" s="2">
        <f t="shared" si="165"/>
        <v>82.850977151356474</v>
      </c>
      <c r="FB144" s="2">
        <f t="shared" si="165"/>
        <v>82.381033677558975</v>
      </c>
      <c r="FC144" s="2">
        <f t="shared" si="165"/>
        <v>83.830701720400469</v>
      </c>
      <c r="FD144" s="2">
        <f t="shared" si="165"/>
        <v>85.883101506617109</v>
      </c>
      <c r="FE144" s="2">
        <f t="shared" si="165"/>
        <v>89.523111347723727</v>
      </c>
      <c r="FG144" s="2">
        <f t="shared" si="166"/>
        <v>0.99927169473991784</v>
      </c>
      <c r="FH144" s="2">
        <f t="shared" si="166"/>
        <v>0.9991045410435393</v>
      </c>
      <c r="FI144" s="2">
        <f t="shared" si="166"/>
        <v>0.99909588183606413</v>
      </c>
      <c r="FJ144" s="2">
        <f t="shared" si="166"/>
        <v>0.99905010864866561</v>
      </c>
      <c r="FK144" s="2">
        <f t="shared" si="166"/>
        <v>0.9990348978487601</v>
      </c>
      <c r="FL144" s="2">
        <f t="shared" si="166"/>
        <v>0.99901122035963863</v>
      </c>
      <c r="FM144" s="2">
        <f t="shared" si="166"/>
        <v>0.99899635821617971</v>
      </c>
      <c r="FN144" s="2">
        <f t="shared" si="166"/>
        <v>0.99897045736133505</v>
      </c>
      <c r="FO144" s="2">
        <f t="shared" si="166"/>
        <v>0.9989538642463609</v>
      </c>
      <c r="FP144" s="2">
        <f t="shared" si="166"/>
        <v>0.99902580204021341</v>
      </c>
      <c r="FQ144" s="2">
        <f t="shared" si="166"/>
        <v>0.99897720250009048</v>
      </c>
      <c r="FR144" s="2">
        <f t="shared" si="166"/>
        <v>0.99897888185982797</v>
      </c>
      <c r="FS144" s="2">
        <f t="shared" si="166"/>
        <v>0.99897109068486467</v>
      </c>
      <c r="FT144" s="2">
        <f t="shared" si="166"/>
        <v>0.99895566042412232</v>
      </c>
      <c r="FU144" s="2">
        <f t="shared" si="166"/>
        <v>0.99885990742888009</v>
      </c>
      <c r="FW144" s="2">
        <f t="shared" ref="FW144:GK160" si="169">POWER(10,($B144-C$232)/C$229)/(1+POWER(10,($B144-C$232)/C$229))</f>
        <v>7.3903166559605507E-2</v>
      </c>
      <c r="FX144" s="2">
        <f t="shared" si="169"/>
        <v>7.2358916429068332E-2</v>
      </c>
      <c r="FY144" s="2">
        <f t="shared" si="169"/>
        <v>9.0375406619231838E-2</v>
      </c>
      <c r="FZ144" s="2">
        <f t="shared" si="169"/>
        <v>7.8592868086165585E-2</v>
      </c>
      <c r="GA144" s="2">
        <f t="shared" si="169"/>
        <v>7.7521010071647689E-2</v>
      </c>
      <c r="GB144" s="2">
        <f t="shared" si="169"/>
        <v>8.914073149890088E-2</v>
      </c>
      <c r="GC144" s="2">
        <f t="shared" si="169"/>
        <v>9.5977687509362711E-2</v>
      </c>
      <c r="GD144" s="2">
        <f t="shared" si="169"/>
        <v>9.8281078074757111E-2</v>
      </c>
      <c r="GE144" s="2">
        <f t="shared" si="169"/>
        <v>0.10463468600081358</v>
      </c>
      <c r="GF144" s="2">
        <f t="shared" si="169"/>
        <v>0.10629256793251847</v>
      </c>
      <c r="GG144" s="2">
        <f t="shared" si="169"/>
        <v>9.082463239543094E-2</v>
      </c>
      <c r="GH144" s="2">
        <f t="shared" si="169"/>
        <v>7.9076589214133519E-2</v>
      </c>
      <c r="GI144" s="2">
        <f t="shared" si="169"/>
        <v>6.4797618105457436E-2</v>
      </c>
      <c r="GJ144" s="2">
        <f t="shared" si="169"/>
        <v>6.1211963684229938E-2</v>
      </c>
      <c r="GK144" s="2">
        <f t="shared" si="169"/>
        <v>6.1828553573855465E-2</v>
      </c>
      <c r="GM144" s="86">
        <f t="shared" ref="GM144:HA160" si="170" xml:space="preserve"> _xlfn.NORM.DIST($B144, C$7, ABS(C$11), TRUE) * _xlfn.NORM.DIST(($B144 - C$7)*C$15, 0, ABS(C$11), TRUE) * 2</f>
        <v>2.2021732360394503E-127</v>
      </c>
      <c r="GN144" s="86">
        <f t="shared" si="170"/>
        <v>6.6504381540021359E-93</v>
      </c>
      <c r="GO144" s="86">
        <f t="shared" si="170"/>
        <v>2.0356095848250884E-91</v>
      </c>
      <c r="GP144" s="86">
        <f t="shared" si="170"/>
        <v>4.1917460494577371E-131</v>
      </c>
      <c r="GQ144" s="86">
        <f t="shared" si="170"/>
        <v>2.1668344189844347E-126</v>
      </c>
      <c r="GR144" s="86">
        <f t="shared" si="170"/>
        <v>1.6690976070967876E-121</v>
      </c>
      <c r="GS144" s="86">
        <f t="shared" si="170"/>
        <v>5.6394340670463834E-106</v>
      </c>
      <c r="GT144" s="86">
        <f t="shared" si="170"/>
        <v>3.61119585124198E-102</v>
      </c>
      <c r="GU144" s="86">
        <f t="shared" si="170"/>
        <v>6.7511816664771524E-116</v>
      </c>
      <c r="GV144" s="86">
        <f t="shared" si="170"/>
        <v>2.5102217048880726E-93</v>
      </c>
      <c r="GW144" s="86">
        <f t="shared" si="170"/>
        <v>3.6679833139645585E-121</v>
      </c>
      <c r="GX144" s="86">
        <f t="shared" si="170"/>
        <v>1.4068827864823672E-118</v>
      </c>
      <c r="GY144" s="86">
        <f t="shared" si="170"/>
        <v>2.1416771996616189E-95</v>
      </c>
      <c r="GZ144" s="86">
        <f t="shared" si="170"/>
        <v>3.0417353405916145E-126</v>
      </c>
      <c r="HA144" s="86">
        <f t="shared" si="170"/>
        <v>2.5401933970935304E-159</v>
      </c>
      <c r="HC144" s="86">
        <f t="shared" si="153"/>
        <v>1.3726704727136968E-61</v>
      </c>
      <c r="HD144" s="86">
        <f t="shared" si="153"/>
        <v>2.8101644781431333E-50</v>
      </c>
      <c r="HE144" s="86">
        <f t="shared" si="153"/>
        <v>5.7540978325276078E-52</v>
      </c>
      <c r="HF144" s="86">
        <f t="shared" si="153"/>
        <v>5.2710755769618498E-46</v>
      </c>
      <c r="HG144" s="86">
        <f t="shared" si="153"/>
        <v>8.3501861204494353E-75</v>
      </c>
      <c r="HH144" s="86">
        <f t="shared" si="153"/>
        <v>5.6205637344406275E-98</v>
      </c>
      <c r="HI144" s="86">
        <f t="shared" si="153"/>
        <v>2.3727738622685602E-63</v>
      </c>
      <c r="HJ144" s="86">
        <f t="shared" si="153"/>
        <v>7.7553701430377995E-90</v>
      </c>
      <c r="HK144" s="86">
        <f t="shared" si="153"/>
        <v>3.119035063931042E-90</v>
      </c>
      <c r="HL144" s="86">
        <f t="shared" si="161"/>
        <v>5.4642751662340918E-54</v>
      </c>
      <c r="HM144" s="86">
        <f t="shared" si="161"/>
        <v>9.9444291345808587E-75</v>
      </c>
      <c r="HN144" s="86">
        <f t="shared" si="161"/>
        <v>9.9910474147435022E-64</v>
      </c>
      <c r="HO144" s="86">
        <f t="shared" si="161"/>
        <v>1.5552303387486193E-51</v>
      </c>
      <c r="HP144" s="86">
        <f t="shared" si="161"/>
        <v>1.0779141513905179E-66</v>
      </c>
      <c r="HQ144" s="86">
        <f t="shared" si="161"/>
        <v>1.482364231521034E-73</v>
      </c>
      <c r="HS144" s="86">
        <f t="shared" ref="HS144:IG160" si="171" xml:space="preserve"> _xlfn.NORM.DIST($B144, C$9, ABS(C$13), TRUE) * _xlfn.NORM.DIST(($B144 - C$9)*C$17, 0, ABS(C$13), TRUE) * 2</f>
        <v>0.4828421612829531</v>
      </c>
      <c r="HT144" s="86">
        <f t="shared" si="171"/>
        <v>0.51980476648691232</v>
      </c>
      <c r="HU144" s="86">
        <f t="shared" si="171"/>
        <v>0.32322747941213659</v>
      </c>
      <c r="HV144" s="86">
        <f t="shared" si="171"/>
        <v>0.42243869194141903</v>
      </c>
      <c r="HW144" s="86">
        <f t="shared" si="171"/>
        <v>0.46005154668838977</v>
      </c>
      <c r="HX144" s="86">
        <f t="shared" si="171"/>
        <v>0.34362290193661538</v>
      </c>
      <c r="HY144" s="86">
        <f t="shared" si="171"/>
        <v>0.25285599193368447</v>
      </c>
      <c r="HZ144" s="86">
        <f t="shared" si="171"/>
        <v>0.25643818960746168</v>
      </c>
      <c r="IA144" s="86">
        <f t="shared" si="171"/>
        <v>0.24792050319719489</v>
      </c>
      <c r="IB144" s="86">
        <f t="shared" si="171"/>
        <v>0.23035839112924245</v>
      </c>
      <c r="IC144" s="86">
        <f t="shared" si="171"/>
        <v>0.32408859574682314</v>
      </c>
      <c r="ID144" s="86">
        <f t="shared" si="171"/>
        <v>0.46893177780288153</v>
      </c>
      <c r="IE144" s="86">
        <f t="shared" si="171"/>
        <v>0.54901532489032201</v>
      </c>
      <c r="IF144" s="86">
        <f t="shared" si="171"/>
        <v>0.52773648674868245</v>
      </c>
      <c r="IG144" s="86">
        <f t="shared" si="171"/>
        <v>0.5478974439134594</v>
      </c>
      <c r="II144" s="86">
        <f t="shared" ref="II144:IW160" si="172" xml:space="preserve"> _xlfn.NORM.DIST($B144, C$10, ABS(C$14), TRUE) * _xlfn.NORM.DIST(($B144 - C$10)*C$18, 0, ABS(C$14), TRUE) * 2</f>
        <v>2.4295664286494216E-16</v>
      </c>
      <c r="IJ144" s="86">
        <f t="shared" si="172"/>
        <v>1.0649290009445789E-16</v>
      </c>
      <c r="IK144" s="86">
        <f t="shared" si="172"/>
        <v>4.0817399715975392E-17</v>
      </c>
      <c r="IL144" s="86">
        <f t="shared" si="172"/>
        <v>1.8964637385285052E-24</v>
      </c>
      <c r="IM144" s="86">
        <f t="shared" si="172"/>
        <v>1.3017920222398036E-19</v>
      </c>
      <c r="IN144" s="86">
        <f t="shared" si="172"/>
        <v>2.5342234154879575E-17</v>
      </c>
      <c r="IO144" s="86">
        <f t="shared" si="172"/>
        <v>3.4981712305227722E-19</v>
      </c>
      <c r="IP144" s="86">
        <f t="shared" si="172"/>
        <v>4.6907699252584456E-17</v>
      </c>
      <c r="IQ144" s="86">
        <f t="shared" si="172"/>
        <v>2.9486453983398386E-15</v>
      </c>
      <c r="IR144" s="86">
        <f t="shared" si="172"/>
        <v>6.3699227396357384E-16</v>
      </c>
      <c r="IS144" s="86">
        <f t="shared" si="172"/>
        <v>2.4449653474504475E-18</v>
      </c>
      <c r="IT144" s="86">
        <f t="shared" si="172"/>
        <v>2.7870375036401011E-19</v>
      </c>
      <c r="IU144" s="86">
        <f t="shared" si="172"/>
        <v>1.1226109418774025E-20</v>
      </c>
      <c r="IV144" s="86">
        <f t="shared" si="172"/>
        <v>6.2433638703303885E-14</v>
      </c>
      <c r="IW144" s="86">
        <f t="shared" si="172"/>
        <v>4.5336224312255374E-12</v>
      </c>
      <c r="IY144" s="86">
        <f t="shared" ref="IY144:JM160" si="173">GM144+HC144+HS144+II144</f>
        <v>0.48284216128295332</v>
      </c>
      <c r="IZ144" s="86">
        <f t="shared" si="173"/>
        <v>0.51980476648691243</v>
      </c>
      <c r="JA144" s="86">
        <f t="shared" si="173"/>
        <v>0.32322747941213664</v>
      </c>
      <c r="JB144" s="86">
        <f t="shared" si="173"/>
        <v>0.42243869194141903</v>
      </c>
      <c r="JC144" s="86">
        <f t="shared" si="173"/>
        <v>0.46005154668838977</v>
      </c>
      <c r="JD144" s="86">
        <f t="shared" si="173"/>
        <v>0.34362290193661538</v>
      </c>
      <c r="JE144" s="86">
        <f t="shared" si="173"/>
        <v>0.25285599193368447</v>
      </c>
      <c r="JF144" s="86">
        <f t="shared" si="173"/>
        <v>0.25643818960746173</v>
      </c>
      <c r="JG144" s="86">
        <f t="shared" si="173"/>
        <v>0.24792050319719783</v>
      </c>
      <c r="JH144" s="86">
        <f t="shared" si="173"/>
        <v>0.23035839112924308</v>
      </c>
      <c r="JI144" s="86">
        <f t="shared" si="173"/>
        <v>0.32408859574682314</v>
      </c>
      <c r="JJ144" s="86">
        <f t="shared" si="173"/>
        <v>0.46893177780288153</v>
      </c>
      <c r="JK144" s="86">
        <f t="shared" si="173"/>
        <v>0.54901532489032201</v>
      </c>
      <c r="JL144" s="86">
        <f t="shared" si="173"/>
        <v>0.52773648674874485</v>
      </c>
      <c r="JM144" s="86">
        <f t="shared" si="173"/>
        <v>0.547897443917993</v>
      </c>
    </row>
    <row r="145" spans="2:273" x14ac:dyDescent="0.25">
      <c r="B145" s="2">
        <v>118</v>
      </c>
      <c r="C145" s="37">
        <v>85.418999999999997</v>
      </c>
      <c r="D145" s="37">
        <v>86.338999999999999</v>
      </c>
      <c r="E145" s="37">
        <v>85.081999999999994</v>
      </c>
      <c r="F145" s="37">
        <v>82.852000000000004</v>
      </c>
      <c r="G145" s="37">
        <v>87.623000000000005</v>
      </c>
      <c r="H145" s="37">
        <v>87.311000000000007</v>
      </c>
      <c r="I145" s="37">
        <v>87.311000000000007</v>
      </c>
      <c r="J145" s="37">
        <v>86.9</v>
      </c>
      <c r="K145" s="37">
        <v>84.4</v>
      </c>
      <c r="L145" s="37">
        <v>85.783000000000001</v>
      </c>
      <c r="M145" s="37">
        <v>86.016999999999996</v>
      </c>
      <c r="N145" s="37">
        <v>96.132999999999996</v>
      </c>
      <c r="O145" s="37">
        <v>103.76300000000001</v>
      </c>
      <c r="P145" s="37">
        <v>123.328</v>
      </c>
      <c r="Q145" s="37">
        <v>160.267</v>
      </c>
      <c r="S145" s="4">
        <f t="shared" si="162"/>
        <v>85.105671307128759</v>
      </c>
      <c r="T145" s="4">
        <f t="shared" si="162"/>
        <v>87.843840489432452</v>
      </c>
      <c r="U145" s="4">
        <f t="shared" si="162"/>
        <v>85.424603085543964</v>
      </c>
      <c r="V145" s="4">
        <f t="shared" si="162"/>
        <v>85.273590441102428</v>
      </c>
      <c r="W145" s="4">
        <f t="shared" si="162"/>
        <v>87.224433470513418</v>
      </c>
      <c r="X145" s="4">
        <f t="shared" si="162"/>
        <v>85.793705463788825</v>
      </c>
      <c r="Y145" s="4">
        <f t="shared" si="162"/>
        <v>85.614015880297373</v>
      </c>
      <c r="Z145" s="4">
        <f t="shared" si="162"/>
        <v>86.608905212012942</v>
      </c>
      <c r="AA145" s="4">
        <f t="shared" si="162"/>
        <v>85.592902939567196</v>
      </c>
      <c r="AB145" s="4">
        <f t="shared" si="162"/>
        <v>85.757904267569444</v>
      </c>
      <c r="AC145" s="4">
        <f t="shared" si="162"/>
        <v>86.472238387748703</v>
      </c>
      <c r="AD145" s="4">
        <f t="shared" si="162"/>
        <v>92.211777703288945</v>
      </c>
      <c r="AE145" s="4">
        <f t="shared" si="162"/>
        <v>103.45609231041296</v>
      </c>
      <c r="AF145" s="4">
        <f t="shared" si="162"/>
        <v>122.52540858767952</v>
      </c>
      <c r="AG145" s="4">
        <f t="shared" si="162"/>
        <v>158.70866790149131</v>
      </c>
      <c r="AI145" s="4">
        <f t="shared" si="163"/>
        <v>0.31332869287123799</v>
      </c>
      <c r="AJ145" s="4">
        <f t="shared" si="163"/>
        <v>-1.5048404894324534</v>
      </c>
      <c r="AK145" s="4">
        <f t="shared" si="163"/>
        <v>-0.34260308554397056</v>
      </c>
      <c r="AL145" s="4">
        <f t="shared" si="163"/>
        <v>-2.4215904411024241</v>
      </c>
      <c r="AM145" s="4">
        <f t="shared" si="163"/>
        <v>0.39856652948658677</v>
      </c>
      <c r="AN145" s="4">
        <f t="shared" si="163"/>
        <v>1.5172945362111818</v>
      </c>
      <c r="AO145" s="4">
        <f t="shared" si="163"/>
        <v>1.6969841197026341</v>
      </c>
      <c r="AP145" s="4">
        <f t="shared" si="163"/>
        <v>0.29109478798706334</v>
      </c>
      <c r="AQ145" s="4">
        <f t="shared" si="163"/>
        <v>-1.1929029395671904</v>
      </c>
      <c r="AR145" s="4">
        <f t="shared" si="163"/>
        <v>2.5095732430557405E-2</v>
      </c>
      <c r="AS145" s="4">
        <f t="shared" si="163"/>
        <v>-0.4552383877487074</v>
      </c>
      <c r="AT145" s="4">
        <f t="shared" si="163"/>
        <v>3.9212222967110506</v>
      </c>
      <c r="AU145" s="4">
        <f t="shared" si="163"/>
        <v>0.3069076895870495</v>
      </c>
      <c r="AV145" s="4">
        <f t="shared" si="163"/>
        <v>0.80259141232048137</v>
      </c>
      <c r="AW145" s="4">
        <f t="shared" si="163"/>
        <v>1.5583320985086857</v>
      </c>
      <c r="AY145" s="2">
        <f t="shared" si="167"/>
        <v>85.105671307128745</v>
      </c>
      <c r="AZ145" s="2">
        <f t="shared" si="167"/>
        <v>85.892133632733632</v>
      </c>
      <c r="BA145" s="2">
        <f t="shared" si="167"/>
        <v>84.242518701717941</v>
      </c>
      <c r="BB145" s="2">
        <f t="shared" si="167"/>
        <v>82.510505420380312</v>
      </c>
      <c r="BC145" s="2">
        <f t="shared" si="167"/>
        <v>82.834599222080655</v>
      </c>
      <c r="BD145" s="2">
        <f t="shared" si="167"/>
        <v>83.134578951817701</v>
      </c>
      <c r="BE145" s="2">
        <f t="shared" si="167"/>
        <v>83.849746344990379</v>
      </c>
      <c r="BF145" s="2">
        <f t="shared" si="167"/>
        <v>84.681786372317433</v>
      </c>
      <c r="BG145" s="2">
        <f t="shared" si="167"/>
        <v>83.492532280313625</v>
      </c>
      <c r="BH145" s="2">
        <f t="shared" si="167"/>
        <v>83.81932233904918</v>
      </c>
      <c r="BI145" s="2">
        <f t="shared" si="167"/>
        <v>82.384994371786235</v>
      </c>
      <c r="BJ145" s="2">
        <f t="shared" si="167"/>
        <v>82.079306365063005</v>
      </c>
      <c r="BK145" s="2">
        <f t="shared" si="167"/>
        <v>83.906612790722917</v>
      </c>
      <c r="BL145" s="2">
        <f t="shared" si="167"/>
        <v>85.99258876004788</v>
      </c>
      <c r="BM145" s="2">
        <f t="shared" si="167"/>
        <v>89.981714616706626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110.31551482656747</v>
      </c>
      <c r="DL145" s="2">
        <f t="shared" si="164"/>
        <v>104.55401707317073</v>
      </c>
      <c r="DM145" s="2">
        <f t="shared" si="164"/>
        <v>104.70489101652258</v>
      </c>
      <c r="DN145" s="2">
        <f t="shared" si="164"/>
        <v>103.83179325236168</v>
      </c>
      <c r="DO145" s="2">
        <f t="shared" si="164"/>
        <v>100.88420944669363</v>
      </c>
      <c r="DP145" s="2">
        <f t="shared" si="164"/>
        <v>101.44556576576575</v>
      </c>
      <c r="DQ145" s="2">
        <f t="shared" si="164"/>
        <v>102.25394061624648</v>
      </c>
      <c r="DR145" s="2">
        <f t="shared" si="164"/>
        <v>103.52569971988795</v>
      </c>
      <c r="DS145" s="2">
        <f t="shared" si="164"/>
        <v>102.44426666666666</v>
      </c>
      <c r="DT145" s="2">
        <f t="shared" si="164"/>
        <v>104.71393693693693</v>
      </c>
      <c r="DU145" s="2">
        <f t="shared" si="164"/>
        <v>100.9800213213213</v>
      </c>
      <c r="DV145" s="2">
        <f t="shared" si="164"/>
        <v>99.29264414414412</v>
      </c>
      <c r="DW145" s="2">
        <f t="shared" si="164"/>
        <v>98.672351351351352</v>
      </c>
      <c r="DX145" s="2">
        <f t="shared" si="164"/>
        <v>116.8375176470588</v>
      </c>
      <c r="DY145" s="2">
        <f t="shared" si="164"/>
        <v>107.42442822580644</v>
      </c>
      <c r="EA145" s="2">
        <f t="shared" si="152"/>
        <v>85.060377159612585</v>
      </c>
      <c r="EB145" s="2">
        <f t="shared" si="152"/>
        <v>85.855194706756322</v>
      </c>
      <c r="EC145" s="2">
        <f t="shared" si="152"/>
        <v>84.183087966501873</v>
      </c>
      <c r="ED145" s="2">
        <f t="shared" si="152"/>
        <v>82.472496205760166</v>
      </c>
      <c r="EE145" s="2">
        <f t="shared" si="151"/>
        <v>82.82851139811045</v>
      </c>
      <c r="EF145" s="2">
        <f t="shared" si="151"/>
        <v>83.107211061127288</v>
      </c>
      <c r="EG145" s="2">
        <f t="shared" si="151"/>
        <v>83.839776199807531</v>
      </c>
      <c r="EH145" s="2">
        <f t="shared" si="151"/>
        <v>84.717224433098352</v>
      </c>
      <c r="EI145" s="2">
        <f t="shared" si="151"/>
        <v>83.438723594999033</v>
      </c>
      <c r="EJ145" s="2">
        <f t="shared" si="151"/>
        <v>83.793650414855776</v>
      </c>
      <c r="EK145" s="2">
        <f t="shared" si="151"/>
        <v>82.330346296892856</v>
      </c>
      <c r="EL145" s="2">
        <f t="shared" si="151"/>
        <v>82.045752119268428</v>
      </c>
      <c r="EM145" s="2">
        <f t="shared" si="135"/>
        <v>83.908037663260075</v>
      </c>
      <c r="EN145" s="2">
        <f t="shared" si="135"/>
        <v>85.978222066057626</v>
      </c>
      <c r="EO145" s="2">
        <f t="shared" si="135"/>
        <v>90.005535623110489</v>
      </c>
      <c r="EQ145" s="2">
        <f t="shared" si="165"/>
        <v>85.414816798695796</v>
      </c>
      <c r="ER145" s="2">
        <f t="shared" si="165"/>
        <v>86.130191597246693</v>
      </c>
      <c r="ES145" s="2">
        <f t="shared" si="165"/>
        <v>84.615789911677183</v>
      </c>
      <c r="ET145" s="2">
        <f t="shared" si="165"/>
        <v>82.700540000816034</v>
      </c>
      <c r="EU145" s="2">
        <f t="shared" si="165"/>
        <v>82.712285716194216</v>
      </c>
      <c r="EV145" s="2">
        <f t="shared" si="165"/>
        <v>83.218960275862074</v>
      </c>
      <c r="EW145" s="2">
        <f t="shared" si="165"/>
        <v>83.773733285522184</v>
      </c>
      <c r="EX145" s="2">
        <f t="shared" si="165"/>
        <v>84.219804928839039</v>
      </c>
      <c r="EY145" s="2">
        <f t="shared" si="165"/>
        <v>83.75280282095504</v>
      </c>
      <c r="EZ145" s="2">
        <f t="shared" si="165"/>
        <v>83.85504796536037</v>
      </c>
      <c r="FA145" s="2">
        <f t="shared" si="165"/>
        <v>82.707668317993921</v>
      </c>
      <c r="FB145" s="2">
        <f t="shared" si="165"/>
        <v>82.249022583963438</v>
      </c>
      <c r="FC145" s="2">
        <f t="shared" si="165"/>
        <v>83.691622219996333</v>
      </c>
      <c r="FD145" s="2">
        <f t="shared" si="165"/>
        <v>85.752995514892447</v>
      </c>
      <c r="FE145" s="2">
        <f t="shared" si="165"/>
        <v>89.38328381775375</v>
      </c>
      <c r="FG145" s="2">
        <f t="shared" si="166"/>
        <v>0.9993357351403811</v>
      </c>
      <c r="FH145" s="2">
        <f t="shared" si="166"/>
        <v>0.99918326737458896</v>
      </c>
      <c r="FI145" s="2">
        <f t="shared" si="166"/>
        <v>0.99917536883287983</v>
      </c>
      <c r="FJ145" s="2">
        <f t="shared" si="166"/>
        <v>0.99913361637890585</v>
      </c>
      <c r="FK145" s="2">
        <f t="shared" si="166"/>
        <v>0.999119741626738</v>
      </c>
      <c r="FL145" s="2">
        <f t="shared" si="166"/>
        <v>0.99909814378706041</v>
      </c>
      <c r="FM145" s="2">
        <f t="shared" si="166"/>
        <v>0.99908458697456903</v>
      </c>
      <c r="FN145" s="2">
        <f t="shared" si="166"/>
        <v>0.99906096088772689</v>
      </c>
      <c r="FO145" s="2">
        <f t="shared" si="166"/>
        <v>0.99904582502276607</v>
      </c>
      <c r="FP145" s="2">
        <f t="shared" si="166"/>
        <v>0.9991114447350512</v>
      </c>
      <c r="FQ145" s="2">
        <f t="shared" si="166"/>
        <v>0.99906711363842104</v>
      </c>
      <c r="FR145" s="2">
        <f t="shared" si="166"/>
        <v>0.99906864550818764</v>
      </c>
      <c r="FS145" s="2">
        <f t="shared" si="166"/>
        <v>0.99906153859028035</v>
      </c>
      <c r="FT145" s="2">
        <f t="shared" si="166"/>
        <v>0.99904746345771234</v>
      </c>
      <c r="FU145" s="2">
        <f t="shared" si="166"/>
        <v>0.99896011890077718</v>
      </c>
      <c r="FW145" s="2">
        <f t="shared" si="169"/>
        <v>8.0459530748085761E-2</v>
      </c>
      <c r="FX145" s="2">
        <f t="shared" si="169"/>
        <v>7.878993706169575E-2</v>
      </c>
      <c r="FY145" s="2">
        <f t="shared" si="169"/>
        <v>9.8238099665356932E-2</v>
      </c>
      <c r="FZ145" s="2">
        <f t="shared" si="169"/>
        <v>8.5526858979477635E-2</v>
      </c>
      <c r="GA145" s="2">
        <f t="shared" si="169"/>
        <v>8.4369093478191562E-2</v>
      </c>
      <c r="GB145" s="2">
        <f t="shared" si="169"/>
        <v>9.6907451122962382E-2</v>
      </c>
      <c r="GC145" s="2">
        <f t="shared" si="169"/>
        <v>0.1042719094231149</v>
      </c>
      <c r="GD145" s="2">
        <f t="shared" si="169"/>
        <v>0.10675084966057398</v>
      </c>
      <c r="GE145" s="2">
        <f t="shared" si="169"/>
        <v>0.11358303491190003</v>
      </c>
      <c r="GF145" s="2">
        <f t="shared" si="169"/>
        <v>0.1153644306941843</v>
      </c>
      <c r="GG145" s="2">
        <f t="shared" si="169"/>
        <v>9.8722166563474698E-2</v>
      </c>
      <c r="GH145" s="2">
        <f t="shared" si="169"/>
        <v>8.6049271662075932E-2</v>
      </c>
      <c r="GI145" s="2">
        <f t="shared" si="169"/>
        <v>7.0607766913314482E-2</v>
      </c>
      <c r="GJ145" s="2">
        <f t="shared" si="169"/>
        <v>6.6723539663326767E-2</v>
      </c>
      <c r="GK145" s="2">
        <f t="shared" si="169"/>
        <v>6.7391662394219523E-2</v>
      </c>
      <c r="GM145" s="86">
        <f t="shared" si="170"/>
        <v>9.2334505012298568E-132</v>
      </c>
      <c r="GN145" s="86">
        <f t="shared" si="170"/>
        <v>3.8307508990960357E-96</v>
      </c>
      <c r="GO145" s="86">
        <f t="shared" si="170"/>
        <v>1.6633664476220507E-94</v>
      </c>
      <c r="GP145" s="86">
        <f t="shared" si="170"/>
        <v>1.2125931052805549E-135</v>
      </c>
      <c r="GQ145" s="86">
        <f t="shared" si="170"/>
        <v>9.1558107067790694E-131</v>
      </c>
      <c r="GR145" s="86">
        <f t="shared" si="170"/>
        <v>1.2310361549972003E-125</v>
      </c>
      <c r="GS145" s="86">
        <f t="shared" si="170"/>
        <v>1.5099633958451906E-109</v>
      </c>
      <c r="GT145" s="86">
        <f t="shared" si="170"/>
        <v>1.2247867056725159E-105</v>
      </c>
      <c r="GU145" s="86">
        <f t="shared" si="170"/>
        <v>7.33728540735919E-120</v>
      </c>
      <c r="GV145" s="86">
        <f t="shared" si="170"/>
        <v>1.6892028474012089E-96</v>
      </c>
      <c r="GW145" s="86">
        <f t="shared" si="170"/>
        <v>2.5443651042528637E-125</v>
      </c>
      <c r="GX145" s="86">
        <f t="shared" si="170"/>
        <v>1.2014190992470215E-122</v>
      </c>
      <c r="GY145" s="86">
        <f t="shared" si="170"/>
        <v>1.1074889227472257E-98</v>
      </c>
      <c r="GZ145" s="86">
        <f t="shared" si="170"/>
        <v>1.5515683978387786E-130</v>
      </c>
      <c r="HA145" s="86">
        <f t="shared" si="170"/>
        <v>1.1112553978819357E-164</v>
      </c>
      <c r="HC145" s="86">
        <f t="shared" si="153"/>
        <v>6.3058246992040027E-65</v>
      </c>
      <c r="HD145" s="86">
        <f t="shared" si="153"/>
        <v>4.216235861105879E-53</v>
      </c>
      <c r="HE145" s="86">
        <f t="shared" si="153"/>
        <v>1.0433258862236571E-54</v>
      </c>
      <c r="HF145" s="86">
        <f t="shared" si="153"/>
        <v>1.836059701176029E-48</v>
      </c>
      <c r="HG145" s="86">
        <f t="shared" si="153"/>
        <v>6.067745660327632E-79</v>
      </c>
      <c r="HH145" s="86">
        <f t="shared" si="153"/>
        <v>2.6628858192881733E-103</v>
      </c>
      <c r="HI145" s="86">
        <f t="shared" si="153"/>
        <v>1.0843255307649527E-66</v>
      </c>
      <c r="HJ145" s="86">
        <f t="shared" si="153"/>
        <v>1.1777606295620591E-94</v>
      </c>
      <c r="HK145" s="86">
        <f t="shared" si="153"/>
        <v>4.2595313583637748E-95</v>
      </c>
      <c r="HL145" s="86">
        <f t="shared" si="161"/>
        <v>7.5758494137258637E-57</v>
      </c>
      <c r="HM145" s="86">
        <f t="shared" si="161"/>
        <v>8.8202376764391061E-79</v>
      </c>
      <c r="HN145" s="86">
        <f t="shared" si="161"/>
        <v>3.2338753027499542E-67</v>
      </c>
      <c r="HO145" s="86">
        <f t="shared" si="161"/>
        <v>1.9457375336299009E-54</v>
      </c>
      <c r="HP145" s="86">
        <f t="shared" si="161"/>
        <v>2.2069922877074641E-70</v>
      </c>
      <c r="HQ145" s="86">
        <f t="shared" si="161"/>
        <v>1.6298517198140855E-77</v>
      </c>
      <c r="HS145" s="86">
        <f t="shared" si="171"/>
        <v>0.39593962879632821</v>
      </c>
      <c r="HT145" s="86">
        <f t="shared" si="171"/>
        <v>0.45049891834661204</v>
      </c>
      <c r="HU145" s="86">
        <f t="shared" si="171"/>
        <v>0.2116942337878385</v>
      </c>
      <c r="HV145" s="86">
        <f t="shared" si="171"/>
        <v>0.29419902293527983</v>
      </c>
      <c r="HW145" s="86">
        <f t="shared" si="171"/>
        <v>0.35367870032337773</v>
      </c>
      <c r="HX145" s="86">
        <f t="shared" si="171"/>
        <v>0.2302944210730834</v>
      </c>
      <c r="HY145" s="86">
        <f t="shared" si="171"/>
        <v>0.1443709940222126</v>
      </c>
      <c r="HZ145" s="86">
        <f t="shared" si="171"/>
        <v>0.15194916212338969</v>
      </c>
      <c r="IA145" s="86">
        <f t="shared" si="171"/>
        <v>0.14792316647628848</v>
      </c>
      <c r="IB145" s="86">
        <f t="shared" si="171"/>
        <v>0.1318391939820498</v>
      </c>
      <c r="IC145" s="86">
        <f t="shared" si="171"/>
        <v>0.20823245250970027</v>
      </c>
      <c r="ID145" s="86">
        <f t="shared" si="171"/>
        <v>0.36496031758484432</v>
      </c>
      <c r="IE145" s="86">
        <f t="shared" si="171"/>
        <v>0.51776575948537518</v>
      </c>
      <c r="IF145" s="86">
        <f t="shared" si="171"/>
        <v>0.5211351557091416</v>
      </c>
      <c r="IG145" s="86">
        <f t="shared" si="171"/>
        <v>0.54083994044936823</v>
      </c>
      <c r="II145" s="86">
        <f t="shared" si="172"/>
        <v>2.7881055436400455E-15</v>
      </c>
      <c r="IJ145" s="86">
        <f t="shared" si="172"/>
        <v>1.2672327340109467E-15</v>
      </c>
      <c r="IK145" s="86">
        <f t="shared" si="172"/>
        <v>6.7449625753482811E-16</v>
      </c>
      <c r="IL145" s="86">
        <f t="shared" si="172"/>
        <v>9.0066194257339557E-23</v>
      </c>
      <c r="IM145" s="86">
        <f t="shared" si="172"/>
        <v>2.7027900704709683E-18</v>
      </c>
      <c r="IN145" s="86">
        <f t="shared" si="172"/>
        <v>4.2666243269375323E-16</v>
      </c>
      <c r="IO145" s="86">
        <f t="shared" si="172"/>
        <v>9.1512692582652994E-18</v>
      </c>
      <c r="IP145" s="86">
        <f t="shared" si="172"/>
        <v>8.5973402288812305E-16</v>
      </c>
      <c r="IQ145" s="86">
        <f t="shared" si="172"/>
        <v>4.2072886873779726E-14</v>
      </c>
      <c r="IR145" s="86">
        <f t="shared" si="172"/>
        <v>1.0552338249738385E-14</v>
      </c>
      <c r="IS145" s="86">
        <f t="shared" si="172"/>
        <v>5.0561544588809515E-17</v>
      </c>
      <c r="IT145" s="86">
        <f t="shared" si="172"/>
        <v>5.6195904181261432E-18</v>
      </c>
      <c r="IU145" s="86">
        <f t="shared" si="172"/>
        <v>2.2145050543258541E-19</v>
      </c>
      <c r="IV145" s="86">
        <f t="shared" si="172"/>
        <v>4.1748237918805337E-13</v>
      </c>
      <c r="IW145" s="86">
        <f t="shared" si="172"/>
        <v>2.305365509065169E-11</v>
      </c>
      <c r="IY145" s="86">
        <f t="shared" si="173"/>
        <v>0.39593962879633099</v>
      </c>
      <c r="IZ145" s="86">
        <f t="shared" si="173"/>
        <v>0.45049891834661332</v>
      </c>
      <c r="JA145" s="86">
        <f t="shared" si="173"/>
        <v>0.21169423378783916</v>
      </c>
      <c r="JB145" s="86">
        <f t="shared" si="173"/>
        <v>0.29419902293527983</v>
      </c>
      <c r="JC145" s="86">
        <f t="shared" si="173"/>
        <v>0.35367870032337773</v>
      </c>
      <c r="JD145" s="86">
        <f t="shared" si="173"/>
        <v>0.23029442107308382</v>
      </c>
      <c r="JE145" s="86">
        <f t="shared" si="173"/>
        <v>0.1443709940222126</v>
      </c>
      <c r="JF145" s="86">
        <f t="shared" si="173"/>
        <v>0.15194916212339055</v>
      </c>
      <c r="JG145" s="86">
        <f t="shared" si="173"/>
        <v>0.14792316647633055</v>
      </c>
      <c r="JH145" s="86">
        <f t="shared" si="173"/>
        <v>0.13183919398206034</v>
      </c>
      <c r="JI145" s="86">
        <f t="shared" si="173"/>
        <v>0.20823245250970032</v>
      </c>
      <c r="JJ145" s="86">
        <f t="shared" si="173"/>
        <v>0.36496031758484432</v>
      </c>
      <c r="JK145" s="86">
        <f t="shared" si="173"/>
        <v>0.51776575948537518</v>
      </c>
      <c r="JL145" s="86">
        <f t="shared" si="173"/>
        <v>0.52113515570955904</v>
      </c>
      <c r="JM145" s="86">
        <f t="shared" si="173"/>
        <v>0.5408399404724219</v>
      </c>
    </row>
    <row r="146" spans="2:273" x14ac:dyDescent="0.25">
      <c r="B146" s="2">
        <v>119</v>
      </c>
      <c r="C146" s="37">
        <v>87.822999999999993</v>
      </c>
      <c r="D146" s="37">
        <v>88.081000000000003</v>
      </c>
      <c r="E146" s="37">
        <v>84.097999999999999</v>
      </c>
      <c r="F146" s="37">
        <v>84.671999999999997</v>
      </c>
      <c r="G146" s="37">
        <v>84.933999999999997</v>
      </c>
      <c r="H146" s="37">
        <v>82.787000000000006</v>
      </c>
      <c r="I146" s="37">
        <v>84.573999999999998</v>
      </c>
      <c r="J146" s="37">
        <v>82.332999999999998</v>
      </c>
      <c r="K146" s="37">
        <v>83.882999999999996</v>
      </c>
      <c r="L146" s="37">
        <v>84.882999999999996</v>
      </c>
      <c r="M146" s="37">
        <v>85.167000000000002</v>
      </c>
      <c r="N146" s="37">
        <v>87.433000000000007</v>
      </c>
      <c r="O146" s="37">
        <v>98.915000000000006</v>
      </c>
      <c r="P146" s="37">
        <v>115.197</v>
      </c>
      <c r="Q146" s="37">
        <v>147.733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84.939385308934973</v>
      </c>
      <c r="T146" s="4">
        <f t="shared" si="174"/>
        <v>87.028017184342616</v>
      </c>
      <c r="U146" s="4">
        <f t="shared" si="174"/>
        <v>84.600080256574813</v>
      </c>
      <c r="V146" s="4">
        <f t="shared" si="174"/>
        <v>83.661405673098315</v>
      </c>
      <c r="W146" s="4">
        <f t="shared" si="174"/>
        <v>85.176065910301247</v>
      </c>
      <c r="X146" s="4">
        <f t="shared" si="174"/>
        <v>84.246340514004359</v>
      </c>
      <c r="Y146" s="4">
        <f t="shared" si="174"/>
        <v>84.381605398170549</v>
      </c>
      <c r="Z146" s="4">
        <f t="shared" si="174"/>
        <v>85.337098140647356</v>
      </c>
      <c r="AA146" s="4">
        <f t="shared" si="174"/>
        <v>84.214067924896113</v>
      </c>
      <c r="AB146" s="4">
        <f t="shared" si="174"/>
        <v>84.444611818590118</v>
      </c>
      <c r="AC146" s="4">
        <f t="shared" si="174"/>
        <v>84.04309754253029</v>
      </c>
      <c r="AD146" s="4">
        <f t="shared" si="174"/>
        <v>87.695826457006845</v>
      </c>
      <c r="AE146" s="4">
        <f t="shared" si="174"/>
        <v>98.058646459654682</v>
      </c>
      <c r="AF146" s="4">
        <f t="shared" si="174"/>
        <v>114.73999509655621</v>
      </c>
      <c r="AG146" s="4">
        <f t="shared" si="174"/>
        <v>145.93625610535389</v>
      </c>
      <c r="AI146" s="4">
        <f t="shared" ref="AI146:AW162" si="175">IF(OR($B146 &lt; C$230, $B146 &gt; C$233), 0, C146-S146)</f>
        <v>2.88361469106502</v>
      </c>
      <c r="AJ146" s="4">
        <f t="shared" si="175"/>
        <v>1.0529828156573871</v>
      </c>
      <c r="AK146" s="4">
        <f t="shared" si="175"/>
        <v>-0.50208025657481414</v>
      </c>
      <c r="AL146" s="4">
        <f t="shared" si="175"/>
        <v>1.0105943269016819</v>
      </c>
      <c r="AM146" s="4">
        <f t="shared" si="175"/>
        <v>-0.24206591030124969</v>
      </c>
      <c r="AN146" s="4">
        <f t="shared" si="175"/>
        <v>-1.4593405140043529</v>
      </c>
      <c r="AO146" s="4">
        <f t="shared" si="175"/>
        <v>0.19239460182944867</v>
      </c>
      <c r="AP146" s="4">
        <f t="shared" si="175"/>
        <v>-3.0040981406473577</v>
      </c>
      <c r="AQ146" s="4">
        <f t="shared" si="175"/>
        <v>-0.33106792489611792</v>
      </c>
      <c r="AR146" s="4">
        <f t="shared" si="175"/>
        <v>0.43838818140987712</v>
      </c>
      <c r="AS146" s="4">
        <f t="shared" si="175"/>
        <v>1.1239024574697112</v>
      </c>
      <c r="AT146" s="4">
        <f t="shared" si="175"/>
        <v>-0.26282645700683815</v>
      </c>
      <c r="AU146" s="4">
        <f t="shared" si="175"/>
        <v>0.8563535403453244</v>
      </c>
      <c r="AV146" s="4">
        <f t="shared" si="175"/>
        <v>0.45700490344378863</v>
      </c>
      <c r="AW146" s="4">
        <f t="shared" si="175"/>
        <v>1.7967438946461129</v>
      </c>
      <c r="AY146" s="2">
        <f t="shared" si="167"/>
        <v>84.939385308934874</v>
      </c>
      <c r="AZ146" s="2">
        <f t="shared" si="167"/>
        <v>85.709605583603079</v>
      </c>
      <c r="BA146" s="2">
        <f t="shared" si="167"/>
        <v>84.051789392200604</v>
      </c>
      <c r="BB146" s="2">
        <f t="shared" si="167"/>
        <v>82.36368031023261</v>
      </c>
      <c r="BC146" s="2">
        <f t="shared" si="167"/>
        <v>82.717007648054022</v>
      </c>
      <c r="BD146" s="2">
        <f t="shared" si="167"/>
        <v>82.978868182866989</v>
      </c>
      <c r="BE146" s="2">
        <f t="shared" si="167"/>
        <v>83.714793892834109</v>
      </c>
      <c r="BF146" s="2">
        <f t="shared" si="167"/>
        <v>84.556682889961778</v>
      </c>
      <c r="BG146" s="2">
        <f t="shared" si="167"/>
        <v>83.345142271240661</v>
      </c>
      <c r="BH146" s="2">
        <f t="shared" si="167"/>
        <v>83.691981052957473</v>
      </c>
      <c r="BI146" s="2">
        <f t="shared" si="167"/>
        <v>82.222103160225316</v>
      </c>
      <c r="BJ146" s="2">
        <f t="shared" si="167"/>
        <v>81.934705562061069</v>
      </c>
      <c r="BK146" s="2">
        <f t="shared" si="167"/>
        <v>83.781460734366135</v>
      </c>
      <c r="BL146" s="2">
        <f t="shared" si="167"/>
        <v>85.87252142172585</v>
      </c>
      <c r="BM146" s="2">
        <f t="shared" si="167"/>
        <v>89.862438314916957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110.38081278039174</v>
      </c>
      <c r="DL146" s="2">
        <f t="shared" si="176"/>
        <v>104.59468972125435</v>
      </c>
      <c r="DM146" s="2">
        <f t="shared" si="176"/>
        <v>104.79558036984351</v>
      </c>
      <c r="DN146" s="2">
        <f t="shared" si="176"/>
        <v>103.92263859649124</v>
      </c>
      <c r="DO146" s="2">
        <f t="shared" si="176"/>
        <v>100.95889325236165</v>
      </c>
      <c r="DP146" s="2">
        <f t="shared" si="176"/>
        <v>101.50282483912483</v>
      </c>
      <c r="DQ146" s="2">
        <f t="shared" si="176"/>
        <v>102.32136946778711</v>
      </c>
      <c r="DR146" s="2">
        <f t="shared" si="176"/>
        <v>103.60123725490196</v>
      </c>
      <c r="DS146" s="2">
        <f t="shared" si="176"/>
        <v>102.50799047619049</v>
      </c>
      <c r="DT146" s="2">
        <f t="shared" si="176"/>
        <v>104.80821763869132</v>
      </c>
      <c r="DU146" s="2">
        <f t="shared" si="176"/>
        <v>101.04374229944227</v>
      </c>
      <c r="DV146" s="2">
        <f t="shared" si="176"/>
        <v>99.347891891891862</v>
      </c>
      <c r="DW146" s="2">
        <f t="shared" si="176"/>
        <v>98.718631578947367</v>
      </c>
      <c r="DX146" s="2">
        <f t="shared" si="176"/>
        <v>117.03888556149731</v>
      </c>
      <c r="DY146" s="2">
        <f t="shared" si="176"/>
        <v>107.49829999999999</v>
      </c>
      <c r="EA146" s="2">
        <f t="shared" si="152"/>
        <v>84.890824632192661</v>
      </c>
      <c r="EB146" s="2">
        <f t="shared" si="152"/>
        <v>85.67020115333284</v>
      </c>
      <c r="EC146" s="2">
        <f t="shared" si="152"/>
        <v>83.986929818750085</v>
      </c>
      <c r="ED146" s="2">
        <f t="shared" si="152"/>
        <v>82.323784239699989</v>
      </c>
      <c r="EE146" s="2">
        <f t="shared" si="151"/>
        <v>82.713704342550074</v>
      </c>
      <c r="EF146" s="2">
        <f t="shared" si="151"/>
        <v>82.951193066948932</v>
      </c>
      <c r="EG146" s="2">
        <f t="shared" si="151"/>
        <v>83.707150971422195</v>
      </c>
      <c r="EH146" s="2">
        <f t="shared" si="151"/>
        <v>84.601376521761807</v>
      </c>
      <c r="EI146" s="2">
        <f t="shared" si="151"/>
        <v>83.287500468189137</v>
      </c>
      <c r="EJ146" s="2">
        <f t="shared" si="151"/>
        <v>83.666699881469754</v>
      </c>
      <c r="EK146" s="2">
        <f t="shared" si="151"/>
        <v>82.163002372097111</v>
      </c>
      <c r="EL146" s="2">
        <f t="shared" si="151"/>
        <v>81.899533240877162</v>
      </c>
      <c r="EM146" s="2">
        <f t="shared" si="135"/>
        <v>83.786684173144465</v>
      </c>
      <c r="EN146" s="2">
        <f t="shared" si="135"/>
        <v>85.862881549152803</v>
      </c>
      <c r="EO146" s="2">
        <f t="shared" si="135"/>
        <v>89.893461543474515</v>
      </c>
      <c r="EQ146" s="2">
        <f t="shared" ref="EQ146:FE162" si="177">CU$228*$B146+CU$229</f>
        <v>85.269126463274475</v>
      </c>
      <c r="ER146" s="2">
        <f t="shared" si="177"/>
        <v>85.965363757318727</v>
      </c>
      <c r="ES146" s="2">
        <f t="shared" si="177"/>
        <v>84.448098503820887</v>
      </c>
      <c r="ET146" s="2">
        <f t="shared" si="177"/>
        <v>82.569222329460189</v>
      </c>
      <c r="EU146" s="2">
        <f t="shared" si="177"/>
        <v>82.590067461992703</v>
      </c>
      <c r="EV146" s="2">
        <f t="shared" si="177"/>
        <v>83.069126234482752</v>
      </c>
      <c r="EW146" s="2">
        <f t="shared" si="177"/>
        <v>83.637370076199005</v>
      </c>
      <c r="EX146" s="2">
        <f t="shared" si="177"/>
        <v>84.075151529171933</v>
      </c>
      <c r="EY146" s="2">
        <f t="shared" si="177"/>
        <v>83.619621044053105</v>
      </c>
      <c r="EZ146" s="2">
        <f t="shared" si="177"/>
        <v>83.73182534454898</v>
      </c>
      <c r="FA146" s="2">
        <f t="shared" si="177"/>
        <v>82.564359484631353</v>
      </c>
      <c r="FB146" s="2">
        <f t="shared" si="177"/>
        <v>82.117011490367901</v>
      </c>
      <c r="FC146" s="2">
        <f t="shared" si="177"/>
        <v>83.552542719592196</v>
      </c>
      <c r="FD146" s="2">
        <f t="shared" si="177"/>
        <v>85.622889523167785</v>
      </c>
      <c r="FE146" s="2">
        <f t="shared" si="177"/>
        <v>89.243456287783772</v>
      </c>
      <c r="FG146" s="2">
        <f t="shared" ref="FG146:FU162" si="178">POWER(10,($B146-C$231)/C$229)/(1+POWER(10,($B146-C$231)/C$229))</f>
        <v>0.99939414783691194</v>
      </c>
      <c r="FH146" s="2">
        <f t="shared" si="178"/>
        <v>0.99925507745994047</v>
      </c>
      <c r="FI146" s="2">
        <f t="shared" si="178"/>
        <v>0.99924787286382055</v>
      </c>
      <c r="FJ146" s="2">
        <f t="shared" si="178"/>
        <v>0.99920978850682873</v>
      </c>
      <c r="FK146" s="2">
        <f t="shared" si="178"/>
        <v>0.99919713263750853</v>
      </c>
      <c r="FL146" s="2">
        <f t="shared" si="178"/>
        <v>0.999177432084557</v>
      </c>
      <c r="FM146" s="2">
        <f t="shared" si="178"/>
        <v>0.99916506614738343</v>
      </c>
      <c r="FN146" s="2">
        <f t="shared" si="178"/>
        <v>0.99914351538376078</v>
      </c>
      <c r="FO146" s="2">
        <f t="shared" si="178"/>
        <v>0.99912970901105169</v>
      </c>
      <c r="FP146" s="2">
        <f t="shared" si="178"/>
        <v>0.99918956460454145</v>
      </c>
      <c r="FQ146" s="2">
        <f t="shared" si="178"/>
        <v>0.99914912768344488</v>
      </c>
      <c r="FR146" s="2">
        <f t="shared" si="178"/>
        <v>0.9991505249944721</v>
      </c>
      <c r="FS146" s="2">
        <f t="shared" si="178"/>
        <v>0.99914404234180121</v>
      </c>
      <c r="FT146" s="2">
        <f t="shared" si="178"/>
        <v>0.99913120353220752</v>
      </c>
      <c r="FU146" s="2">
        <f t="shared" si="178"/>
        <v>0.99905153038254302</v>
      </c>
      <c r="FW146" s="2">
        <f t="shared" si="169"/>
        <v>8.7542564070695661E-2</v>
      </c>
      <c r="FX146" s="2">
        <f t="shared" si="169"/>
        <v>8.5739696815000391E-2</v>
      </c>
      <c r="FY146" s="2">
        <f t="shared" si="169"/>
        <v>0.10670460570453094</v>
      </c>
      <c r="FZ146" s="2">
        <f t="shared" si="169"/>
        <v>9.3010859084046743E-2</v>
      </c>
      <c r="GA146" s="2">
        <f t="shared" si="169"/>
        <v>9.1761949533829518E-2</v>
      </c>
      <c r="GB146" s="2">
        <f t="shared" si="169"/>
        <v>0.10527266504220019</v>
      </c>
      <c r="GC146" s="2">
        <f t="shared" si="169"/>
        <v>0.11319315588365371</v>
      </c>
      <c r="GD146" s="2">
        <f t="shared" si="169"/>
        <v>0.115856755355913</v>
      </c>
      <c r="GE146" s="2">
        <f t="shared" si="169"/>
        <v>0.12319135509133423</v>
      </c>
      <c r="GF146" s="2">
        <f t="shared" si="169"/>
        <v>0.12510217660393683</v>
      </c>
      <c r="GG146" s="2">
        <f t="shared" si="169"/>
        <v>0.10722543058027972</v>
      </c>
      <c r="GH146" s="2">
        <f t="shared" si="169"/>
        <v>9.3574307637857956E-2</v>
      </c>
      <c r="GI146" s="2">
        <f t="shared" si="169"/>
        <v>7.6896052531514464E-2</v>
      </c>
      <c r="GJ146" s="2">
        <f t="shared" si="169"/>
        <v>7.2692955197800863E-2</v>
      </c>
      <c r="GK146" s="2">
        <f t="shared" si="169"/>
        <v>7.341614938652305E-2</v>
      </c>
      <c r="GM146" s="86">
        <f t="shared" si="170"/>
        <v>3.258539809208849E-136</v>
      </c>
      <c r="GN146" s="86">
        <f t="shared" si="170"/>
        <v>1.9377904755993792E-99</v>
      </c>
      <c r="GO146" s="86">
        <f t="shared" si="170"/>
        <v>1.2054875127502447E-97</v>
      </c>
      <c r="GP146" s="86">
        <f t="shared" si="170"/>
        <v>2.9301116956695487E-140</v>
      </c>
      <c r="GQ146" s="86">
        <f t="shared" si="170"/>
        <v>3.252705769488317E-135</v>
      </c>
      <c r="GR146" s="86">
        <f t="shared" si="170"/>
        <v>7.7283050618768032E-130</v>
      </c>
      <c r="GS146" s="86">
        <f t="shared" si="170"/>
        <v>3.5207396404887533E-113</v>
      </c>
      <c r="GT146" s="86">
        <f t="shared" si="170"/>
        <v>3.6280993163293521E-109</v>
      </c>
      <c r="GU146" s="86">
        <f t="shared" si="170"/>
        <v>6.8258580032024913E-124</v>
      </c>
      <c r="GV146" s="86">
        <f t="shared" si="170"/>
        <v>1.0041380886777791E-99</v>
      </c>
      <c r="GW146" s="86">
        <f t="shared" si="170"/>
        <v>1.4985099594158211E-129</v>
      </c>
      <c r="GX146" s="86">
        <f t="shared" si="170"/>
        <v>8.7420315828985585E-127</v>
      </c>
      <c r="GY146" s="86">
        <f t="shared" si="170"/>
        <v>5.0280073300663699E-102</v>
      </c>
      <c r="GZ146" s="86">
        <f t="shared" si="170"/>
        <v>6.6954572750565983E-135</v>
      </c>
      <c r="HA146" s="86">
        <f t="shared" si="170"/>
        <v>3.9557064668330913E-170</v>
      </c>
      <c r="HC146" s="86">
        <f t="shared" si="153"/>
        <v>2.3541447971749691E-68</v>
      </c>
      <c r="HD146" s="86">
        <f t="shared" si="153"/>
        <v>5.2708001981218733E-56</v>
      </c>
      <c r="HE146" s="86">
        <f t="shared" si="153"/>
        <v>1.6015140209912662E-57</v>
      </c>
      <c r="HF146" s="86">
        <f t="shared" si="153"/>
        <v>5.4957831350622354E-51</v>
      </c>
      <c r="HG146" s="86">
        <f t="shared" si="153"/>
        <v>3.3945757894470097E-83</v>
      </c>
      <c r="HH146" s="86">
        <f t="shared" si="153"/>
        <v>9.0762236950099219E-109</v>
      </c>
      <c r="HI146" s="86">
        <f t="shared" si="153"/>
        <v>4.0490163677816574E-70</v>
      </c>
      <c r="HJ146" s="86">
        <f t="shared" si="153"/>
        <v>1.3322027584840245E-99</v>
      </c>
      <c r="HK146" s="86">
        <f t="shared" si="153"/>
        <v>4.314185259631581E-100</v>
      </c>
      <c r="HL146" s="86">
        <f t="shared" si="161"/>
        <v>8.8253617892799214E-60</v>
      </c>
      <c r="HM146" s="86">
        <f t="shared" si="161"/>
        <v>6.0860896508430041E-83</v>
      </c>
      <c r="HN146" s="86">
        <f t="shared" si="161"/>
        <v>8.4090727239182155E-71</v>
      </c>
      <c r="HO146" s="86">
        <f t="shared" si="161"/>
        <v>2.0171412012728009E-57</v>
      </c>
      <c r="HP146" s="86">
        <f t="shared" si="161"/>
        <v>3.577838279461974E-74</v>
      </c>
      <c r="HQ146" s="86">
        <f t="shared" si="161"/>
        <v>1.4046024392220964E-81</v>
      </c>
      <c r="HS146" s="86">
        <f t="shared" si="171"/>
        <v>0.29424487409270844</v>
      </c>
      <c r="HT146" s="86">
        <f t="shared" si="171"/>
        <v>0.35481064258077943</v>
      </c>
      <c r="HU146" s="86">
        <f t="shared" si="171"/>
        <v>0.12134280169729975</v>
      </c>
      <c r="HV146" s="86">
        <f t="shared" si="171"/>
        <v>0.17319805152409737</v>
      </c>
      <c r="HW146" s="86">
        <f t="shared" si="171"/>
        <v>0.23927283755510376</v>
      </c>
      <c r="HX146" s="86">
        <f t="shared" si="171"/>
        <v>0.13517659754254302</v>
      </c>
      <c r="HY146" s="86">
        <f t="shared" si="171"/>
        <v>7.0029361459502143E-2</v>
      </c>
      <c r="HZ146" s="86">
        <f t="shared" si="171"/>
        <v>7.7765583885385292E-2</v>
      </c>
      <c r="IA146" s="86">
        <f t="shared" si="171"/>
        <v>7.6864288684379001E-2</v>
      </c>
      <c r="IB146" s="86">
        <f t="shared" si="171"/>
        <v>6.5078486036096006E-2</v>
      </c>
      <c r="IC146" s="86">
        <f t="shared" si="171"/>
        <v>0.11578053714270156</v>
      </c>
      <c r="ID146" s="86">
        <f t="shared" si="171"/>
        <v>0.25015240600879579</v>
      </c>
      <c r="IE146" s="86">
        <f t="shared" si="171"/>
        <v>0.44062271467114467</v>
      </c>
      <c r="IF146" s="86">
        <f t="shared" si="171"/>
        <v>0.47646870361413979</v>
      </c>
      <c r="IG146" s="86">
        <f t="shared" si="171"/>
        <v>0.49840480353879169</v>
      </c>
      <c r="II146" s="86">
        <f t="shared" si="172"/>
        <v>2.9303168654613657E-14</v>
      </c>
      <c r="IJ146" s="86">
        <f t="shared" si="172"/>
        <v>1.3803076990509413E-14</v>
      </c>
      <c r="IK146" s="86">
        <f t="shared" si="172"/>
        <v>9.9752705777868712E-15</v>
      </c>
      <c r="IL146" s="86">
        <f t="shared" si="172"/>
        <v>3.7024537194606455E-21</v>
      </c>
      <c r="IM146" s="86">
        <f t="shared" si="172"/>
        <v>5.0162089601887728E-17</v>
      </c>
      <c r="IN146" s="86">
        <f t="shared" si="172"/>
        <v>6.4286303895156588E-15</v>
      </c>
      <c r="IO146" s="86">
        <f t="shared" si="172"/>
        <v>2.0949125714346381E-16</v>
      </c>
      <c r="IP146" s="86">
        <f t="shared" si="172"/>
        <v>1.3976322026180749E-14</v>
      </c>
      <c r="IQ146" s="86">
        <f t="shared" si="172"/>
        <v>5.362550864161584E-13</v>
      </c>
      <c r="IR146" s="86">
        <f t="shared" si="172"/>
        <v>1.5498543963172438E-13</v>
      </c>
      <c r="IS146" s="86">
        <f t="shared" si="172"/>
        <v>9.2703701162742253E-16</v>
      </c>
      <c r="IT146" s="86">
        <f t="shared" si="172"/>
        <v>1.0130228417729252E-16</v>
      </c>
      <c r="IU146" s="86">
        <f t="shared" si="172"/>
        <v>3.943652298441308E-18</v>
      </c>
      <c r="IV146" s="86">
        <f t="shared" si="172"/>
        <v>2.6212650794541339E-12</v>
      </c>
      <c r="IW146" s="86">
        <f t="shared" si="172"/>
        <v>1.1106115702170181E-10</v>
      </c>
      <c r="IY146" s="86">
        <f t="shared" si="173"/>
        <v>0.29424487409273775</v>
      </c>
      <c r="IZ146" s="86">
        <f t="shared" si="173"/>
        <v>0.35481064258079326</v>
      </c>
      <c r="JA146" s="86">
        <f t="shared" si="173"/>
        <v>0.12134280169730972</v>
      </c>
      <c r="JB146" s="86">
        <f t="shared" si="173"/>
        <v>0.17319805152409737</v>
      </c>
      <c r="JC146" s="86">
        <f t="shared" si="173"/>
        <v>0.23927283755510381</v>
      </c>
      <c r="JD146" s="86">
        <f t="shared" si="173"/>
        <v>0.13517659754254946</v>
      </c>
      <c r="JE146" s="86">
        <f t="shared" si="173"/>
        <v>7.0029361459502351E-2</v>
      </c>
      <c r="JF146" s="86">
        <f t="shared" si="173"/>
        <v>7.7765583885399267E-2</v>
      </c>
      <c r="JG146" s="86">
        <f t="shared" si="173"/>
        <v>7.6864288684915252E-2</v>
      </c>
      <c r="JH146" s="86">
        <f t="shared" si="173"/>
        <v>6.5078486036250993E-2</v>
      </c>
      <c r="JI146" s="86">
        <f t="shared" si="173"/>
        <v>0.11578053714270249</v>
      </c>
      <c r="JJ146" s="86">
        <f t="shared" si="173"/>
        <v>0.2501524060087959</v>
      </c>
      <c r="JK146" s="86">
        <f t="shared" si="173"/>
        <v>0.44062271467114467</v>
      </c>
      <c r="JL146" s="86">
        <f t="shared" si="173"/>
        <v>0.47646870361676108</v>
      </c>
      <c r="JM146" s="86">
        <f t="shared" si="173"/>
        <v>0.49840480364985285</v>
      </c>
    </row>
    <row r="147" spans="2:273" x14ac:dyDescent="0.25">
      <c r="B147" s="2">
        <v>120</v>
      </c>
      <c r="C147" s="37">
        <v>83.21</v>
      </c>
      <c r="D147" s="37">
        <v>85.629000000000005</v>
      </c>
      <c r="E147" s="37">
        <v>84.671999999999997</v>
      </c>
      <c r="F147" s="37">
        <v>82.295000000000002</v>
      </c>
      <c r="G147" s="37">
        <v>82.704999999999998</v>
      </c>
      <c r="H147" s="37">
        <v>80.819999999999993</v>
      </c>
      <c r="I147" s="37">
        <v>83.933999999999997</v>
      </c>
      <c r="J147" s="37">
        <v>85.033000000000001</v>
      </c>
      <c r="K147" s="37">
        <v>83.45</v>
      </c>
      <c r="L147" s="37">
        <v>82.7</v>
      </c>
      <c r="M147" s="37">
        <v>82.832999999999998</v>
      </c>
      <c r="N147" s="37">
        <v>84.917000000000002</v>
      </c>
      <c r="O147" s="37">
        <v>92.932000000000002</v>
      </c>
      <c r="P147" s="37">
        <v>107.31100000000001</v>
      </c>
      <c r="Q147" s="37">
        <v>135.35</v>
      </c>
      <c r="S147" s="4">
        <f t="shared" si="174"/>
        <v>84.773766778168991</v>
      </c>
      <c r="T147" s="4">
        <f t="shared" si="174"/>
        <v>86.32206326963599</v>
      </c>
      <c r="U147" s="4">
        <f t="shared" si="174"/>
        <v>84.079128099441817</v>
      </c>
      <c r="V147" s="4">
        <f t="shared" si="174"/>
        <v>82.71622004924393</v>
      </c>
      <c r="W147" s="4">
        <f t="shared" si="174"/>
        <v>83.782418591831771</v>
      </c>
      <c r="X147" s="4">
        <f t="shared" si="174"/>
        <v>83.339790450735961</v>
      </c>
      <c r="Y147" s="4">
        <f t="shared" si="174"/>
        <v>83.787475567849128</v>
      </c>
      <c r="Z147" s="4">
        <f t="shared" si="174"/>
        <v>84.696423852264743</v>
      </c>
      <c r="AA147" s="4">
        <f t="shared" si="174"/>
        <v>83.50359768837464</v>
      </c>
      <c r="AB147" s="4">
        <f t="shared" si="174"/>
        <v>83.810020111301455</v>
      </c>
      <c r="AC147" s="4">
        <f t="shared" si="174"/>
        <v>82.743495452234939</v>
      </c>
      <c r="AD147" s="4">
        <f t="shared" si="174"/>
        <v>84.606217548811713</v>
      </c>
      <c r="AE147" s="4">
        <f t="shared" si="174"/>
        <v>92.857358355813091</v>
      </c>
      <c r="AF147" s="4">
        <f t="shared" si="174"/>
        <v>106.50190594446269</v>
      </c>
      <c r="AG147" s="4">
        <f t="shared" si="174"/>
        <v>131.82674106398429</v>
      </c>
      <c r="AI147" s="4">
        <f t="shared" si="175"/>
        <v>-1.563766778168997</v>
      </c>
      <c r="AJ147" s="4">
        <f t="shared" si="175"/>
        <v>-0.69306326963598508</v>
      </c>
      <c r="AK147" s="4">
        <f t="shared" si="175"/>
        <v>0.59287190055817973</v>
      </c>
      <c r="AL147" s="4">
        <f t="shared" si="175"/>
        <v>-0.42122004924392797</v>
      </c>
      <c r="AM147" s="4">
        <f t="shared" si="175"/>
        <v>-1.0774185918317727</v>
      </c>
      <c r="AN147" s="4">
        <f t="shared" si="175"/>
        <v>-2.5197904507359681</v>
      </c>
      <c r="AO147" s="4">
        <f t="shared" si="175"/>
        <v>0.14652443215086919</v>
      </c>
      <c r="AP147" s="4">
        <f t="shared" si="175"/>
        <v>0.33657614773525779</v>
      </c>
      <c r="AQ147" s="4">
        <f t="shared" si="175"/>
        <v>-5.3597688374637187E-2</v>
      </c>
      <c r="AR147" s="4">
        <f t="shared" si="175"/>
        <v>-1.1100201113014521</v>
      </c>
      <c r="AS147" s="4">
        <f t="shared" si="175"/>
        <v>8.9504547765059783E-2</v>
      </c>
      <c r="AT147" s="4">
        <f t="shared" si="175"/>
        <v>0.31078245118828818</v>
      </c>
      <c r="AU147" s="4">
        <f t="shared" si="175"/>
        <v>7.4641644186911549E-2</v>
      </c>
      <c r="AV147" s="4">
        <f t="shared" si="175"/>
        <v>0.80909405553731517</v>
      </c>
      <c r="AW147" s="4">
        <f t="shared" si="175"/>
        <v>3.5232589360157078</v>
      </c>
      <c r="AY147" s="2">
        <f t="shared" si="167"/>
        <v>84.773766778168095</v>
      </c>
      <c r="AZ147" s="2">
        <f t="shared" si="167"/>
        <v>85.527619981147495</v>
      </c>
      <c r="BA147" s="2">
        <f t="shared" si="167"/>
        <v>83.861946293460036</v>
      </c>
      <c r="BB147" s="2">
        <f t="shared" si="167"/>
        <v>82.217378309499694</v>
      </c>
      <c r="BC147" s="2">
        <f t="shared" si="167"/>
        <v>82.599326857631382</v>
      </c>
      <c r="BD147" s="2">
        <f t="shared" si="167"/>
        <v>82.823436045638488</v>
      </c>
      <c r="BE147" s="2">
        <f t="shared" si="167"/>
        <v>83.579827138116386</v>
      </c>
      <c r="BF147" s="2">
        <f t="shared" si="167"/>
        <v>84.430791902926074</v>
      </c>
      <c r="BG147" s="2">
        <f t="shared" si="167"/>
        <v>83.198447856280268</v>
      </c>
      <c r="BH147" s="2">
        <f t="shared" si="167"/>
        <v>83.564872341447213</v>
      </c>
      <c r="BI147" s="2">
        <f t="shared" si="167"/>
        <v>82.059991830411263</v>
      </c>
      <c r="BJ147" s="2">
        <f t="shared" si="167"/>
        <v>81.790548048988313</v>
      </c>
      <c r="BK147" s="2">
        <f t="shared" si="167"/>
        <v>83.656039168413088</v>
      </c>
      <c r="BL147" s="2">
        <f t="shared" si="167"/>
        <v>85.752331902898788</v>
      </c>
      <c r="BM147" s="2">
        <f t="shared" si="167"/>
        <v>89.742602724385023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110.44611073421601</v>
      </c>
      <c r="DL147" s="2">
        <f t="shared" si="176"/>
        <v>104.63536236933798</v>
      </c>
      <c r="DM147" s="2">
        <f t="shared" si="176"/>
        <v>104.88626972316445</v>
      </c>
      <c r="DN147" s="2">
        <f t="shared" si="176"/>
        <v>104.01348394062079</v>
      </c>
      <c r="DO147" s="2">
        <f t="shared" si="176"/>
        <v>101.03357705802966</v>
      </c>
      <c r="DP147" s="2">
        <f t="shared" si="176"/>
        <v>101.5600839124839</v>
      </c>
      <c r="DQ147" s="2">
        <f t="shared" si="176"/>
        <v>102.38879831932772</v>
      </c>
      <c r="DR147" s="2">
        <f t="shared" si="176"/>
        <v>103.67677478991597</v>
      </c>
      <c r="DS147" s="2">
        <f t="shared" si="176"/>
        <v>102.57171428571429</v>
      </c>
      <c r="DT147" s="2">
        <f t="shared" si="176"/>
        <v>104.9024983404457</v>
      </c>
      <c r="DU147" s="2">
        <f t="shared" si="176"/>
        <v>101.10746327756326</v>
      </c>
      <c r="DV147" s="2">
        <f t="shared" si="176"/>
        <v>99.403139639639619</v>
      </c>
      <c r="DW147" s="2">
        <f t="shared" si="176"/>
        <v>98.764911806543381</v>
      </c>
      <c r="DX147" s="2">
        <f t="shared" si="176"/>
        <v>117.24025347593582</v>
      </c>
      <c r="DY147" s="2">
        <f t="shared" si="176"/>
        <v>107.57217177419354</v>
      </c>
      <c r="EA147" s="2">
        <f t="shared" si="152"/>
        <v>84.721272104772737</v>
      </c>
      <c r="EB147" s="2">
        <f t="shared" si="152"/>
        <v>85.485207599909359</v>
      </c>
      <c r="EC147" s="2">
        <f t="shared" si="152"/>
        <v>83.790771670998296</v>
      </c>
      <c r="ED147" s="2">
        <f t="shared" si="152"/>
        <v>82.175072273639813</v>
      </c>
      <c r="EE147" s="2">
        <f t="shared" si="151"/>
        <v>82.598897286989711</v>
      </c>
      <c r="EF147" s="2">
        <f t="shared" si="151"/>
        <v>82.795175072770576</v>
      </c>
      <c r="EG147" s="2">
        <f t="shared" si="151"/>
        <v>83.574525743036858</v>
      </c>
      <c r="EH147" s="2">
        <f t="shared" si="151"/>
        <v>84.485528610425263</v>
      </c>
      <c r="EI147" s="2">
        <f t="shared" si="151"/>
        <v>83.136277341379241</v>
      </c>
      <c r="EJ147" s="2">
        <f t="shared" si="151"/>
        <v>83.539749348083745</v>
      </c>
      <c r="EK147" s="2">
        <f t="shared" si="151"/>
        <v>81.995658447301381</v>
      </c>
      <c r="EL147" s="2">
        <f t="shared" ref="EL147:EO210" si="179">CP$228*$B147+CP$229</f>
        <v>81.753314362485909</v>
      </c>
      <c r="EM147" s="2">
        <f t="shared" si="135"/>
        <v>83.665330683028841</v>
      </c>
      <c r="EN147" s="2">
        <f t="shared" si="135"/>
        <v>85.74754103224798</v>
      </c>
      <c r="EO147" s="2">
        <f t="shared" si="135"/>
        <v>89.781387463838556</v>
      </c>
      <c r="EQ147" s="2">
        <f t="shared" si="177"/>
        <v>85.123436127853154</v>
      </c>
      <c r="ER147" s="2">
        <f t="shared" si="177"/>
        <v>85.800535917390761</v>
      </c>
      <c r="ES147" s="2">
        <f t="shared" si="177"/>
        <v>84.280407095964605</v>
      </c>
      <c r="ET147" s="2">
        <f t="shared" si="177"/>
        <v>82.437904658104344</v>
      </c>
      <c r="EU147" s="2">
        <f t="shared" si="177"/>
        <v>82.46784920779119</v>
      </c>
      <c r="EV147" s="2">
        <f t="shared" si="177"/>
        <v>82.919292193103445</v>
      </c>
      <c r="EW147" s="2">
        <f t="shared" si="177"/>
        <v>83.501006866875841</v>
      </c>
      <c r="EX147" s="2">
        <f t="shared" si="177"/>
        <v>83.930498129504826</v>
      </c>
      <c r="EY147" s="2">
        <f t="shared" si="177"/>
        <v>83.486439267151184</v>
      </c>
      <c r="EZ147" s="2">
        <f t="shared" si="177"/>
        <v>83.60860272373759</v>
      </c>
      <c r="FA147" s="2">
        <f t="shared" si="177"/>
        <v>82.4210506512688</v>
      </c>
      <c r="FB147" s="2">
        <f t="shared" si="177"/>
        <v>81.985000396772364</v>
      </c>
      <c r="FC147" s="2">
        <f t="shared" si="177"/>
        <v>83.413463219188074</v>
      </c>
      <c r="FD147" s="2">
        <f t="shared" si="177"/>
        <v>85.492783531443123</v>
      </c>
      <c r="FE147" s="2">
        <f t="shared" si="177"/>
        <v>89.103628757813794</v>
      </c>
      <c r="FG147" s="2">
        <f t="shared" si="178"/>
        <v>0.99944742680341059</v>
      </c>
      <c r="FH147" s="2">
        <f t="shared" si="178"/>
        <v>0.99932057803619856</v>
      </c>
      <c r="FI147" s="2">
        <f t="shared" si="178"/>
        <v>0.99931400650084246</v>
      </c>
      <c r="FJ147" s="2">
        <f t="shared" si="178"/>
        <v>0.99927926844034565</v>
      </c>
      <c r="FK147" s="2">
        <f t="shared" si="178"/>
        <v>0.99926772453224888</v>
      </c>
      <c r="FL147" s="2">
        <f t="shared" si="178"/>
        <v>0.99924975484447054</v>
      </c>
      <c r="FM147" s="2">
        <f t="shared" si="178"/>
        <v>0.99923847533076049</v>
      </c>
      <c r="FN147" s="2">
        <f t="shared" si="178"/>
        <v>0.99921881787529898</v>
      </c>
      <c r="FO147" s="2">
        <f t="shared" si="178"/>
        <v>0.9992062244003872</v>
      </c>
      <c r="FP147" s="2">
        <f t="shared" si="178"/>
        <v>0.99926082142426709</v>
      </c>
      <c r="FQ147" s="2">
        <f t="shared" si="178"/>
        <v>0.99922393712247459</v>
      </c>
      <c r="FR147" s="2">
        <f t="shared" si="178"/>
        <v>0.9992252116759589</v>
      </c>
      <c r="FS147" s="2">
        <f t="shared" si="178"/>
        <v>0.99921929853916569</v>
      </c>
      <c r="FT147" s="2">
        <f t="shared" si="178"/>
        <v>0.99920758762847528</v>
      </c>
      <c r="FU147" s="2">
        <f t="shared" si="178"/>
        <v>0.99913491323222381</v>
      </c>
      <c r="FW147" s="2">
        <f t="shared" si="169"/>
        <v>9.5184588588847041E-2</v>
      </c>
      <c r="FX147" s="2">
        <f t="shared" si="169"/>
        <v>9.324042227614196E-2</v>
      </c>
      <c r="FY147" s="2">
        <f t="shared" si="169"/>
        <v>0.11580707817527498</v>
      </c>
      <c r="FZ147" s="2">
        <f t="shared" si="169"/>
        <v>0.10107735929451253</v>
      </c>
      <c r="GA147" s="2">
        <f t="shared" si="169"/>
        <v>9.973204636374923E-2</v>
      </c>
      <c r="GB147" s="2">
        <f t="shared" si="169"/>
        <v>0.11426861080032799</v>
      </c>
      <c r="GC147" s="2">
        <f t="shared" si="169"/>
        <v>0.12277306308858735</v>
      </c>
      <c r="GD147" s="2">
        <f t="shared" si="169"/>
        <v>0.12563015611272893</v>
      </c>
      <c r="GE147" s="2">
        <f t="shared" si="169"/>
        <v>0.13349006801285335</v>
      </c>
      <c r="GF147" s="2">
        <f t="shared" si="169"/>
        <v>0.13553593997297966</v>
      </c>
      <c r="GG147" s="2">
        <f t="shared" si="169"/>
        <v>0.11636654456033427</v>
      </c>
      <c r="GH147" s="2">
        <f t="shared" si="169"/>
        <v>0.10168419528982385</v>
      </c>
      <c r="GI147" s="2">
        <f t="shared" si="169"/>
        <v>8.3693937023128315E-2</v>
      </c>
      <c r="GJ147" s="2">
        <f t="shared" si="169"/>
        <v>7.9151130933271766E-2</v>
      </c>
      <c r="GK147" s="2">
        <f t="shared" si="169"/>
        <v>7.9933036738905644E-2</v>
      </c>
      <c r="GM147" s="86">
        <f t="shared" si="170"/>
        <v>9.6788644529387394E-141</v>
      </c>
      <c r="GN147" s="86">
        <f t="shared" si="170"/>
        <v>8.6082460963146969E-103</v>
      </c>
      <c r="GO147" s="86">
        <f t="shared" si="170"/>
        <v>7.748451221642043E-101</v>
      </c>
      <c r="GP147" s="86">
        <f t="shared" si="170"/>
        <v>5.9142275849372405E-145</v>
      </c>
      <c r="GQ147" s="86">
        <f t="shared" si="170"/>
        <v>9.7155071367592002E-140</v>
      </c>
      <c r="GR147" s="86">
        <f t="shared" si="170"/>
        <v>4.1296962417224703E-134</v>
      </c>
      <c r="GS147" s="86">
        <f t="shared" si="170"/>
        <v>7.1488158872965951E-117</v>
      </c>
      <c r="GT147" s="86">
        <f t="shared" si="170"/>
        <v>9.3864891225474152E-113</v>
      </c>
      <c r="GU147" s="86">
        <f t="shared" si="170"/>
        <v>5.4355220654108807E-128</v>
      </c>
      <c r="GV147" s="86">
        <f t="shared" si="170"/>
        <v>5.2728206308889716E-103</v>
      </c>
      <c r="GW147" s="86">
        <f t="shared" si="170"/>
        <v>7.4931405772447907E-134</v>
      </c>
      <c r="GX147" s="86">
        <f t="shared" si="170"/>
        <v>5.4201007166684927E-131</v>
      </c>
      <c r="GY147" s="86">
        <f t="shared" si="170"/>
        <v>2.0041000492897808E-105</v>
      </c>
      <c r="GZ147" s="86">
        <f t="shared" si="170"/>
        <v>2.4442488019146816E-139</v>
      </c>
      <c r="HA147" s="86">
        <f t="shared" si="170"/>
        <v>1.1457595286285383E-175</v>
      </c>
      <c r="HC147" s="86">
        <f t="shared" si="153"/>
        <v>7.142079093070633E-72</v>
      </c>
      <c r="HD147" s="86">
        <f t="shared" si="153"/>
        <v>5.4899634440718501E-59</v>
      </c>
      <c r="HE147" s="86">
        <f t="shared" si="153"/>
        <v>2.0811102903153089E-60</v>
      </c>
      <c r="HF147" s="86">
        <f t="shared" si="153"/>
        <v>1.4135545235718221E-53</v>
      </c>
      <c r="HG147" s="86">
        <f t="shared" si="153"/>
        <v>1.4620232326967968E-87</v>
      </c>
      <c r="HH147" s="86">
        <f t="shared" si="153"/>
        <v>2.225473569422888E-114</v>
      </c>
      <c r="HI147" s="86">
        <f t="shared" si="153"/>
        <v>1.2354113900621034E-73</v>
      </c>
      <c r="HJ147" s="86">
        <f t="shared" si="153"/>
        <v>1.1223480911512028E-104</v>
      </c>
      <c r="HK147" s="86">
        <f t="shared" si="153"/>
        <v>3.2405304489813623E-105</v>
      </c>
      <c r="HL147" s="86">
        <f t="shared" si="161"/>
        <v>8.6381663448019966E-63</v>
      </c>
      <c r="HM147" s="86">
        <f t="shared" si="161"/>
        <v>3.2669209872919263E-87</v>
      </c>
      <c r="HN147" s="86">
        <f t="shared" si="161"/>
        <v>1.75658678969987E-74</v>
      </c>
      <c r="HO147" s="86">
        <f t="shared" si="161"/>
        <v>1.7327402328228185E-60</v>
      </c>
      <c r="HP147" s="86">
        <f t="shared" si="161"/>
        <v>4.5922708256678702E-78</v>
      </c>
      <c r="HQ147" s="86">
        <f t="shared" si="161"/>
        <v>9.4875879465516721E-86</v>
      </c>
      <c r="HS147" s="86">
        <f t="shared" si="171"/>
        <v>0.19728839511764334</v>
      </c>
      <c r="HT147" s="86">
        <f t="shared" si="171"/>
        <v>0.25259586125898359</v>
      </c>
      <c r="HU147" s="86">
        <f t="shared" si="171"/>
        <v>6.0673735308010568E-2</v>
      </c>
      <c r="HV147" s="86">
        <f t="shared" si="171"/>
        <v>8.5636560103259429E-2</v>
      </c>
      <c r="HW147" s="86">
        <f t="shared" si="171"/>
        <v>0.1416631648702798</v>
      </c>
      <c r="HX147" s="86">
        <f t="shared" si="171"/>
        <v>6.9246396390532178E-2</v>
      </c>
      <c r="HY147" s="86">
        <f t="shared" si="171"/>
        <v>2.8772673594522652E-2</v>
      </c>
      <c r="HZ147" s="86">
        <f t="shared" si="171"/>
        <v>3.4282940495263925E-2</v>
      </c>
      <c r="IA147" s="86">
        <f t="shared" si="171"/>
        <v>3.4699554766053589E-2</v>
      </c>
      <c r="IB147" s="86">
        <f t="shared" si="171"/>
        <v>2.7640476146630562E-2</v>
      </c>
      <c r="IC147" s="86">
        <f t="shared" si="171"/>
        <v>5.5508251803498693E-2</v>
      </c>
      <c r="ID147" s="86">
        <f t="shared" si="171"/>
        <v>0.15014144679829375</v>
      </c>
      <c r="IE147" s="86">
        <f t="shared" si="171"/>
        <v>0.33554905199014678</v>
      </c>
      <c r="IF147" s="86">
        <f t="shared" si="171"/>
        <v>0.40141220419974483</v>
      </c>
      <c r="IG147" s="86">
        <f t="shared" si="171"/>
        <v>0.42634744752409626</v>
      </c>
      <c r="II147" s="86">
        <f t="shared" si="172"/>
        <v>2.8208918471520741E-13</v>
      </c>
      <c r="IJ147" s="86">
        <f t="shared" si="172"/>
        <v>1.3763211062005684E-13</v>
      </c>
      <c r="IK147" s="86">
        <f t="shared" si="172"/>
        <v>1.3204944027913721E-13</v>
      </c>
      <c r="IL147" s="86">
        <f t="shared" si="172"/>
        <v>1.3175771228933033E-19</v>
      </c>
      <c r="IM147" s="86">
        <f t="shared" si="172"/>
        <v>8.3229490027414974E-16</v>
      </c>
      <c r="IN147" s="86">
        <f t="shared" si="172"/>
        <v>8.6696553948749399E-14</v>
      </c>
      <c r="IO147" s="86">
        <f t="shared" si="172"/>
        <v>4.1971759425321426E-15</v>
      </c>
      <c r="IP147" s="86">
        <f t="shared" si="172"/>
        <v>2.0155520109349095E-13</v>
      </c>
      <c r="IQ147" s="86">
        <f t="shared" si="172"/>
        <v>6.1065897457091262E-12</v>
      </c>
      <c r="IR147" s="86">
        <f t="shared" si="172"/>
        <v>2.0185152593830936E-12</v>
      </c>
      <c r="IS147" s="86">
        <f t="shared" si="172"/>
        <v>1.5071616209689684E-14</v>
      </c>
      <c r="IT147" s="86">
        <f t="shared" si="172"/>
        <v>1.6328015718769182E-15</v>
      </c>
      <c r="IU147" s="86">
        <f t="shared" si="172"/>
        <v>6.3406159062599784E-17</v>
      </c>
      <c r="IV147" s="86">
        <f t="shared" si="172"/>
        <v>1.5454929973910971E-11</v>
      </c>
      <c r="IW147" s="86">
        <f t="shared" si="172"/>
        <v>5.0689510790152458E-10</v>
      </c>
      <c r="IY147" s="86">
        <f t="shared" si="173"/>
        <v>0.19728839511792542</v>
      </c>
      <c r="IZ147" s="86">
        <f t="shared" si="173"/>
        <v>0.2525958612591212</v>
      </c>
      <c r="JA147" s="86">
        <f t="shared" si="173"/>
        <v>6.0673735308142615E-2</v>
      </c>
      <c r="JB147" s="86">
        <f t="shared" si="173"/>
        <v>8.5636560103259429E-2</v>
      </c>
      <c r="JC147" s="86">
        <f t="shared" si="173"/>
        <v>0.14166316487028063</v>
      </c>
      <c r="JD147" s="86">
        <f t="shared" si="173"/>
        <v>6.9246396390618872E-2</v>
      </c>
      <c r="JE147" s="86">
        <f t="shared" si="173"/>
        <v>2.877267359452685E-2</v>
      </c>
      <c r="JF147" s="86">
        <f t="shared" si="173"/>
        <v>3.4282940495465479E-2</v>
      </c>
      <c r="JG147" s="86">
        <f t="shared" si="173"/>
        <v>3.4699554772160177E-2</v>
      </c>
      <c r="JH147" s="86">
        <f t="shared" si="173"/>
        <v>2.7640476148649076E-2</v>
      </c>
      <c r="JI147" s="86">
        <f t="shared" si="173"/>
        <v>5.5508251803513764E-2</v>
      </c>
      <c r="JJ147" s="86">
        <f t="shared" si="173"/>
        <v>0.15014144679829539</v>
      </c>
      <c r="JK147" s="86">
        <f t="shared" si="173"/>
        <v>0.33554905199014684</v>
      </c>
      <c r="JL147" s="86">
        <f t="shared" si="173"/>
        <v>0.40141220421519974</v>
      </c>
      <c r="JM147" s="86">
        <f t="shared" si="173"/>
        <v>0.42634744803099134</v>
      </c>
    </row>
    <row r="148" spans="2:273" x14ac:dyDescent="0.25">
      <c r="B148" s="2">
        <v>121</v>
      </c>
      <c r="C148" s="37">
        <v>83.564999999999998</v>
      </c>
      <c r="D148" s="37">
        <v>85.435000000000002</v>
      </c>
      <c r="E148" s="37">
        <v>83.41</v>
      </c>
      <c r="F148" s="37">
        <v>83.426000000000002</v>
      </c>
      <c r="G148" s="37">
        <v>81.966999999999999</v>
      </c>
      <c r="H148" s="37">
        <v>81.623000000000005</v>
      </c>
      <c r="I148" s="37">
        <v>84.41</v>
      </c>
      <c r="J148" s="37">
        <v>83</v>
      </c>
      <c r="K148" s="37">
        <v>83.7</v>
      </c>
      <c r="L148" s="37">
        <v>81.349999999999994</v>
      </c>
      <c r="M148" s="37">
        <v>82.332999999999998</v>
      </c>
      <c r="N148" s="37">
        <v>85.216999999999999</v>
      </c>
      <c r="O148" s="37">
        <v>88.287999999999997</v>
      </c>
      <c r="P148" s="37">
        <v>99.933999999999997</v>
      </c>
      <c r="Q148" s="37">
        <v>120.467</v>
      </c>
      <c r="S148" s="4">
        <f t="shared" si="174"/>
        <v>84.608861497263604</v>
      </c>
      <c r="T148" s="4">
        <f t="shared" si="174"/>
        <v>85.770951048769433</v>
      </c>
      <c r="U148" s="4">
        <f t="shared" si="174"/>
        <v>83.746213104711344</v>
      </c>
      <c r="V148" s="4">
        <f t="shared" si="174"/>
        <v>82.227461883187019</v>
      </c>
      <c r="W148" s="4">
        <f t="shared" si="174"/>
        <v>82.967558459357605</v>
      </c>
      <c r="X148" s="4">
        <f t="shared" si="174"/>
        <v>82.847297652216284</v>
      </c>
      <c r="Y148" s="4">
        <f t="shared" si="174"/>
        <v>83.497870432297006</v>
      </c>
      <c r="Z148" s="4">
        <f t="shared" si="174"/>
        <v>84.379723222439679</v>
      </c>
      <c r="AA148" s="4">
        <f t="shared" si="174"/>
        <v>83.143128882392105</v>
      </c>
      <c r="AB148" s="4">
        <f t="shared" si="174"/>
        <v>83.504739418033097</v>
      </c>
      <c r="AC148" s="4">
        <f t="shared" si="174"/>
        <v>82.113856622446633</v>
      </c>
      <c r="AD148" s="4">
        <f t="shared" si="174"/>
        <v>82.82268009458079</v>
      </c>
      <c r="AE148" s="4">
        <f t="shared" si="174"/>
        <v>88.721810772036918</v>
      </c>
      <c r="AF148" s="4">
        <f t="shared" si="174"/>
        <v>99.128833844714038</v>
      </c>
      <c r="AG148" s="4">
        <f t="shared" si="174"/>
        <v>118.51440317642314</v>
      </c>
      <c r="AI148" s="4">
        <f t="shared" si="175"/>
        <v>-1.043861497263606</v>
      </c>
      <c r="AJ148" s="4">
        <f t="shared" si="175"/>
        <v>-0.33595104876943083</v>
      </c>
      <c r="AK148" s="4">
        <f t="shared" si="175"/>
        <v>-0.33621310471134791</v>
      </c>
      <c r="AL148" s="4">
        <f t="shared" si="175"/>
        <v>1.1985381168129834</v>
      </c>
      <c r="AM148" s="4">
        <f t="shared" si="175"/>
        <v>-1.000558459357606</v>
      </c>
      <c r="AN148" s="4">
        <f t="shared" si="175"/>
        <v>-1.2242976522162792</v>
      </c>
      <c r="AO148" s="4">
        <f t="shared" si="175"/>
        <v>0.91212956770299058</v>
      </c>
      <c r="AP148" s="4">
        <f t="shared" si="175"/>
        <v>-1.3797232224396794</v>
      </c>
      <c r="AQ148" s="4">
        <f t="shared" si="175"/>
        <v>0.55687111760789776</v>
      </c>
      <c r="AR148" s="4">
        <f t="shared" si="175"/>
        <v>-2.1547394180331025</v>
      </c>
      <c r="AS148" s="4">
        <f t="shared" si="175"/>
        <v>0.21914337755336533</v>
      </c>
      <c r="AT148" s="4">
        <f t="shared" si="175"/>
        <v>2.3943199054192092</v>
      </c>
      <c r="AU148" s="4">
        <f t="shared" si="175"/>
        <v>-0.43381077203692087</v>
      </c>
      <c r="AV148" s="4">
        <f t="shared" si="175"/>
        <v>0.80516615528595992</v>
      </c>
      <c r="AW148" s="4">
        <f t="shared" si="175"/>
        <v>1.9525968235768545</v>
      </c>
      <c r="AY148" s="2">
        <f t="shared" si="167"/>
        <v>84.608861497255987</v>
      </c>
      <c r="AZ148" s="2">
        <f t="shared" si="167"/>
        <v>85.346214602779369</v>
      </c>
      <c r="BA148" s="2">
        <f t="shared" si="167"/>
        <v>83.673053497790306</v>
      </c>
      <c r="BB148" s="2">
        <f t="shared" si="167"/>
        <v>82.071630746209166</v>
      </c>
      <c r="BC148" s="2">
        <f t="shared" si="167"/>
        <v>82.481532278614779</v>
      </c>
      <c r="BD148" s="2">
        <f t="shared" si="167"/>
        <v>82.668291209884558</v>
      </c>
      <c r="BE148" s="2">
        <f t="shared" si="167"/>
        <v>83.444828790494142</v>
      </c>
      <c r="BF148" s="2">
        <f t="shared" si="167"/>
        <v>84.304030017754172</v>
      </c>
      <c r="BG148" s="2">
        <f t="shared" si="167"/>
        <v>83.052489012518819</v>
      </c>
      <c r="BH148" s="2">
        <f t="shared" si="167"/>
        <v>83.437997600278038</v>
      </c>
      <c r="BI148" s="2">
        <f t="shared" si="167"/>
        <v>81.898713214038793</v>
      </c>
      <c r="BJ148" s="2">
        <f t="shared" si="167"/>
        <v>81.646859805512307</v>
      </c>
      <c r="BK148" s="2">
        <f t="shared" si="167"/>
        <v>83.53030628039761</v>
      </c>
      <c r="BL148" s="2">
        <f t="shared" si="167"/>
        <v>85.63197647411981</v>
      </c>
      <c r="BM148" s="2">
        <f t="shared" si="167"/>
        <v>89.622136249192152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>
        <f t="shared" si="168"/>
        <v>84.41</v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>
        <f t="shared" si="116"/>
        <v>84.41</v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110.51140868804026</v>
      </c>
      <c r="DL148" s="2">
        <f t="shared" si="176"/>
        <v>104.6760350174216</v>
      </c>
      <c r="DM148" s="2">
        <f t="shared" si="176"/>
        <v>104.97695907648537</v>
      </c>
      <c r="DN148" s="2">
        <f t="shared" si="176"/>
        <v>104.10432928475035</v>
      </c>
      <c r="DO148" s="2">
        <f t="shared" si="176"/>
        <v>101.10826086369768</v>
      </c>
      <c r="DP148" s="2">
        <f t="shared" si="176"/>
        <v>101.61734298584298</v>
      </c>
      <c r="DQ148" s="2">
        <f t="shared" si="176"/>
        <v>102.45622717086833</v>
      </c>
      <c r="DR148" s="2">
        <f t="shared" si="176"/>
        <v>103.75231232492997</v>
      </c>
      <c r="DS148" s="2">
        <f t="shared" si="176"/>
        <v>102.6354380952381</v>
      </c>
      <c r="DT148" s="2">
        <f t="shared" si="176"/>
        <v>104.99677904220009</v>
      </c>
      <c r="DU148" s="2">
        <f t="shared" si="176"/>
        <v>101.17118425568424</v>
      </c>
      <c r="DV148" s="2">
        <f t="shared" si="176"/>
        <v>99.458387387387361</v>
      </c>
      <c r="DW148" s="2">
        <f t="shared" si="176"/>
        <v>98.811192034139395</v>
      </c>
      <c r="DX148" s="2">
        <f t="shared" si="176"/>
        <v>117.44162139037432</v>
      </c>
      <c r="DY148" s="2">
        <f t="shared" si="176"/>
        <v>107.64604354838708</v>
      </c>
      <c r="EA148" s="2">
        <f t="shared" si="152"/>
        <v>84.551719577352813</v>
      </c>
      <c r="EB148" s="2">
        <f t="shared" si="152"/>
        <v>85.300214046485877</v>
      </c>
      <c r="EC148" s="2">
        <f t="shared" si="152"/>
        <v>83.594613523246508</v>
      </c>
      <c r="ED148" s="2">
        <f t="shared" si="152"/>
        <v>82.026360307579637</v>
      </c>
      <c r="EE148" s="2">
        <f t="shared" si="152"/>
        <v>82.484090231429334</v>
      </c>
      <c r="EF148" s="2">
        <f t="shared" si="152"/>
        <v>82.639157078592234</v>
      </c>
      <c r="EG148" s="2">
        <f t="shared" si="152"/>
        <v>83.441900514651536</v>
      </c>
      <c r="EH148" s="2">
        <f t="shared" si="152"/>
        <v>84.369680699088718</v>
      </c>
      <c r="EI148" s="2">
        <f t="shared" si="152"/>
        <v>82.985054214569345</v>
      </c>
      <c r="EJ148" s="2">
        <f t="shared" si="152"/>
        <v>83.412798814697737</v>
      </c>
      <c r="EK148" s="2">
        <f t="shared" si="152"/>
        <v>81.828314522505636</v>
      </c>
      <c r="EL148" s="2">
        <f t="shared" si="179"/>
        <v>81.607095484094643</v>
      </c>
      <c r="EM148" s="2">
        <f t="shared" si="135"/>
        <v>83.543977192913232</v>
      </c>
      <c r="EN148" s="2">
        <f t="shared" si="135"/>
        <v>85.632200515343172</v>
      </c>
      <c r="EO148" s="2">
        <f t="shared" si="135"/>
        <v>89.669313384202596</v>
      </c>
      <c r="EQ148" s="2">
        <f t="shared" si="177"/>
        <v>84.977745792431833</v>
      </c>
      <c r="ER148" s="2">
        <f t="shared" si="177"/>
        <v>85.635708077462795</v>
      </c>
      <c r="ES148" s="2">
        <f t="shared" si="177"/>
        <v>84.112715688108324</v>
      </c>
      <c r="ET148" s="2">
        <f t="shared" si="177"/>
        <v>82.306586986748499</v>
      </c>
      <c r="EU148" s="2">
        <f t="shared" si="177"/>
        <v>82.345630953589676</v>
      </c>
      <c r="EV148" s="2">
        <f t="shared" si="177"/>
        <v>82.769458151724137</v>
      </c>
      <c r="EW148" s="2">
        <f t="shared" si="177"/>
        <v>83.364643657552662</v>
      </c>
      <c r="EX148" s="2">
        <f t="shared" si="177"/>
        <v>83.78584472983772</v>
      </c>
      <c r="EY148" s="2">
        <f t="shared" si="177"/>
        <v>83.353257490249248</v>
      </c>
      <c r="EZ148" s="2">
        <f t="shared" si="177"/>
        <v>83.485380102926186</v>
      </c>
      <c r="FA148" s="2">
        <f t="shared" si="177"/>
        <v>82.277741817906247</v>
      </c>
      <c r="FB148" s="2">
        <f t="shared" si="177"/>
        <v>81.852989303176841</v>
      </c>
      <c r="FC148" s="2">
        <f t="shared" si="177"/>
        <v>83.274383718783952</v>
      </c>
      <c r="FD148" s="2">
        <f t="shared" si="177"/>
        <v>85.362677539718462</v>
      </c>
      <c r="FE148" s="2">
        <f t="shared" si="177"/>
        <v>88.963801227843817</v>
      </c>
      <c r="FG148" s="2">
        <f t="shared" si="178"/>
        <v>0.99949602275157146</v>
      </c>
      <c r="FH148" s="2">
        <f t="shared" si="178"/>
        <v>0.99938032275911526</v>
      </c>
      <c r="FI148" s="2">
        <f t="shared" si="178"/>
        <v>0.99937432872752752</v>
      </c>
      <c r="FJ148" s="2">
        <f t="shared" si="178"/>
        <v>0.99934264331802658</v>
      </c>
      <c r="FK148" s="2">
        <f t="shared" si="178"/>
        <v>0.99933211380257025</v>
      </c>
      <c r="FL148" s="2">
        <f t="shared" si="178"/>
        <v>0.99931572311451078</v>
      </c>
      <c r="FM148" s="2">
        <f t="shared" si="178"/>
        <v>0.99930543470723265</v>
      </c>
      <c r="FN148" s="2">
        <f t="shared" si="178"/>
        <v>0.99928750446098213</v>
      </c>
      <c r="FO148" s="2">
        <f t="shared" si="178"/>
        <v>0.99927601748355632</v>
      </c>
      <c r="FP148" s="2">
        <f t="shared" si="178"/>
        <v>0.99932581727806835</v>
      </c>
      <c r="FQ148" s="2">
        <f t="shared" si="178"/>
        <v>0.99929217390968472</v>
      </c>
      <c r="FR148" s="2">
        <f t="shared" si="178"/>
        <v>0.99929333647491381</v>
      </c>
      <c r="FS148" s="2">
        <f t="shared" si="178"/>
        <v>0.9992879428918896</v>
      </c>
      <c r="FT148" s="2">
        <f t="shared" si="178"/>
        <v>0.99927726093588853</v>
      </c>
      <c r="FU148" s="2">
        <f t="shared" si="178"/>
        <v>0.9992109714313242</v>
      </c>
      <c r="FW148" s="2">
        <f t="shared" si="169"/>
        <v>0.10341811291339192</v>
      </c>
      <c r="FX148" s="2">
        <f t="shared" si="169"/>
        <v>0.10132460752093397</v>
      </c>
      <c r="FY148" s="2">
        <f t="shared" si="169"/>
        <v>0.12557688349054386</v>
      </c>
      <c r="FZ148" s="2">
        <f t="shared" si="169"/>
        <v>0.10975877917554168</v>
      </c>
      <c r="GA148" s="2">
        <f t="shared" si="169"/>
        <v>0.10831184123172999</v>
      </c>
      <c r="GB148" s="2">
        <f t="shared" si="169"/>
        <v>0.12392681778699566</v>
      </c>
      <c r="GC148" s="2">
        <f t="shared" si="169"/>
        <v>0.13304211307714958</v>
      </c>
      <c r="GD148" s="2">
        <f t="shared" si="169"/>
        <v>0.13610110388424007</v>
      </c>
      <c r="GE148" s="2">
        <f t="shared" si="169"/>
        <v>0.1445078495844708</v>
      </c>
      <c r="GF148" s="2">
        <f t="shared" si="169"/>
        <v>0.14669399373142059</v>
      </c>
      <c r="GG148" s="2">
        <f t="shared" si="169"/>
        <v>0.12617681270089867</v>
      </c>
      <c r="GH148" s="2">
        <f t="shared" si="169"/>
        <v>0.11041133386470005</v>
      </c>
      <c r="GI148" s="2">
        <f t="shared" si="169"/>
        <v>9.1033514233307508E-2</v>
      </c>
      <c r="GJ148" s="2">
        <f t="shared" si="169"/>
        <v>8.6129771470137617E-2</v>
      </c>
      <c r="GK148" s="2">
        <f t="shared" si="169"/>
        <v>8.6974105447087932E-2</v>
      </c>
      <c r="GM148" s="86">
        <f t="shared" si="170"/>
        <v>2.419715262683612E-145</v>
      </c>
      <c r="GN148" s="86">
        <f t="shared" si="170"/>
        <v>3.3581755532567245E-106</v>
      </c>
      <c r="GO148" s="86">
        <f t="shared" si="170"/>
        <v>4.4171359343930006E-104</v>
      </c>
      <c r="GP148" s="86">
        <f t="shared" si="170"/>
        <v>9.9713208820016332E-150</v>
      </c>
      <c r="GQ148" s="86">
        <f t="shared" si="170"/>
        <v>2.4398038874283259E-144</v>
      </c>
      <c r="GR148" s="86">
        <f t="shared" si="170"/>
        <v>1.878315668903229E-138</v>
      </c>
      <c r="GS148" s="86">
        <f t="shared" si="170"/>
        <v>1.2640473046830968E-120</v>
      </c>
      <c r="GT148" s="86">
        <f t="shared" si="170"/>
        <v>2.120941669836472E-116</v>
      </c>
      <c r="GU148" s="86">
        <f t="shared" si="170"/>
        <v>3.7049607046180076E-132</v>
      </c>
      <c r="GV148" s="86">
        <f t="shared" si="170"/>
        <v>2.445832299136752E-106</v>
      </c>
      <c r="GW148" s="86">
        <f t="shared" si="170"/>
        <v>3.1811803234875511E-138</v>
      </c>
      <c r="GX148" s="86">
        <f t="shared" si="170"/>
        <v>2.863357718702542E-135</v>
      </c>
      <c r="GY148" s="86">
        <f t="shared" si="170"/>
        <v>7.0130338319068079E-109</v>
      </c>
      <c r="GZ148" s="86">
        <f t="shared" si="170"/>
        <v>7.5485346526984893E-144</v>
      </c>
      <c r="HA148" s="86">
        <f t="shared" si="170"/>
        <v>2.7003403114414991E-181</v>
      </c>
      <c r="HC148" s="86">
        <f t="shared" si="153"/>
        <v>1.760767479490612E-75</v>
      </c>
      <c r="HD148" s="86">
        <f t="shared" si="153"/>
        <v>4.7641743226812427E-62</v>
      </c>
      <c r="HE148" s="86">
        <f t="shared" si="153"/>
        <v>2.2892838342560256E-63</v>
      </c>
      <c r="HF148" s="86">
        <f t="shared" si="153"/>
        <v>3.1240773655630998E-56</v>
      </c>
      <c r="HG148" s="86">
        <f t="shared" si="153"/>
        <v>4.8475084921701692E-92</v>
      </c>
      <c r="HH148" s="86">
        <f t="shared" si="153"/>
        <v>3.9254554521291402E-120</v>
      </c>
      <c r="HI148" s="86">
        <f t="shared" si="153"/>
        <v>3.0798716640984735E-77</v>
      </c>
      <c r="HJ148" s="86">
        <f t="shared" si="153"/>
        <v>7.0423077407738865E-110</v>
      </c>
      <c r="HK148" s="86">
        <f t="shared" si="153"/>
        <v>1.8050939371936156E-110</v>
      </c>
      <c r="HL148" s="86">
        <f t="shared" si="161"/>
        <v>7.1037057685912087E-66</v>
      </c>
      <c r="HM148" s="86">
        <f t="shared" si="161"/>
        <v>1.3641649270143462E-91</v>
      </c>
      <c r="HN148" s="86">
        <f t="shared" si="161"/>
        <v>2.9476304886435626E-78</v>
      </c>
      <c r="HO148" s="86">
        <f t="shared" si="161"/>
        <v>1.2332742577924045E-63</v>
      </c>
      <c r="HP148" s="86">
        <f t="shared" si="161"/>
        <v>4.6666587631160309E-82</v>
      </c>
      <c r="HQ148" s="86">
        <f t="shared" si="161"/>
        <v>5.0227470221278007E-90</v>
      </c>
      <c r="HS148" s="86">
        <f t="shared" si="171"/>
        <v>0.11896019854152121</v>
      </c>
      <c r="HT148" s="86">
        <f t="shared" si="171"/>
        <v>0.16190363125813759</v>
      </c>
      <c r="HU148" s="86">
        <f t="shared" si="171"/>
        <v>2.6412568448834443E-2</v>
      </c>
      <c r="HV148" s="86">
        <f t="shared" si="171"/>
        <v>3.5423753794859278E-2</v>
      </c>
      <c r="HW148" s="86">
        <f t="shared" si="171"/>
        <v>7.3128082677131112E-2</v>
      </c>
      <c r="HX148" s="86">
        <f t="shared" si="171"/>
        <v>3.0890406072032077E-2</v>
      </c>
      <c r="HY148" s="86">
        <f t="shared" si="171"/>
        <v>9.9982763838618819E-3</v>
      </c>
      <c r="HZ148" s="86">
        <f t="shared" si="171"/>
        <v>1.2999887399543523E-2</v>
      </c>
      <c r="IA148" s="86">
        <f t="shared" si="171"/>
        <v>1.3591223496888535E-2</v>
      </c>
      <c r="IB148" s="86">
        <f t="shared" si="171"/>
        <v>1.0088742967830945E-2</v>
      </c>
      <c r="IC148" s="86">
        <f t="shared" si="171"/>
        <v>2.2897892952151003E-2</v>
      </c>
      <c r="ID148" s="86">
        <f t="shared" si="171"/>
        <v>7.8605041645944645E-2</v>
      </c>
      <c r="IE148" s="86">
        <f t="shared" si="171"/>
        <v>0.22721673706874324</v>
      </c>
      <c r="IF148" s="86">
        <f t="shared" si="171"/>
        <v>0.31046144051638236</v>
      </c>
      <c r="IG148" s="86">
        <f t="shared" si="171"/>
        <v>0.33696197674342537</v>
      </c>
      <c r="II148" s="86">
        <f t="shared" si="172"/>
        <v>2.4875445762473011E-12</v>
      </c>
      <c r="IJ148" s="86">
        <f t="shared" si="172"/>
        <v>1.2564144631515568E-12</v>
      </c>
      <c r="IK148" s="86">
        <f t="shared" si="172"/>
        <v>1.5648684829659554E-12</v>
      </c>
      <c r="IL148" s="86">
        <f t="shared" si="172"/>
        <v>4.0595205438463334E-18</v>
      </c>
      <c r="IM148" s="86">
        <f t="shared" si="172"/>
        <v>1.2347190130175984E-14</v>
      </c>
      <c r="IN148" s="86">
        <f t="shared" si="172"/>
        <v>1.0466368121409435E-12</v>
      </c>
      <c r="IO148" s="86">
        <f t="shared" si="172"/>
        <v>7.3608095050918987E-14</v>
      </c>
      <c r="IP148" s="86">
        <f t="shared" si="172"/>
        <v>2.5789275056911888E-12</v>
      </c>
      <c r="IQ148" s="86">
        <f t="shared" si="172"/>
        <v>6.2138700239775688E-11</v>
      </c>
      <c r="IR148" s="86">
        <f t="shared" si="172"/>
        <v>2.3315938592960488E-11</v>
      </c>
      <c r="IS148" s="86">
        <f t="shared" si="172"/>
        <v>2.1730641538562849E-13</v>
      </c>
      <c r="IT148" s="86">
        <f t="shared" si="172"/>
        <v>2.3534202967758919E-14</v>
      </c>
      <c r="IU148" s="86">
        <f t="shared" si="172"/>
        <v>9.2048217228188245E-16</v>
      </c>
      <c r="IV148" s="86">
        <f t="shared" si="172"/>
        <v>8.5573343895095636E-11</v>
      </c>
      <c r="IW148" s="86">
        <f t="shared" si="172"/>
        <v>2.1918509696336595E-9</v>
      </c>
      <c r="IY148" s="86">
        <f t="shared" si="173"/>
        <v>0.11896019854400874</v>
      </c>
      <c r="IZ148" s="86">
        <f t="shared" si="173"/>
        <v>0.161903631259394</v>
      </c>
      <c r="JA148" s="86">
        <f t="shared" si="173"/>
        <v>2.6412568450399312E-2</v>
      </c>
      <c r="JB148" s="86">
        <f t="shared" si="173"/>
        <v>3.5423753794859285E-2</v>
      </c>
      <c r="JC148" s="86">
        <f t="shared" si="173"/>
        <v>7.3128082677143463E-2</v>
      </c>
      <c r="JD148" s="86">
        <f t="shared" si="173"/>
        <v>3.0890406073078715E-2</v>
      </c>
      <c r="JE148" s="86">
        <f t="shared" si="173"/>
        <v>9.9982763839354897E-3</v>
      </c>
      <c r="JF148" s="86">
        <f t="shared" si="173"/>
        <v>1.299988740212245E-2</v>
      </c>
      <c r="JG148" s="86">
        <f t="shared" si="173"/>
        <v>1.3591223559027235E-2</v>
      </c>
      <c r="JH148" s="86">
        <f t="shared" si="173"/>
        <v>1.0088742991146885E-2</v>
      </c>
      <c r="JI148" s="86">
        <f t="shared" si="173"/>
        <v>2.2897892952368309E-2</v>
      </c>
      <c r="JJ148" s="86">
        <f t="shared" si="173"/>
        <v>7.8605041645968182E-2</v>
      </c>
      <c r="JK148" s="86">
        <f t="shared" si="173"/>
        <v>0.22721673706874415</v>
      </c>
      <c r="JL148" s="86">
        <f t="shared" si="173"/>
        <v>0.31046144060195568</v>
      </c>
      <c r="JM148" s="86">
        <f t="shared" si="173"/>
        <v>0.33696197893527635</v>
      </c>
    </row>
    <row r="149" spans="2:273" x14ac:dyDescent="0.25">
      <c r="B149" s="2">
        <v>122</v>
      </c>
      <c r="C149" s="37">
        <v>83.742000000000004</v>
      </c>
      <c r="D149" s="37">
        <v>83.129000000000005</v>
      </c>
      <c r="E149" s="37">
        <v>82.016000000000005</v>
      </c>
      <c r="F149" s="37">
        <v>81.754000000000005</v>
      </c>
      <c r="G149" s="37">
        <v>83.671999999999997</v>
      </c>
      <c r="H149" s="37">
        <v>82.278999999999996</v>
      </c>
      <c r="I149" s="37">
        <v>82.066000000000003</v>
      </c>
      <c r="J149" s="37">
        <v>84.966999999999999</v>
      </c>
      <c r="K149" s="37">
        <v>83.283000000000001</v>
      </c>
      <c r="L149" s="37">
        <v>84.3</v>
      </c>
      <c r="M149" s="37">
        <v>79.900000000000006</v>
      </c>
      <c r="N149" s="37">
        <v>82.2</v>
      </c>
      <c r="O149" s="37">
        <v>85.965999999999994</v>
      </c>
      <c r="P149" s="37">
        <v>91.59</v>
      </c>
      <c r="Q149" s="37">
        <v>108.55</v>
      </c>
      <c r="S149" s="4">
        <f t="shared" si="174"/>
        <v>84.444718882221139</v>
      </c>
      <c r="T149" s="4">
        <f t="shared" si="174"/>
        <v>85.366043026557676</v>
      </c>
      <c r="U149" s="4">
        <f t="shared" si="174"/>
        <v>83.506068757578063</v>
      </c>
      <c r="V149" s="4">
        <f t="shared" si="174"/>
        <v>81.965822415214177</v>
      </c>
      <c r="W149" s="4">
        <f t="shared" si="174"/>
        <v>82.533318180603487</v>
      </c>
      <c r="X149" s="4">
        <f t="shared" si="174"/>
        <v>82.5660728573407</v>
      </c>
      <c r="Y149" s="4">
        <f t="shared" si="174"/>
        <v>83.320858244708845</v>
      </c>
      <c r="Z149" s="4">
        <f t="shared" si="174"/>
        <v>84.194314592746679</v>
      </c>
      <c r="AA149" s="4">
        <f t="shared" si="174"/>
        <v>82.930015660465131</v>
      </c>
      <c r="AB149" s="4">
        <f t="shared" si="174"/>
        <v>83.326502988966496</v>
      </c>
      <c r="AC149" s="4">
        <f t="shared" si="174"/>
        <v>81.794912213644054</v>
      </c>
      <c r="AD149" s="4">
        <f t="shared" si="174"/>
        <v>81.921283381395497</v>
      </c>
      <c r="AE149" s="4">
        <f t="shared" si="174"/>
        <v>85.952359844122142</v>
      </c>
      <c r="AF149" s="4">
        <f t="shared" si="174"/>
        <v>93.422047692156411</v>
      </c>
      <c r="AG149" s="4">
        <f t="shared" si="174"/>
        <v>107.56142626026431</v>
      </c>
      <c r="AI149" s="4">
        <f t="shared" si="175"/>
        <v>-0.70271888222113432</v>
      </c>
      <c r="AJ149" s="4">
        <f t="shared" si="175"/>
        <v>-2.2370430265576715</v>
      </c>
      <c r="AK149" s="4">
        <f t="shared" si="175"/>
        <v>-1.490068757578058</v>
      </c>
      <c r="AL149" s="4">
        <f t="shared" si="175"/>
        <v>-0.21182241521417211</v>
      </c>
      <c r="AM149" s="4">
        <f t="shared" si="175"/>
        <v>1.1386818193965098</v>
      </c>
      <c r="AN149" s="4">
        <f t="shared" si="175"/>
        <v>-0.28707285734070354</v>
      </c>
      <c r="AO149" s="4">
        <f t="shared" si="175"/>
        <v>-1.2548582447088421</v>
      </c>
      <c r="AP149" s="4">
        <f t="shared" si="175"/>
        <v>0.77268540725332002</v>
      </c>
      <c r="AQ149" s="4">
        <f t="shared" si="175"/>
        <v>0.35298433953487063</v>
      </c>
      <c r="AR149" s="4">
        <f t="shared" si="175"/>
        <v>0.97349701103350128</v>
      </c>
      <c r="AS149" s="4">
        <f t="shared" si="175"/>
        <v>-1.8949122136440479</v>
      </c>
      <c r="AT149" s="4">
        <f t="shared" si="175"/>
        <v>0.27871661860450558</v>
      </c>
      <c r="AU149" s="4">
        <f t="shared" si="175"/>
        <v>1.3640155877851612E-2</v>
      </c>
      <c r="AV149" s="4">
        <f t="shared" si="175"/>
        <v>-1.8320476921564079</v>
      </c>
      <c r="AW149" s="4">
        <f t="shared" si="175"/>
        <v>0.98857373973568485</v>
      </c>
      <c r="AY149" s="2">
        <f t="shared" si="167"/>
        <v>84.444718882162093</v>
      </c>
      <c r="AZ149" s="2">
        <f t="shared" si="167"/>
        <v>85.165430267772635</v>
      </c>
      <c r="BA149" s="2">
        <f t="shared" si="167"/>
        <v>83.485178374017309</v>
      </c>
      <c r="BB149" s="2">
        <f t="shared" si="167"/>
        <v>81.926471644534175</v>
      </c>
      <c r="BC149" s="2">
        <f t="shared" si="167"/>
        <v>82.363598966376685</v>
      </c>
      <c r="BD149" s="2">
        <f t="shared" si="167"/>
        <v>82.513443463845874</v>
      </c>
      <c r="BE149" s="2">
        <f t="shared" si="167"/>
        <v>83.309781789299947</v>
      </c>
      <c r="BF149" s="2">
        <f t="shared" si="167"/>
        <v>84.176312140409777</v>
      </c>
      <c r="BG149" s="2">
        <f t="shared" si="167"/>
        <v>82.907307435334658</v>
      </c>
      <c r="BH149" s="2">
        <f t="shared" si="167"/>
        <v>83.311359071496284</v>
      </c>
      <c r="BI149" s="2">
        <f t="shared" si="167"/>
        <v>81.738323016325197</v>
      </c>
      <c r="BJ149" s="2">
        <f t="shared" si="167"/>
        <v>81.503669006595246</v>
      </c>
      <c r="BK149" s="2">
        <f t="shared" si="167"/>
        <v>83.404218311693157</v>
      </c>
      <c r="BL149" s="2">
        <f t="shared" si="167"/>
        <v>85.511410374000434</v>
      </c>
      <c r="BM149" s="2">
        <f t="shared" si="167"/>
        <v>89.50096398299624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>
        <f t="shared" si="168"/>
        <v>82.066000000000003</v>
      </c>
      <c r="CL149" s="2">
        <f t="shared" si="168"/>
        <v>84.966999999999999</v>
      </c>
      <c r="CM149" s="2">
        <f t="shared" si="168"/>
        <v>83.283000000000001</v>
      </c>
      <c r="CN149" s="2">
        <f t="shared" si="168"/>
        <v>84.3</v>
      </c>
      <c r="CO149" s="2">
        <f t="shared" si="168"/>
        <v>79.900000000000006</v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>
        <f t="shared" si="116"/>
        <v>82.066000000000003</v>
      </c>
      <c r="DB149" s="2">
        <f t="shared" si="117"/>
        <v>84.966999999999999</v>
      </c>
      <c r="DC149" s="2">
        <f t="shared" si="118"/>
        <v>83.283000000000001</v>
      </c>
      <c r="DD149" s="2">
        <f t="shared" si="119"/>
        <v>84.3</v>
      </c>
      <c r="DE149" s="2">
        <f t="shared" si="120"/>
        <v>79.900000000000006</v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110.57670664186453</v>
      </c>
      <c r="DL149" s="2">
        <f t="shared" si="176"/>
        <v>104.71670766550523</v>
      </c>
      <c r="DM149" s="2">
        <f t="shared" si="176"/>
        <v>105.06764842980631</v>
      </c>
      <c r="DN149" s="2">
        <f t="shared" si="176"/>
        <v>104.1951746288799</v>
      </c>
      <c r="DO149" s="2">
        <f t="shared" si="176"/>
        <v>101.1829446693657</v>
      </c>
      <c r="DP149" s="2">
        <f t="shared" si="176"/>
        <v>101.67460205920204</v>
      </c>
      <c r="DQ149" s="2">
        <f t="shared" si="176"/>
        <v>102.52365602240896</v>
      </c>
      <c r="DR149" s="2">
        <f t="shared" si="176"/>
        <v>103.82784985994398</v>
      </c>
      <c r="DS149" s="2">
        <f t="shared" si="176"/>
        <v>102.69916190476191</v>
      </c>
      <c r="DT149" s="2">
        <f t="shared" si="176"/>
        <v>105.09105974395447</v>
      </c>
      <c r="DU149" s="2">
        <f t="shared" si="176"/>
        <v>101.23490523380521</v>
      </c>
      <c r="DV149" s="2">
        <f t="shared" si="176"/>
        <v>99.513635135135104</v>
      </c>
      <c r="DW149" s="2">
        <f t="shared" si="176"/>
        <v>98.857472261735424</v>
      </c>
      <c r="DX149" s="2">
        <f t="shared" si="176"/>
        <v>117.64298930481283</v>
      </c>
      <c r="DY149" s="2">
        <f t="shared" si="176"/>
        <v>107.71991532258063</v>
      </c>
      <c r="EA149" s="2">
        <f t="shared" si="152"/>
        <v>84.382167049932889</v>
      </c>
      <c r="EB149" s="2">
        <f t="shared" si="152"/>
        <v>85.115220493062381</v>
      </c>
      <c r="EC149" s="2">
        <f t="shared" si="152"/>
        <v>83.39845537549472</v>
      </c>
      <c r="ED149" s="2">
        <f t="shared" si="152"/>
        <v>81.87764834151946</v>
      </c>
      <c r="EE149" s="2">
        <f t="shared" si="152"/>
        <v>82.369283175868972</v>
      </c>
      <c r="EF149" s="2">
        <f t="shared" si="152"/>
        <v>82.483139084413878</v>
      </c>
      <c r="EG149" s="2">
        <f t="shared" si="152"/>
        <v>83.3092752862662</v>
      </c>
      <c r="EH149" s="2">
        <f t="shared" si="152"/>
        <v>84.253832787752174</v>
      </c>
      <c r="EI149" s="2">
        <f t="shared" si="152"/>
        <v>82.833831087759449</v>
      </c>
      <c r="EJ149" s="2">
        <f t="shared" si="152"/>
        <v>83.285848281311715</v>
      </c>
      <c r="EK149" s="2">
        <f t="shared" si="152"/>
        <v>81.660970597709905</v>
      </c>
      <c r="EL149" s="2">
        <f t="shared" si="179"/>
        <v>81.460876605703376</v>
      </c>
      <c r="EM149" s="2">
        <f t="shared" si="135"/>
        <v>83.422623702797623</v>
      </c>
      <c r="EN149" s="2">
        <f t="shared" si="135"/>
        <v>85.516859998438349</v>
      </c>
      <c r="EO149" s="2">
        <f t="shared" si="135"/>
        <v>89.557239304566636</v>
      </c>
      <c r="EQ149" s="2">
        <f t="shared" si="177"/>
        <v>84.832055457010512</v>
      </c>
      <c r="ER149" s="2">
        <f t="shared" si="177"/>
        <v>85.470880237534814</v>
      </c>
      <c r="ES149" s="2">
        <f t="shared" si="177"/>
        <v>83.945024280252042</v>
      </c>
      <c r="ET149" s="2">
        <f t="shared" si="177"/>
        <v>82.175269315392654</v>
      </c>
      <c r="EU149" s="2">
        <f t="shared" si="177"/>
        <v>82.223412699388163</v>
      </c>
      <c r="EV149" s="2">
        <f t="shared" si="177"/>
        <v>82.61962411034483</v>
      </c>
      <c r="EW149" s="2">
        <f t="shared" si="177"/>
        <v>83.228280448229484</v>
      </c>
      <c r="EX149" s="2">
        <f t="shared" si="177"/>
        <v>83.641191330170614</v>
      </c>
      <c r="EY149" s="2">
        <f t="shared" si="177"/>
        <v>83.220075713347313</v>
      </c>
      <c r="EZ149" s="2">
        <f t="shared" si="177"/>
        <v>83.362157482114796</v>
      </c>
      <c r="FA149" s="2">
        <f t="shared" si="177"/>
        <v>82.134432984543693</v>
      </c>
      <c r="FB149" s="2">
        <f t="shared" si="177"/>
        <v>81.720978209581304</v>
      </c>
      <c r="FC149" s="2">
        <f t="shared" si="177"/>
        <v>83.135304218379815</v>
      </c>
      <c r="FD149" s="2">
        <f t="shared" si="177"/>
        <v>85.2325715479938</v>
      </c>
      <c r="FE149" s="2">
        <f t="shared" si="177"/>
        <v>88.823973697873839</v>
      </c>
      <c r="FG149" s="2">
        <f t="shared" si="178"/>
        <v>0.99954034690354154</v>
      </c>
      <c r="FH149" s="2">
        <f t="shared" si="178"/>
        <v>0.99943481682286595</v>
      </c>
      <c r="FI149" s="2">
        <f t="shared" si="178"/>
        <v>0.99942934960202023</v>
      </c>
      <c r="FJ149" s="2">
        <f t="shared" si="178"/>
        <v>0.99940044890252422</v>
      </c>
      <c r="FK149" s="2">
        <f t="shared" si="178"/>
        <v>0.99939084475041606</v>
      </c>
      <c r="FL149" s="2">
        <f t="shared" si="178"/>
        <v>0.99937589448657616</v>
      </c>
      <c r="FM149" s="2">
        <f t="shared" si="178"/>
        <v>0.99936651020912315</v>
      </c>
      <c r="FN149" s="2">
        <f t="shared" si="178"/>
        <v>0.99935015560545326</v>
      </c>
      <c r="FO149" s="2">
        <f t="shared" si="178"/>
        <v>0.99933967803326385</v>
      </c>
      <c r="FP149" s="2">
        <f t="shared" si="178"/>
        <v>0.99938510157364258</v>
      </c>
      <c r="FQ149" s="2">
        <f t="shared" si="178"/>
        <v>0.99935441472554187</v>
      </c>
      <c r="FR149" s="2">
        <f t="shared" si="178"/>
        <v>0.99935547512960576</v>
      </c>
      <c r="FS149" s="2">
        <f t="shared" si="178"/>
        <v>0.99935055550931762</v>
      </c>
      <c r="FT149" s="2">
        <f t="shared" si="178"/>
        <v>0.99934081221964166</v>
      </c>
      <c r="FU149" s="2">
        <f t="shared" si="178"/>
        <v>0.99928034743023453</v>
      </c>
      <c r="FW149" s="2">
        <f t="shared" si="169"/>
        <v>0.11227546698432785</v>
      </c>
      <c r="FX149" s="2">
        <f t="shared" si="169"/>
        <v>0.11002466408343804</v>
      </c>
      <c r="FY149" s="2">
        <f t="shared" si="169"/>
        <v>0.13604408197217621</v>
      </c>
      <c r="FZ149" s="2">
        <f t="shared" si="169"/>
        <v>0.11908705618067286</v>
      </c>
      <c r="GA149" s="2">
        <f t="shared" si="169"/>
        <v>0.11753338008193462</v>
      </c>
      <c r="GB149" s="2">
        <f t="shared" si="169"/>
        <v>0.13427759898023867</v>
      </c>
      <c r="GC149" s="2">
        <f t="shared" si="169"/>
        <v>0.14402906757271114</v>
      </c>
      <c r="GD149" s="2">
        <f t="shared" si="169"/>
        <v>0.14729775711188997</v>
      </c>
      <c r="GE149" s="2">
        <f t="shared" si="169"/>
        <v>0.15627099838191186</v>
      </c>
      <c r="GF149" s="2">
        <f t="shared" si="169"/>
        <v>0.15860210619972423</v>
      </c>
      <c r="GG149" s="2">
        <f t="shared" si="169"/>
        <v>0.13668620032058276</v>
      </c>
      <c r="GH149" s="2">
        <f t="shared" si="169"/>
        <v>0.11978760828805446</v>
      </c>
      <c r="GI149" s="2">
        <f t="shared" si="169"/>
        <v>9.8947234724357971E-2</v>
      </c>
      <c r="GJ149" s="2">
        <f t="shared" si="169"/>
        <v>9.3661125751845792E-2</v>
      </c>
      <c r="GK149" s="2">
        <f t="shared" si="169"/>
        <v>9.4571649628206245E-2</v>
      </c>
      <c r="GM149" s="86">
        <f t="shared" si="170"/>
        <v>5.0914196290230558E-150</v>
      </c>
      <c r="GN149" s="86">
        <f t="shared" si="170"/>
        <v>1.150453554230313E-109</v>
      </c>
      <c r="GO149" s="86">
        <f t="shared" si="170"/>
        <v>2.2332469015164964E-107</v>
      </c>
      <c r="GP149" s="86">
        <f t="shared" si="170"/>
        <v>1.4042498085899091E-154</v>
      </c>
      <c r="GQ149" s="86">
        <f t="shared" si="170"/>
        <v>5.1512108888238561E-149</v>
      </c>
      <c r="GR149" s="86">
        <f t="shared" si="170"/>
        <v>7.2716350132276646E-143</v>
      </c>
      <c r="GS149" s="86">
        <f t="shared" si="170"/>
        <v>1.9463369524989255E-124</v>
      </c>
      <c r="GT149" s="86">
        <f t="shared" si="170"/>
        <v>4.1855467200191628E-120</v>
      </c>
      <c r="GU149" s="86">
        <f t="shared" si="170"/>
        <v>2.1616262900586084E-136</v>
      </c>
      <c r="GV149" s="86">
        <f t="shared" si="170"/>
        <v>1.0021687451189194E-109</v>
      </c>
      <c r="GW149" s="86">
        <f t="shared" si="170"/>
        <v>1.1466454622770439E-142</v>
      </c>
      <c r="GX149" s="86">
        <f t="shared" si="170"/>
        <v>1.2888827997908957E-139</v>
      </c>
      <c r="GY149" s="86">
        <f t="shared" si="170"/>
        <v>2.1545260507023931E-112</v>
      </c>
      <c r="GZ149" s="86">
        <f t="shared" si="170"/>
        <v>1.9720974491162088E-148</v>
      </c>
      <c r="HA149" s="86">
        <f t="shared" si="170"/>
        <v>5.1784006484436986E-187</v>
      </c>
      <c r="HC149" s="86">
        <f t="shared" si="153"/>
        <v>3.5273773618556417E-79</v>
      </c>
      <c r="HD149" s="86">
        <f t="shared" si="153"/>
        <v>3.4444220129149479E-65</v>
      </c>
      <c r="HE149" s="86">
        <f t="shared" si="153"/>
        <v>2.1317286590943512E-66</v>
      </c>
      <c r="HF149" s="86">
        <f t="shared" si="153"/>
        <v>5.9325891383916279E-59</v>
      </c>
      <c r="HG149" s="86">
        <f t="shared" si="153"/>
        <v>1.2372698881639265E-96</v>
      </c>
      <c r="HH149" s="86">
        <f t="shared" si="153"/>
        <v>4.9807507896977891E-126</v>
      </c>
      <c r="HI149" s="86">
        <f t="shared" si="153"/>
        <v>6.2733605814769653E-81</v>
      </c>
      <c r="HJ149" s="86">
        <f t="shared" si="153"/>
        <v>3.2909389450915301E-115</v>
      </c>
      <c r="HK149" s="86">
        <f t="shared" si="153"/>
        <v>7.4565327824203587E-116</v>
      </c>
      <c r="HL149" s="86">
        <f t="shared" si="161"/>
        <v>4.9080634736272379E-69</v>
      </c>
      <c r="HM149" s="86">
        <f t="shared" si="161"/>
        <v>4.4310826595446332E-96</v>
      </c>
      <c r="HN149" s="86">
        <f t="shared" si="161"/>
        <v>3.9732392647559206E-82</v>
      </c>
      <c r="HO149" s="86">
        <f t="shared" si="161"/>
        <v>7.2727732458976941E-67</v>
      </c>
      <c r="HP149" s="86">
        <f t="shared" si="161"/>
        <v>3.754415584180831E-86</v>
      </c>
      <c r="HQ149" s="86">
        <f t="shared" si="161"/>
        <v>2.0839961270869993E-94</v>
      </c>
      <c r="HS149" s="86">
        <f t="shared" si="171"/>
        <v>6.4364648473581337E-2</v>
      </c>
      <c r="HT149" s="86">
        <f t="shared" si="171"/>
        <v>9.3168083918091615E-2</v>
      </c>
      <c r="HU149" s="86">
        <f t="shared" si="171"/>
        <v>1.0000013470180716E-2</v>
      </c>
      <c r="HV149" s="86">
        <f t="shared" si="171"/>
        <v>1.2233925581130409E-2</v>
      </c>
      <c r="HW149" s="86">
        <f t="shared" si="171"/>
        <v>3.2837914298647526E-2</v>
      </c>
      <c r="HX149" s="86">
        <f t="shared" si="171"/>
        <v>1.1985998426978534E-2</v>
      </c>
      <c r="HY149" s="86">
        <f t="shared" si="171"/>
        <v>2.9369263608304713E-3</v>
      </c>
      <c r="HZ149" s="86">
        <f t="shared" si="171"/>
        <v>4.2376016274133623E-3</v>
      </c>
      <c r="IA149" s="86">
        <f t="shared" si="171"/>
        <v>4.6162683095940168E-3</v>
      </c>
      <c r="IB149" s="86">
        <f t="shared" si="171"/>
        <v>3.1632086085171579E-3</v>
      </c>
      <c r="IC149" s="86">
        <f t="shared" si="171"/>
        <v>8.1189568938950848E-3</v>
      </c>
      <c r="ID149" s="86">
        <f t="shared" si="171"/>
        <v>3.5809826688028977E-2</v>
      </c>
      <c r="IE149" s="86">
        <f t="shared" si="171"/>
        <v>0.1361855625311047</v>
      </c>
      <c r="IF149" s="86">
        <f t="shared" si="171"/>
        <v>0.21984225809830266</v>
      </c>
      <c r="IG149" s="86">
        <f t="shared" si="171"/>
        <v>0.24514957433321485</v>
      </c>
      <c r="II149" s="86">
        <f t="shared" si="172"/>
        <v>2.0096445425063266E-11</v>
      </c>
      <c r="IJ149" s="86">
        <f t="shared" si="172"/>
        <v>1.0501840708350429E-11</v>
      </c>
      <c r="IK149" s="86">
        <f t="shared" si="172"/>
        <v>1.6604245896300914E-11</v>
      </c>
      <c r="IL149" s="86">
        <f t="shared" si="172"/>
        <v>1.0830438583690514E-16</v>
      </c>
      <c r="IM149" s="86">
        <f t="shared" si="172"/>
        <v>1.6379679043359332E-13</v>
      </c>
      <c r="IN149" s="86">
        <f t="shared" si="172"/>
        <v>1.1312802621932852E-11</v>
      </c>
      <c r="IO149" s="86">
        <f t="shared" si="172"/>
        <v>1.1301886992386442E-12</v>
      </c>
      <c r="IP149" s="86">
        <f t="shared" si="172"/>
        <v>2.928259284676218E-11</v>
      </c>
      <c r="IQ149" s="86">
        <f t="shared" si="172"/>
        <v>5.6513233887414822E-10</v>
      </c>
      <c r="IR149" s="86">
        <f t="shared" si="172"/>
        <v>2.389161240499158E-10</v>
      </c>
      <c r="IS149" s="86">
        <f t="shared" si="172"/>
        <v>2.7791208565281252E-12</v>
      </c>
      <c r="IT149" s="86">
        <f t="shared" si="172"/>
        <v>3.0337242430333786E-13</v>
      </c>
      <c r="IU149" s="86">
        <f t="shared" si="172"/>
        <v>1.2066882084152107E-14</v>
      </c>
      <c r="IV149" s="86">
        <f t="shared" si="172"/>
        <v>4.4499914536471182E-10</v>
      </c>
      <c r="IW149" s="86">
        <f t="shared" si="172"/>
        <v>8.9792953560092119E-9</v>
      </c>
      <c r="IY149" s="86">
        <f t="shared" si="173"/>
        <v>6.436464849367779E-2</v>
      </c>
      <c r="IZ149" s="86">
        <f t="shared" si="173"/>
        <v>9.3168083928593451E-2</v>
      </c>
      <c r="JA149" s="86">
        <f t="shared" si="173"/>
        <v>1.0000013486784962E-2</v>
      </c>
      <c r="JB149" s="86">
        <f t="shared" si="173"/>
        <v>1.2233925581130517E-2</v>
      </c>
      <c r="JC149" s="86">
        <f t="shared" si="173"/>
        <v>3.2837914298811326E-2</v>
      </c>
      <c r="JD149" s="86">
        <f t="shared" si="173"/>
        <v>1.1985998438291337E-2</v>
      </c>
      <c r="JE149" s="86">
        <f t="shared" si="173"/>
        <v>2.9369263619606601E-3</v>
      </c>
      <c r="JF149" s="86">
        <f t="shared" si="173"/>
        <v>4.2376016566959551E-3</v>
      </c>
      <c r="JG149" s="86">
        <f t="shared" si="173"/>
        <v>4.6162688747263553E-3</v>
      </c>
      <c r="JH149" s="86">
        <f t="shared" si="173"/>
        <v>3.1632088474332818E-3</v>
      </c>
      <c r="JI149" s="86">
        <f t="shared" si="173"/>
        <v>8.1189568966742055E-3</v>
      </c>
      <c r="JJ149" s="86">
        <f t="shared" si="173"/>
        <v>3.5809826688332352E-2</v>
      </c>
      <c r="JK149" s="86">
        <f t="shared" si="173"/>
        <v>0.13618556253111677</v>
      </c>
      <c r="JL149" s="86">
        <f t="shared" si="173"/>
        <v>0.21984225854330181</v>
      </c>
      <c r="JM149" s="86">
        <f t="shared" si="173"/>
        <v>0.24514958331251022</v>
      </c>
    </row>
    <row r="150" spans="2:273" x14ac:dyDescent="0.25">
      <c r="B150" s="2">
        <v>123</v>
      </c>
      <c r="C150" s="37">
        <v>83.694000000000003</v>
      </c>
      <c r="D150" s="37">
        <v>85.661000000000001</v>
      </c>
      <c r="E150" s="37">
        <v>85.787000000000006</v>
      </c>
      <c r="F150" s="37">
        <v>81.819999999999993</v>
      </c>
      <c r="G150" s="37">
        <v>80.376999999999995</v>
      </c>
      <c r="H150" s="37">
        <v>82.147999999999996</v>
      </c>
      <c r="I150" s="37">
        <v>80.835999999999999</v>
      </c>
      <c r="J150" s="37">
        <v>81.5</v>
      </c>
      <c r="K150" s="37">
        <v>83.783000000000001</v>
      </c>
      <c r="L150" s="37">
        <v>81.867000000000004</v>
      </c>
      <c r="M150" s="37">
        <v>82.033000000000001</v>
      </c>
      <c r="N150" s="37">
        <v>80.917000000000002</v>
      </c>
      <c r="O150" s="37">
        <v>83.424000000000007</v>
      </c>
      <c r="P150" s="37">
        <v>89.016000000000005</v>
      </c>
      <c r="Q150" s="37">
        <v>97.117000000000004</v>
      </c>
      <c r="S150" s="4">
        <f t="shared" si="174"/>
        <v>84.281391713719216</v>
      </c>
      <c r="T150" s="4">
        <f t="shared" si="174"/>
        <v>85.068736057531865</v>
      </c>
      <c r="U150" s="4">
        <f t="shared" si="174"/>
        <v>83.303434723481715</v>
      </c>
      <c r="V150" s="4">
        <f t="shared" si="174"/>
        <v>81.789938140611852</v>
      </c>
      <c r="W150" s="4">
        <f t="shared" si="174"/>
        <v>82.295702760048002</v>
      </c>
      <c r="X150" s="4">
        <f t="shared" si="174"/>
        <v>82.371991722743729</v>
      </c>
      <c r="Y150" s="4">
        <f t="shared" si="174"/>
        <v>83.176555392300671</v>
      </c>
      <c r="Z150" s="4">
        <f t="shared" si="174"/>
        <v>84.051117277491656</v>
      </c>
      <c r="AA150" s="4">
        <f t="shared" si="174"/>
        <v>82.767734622863216</v>
      </c>
      <c r="AB150" s="4">
        <f t="shared" si="174"/>
        <v>83.187817426400358</v>
      </c>
      <c r="AC150" s="4">
        <f t="shared" si="174"/>
        <v>81.591283498737639</v>
      </c>
      <c r="AD150" s="4">
        <f t="shared" si="174"/>
        <v>81.486704099985715</v>
      </c>
      <c r="AE150" s="4">
        <f t="shared" si="174"/>
        <v>84.360370474258019</v>
      </c>
      <c r="AF150" s="4">
        <f t="shared" si="174"/>
        <v>89.553666246381368</v>
      </c>
      <c r="AG150" s="4">
        <f t="shared" si="174"/>
        <v>99.618959090053607</v>
      </c>
      <c r="AI150" s="4">
        <f t="shared" si="175"/>
        <v>-0.58739171371921373</v>
      </c>
      <c r="AJ150" s="4">
        <f t="shared" si="175"/>
        <v>0.59226394246813641</v>
      </c>
      <c r="AK150" s="4">
        <f t="shared" si="175"/>
        <v>2.4835652765182914</v>
      </c>
      <c r="AL150" s="4">
        <f t="shared" si="175"/>
        <v>3.0061859388140988E-2</v>
      </c>
      <c r="AM150" s="4">
        <f t="shared" si="175"/>
        <v>-1.9187027600480064</v>
      </c>
      <c r="AN150" s="4">
        <f t="shared" si="175"/>
        <v>-0.22399172274373313</v>
      </c>
      <c r="AO150" s="4">
        <f t="shared" si="175"/>
        <v>-2.3405553923006721</v>
      </c>
      <c r="AP150" s="4">
        <f t="shared" si="175"/>
        <v>-2.551117277491656</v>
      </c>
      <c r="AQ150" s="4">
        <f t="shared" si="175"/>
        <v>1.0152653771367852</v>
      </c>
      <c r="AR150" s="4">
        <f t="shared" si="175"/>
        <v>-1.3208174264003532</v>
      </c>
      <c r="AS150" s="4">
        <f t="shared" si="175"/>
        <v>0.44171650126236273</v>
      </c>
      <c r="AT150" s="4">
        <f t="shared" si="175"/>
        <v>-0.5697040999857137</v>
      </c>
      <c r="AU150" s="4">
        <f t="shared" si="175"/>
        <v>-0.93637047425801256</v>
      </c>
      <c r="AV150" s="4">
        <f t="shared" si="175"/>
        <v>-0.53766624638136307</v>
      </c>
      <c r="AW150" s="4">
        <f t="shared" si="175"/>
        <v>-2.5019590900536031</v>
      </c>
      <c r="AY150" s="2">
        <f t="shared" si="167"/>
        <v>84.281391713300806</v>
      </c>
      <c r="AZ150" s="2">
        <f t="shared" si="167"/>
        <v>84.985310644829298</v>
      </c>
      <c r="BA150" s="2">
        <f t="shared" si="167"/>
        <v>83.298391022282786</v>
      </c>
      <c r="BB150" s="2">
        <f t="shared" si="167"/>
        <v>81.78193749362093</v>
      </c>
      <c r="BC150" s="2">
        <f t="shared" si="167"/>
        <v>82.245501653533097</v>
      </c>
      <c r="BD150" s="2">
        <f t="shared" si="167"/>
        <v>82.358903561542377</v>
      </c>
      <c r="BE150" s="2">
        <f t="shared" si="167"/>
        <v>83.174669351640489</v>
      </c>
      <c r="BF150" s="2">
        <f t="shared" si="167"/>
        <v>84.047552121177134</v>
      </c>
      <c r="BG150" s="2">
        <f t="shared" si="167"/>
        <v>82.762946007429292</v>
      </c>
      <c r="BH150" s="2">
        <f t="shared" si="167"/>
        <v>83.184959698089841</v>
      </c>
      <c r="BI150" s="2">
        <f t="shared" si="167"/>
        <v>81.578879331242391</v>
      </c>
      <c r="BJ150" s="2">
        <f t="shared" si="167"/>
        <v>81.361005822093915</v>
      </c>
      <c r="BK150" s="2">
        <f t="shared" si="167"/>
        <v>83.277729598544298</v>
      </c>
      <c r="BL150" s="2">
        <f t="shared" si="167"/>
        <v>85.390587787162815</v>
      </c>
      <c r="BM150" s="2">
        <f t="shared" si="167"/>
        <v>89.379007825893339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>
        <f t="shared" si="168"/>
        <v>85.787000000000006</v>
      </c>
      <c r="CH150" s="2">
        <f t="shared" si="168"/>
        <v>81.819999999999993</v>
      </c>
      <c r="CI150" s="2" t="str">
        <f t="shared" si="168"/>
        <v/>
      </c>
      <c r="CJ150" s="2">
        <f t="shared" si="168"/>
        <v>82.147999999999996</v>
      </c>
      <c r="CK150" s="2">
        <f t="shared" si="168"/>
        <v>80.835999999999999</v>
      </c>
      <c r="CL150" s="2">
        <f t="shared" si="168"/>
        <v>81.5</v>
      </c>
      <c r="CM150" s="2">
        <f t="shared" si="168"/>
        <v>83.783000000000001</v>
      </c>
      <c r="CN150" s="2">
        <f t="shared" si="168"/>
        <v>81.867000000000004</v>
      </c>
      <c r="CO150" s="2">
        <f t="shared" si="168"/>
        <v>82.033000000000001</v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>
        <f t="shared" si="112"/>
        <v>85.787000000000006</v>
      </c>
      <c r="CX150" s="2">
        <f t="shared" si="113"/>
        <v>81.819999999999993</v>
      </c>
      <c r="CY150" s="2" t="str">
        <f t="shared" si="114"/>
        <v/>
      </c>
      <c r="CZ150" s="2">
        <f t="shared" si="115"/>
        <v>82.147999999999996</v>
      </c>
      <c r="DA150" s="2">
        <f t="shared" si="116"/>
        <v>80.835999999999999</v>
      </c>
      <c r="DB150" s="2">
        <f t="shared" si="117"/>
        <v>81.5</v>
      </c>
      <c r="DC150" s="2">
        <f t="shared" si="118"/>
        <v>83.783000000000001</v>
      </c>
      <c r="DD150" s="2">
        <f t="shared" si="119"/>
        <v>81.867000000000004</v>
      </c>
      <c r="DE150" s="2">
        <f t="shared" si="120"/>
        <v>82.033000000000001</v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110.6420045956888</v>
      </c>
      <c r="DL150" s="2">
        <f t="shared" si="176"/>
        <v>104.75738031358885</v>
      </c>
      <c r="DM150" s="2">
        <f t="shared" si="176"/>
        <v>105.15833778312724</v>
      </c>
      <c r="DN150" s="2">
        <f t="shared" si="176"/>
        <v>104.28601997300946</v>
      </c>
      <c r="DO150" s="2">
        <f t="shared" si="176"/>
        <v>101.25762847503371</v>
      </c>
      <c r="DP150" s="2">
        <f t="shared" si="176"/>
        <v>101.73186113256112</v>
      </c>
      <c r="DQ150" s="2">
        <f t="shared" si="176"/>
        <v>102.59108487394957</v>
      </c>
      <c r="DR150" s="2">
        <f t="shared" si="176"/>
        <v>103.90338739495797</v>
      </c>
      <c r="DS150" s="2">
        <f t="shared" si="176"/>
        <v>102.76288571428572</v>
      </c>
      <c r="DT150" s="2">
        <f t="shared" si="176"/>
        <v>105.18534044570886</v>
      </c>
      <c r="DU150" s="2">
        <f t="shared" si="176"/>
        <v>101.29862621192619</v>
      </c>
      <c r="DV150" s="2">
        <f t="shared" si="176"/>
        <v>99.56888288288286</v>
      </c>
      <c r="DW150" s="2">
        <f t="shared" si="176"/>
        <v>98.903752489331438</v>
      </c>
      <c r="DX150" s="2">
        <f t="shared" si="176"/>
        <v>117.84435721925132</v>
      </c>
      <c r="DY150" s="2">
        <f t="shared" si="176"/>
        <v>107.79378709677418</v>
      </c>
      <c r="EA150" s="2">
        <f t="shared" si="152"/>
        <v>84.212614522512979</v>
      </c>
      <c r="EB150" s="2">
        <f t="shared" si="152"/>
        <v>84.930226939638899</v>
      </c>
      <c r="EC150" s="2">
        <f t="shared" si="152"/>
        <v>83.202297227742932</v>
      </c>
      <c r="ED150" s="2">
        <f t="shared" si="152"/>
        <v>81.728936375459284</v>
      </c>
      <c r="EE150" s="2">
        <f t="shared" si="152"/>
        <v>82.254476120308595</v>
      </c>
      <c r="EF150" s="2">
        <f t="shared" si="152"/>
        <v>82.327121090235522</v>
      </c>
      <c r="EG150" s="2">
        <f t="shared" si="152"/>
        <v>83.176650057880863</v>
      </c>
      <c r="EH150" s="2">
        <f t="shared" si="152"/>
        <v>84.137984876415629</v>
      </c>
      <c r="EI150" s="2">
        <f t="shared" si="152"/>
        <v>82.682607960949554</v>
      </c>
      <c r="EJ150" s="2">
        <f t="shared" si="152"/>
        <v>83.158897747925707</v>
      </c>
      <c r="EK150" s="2">
        <f t="shared" si="152"/>
        <v>81.493626672914161</v>
      </c>
      <c r="EL150" s="2">
        <f t="shared" si="179"/>
        <v>81.314657727312124</v>
      </c>
      <c r="EM150" s="2">
        <f t="shared" si="135"/>
        <v>83.301270212681999</v>
      </c>
      <c r="EN150" s="2">
        <f t="shared" si="135"/>
        <v>85.401519481533541</v>
      </c>
      <c r="EO150" s="2">
        <f t="shared" si="135"/>
        <v>89.445165224930662</v>
      </c>
      <c r="EQ150" s="2">
        <f t="shared" si="177"/>
        <v>84.686365121589205</v>
      </c>
      <c r="ER150" s="2">
        <f t="shared" si="177"/>
        <v>85.306052397606848</v>
      </c>
      <c r="ES150" s="2">
        <f t="shared" si="177"/>
        <v>83.77733287239576</v>
      </c>
      <c r="ET150" s="2">
        <f t="shared" si="177"/>
        <v>82.04395164403681</v>
      </c>
      <c r="EU150" s="2">
        <f t="shared" si="177"/>
        <v>82.10119444518665</v>
      </c>
      <c r="EV150" s="2">
        <f t="shared" si="177"/>
        <v>82.469790068965523</v>
      </c>
      <c r="EW150" s="2">
        <f t="shared" si="177"/>
        <v>83.091917238906319</v>
      </c>
      <c r="EX150" s="2">
        <f t="shared" si="177"/>
        <v>83.496537930503507</v>
      </c>
      <c r="EY150" s="2">
        <f t="shared" si="177"/>
        <v>83.086893936445392</v>
      </c>
      <c r="EZ150" s="2">
        <f t="shared" si="177"/>
        <v>83.238934861303406</v>
      </c>
      <c r="FA150" s="2">
        <f t="shared" si="177"/>
        <v>81.99112415118114</v>
      </c>
      <c r="FB150" s="2">
        <f t="shared" si="177"/>
        <v>81.588967115985781</v>
      </c>
      <c r="FC150" s="2">
        <f t="shared" si="177"/>
        <v>82.996224717975679</v>
      </c>
      <c r="FD150" s="2">
        <f t="shared" si="177"/>
        <v>85.102465556269138</v>
      </c>
      <c r="FE150" s="2">
        <f t="shared" si="177"/>
        <v>88.684146167903847</v>
      </c>
      <c r="FG150" s="2">
        <f t="shared" si="178"/>
        <v>0.99958077443832227</v>
      </c>
      <c r="FH150" s="2">
        <f t="shared" si="178"/>
        <v>0.99948452118147391</v>
      </c>
      <c r="FI150" s="2">
        <f t="shared" si="178"/>
        <v>0.99947953451844163</v>
      </c>
      <c r="FJ150" s="2">
        <f t="shared" si="178"/>
        <v>0.99945317405309952</v>
      </c>
      <c r="FK150" s="2">
        <f t="shared" si="178"/>
        <v>0.99944441403064366</v>
      </c>
      <c r="FL150" s="2">
        <f t="shared" si="178"/>
        <v>0.99943077774828881</v>
      </c>
      <c r="FM150" s="2">
        <f t="shared" si="178"/>
        <v>0.99942221823840793</v>
      </c>
      <c r="FN150" s="2">
        <f t="shared" si="178"/>
        <v>0.99940730097818553</v>
      </c>
      <c r="FO150" s="2">
        <f t="shared" si="178"/>
        <v>0.99939774421710281</v>
      </c>
      <c r="FP150" s="2">
        <f t="shared" si="178"/>
        <v>0.99943917562699491</v>
      </c>
      <c r="FQ150" s="2">
        <f t="shared" si="178"/>
        <v>0.9994111857846647</v>
      </c>
      <c r="FR150" s="2">
        <f t="shared" si="178"/>
        <v>0.99941215299445552</v>
      </c>
      <c r="FS150" s="2">
        <f t="shared" si="178"/>
        <v>0.99940766573654372</v>
      </c>
      <c r="FT150" s="2">
        <f t="shared" si="178"/>
        <v>0.99939877872747895</v>
      </c>
      <c r="FU150" s="2">
        <f t="shared" si="178"/>
        <v>0.99934362749322947</v>
      </c>
      <c r="FW150" s="2">
        <f t="shared" si="169"/>
        <v>0.1217883734650599</v>
      </c>
      <c r="FX150" s="2">
        <f t="shared" si="169"/>
        <v>0.11937250828354878</v>
      </c>
      <c r="FY150" s="2">
        <f t="shared" si="169"/>
        <v>0.14723684367463494</v>
      </c>
      <c r="FZ150" s="2">
        <f t="shared" si="169"/>
        <v>0.12909316982550709</v>
      </c>
      <c r="GA150" s="2">
        <f t="shared" si="169"/>
        <v>0.1274278323341376</v>
      </c>
      <c r="GB150" s="2">
        <f t="shared" si="169"/>
        <v>0.14534947730539219</v>
      </c>
      <c r="GC150" s="2">
        <f t="shared" si="169"/>
        <v>0.15576033877380596</v>
      </c>
      <c r="GD150" s="2">
        <f t="shared" si="169"/>
        <v>0.15924573439468445</v>
      </c>
      <c r="GE150" s="2">
        <f t="shared" si="169"/>
        <v>0.16880274661248507</v>
      </c>
      <c r="GF150" s="2">
        <f t="shared" si="169"/>
        <v>0.17128284204782263</v>
      </c>
      <c r="GG150" s="2">
        <f t="shared" si="169"/>
        <v>0.14792274590274884</v>
      </c>
      <c r="GH150" s="2">
        <f t="shared" si="169"/>
        <v>0.12984390857990208</v>
      </c>
      <c r="GI150" s="2">
        <f t="shared" si="169"/>
        <v>0.10746757304738713</v>
      </c>
      <c r="GJ150" s="2">
        <f t="shared" si="169"/>
        <v>0.10177769287823894</v>
      </c>
      <c r="GK150" s="2">
        <f t="shared" si="169"/>
        <v>0.10275817569753325</v>
      </c>
      <c r="GM150" s="86">
        <f t="shared" si="170"/>
        <v>9.0166406391669751E-155</v>
      </c>
      <c r="GN150" s="86">
        <f t="shared" si="170"/>
        <v>3.4610514173240673E-113</v>
      </c>
      <c r="GO150" s="86">
        <f t="shared" si="170"/>
        <v>1.00138120242613E-110</v>
      </c>
      <c r="GP150" s="86">
        <f t="shared" si="170"/>
        <v>1.6518456817910653E-159</v>
      </c>
      <c r="GQ150" s="86">
        <f t="shared" si="170"/>
        <v>9.1437660459286658E-154</v>
      </c>
      <c r="GR150" s="86">
        <f t="shared" si="170"/>
        <v>2.3961011323872847E-147</v>
      </c>
      <c r="GS150" s="86">
        <f t="shared" si="170"/>
        <v>2.6097256380425555E-128</v>
      </c>
      <c r="GT150" s="86">
        <f t="shared" si="170"/>
        <v>7.2139005782469406E-124</v>
      </c>
      <c r="GU150" s="86">
        <f t="shared" si="170"/>
        <v>1.0795152744200888E-140</v>
      </c>
      <c r="GV150" s="86">
        <f t="shared" si="170"/>
        <v>3.6272883410071005E-113</v>
      </c>
      <c r="GW150" s="86">
        <f t="shared" si="170"/>
        <v>3.5089967219472622E-147</v>
      </c>
      <c r="GX150" s="86">
        <f t="shared" si="170"/>
        <v>4.9433037172773345E-144</v>
      </c>
      <c r="GY150" s="86">
        <f t="shared" si="170"/>
        <v>5.8110319539476559E-116</v>
      </c>
      <c r="GZ150" s="86">
        <f t="shared" si="170"/>
        <v>4.3585209182480559E-153</v>
      </c>
      <c r="HA150" s="86">
        <f t="shared" si="170"/>
        <v>8.0801906568609371E-193</v>
      </c>
      <c r="HC150" s="86">
        <f t="shared" si="153"/>
        <v>5.7419846391045159E-83</v>
      </c>
      <c r="HD150" s="86">
        <f t="shared" si="153"/>
        <v>2.0746358801549789E-68</v>
      </c>
      <c r="HE150" s="86">
        <f t="shared" si="153"/>
        <v>1.6802749097812267E-69</v>
      </c>
      <c r="HF150" s="86">
        <f t="shared" si="153"/>
        <v>9.6798355281131655E-62</v>
      </c>
      <c r="HG150" s="86">
        <f t="shared" si="153"/>
        <v>2.4309660167271917E-101</v>
      </c>
      <c r="HH150" s="86">
        <f t="shared" si="153"/>
        <v>4.5459476760807057E-132</v>
      </c>
      <c r="HI150" s="86">
        <f t="shared" si="153"/>
        <v>1.0440060123247703E-84</v>
      </c>
      <c r="HJ150" s="86">
        <f t="shared" si="153"/>
        <v>1.1453287286209004E-120</v>
      </c>
      <c r="HK150" s="86">
        <f t="shared" si="153"/>
        <v>2.2841016218773955E-121</v>
      </c>
      <c r="HL150" s="86">
        <f t="shared" si="161"/>
        <v>2.8489543513796177E-72</v>
      </c>
      <c r="HM150" s="86">
        <f t="shared" si="161"/>
        <v>1.119580272286801E-100</v>
      </c>
      <c r="HN150" s="86">
        <f t="shared" si="161"/>
        <v>4.3020152372469182E-86</v>
      </c>
      <c r="HO150" s="86">
        <f t="shared" si="161"/>
        <v>3.5533730677616628E-70</v>
      </c>
      <c r="HP150" s="86">
        <f t="shared" si="161"/>
        <v>2.3912411067837206E-90</v>
      </c>
      <c r="HQ150" s="86">
        <f t="shared" si="161"/>
        <v>6.7765796502004756E-99</v>
      </c>
      <c r="HS150" s="86">
        <f t="shared" si="171"/>
        <v>3.120524312836696E-2</v>
      </c>
      <c r="HT150" s="86">
        <f t="shared" si="171"/>
        <v>4.8044776566647338E-2</v>
      </c>
      <c r="HU150" s="86">
        <f t="shared" si="171"/>
        <v>3.2916667185242201E-3</v>
      </c>
      <c r="HV150" s="86">
        <f t="shared" si="171"/>
        <v>3.5248651366580164E-3</v>
      </c>
      <c r="HW150" s="86">
        <f t="shared" si="171"/>
        <v>1.2811211190337023E-2</v>
      </c>
      <c r="HX150" s="86">
        <f t="shared" si="171"/>
        <v>4.0434461193505451E-3</v>
      </c>
      <c r="HY150" s="86">
        <f t="shared" si="171"/>
        <v>7.2933466854488232E-4</v>
      </c>
      <c r="HZ150" s="86">
        <f t="shared" si="171"/>
        <v>1.1874386427662101E-3</v>
      </c>
      <c r="IA150" s="86">
        <f t="shared" si="171"/>
        <v>1.3595791135740535E-3</v>
      </c>
      <c r="IB150" s="86">
        <f t="shared" si="171"/>
        <v>8.5202173686169157E-4</v>
      </c>
      <c r="IC150" s="86">
        <f t="shared" si="171"/>
        <v>2.4736626569308111E-3</v>
      </c>
      <c r="ID150" s="86">
        <f t="shared" si="171"/>
        <v>1.4176748520311231E-2</v>
      </c>
      <c r="IE150" s="86">
        <f t="shared" si="171"/>
        <v>7.2024097869613973E-2</v>
      </c>
      <c r="IF150" s="86">
        <f t="shared" si="171"/>
        <v>0.14226859890338428</v>
      </c>
      <c r="IG150" s="86">
        <f t="shared" si="171"/>
        <v>0.16371835487642453</v>
      </c>
      <c r="II150" s="86">
        <f t="shared" si="172"/>
        <v>1.4876095109699228E-10</v>
      </c>
      <c r="IJ150" s="86">
        <f t="shared" si="172"/>
        <v>8.0384654337444178E-11</v>
      </c>
      <c r="IK150" s="86">
        <f t="shared" si="172"/>
        <v>1.5777582274005818E-10</v>
      </c>
      <c r="IL150" s="86">
        <f t="shared" si="172"/>
        <v>2.5024070691942304E-15</v>
      </c>
      <c r="IM150" s="86">
        <f t="shared" si="172"/>
        <v>1.9433593224900605E-12</v>
      </c>
      <c r="IN150" s="86">
        <f t="shared" si="172"/>
        <v>1.0949713887223852E-10</v>
      </c>
      <c r="IO150" s="86">
        <f t="shared" si="172"/>
        <v>1.5195824824771659E-11</v>
      </c>
      <c r="IP150" s="86">
        <f t="shared" si="172"/>
        <v>2.9511936208900985E-10</v>
      </c>
      <c r="IQ150" s="86">
        <f t="shared" si="172"/>
        <v>4.5947677974182183E-9</v>
      </c>
      <c r="IR150" s="86">
        <f t="shared" si="172"/>
        <v>2.1722751044064291E-9</v>
      </c>
      <c r="IS150" s="86">
        <f t="shared" si="172"/>
        <v>3.1531623953293531E-11</v>
      </c>
      <c r="IT150" s="86">
        <f t="shared" si="172"/>
        <v>3.4980752813115893E-12</v>
      </c>
      <c r="IU150" s="86">
        <f t="shared" si="172"/>
        <v>1.4286315278982983E-13</v>
      </c>
      <c r="IV150" s="86">
        <f t="shared" si="172"/>
        <v>2.1735229590752908E-9</v>
      </c>
      <c r="IW150" s="86">
        <f t="shared" si="172"/>
        <v>3.4850644062366842E-8</v>
      </c>
      <c r="IY150" s="86">
        <f t="shared" si="173"/>
        <v>3.1205243277127911E-2</v>
      </c>
      <c r="IZ150" s="86">
        <f t="shared" si="173"/>
        <v>4.8044776647031995E-2</v>
      </c>
      <c r="JA150" s="86">
        <f t="shared" si="173"/>
        <v>3.2916668763000429E-3</v>
      </c>
      <c r="JB150" s="86">
        <f t="shared" si="173"/>
        <v>3.5248651366605187E-3</v>
      </c>
      <c r="JC150" s="86">
        <f t="shared" si="173"/>
        <v>1.2811211192280382E-2</v>
      </c>
      <c r="JD150" s="86">
        <f t="shared" si="173"/>
        <v>4.0434462288476839E-3</v>
      </c>
      <c r="JE150" s="86">
        <f t="shared" si="173"/>
        <v>7.2933468374070717E-4</v>
      </c>
      <c r="JF150" s="86">
        <f t="shared" si="173"/>
        <v>1.1874389378855722E-3</v>
      </c>
      <c r="JG150" s="86">
        <f t="shared" si="173"/>
        <v>1.3595837083418508E-3</v>
      </c>
      <c r="JH150" s="86">
        <f t="shared" si="173"/>
        <v>8.5202390913679594E-4</v>
      </c>
      <c r="JI150" s="86">
        <f t="shared" si="173"/>
        <v>2.4736626884624352E-3</v>
      </c>
      <c r="JJ150" s="86">
        <f t="shared" si="173"/>
        <v>1.4176748523809306E-2</v>
      </c>
      <c r="JK150" s="86">
        <f t="shared" si="173"/>
        <v>7.2024097869756831E-2</v>
      </c>
      <c r="JL150" s="86">
        <f t="shared" si="173"/>
        <v>0.14226860107690725</v>
      </c>
      <c r="JM150" s="86">
        <f t="shared" si="173"/>
        <v>0.16371838972706859</v>
      </c>
    </row>
    <row r="151" spans="2:273" x14ac:dyDescent="0.25">
      <c r="B151" s="2">
        <v>124</v>
      </c>
      <c r="C151" s="37">
        <v>83.5</v>
      </c>
      <c r="D151" s="37">
        <v>84.274000000000001</v>
      </c>
      <c r="E151" s="37">
        <v>84.066000000000003</v>
      </c>
      <c r="F151" s="37">
        <v>81.869</v>
      </c>
      <c r="G151" s="37">
        <v>81.459000000000003</v>
      </c>
      <c r="H151" s="37">
        <v>83.016000000000005</v>
      </c>
      <c r="I151" s="37">
        <v>84.606999999999999</v>
      </c>
      <c r="J151" s="37">
        <v>83.1</v>
      </c>
      <c r="K151" s="37">
        <v>80.650000000000006</v>
      </c>
      <c r="L151" s="37">
        <v>81.283000000000001</v>
      </c>
      <c r="M151" s="37">
        <v>80.25</v>
      </c>
      <c r="N151" s="37">
        <v>80.7</v>
      </c>
      <c r="O151" s="37">
        <v>80.694999999999993</v>
      </c>
      <c r="P151" s="37">
        <v>85.933999999999997</v>
      </c>
      <c r="Q151" s="37">
        <v>91.4</v>
      </c>
      <c r="S151" s="4">
        <f t="shared" si="174"/>
        <v>84.11893577833267</v>
      </c>
      <c r="T151" s="4">
        <f t="shared" si="174"/>
        <v>84.836364097298741</v>
      </c>
      <c r="U151" s="4">
        <f t="shared" si="174"/>
        <v>83.113791261031764</v>
      </c>
      <c r="V151" s="4">
        <f t="shared" si="174"/>
        <v>81.639372668092392</v>
      </c>
      <c r="W151" s="4">
        <f t="shared" si="174"/>
        <v>82.139758462681883</v>
      </c>
      <c r="X151" s="4">
        <f t="shared" si="174"/>
        <v>82.207430503002129</v>
      </c>
      <c r="Y151" s="4">
        <f t="shared" si="174"/>
        <v>83.039736395763114</v>
      </c>
      <c r="Z151" s="4">
        <f t="shared" si="174"/>
        <v>83.918250667403996</v>
      </c>
      <c r="AA151" s="4">
        <f t="shared" si="174"/>
        <v>82.620301305403572</v>
      </c>
      <c r="AB151" s="4">
        <f t="shared" si="174"/>
        <v>83.059253224755011</v>
      </c>
      <c r="AC151" s="4">
        <f t="shared" si="174"/>
        <v>81.422703104214406</v>
      </c>
      <c r="AD151" s="4">
        <f t="shared" si="174"/>
        <v>81.250875757928114</v>
      </c>
      <c r="AE151" s="4">
        <f t="shared" si="174"/>
        <v>83.54742604503933</v>
      </c>
      <c r="AF151" s="4">
        <f t="shared" si="174"/>
        <v>87.230992173271446</v>
      </c>
      <c r="AG151" s="4">
        <f t="shared" si="174"/>
        <v>94.505905969510863</v>
      </c>
      <c r="AI151" s="4">
        <f t="shared" si="175"/>
        <v>-0.61893577833266988</v>
      </c>
      <c r="AJ151" s="4">
        <f t="shared" si="175"/>
        <v>-0.56236409729874026</v>
      </c>
      <c r="AK151" s="4">
        <f t="shared" si="175"/>
        <v>0.95220873896823832</v>
      </c>
      <c r="AL151" s="4">
        <f t="shared" si="175"/>
        <v>0.22962733190760787</v>
      </c>
      <c r="AM151" s="4">
        <f t="shared" si="175"/>
        <v>-0.68075846268187945</v>
      </c>
      <c r="AN151" s="4">
        <f t="shared" si="175"/>
        <v>0.80856949699787606</v>
      </c>
      <c r="AO151" s="4">
        <f t="shared" si="175"/>
        <v>1.567263604236885</v>
      </c>
      <c r="AP151" s="4">
        <f t="shared" si="175"/>
        <v>-0.81825066740400132</v>
      </c>
      <c r="AQ151" s="4">
        <f t="shared" si="175"/>
        <v>-1.9703013054035665</v>
      </c>
      <c r="AR151" s="4">
        <f t="shared" si="175"/>
        <v>-1.7762532247550098</v>
      </c>
      <c r="AS151" s="4">
        <f t="shared" si="175"/>
        <v>-1.1727031042144063</v>
      </c>
      <c r="AT151" s="4">
        <f t="shared" si="175"/>
        <v>-0.55087575792811094</v>
      </c>
      <c r="AU151" s="4">
        <f t="shared" si="175"/>
        <v>-2.8524260450393371</v>
      </c>
      <c r="AV151" s="4">
        <f t="shared" si="175"/>
        <v>-1.2969921732714482</v>
      </c>
      <c r="AW151" s="4">
        <f t="shared" si="175"/>
        <v>-3.1059059695108573</v>
      </c>
      <c r="AY151" s="2">
        <f t="shared" si="167"/>
        <v>84.118935775620798</v>
      </c>
      <c r="AZ151" s="2">
        <f t="shared" si="167"/>
        <v>84.805901985526646</v>
      </c>
      <c r="BA151" s="2">
        <f t="shared" si="167"/>
        <v>83.112763592572136</v>
      </c>
      <c r="BB151" s="2">
        <f t="shared" si="167"/>
        <v>81.638066947241398</v>
      </c>
      <c r="BC151" s="2">
        <f t="shared" si="167"/>
        <v>82.1272148332272</v>
      </c>
      <c r="BD151" s="2">
        <f t="shared" si="167"/>
        <v>82.204683041370259</v>
      </c>
      <c r="BE151" s="2">
        <f t="shared" si="167"/>
        <v>83.03947504200498</v>
      </c>
      <c r="BF151" s="2">
        <f t="shared" si="167"/>
        <v>83.917663551146319</v>
      </c>
      <c r="BG151" s="2">
        <f t="shared" si="167"/>
        <v>82.619448175185113</v>
      </c>
      <c r="BH151" s="2">
        <f t="shared" si="167"/>
        <v>83.058802961859129</v>
      </c>
      <c r="BI151" s="2">
        <f t="shared" si="167"/>
        <v>81.420442041479689</v>
      </c>
      <c r="BJ151" s="2">
        <f t="shared" si="167"/>
        <v>81.218902158234229</v>
      </c>
      <c r="BK151" s="2">
        <f t="shared" si="167"/>
        <v>83.150792670093068</v>
      </c>
      <c r="BL151" s="2">
        <f t="shared" si="167"/>
        <v>85.269461871313496</v>
      </c>
      <c r="BM151" s="2">
        <f t="shared" si="167"/>
        <v>89.256186700934052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>
        <f t="shared" si="168"/>
        <v>84.066000000000003</v>
      </c>
      <c r="CH151" s="2">
        <f t="shared" si="168"/>
        <v>81.869</v>
      </c>
      <c r="CI151" s="2">
        <f t="shared" si="168"/>
        <v>81.459000000000003</v>
      </c>
      <c r="CJ151" s="2">
        <f t="shared" si="168"/>
        <v>83.016000000000005</v>
      </c>
      <c r="CK151" s="2">
        <f t="shared" si="168"/>
        <v>84.606999999999999</v>
      </c>
      <c r="CL151" s="2">
        <f t="shared" si="168"/>
        <v>83.1</v>
      </c>
      <c r="CM151" s="2">
        <f t="shared" si="168"/>
        <v>80.650000000000006</v>
      </c>
      <c r="CN151" s="2">
        <f t="shared" si="168"/>
        <v>81.283000000000001</v>
      </c>
      <c r="CO151" s="2">
        <f t="shared" si="168"/>
        <v>80.25</v>
      </c>
      <c r="CP151" s="2">
        <f t="shared" si="168"/>
        <v>80.7</v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>
        <f t="shared" si="112"/>
        <v>84.066000000000003</v>
      </c>
      <c r="CX151" s="2">
        <f t="shared" si="113"/>
        <v>81.869</v>
      </c>
      <c r="CY151" s="2">
        <f t="shared" si="114"/>
        <v>81.459000000000003</v>
      </c>
      <c r="CZ151" s="2">
        <f t="shared" si="115"/>
        <v>83.016000000000005</v>
      </c>
      <c r="DA151" s="2">
        <f t="shared" si="116"/>
        <v>84.606999999999999</v>
      </c>
      <c r="DB151" s="2">
        <f t="shared" si="117"/>
        <v>83.1</v>
      </c>
      <c r="DC151" s="2">
        <f t="shared" si="118"/>
        <v>80.650000000000006</v>
      </c>
      <c r="DD151" s="2">
        <f t="shared" si="119"/>
        <v>81.283000000000001</v>
      </c>
      <c r="DE151" s="2">
        <f t="shared" si="120"/>
        <v>80.25</v>
      </c>
      <c r="DF151" s="2">
        <f t="shared" si="121"/>
        <v>80.7</v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110.70730254951307</v>
      </c>
      <c r="DL151" s="2">
        <f t="shared" si="176"/>
        <v>104.79805296167247</v>
      </c>
      <c r="DM151" s="2">
        <f t="shared" si="176"/>
        <v>105.24902713644818</v>
      </c>
      <c r="DN151" s="2">
        <f t="shared" si="176"/>
        <v>104.37686531713901</v>
      </c>
      <c r="DO151" s="2">
        <f t="shared" si="176"/>
        <v>101.33231228070173</v>
      </c>
      <c r="DP151" s="2">
        <f t="shared" si="176"/>
        <v>101.7891202059202</v>
      </c>
      <c r="DQ151" s="2">
        <f t="shared" si="176"/>
        <v>102.65851372549018</v>
      </c>
      <c r="DR151" s="2">
        <f t="shared" si="176"/>
        <v>103.97892492997198</v>
      </c>
      <c r="DS151" s="2">
        <f t="shared" si="176"/>
        <v>102.82660952380952</v>
      </c>
      <c r="DT151" s="2">
        <f t="shared" si="176"/>
        <v>105.27962114746325</v>
      </c>
      <c r="DU151" s="2">
        <f t="shared" si="176"/>
        <v>101.36234719004716</v>
      </c>
      <c r="DV151" s="2">
        <f t="shared" si="176"/>
        <v>99.624130630630603</v>
      </c>
      <c r="DW151" s="2">
        <f t="shared" si="176"/>
        <v>98.950032716927453</v>
      </c>
      <c r="DX151" s="2">
        <f t="shared" si="176"/>
        <v>118.04572513368983</v>
      </c>
      <c r="DY151" s="2">
        <f t="shared" si="176"/>
        <v>107.86765887096773</v>
      </c>
      <c r="EA151" s="2">
        <f t="shared" si="152"/>
        <v>84.043061995093055</v>
      </c>
      <c r="EB151" s="2">
        <f t="shared" si="152"/>
        <v>84.745233386215418</v>
      </c>
      <c r="EC151" s="2">
        <f t="shared" si="152"/>
        <v>83.006139079991158</v>
      </c>
      <c r="ED151" s="2">
        <f t="shared" si="152"/>
        <v>81.580224409399094</v>
      </c>
      <c r="EE151" s="2">
        <f t="shared" si="152"/>
        <v>82.139669064748233</v>
      </c>
      <c r="EF151" s="2">
        <f t="shared" si="152"/>
        <v>82.171103096057166</v>
      </c>
      <c r="EG151" s="2">
        <f t="shared" si="152"/>
        <v>83.044024829495527</v>
      </c>
      <c r="EH151" s="2">
        <f t="shared" si="152"/>
        <v>84.022136965079085</v>
      </c>
      <c r="EI151" s="2">
        <f t="shared" si="152"/>
        <v>82.531384834139658</v>
      </c>
      <c r="EJ151" s="2">
        <f t="shared" si="152"/>
        <v>83.031947214539684</v>
      </c>
      <c r="EK151" s="2">
        <f t="shared" si="152"/>
        <v>81.32628274811843</v>
      </c>
      <c r="EL151" s="2">
        <f t="shared" si="179"/>
        <v>81.168438848920857</v>
      </c>
      <c r="EM151" s="2">
        <f t="shared" si="135"/>
        <v>83.179916722566389</v>
      </c>
      <c r="EN151" s="2">
        <f t="shared" si="135"/>
        <v>85.286178964628718</v>
      </c>
      <c r="EO151" s="2">
        <f t="shared" si="135"/>
        <v>89.333091145294702</v>
      </c>
      <c r="EQ151" s="2">
        <f t="shared" si="177"/>
        <v>84.540674786167884</v>
      </c>
      <c r="ER151" s="2">
        <f t="shared" si="177"/>
        <v>85.141224557678882</v>
      </c>
      <c r="ES151" s="2">
        <f t="shared" si="177"/>
        <v>83.609641464539465</v>
      </c>
      <c r="ET151" s="2">
        <f t="shared" si="177"/>
        <v>81.912633972680965</v>
      </c>
      <c r="EU151" s="2">
        <f t="shared" si="177"/>
        <v>81.978976190985136</v>
      </c>
      <c r="EV151" s="2">
        <f t="shared" si="177"/>
        <v>82.319956027586201</v>
      </c>
      <c r="EW151" s="2">
        <f t="shared" si="177"/>
        <v>82.955554029583141</v>
      </c>
      <c r="EX151" s="2">
        <f t="shared" si="177"/>
        <v>83.351884530836386</v>
      </c>
      <c r="EY151" s="2">
        <f t="shared" si="177"/>
        <v>82.953712159543457</v>
      </c>
      <c r="EZ151" s="2">
        <f t="shared" si="177"/>
        <v>83.115712240492016</v>
      </c>
      <c r="FA151" s="2">
        <f t="shared" si="177"/>
        <v>81.847815317818572</v>
      </c>
      <c r="FB151" s="2">
        <f t="shared" si="177"/>
        <v>81.456956022390244</v>
      </c>
      <c r="FC151" s="2">
        <f t="shared" si="177"/>
        <v>82.857145217571556</v>
      </c>
      <c r="FD151" s="2">
        <f t="shared" si="177"/>
        <v>84.972359564544476</v>
      </c>
      <c r="FE151" s="2">
        <f t="shared" si="177"/>
        <v>88.54431863793387</v>
      </c>
      <c r="FG151" s="2">
        <f t="shared" si="178"/>
        <v>0.99961764763966665</v>
      </c>
      <c r="FH151" s="2">
        <f t="shared" si="178"/>
        <v>0.99952985640595504</v>
      </c>
      <c r="FI151" s="2">
        <f t="shared" si="178"/>
        <v>0.99952530810064033</v>
      </c>
      <c r="FJ151" s="2">
        <f t="shared" si="178"/>
        <v>0.99950126481266388</v>
      </c>
      <c r="FK151" s="2">
        <f t="shared" si="178"/>
        <v>0.9994932748022165</v>
      </c>
      <c r="FL151" s="2">
        <f t="shared" si="178"/>
        <v>0.99948083713396318</v>
      </c>
      <c r="FM151" s="2">
        <f t="shared" si="178"/>
        <v>0.99947302998026355</v>
      </c>
      <c r="FN151" s="2">
        <f t="shared" si="178"/>
        <v>0.99945942387599584</v>
      </c>
      <c r="FO151" s="2">
        <f t="shared" si="178"/>
        <v>0.99945070708981365</v>
      </c>
      <c r="FP151" s="2">
        <f t="shared" si="178"/>
        <v>0.99948849685197183</v>
      </c>
      <c r="FQ151" s="2">
        <f t="shared" si="178"/>
        <v>0.9994629672299723</v>
      </c>
      <c r="FR151" s="2">
        <f t="shared" si="178"/>
        <v>0.99946384942711997</v>
      </c>
      <c r="FS151" s="2">
        <f t="shared" si="178"/>
        <v>0.99945975657426178</v>
      </c>
      <c r="FT151" s="2">
        <f t="shared" si="178"/>
        <v>0.99945165067440644</v>
      </c>
      <c r="FU151" s="2">
        <f t="shared" si="178"/>
        <v>0.99940134658474078</v>
      </c>
      <c r="FW151" s="2">
        <f t="shared" si="169"/>
        <v>0.13198745368543424</v>
      </c>
      <c r="FX151" s="2">
        <f t="shared" si="169"/>
        <v>0.12939908345917497</v>
      </c>
      <c r="FY151" s="2">
        <f t="shared" si="169"/>
        <v>0.15918080236605497</v>
      </c>
      <c r="FZ151" s="2">
        <f t="shared" si="169"/>
        <v>0.13980660005606482</v>
      </c>
      <c r="GA151" s="2">
        <f t="shared" si="169"/>
        <v>0.13802495985801161</v>
      </c>
      <c r="GB151" s="2">
        <f t="shared" si="169"/>
        <v>0.15716854941362721</v>
      </c>
      <c r="GC151" s="2">
        <f t="shared" si="169"/>
        <v>0.16825930257143937</v>
      </c>
      <c r="GD151" s="2">
        <f t="shared" si="169"/>
        <v>0.17196741276833594</v>
      </c>
      <c r="GE151" s="2">
        <f t="shared" si="169"/>
        <v>0.18212252294884382</v>
      </c>
      <c r="GF151" s="2">
        <f t="shared" si="169"/>
        <v>0.18475481730577262</v>
      </c>
      <c r="GG151" s="2">
        <f t="shared" si="169"/>
        <v>0.1599119115830335</v>
      </c>
      <c r="GH151" s="2">
        <f t="shared" si="169"/>
        <v>0.14060958349161187</v>
      </c>
      <c r="GI151" s="2">
        <f t="shared" si="169"/>
        <v>0.11662663332995817</v>
      </c>
      <c r="GJ151" s="2">
        <f t="shared" si="169"/>
        <v>0.11051186878334325</v>
      </c>
      <c r="GK151" s="2">
        <f t="shared" si="169"/>
        <v>0.11156604193067757</v>
      </c>
      <c r="GM151" s="86">
        <f t="shared" si="170"/>
        <v>1.3439357277520763E-159</v>
      </c>
      <c r="GN151" s="86">
        <f t="shared" si="170"/>
        <v>9.1435900411154484E-117</v>
      </c>
      <c r="GO151" s="86">
        <f t="shared" si="170"/>
        <v>3.9822232854869211E-114</v>
      </c>
      <c r="GP151" s="86">
        <f t="shared" si="170"/>
        <v>1.6230225477937384E-164</v>
      </c>
      <c r="GQ151" s="86">
        <f t="shared" si="170"/>
        <v>1.3645793964855849E-158</v>
      </c>
      <c r="GR151" s="86">
        <f t="shared" si="170"/>
        <v>6.7202359120708232E-152</v>
      </c>
      <c r="GS151" s="86">
        <f t="shared" si="170"/>
        <v>3.0471272285388872E-132</v>
      </c>
      <c r="GT151" s="86">
        <f t="shared" si="170"/>
        <v>1.0858737160896971E-127</v>
      </c>
      <c r="GU151" s="86">
        <f t="shared" si="170"/>
        <v>4.614501662458124E-145</v>
      </c>
      <c r="GV151" s="86">
        <f t="shared" si="170"/>
        <v>1.1597037416276598E-116</v>
      </c>
      <c r="GW151" s="86">
        <f t="shared" si="170"/>
        <v>9.1168821744535174E-152</v>
      </c>
      <c r="GX151" s="86">
        <f t="shared" si="170"/>
        <v>1.6154140131242513E-148</v>
      </c>
      <c r="GY151" s="86">
        <f t="shared" si="170"/>
        <v>1.3759639632651209E-119</v>
      </c>
      <c r="GZ151" s="86">
        <f t="shared" si="170"/>
        <v>8.1487626614994436E-158</v>
      </c>
      <c r="HA151" s="86">
        <f t="shared" si="170"/>
        <v>1.0258720893970376E-198</v>
      </c>
      <c r="HC151" s="86">
        <f t="shared" si="153"/>
        <v>7.5948778349383864E-87</v>
      </c>
      <c r="HD151" s="86">
        <f t="shared" si="153"/>
        <v>1.0410018328199764E-71</v>
      </c>
      <c r="HE151" s="86">
        <f t="shared" si="153"/>
        <v>1.1210734677054295E-72</v>
      </c>
      <c r="HF151" s="86">
        <f t="shared" si="153"/>
        <v>1.3570056437057488E-64</v>
      </c>
      <c r="HG151" s="86">
        <f t="shared" si="153"/>
        <v>3.6766292390634816E-106</v>
      </c>
      <c r="HH151" s="86">
        <f t="shared" si="153"/>
        <v>2.984471748987015E-138</v>
      </c>
      <c r="HI151" s="86">
        <f t="shared" si="153"/>
        <v>1.4194828338316041E-88</v>
      </c>
      <c r="HJ151" s="86">
        <f t="shared" si="153"/>
        <v>2.9684852858723875E-126</v>
      </c>
      <c r="HK151" s="86">
        <f t="shared" si="153"/>
        <v>5.1882876504001294E-127</v>
      </c>
      <c r="HL151" s="86">
        <f t="shared" si="161"/>
        <v>1.389312752783206E-75</v>
      </c>
      <c r="HM151" s="86">
        <f t="shared" si="161"/>
        <v>2.2003490072057294E-105</v>
      </c>
      <c r="HN151" s="86">
        <f t="shared" si="161"/>
        <v>3.7414753849188345E-90</v>
      </c>
      <c r="HO151" s="86">
        <f t="shared" si="161"/>
        <v>1.4383650683700143E-73</v>
      </c>
      <c r="HP151" s="86">
        <f t="shared" si="161"/>
        <v>1.2056937406762704E-94</v>
      </c>
      <c r="HQ151" s="86">
        <f t="shared" si="161"/>
        <v>1.7269150421562447E-103</v>
      </c>
      <c r="HS151" s="86">
        <f t="shared" si="171"/>
        <v>1.3545604038966659E-2</v>
      </c>
      <c r="HT151" s="86">
        <f t="shared" si="171"/>
        <v>2.2176864710261125E-2</v>
      </c>
      <c r="HU151" s="86">
        <f t="shared" si="171"/>
        <v>9.4207319224006878E-4</v>
      </c>
      <c r="HV151" s="86">
        <f t="shared" si="171"/>
        <v>8.4729505922282681E-4</v>
      </c>
      <c r="HW151" s="86">
        <f t="shared" si="171"/>
        <v>4.3402076735458593E-3</v>
      </c>
      <c r="HX151" s="86">
        <f t="shared" si="171"/>
        <v>1.1859289659671229E-3</v>
      </c>
      <c r="HY151" s="86">
        <f t="shared" si="171"/>
        <v>1.5317984544479385E-4</v>
      </c>
      <c r="HZ151" s="86">
        <f t="shared" si="171"/>
        <v>2.8611370933616246E-4</v>
      </c>
      <c r="IA151" s="86">
        <f t="shared" si="171"/>
        <v>3.4730207288945653E-4</v>
      </c>
      <c r="IB151" s="86">
        <f t="shared" si="171"/>
        <v>1.9722023942047771E-4</v>
      </c>
      <c r="IC151" s="86">
        <f t="shared" si="171"/>
        <v>6.4770698062542424E-4</v>
      </c>
      <c r="ID151" s="86">
        <f t="shared" si="171"/>
        <v>4.8744929766382349E-3</v>
      </c>
      <c r="IE151" s="86">
        <f t="shared" si="171"/>
        <v>3.3545352837342758E-2</v>
      </c>
      <c r="IF151" s="86">
        <f t="shared" si="171"/>
        <v>8.4048013619404741E-2</v>
      </c>
      <c r="IG151" s="86">
        <f t="shared" si="171"/>
        <v>0.1001595325582163</v>
      </c>
      <c r="II151" s="86">
        <f t="shared" si="172"/>
        <v>1.0091234054891141E-9</v>
      </c>
      <c r="IJ151" s="86">
        <f t="shared" si="172"/>
        <v>5.6353213447344351E-10</v>
      </c>
      <c r="IK151" s="86">
        <f t="shared" si="172"/>
        <v>1.3428657037844686E-9</v>
      </c>
      <c r="IL151" s="86">
        <f t="shared" si="172"/>
        <v>5.0082676406650171E-14</v>
      </c>
      <c r="IM151" s="86">
        <f t="shared" si="172"/>
        <v>2.0624510046852746E-11</v>
      </c>
      <c r="IN151" s="86">
        <f t="shared" si="172"/>
        <v>9.4925443403432352E-10</v>
      </c>
      <c r="IO151" s="86">
        <f t="shared" si="172"/>
        <v>1.7895739825831106E-10</v>
      </c>
      <c r="IP151" s="86">
        <f t="shared" si="172"/>
        <v>2.6406412384821594E-9</v>
      </c>
      <c r="IQ151" s="86">
        <f t="shared" si="172"/>
        <v>3.3405463705133189E-8</v>
      </c>
      <c r="IR151" s="86">
        <f t="shared" si="172"/>
        <v>1.7529981994263006E-8</v>
      </c>
      <c r="IS151" s="86">
        <f t="shared" si="172"/>
        <v>3.1745522588458574E-10</v>
      </c>
      <c r="IT151" s="86">
        <f t="shared" si="172"/>
        <v>3.6085530035096859E-11</v>
      </c>
      <c r="IU151" s="86">
        <f t="shared" si="172"/>
        <v>1.5277294150015895E-12</v>
      </c>
      <c r="IV151" s="86">
        <f t="shared" si="172"/>
        <v>9.9721625313426365E-9</v>
      </c>
      <c r="IW151" s="86">
        <f t="shared" si="172"/>
        <v>1.2814847592349545E-7</v>
      </c>
      <c r="IY151" s="86">
        <f t="shared" si="173"/>
        <v>1.3545605048090064E-2</v>
      </c>
      <c r="IZ151" s="86">
        <f t="shared" si="173"/>
        <v>2.2176865273793259E-2</v>
      </c>
      <c r="JA151" s="86">
        <f t="shared" si="173"/>
        <v>9.4207453510577262E-4</v>
      </c>
      <c r="JB151" s="86">
        <f t="shared" si="173"/>
        <v>8.4729505927290947E-4</v>
      </c>
      <c r="JC151" s="86">
        <f t="shared" si="173"/>
        <v>4.3402076941703692E-3</v>
      </c>
      <c r="JD151" s="86">
        <f t="shared" si="173"/>
        <v>1.1859299152215568E-3</v>
      </c>
      <c r="JE151" s="86">
        <f t="shared" si="173"/>
        <v>1.5318002440219212E-4</v>
      </c>
      <c r="JF151" s="86">
        <f t="shared" si="173"/>
        <v>2.8611634997740095E-4</v>
      </c>
      <c r="JG151" s="86">
        <f t="shared" si="173"/>
        <v>3.4733547835316165E-4</v>
      </c>
      <c r="JH151" s="86">
        <f t="shared" si="173"/>
        <v>1.9723776940247197E-4</v>
      </c>
      <c r="JI151" s="86">
        <f t="shared" si="173"/>
        <v>6.4770729808065009E-4</v>
      </c>
      <c r="JJ151" s="86">
        <f t="shared" si="173"/>
        <v>4.8744930127237653E-3</v>
      </c>
      <c r="JK151" s="86">
        <f t="shared" si="173"/>
        <v>3.3545352838870487E-2</v>
      </c>
      <c r="JL151" s="86">
        <f t="shared" si="173"/>
        <v>8.4048023591567267E-2</v>
      </c>
      <c r="JM151" s="86">
        <f t="shared" si="173"/>
        <v>0.10015966070669223</v>
      </c>
    </row>
    <row r="152" spans="2:273" x14ac:dyDescent="0.25">
      <c r="B152" s="2">
        <v>125</v>
      </c>
      <c r="C152" s="37">
        <v>82.968000000000004</v>
      </c>
      <c r="D152" s="37">
        <v>83.468000000000004</v>
      </c>
      <c r="E152" s="37">
        <v>80.525000000000006</v>
      </c>
      <c r="F152" s="37">
        <v>79.41</v>
      </c>
      <c r="G152" s="37">
        <v>83.671999999999997</v>
      </c>
      <c r="H152" s="37">
        <v>82.23</v>
      </c>
      <c r="I152" s="37">
        <v>83.787000000000006</v>
      </c>
      <c r="J152" s="37">
        <v>83.933000000000007</v>
      </c>
      <c r="K152" s="37">
        <v>83.216999999999999</v>
      </c>
      <c r="L152" s="37">
        <v>81.966999999999999</v>
      </c>
      <c r="M152" s="37">
        <v>80.8</v>
      </c>
      <c r="N152" s="37">
        <v>81.033000000000001</v>
      </c>
      <c r="O152" s="37">
        <v>83.694999999999993</v>
      </c>
      <c r="P152" s="37">
        <v>86.311000000000007</v>
      </c>
      <c r="Q152" s="37">
        <v>86.483000000000004</v>
      </c>
      <c r="S152" s="4">
        <f t="shared" si="174"/>
        <v>83.957409412709197</v>
      </c>
      <c r="T152" s="4">
        <f t="shared" si="174"/>
        <v>84.636998297896639</v>
      </c>
      <c r="U152" s="4">
        <f t="shared" si="174"/>
        <v>82.928546567071592</v>
      </c>
      <c r="V152" s="4">
        <f t="shared" si="174"/>
        <v>81.495071099424806</v>
      </c>
      <c r="W152" s="4">
        <f t="shared" si="174"/>
        <v>82.011354887620101</v>
      </c>
      <c r="X152" s="4">
        <f t="shared" si="174"/>
        <v>82.05128078638441</v>
      </c>
      <c r="Y152" s="4">
        <f t="shared" si="174"/>
        <v>82.90421253005988</v>
      </c>
      <c r="Z152" s="4">
        <f t="shared" si="174"/>
        <v>83.786643408918096</v>
      </c>
      <c r="AA152" s="4">
        <f t="shared" si="174"/>
        <v>82.477014061522809</v>
      </c>
      <c r="AB152" s="4">
        <f t="shared" si="174"/>
        <v>82.932969289596954</v>
      </c>
      <c r="AC152" s="4">
        <f t="shared" si="174"/>
        <v>81.263414803402512</v>
      </c>
      <c r="AD152" s="4">
        <f t="shared" si="174"/>
        <v>81.084249626707972</v>
      </c>
      <c r="AE152" s="4">
        <f t="shared" si="174"/>
        <v>83.148273973162489</v>
      </c>
      <c r="AF152" s="4">
        <f t="shared" si="174"/>
        <v>85.973535867163477</v>
      </c>
      <c r="AG152" s="4">
        <f t="shared" si="174"/>
        <v>91.559999163978404</v>
      </c>
      <c r="AI152" s="4">
        <f t="shared" si="175"/>
        <v>-0.98940941270919325</v>
      </c>
      <c r="AJ152" s="4">
        <f t="shared" si="175"/>
        <v>-1.1689982978966356</v>
      </c>
      <c r="AK152" s="4">
        <f t="shared" si="175"/>
        <v>-2.4035465670715865</v>
      </c>
      <c r="AL152" s="4">
        <f t="shared" si="175"/>
        <v>-2.0850710994248089</v>
      </c>
      <c r="AM152" s="4">
        <f t="shared" si="175"/>
        <v>1.6606451123798962</v>
      </c>
      <c r="AN152" s="4">
        <f t="shared" si="175"/>
        <v>0.17871921361559373</v>
      </c>
      <c r="AO152" s="4">
        <f t="shared" si="175"/>
        <v>0.88278746994012636</v>
      </c>
      <c r="AP152" s="4">
        <f t="shared" si="175"/>
        <v>0.14635659108191135</v>
      </c>
      <c r="AQ152" s="4">
        <f t="shared" si="175"/>
        <v>0.73998593847719007</v>
      </c>
      <c r="AR152" s="4">
        <f t="shared" si="175"/>
        <v>-0.9659692895969556</v>
      </c>
      <c r="AS152" s="4">
        <f t="shared" si="175"/>
        <v>-0.46341480340251451</v>
      </c>
      <c r="AT152" s="4">
        <f t="shared" si="175"/>
        <v>-5.1249626707971174E-2</v>
      </c>
      <c r="AU152" s="4">
        <f t="shared" si="175"/>
        <v>0.54672602683750426</v>
      </c>
      <c r="AV152" s="4">
        <f t="shared" si="175"/>
        <v>0.33746413283652998</v>
      </c>
      <c r="AW152" s="4">
        <f t="shared" si="175"/>
        <v>-5.0769991639783996</v>
      </c>
      <c r="AY152" s="2">
        <f t="shared" si="167"/>
        <v>83.957409396632713</v>
      </c>
      <c r="AZ152" s="2">
        <f t="shared" si="167"/>
        <v>84.627252774115206</v>
      </c>
      <c r="BA152" s="2">
        <f t="shared" si="167"/>
        <v>82.928369458750367</v>
      </c>
      <c r="BB152" s="2">
        <f t="shared" si="167"/>
        <v>81.494900446677832</v>
      </c>
      <c r="BC152" s="2">
        <f t="shared" si="167"/>
        <v>82.008712879132702</v>
      </c>
      <c r="BD152" s="2">
        <f t="shared" si="167"/>
        <v>82.050794014132904</v>
      </c>
      <c r="BE152" s="2">
        <f t="shared" si="167"/>
        <v>82.904182863951817</v>
      </c>
      <c r="BF152" s="2">
        <f t="shared" si="167"/>
        <v>83.786560714267225</v>
      </c>
      <c r="BG152" s="2">
        <f t="shared" si="167"/>
        <v>82.476857231943541</v>
      </c>
      <c r="BH152" s="2">
        <f t="shared" si="167"/>
        <v>82.932892704382027</v>
      </c>
      <c r="BI152" s="2">
        <f t="shared" si="167"/>
        <v>81.263072096350911</v>
      </c>
      <c r="BJ152" s="2">
        <f t="shared" si="167"/>
        <v>81.077391334860067</v>
      </c>
      <c r="BK152" s="2">
        <f t="shared" si="167"/>
        <v>83.023358411960118</v>
      </c>
      <c r="BL152" s="2">
        <f t="shared" si="167"/>
        <v>85.147984840520294</v>
      </c>
      <c r="BM152" s="2">
        <f t="shared" si="167"/>
        <v>89.132416884649757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82.968000000000004</v>
      </c>
      <c r="CF152" s="2">
        <f t="shared" si="168"/>
        <v>83.468000000000004</v>
      </c>
      <c r="CG152" s="2">
        <f t="shared" si="168"/>
        <v>80.525000000000006</v>
      </c>
      <c r="CH152" s="2">
        <f t="shared" si="168"/>
        <v>79.41</v>
      </c>
      <c r="CI152" s="2">
        <f t="shared" si="168"/>
        <v>83.671999999999997</v>
      </c>
      <c r="CJ152" s="2">
        <f t="shared" si="168"/>
        <v>82.23</v>
      </c>
      <c r="CK152" s="2">
        <f t="shared" si="168"/>
        <v>83.787000000000006</v>
      </c>
      <c r="CL152" s="2">
        <f t="shared" si="168"/>
        <v>83.933000000000007</v>
      </c>
      <c r="CM152" s="2">
        <f t="shared" si="168"/>
        <v>83.216999999999999</v>
      </c>
      <c r="CN152" s="2">
        <f t="shared" si="168"/>
        <v>81.966999999999999</v>
      </c>
      <c r="CO152" s="2">
        <f t="shared" si="168"/>
        <v>80.8</v>
      </c>
      <c r="CP152" s="2">
        <f t="shared" si="168"/>
        <v>81.033000000000001</v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>
        <f t="shared" si="110"/>
        <v>82.968000000000004</v>
      </c>
      <c r="CV152" s="2">
        <f t="shared" si="111"/>
        <v>83.468000000000004</v>
      </c>
      <c r="CW152" s="2">
        <f t="shared" si="112"/>
        <v>80.525000000000006</v>
      </c>
      <c r="CX152" s="2">
        <f t="shared" si="113"/>
        <v>79.41</v>
      </c>
      <c r="CY152" s="2">
        <f t="shared" si="114"/>
        <v>83.671999999999997</v>
      </c>
      <c r="CZ152" s="2">
        <f t="shared" si="115"/>
        <v>82.23</v>
      </c>
      <c r="DA152" s="2">
        <f t="shared" si="116"/>
        <v>83.787000000000006</v>
      </c>
      <c r="DB152" s="2">
        <f t="shared" si="117"/>
        <v>83.933000000000007</v>
      </c>
      <c r="DC152" s="2">
        <f t="shared" si="118"/>
        <v>83.216999999999999</v>
      </c>
      <c r="DD152" s="2">
        <f t="shared" si="119"/>
        <v>81.966999999999999</v>
      </c>
      <c r="DE152" s="2">
        <f t="shared" si="120"/>
        <v>80.8</v>
      </c>
      <c r="DF152" s="2">
        <f t="shared" si="121"/>
        <v>81.033000000000001</v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110.77260050333734</v>
      </c>
      <c r="DL152" s="2">
        <f t="shared" si="176"/>
        <v>104.8387256097561</v>
      </c>
      <c r="DM152" s="2">
        <f t="shared" si="176"/>
        <v>105.3397164897691</v>
      </c>
      <c r="DN152" s="2">
        <f t="shared" si="176"/>
        <v>104.46771066126857</v>
      </c>
      <c r="DO152" s="2">
        <f t="shared" si="176"/>
        <v>101.40699608636974</v>
      </c>
      <c r="DP152" s="2">
        <f t="shared" si="176"/>
        <v>101.84637927927928</v>
      </c>
      <c r="DQ152" s="2">
        <f t="shared" si="176"/>
        <v>102.72594257703081</v>
      </c>
      <c r="DR152" s="2">
        <f t="shared" si="176"/>
        <v>104.05446246498599</v>
      </c>
      <c r="DS152" s="2">
        <f t="shared" si="176"/>
        <v>102.89033333333333</v>
      </c>
      <c r="DT152" s="2">
        <f t="shared" si="176"/>
        <v>105.37390184921763</v>
      </c>
      <c r="DU152" s="2">
        <f t="shared" si="176"/>
        <v>101.42606816816814</v>
      </c>
      <c r="DV152" s="2">
        <f t="shared" si="176"/>
        <v>99.67937837837836</v>
      </c>
      <c r="DW152" s="2">
        <f t="shared" si="176"/>
        <v>98.996312944523467</v>
      </c>
      <c r="DX152" s="2">
        <f t="shared" si="176"/>
        <v>118.24709304812833</v>
      </c>
      <c r="DY152" s="2">
        <f t="shared" si="176"/>
        <v>107.94153064516128</v>
      </c>
      <c r="EA152" s="2">
        <f t="shared" si="152"/>
        <v>83.873509467673131</v>
      </c>
      <c r="EB152" s="2">
        <f t="shared" si="152"/>
        <v>84.560239832791936</v>
      </c>
      <c r="EC152" s="2">
        <f t="shared" si="152"/>
        <v>82.80998093223937</v>
      </c>
      <c r="ED152" s="2">
        <f t="shared" si="152"/>
        <v>81.431512443338917</v>
      </c>
      <c r="EE152" s="2">
        <f t="shared" si="152"/>
        <v>82.024862009187856</v>
      </c>
      <c r="EF152" s="2">
        <f t="shared" si="152"/>
        <v>82.01508510187881</v>
      </c>
      <c r="EG152" s="2">
        <f t="shared" si="152"/>
        <v>82.91139960111019</v>
      </c>
      <c r="EH152" s="2">
        <f t="shared" si="152"/>
        <v>83.90628905374254</v>
      </c>
      <c r="EI152" s="2">
        <f t="shared" si="152"/>
        <v>82.380161707329762</v>
      </c>
      <c r="EJ152" s="2">
        <f t="shared" si="152"/>
        <v>82.904996681153676</v>
      </c>
      <c r="EK152" s="2">
        <f t="shared" si="152"/>
        <v>81.1589388233227</v>
      </c>
      <c r="EL152" s="2">
        <f t="shared" si="179"/>
        <v>81.022219970529591</v>
      </c>
      <c r="EM152" s="2">
        <f t="shared" si="135"/>
        <v>83.05856323245078</v>
      </c>
      <c r="EN152" s="2">
        <f t="shared" si="135"/>
        <v>85.170838447723895</v>
      </c>
      <c r="EO152" s="2">
        <f t="shared" si="135"/>
        <v>89.221017065658742</v>
      </c>
      <c r="EQ152" s="2">
        <f t="shared" si="177"/>
        <v>84.394984450746563</v>
      </c>
      <c r="ER152" s="2">
        <f t="shared" si="177"/>
        <v>84.976396717750902</v>
      </c>
      <c r="ES152" s="2">
        <f t="shared" si="177"/>
        <v>83.441950056683183</v>
      </c>
      <c r="ET152" s="2">
        <f t="shared" si="177"/>
        <v>81.78131630132512</v>
      </c>
      <c r="EU152" s="2">
        <f t="shared" si="177"/>
        <v>81.856757936783623</v>
      </c>
      <c r="EV152" s="2">
        <f t="shared" si="177"/>
        <v>82.170121986206894</v>
      </c>
      <c r="EW152" s="2">
        <f t="shared" si="177"/>
        <v>82.819190820259962</v>
      </c>
      <c r="EX152" s="2">
        <f t="shared" si="177"/>
        <v>83.20723113116928</v>
      </c>
      <c r="EY152" s="2">
        <f t="shared" si="177"/>
        <v>82.820530382641536</v>
      </c>
      <c r="EZ152" s="2">
        <f t="shared" si="177"/>
        <v>82.992489619680612</v>
      </c>
      <c r="FA152" s="2">
        <f t="shared" si="177"/>
        <v>81.704506484456019</v>
      </c>
      <c r="FB152" s="2">
        <f t="shared" si="177"/>
        <v>81.324944928794707</v>
      </c>
      <c r="FC152" s="2">
        <f t="shared" si="177"/>
        <v>82.718065717167434</v>
      </c>
      <c r="FD152" s="2">
        <f t="shared" si="177"/>
        <v>84.842253572819814</v>
      </c>
      <c r="FE152" s="2">
        <f t="shared" si="177"/>
        <v>88.404491107963892</v>
      </c>
      <c r="FG152" s="2">
        <f t="shared" si="178"/>
        <v>0.99965127877094195</v>
      </c>
      <c r="FH152" s="2">
        <f t="shared" si="178"/>
        <v>0.99957120620803286</v>
      </c>
      <c r="FI152" s="2">
        <f t="shared" si="178"/>
        <v>0.99956705775940979</v>
      </c>
      <c r="FJ152" s="2">
        <f t="shared" si="178"/>
        <v>0.99954512814190732</v>
      </c>
      <c r="FK152" s="2">
        <f t="shared" si="178"/>
        <v>0.99953784052105399</v>
      </c>
      <c r="FL152" s="2">
        <f t="shared" si="178"/>
        <v>0.99952649620879641</v>
      </c>
      <c r="FM152" s="2">
        <f t="shared" si="178"/>
        <v>0.99951937534454904</v>
      </c>
      <c r="FN152" s="2">
        <f t="shared" si="178"/>
        <v>0.99950696526429317</v>
      </c>
      <c r="FO152" s="2">
        <f t="shared" si="178"/>
        <v>0.99949901469839619</v>
      </c>
      <c r="FP152" s="2">
        <f t="shared" si="178"/>
        <v>0.99953348258820918</v>
      </c>
      <c r="FQ152" s="2">
        <f t="shared" si="178"/>
        <v>0.99951019714796063</v>
      </c>
      <c r="FR152" s="2">
        <f t="shared" si="178"/>
        <v>0.99951100179730168</v>
      </c>
      <c r="FS152" s="2">
        <f t="shared" si="178"/>
        <v>0.99950726871757578</v>
      </c>
      <c r="FT152" s="2">
        <f t="shared" si="178"/>
        <v>0.99949987534089202</v>
      </c>
      <c r="FU152" s="2">
        <f t="shared" si="178"/>
        <v>0.99945399283533243</v>
      </c>
      <c r="FW152" s="2">
        <f t="shared" si="169"/>
        <v>0.14290166794556081</v>
      </c>
      <c r="FX152" s="2">
        <f t="shared" si="169"/>
        <v>0.14013381640281786</v>
      </c>
      <c r="FY152" s="2">
        <f t="shared" si="169"/>
        <v>0.1718983540761225</v>
      </c>
      <c r="FZ152" s="2">
        <f t="shared" si="169"/>
        <v>0.15125472130794559</v>
      </c>
      <c r="GA152" s="2">
        <f t="shared" si="169"/>
        <v>0.14935252122123177</v>
      </c>
      <c r="GB152" s="2">
        <f t="shared" si="169"/>
        <v>0.1697577927386606</v>
      </c>
      <c r="GC152" s="2">
        <f t="shared" si="169"/>
        <v>0.18154556317435652</v>
      </c>
      <c r="GD152" s="2">
        <f t="shared" si="169"/>
        <v>0.18548118065924854</v>
      </c>
      <c r="GE152" s="2">
        <f t="shared" si="169"/>
        <v>0.1962451803244146</v>
      </c>
      <c r="GF152" s="2">
        <f t="shared" si="169"/>
        <v>0.19903192231005529</v>
      </c>
      <c r="GG152" s="2">
        <f t="shared" si="169"/>
        <v>0.17267587869260134</v>
      </c>
      <c r="GH152" s="2">
        <f t="shared" si="169"/>
        <v>0.15211183004360074</v>
      </c>
      <c r="GI152" s="2">
        <f t="shared" si="169"/>
        <v>0.12645569031370019</v>
      </c>
      <c r="GJ152" s="2">
        <f t="shared" si="169"/>
        <v>0.11989553010221875</v>
      </c>
      <c r="GK152" s="2">
        <f t="shared" si="169"/>
        <v>0.1210270348644383</v>
      </c>
      <c r="GM152" s="86">
        <f t="shared" si="170"/>
        <v>1.6859197228036695E-164</v>
      </c>
      <c r="GN152" s="86">
        <f t="shared" si="170"/>
        <v>2.1212497497646437E-120</v>
      </c>
      <c r="GO152" s="86">
        <f t="shared" si="170"/>
        <v>1.4044690161756858E-117</v>
      </c>
      <c r="GP152" s="86">
        <f t="shared" si="170"/>
        <v>1.3320064791263057E-169</v>
      </c>
      <c r="GQ152" s="86">
        <f t="shared" si="170"/>
        <v>1.7120922593788847E-163</v>
      </c>
      <c r="GR152" s="86">
        <f t="shared" si="170"/>
        <v>1.6042315928637585E-156</v>
      </c>
      <c r="GS152" s="86">
        <f t="shared" si="170"/>
        <v>3.098148055490461E-136</v>
      </c>
      <c r="GT152" s="86">
        <f t="shared" si="170"/>
        <v>1.4275014805108483E-131</v>
      </c>
      <c r="GU152" s="86">
        <f t="shared" si="170"/>
        <v>1.6883616404974411E-149</v>
      </c>
      <c r="GV152" s="86">
        <f t="shared" si="170"/>
        <v>3.2751609168275036E-120</v>
      </c>
      <c r="GW152" s="86">
        <f t="shared" si="170"/>
        <v>2.0110185899484217E-156</v>
      </c>
      <c r="GX152" s="86">
        <f t="shared" si="170"/>
        <v>4.4979008136917074E-153</v>
      </c>
      <c r="GY152" s="86">
        <f t="shared" si="170"/>
        <v>2.8602887490701369E-123</v>
      </c>
      <c r="GZ152" s="86">
        <f t="shared" si="170"/>
        <v>1.2887920459176771E-162</v>
      </c>
      <c r="HA152" s="86">
        <f t="shared" si="170"/>
        <v>1.0597598016188619E-204</v>
      </c>
      <c r="HC152" s="86">
        <f t="shared" si="153"/>
        <v>8.1623924261172697E-91</v>
      </c>
      <c r="HD152" s="86">
        <f t="shared" si="153"/>
        <v>4.3514433058145173E-75</v>
      </c>
      <c r="HE152" s="86">
        <f t="shared" si="153"/>
        <v>6.3311558938552941E-76</v>
      </c>
      <c r="HF152" s="86">
        <f t="shared" si="153"/>
        <v>1.6344619005957536E-67</v>
      </c>
      <c r="HG152" s="86">
        <f t="shared" si="153"/>
        <v>4.280219486254698E-111</v>
      </c>
      <c r="HH152" s="86">
        <f t="shared" si="153"/>
        <v>1.4093318237533286E-144</v>
      </c>
      <c r="HI152" s="86">
        <f t="shared" si="153"/>
        <v>1.5767820502215654E-92</v>
      </c>
      <c r="HJ152" s="86">
        <f t="shared" si="153"/>
        <v>5.729592228598806E-132</v>
      </c>
      <c r="HK152" s="86">
        <f t="shared" si="153"/>
        <v>8.7388104899084253E-133</v>
      </c>
      <c r="HL152" s="86">
        <f t="shared" si="161"/>
        <v>5.6917207019558749E-79</v>
      </c>
      <c r="HM152" s="86">
        <f t="shared" si="161"/>
        <v>3.363629553239847E-110</v>
      </c>
      <c r="HN152" s="86">
        <f t="shared" si="161"/>
        <v>2.6136446393753581E-94</v>
      </c>
      <c r="HO152" s="86">
        <f t="shared" si="161"/>
        <v>4.8236199401741609E-77</v>
      </c>
      <c r="HP152" s="86">
        <f t="shared" si="161"/>
        <v>4.8125136560492671E-99</v>
      </c>
      <c r="HQ152" s="86">
        <f t="shared" si="161"/>
        <v>3.4487973968414694E-108</v>
      </c>
      <c r="HS152" s="86">
        <f t="shared" si="171"/>
        <v>5.262725062151228E-3</v>
      </c>
      <c r="HT152" s="86">
        <f t="shared" si="171"/>
        <v>9.1574321913659041E-3</v>
      </c>
      <c r="HU152" s="86">
        <f t="shared" si="171"/>
        <v>2.3449480846014369E-4</v>
      </c>
      <c r="HV152" s="86">
        <f t="shared" si="171"/>
        <v>1.6999102056421928E-4</v>
      </c>
      <c r="HW152" s="86">
        <f t="shared" si="171"/>
        <v>1.2768185514944448E-3</v>
      </c>
      <c r="HX152" s="86">
        <f t="shared" si="171"/>
        <v>3.0248898851860877E-4</v>
      </c>
      <c r="HY152" s="86">
        <f t="shared" si="171"/>
        <v>2.7222436804266339E-5</v>
      </c>
      <c r="HZ152" s="86">
        <f t="shared" si="171"/>
        <v>5.9303397346239853E-5</v>
      </c>
      <c r="IA152" s="86">
        <f t="shared" si="171"/>
        <v>7.6976793406084121E-5</v>
      </c>
      <c r="IB152" s="86">
        <f t="shared" si="171"/>
        <v>3.9247418821090478E-5</v>
      </c>
      <c r="IC152" s="86">
        <f t="shared" si="171"/>
        <v>1.4580491411022786E-4</v>
      </c>
      <c r="ID152" s="86">
        <f t="shared" si="171"/>
        <v>1.455581876543781E-3</v>
      </c>
      <c r="IE152" s="86">
        <f t="shared" si="171"/>
        <v>1.3744365643621925E-2</v>
      </c>
      <c r="IF152" s="86">
        <f t="shared" si="171"/>
        <v>4.5304842030947146E-2</v>
      </c>
      <c r="IG152" s="86">
        <f t="shared" si="171"/>
        <v>5.6053208321725001E-2</v>
      </c>
      <c r="II152" s="86">
        <f t="shared" si="172"/>
        <v>6.2741874616339568E-9</v>
      </c>
      <c r="IJ152" s="86">
        <f t="shared" si="172"/>
        <v>3.6188646022365627E-9</v>
      </c>
      <c r="IK152" s="86">
        <f t="shared" si="172"/>
        <v>1.0239978944601161E-8</v>
      </c>
      <c r="IL152" s="86">
        <f t="shared" si="172"/>
        <v>8.6840527643213553E-13</v>
      </c>
      <c r="IM152" s="86">
        <f t="shared" si="172"/>
        <v>1.9582987404765597E-10</v>
      </c>
      <c r="IN152" s="86">
        <f t="shared" si="172"/>
        <v>7.3724378277247668E-9</v>
      </c>
      <c r="IO152" s="86">
        <f t="shared" si="172"/>
        <v>1.8464895334107739E-9</v>
      </c>
      <c r="IP152" s="86">
        <f t="shared" si="172"/>
        <v>2.0982913660373937E-8</v>
      </c>
      <c r="IQ152" s="86">
        <f t="shared" si="172"/>
        <v>2.1724159332984073E-7</v>
      </c>
      <c r="IR152" s="86">
        <f t="shared" si="172"/>
        <v>1.2559817796640503E-7</v>
      </c>
      <c r="IS152" s="86">
        <f t="shared" si="172"/>
        <v>2.836759003650361E-9</v>
      </c>
      <c r="IT152" s="86">
        <f t="shared" si="172"/>
        <v>3.3309823649127121E-10</v>
      </c>
      <c r="IU152" s="86">
        <f t="shared" si="172"/>
        <v>1.4758290275366036E-11</v>
      </c>
      <c r="IV152" s="86">
        <f t="shared" si="172"/>
        <v>4.2980305299002842E-8</v>
      </c>
      <c r="IW152" s="86">
        <f t="shared" si="172"/>
        <v>4.464213357325787E-7</v>
      </c>
      <c r="IY152" s="86">
        <f t="shared" si="173"/>
        <v>5.2627313363386892E-3</v>
      </c>
      <c r="IZ152" s="86">
        <f t="shared" si="173"/>
        <v>9.1574358102305062E-3</v>
      </c>
      <c r="JA152" s="86">
        <f t="shared" si="173"/>
        <v>2.3450504843908828E-4</v>
      </c>
      <c r="JB152" s="86">
        <f t="shared" si="173"/>
        <v>1.6999102143262456E-4</v>
      </c>
      <c r="JC152" s="86">
        <f t="shared" si="173"/>
        <v>1.2768187473243188E-3</v>
      </c>
      <c r="JD152" s="86">
        <f t="shared" si="173"/>
        <v>3.0249636095643648E-4</v>
      </c>
      <c r="JE152" s="86">
        <f t="shared" si="173"/>
        <v>2.7224283293799751E-5</v>
      </c>
      <c r="JF152" s="86">
        <f t="shared" si="173"/>
        <v>5.9324380259900224E-5</v>
      </c>
      <c r="JG152" s="86">
        <f t="shared" si="173"/>
        <v>7.7194034999413964E-5</v>
      </c>
      <c r="JH152" s="86">
        <f t="shared" si="173"/>
        <v>3.9373016999056883E-5</v>
      </c>
      <c r="JI152" s="86">
        <f t="shared" si="173"/>
        <v>1.4580775086923151E-4</v>
      </c>
      <c r="JJ152" s="86">
        <f t="shared" si="173"/>
        <v>1.4555822096420175E-3</v>
      </c>
      <c r="JK152" s="86">
        <f t="shared" si="173"/>
        <v>1.3744365658380215E-2</v>
      </c>
      <c r="JL152" s="86">
        <f t="shared" si="173"/>
        <v>4.5304885011252446E-2</v>
      </c>
      <c r="JM152" s="86">
        <f t="shared" si="173"/>
        <v>5.6053654743060732E-2</v>
      </c>
    </row>
    <row r="153" spans="2:273" x14ac:dyDescent="0.25">
      <c r="B153" s="2">
        <v>126</v>
      </c>
      <c r="C153" s="37">
        <v>80.887</v>
      </c>
      <c r="D153" s="37">
        <v>83</v>
      </c>
      <c r="E153" s="37">
        <v>83.23</v>
      </c>
      <c r="F153" s="37">
        <v>81.426000000000002</v>
      </c>
      <c r="G153" s="37">
        <v>80.180000000000007</v>
      </c>
      <c r="H153" s="37">
        <v>80.459000000000003</v>
      </c>
      <c r="I153" s="37">
        <v>82</v>
      </c>
      <c r="J153" s="37">
        <v>82.65</v>
      </c>
      <c r="K153" s="37">
        <v>82.533000000000001</v>
      </c>
      <c r="L153" s="37">
        <v>82.167000000000002</v>
      </c>
      <c r="M153" s="37">
        <v>78.617000000000004</v>
      </c>
      <c r="N153" s="37">
        <v>81.933000000000007</v>
      </c>
      <c r="O153" s="37">
        <v>84.102000000000004</v>
      </c>
      <c r="P153" s="37">
        <v>85.688999999999993</v>
      </c>
      <c r="Q153" s="37">
        <v>84.066999999999993</v>
      </c>
      <c r="S153" s="4">
        <f t="shared" si="174"/>
        <v>83.796872959609189</v>
      </c>
      <c r="T153" s="4">
        <f t="shared" si="174"/>
        <v>84.452140677646824</v>
      </c>
      <c r="U153" s="4">
        <f t="shared" si="174"/>
        <v>82.745312435395817</v>
      </c>
      <c r="V153" s="4">
        <f t="shared" si="174"/>
        <v>81.352497590408802</v>
      </c>
      <c r="W153" s="4">
        <f t="shared" si="174"/>
        <v>81.890438619337601</v>
      </c>
      <c r="X153" s="4">
        <f t="shared" si="174"/>
        <v>81.897326462462644</v>
      </c>
      <c r="Y153" s="4">
        <f t="shared" si="174"/>
        <v>82.768782172813999</v>
      </c>
      <c r="Z153" s="4">
        <f t="shared" si="174"/>
        <v>83.654185698233306</v>
      </c>
      <c r="AA153" s="4">
        <f t="shared" si="174"/>
        <v>82.33539945109969</v>
      </c>
      <c r="AB153" s="4">
        <f t="shared" si="174"/>
        <v>82.807349522627035</v>
      </c>
      <c r="AC153" s="4">
        <f t="shared" si="174"/>
        <v>81.106877880605722</v>
      </c>
      <c r="AD153" s="4">
        <f t="shared" si="174"/>
        <v>80.937746593024883</v>
      </c>
      <c r="AE153" s="4">
        <f t="shared" si="174"/>
        <v>82.92911480051724</v>
      </c>
      <c r="AF153" s="4">
        <f t="shared" si="174"/>
        <v>85.335919370488696</v>
      </c>
      <c r="AG153" s="4">
        <f t="shared" si="174"/>
        <v>90.018685064695958</v>
      </c>
      <c r="AI153" s="4">
        <f t="shared" si="175"/>
        <v>-2.9098729596091886</v>
      </c>
      <c r="AJ153" s="4">
        <f t="shared" si="175"/>
        <v>-1.452140677646824</v>
      </c>
      <c r="AK153" s="4">
        <f t="shared" si="175"/>
        <v>0.4846875646041866</v>
      </c>
      <c r="AL153" s="4">
        <f t="shared" si="175"/>
        <v>7.350240959119958E-2</v>
      </c>
      <c r="AM153" s="4">
        <f t="shared" si="175"/>
        <v>-1.7104386193375944</v>
      </c>
      <c r="AN153" s="4">
        <f t="shared" si="175"/>
        <v>-1.4383264624626406</v>
      </c>
      <c r="AO153" s="4">
        <f t="shared" si="175"/>
        <v>-0.76878217281399941</v>
      </c>
      <c r="AP153" s="4">
        <f t="shared" si="175"/>
        <v>-1.0041856982333002</v>
      </c>
      <c r="AQ153" s="4">
        <f t="shared" si="175"/>
        <v>0.19760054890031142</v>
      </c>
      <c r="AR153" s="4">
        <f t="shared" si="175"/>
        <v>-0.64034952262703371</v>
      </c>
      <c r="AS153" s="4">
        <f t="shared" si="175"/>
        <v>-2.489877880605718</v>
      </c>
      <c r="AT153" s="4">
        <f t="shared" si="175"/>
        <v>0.99525340697512377</v>
      </c>
      <c r="AU153" s="4">
        <f t="shared" si="175"/>
        <v>1.1728851994827636</v>
      </c>
      <c r="AV153" s="4">
        <f t="shared" si="175"/>
        <v>0.35308062951129671</v>
      </c>
      <c r="AW153" s="4">
        <f t="shared" si="175"/>
        <v>-5.9516850646959654</v>
      </c>
      <c r="AY153" s="2">
        <f t="shared" si="167"/>
        <v>83.796872872438769</v>
      </c>
      <c r="AZ153" s="2">
        <f t="shared" si="167"/>
        <v>84.44941328500974</v>
      </c>
      <c r="BA153" s="2">
        <f t="shared" si="167"/>
        <v>82.745282243717512</v>
      </c>
      <c r="BB153" s="2">
        <f t="shared" si="167"/>
        <v>81.352479760478573</v>
      </c>
      <c r="BC153" s="2">
        <f t="shared" si="167"/>
        <v>81.889970204748622</v>
      </c>
      <c r="BD153" s="2">
        <f t="shared" si="167"/>
        <v>81.897248919493478</v>
      </c>
      <c r="BE153" s="2">
        <f t="shared" si="167"/>
        <v>82.768777373796539</v>
      </c>
      <c r="BF153" s="2">
        <f t="shared" si="167"/>
        <v>83.654159693701871</v>
      </c>
      <c r="BG153" s="2">
        <f t="shared" si="167"/>
        <v>82.335215511628746</v>
      </c>
      <c r="BH153" s="2">
        <f t="shared" si="167"/>
        <v>82.807232931758364</v>
      </c>
      <c r="BI153" s="2">
        <f t="shared" si="167"/>
        <v>81.106830664209582</v>
      </c>
      <c r="BJ153" s="2">
        <f t="shared" si="167"/>
        <v>80.936507693441399</v>
      </c>
      <c r="BK153" s="2">
        <f t="shared" si="167"/>
        <v>82.895376303767321</v>
      </c>
      <c r="BL153" s="2">
        <f t="shared" si="167"/>
        <v>85.026108111764458</v>
      </c>
      <c r="BM153" s="2">
        <f t="shared" si="167"/>
        <v>89.00761246558713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80.887</v>
      </c>
      <c r="CF153" s="2">
        <f t="shared" si="168"/>
        <v>83</v>
      </c>
      <c r="CG153" s="2">
        <f t="shared" si="168"/>
        <v>83.23</v>
      </c>
      <c r="CH153" s="2">
        <f t="shared" si="168"/>
        <v>81.426000000000002</v>
      </c>
      <c r="CI153" s="2">
        <f t="shared" si="168"/>
        <v>80.180000000000007</v>
      </c>
      <c r="CJ153" s="2">
        <f t="shared" si="168"/>
        <v>80.459000000000003</v>
      </c>
      <c r="CK153" s="2">
        <f t="shared" si="168"/>
        <v>82</v>
      </c>
      <c r="CL153" s="2">
        <f t="shared" si="168"/>
        <v>82.65</v>
      </c>
      <c r="CM153" s="2">
        <f t="shared" si="168"/>
        <v>82.533000000000001</v>
      </c>
      <c r="CN153" s="2">
        <f t="shared" si="168"/>
        <v>82.167000000000002</v>
      </c>
      <c r="CO153" s="2">
        <f t="shared" si="168"/>
        <v>78.617000000000004</v>
      </c>
      <c r="CP153" s="2">
        <f t="shared" si="168"/>
        <v>81.933000000000007</v>
      </c>
      <c r="CQ153" s="2">
        <f t="shared" si="168"/>
        <v>84.102000000000004</v>
      </c>
      <c r="CR153" s="2" t="str">
        <f t="shared" si="168"/>
        <v/>
      </c>
      <c r="CS153" s="2" t="str">
        <f t="shared" si="168"/>
        <v/>
      </c>
      <c r="CU153" s="2">
        <f t="shared" si="110"/>
        <v>80.887</v>
      </c>
      <c r="CV153" s="2">
        <f t="shared" si="111"/>
        <v>83</v>
      </c>
      <c r="CW153" s="2">
        <f t="shared" si="112"/>
        <v>83.23</v>
      </c>
      <c r="CX153" s="2">
        <f t="shared" si="113"/>
        <v>81.426000000000002</v>
      </c>
      <c r="CY153" s="2">
        <f t="shared" si="114"/>
        <v>80.180000000000007</v>
      </c>
      <c r="CZ153" s="2">
        <f t="shared" si="115"/>
        <v>80.459000000000003</v>
      </c>
      <c r="DA153" s="2">
        <f t="shared" si="116"/>
        <v>82</v>
      </c>
      <c r="DB153" s="2">
        <f t="shared" si="117"/>
        <v>82.65</v>
      </c>
      <c r="DC153" s="2">
        <f t="shared" si="118"/>
        <v>82.533000000000001</v>
      </c>
      <c r="DD153" s="2">
        <f t="shared" si="119"/>
        <v>82.167000000000002</v>
      </c>
      <c r="DE153" s="2">
        <f t="shared" si="120"/>
        <v>78.617000000000004</v>
      </c>
      <c r="DF153" s="2">
        <f t="shared" si="121"/>
        <v>81.933000000000007</v>
      </c>
      <c r="DG153" s="2">
        <f t="shared" si="122"/>
        <v>84.102000000000004</v>
      </c>
      <c r="DH153" s="2" t="str">
        <f t="shared" si="123"/>
        <v/>
      </c>
      <c r="DI153" s="2" t="str">
        <f t="shared" si="124"/>
        <v/>
      </c>
      <c r="DK153" s="2">
        <f t="shared" si="176"/>
        <v>110.83789845716161</v>
      </c>
      <c r="DL153" s="2">
        <f t="shared" si="176"/>
        <v>104.87939825783972</v>
      </c>
      <c r="DM153" s="2">
        <f t="shared" si="176"/>
        <v>105.43040584309004</v>
      </c>
      <c r="DN153" s="2">
        <f t="shared" si="176"/>
        <v>104.55855600539812</v>
      </c>
      <c r="DO153" s="2">
        <f t="shared" si="176"/>
        <v>101.48167989203776</v>
      </c>
      <c r="DP153" s="2">
        <f t="shared" si="176"/>
        <v>101.90363835263834</v>
      </c>
      <c r="DQ153" s="2">
        <f t="shared" si="176"/>
        <v>102.79337142857142</v>
      </c>
      <c r="DR153" s="2">
        <f t="shared" si="176"/>
        <v>104.13</v>
      </c>
      <c r="DS153" s="2">
        <f t="shared" si="176"/>
        <v>102.95405714285715</v>
      </c>
      <c r="DT153" s="2">
        <f t="shared" si="176"/>
        <v>105.46818255097202</v>
      </c>
      <c r="DU153" s="2">
        <f t="shared" si="176"/>
        <v>101.48978914628913</v>
      </c>
      <c r="DV153" s="2">
        <f t="shared" si="176"/>
        <v>99.734626126126102</v>
      </c>
      <c r="DW153" s="2">
        <f t="shared" si="176"/>
        <v>99.042593172119481</v>
      </c>
      <c r="DX153" s="2">
        <f t="shared" si="176"/>
        <v>118.44846096256683</v>
      </c>
      <c r="DY153" s="2">
        <f t="shared" si="176"/>
        <v>108.01540241935483</v>
      </c>
      <c r="EA153" s="2">
        <f t="shared" si="152"/>
        <v>83.703956940253221</v>
      </c>
      <c r="EB153" s="2">
        <f t="shared" si="152"/>
        <v>84.37524627936844</v>
      </c>
      <c r="EC153" s="2">
        <f t="shared" si="152"/>
        <v>82.613822784487581</v>
      </c>
      <c r="ED153" s="2">
        <f t="shared" si="152"/>
        <v>81.282800477278741</v>
      </c>
      <c r="EE153" s="2">
        <f t="shared" si="152"/>
        <v>81.91005495362748</v>
      </c>
      <c r="EF153" s="2">
        <f t="shared" si="152"/>
        <v>81.859067107700454</v>
      </c>
      <c r="EG153" s="2">
        <f t="shared" si="152"/>
        <v>82.778774372724868</v>
      </c>
      <c r="EH153" s="2">
        <f t="shared" si="152"/>
        <v>83.79044114240601</v>
      </c>
      <c r="EI153" s="2">
        <f t="shared" si="152"/>
        <v>82.228938580519852</v>
      </c>
      <c r="EJ153" s="2">
        <f t="shared" si="152"/>
        <v>82.778046147767668</v>
      </c>
      <c r="EK153" s="2">
        <f t="shared" si="152"/>
        <v>80.991594898526955</v>
      </c>
      <c r="EL153" s="2">
        <f t="shared" si="179"/>
        <v>80.876001092138324</v>
      </c>
      <c r="EM153" s="2">
        <f t="shared" si="135"/>
        <v>82.93720974233517</v>
      </c>
      <c r="EN153" s="2">
        <f t="shared" si="135"/>
        <v>85.055497930819087</v>
      </c>
      <c r="EO153" s="2">
        <f t="shared" si="135"/>
        <v>89.108942986022782</v>
      </c>
      <c r="EQ153" s="2">
        <f t="shared" si="177"/>
        <v>84.249294115325242</v>
      </c>
      <c r="ER153" s="2">
        <f t="shared" si="177"/>
        <v>84.811568877822936</v>
      </c>
      <c r="ES153" s="2">
        <f t="shared" si="177"/>
        <v>83.274258648826901</v>
      </c>
      <c r="ET153" s="2">
        <f t="shared" si="177"/>
        <v>81.649998629969275</v>
      </c>
      <c r="EU153" s="2">
        <f t="shared" si="177"/>
        <v>81.73453968258211</v>
      </c>
      <c r="EV153" s="2">
        <f t="shared" si="177"/>
        <v>82.020287944827587</v>
      </c>
      <c r="EW153" s="2">
        <f t="shared" si="177"/>
        <v>82.682827610936798</v>
      </c>
      <c r="EX153" s="2">
        <f t="shared" si="177"/>
        <v>83.062577731502174</v>
      </c>
      <c r="EY153" s="2">
        <f t="shared" si="177"/>
        <v>82.687348605739601</v>
      </c>
      <c r="EZ153" s="2">
        <f t="shared" si="177"/>
        <v>82.869266998869222</v>
      </c>
      <c r="FA153" s="2">
        <f t="shared" si="177"/>
        <v>81.561197651093465</v>
      </c>
      <c r="FB153" s="2">
        <f t="shared" si="177"/>
        <v>81.19293383519917</v>
      </c>
      <c r="FC153" s="2">
        <f t="shared" si="177"/>
        <v>82.578986216763298</v>
      </c>
      <c r="FD153" s="2">
        <f t="shared" si="177"/>
        <v>84.712147581095152</v>
      </c>
      <c r="FE153" s="2">
        <f t="shared" si="177"/>
        <v>88.264663577993915</v>
      </c>
      <c r="FG153" s="2">
        <f t="shared" si="178"/>
        <v>0.99968195270032145</v>
      </c>
      <c r="FH153" s="2">
        <f t="shared" si="178"/>
        <v>0.99960892065876439</v>
      </c>
      <c r="FI153" s="2">
        <f t="shared" si="178"/>
        <v>0.99960513694176478</v>
      </c>
      <c r="FJ153" s="2">
        <f t="shared" si="178"/>
        <v>0.99958513533044391</v>
      </c>
      <c r="FK153" s="2">
        <f t="shared" si="178"/>
        <v>0.99957848840491081</v>
      </c>
      <c r="FL153" s="2">
        <f t="shared" si="178"/>
        <v>0.99956814141733519</v>
      </c>
      <c r="FM153" s="2">
        <f t="shared" si="178"/>
        <v>0.99956164656670554</v>
      </c>
      <c r="FN153" s="2">
        <f t="shared" si="178"/>
        <v>0.99955032746929184</v>
      </c>
      <c r="FO153" s="2">
        <f t="shared" si="178"/>
        <v>0.9995430758327789</v>
      </c>
      <c r="FP153" s="2">
        <f t="shared" si="178"/>
        <v>0.99957451359813032</v>
      </c>
      <c r="FQ153" s="2">
        <f t="shared" si="178"/>
        <v>0.99955327523714277</v>
      </c>
      <c r="FR153" s="2">
        <f t="shared" si="178"/>
        <v>0.99955400914926984</v>
      </c>
      <c r="FS153" s="2">
        <f t="shared" si="178"/>
        <v>0.99955060424598108</v>
      </c>
      <c r="FT153" s="2">
        <f t="shared" si="178"/>
        <v>0.99954386081720925</v>
      </c>
      <c r="FU153" s="2">
        <f t="shared" si="178"/>
        <v>0.99950201162274488</v>
      </c>
      <c r="FW153" s="2">
        <f t="shared" si="169"/>
        <v>0.15455769239523928</v>
      </c>
      <c r="FX153" s="2">
        <f t="shared" si="169"/>
        <v>0.15160400957286596</v>
      </c>
      <c r="FY153" s="2">
        <f t="shared" si="169"/>
        <v>0.1854079102555076</v>
      </c>
      <c r="FZ153" s="2">
        <f t="shared" si="169"/>
        <v>0.16346213654451966</v>
      </c>
      <c r="GA153" s="2">
        <f t="shared" si="169"/>
        <v>0.16143561501159617</v>
      </c>
      <c r="GB153" s="2">
        <f t="shared" si="169"/>
        <v>0.18313632524922721</v>
      </c>
      <c r="GC153" s="2">
        <f t="shared" si="169"/>
        <v>0.1956341820606044</v>
      </c>
      <c r="GD153" s="2">
        <f t="shared" si="169"/>
        <v>0.19980065961624427</v>
      </c>
      <c r="GE153" s="2">
        <f t="shared" si="169"/>
        <v>0.21118020602370971</v>
      </c>
      <c r="GF153" s="2">
        <f t="shared" si="169"/>
        <v>0.21412253074493715</v>
      </c>
      <c r="GG153" s="2">
        <f t="shared" si="169"/>
        <v>0.1862327986308262</v>
      </c>
      <c r="GH153" s="2">
        <f t="shared" si="169"/>
        <v>0.16437502347478508</v>
      </c>
      <c r="GI153" s="2">
        <f t="shared" si="169"/>
        <v>0.13698466458814748</v>
      </c>
      <c r="GJ153" s="2">
        <f t="shared" si="169"/>
        <v>0.12995955285546151</v>
      </c>
      <c r="GK153" s="2">
        <f t="shared" si="169"/>
        <v>0.13117188034592883</v>
      </c>
      <c r="GM153" s="86">
        <f t="shared" si="170"/>
        <v>1.7799871360675232E-169</v>
      </c>
      <c r="GN153" s="86">
        <f t="shared" si="170"/>
        <v>4.321455132917236E-124</v>
      </c>
      <c r="GO153" s="86">
        <f t="shared" si="170"/>
        <v>4.3929487967104795E-121</v>
      </c>
      <c r="GP153" s="86">
        <f t="shared" si="170"/>
        <v>9.130860198642977E-175</v>
      </c>
      <c r="GQ153" s="86">
        <f t="shared" si="170"/>
        <v>1.8059554677339015E-168</v>
      </c>
      <c r="GR153" s="86">
        <f t="shared" si="170"/>
        <v>3.2594910221438045E-161</v>
      </c>
      <c r="GS153" s="86">
        <f t="shared" si="170"/>
        <v>2.7430053857226174E-140</v>
      </c>
      <c r="GT153" s="86">
        <f t="shared" si="170"/>
        <v>1.6389243150658996E-135</v>
      </c>
      <c r="GU153" s="86">
        <f t="shared" si="170"/>
        <v>5.287468098416356E-154</v>
      </c>
      <c r="GV153" s="86">
        <f t="shared" si="170"/>
        <v>8.1702590457881434E-124</v>
      </c>
      <c r="GW153" s="86">
        <f t="shared" si="170"/>
        <v>3.7660763959316075E-161</v>
      </c>
      <c r="GX153" s="86">
        <f t="shared" si="170"/>
        <v>1.0670685369514906E-157</v>
      </c>
      <c r="GY153" s="86">
        <f t="shared" si="170"/>
        <v>5.2198569761746193E-127</v>
      </c>
      <c r="GZ153" s="86">
        <f t="shared" si="170"/>
        <v>1.7242875056155732E-167</v>
      </c>
      <c r="HA153" s="86">
        <f t="shared" si="170"/>
        <v>8.9076142287186235E-211</v>
      </c>
      <c r="HC153" s="86">
        <f t="shared" si="153"/>
        <v>7.1275786063299127E-95</v>
      </c>
      <c r="HD153" s="86">
        <f t="shared" si="153"/>
        <v>1.5152222439643259E-78</v>
      </c>
      <c r="HE153" s="86">
        <f t="shared" si="153"/>
        <v>3.026339734474268E-79</v>
      </c>
      <c r="HF153" s="86">
        <f t="shared" ref="HF153:HN187" si="180" xml:space="preserve"> _xlfn.NORM.DIST($B153, F$8, ABS(F$12), TRUE) * _xlfn.NORM.DIST(($B153 - F$8)*F$16, 0, ABS(F$12), TRUE) * 2</f>
        <v>1.6913660378893321E-70</v>
      </c>
      <c r="HG153" s="86">
        <f t="shared" si="180"/>
        <v>3.8354559383781995E-116</v>
      </c>
      <c r="HH153" s="86">
        <f t="shared" si="180"/>
        <v>4.7868720782946595E-151</v>
      </c>
      <c r="HI153" s="86">
        <f t="shared" si="180"/>
        <v>1.4309293517676839E-96</v>
      </c>
      <c r="HJ153" s="86">
        <f t="shared" si="180"/>
        <v>8.2354421550913731E-138</v>
      </c>
      <c r="HK153" s="86">
        <f t="shared" si="180"/>
        <v>1.0914163351587338E-138</v>
      </c>
      <c r="HL153" s="86">
        <f t="shared" si="161"/>
        <v>1.9588746142582018E-82</v>
      </c>
      <c r="HM153" s="86">
        <f t="shared" si="161"/>
        <v>3.9994015307802579E-115</v>
      </c>
      <c r="HN153" s="86">
        <f t="shared" si="161"/>
        <v>1.4664679998319238E-98</v>
      </c>
      <c r="HO153" s="86">
        <f t="shared" si="161"/>
        <v>1.3401133997258732E-80</v>
      </c>
      <c r="HP153" s="86">
        <f t="shared" si="161"/>
        <v>1.520609651560797E-103</v>
      </c>
      <c r="HQ153" s="86">
        <f t="shared" si="161"/>
        <v>5.3974777536632936E-113</v>
      </c>
      <c r="HS153" s="86">
        <f t="shared" si="171"/>
        <v>1.8299876823670096E-3</v>
      </c>
      <c r="HT153" s="86">
        <f t="shared" si="171"/>
        <v>3.3820543851863279E-3</v>
      </c>
      <c r="HU153" s="86">
        <f t="shared" si="171"/>
        <v>5.0783347762667423E-5</v>
      </c>
      <c r="HV153" s="86">
        <f t="shared" si="171"/>
        <v>2.848069273458388E-5</v>
      </c>
      <c r="HW153" s="86">
        <f t="shared" si="171"/>
        <v>3.2625513417999428E-4</v>
      </c>
      <c r="HX153" s="86">
        <f t="shared" si="171"/>
        <v>6.7121556033297283E-5</v>
      </c>
      <c r="HY153" s="86">
        <f t="shared" si="171"/>
        <v>4.0952755831258026E-6</v>
      </c>
      <c r="HZ153" s="86">
        <f t="shared" si="171"/>
        <v>1.0577999603881857E-5</v>
      </c>
      <c r="IA153" s="86">
        <f t="shared" si="171"/>
        <v>1.4808829175966808E-5</v>
      </c>
      <c r="IB153" s="86">
        <f t="shared" si="171"/>
        <v>6.7172613946174688E-6</v>
      </c>
      <c r="IC153" s="86">
        <f t="shared" si="171"/>
        <v>2.8229381603433755E-5</v>
      </c>
      <c r="ID153" s="86">
        <f t="shared" si="171"/>
        <v>3.7757284362115265E-4</v>
      </c>
      <c r="IE153" s="86">
        <f t="shared" si="171"/>
        <v>4.9517158783038973E-3</v>
      </c>
      <c r="IF153" s="86">
        <f t="shared" si="171"/>
        <v>2.2280616232646343E-2</v>
      </c>
      <c r="IG153" s="86">
        <f t="shared" si="171"/>
        <v>2.8669751295388107E-2</v>
      </c>
      <c r="II153" s="86">
        <f t="shared" si="172"/>
        <v>3.5761009620048213E-8</v>
      </c>
      <c r="IJ153" s="86">
        <f t="shared" si="172"/>
        <v>2.129183710619623E-8</v>
      </c>
      <c r="IK153" s="86">
        <f t="shared" si="172"/>
        <v>6.997741172783327E-8</v>
      </c>
      <c r="IL153" s="86">
        <f t="shared" si="172"/>
        <v>1.3048574366433499E-11</v>
      </c>
      <c r="IM153" s="86">
        <f t="shared" si="172"/>
        <v>1.6639192024045796E-9</v>
      </c>
      <c r="IN153" s="86">
        <f t="shared" si="172"/>
        <v>5.1310202292202536E-8</v>
      </c>
      <c r="IO153" s="86">
        <f t="shared" si="172"/>
        <v>1.6697599499794E-8</v>
      </c>
      <c r="IP153" s="86">
        <f t="shared" si="172"/>
        <v>1.4811721049375406E-7</v>
      </c>
      <c r="IQ153" s="86">
        <f t="shared" si="172"/>
        <v>1.2641168867596636E-6</v>
      </c>
      <c r="IR153" s="86">
        <f t="shared" si="172"/>
        <v>7.9923949042167048E-7</v>
      </c>
      <c r="IS153" s="86">
        <f t="shared" si="172"/>
        <v>2.2505485042054939E-8</v>
      </c>
      <c r="IT153" s="86">
        <f t="shared" si="172"/>
        <v>2.7519653901694363E-9</v>
      </c>
      <c r="IU153" s="86">
        <f t="shared" si="172"/>
        <v>1.2881287172219707E-10</v>
      </c>
      <c r="IV153" s="86">
        <f t="shared" si="172"/>
        <v>1.7403525293056998E-7</v>
      </c>
      <c r="IW153" s="86">
        <f t="shared" si="172"/>
        <v>1.4733249415562396E-6</v>
      </c>
      <c r="IY153" s="86">
        <f t="shared" si="173"/>
        <v>1.8300234433766297E-3</v>
      </c>
      <c r="IZ153" s="86">
        <f t="shared" si="173"/>
        <v>3.3820756770234343E-3</v>
      </c>
      <c r="JA153" s="86">
        <f t="shared" si="173"/>
        <v>5.0853325174395259E-5</v>
      </c>
      <c r="JB153" s="86">
        <f t="shared" si="173"/>
        <v>2.8480705783158247E-5</v>
      </c>
      <c r="JC153" s="86">
        <f t="shared" si="173"/>
        <v>3.2625679809919668E-4</v>
      </c>
      <c r="JD153" s="86">
        <f t="shared" si="173"/>
        <v>6.7172866235589484E-5</v>
      </c>
      <c r="JE153" s="86">
        <f t="shared" si="173"/>
        <v>4.1119731826255966E-6</v>
      </c>
      <c r="JF153" s="86">
        <f t="shared" si="173"/>
        <v>1.0726116814375612E-5</v>
      </c>
      <c r="JG153" s="86">
        <f t="shared" si="173"/>
        <v>1.6072946062726472E-5</v>
      </c>
      <c r="JH153" s="86">
        <f t="shared" si="173"/>
        <v>7.5165008850391394E-6</v>
      </c>
      <c r="JI153" s="86">
        <f t="shared" si="173"/>
        <v>2.8251887088475811E-5</v>
      </c>
      <c r="JJ153" s="86">
        <f t="shared" si="173"/>
        <v>3.7757559558654281E-4</v>
      </c>
      <c r="JK153" s="86">
        <f t="shared" si="173"/>
        <v>4.9517160071167691E-3</v>
      </c>
      <c r="JL153" s="86">
        <f t="shared" si="173"/>
        <v>2.2280790267899274E-2</v>
      </c>
      <c r="JM153" s="86">
        <f t="shared" si="173"/>
        <v>2.8671224620329661E-2</v>
      </c>
    </row>
    <row r="154" spans="2:273" x14ac:dyDescent="0.25">
      <c r="B154" s="2">
        <v>127</v>
      </c>
      <c r="C154" s="37">
        <v>84.338999999999999</v>
      </c>
      <c r="D154" s="37">
        <v>83</v>
      </c>
      <c r="E154" s="37">
        <v>81.77</v>
      </c>
      <c r="F154" s="37">
        <v>80.41</v>
      </c>
      <c r="G154" s="37">
        <v>83.262</v>
      </c>
      <c r="H154" s="37">
        <v>80.164000000000001</v>
      </c>
      <c r="I154" s="37">
        <v>83.049000000000007</v>
      </c>
      <c r="J154" s="37">
        <v>84.25</v>
      </c>
      <c r="K154" s="37">
        <v>80.733000000000004</v>
      </c>
      <c r="L154" s="37">
        <v>83.466999999999999</v>
      </c>
      <c r="M154" s="37">
        <v>80.5</v>
      </c>
      <c r="N154" s="37">
        <v>80.45</v>
      </c>
      <c r="O154" s="37">
        <v>82.287999999999997</v>
      </c>
      <c r="P154" s="37">
        <v>83.361000000000004</v>
      </c>
      <c r="Q154" s="37">
        <v>87.533000000000001</v>
      </c>
      <c r="S154" s="4">
        <f t="shared" si="174"/>
        <v>83.637388206244964</v>
      </c>
      <c r="T154" s="4">
        <f t="shared" si="174"/>
        <v>84.273104083351527</v>
      </c>
      <c r="U154" s="4">
        <f t="shared" si="174"/>
        <v>82.56360500220174</v>
      </c>
      <c r="V154" s="4">
        <f t="shared" si="174"/>
        <v>81.210848937767011</v>
      </c>
      <c r="W154" s="4">
        <f t="shared" si="174"/>
        <v>81.771032215309447</v>
      </c>
      <c r="X154" s="4">
        <f t="shared" si="174"/>
        <v>81.744099843379843</v>
      </c>
      <c r="Y154" s="4">
        <f t="shared" si="174"/>
        <v>82.633259728669017</v>
      </c>
      <c r="Z154" s="4">
        <f t="shared" si="174"/>
        <v>83.520480081548641</v>
      </c>
      <c r="AA154" s="4">
        <f t="shared" si="174"/>
        <v>82.195384691071084</v>
      </c>
      <c r="AB154" s="4">
        <f t="shared" si="174"/>
        <v>82.682411002100864</v>
      </c>
      <c r="AC154" s="4">
        <f t="shared" si="174"/>
        <v>80.951811101788394</v>
      </c>
      <c r="AD154" s="4">
        <f t="shared" si="174"/>
        <v>80.796478076042504</v>
      </c>
      <c r="AE154" s="4">
        <f t="shared" si="174"/>
        <v>82.774594890156266</v>
      </c>
      <c r="AF154" s="4">
        <f t="shared" si="174"/>
        <v>85.007455896900879</v>
      </c>
      <c r="AG154" s="4">
        <f t="shared" si="174"/>
        <v>89.262239545115762</v>
      </c>
      <c r="AI154" s="4">
        <f t="shared" si="175"/>
        <v>0.7016117937550348</v>
      </c>
      <c r="AJ154" s="4">
        <f t="shared" si="175"/>
        <v>-1.2731040833515266</v>
      </c>
      <c r="AK154" s="4">
        <f t="shared" si="175"/>
        <v>-0.79360500220174401</v>
      </c>
      <c r="AL154" s="4">
        <f t="shared" si="175"/>
        <v>-0.80084893776701449</v>
      </c>
      <c r="AM154" s="4">
        <f t="shared" si="175"/>
        <v>1.4909677846905538</v>
      </c>
      <c r="AN154" s="4">
        <f t="shared" si="175"/>
        <v>-1.5800998433798412</v>
      </c>
      <c r="AO154" s="4">
        <f t="shared" si="175"/>
        <v>0.41574027133098923</v>
      </c>
      <c r="AP154" s="4">
        <f t="shared" si="175"/>
        <v>0.72951991845135922</v>
      </c>
      <c r="AQ154" s="4">
        <f t="shared" si="175"/>
        <v>-1.4623846910710796</v>
      </c>
      <c r="AR154" s="4">
        <f t="shared" si="175"/>
        <v>0.78458899789913517</v>
      </c>
      <c r="AS154" s="4">
        <f t="shared" si="175"/>
        <v>-0.4518111017883939</v>
      </c>
      <c r="AT154" s="4">
        <f t="shared" si="175"/>
        <v>-0.34647807604250147</v>
      </c>
      <c r="AU154" s="4">
        <f t="shared" si="175"/>
        <v>-0.48659489015626889</v>
      </c>
      <c r="AV154" s="4">
        <f t="shared" si="175"/>
        <v>-1.6464558969008749</v>
      </c>
      <c r="AW154" s="4">
        <f t="shared" si="175"/>
        <v>-1.7292395451157603</v>
      </c>
      <c r="AY154" s="2">
        <f t="shared" si="167"/>
        <v>83.637387773930158</v>
      </c>
      <c r="AZ154" s="2">
        <f t="shared" si="167"/>
        <v>84.272435040849658</v>
      </c>
      <c r="BA154" s="2">
        <f t="shared" si="167"/>
        <v>82.563574696351253</v>
      </c>
      <c r="BB154" s="2">
        <f t="shared" si="167"/>
        <v>81.210847436597902</v>
      </c>
      <c r="BC154" s="2">
        <f t="shared" si="167"/>
        <v>81.770961463743291</v>
      </c>
      <c r="BD154" s="2">
        <f t="shared" si="167"/>
        <v>81.74406025096782</v>
      </c>
      <c r="BE154" s="2">
        <f t="shared" si="167"/>
        <v>82.633243815416677</v>
      </c>
      <c r="BF154" s="2">
        <f t="shared" si="167"/>
        <v>83.52037962471789</v>
      </c>
      <c r="BG154" s="2">
        <f t="shared" si="167"/>
        <v>82.19456350070412</v>
      </c>
      <c r="BH154" s="2">
        <f t="shared" si="167"/>
        <v>82.68182760477157</v>
      </c>
      <c r="BI154" s="2">
        <f t="shared" si="167"/>
        <v>80.951778160313992</v>
      </c>
      <c r="BJ154" s="2">
        <f t="shared" si="167"/>
        <v>80.796286132448131</v>
      </c>
      <c r="BK154" s="2">
        <f t="shared" si="167"/>
        <v>82.766794738369839</v>
      </c>
      <c r="BL154" s="2">
        <f t="shared" si="167"/>
        <v>84.903782521490399</v>
      </c>
      <c r="BM154" s="2">
        <f t="shared" si="167"/>
        <v>88.88168594373397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84.338999999999999</v>
      </c>
      <c r="CF154" s="2">
        <f t="shared" si="168"/>
        <v>83</v>
      </c>
      <c r="CG154" s="2">
        <f t="shared" si="168"/>
        <v>81.77</v>
      </c>
      <c r="CH154" s="2">
        <f t="shared" si="168"/>
        <v>80.41</v>
      </c>
      <c r="CI154" s="2">
        <f t="shared" si="168"/>
        <v>83.262</v>
      </c>
      <c r="CJ154" s="2">
        <f t="shared" si="168"/>
        <v>80.164000000000001</v>
      </c>
      <c r="CK154" s="2">
        <f t="shared" si="168"/>
        <v>83.049000000000007</v>
      </c>
      <c r="CL154" s="2">
        <f t="shared" si="168"/>
        <v>84.25</v>
      </c>
      <c r="CM154" s="2">
        <f t="shared" si="168"/>
        <v>80.733000000000004</v>
      </c>
      <c r="CN154" s="2">
        <f t="shared" si="168"/>
        <v>83.466999999999999</v>
      </c>
      <c r="CO154" s="2">
        <f t="shared" si="168"/>
        <v>80.5</v>
      </c>
      <c r="CP154" s="2">
        <f t="shared" si="168"/>
        <v>80.45</v>
      </c>
      <c r="CQ154" s="2">
        <f t="shared" si="168"/>
        <v>82.287999999999997</v>
      </c>
      <c r="CR154" s="2" t="str">
        <f t="shared" si="168"/>
        <v/>
      </c>
      <c r="CS154" s="2" t="str">
        <f t="shared" si="168"/>
        <v/>
      </c>
      <c r="CU154" s="2">
        <f t="shared" si="110"/>
        <v>84.338999999999999</v>
      </c>
      <c r="CV154" s="2">
        <f t="shared" si="111"/>
        <v>83</v>
      </c>
      <c r="CW154" s="2">
        <f t="shared" si="112"/>
        <v>81.77</v>
      </c>
      <c r="CX154" s="2">
        <f t="shared" si="113"/>
        <v>80.41</v>
      </c>
      <c r="CY154" s="2">
        <f t="shared" si="114"/>
        <v>83.262</v>
      </c>
      <c r="CZ154" s="2">
        <f t="shared" si="115"/>
        <v>80.164000000000001</v>
      </c>
      <c r="DA154" s="2">
        <f t="shared" si="116"/>
        <v>83.049000000000007</v>
      </c>
      <c r="DB154" s="2">
        <f t="shared" si="117"/>
        <v>84.25</v>
      </c>
      <c r="DC154" s="2">
        <f t="shared" si="118"/>
        <v>80.733000000000004</v>
      </c>
      <c r="DD154" s="2">
        <f t="shared" si="119"/>
        <v>83.466999999999999</v>
      </c>
      <c r="DE154" s="2">
        <f t="shared" si="120"/>
        <v>80.5</v>
      </c>
      <c r="DF154" s="2">
        <f t="shared" si="121"/>
        <v>80.45</v>
      </c>
      <c r="DG154" s="2">
        <f t="shared" si="122"/>
        <v>82.287999999999997</v>
      </c>
      <c r="DH154" s="2" t="str">
        <f t="shared" si="123"/>
        <v/>
      </c>
      <c r="DI154" s="2" t="str">
        <f t="shared" si="124"/>
        <v/>
      </c>
      <c r="DK154" s="2">
        <f t="shared" si="176"/>
        <v>110.90319641098588</v>
      </c>
      <c r="DL154" s="2">
        <f t="shared" si="176"/>
        <v>104.92007090592334</v>
      </c>
      <c r="DM154" s="2">
        <f t="shared" si="176"/>
        <v>105.52109519641097</v>
      </c>
      <c r="DN154" s="2">
        <f t="shared" si="176"/>
        <v>104.64940134952768</v>
      </c>
      <c r="DO154" s="2">
        <f t="shared" si="176"/>
        <v>101.55636369770578</v>
      </c>
      <c r="DP154" s="2">
        <f t="shared" si="176"/>
        <v>101.96089742599742</v>
      </c>
      <c r="DQ154" s="2">
        <f t="shared" si="176"/>
        <v>102.86080028011203</v>
      </c>
      <c r="DR154" s="2">
        <f t="shared" si="176"/>
        <v>104.205537535014</v>
      </c>
      <c r="DS154" s="2">
        <f t="shared" si="176"/>
        <v>103.01778095238096</v>
      </c>
      <c r="DT154" s="2">
        <f t="shared" si="176"/>
        <v>105.5624632527264</v>
      </c>
      <c r="DU154" s="2">
        <f t="shared" si="176"/>
        <v>101.5535101244101</v>
      </c>
      <c r="DV154" s="2">
        <f t="shared" si="176"/>
        <v>99.789873873873844</v>
      </c>
      <c r="DW154" s="2">
        <f t="shared" si="176"/>
        <v>99.08887339971551</v>
      </c>
      <c r="DX154" s="2">
        <f t="shared" si="176"/>
        <v>118.64982887700533</v>
      </c>
      <c r="DY154" s="2">
        <f t="shared" si="176"/>
        <v>108.08927419354836</v>
      </c>
      <c r="EA154" s="2">
        <f t="shared" si="152"/>
        <v>83.534404412833297</v>
      </c>
      <c r="EB154" s="2">
        <f t="shared" si="152"/>
        <v>84.190252725944958</v>
      </c>
      <c r="EC154" s="2">
        <f t="shared" si="152"/>
        <v>82.417664636735793</v>
      </c>
      <c r="ED154" s="2">
        <f t="shared" si="152"/>
        <v>81.134088511218565</v>
      </c>
      <c r="EE154" s="2">
        <f t="shared" si="152"/>
        <v>81.795247898067117</v>
      </c>
      <c r="EF154" s="2">
        <f t="shared" si="152"/>
        <v>81.703049113522098</v>
      </c>
      <c r="EG154" s="2">
        <f t="shared" si="152"/>
        <v>82.646149144339532</v>
      </c>
      <c r="EH154" s="2">
        <f t="shared" si="152"/>
        <v>83.674593231069466</v>
      </c>
      <c r="EI154" s="2">
        <f t="shared" si="152"/>
        <v>82.077715453709956</v>
      </c>
      <c r="EJ154" s="2">
        <f t="shared" si="152"/>
        <v>82.65109561438166</v>
      </c>
      <c r="EK154" s="2">
        <f t="shared" si="152"/>
        <v>80.824250973731225</v>
      </c>
      <c r="EL154" s="2">
        <f t="shared" si="179"/>
        <v>80.729782213747058</v>
      </c>
      <c r="EM154" s="2">
        <f t="shared" si="135"/>
        <v>82.815856252219547</v>
      </c>
      <c r="EN154" s="2">
        <f t="shared" si="135"/>
        <v>84.940157413914264</v>
      </c>
      <c r="EO154" s="2">
        <f t="shared" si="135"/>
        <v>88.996868906386823</v>
      </c>
      <c r="EQ154" s="2">
        <f t="shared" si="177"/>
        <v>84.103603779903921</v>
      </c>
      <c r="ER154" s="2">
        <f t="shared" si="177"/>
        <v>84.646741037894969</v>
      </c>
      <c r="ES154" s="2">
        <f t="shared" si="177"/>
        <v>83.10656724097062</v>
      </c>
      <c r="ET154" s="2">
        <f t="shared" si="177"/>
        <v>81.51868095861343</v>
      </c>
      <c r="EU154" s="2">
        <f t="shared" si="177"/>
        <v>81.612321428380596</v>
      </c>
      <c r="EV154" s="2">
        <f t="shared" si="177"/>
        <v>81.870453903448279</v>
      </c>
      <c r="EW154" s="2">
        <f t="shared" si="177"/>
        <v>82.546464401613619</v>
      </c>
      <c r="EX154" s="2">
        <f t="shared" si="177"/>
        <v>82.917924331835067</v>
      </c>
      <c r="EY154" s="2">
        <f t="shared" si="177"/>
        <v>82.55416682883768</v>
      </c>
      <c r="EZ154" s="2">
        <f t="shared" si="177"/>
        <v>82.746044378057832</v>
      </c>
      <c r="FA154" s="2">
        <f t="shared" si="177"/>
        <v>81.417888817730912</v>
      </c>
      <c r="FB154" s="2">
        <f t="shared" si="177"/>
        <v>81.060922741603648</v>
      </c>
      <c r="FC154" s="2">
        <f t="shared" si="177"/>
        <v>82.439906716359161</v>
      </c>
      <c r="FD154" s="2">
        <f t="shared" si="177"/>
        <v>84.582041589370505</v>
      </c>
      <c r="FE154" s="2">
        <f t="shared" si="177"/>
        <v>88.124836048023937</v>
      </c>
      <c r="FG154" s="2">
        <f t="shared" si="178"/>
        <v>0.99970992929771929</v>
      </c>
      <c r="FH154" s="2">
        <f t="shared" si="178"/>
        <v>0.99964331912809123</v>
      </c>
      <c r="FI154" s="2">
        <f t="shared" si="178"/>
        <v>0.99963986809852468</v>
      </c>
      <c r="FJ154" s="2">
        <f t="shared" si="178"/>
        <v>0.99962162511245567</v>
      </c>
      <c r="FK154" s="2">
        <f t="shared" si="178"/>
        <v>0.99961556259817652</v>
      </c>
      <c r="FL154" s="2">
        <f t="shared" si="178"/>
        <v>0.99960612532474657</v>
      </c>
      <c r="FM154" s="2">
        <f t="shared" si="178"/>
        <v>0.99960020149699813</v>
      </c>
      <c r="FN154" s="2">
        <f t="shared" si="178"/>
        <v>0.9995898775508022</v>
      </c>
      <c r="FO154" s="2">
        <f t="shared" si="178"/>
        <v>0.99958326345209869</v>
      </c>
      <c r="FP154" s="2">
        <f t="shared" si="178"/>
        <v>0.99961193726112929</v>
      </c>
      <c r="FQ154" s="2">
        <f t="shared" si="178"/>
        <v>0.9995925661590892</v>
      </c>
      <c r="FR154" s="2">
        <f t="shared" si="178"/>
        <v>0.99959323554748314</v>
      </c>
      <c r="FS154" s="2">
        <f t="shared" si="178"/>
        <v>0.99959012999411279</v>
      </c>
      <c r="FT154" s="2">
        <f t="shared" si="178"/>
        <v>0.99958397942392763</v>
      </c>
      <c r="FU154" s="2">
        <f t="shared" si="178"/>
        <v>0.99954580930053316</v>
      </c>
      <c r="FW154" s="2">
        <f t="shared" si="169"/>
        <v>0.16697923764483955</v>
      </c>
      <c r="FX154" s="2">
        <f t="shared" si="169"/>
        <v>0.16383417345839893</v>
      </c>
      <c r="FY154" s="2">
        <f t="shared" si="169"/>
        <v>0.19972311962767514</v>
      </c>
      <c r="FZ154" s="2">
        <f t="shared" si="169"/>
        <v>0.17644995888050147</v>
      </c>
      <c r="GA154" s="2">
        <f t="shared" si="169"/>
        <v>0.17429596926905677</v>
      </c>
      <c r="GB154" s="2">
        <f t="shared" si="169"/>
        <v>0.19731863129408581</v>
      </c>
      <c r="GC154" s="2">
        <f t="shared" si="169"/>
        <v>0.21053488840664855</v>
      </c>
      <c r="GD154" s="2">
        <f t="shared" si="169"/>
        <v>0.21493391320616967</v>
      </c>
      <c r="GE154" s="2">
        <f t="shared" si="169"/>
        <v>0.22693093572546233</v>
      </c>
      <c r="GF154" s="2">
        <f t="shared" si="169"/>
        <v>0.23002871724983559</v>
      </c>
      <c r="GG154" s="2">
        <f t="shared" si="169"/>
        <v>0.20059601339673405</v>
      </c>
      <c r="GH154" s="2">
        <f t="shared" si="169"/>
        <v>0.1774199954692757</v>
      </c>
      <c r="GI154" s="2">
        <f t="shared" si="169"/>
        <v>0.14824153288608224</v>
      </c>
      <c r="GJ154" s="2">
        <f t="shared" si="169"/>
        <v>0.14073326536007869</v>
      </c>
      <c r="GK154" s="2">
        <f t="shared" si="169"/>
        <v>0.14202968887807127</v>
      </c>
      <c r="GM154" s="86">
        <f t="shared" si="170"/>
        <v>1.5816685518192133E-174</v>
      </c>
      <c r="GN154" s="86">
        <f t="shared" si="170"/>
        <v>7.7308684840297052E-128</v>
      </c>
      <c r="GO154" s="86">
        <f t="shared" si="170"/>
        <v>1.2185818708126517E-124</v>
      </c>
      <c r="GP154" s="86">
        <f t="shared" si="170"/>
        <v>5.2280246850815862E-180</v>
      </c>
      <c r="GQ154" s="86">
        <f t="shared" si="170"/>
        <v>1.6015313250008982E-173</v>
      </c>
      <c r="GR154" s="86">
        <f t="shared" si="170"/>
        <v>5.6367637193678329E-166</v>
      </c>
      <c r="GS154" s="86">
        <f t="shared" si="170"/>
        <v>2.1147608382731876E-144</v>
      </c>
      <c r="GT154" s="86">
        <f t="shared" si="170"/>
        <v>1.6433249617802602E-139</v>
      </c>
      <c r="GU154" s="86">
        <f t="shared" si="170"/>
        <v>1.4173227260481595E-158</v>
      </c>
      <c r="GV154" s="86">
        <f t="shared" si="170"/>
        <v>1.8003366967619294E-127</v>
      </c>
      <c r="GW154" s="86">
        <f t="shared" si="170"/>
        <v>5.9877344512204811E-166</v>
      </c>
      <c r="GX154" s="86">
        <f t="shared" si="170"/>
        <v>2.1568911946310015E-162</v>
      </c>
      <c r="GY154" s="86">
        <f t="shared" si="170"/>
        <v>8.3627720797472554E-131</v>
      </c>
      <c r="GZ154" s="86">
        <f t="shared" si="170"/>
        <v>1.9515034080086573E-172</v>
      </c>
      <c r="HA154" s="86">
        <f t="shared" si="170"/>
        <v>6.0918937931044296E-217</v>
      </c>
      <c r="HC154" s="86">
        <f t="shared" ref="HC154:HH213" si="181" xml:space="preserve"> _xlfn.NORM.DIST($B154, C$8, ABS(C$12), TRUE) * _xlfn.NORM.DIST(($B154 - C$8)*C$16, 0, ABS(C$12), TRUE) * 2</f>
        <v>5.0569077169535479E-99</v>
      </c>
      <c r="HD154" s="86">
        <f t="shared" si="181"/>
        <v>4.3951145162240175E-82</v>
      </c>
      <c r="HE154" s="86">
        <f t="shared" si="181"/>
        <v>1.2244166485473946E-82</v>
      </c>
      <c r="HF154" s="86">
        <f t="shared" si="180"/>
        <v>1.5036988780467077E-73</v>
      </c>
      <c r="HG154" s="86">
        <f t="shared" si="180"/>
        <v>2.6454094314591079E-121</v>
      </c>
      <c r="HH154" s="86">
        <f t="shared" si="180"/>
        <v>1.1694289283107752E-157</v>
      </c>
      <c r="HI154" s="86">
        <f t="shared" si="180"/>
        <v>1.0608669850847642E-100</v>
      </c>
      <c r="HJ154" s="86">
        <f t="shared" si="180"/>
        <v>8.8148608543191533E-144</v>
      </c>
      <c r="HK154" s="86">
        <f t="shared" si="180"/>
        <v>1.0107162782641371E-144</v>
      </c>
      <c r="HL154" s="86">
        <f t="shared" si="161"/>
        <v>5.6634395339817668E-86</v>
      </c>
      <c r="HM154" s="86">
        <f t="shared" si="161"/>
        <v>3.6986460151063199E-120</v>
      </c>
      <c r="HN154" s="86">
        <f t="shared" si="161"/>
        <v>6.6086297456494903E-103</v>
      </c>
      <c r="HO154" s="86">
        <f t="shared" si="161"/>
        <v>3.0843535116801088E-84</v>
      </c>
      <c r="HP154" s="86">
        <f t="shared" si="161"/>
        <v>3.803334009264097E-108</v>
      </c>
      <c r="HQ154" s="86">
        <f t="shared" si="161"/>
        <v>6.6195935126129325E-118</v>
      </c>
      <c r="HS154" s="86">
        <f t="shared" si="171"/>
        <v>5.6960769919351078E-4</v>
      </c>
      <c r="HT154" s="86">
        <f t="shared" si="171"/>
        <v>1.1172370328183594E-3</v>
      </c>
      <c r="HU154" s="86">
        <f t="shared" si="171"/>
        <v>9.5718762322256021E-6</v>
      </c>
      <c r="HV154" s="86">
        <f t="shared" si="171"/>
        <v>3.9866884971666541E-6</v>
      </c>
      <c r="HW154" s="86">
        <f t="shared" si="171"/>
        <v>7.2435879726160822E-5</v>
      </c>
      <c r="HX154" s="86">
        <f t="shared" si="171"/>
        <v>1.2961899686302023E-5</v>
      </c>
      <c r="HY154" s="86">
        <f t="shared" si="171"/>
        <v>5.216595060732029E-7</v>
      </c>
      <c r="HZ154" s="86">
        <f t="shared" si="171"/>
        <v>1.6241940633688517E-6</v>
      </c>
      <c r="IA154" s="86">
        <f t="shared" si="171"/>
        <v>2.4735170499063189E-6</v>
      </c>
      <c r="IB154" s="86">
        <f t="shared" si="171"/>
        <v>9.8903010926975758E-7</v>
      </c>
      <c r="IC154" s="86">
        <f t="shared" si="171"/>
        <v>4.7024128819662059E-6</v>
      </c>
      <c r="ID154" s="86">
        <f t="shared" si="171"/>
        <v>8.5109505301399763E-5</v>
      </c>
      <c r="IE154" s="86">
        <f t="shared" si="171"/>
        <v>1.5685798911889697E-3</v>
      </c>
      <c r="IF154" s="86">
        <f t="shared" si="171"/>
        <v>9.9993382873514759E-3</v>
      </c>
      <c r="IG154" s="86">
        <f t="shared" si="171"/>
        <v>1.3394703384708762E-2</v>
      </c>
      <c r="II154" s="86">
        <f t="shared" si="172"/>
        <v>1.8689258444655045E-7</v>
      </c>
      <c r="IJ154" s="86">
        <f t="shared" si="172"/>
        <v>1.1479680341689281E-7</v>
      </c>
      <c r="IK154" s="86">
        <f t="shared" si="172"/>
        <v>4.2868932678645701E-7</v>
      </c>
      <c r="IL154" s="86">
        <f t="shared" si="172"/>
        <v>1.6995140788161311E-10</v>
      </c>
      <c r="IM154" s="86">
        <f t="shared" si="172"/>
        <v>1.265464026630218E-8</v>
      </c>
      <c r="IN154" s="86">
        <f t="shared" si="172"/>
        <v>3.2010431033005812E-7</v>
      </c>
      <c r="IO154" s="86">
        <f t="shared" si="172"/>
        <v>1.3238250000419476E-7</v>
      </c>
      <c r="IP154" s="86">
        <f t="shared" si="172"/>
        <v>9.2914954615027992E-7</v>
      </c>
      <c r="IQ154" s="86">
        <f t="shared" si="172"/>
        <v>6.5843163606555864E-6</v>
      </c>
      <c r="IR154" s="86">
        <f t="shared" si="172"/>
        <v>4.5189267977351905E-6</v>
      </c>
      <c r="IS154" s="86">
        <f t="shared" si="172"/>
        <v>1.5856964561123269E-7</v>
      </c>
      <c r="IT154" s="86">
        <f t="shared" si="172"/>
        <v>2.0354225686988865E-8</v>
      </c>
      <c r="IU154" s="86">
        <f t="shared" si="172"/>
        <v>1.0160040292288453E-9</v>
      </c>
      <c r="IV154" s="86">
        <f t="shared" si="172"/>
        <v>6.6209521933727793E-7</v>
      </c>
      <c r="IW154" s="86">
        <f t="shared" si="172"/>
        <v>4.6064532732454948E-6</v>
      </c>
      <c r="IY154" s="86">
        <f t="shared" si="173"/>
        <v>5.6979459177795735E-4</v>
      </c>
      <c r="IZ154" s="86">
        <f t="shared" si="173"/>
        <v>1.1173518296217764E-3</v>
      </c>
      <c r="JA154" s="86">
        <f t="shared" si="173"/>
        <v>1.000056555901206E-5</v>
      </c>
      <c r="JB154" s="86">
        <f t="shared" si="173"/>
        <v>3.9868584485745356E-6</v>
      </c>
      <c r="JC154" s="86">
        <f t="shared" si="173"/>
        <v>7.2448534366427119E-5</v>
      </c>
      <c r="JD154" s="86">
        <f t="shared" si="173"/>
        <v>1.328200399663208E-5</v>
      </c>
      <c r="JE154" s="86">
        <f t="shared" si="173"/>
        <v>6.5404200607739766E-7</v>
      </c>
      <c r="JF154" s="86">
        <f t="shared" si="173"/>
        <v>2.5533436095191315E-6</v>
      </c>
      <c r="JG154" s="86">
        <f t="shared" si="173"/>
        <v>9.0578334105619045E-6</v>
      </c>
      <c r="JH154" s="86">
        <f t="shared" si="173"/>
        <v>5.5079569070049485E-6</v>
      </c>
      <c r="JI154" s="86">
        <f t="shared" si="173"/>
        <v>4.8609825275774388E-6</v>
      </c>
      <c r="JJ154" s="86">
        <f t="shared" si="173"/>
        <v>8.5129859527086757E-5</v>
      </c>
      <c r="JK154" s="86">
        <f t="shared" si="173"/>
        <v>1.5685809071929989E-3</v>
      </c>
      <c r="JL154" s="86">
        <f t="shared" si="173"/>
        <v>1.0000000382570814E-2</v>
      </c>
      <c r="JM154" s="86">
        <f t="shared" si="173"/>
        <v>1.3399309837982008E-2</v>
      </c>
    </row>
    <row r="155" spans="2:273" x14ac:dyDescent="0.25">
      <c r="B155" s="2">
        <v>128</v>
      </c>
      <c r="C155" s="37">
        <v>83.387</v>
      </c>
      <c r="D155" s="37">
        <v>83.644999999999996</v>
      </c>
      <c r="E155" s="37">
        <v>82.376999999999995</v>
      </c>
      <c r="F155" s="37">
        <v>82.59</v>
      </c>
      <c r="G155" s="37">
        <v>82.131</v>
      </c>
      <c r="H155" s="37">
        <v>81.180000000000007</v>
      </c>
      <c r="I155" s="37">
        <v>81.638999999999996</v>
      </c>
      <c r="J155" s="37">
        <v>84.5</v>
      </c>
      <c r="K155" s="37">
        <v>80.316999999999993</v>
      </c>
      <c r="L155" s="37">
        <v>81.167000000000002</v>
      </c>
      <c r="M155" s="37">
        <v>80.233000000000004</v>
      </c>
      <c r="N155" s="37">
        <v>80.417000000000002</v>
      </c>
      <c r="O155" s="37">
        <v>80.796999999999997</v>
      </c>
      <c r="P155" s="37">
        <v>83.606999999999999</v>
      </c>
      <c r="Q155" s="37">
        <v>87.582999999999998</v>
      </c>
      <c r="S155" s="4">
        <f t="shared" si="174"/>
        <v>83.479018089363166</v>
      </c>
      <c r="T155" s="4">
        <f t="shared" si="174"/>
        <v>84.096524561560244</v>
      </c>
      <c r="U155" s="4">
        <f t="shared" si="174"/>
        <v>82.383457997055842</v>
      </c>
      <c r="V155" s="4">
        <f t="shared" si="174"/>
        <v>81.070046417000157</v>
      </c>
      <c r="W155" s="4">
        <f t="shared" si="174"/>
        <v>81.651676952248565</v>
      </c>
      <c r="X155" s="4">
        <f t="shared" si="174"/>
        <v>81.591401571094835</v>
      </c>
      <c r="Y155" s="4">
        <f t="shared" si="174"/>
        <v>82.497670429183984</v>
      </c>
      <c r="Z155" s="4">
        <f t="shared" si="174"/>
        <v>83.385662976192506</v>
      </c>
      <c r="AA155" s="4">
        <f t="shared" si="174"/>
        <v>82.058498023379826</v>
      </c>
      <c r="AB155" s="4">
        <f t="shared" si="174"/>
        <v>82.559404343180049</v>
      </c>
      <c r="AC155" s="4">
        <f t="shared" si="174"/>
        <v>80.798140713821624</v>
      </c>
      <c r="AD155" s="4">
        <f t="shared" si="174"/>
        <v>80.656810416322728</v>
      </c>
      <c r="AE155" s="4">
        <f t="shared" si="174"/>
        <v>82.639104219245567</v>
      </c>
      <c r="AF155" s="4">
        <f t="shared" si="174"/>
        <v>84.812421445218959</v>
      </c>
      <c r="AG155" s="4">
        <f t="shared" si="174"/>
        <v>88.88931276472232</v>
      </c>
      <c r="AI155" s="4">
        <f t="shared" si="175"/>
        <v>-9.2018089363165245E-2</v>
      </c>
      <c r="AJ155" s="4">
        <f t="shared" si="175"/>
        <v>-0.45152456156024812</v>
      </c>
      <c r="AK155" s="4">
        <f t="shared" si="175"/>
        <v>-6.4579970558469313E-3</v>
      </c>
      <c r="AL155" s="4">
        <f t="shared" si="175"/>
        <v>1.5199535829998467</v>
      </c>
      <c r="AM155" s="4">
        <f t="shared" si="175"/>
        <v>0.47932304775143564</v>
      </c>
      <c r="AN155" s="4">
        <f t="shared" si="175"/>
        <v>-0.411401571094828</v>
      </c>
      <c r="AO155" s="4">
        <f t="shared" si="175"/>
        <v>-0.85867042918398795</v>
      </c>
      <c r="AP155" s="4">
        <f t="shared" si="175"/>
        <v>1.1143370238074937</v>
      </c>
      <c r="AQ155" s="4">
        <f t="shared" si="175"/>
        <v>-1.7414980233798332</v>
      </c>
      <c r="AR155" s="4">
        <f t="shared" si="175"/>
        <v>-1.392404343180047</v>
      </c>
      <c r="AS155" s="4">
        <f t="shared" si="175"/>
        <v>-0.56514071382162001</v>
      </c>
      <c r="AT155" s="4">
        <f t="shared" si="175"/>
        <v>-0.23981041632272593</v>
      </c>
      <c r="AU155" s="4">
        <f t="shared" si="175"/>
        <v>-1.8421042192455701</v>
      </c>
      <c r="AV155" s="4">
        <f t="shared" si="175"/>
        <v>-1.2054214452189598</v>
      </c>
      <c r="AW155" s="4">
        <f t="shared" si="175"/>
        <v>-1.3063127647223212</v>
      </c>
      <c r="AY155" s="2">
        <f t="shared" si="167"/>
        <v>83.479016128359206</v>
      </c>
      <c r="AZ155" s="2">
        <f t="shared" si="167"/>
        <v>84.096370166296879</v>
      </c>
      <c r="BA155" s="2">
        <f t="shared" si="167"/>
        <v>82.383317427173708</v>
      </c>
      <c r="BB155" s="2">
        <f t="shared" si="167"/>
        <v>81.070046165013849</v>
      </c>
      <c r="BC155" s="2">
        <f t="shared" si="167"/>
        <v>81.651661791983585</v>
      </c>
      <c r="BD155" s="2">
        <f t="shared" si="167"/>
        <v>81.591240250976099</v>
      </c>
      <c r="BE155" s="2">
        <f t="shared" si="167"/>
        <v>82.497568274332124</v>
      </c>
      <c r="BF155" s="2">
        <f t="shared" si="167"/>
        <v>83.385144078752106</v>
      </c>
      <c r="BG155" s="2">
        <f t="shared" si="167"/>
        <v>82.054938881618597</v>
      </c>
      <c r="BH155" s="2">
        <f t="shared" si="167"/>
        <v>82.556680417181155</v>
      </c>
      <c r="BI155" s="2">
        <f t="shared" si="167"/>
        <v>80.797973156485483</v>
      </c>
      <c r="BJ155" s="2">
        <f t="shared" si="167"/>
        <v>80.656761568907257</v>
      </c>
      <c r="BK155" s="2">
        <f t="shared" si="167"/>
        <v>82.637561429397167</v>
      </c>
      <c r="BL155" s="2">
        <f t="shared" si="167"/>
        <v>84.780958618094544</v>
      </c>
      <c r="BM155" s="2">
        <f t="shared" si="167"/>
        <v>88.754548981675342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83.387</v>
      </c>
      <c r="CF155" s="2">
        <f t="shared" si="168"/>
        <v>83.644999999999996</v>
      </c>
      <c r="CG155" s="2">
        <f t="shared" si="168"/>
        <v>82.376999999999995</v>
      </c>
      <c r="CH155" s="2">
        <f t="shared" si="168"/>
        <v>82.59</v>
      </c>
      <c r="CI155" s="2">
        <f t="shared" si="168"/>
        <v>82.131</v>
      </c>
      <c r="CJ155" s="2">
        <f t="shared" si="168"/>
        <v>81.180000000000007</v>
      </c>
      <c r="CK155" s="2">
        <f t="shared" si="168"/>
        <v>81.638999999999996</v>
      </c>
      <c r="CL155" s="2">
        <f t="shared" si="168"/>
        <v>84.5</v>
      </c>
      <c r="CM155" s="2">
        <f t="shared" si="168"/>
        <v>80.316999999999993</v>
      </c>
      <c r="CN155" s="2">
        <f t="shared" si="168"/>
        <v>81.167000000000002</v>
      </c>
      <c r="CO155" s="2">
        <f t="shared" si="168"/>
        <v>80.233000000000004</v>
      </c>
      <c r="CP155" s="2">
        <f t="shared" si="168"/>
        <v>80.417000000000002</v>
      </c>
      <c r="CQ155" s="2">
        <f t="shared" si="168"/>
        <v>80.796999999999997</v>
      </c>
      <c r="CR155" s="2">
        <f t="shared" si="168"/>
        <v>83.606999999999999</v>
      </c>
      <c r="CS155" s="2">
        <f t="shared" si="168"/>
        <v>87.582999999999998</v>
      </c>
      <c r="CU155" s="2">
        <f t="shared" ref="CU155:CU218" si="197">IF(AND(IY155 &lt; $DI$22, $B155 &gt; C$7, $B155 &lt; C$233), C155, "")</f>
        <v>83.387</v>
      </c>
      <c r="CV155" s="2">
        <f t="shared" ref="CV155:CV218" si="198">IF(AND(IZ155 &lt; $DI$22, $B155 &gt; D$7, $B155 &lt; D$233), D155, "")</f>
        <v>83.644999999999996</v>
      </c>
      <c r="CW155" s="2">
        <f t="shared" ref="CW155:CW218" si="199">IF(AND(JA155 &lt; $DI$22, $B155 &gt; E$7, $B155 &lt; E$233), E155, "")</f>
        <v>82.376999999999995</v>
      </c>
      <c r="CX155" s="2">
        <f t="shared" ref="CX155:CX218" si="200">IF(AND(JB155 &lt; $DI$22, $B155 &gt; F$7, $B155 &lt; F$233), F155, "")</f>
        <v>82.59</v>
      </c>
      <c r="CY155" s="2">
        <f t="shared" ref="CY155:CY218" si="201">IF(AND(JC155 &lt; $DI$22, $B155 &gt; G$7, $B155 &lt; G$233), G155, "")</f>
        <v>82.131</v>
      </c>
      <c r="CZ155" s="2">
        <f t="shared" ref="CZ155:CZ218" si="202">IF(AND(JD155 &lt; $DI$22, $B155 &gt; H$7, $B155 &lt; H$233), H155, "")</f>
        <v>81.180000000000007</v>
      </c>
      <c r="DA155" s="2">
        <f t="shared" ref="DA155:DA218" si="203">IF(AND(JE155 &lt; $DI$22, $B155 &gt; I$7, $B155 &lt; I$233), I155, "")</f>
        <v>81.638999999999996</v>
      </c>
      <c r="DB155" s="2">
        <f t="shared" ref="DB155:DB218" si="204">IF(AND(JF155 &lt; $DI$22, $B155 &gt; J$7, $B155 &lt; J$233), J155, "")</f>
        <v>84.5</v>
      </c>
      <c r="DC155" s="2">
        <f t="shared" ref="DC155:DC218" si="205">IF(AND(JG155 &lt; $DI$22, $B155 &gt; K$7, $B155 &lt; K$233), K155, "")</f>
        <v>80.316999999999993</v>
      </c>
      <c r="DD155" s="2">
        <f t="shared" ref="DD155:DD218" si="206">IF(AND(JH155 &lt; $DI$22, $B155 &gt; L$7, $B155 &lt; L$233), L155, "")</f>
        <v>81.167000000000002</v>
      </c>
      <c r="DE155" s="2">
        <f t="shared" ref="DE155:DE218" si="207">IF(AND(JI155 &lt; $DI$22, $B155 &gt; M$7, $B155 &lt; M$233), M155, "")</f>
        <v>80.233000000000004</v>
      </c>
      <c r="DF155" s="2">
        <f t="shared" ref="DF155:DF218" si="208">IF(AND(JJ155 &lt; $DI$22, $B155 &gt; N$7, $B155 &lt; N$233), N155, "")</f>
        <v>80.417000000000002</v>
      </c>
      <c r="DG155" s="2">
        <f t="shared" ref="DG155:DG218" si="209">IF(AND(JK155 &lt; $DI$22, $B155 &gt; O$7, $B155 &lt; O$233), O155, "")</f>
        <v>80.796999999999997</v>
      </c>
      <c r="DH155" s="2">
        <f t="shared" ref="DH155:DH218" si="210">IF(AND(JL155 &lt; $DI$22, $B155 &gt; P$7, $B155 &lt; P$233), P155, "")</f>
        <v>83.606999999999999</v>
      </c>
      <c r="DI155" s="2">
        <f t="shared" ref="DI155:DI218" si="211">IF(AND(JM155 &lt; $DI$22, $B155 &gt; Q$7, $B155 &lt; Q$233), Q155, "")</f>
        <v>87.582999999999998</v>
      </c>
      <c r="DK155" s="2">
        <f t="shared" si="176"/>
        <v>110.96849436481016</v>
      </c>
      <c r="DL155" s="2">
        <f t="shared" si="176"/>
        <v>104.96074355400697</v>
      </c>
      <c r="DM155" s="2">
        <f t="shared" si="176"/>
        <v>105.61178454973191</v>
      </c>
      <c r="DN155" s="2">
        <f t="shared" si="176"/>
        <v>104.74024669365723</v>
      </c>
      <c r="DO155" s="2">
        <f t="shared" si="176"/>
        <v>101.63104750337379</v>
      </c>
      <c r="DP155" s="2">
        <f t="shared" si="176"/>
        <v>102.01815649935649</v>
      </c>
      <c r="DQ155" s="2">
        <f t="shared" si="176"/>
        <v>102.92822913165264</v>
      </c>
      <c r="DR155" s="2">
        <f t="shared" si="176"/>
        <v>104.28107507002801</v>
      </c>
      <c r="DS155" s="2">
        <f t="shared" si="176"/>
        <v>103.08150476190477</v>
      </c>
      <c r="DT155" s="2">
        <f t="shared" si="176"/>
        <v>105.65674395448079</v>
      </c>
      <c r="DU155" s="2">
        <f t="shared" si="176"/>
        <v>101.61723110253108</v>
      </c>
      <c r="DV155" s="2">
        <f t="shared" si="176"/>
        <v>99.845121621621601</v>
      </c>
      <c r="DW155" s="2">
        <f t="shared" si="176"/>
        <v>99.135153627311524</v>
      </c>
      <c r="DX155" s="2">
        <f t="shared" si="176"/>
        <v>118.85119679144384</v>
      </c>
      <c r="DY155" s="2">
        <f t="shared" si="176"/>
        <v>108.16314596774191</v>
      </c>
      <c r="EA155" s="2">
        <f t="shared" si="152"/>
        <v>83.364851885413373</v>
      </c>
      <c r="EB155" s="2">
        <f t="shared" si="152"/>
        <v>84.005259172521477</v>
      </c>
      <c r="EC155" s="2">
        <f t="shared" si="152"/>
        <v>82.221506488984005</v>
      </c>
      <c r="ED155" s="2">
        <f t="shared" si="152"/>
        <v>80.985376545158388</v>
      </c>
      <c r="EE155" s="2">
        <f t="shared" si="152"/>
        <v>81.680440842506741</v>
      </c>
      <c r="EF155" s="2">
        <f t="shared" si="152"/>
        <v>81.547031119343757</v>
      </c>
      <c r="EG155" s="2">
        <f t="shared" si="152"/>
        <v>82.513523915954195</v>
      </c>
      <c r="EH155" s="2">
        <f t="shared" si="152"/>
        <v>83.558745319732921</v>
      </c>
      <c r="EI155" s="2">
        <f t="shared" si="152"/>
        <v>81.92649232690006</v>
      </c>
      <c r="EJ155" s="2">
        <f t="shared" si="152"/>
        <v>82.524145080995638</v>
      </c>
      <c r="EK155" s="2">
        <f t="shared" si="152"/>
        <v>80.656907048935494</v>
      </c>
      <c r="EL155" s="2">
        <f t="shared" si="179"/>
        <v>80.583563335355805</v>
      </c>
      <c r="EM155" s="2">
        <f t="shared" si="135"/>
        <v>82.694502762103937</v>
      </c>
      <c r="EN155" s="2">
        <f t="shared" si="135"/>
        <v>84.824816897009441</v>
      </c>
      <c r="EO155" s="2">
        <f t="shared" si="135"/>
        <v>88.884794826750863</v>
      </c>
      <c r="EQ155" s="2">
        <f t="shared" si="177"/>
        <v>83.9579134444826</v>
      </c>
      <c r="ER155" s="2">
        <f t="shared" si="177"/>
        <v>84.481913197967003</v>
      </c>
      <c r="ES155" s="2">
        <f t="shared" si="177"/>
        <v>82.938875833114338</v>
      </c>
      <c r="ET155" s="2">
        <f t="shared" si="177"/>
        <v>81.387363287257585</v>
      </c>
      <c r="EU155" s="2">
        <f t="shared" si="177"/>
        <v>81.490103174179083</v>
      </c>
      <c r="EV155" s="2">
        <f t="shared" si="177"/>
        <v>81.720619862068958</v>
      </c>
      <c r="EW155" s="2">
        <f t="shared" si="177"/>
        <v>82.410101192290455</v>
      </c>
      <c r="EX155" s="2">
        <f t="shared" si="177"/>
        <v>82.773270932167947</v>
      </c>
      <c r="EY155" s="2">
        <f t="shared" si="177"/>
        <v>82.420985051935745</v>
      </c>
      <c r="EZ155" s="2">
        <f t="shared" si="177"/>
        <v>82.622821757246442</v>
      </c>
      <c r="FA155" s="2">
        <f t="shared" si="177"/>
        <v>81.274579984368359</v>
      </c>
      <c r="FB155" s="2">
        <f t="shared" si="177"/>
        <v>80.928911648008111</v>
      </c>
      <c r="FC155" s="2">
        <f t="shared" si="177"/>
        <v>82.300827215955039</v>
      </c>
      <c r="FD155" s="2">
        <f t="shared" si="177"/>
        <v>84.451935597645843</v>
      </c>
      <c r="FE155" s="2">
        <f t="shared" si="177"/>
        <v>87.985008518053959</v>
      </c>
      <c r="FG155" s="2">
        <f t="shared" si="178"/>
        <v>0.99973544562309857</v>
      </c>
      <c r="FH155" s="2">
        <f t="shared" si="178"/>
        <v>0.99967469296917599</v>
      </c>
      <c r="FI155" s="2">
        <f t="shared" si="178"/>
        <v>0.99967154539428438</v>
      </c>
      <c r="FJ155" s="2">
        <f t="shared" si="178"/>
        <v>0.99965490651206046</v>
      </c>
      <c r="FK155" s="2">
        <f t="shared" si="178"/>
        <v>0.99964937706219792</v>
      </c>
      <c r="FL155" s="2">
        <f t="shared" si="178"/>
        <v>0.99964076957707937</v>
      </c>
      <c r="FM155" s="2">
        <f t="shared" si="178"/>
        <v>0.99963536660465424</v>
      </c>
      <c r="FN155" s="2">
        <f t="shared" si="178"/>
        <v>0.99962595038279045</v>
      </c>
      <c r="FO155" s="2">
        <f t="shared" si="178"/>
        <v>0.99961991781419102</v>
      </c>
      <c r="FP155" s="2">
        <f t="shared" si="178"/>
        <v>0.99964607049076526</v>
      </c>
      <c r="FQ155" s="2">
        <f t="shared" si="178"/>
        <v>0.99962840259909069</v>
      </c>
      <c r="FR155" s="2">
        <f t="shared" si="178"/>
        <v>0.9996290131322999</v>
      </c>
      <c r="FS155" s="2">
        <f t="shared" si="178"/>
        <v>0.99962618063043829</v>
      </c>
      <c r="FT155" s="2">
        <f t="shared" si="178"/>
        <v>0.99962057083610811</v>
      </c>
      <c r="FU155" s="2">
        <f t="shared" si="178"/>
        <v>0.99958575660418714</v>
      </c>
      <c r="FW155" s="2">
        <f t="shared" si="169"/>
        <v>0.18018631771917759</v>
      </c>
      <c r="FX155" s="2">
        <f t="shared" si="169"/>
        <v>0.17684530680930041</v>
      </c>
      <c r="FY155" s="2">
        <f t="shared" si="169"/>
        <v>0.21485207709637227</v>
      </c>
      <c r="FZ155" s="2">
        <f t="shared" si="169"/>
        <v>0.19023505218360781</v>
      </c>
      <c r="GA155" s="2">
        <f t="shared" si="169"/>
        <v>0.18795118778027006</v>
      </c>
      <c r="GB155" s="2">
        <f t="shared" si="169"/>
        <v>0.2123137711917773</v>
      </c>
      <c r="GC155" s="2">
        <f t="shared" si="169"/>
        <v>0.22625129247158562</v>
      </c>
      <c r="GD155" s="2">
        <f t="shared" si="169"/>
        <v>0.23088266576562094</v>
      </c>
      <c r="GE155" s="2">
        <f t="shared" si="169"/>
        <v>0.24349379729042633</v>
      </c>
      <c r="GF155" s="2">
        <f t="shared" si="169"/>
        <v>0.24674551012461876</v>
      </c>
      <c r="GG155" s="2">
        <f t="shared" si="169"/>
        <v>0.21577326439931155</v>
      </c>
      <c r="GH155" s="2">
        <f t="shared" si="169"/>
        <v>0.1912632723423621</v>
      </c>
      <c r="GI155" s="2">
        <f t="shared" si="169"/>
        <v>0.16025167695969014</v>
      </c>
      <c r="GJ155" s="2">
        <f t="shared" si="169"/>
        <v>0.15224383707471259</v>
      </c>
      <c r="GK155" s="2">
        <f t="shared" si="169"/>
        <v>0.15362733727080644</v>
      </c>
      <c r="GM155" s="86">
        <f t="shared" si="170"/>
        <v>1.1828506966162094E-179</v>
      </c>
      <c r="GN155" s="86">
        <f t="shared" si="170"/>
        <v>1.2144613461020164E-131</v>
      </c>
      <c r="GO155" s="86">
        <f t="shared" si="170"/>
        <v>2.9978173457675851E-128</v>
      </c>
      <c r="GP155" s="86">
        <f t="shared" si="170"/>
        <v>2.5002376145238503E-185</v>
      </c>
      <c r="GQ155" s="86">
        <f t="shared" si="170"/>
        <v>1.1940142353935224E-178</v>
      </c>
      <c r="GR155" s="86">
        <f t="shared" si="170"/>
        <v>8.2966821203423379E-171</v>
      </c>
      <c r="GS155" s="86">
        <f t="shared" si="170"/>
        <v>1.4197218964077322E-148</v>
      </c>
      <c r="GT155" s="86">
        <f t="shared" si="170"/>
        <v>1.4390221850918627E-143</v>
      </c>
      <c r="GU155" s="86">
        <f t="shared" si="170"/>
        <v>3.2518137851974846E-163</v>
      </c>
      <c r="GV155" s="86">
        <f t="shared" si="170"/>
        <v>3.5041574661298802E-131</v>
      </c>
      <c r="GW155" s="86">
        <f t="shared" si="170"/>
        <v>8.0822726996441972E-171</v>
      </c>
      <c r="GX155" s="86">
        <f t="shared" si="170"/>
        <v>3.7146238270957335E-167</v>
      </c>
      <c r="GY155" s="86">
        <f t="shared" si="170"/>
        <v>1.1762022412826887E-134</v>
      </c>
      <c r="GZ155" s="86">
        <f t="shared" si="170"/>
        <v>1.8683533334414267E-177</v>
      </c>
      <c r="HA155" s="86">
        <f t="shared" si="170"/>
        <v>3.3898272195327227E-223</v>
      </c>
      <c r="HC155" s="86">
        <f t="shared" si="181"/>
        <v>2.9149942447297908E-103</v>
      </c>
      <c r="HD155" s="86">
        <f t="shared" si="181"/>
        <v>1.0619528870156497E-85</v>
      </c>
      <c r="HE155" s="86">
        <f t="shared" si="181"/>
        <v>4.1928500138210507E-86</v>
      </c>
      <c r="HF155" s="86">
        <f t="shared" si="180"/>
        <v>1.1485132061550231E-76</v>
      </c>
      <c r="HG155" s="86">
        <f t="shared" si="180"/>
        <v>1.4043797317366806E-126</v>
      </c>
      <c r="HH155" s="86">
        <f t="shared" si="180"/>
        <v>2.0548047043028121E-164</v>
      </c>
      <c r="HI155" s="86">
        <f t="shared" si="180"/>
        <v>6.4252739551366502E-105</v>
      </c>
      <c r="HJ155" s="86">
        <f t="shared" si="180"/>
        <v>7.0258818380828236E-150</v>
      </c>
      <c r="HK155" s="86">
        <f t="shared" si="180"/>
        <v>6.9400109832610858E-151</v>
      </c>
      <c r="HL155" s="86">
        <f t="shared" si="161"/>
        <v>1.3754857539815874E-89</v>
      </c>
      <c r="HM155" s="86">
        <f t="shared" si="161"/>
        <v>2.6603738990677225E-125</v>
      </c>
      <c r="HN155" s="86">
        <f t="shared" si="161"/>
        <v>2.3919605609809476E-107</v>
      </c>
      <c r="HO155" s="86">
        <f t="shared" si="161"/>
        <v>5.8807290535448109E-88</v>
      </c>
      <c r="HP155" s="86">
        <f t="shared" si="161"/>
        <v>7.5301379803469097E-113</v>
      </c>
      <c r="HQ155" s="86">
        <f t="shared" si="161"/>
        <v>6.3618064432509648E-123</v>
      </c>
      <c r="HS155" s="86">
        <f t="shared" si="171"/>
        <v>1.5874452264741739E-4</v>
      </c>
      <c r="HT155" s="86">
        <f t="shared" si="171"/>
        <v>3.3018359706987315E-4</v>
      </c>
      <c r="HU155" s="86">
        <f t="shared" si="171"/>
        <v>1.570617127535267E-6</v>
      </c>
      <c r="HV155" s="86">
        <f t="shared" si="171"/>
        <v>4.6638307268502926E-7</v>
      </c>
      <c r="HW155" s="86">
        <f t="shared" si="171"/>
        <v>1.397893446809922E-5</v>
      </c>
      <c r="HX155" s="86">
        <f t="shared" si="171"/>
        <v>2.1789502033298292E-6</v>
      </c>
      <c r="HY155" s="86">
        <f t="shared" si="171"/>
        <v>5.6270911210470174E-8</v>
      </c>
      <c r="HZ155" s="86">
        <f t="shared" si="171"/>
        <v>2.1471025075796786E-7</v>
      </c>
      <c r="IA155" s="86">
        <f t="shared" si="171"/>
        <v>3.587711515457658E-7</v>
      </c>
      <c r="IB155" s="86">
        <f t="shared" si="171"/>
        <v>1.2529061937355974E-7</v>
      </c>
      <c r="IC155" s="86">
        <f t="shared" si="171"/>
        <v>6.7411433446446971E-7</v>
      </c>
      <c r="ID155" s="86">
        <f t="shared" si="171"/>
        <v>1.6677315407435595E-5</v>
      </c>
      <c r="IE155" s="86">
        <f t="shared" si="171"/>
        <v>4.3698322277540961E-4</v>
      </c>
      <c r="IF155" s="86">
        <f t="shared" si="171"/>
        <v>4.0968471579488804E-3</v>
      </c>
      <c r="IG155" s="86">
        <f t="shared" si="171"/>
        <v>5.7151021450629978E-3</v>
      </c>
      <c r="II155" s="86">
        <f t="shared" si="172"/>
        <v>8.9578793076824725E-7</v>
      </c>
      <c r="IJ155" s="86">
        <f t="shared" si="172"/>
        <v>5.6731085850038689E-7</v>
      </c>
      <c r="IK155" s="86">
        <f t="shared" si="172"/>
        <v>2.3550609556670508E-6</v>
      </c>
      <c r="IL155" s="86">
        <f t="shared" si="172"/>
        <v>1.9192916070902191E-9</v>
      </c>
      <c r="IM155" s="86">
        <f t="shared" si="172"/>
        <v>8.6169353150297413E-8</v>
      </c>
      <c r="IN155" s="86">
        <f t="shared" si="172"/>
        <v>1.7906921851024238E-6</v>
      </c>
      <c r="IO155" s="86">
        <f t="shared" si="172"/>
        <v>9.2057344577281586E-7</v>
      </c>
      <c r="IP155" s="86">
        <f t="shared" si="172"/>
        <v>5.1817813263555822E-6</v>
      </c>
      <c r="IQ155" s="86">
        <f t="shared" si="172"/>
        <v>3.0709797558005004E-5</v>
      </c>
      <c r="IR155" s="86">
        <f t="shared" si="172"/>
        <v>2.2711148137600544E-5</v>
      </c>
      <c r="IS155" s="86">
        <f t="shared" si="172"/>
        <v>9.9260327257102498E-7</v>
      </c>
      <c r="IT155" s="86">
        <f t="shared" si="172"/>
        <v>1.3481307192614805E-7</v>
      </c>
      <c r="IU155" s="86">
        <f t="shared" si="172"/>
        <v>7.2432666030067094E-9</v>
      </c>
      <c r="IV155" s="86">
        <f t="shared" si="172"/>
        <v>2.3666808887856153E-6</v>
      </c>
      <c r="IW155" s="86">
        <f t="shared" si="172"/>
        <v>1.364400818396538E-5</v>
      </c>
      <c r="IY155" s="86">
        <f t="shared" si="173"/>
        <v>1.5964031057818563E-4</v>
      </c>
      <c r="IZ155" s="86">
        <f t="shared" si="173"/>
        <v>3.3075090792837353E-4</v>
      </c>
      <c r="JA155" s="86">
        <f t="shared" si="173"/>
        <v>3.9256780832023178E-6</v>
      </c>
      <c r="JB155" s="86">
        <f t="shared" si="173"/>
        <v>4.6830236429211946E-7</v>
      </c>
      <c r="JC155" s="86">
        <f t="shared" si="173"/>
        <v>1.4065103821249517E-5</v>
      </c>
      <c r="JD155" s="86">
        <f t="shared" si="173"/>
        <v>3.9696423884322529E-6</v>
      </c>
      <c r="JE155" s="86">
        <f t="shared" si="173"/>
        <v>9.7684435698328611E-7</v>
      </c>
      <c r="JF155" s="86">
        <f t="shared" si="173"/>
        <v>5.39649157711355E-6</v>
      </c>
      <c r="JG155" s="86">
        <f t="shared" si="173"/>
        <v>3.1068568709550767E-5</v>
      </c>
      <c r="JH155" s="86">
        <f t="shared" si="173"/>
        <v>2.2836438756974105E-5</v>
      </c>
      <c r="JI155" s="86">
        <f t="shared" si="173"/>
        <v>1.6667176070354946E-6</v>
      </c>
      <c r="JJ155" s="86">
        <f t="shared" si="173"/>
        <v>1.6812128479361743E-5</v>
      </c>
      <c r="JK155" s="86">
        <f t="shared" si="173"/>
        <v>4.369904660420126E-4</v>
      </c>
      <c r="JL155" s="86">
        <f t="shared" si="173"/>
        <v>4.099213838837666E-3</v>
      </c>
      <c r="JM155" s="86">
        <f t="shared" si="173"/>
        <v>5.7287461532469636E-3</v>
      </c>
    </row>
    <row r="156" spans="2:273" x14ac:dyDescent="0.25">
      <c r="B156" s="2">
        <v>129</v>
      </c>
      <c r="C156" s="37">
        <v>83.387</v>
      </c>
      <c r="D156" s="37">
        <v>84.951999999999998</v>
      </c>
      <c r="E156" s="37">
        <v>82.376999999999995</v>
      </c>
      <c r="F156" s="37">
        <v>78.966999999999999</v>
      </c>
      <c r="G156" s="37">
        <v>81.278999999999996</v>
      </c>
      <c r="H156" s="37">
        <v>81.343999999999994</v>
      </c>
      <c r="I156" s="37">
        <v>82.311000000000007</v>
      </c>
      <c r="J156" s="37">
        <v>83.966999999999999</v>
      </c>
      <c r="K156" s="37">
        <v>79.349999999999994</v>
      </c>
      <c r="L156" s="37">
        <v>82.85</v>
      </c>
      <c r="M156" s="37">
        <v>81.8</v>
      </c>
      <c r="N156" s="37">
        <v>80.016999999999996</v>
      </c>
      <c r="O156" s="37">
        <v>81.305000000000007</v>
      </c>
      <c r="P156" s="37">
        <v>86.606999999999999</v>
      </c>
      <c r="Q156" s="37">
        <v>88.533000000000001</v>
      </c>
      <c r="S156" s="4">
        <f t="shared" si="174"/>
        <v>83.321827611187459</v>
      </c>
      <c r="T156" s="4">
        <f t="shared" si="174"/>
        <v>83.921349726044326</v>
      </c>
      <c r="U156" s="4">
        <f t="shared" si="174"/>
        <v>82.205223386436941</v>
      </c>
      <c r="V156" s="4">
        <f t="shared" si="174"/>
        <v>80.930119466903676</v>
      </c>
      <c r="W156" s="4">
        <f t="shared" si="174"/>
        <v>81.532084953932554</v>
      </c>
      <c r="X156" s="4">
        <f t="shared" si="174"/>
        <v>81.439553093943559</v>
      </c>
      <c r="Y156" s="4">
        <f t="shared" si="174"/>
        <v>82.362317801001353</v>
      </c>
      <c r="Z156" s="4">
        <f t="shared" si="174"/>
        <v>83.250775025030293</v>
      </c>
      <c r="AA156" s="4">
        <f t="shared" si="174"/>
        <v>81.930150179757462</v>
      </c>
      <c r="AB156" s="4">
        <f t="shared" si="174"/>
        <v>82.443055317965474</v>
      </c>
      <c r="AC156" s="4">
        <f t="shared" si="174"/>
        <v>80.646339696929104</v>
      </c>
      <c r="AD156" s="4">
        <f t="shared" si="174"/>
        <v>80.518109737075633</v>
      </c>
      <c r="AE156" s="4">
        <f t="shared" si="174"/>
        <v>82.507893779883418</v>
      </c>
      <c r="AF156" s="4">
        <f t="shared" si="174"/>
        <v>84.668064617564582</v>
      </c>
      <c r="AG156" s="4">
        <f t="shared" si="174"/>
        <v>88.685665594626556</v>
      </c>
      <c r="AI156" s="4">
        <f t="shared" si="175"/>
        <v>6.5172388812541726E-2</v>
      </c>
      <c r="AJ156" s="4">
        <f t="shared" si="175"/>
        <v>1.030650273955672</v>
      </c>
      <c r="AK156" s="4">
        <f t="shared" si="175"/>
        <v>0.17177661356305407</v>
      </c>
      <c r="AL156" s="4">
        <f t="shared" si="175"/>
        <v>-1.9631194669036773</v>
      </c>
      <c r="AM156" s="4">
        <f t="shared" si="175"/>
        <v>-0.25308495393255726</v>
      </c>
      <c r="AN156" s="4">
        <f t="shared" si="175"/>
        <v>-9.5553093943564704E-2</v>
      </c>
      <c r="AO156" s="4">
        <f t="shared" si="175"/>
        <v>-5.1317801001346197E-2</v>
      </c>
      <c r="AP156" s="4">
        <f t="shared" si="175"/>
        <v>0.71622497496970539</v>
      </c>
      <c r="AQ156" s="4">
        <f t="shared" si="175"/>
        <v>-2.5801501797574673</v>
      </c>
      <c r="AR156" s="4">
        <f t="shared" si="175"/>
        <v>0.40694468203452061</v>
      </c>
      <c r="AS156" s="4">
        <f t="shared" si="175"/>
        <v>1.1536603030708932</v>
      </c>
      <c r="AT156" s="4">
        <f t="shared" si="175"/>
        <v>-0.50110973707563744</v>
      </c>
      <c r="AU156" s="4">
        <f t="shared" si="175"/>
        <v>-1.2028937798834107</v>
      </c>
      <c r="AV156" s="4">
        <f t="shared" si="175"/>
        <v>1.9389353824354174</v>
      </c>
      <c r="AW156" s="4">
        <f t="shared" si="175"/>
        <v>-0.15266559462655493</v>
      </c>
      <c r="AY156" s="2">
        <f t="shared" si="167"/>
        <v>83.321819475552857</v>
      </c>
      <c r="AZ156" s="2">
        <f t="shared" si="167"/>
        <v>83.921270635870655</v>
      </c>
      <c r="BA156" s="2">
        <f t="shared" si="167"/>
        <v>82.204577517065644</v>
      </c>
      <c r="BB156" s="2">
        <f t="shared" si="167"/>
        <v>80.930118052242022</v>
      </c>
      <c r="BC156" s="2">
        <f t="shared" si="167"/>
        <v>81.532047090443029</v>
      </c>
      <c r="BD156" s="2">
        <f t="shared" si="167"/>
        <v>81.438800579123011</v>
      </c>
      <c r="BE156" s="2">
        <f t="shared" si="167"/>
        <v>82.361737848133544</v>
      </c>
      <c r="BF156" s="2">
        <f t="shared" si="167"/>
        <v>83.248382554759402</v>
      </c>
      <c r="BG156" s="2">
        <f t="shared" si="167"/>
        <v>81.916375526472621</v>
      </c>
      <c r="BH156" s="2">
        <f t="shared" si="167"/>
        <v>82.431794566009515</v>
      </c>
      <c r="BI156" s="2">
        <f t="shared" si="167"/>
        <v>80.645471185239558</v>
      </c>
      <c r="BJ156" s="2">
        <f t="shared" si="167"/>
        <v>80.517968327784303</v>
      </c>
      <c r="BK156" s="2">
        <f t="shared" si="167"/>
        <v>82.507623911894115</v>
      </c>
      <c r="BL156" s="2">
        <f t="shared" si="167"/>
        <v>84.657587035001569</v>
      </c>
      <c r="BM156" s="2">
        <f t="shared" si="167"/>
        <v>88.626113315186657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83.387</v>
      </c>
      <c r="CF156" s="2">
        <f t="shared" si="168"/>
        <v>84.951999999999998</v>
      </c>
      <c r="CG156" s="2">
        <f t="shared" si="168"/>
        <v>82.376999999999995</v>
      </c>
      <c r="CH156" s="2">
        <f t="shared" si="168"/>
        <v>78.966999999999999</v>
      </c>
      <c r="CI156" s="2">
        <f t="shared" si="168"/>
        <v>81.278999999999996</v>
      </c>
      <c r="CJ156" s="2">
        <f t="shared" si="168"/>
        <v>81.343999999999994</v>
      </c>
      <c r="CK156" s="2">
        <f t="shared" si="168"/>
        <v>82.311000000000007</v>
      </c>
      <c r="CL156" s="2">
        <f t="shared" si="168"/>
        <v>83.966999999999999</v>
      </c>
      <c r="CM156" s="2">
        <f t="shared" si="168"/>
        <v>79.349999999999994</v>
      </c>
      <c r="CN156" s="2">
        <f t="shared" si="168"/>
        <v>82.85</v>
      </c>
      <c r="CO156" s="2">
        <f t="shared" si="168"/>
        <v>81.8</v>
      </c>
      <c r="CP156" s="2">
        <f t="shared" si="168"/>
        <v>80.016999999999996</v>
      </c>
      <c r="CQ156" s="2">
        <f t="shared" si="168"/>
        <v>81.305000000000007</v>
      </c>
      <c r="CR156" s="2">
        <f t="shared" si="168"/>
        <v>86.606999999999999</v>
      </c>
      <c r="CS156" s="2">
        <f t="shared" si="168"/>
        <v>88.533000000000001</v>
      </c>
      <c r="CU156" s="2">
        <f t="shared" si="197"/>
        <v>83.387</v>
      </c>
      <c r="CV156" s="2">
        <f t="shared" si="198"/>
        <v>84.951999999999998</v>
      </c>
      <c r="CW156" s="2">
        <f t="shared" si="199"/>
        <v>82.376999999999995</v>
      </c>
      <c r="CX156" s="2">
        <f t="shared" si="200"/>
        <v>78.966999999999999</v>
      </c>
      <c r="CY156" s="2">
        <f t="shared" si="201"/>
        <v>81.278999999999996</v>
      </c>
      <c r="CZ156" s="2">
        <f t="shared" si="202"/>
        <v>81.343999999999994</v>
      </c>
      <c r="DA156" s="2">
        <f t="shared" si="203"/>
        <v>82.311000000000007</v>
      </c>
      <c r="DB156" s="2">
        <f t="shared" si="204"/>
        <v>83.966999999999999</v>
      </c>
      <c r="DC156" s="2">
        <f t="shared" si="205"/>
        <v>79.349999999999994</v>
      </c>
      <c r="DD156" s="2">
        <f t="shared" si="206"/>
        <v>82.85</v>
      </c>
      <c r="DE156" s="2">
        <f t="shared" si="207"/>
        <v>81.8</v>
      </c>
      <c r="DF156" s="2">
        <f t="shared" si="208"/>
        <v>80.016999999999996</v>
      </c>
      <c r="DG156" s="2">
        <f t="shared" si="209"/>
        <v>81.305000000000007</v>
      </c>
      <c r="DH156" s="2">
        <f t="shared" si="210"/>
        <v>86.606999999999999</v>
      </c>
      <c r="DI156" s="2">
        <f t="shared" si="211"/>
        <v>88.533000000000001</v>
      </c>
      <c r="DK156" s="2">
        <f t="shared" si="176"/>
        <v>111.03379231863443</v>
      </c>
      <c r="DL156" s="2">
        <f t="shared" si="176"/>
        <v>105.0014162020906</v>
      </c>
      <c r="DM156" s="2">
        <f t="shared" si="176"/>
        <v>105.70247390305283</v>
      </c>
      <c r="DN156" s="2">
        <f t="shared" si="176"/>
        <v>104.83109203778679</v>
      </c>
      <c r="DO156" s="2">
        <f t="shared" si="176"/>
        <v>101.70573130904181</v>
      </c>
      <c r="DP156" s="2">
        <f t="shared" si="176"/>
        <v>102.07541557271557</v>
      </c>
      <c r="DQ156" s="2">
        <f t="shared" si="176"/>
        <v>102.99565798319327</v>
      </c>
      <c r="DR156" s="2">
        <f t="shared" si="176"/>
        <v>104.35661260504202</v>
      </c>
      <c r="DS156" s="2">
        <f t="shared" si="176"/>
        <v>103.14522857142858</v>
      </c>
      <c r="DT156" s="2">
        <f t="shared" si="176"/>
        <v>105.75102465623517</v>
      </c>
      <c r="DU156" s="2">
        <f t="shared" si="176"/>
        <v>101.68095208065206</v>
      </c>
      <c r="DV156" s="2">
        <f t="shared" si="176"/>
        <v>99.900369369369344</v>
      </c>
      <c r="DW156" s="2">
        <f t="shared" si="176"/>
        <v>99.181433854907539</v>
      </c>
      <c r="DX156" s="2">
        <f t="shared" si="176"/>
        <v>119.05256470588233</v>
      </c>
      <c r="DY156" s="2">
        <f t="shared" si="176"/>
        <v>108.23701774193546</v>
      </c>
      <c r="EA156" s="2">
        <f t="shared" si="152"/>
        <v>83.195299357993463</v>
      </c>
      <c r="EB156" s="2">
        <f t="shared" si="152"/>
        <v>83.820265619097995</v>
      </c>
      <c r="EC156" s="2">
        <f t="shared" si="152"/>
        <v>82.025348341232217</v>
      </c>
      <c r="ED156" s="2">
        <f t="shared" si="152"/>
        <v>80.836664579098212</v>
      </c>
      <c r="EE156" s="2">
        <f t="shared" si="152"/>
        <v>81.565633786946364</v>
      </c>
      <c r="EF156" s="2">
        <f t="shared" si="152"/>
        <v>81.391013125165401</v>
      </c>
      <c r="EG156" s="2">
        <f t="shared" si="152"/>
        <v>82.380898687568873</v>
      </c>
      <c r="EH156" s="2">
        <f t="shared" si="152"/>
        <v>83.442897408396377</v>
      </c>
      <c r="EI156" s="2">
        <f t="shared" si="152"/>
        <v>81.775269200090165</v>
      </c>
      <c r="EJ156" s="2">
        <f t="shared" si="152"/>
        <v>82.397194547609615</v>
      </c>
      <c r="EK156" s="2">
        <f t="shared" si="152"/>
        <v>80.48956312413975</v>
      </c>
      <c r="EL156" s="2">
        <f t="shared" si="179"/>
        <v>80.437344456964539</v>
      </c>
      <c r="EM156" s="2">
        <f t="shared" si="135"/>
        <v>82.573149271988328</v>
      </c>
      <c r="EN156" s="2">
        <f t="shared" si="135"/>
        <v>84.709476380104633</v>
      </c>
      <c r="EO156" s="2">
        <f t="shared" si="135"/>
        <v>88.772720747114889</v>
      </c>
      <c r="EQ156" s="2">
        <f t="shared" si="177"/>
        <v>83.812223109061279</v>
      </c>
      <c r="ER156" s="2">
        <f t="shared" si="177"/>
        <v>84.317085358039037</v>
      </c>
      <c r="ES156" s="2">
        <f t="shared" si="177"/>
        <v>82.771184425258042</v>
      </c>
      <c r="ET156" s="2">
        <f t="shared" si="177"/>
        <v>81.256045615901741</v>
      </c>
      <c r="EU156" s="2">
        <f t="shared" si="177"/>
        <v>81.36788491997757</v>
      </c>
      <c r="EV156" s="2">
        <f t="shared" si="177"/>
        <v>81.57078582068965</v>
      </c>
      <c r="EW156" s="2">
        <f t="shared" si="177"/>
        <v>82.273737982967276</v>
      </c>
      <c r="EX156" s="2">
        <f t="shared" si="177"/>
        <v>82.62861753250084</v>
      </c>
      <c r="EY156" s="2">
        <f t="shared" si="177"/>
        <v>82.287803275033809</v>
      </c>
      <c r="EZ156" s="2">
        <f t="shared" si="177"/>
        <v>82.499599136435052</v>
      </c>
      <c r="FA156" s="2">
        <f t="shared" si="177"/>
        <v>81.131271151005791</v>
      </c>
      <c r="FB156" s="2">
        <f t="shared" si="177"/>
        <v>80.796900554412574</v>
      </c>
      <c r="FC156" s="2">
        <f t="shared" si="177"/>
        <v>82.161747715550916</v>
      </c>
      <c r="FD156" s="2">
        <f t="shared" si="177"/>
        <v>84.321829605921181</v>
      </c>
      <c r="FE156" s="2">
        <f t="shared" si="177"/>
        <v>87.845180988083982</v>
      </c>
      <c r="FG156" s="2">
        <f t="shared" si="178"/>
        <v>0.99975871792412252</v>
      </c>
      <c r="FH156" s="2">
        <f t="shared" si="178"/>
        <v>0.99970330796940765</v>
      </c>
      <c r="FI156" s="2">
        <f t="shared" si="178"/>
        <v>0.9997004371818522</v>
      </c>
      <c r="FJ156" s="2">
        <f t="shared" si="178"/>
        <v>0.99968526144153336</v>
      </c>
      <c r="FK156" s="2">
        <f t="shared" si="178"/>
        <v>0.99968021821460407</v>
      </c>
      <c r="FL156" s="2">
        <f t="shared" si="178"/>
        <v>0.99967236760453959</v>
      </c>
      <c r="FM156" s="2">
        <f t="shared" si="178"/>
        <v>0.9996674397212606</v>
      </c>
      <c r="FN156" s="2">
        <f t="shared" si="178"/>
        <v>0.99965885146666111</v>
      </c>
      <c r="FO156" s="2">
        <f t="shared" si="178"/>
        <v>0.99965334933361893</v>
      </c>
      <c r="FP156" s="2">
        <f t="shared" si="178"/>
        <v>0.99967720239865987</v>
      </c>
      <c r="FQ156" s="2">
        <f t="shared" si="178"/>
        <v>0.99966108806124532</v>
      </c>
      <c r="FR156" s="2">
        <f t="shared" si="178"/>
        <v>0.99966164491053355</v>
      </c>
      <c r="FS156" s="2">
        <f t="shared" si="178"/>
        <v>0.99965906146883043</v>
      </c>
      <c r="FT156" s="2">
        <f t="shared" si="178"/>
        <v>0.99965394493648829</v>
      </c>
      <c r="FU156" s="2">
        <f t="shared" si="178"/>
        <v>0.99962219176218159</v>
      </c>
      <c r="FW156" s="2">
        <f t="shared" si="169"/>
        <v>0.19419448186454719</v>
      </c>
      <c r="FX156" s="2">
        <f t="shared" si="169"/>
        <v>0.19065413624223407</v>
      </c>
      <c r="FY156" s="2">
        <f t="shared" si="169"/>
        <v>0.23079654237876981</v>
      </c>
      <c r="FZ156" s="2">
        <f t="shared" si="169"/>
        <v>0.20482924618852208</v>
      </c>
      <c r="GA156" s="2">
        <f t="shared" si="169"/>
        <v>0.20241396808261578</v>
      </c>
      <c r="GB156" s="2">
        <f t="shared" si="169"/>
        <v>0.22812459653818545</v>
      </c>
      <c r="GC156" s="2">
        <f t="shared" si="169"/>
        <v>0.24278012756231218</v>
      </c>
      <c r="GD156" s="2">
        <f t="shared" si="169"/>
        <v>0.2476415577398394</v>
      </c>
      <c r="GE156" s="2">
        <f t="shared" si="169"/>
        <v>0.2608576136924099</v>
      </c>
      <c r="GF156" s="2">
        <f t="shared" si="169"/>
        <v>0.26426020912846448</v>
      </c>
      <c r="GG156" s="2">
        <f t="shared" si="169"/>
        <v>0.23176591246645203</v>
      </c>
      <c r="GH156" s="2">
        <f t="shared" si="169"/>
        <v>0.20591628902897208</v>
      </c>
      <c r="GI156" s="2">
        <f t="shared" si="169"/>
        <v>0.1730371777433925</v>
      </c>
      <c r="GJ156" s="2">
        <f t="shared" si="169"/>
        <v>0.16451560792464226</v>
      </c>
      <c r="GK156" s="2">
        <f t="shared" si="169"/>
        <v>0.16598879150698925</v>
      </c>
      <c r="GM156" s="86">
        <f t="shared" si="170"/>
        <v>7.4448769798124561E-185</v>
      </c>
      <c r="GN156" s="86">
        <f t="shared" si="170"/>
        <v>1.675303254477897E-135</v>
      </c>
      <c r="GO156" s="86">
        <f t="shared" si="170"/>
        <v>6.5404090861668584E-132</v>
      </c>
      <c r="GP156" s="86">
        <f t="shared" si="170"/>
        <v>9.9871120159823102E-191</v>
      </c>
      <c r="GQ156" s="86">
        <f t="shared" si="170"/>
        <v>7.4838745763807426E-184</v>
      </c>
      <c r="GR156" s="86">
        <f t="shared" si="170"/>
        <v>1.0393720364965858E-175</v>
      </c>
      <c r="GS156" s="86">
        <f t="shared" si="170"/>
        <v>8.2994660361089015E-153</v>
      </c>
      <c r="GT156" s="86">
        <f t="shared" si="170"/>
        <v>1.100495795534073E-147</v>
      </c>
      <c r="GU156" s="86">
        <f t="shared" si="170"/>
        <v>6.3858078846213476E-168</v>
      </c>
      <c r="GV156" s="86">
        <f t="shared" si="170"/>
        <v>6.0245252885427696E-135</v>
      </c>
      <c r="GW156" s="86">
        <f t="shared" si="170"/>
        <v>9.2618841779585037E-176</v>
      </c>
      <c r="GX156" s="86">
        <f t="shared" si="170"/>
        <v>5.4506643649033847E-172</v>
      </c>
      <c r="GY156" s="86">
        <f t="shared" si="170"/>
        <v>1.4522825043176764E-138</v>
      </c>
      <c r="GZ156" s="86">
        <f t="shared" si="170"/>
        <v>1.5131296965423249E-182</v>
      </c>
      <c r="HA156" s="86">
        <f t="shared" si="170"/>
        <v>1.5347391872862052E-229</v>
      </c>
      <c r="HC156" s="86">
        <f t="shared" si="181"/>
        <v>1.3651858305613591E-107</v>
      </c>
      <c r="HD156" s="86">
        <f t="shared" si="181"/>
        <v>2.1373343238050964E-89</v>
      </c>
      <c r="HE156" s="86">
        <f t="shared" si="181"/>
        <v>1.2152067343419134E-89</v>
      </c>
      <c r="HF156" s="86">
        <f t="shared" si="180"/>
        <v>7.5362425478610469E-80</v>
      </c>
      <c r="HG156" s="86">
        <f t="shared" si="180"/>
        <v>5.7383013807679703E-132</v>
      </c>
      <c r="HH156" s="86">
        <f t="shared" si="180"/>
        <v>2.5967717422379742E-171</v>
      </c>
      <c r="HI156" s="86">
        <f t="shared" si="180"/>
        <v>3.1790883160637943E-109</v>
      </c>
      <c r="HJ156" s="86">
        <f t="shared" si="180"/>
        <v>4.1699907163962633E-156</v>
      </c>
      <c r="HK156" s="86">
        <f t="shared" si="180"/>
        <v>3.533255743335542E-157</v>
      </c>
      <c r="HL156" s="86">
        <f t="shared" si="161"/>
        <v>2.8062493506762229E-93</v>
      </c>
      <c r="HM156" s="86">
        <f t="shared" si="161"/>
        <v>1.4882864149797563E-130</v>
      </c>
      <c r="HN156" s="86">
        <f t="shared" si="161"/>
        <v>6.9533152146571436E-112</v>
      </c>
      <c r="HO156" s="86">
        <f t="shared" si="161"/>
        <v>9.2882420272806571E-92</v>
      </c>
      <c r="HP156" s="86">
        <f t="shared" si="161"/>
        <v>1.1801154837137425E-117</v>
      </c>
      <c r="HQ156" s="86">
        <f t="shared" si="161"/>
        <v>4.7910440845074142E-128</v>
      </c>
      <c r="HS156" s="86">
        <f t="shared" si="171"/>
        <v>3.9621460846081523E-5</v>
      </c>
      <c r="HT156" s="86">
        <f t="shared" si="171"/>
        <v>8.7322092861161037E-5</v>
      </c>
      <c r="HU156" s="86">
        <f t="shared" si="171"/>
        <v>2.2438897872007145E-7</v>
      </c>
      <c r="HV156" s="86">
        <f t="shared" si="171"/>
        <v>4.5602626914574641E-8</v>
      </c>
      <c r="HW156" s="86">
        <f t="shared" si="171"/>
        <v>2.3455232007279762E-6</v>
      </c>
      <c r="HX156" s="86">
        <f t="shared" si="171"/>
        <v>3.1890940352476263E-7</v>
      </c>
      <c r="HY156" s="86">
        <f t="shared" si="171"/>
        <v>5.1398924082994113E-9</v>
      </c>
      <c r="HZ156" s="86">
        <f t="shared" si="171"/>
        <v>2.4437745634074559E-8</v>
      </c>
      <c r="IA156" s="86">
        <f t="shared" si="171"/>
        <v>4.5191002388284891E-8</v>
      </c>
      <c r="IB156" s="86">
        <f t="shared" si="171"/>
        <v>1.3655864866624933E-8</v>
      </c>
      <c r="IC156" s="86">
        <f t="shared" si="171"/>
        <v>8.3173317139271366E-8</v>
      </c>
      <c r="ID156" s="86">
        <f t="shared" si="171"/>
        <v>2.8416504399536191E-6</v>
      </c>
      <c r="IE156" s="86">
        <f t="shared" si="171"/>
        <v>1.0709394883723251E-4</v>
      </c>
      <c r="IF156" s="86">
        <f t="shared" si="171"/>
        <v>1.5330911474894129E-3</v>
      </c>
      <c r="IG156" s="86">
        <f t="shared" si="171"/>
        <v>2.226799453025887E-3</v>
      </c>
      <c r="II156" s="86">
        <f t="shared" si="172"/>
        <v>3.9387498730023573E-6</v>
      </c>
      <c r="IJ156" s="86">
        <f t="shared" si="172"/>
        <v>2.5703662510572451E-6</v>
      </c>
      <c r="IK156" s="86">
        <f t="shared" si="172"/>
        <v>1.1606335578819082E-5</v>
      </c>
      <c r="IL156" s="86">
        <f t="shared" si="172"/>
        <v>1.8800371545309983E-8</v>
      </c>
      <c r="IM156" s="86">
        <f t="shared" si="172"/>
        <v>5.2550699850892192E-7</v>
      </c>
      <c r="IN156" s="86">
        <f t="shared" si="172"/>
        <v>8.9856557829125002E-6</v>
      </c>
      <c r="IO156" s="86">
        <f t="shared" si="172"/>
        <v>5.6174541712019707E-6</v>
      </c>
      <c r="IP156" s="86">
        <f t="shared" si="172"/>
        <v>2.5701898532825652E-5</v>
      </c>
      <c r="IQ156" s="86">
        <f t="shared" si="172"/>
        <v>1.2830123923391384E-4</v>
      </c>
      <c r="IR156" s="86">
        <f t="shared" si="172"/>
        <v>1.014973653510267E-4</v>
      </c>
      <c r="IS156" s="86">
        <f t="shared" si="172"/>
        <v>5.5224196172779015E-6</v>
      </c>
      <c r="IT156" s="86">
        <f t="shared" si="172"/>
        <v>7.9986381622242777E-7</v>
      </c>
      <c r="IU156" s="86">
        <f t="shared" si="172"/>
        <v>4.6685105084995436E-8</v>
      </c>
      <c r="IV156" s="86">
        <f t="shared" si="172"/>
        <v>7.9488641234004024E-6</v>
      </c>
      <c r="IW156" s="86">
        <f t="shared" si="172"/>
        <v>3.8284119169850103E-5</v>
      </c>
      <c r="IY156" s="86">
        <f t="shared" si="173"/>
        <v>4.3560210719083881E-5</v>
      </c>
      <c r="IZ156" s="86">
        <f t="shared" si="173"/>
        <v>8.9892459112218281E-5</v>
      </c>
      <c r="JA156" s="86">
        <f t="shared" si="173"/>
        <v>1.1830724557539154E-5</v>
      </c>
      <c r="JB156" s="86">
        <f t="shared" si="173"/>
        <v>6.4402998459884618E-8</v>
      </c>
      <c r="JC156" s="86">
        <f t="shared" si="173"/>
        <v>2.8710301992368983E-6</v>
      </c>
      <c r="JD156" s="86">
        <f t="shared" si="173"/>
        <v>9.3045651864372625E-6</v>
      </c>
      <c r="JE156" s="86">
        <f t="shared" si="173"/>
        <v>5.6225940636102698E-6</v>
      </c>
      <c r="JF156" s="86">
        <f t="shared" si="173"/>
        <v>2.5726336278459726E-5</v>
      </c>
      <c r="JG156" s="86">
        <f t="shared" si="173"/>
        <v>1.2834643023630212E-4</v>
      </c>
      <c r="JH156" s="86">
        <f t="shared" si="173"/>
        <v>1.0151102121589332E-4</v>
      </c>
      <c r="JI156" s="86">
        <f t="shared" si="173"/>
        <v>5.6055929344171732E-6</v>
      </c>
      <c r="JJ156" s="86">
        <f t="shared" si="173"/>
        <v>3.6415142561760467E-6</v>
      </c>
      <c r="JK156" s="86">
        <f t="shared" si="173"/>
        <v>1.0714063394231751E-4</v>
      </c>
      <c r="JL156" s="86">
        <f t="shared" si="173"/>
        <v>1.5410400116128134E-3</v>
      </c>
      <c r="JM156" s="86">
        <f t="shared" si="173"/>
        <v>2.2650835721957372E-3</v>
      </c>
    </row>
    <row r="157" spans="2:273" x14ac:dyDescent="0.25">
      <c r="B157" s="2">
        <v>130</v>
      </c>
      <c r="C157" s="37">
        <v>83.048000000000002</v>
      </c>
      <c r="D157" s="37">
        <v>82.870999999999995</v>
      </c>
      <c r="E157" s="37">
        <v>81.131</v>
      </c>
      <c r="F157" s="37">
        <v>82.77</v>
      </c>
      <c r="G157" s="37">
        <v>79.819999999999993</v>
      </c>
      <c r="H157" s="37">
        <v>79.59</v>
      </c>
      <c r="I157" s="37">
        <v>82.721000000000004</v>
      </c>
      <c r="J157" s="37">
        <v>83.316999999999993</v>
      </c>
      <c r="K157" s="37">
        <v>83.066999999999993</v>
      </c>
      <c r="L157" s="37">
        <v>84.533000000000001</v>
      </c>
      <c r="M157" s="37">
        <v>79.716999999999999</v>
      </c>
      <c r="N157" s="37">
        <v>78.2</v>
      </c>
      <c r="O157" s="37">
        <v>80.932000000000002</v>
      </c>
      <c r="P157" s="37">
        <v>84.656000000000006</v>
      </c>
      <c r="Q157" s="37">
        <v>86.917000000000002</v>
      </c>
      <c r="S157" s="4">
        <f t="shared" si="174"/>
        <v>83.165888671335836</v>
      </c>
      <c r="T157" s="4">
        <f t="shared" si="174"/>
        <v>83.747397736478774</v>
      </c>
      <c r="U157" s="4">
        <f t="shared" si="174"/>
        <v>82.030073737120105</v>
      </c>
      <c r="V157" s="4">
        <f t="shared" si="174"/>
        <v>80.791115026045148</v>
      </c>
      <c r="W157" s="4">
        <f t="shared" si="174"/>
        <v>81.412283685853339</v>
      </c>
      <c r="X157" s="4">
        <f t="shared" si="174"/>
        <v>81.289905734064803</v>
      </c>
      <c r="Y157" s="4">
        <f t="shared" si="174"/>
        <v>82.228616827314966</v>
      </c>
      <c r="Z157" s="4">
        <f t="shared" si="174"/>
        <v>83.119796235438088</v>
      </c>
      <c r="AA157" s="4">
        <f t="shared" si="174"/>
        <v>81.826394330286647</v>
      </c>
      <c r="AB157" s="4">
        <f t="shared" si="174"/>
        <v>82.348332516631075</v>
      </c>
      <c r="AC157" s="4">
        <f t="shared" si="174"/>
        <v>80.498316515434283</v>
      </c>
      <c r="AD157" s="4">
        <f t="shared" si="174"/>
        <v>80.380631108920198</v>
      </c>
      <c r="AE157" s="4">
        <f t="shared" si="174"/>
        <v>82.377022200293027</v>
      </c>
      <c r="AF157" s="4">
        <f t="shared" si="174"/>
        <v>84.542627464276251</v>
      </c>
      <c r="AG157" s="4">
        <f t="shared" si="174"/>
        <v>88.560614999640663</v>
      </c>
      <c r="AI157" s="4">
        <f t="shared" si="175"/>
        <v>-0.11788867133583381</v>
      </c>
      <c r="AJ157" s="4">
        <f t="shared" si="175"/>
        <v>-0.87639773647877917</v>
      </c>
      <c r="AK157" s="4">
        <f t="shared" si="175"/>
        <v>-0.89907373712010497</v>
      </c>
      <c r="AL157" s="4">
        <f t="shared" si="175"/>
        <v>1.9788849739548482</v>
      </c>
      <c r="AM157" s="4">
        <f t="shared" si="175"/>
        <v>-1.5922836858533458</v>
      </c>
      <c r="AN157" s="4">
        <f t="shared" si="175"/>
        <v>-1.6999057340647994</v>
      </c>
      <c r="AO157" s="4">
        <f t="shared" si="175"/>
        <v>0.49238317268503806</v>
      </c>
      <c r="AP157" s="4">
        <f t="shared" si="175"/>
        <v>0.19720376456190536</v>
      </c>
      <c r="AQ157" s="4">
        <f t="shared" si="175"/>
        <v>1.2406056697133465</v>
      </c>
      <c r="AR157" s="4">
        <f t="shared" si="175"/>
        <v>2.1846674833689264</v>
      </c>
      <c r="AS157" s="4">
        <f t="shared" si="175"/>
        <v>-0.78131651543428404</v>
      </c>
      <c r="AT157" s="4">
        <f t="shared" si="175"/>
        <v>-2.1806311089201955</v>
      </c>
      <c r="AU157" s="4">
        <f t="shared" si="175"/>
        <v>-1.4450222002930246</v>
      </c>
      <c r="AV157" s="4">
        <f t="shared" si="175"/>
        <v>0.11337253572375516</v>
      </c>
      <c r="AW157" s="4">
        <f t="shared" si="175"/>
        <v>-1.6436149996406613</v>
      </c>
      <c r="AY157" s="2">
        <f t="shared" si="167"/>
        <v>83.165857803128461</v>
      </c>
      <c r="AZ157" s="2">
        <f t="shared" si="167"/>
        <v>83.747187418119722</v>
      </c>
      <c r="BA157" s="2">
        <f t="shared" si="167"/>
        <v>82.027417021636879</v>
      </c>
      <c r="BB157" s="2">
        <f t="shared" si="167"/>
        <v>80.791103813214278</v>
      </c>
      <c r="BC157" s="2">
        <f t="shared" si="167"/>
        <v>81.412094346421696</v>
      </c>
      <c r="BD157" s="2">
        <f t="shared" si="167"/>
        <v>81.286751958726569</v>
      </c>
      <c r="BE157" s="2">
        <f t="shared" si="167"/>
        <v>82.225740829166568</v>
      </c>
      <c r="BF157" s="2">
        <f t="shared" si="167"/>
        <v>83.110032044923571</v>
      </c>
      <c r="BG157" s="2">
        <f t="shared" si="167"/>
        <v>81.778902465308505</v>
      </c>
      <c r="BH157" s="2">
        <f t="shared" si="167"/>
        <v>82.307172518847551</v>
      </c>
      <c r="BI157" s="2">
        <f t="shared" si="167"/>
        <v>80.494323458148315</v>
      </c>
      <c r="BJ157" s="2">
        <f t="shared" si="167"/>
        <v>80.379939464247855</v>
      </c>
      <c r="BK157" s="2">
        <f t="shared" si="167"/>
        <v>82.376930138325989</v>
      </c>
      <c r="BL157" s="2">
        <f t="shared" si="167"/>
        <v>84.533618947095363</v>
      </c>
      <c r="BM157" s="2">
        <f t="shared" si="167"/>
        <v>88.496291826618688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83.048000000000002</v>
      </c>
      <c r="CF157" s="2">
        <f t="shared" si="168"/>
        <v>82.870999999999995</v>
      </c>
      <c r="CG157" s="2">
        <f t="shared" si="168"/>
        <v>81.131</v>
      </c>
      <c r="CH157" s="2">
        <f t="shared" si="168"/>
        <v>82.77</v>
      </c>
      <c r="CI157" s="2">
        <f t="shared" si="168"/>
        <v>79.819999999999993</v>
      </c>
      <c r="CJ157" s="2">
        <f t="shared" si="168"/>
        <v>79.59</v>
      </c>
      <c r="CK157" s="2">
        <f t="shared" si="168"/>
        <v>82.721000000000004</v>
      </c>
      <c r="CL157" s="2">
        <f t="shared" si="168"/>
        <v>83.316999999999993</v>
      </c>
      <c r="CM157" s="2">
        <f t="shared" si="168"/>
        <v>83.066999999999993</v>
      </c>
      <c r="CN157" s="2">
        <f t="shared" si="168"/>
        <v>84.533000000000001</v>
      </c>
      <c r="CO157" s="2">
        <f t="shared" si="168"/>
        <v>79.716999999999999</v>
      </c>
      <c r="CP157" s="2">
        <f t="shared" si="168"/>
        <v>78.2</v>
      </c>
      <c r="CQ157" s="2">
        <f t="shared" si="168"/>
        <v>80.932000000000002</v>
      </c>
      <c r="CR157" s="2">
        <f t="shared" si="168"/>
        <v>84.656000000000006</v>
      </c>
      <c r="CS157" s="2">
        <f t="shared" si="168"/>
        <v>86.917000000000002</v>
      </c>
      <c r="CU157" s="2">
        <f t="shared" si="197"/>
        <v>83.048000000000002</v>
      </c>
      <c r="CV157" s="2">
        <f t="shared" si="198"/>
        <v>82.870999999999995</v>
      </c>
      <c r="CW157" s="2">
        <f t="shared" si="199"/>
        <v>81.131</v>
      </c>
      <c r="CX157" s="2">
        <f t="shared" si="200"/>
        <v>82.77</v>
      </c>
      <c r="CY157" s="2">
        <f t="shared" si="201"/>
        <v>79.819999999999993</v>
      </c>
      <c r="CZ157" s="2">
        <f t="shared" si="202"/>
        <v>79.59</v>
      </c>
      <c r="DA157" s="2">
        <f t="shared" si="203"/>
        <v>82.721000000000004</v>
      </c>
      <c r="DB157" s="2">
        <f t="shared" si="204"/>
        <v>83.316999999999993</v>
      </c>
      <c r="DC157" s="2">
        <f t="shared" si="205"/>
        <v>83.066999999999993</v>
      </c>
      <c r="DD157" s="2">
        <f t="shared" si="206"/>
        <v>84.533000000000001</v>
      </c>
      <c r="DE157" s="2">
        <f t="shared" si="207"/>
        <v>79.716999999999999</v>
      </c>
      <c r="DF157" s="2">
        <f t="shared" si="208"/>
        <v>78.2</v>
      </c>
      <c r="DG157" s="2">
        <f t="shared" si="209"/>
        <v>80.932000000000002</v>
      </c>
      <c r="DH157" s="2">
        <f t="shared" si="210"/>
        <v>84.656000000000006</v>
      </c>
      <c r="DI157" s="2">
        <f t="shared" si="211"/>
        <v>86.917000000000002</v>
      </c>
      <c r="DK157" s="2">
        <f t="shared" si="176"/>
        <v>111.0990902724587</v>
      </c>
      <c r="DL157" s="2">
        <f t="shared" si="176"/>
        <v>105.04208885017421</v>
      </c>
      <c r="DM157" s="2">
        <f t="shared" si="176"/>
        <v>105.79316325637376</v>
      </c>
      <c r="DN157" s="2">
        <f t="shared" si="176"/>
        <v>104.92193738191634</v>
      </c>
      <c r="DO157" s="2">
        <f t="shared" si="176"/>
        <v>101.78041511470983</v>
      </c>
      <c r="DP157" s="2">
        <f t="shared" si="176"/>
        <v>102.13267464607463</v>
      </c>
      <c r="DQ157" s="2">
        <f t="shared" si="176"/>
        <v>103.06308683473388</v>
      </c>
      <c r="DR157" s="2">
        <f t="shared" si="176"/>
        <v>104.43215014005602</v>
      </c>
      <c r="DS157" s="2">
        <f t="shared" si="176"/>
        <v>103.20895238095238</v>
      </c>
      <c r="DT157" s="2">
        <f t="shared" si="176"/>
        <v>105.84530535798956</v>
      </c>
      <c r="DU157" s="2">
        <f t="shared" si="176"/>
        <v>101.74467305877303</v>
      </c>
      <c r="DV157" s="2">
        <f t="shared" si="176"/>
        <v>99.955617117117086</v>
      </c>
      <c r="DW157" s="2">
        <f t="shared" si="176"/>
        <v>99.227714082503553</v>
      </c>
      <c r="DX157" s="2">
        <f t="shared" si="176"/>
        <v>119.25393262032084</v>
      </c>
      <c r="DY157" s="2">
        <f t="shared" si="176"/>
        <v>108.31088951612901</v>
      </c>
      <c r="EA157" s="2">
        <f t="shared" si="152"/>
        <v>83.025746830573539</v>
      </c>
      <c r="EB157" s="2">
        <f t="shared" si="152"/>
        <v>83.635272065674513</v>
      </c>
      <c r="EC157" s="2">
        <f t="shared" si="152"/>
        <v>81.829190193480429</v>
      </c>
      <c r="ED157" s="2">
        <f t="shared" si="152"/>
        <v>80.687952613038036</v>
      </c>
      <c r="EE157" s="2">
        <f t="shared" si="152"/>
        <v>81.450826731386002</v>
      </c>
      <c r="EF157" s="2">
        <f t="shared" si="152"/>
        <v>81.234995130987045</v>
      </c>
      <c r="EG157" s="2">
        <f t="shared" si="152"/>
        <v>82.248273459183537</v>
      </c>
      <c r="EH157" s="2">
        <f t="shared" si="152"/>
        <v>83.327049497059832</v>
      </c>
      <c r="EI157" s="2">
        <f t="shared" si="152"/>
        <v>81.624046073280269</v>
      </c>
      <c r="EJ157" s="2">
        <f t="shared" si="152"/>
        <v>82.270244014223607</v>
      </c>
      <c r="EK157" s="2">
        <f t="shared" si="152"/>
        <v>80.322219199344019</v>
      </c>
      <c r="EL157" s="2">
        <f t="shared" si="179"/>
        <v>80.291125578573272</v>
      </c>
      <c r="EM157" s="2">
        <f t="shared" si="135"/>
        <v>82.451795781872704</v>
      </c>
      <c r="EN157" s="2">
        <f t="shared" si="135"/>
        <v>84.59413586319981</v>
      </c>
      <c r="EO157" s="2">
        <f t="shared" si="135"/>
        <v>88.660646667478929</v>
      </c>
      <c r="EQ157" s="2">
        <f t="shared" si="177"/>
        <v>83.666532773639972</v>
      </c>
      <c r="ER157" s="2">
        <f t="shared" si="177"/>
        <v>84.152257518111057</v>
      </c>
      <c r="ES157" s="2">
        <f t="shared" si="177"/>
        <v>82.60349301740176</v>
      </c>
      <c r="ET157" s="2">
        <f t="shared" si="177"/>
        <v>81.124727944545896</v>
      </c>
      <c r="EU157" s="2">
        <f t="shared" si="177"/>
        <v>81.245666665776071</v>
      </c>
      <c r="EV157" s="2">
        <f t="shared" si="177"/>
        <v>81.420951779310343</v>
      </c>
      <c r="EW157" s="2">
        <f t="shared" si="177"/>
        <v>82.137374773644098</v>
      </c>
      <c r="EX157" s="2">
        <f t="shared" si="177"/>
        <v>82.483964132833734</v>
      </c>
      <c r="EY157" s="2">
        <f t="shared" si="177"/>
        <v>82.154621498131888</v>
      </c>
      <c r="EZ157" s="2">
        <f t="shared" si="177"/>
        <v>82.376376515623662</v>
      </c>
      <c r="FA157" s="2">
        <f t="shared" si="177"/>
        <v>80.987962317643252</v>
      </c>
      <c r="FB157" s="2">
        <f t="shared" si="177"/>
        <v>80.664889460817051</v>
      </c>
      <c r="FC157" s="2">
        <f t="shared" si="177"/>
        <v>82.02266821514678</v>
      </c>
      <c r="FD157" s="2">
        <f t="shared" si="177"/>
        <v>84.191723614196519</v>
      </c>
      <c r="FE157" s="2">
        <f t="shared" si="177"/>
        <v>87.705353458114004</v>
      </c>
      <c r="FG157" s="2">
        <f t="shared" si="178"/>
        <v>0.99977994345961152</v>
      </c>
      <c r="FH157" s="2">
        <f t="shared" si="178"/>
        <v>0.99972940658812348</v>
      </c>
      <c r="FI157" s="2">
        <f t="shared" si="178"/>
        <v>0.9997267882613895</v>
      </c>
      <c r="FJ157" s="2">
        <f t="shared" si="178"/>
        <v>0.99971294707359148</v>
      </c>
      <c r="FK157" s="2">
        <f t="shared" si="178"/>
        <v>0.99970834733916292</v>
      </c>
      <c r="FL157" s="2">
        <f t="shared" si="178"/>
        <v>0.99970118708980771</v>
      </c>
      <c r="FM157" s="2">
        <f t="shared" si="178"/>
        <v>0.99969669254575877</v>
      </c>
      <c r="FN157" s="2">
        <f t="shared" si="178"/>
        <v>0.99968885950014408</v>
      </c>
      <c r="FO157" s="2">
        <f t="shared" si="178"/>
        <v>0.99968384119147224</v>
      </c>
      <c r="FP157" s="2">
        <f t="shared" si="178"/>
        <v>0.9997055967268148</v>
      </c>
      <c r="FQ157" s="2">
        <f t="shared" si="178"/>
        <v>0.99969089942071099</v>
      </c>
      <c r="FR157" s="2">
        <f t="shared" si="178"/>
        <v>0.9996914073035631</v>
      </c>
      <c r="FS157" s="2">
        <f t="shared" si="178"/>
        <v>0.99968905103589389</v>
      </c>
      <c r="FT157" s="2">
        <f t="shared" si="178"/>
        <v>0.99968438442085472</v>
      </c>
      <c r="FU157" s="2">
        <f t="shared" si="178"/>
        <v>0.99965542333713941</v>
      </c>
      <c r="FW157" s="2">
        <f t="shared" si="169"/>
        <v>0.20901402593046015</v>
      </c>
      <c r="FX157" s="2">
        <f t="shared" si="169"/>
        <v>0.20527233088267444</v>
      </c>
      <c r="FY157" s="2">
        <f t="shared" si="169"/>
        <v>0.2475511950753245</v>
      </c>
      <c r="FZ157" s="2">
        <f t="shared" si="169"/>
        <v>0.22023854597671624</v>
      </c>
      <c r="GA157" s="2">
        <f t="shared" si="169"/>
        <v>0.21769131033005926</v>
      </c>
      <c r="GB157" s="2">
        <f t="shared" si="169"/>
        <v>0.24474699731215505</v>
      </c>
      <c r="GC157" s="2">
        <f t="shared" si="169"/>
        <v>0.2601105498419089</v>
      </c>
      <c r="GD157" s="2">
        <f t="shared" si="169"/>
        <v>0.26519746776185299</v>
      </c>
      <c r="GE157" s="2">
        <f t="shared" si="169"/>
        <v>0.27900299718785337</v>
      </c>
      <c r="GF157" s="2">
        <f t="shared" si="169"/>
        <v>0.28255180084532566</v>
      </c>
      <c r="GG157" s="2">
        <f t="shared" si="169"/>
        <v>0.24856819598724553</v>
      </c>
      <c r="GH157" s="2">
        <f t="shared" si="169"/>
        <v>0.22138459904127328</v>
      </c>
      <c r="GI157" s="2">
        <f t="shared" si="169"/>
        <v>0.18661606518364873</v>
      </c>
      <c r="GJ157" s="2">
        <f t="shared" si="169"/>
        <v>0.1775693660120691</v>
      </c>
      <c r="GK157" s="2">
        <f t="shared" si="169"/>
        <v>0.17913437914962446</v>
      </c>
      <c r="GM157" s="86">
        <f t="shared" si="170"/>
        <v>3.9436257348712258E-190</v>
      </c>
      <c r="GN157" s="86">
        <f t="shared" si="170"/>
        <v>2.0293399343149123E-139</v>
      </c>
      <c r="GO157" s="86">
        <f t="shared" si="170"/>
        <v>1.2654688570087857E-135</v>
      </c>
      <c r="GP157" s="86">
        <f t="shared" si="170"/>
        <v>3.3320454564480333E-196</v>
      </c>
      <c r="GQ157" s="86">
        <f t="shared" si="170"/>
        <v>3.9435177875995761E-189</v>
      </c>
      <c r="GR157" s="86">
        <f t="shared" si="170"/>
        <v>1.1082227241375307E-180</v>
      </c>
      <c r="GS157" s="86">
        <f t="shared" si="170"/>
        <v>4.2247343842628865E-157</v>
      </c>
      <c r="GT157" s="86">
        <f t="shared" si="170"/>
        <v>7.3499372982013426E-152</v>
      </c>
      <c r="GU157" s="86">
        <f t="shared" si="170"/>
        <v>1.0733385895780025E-172</v>
      </c>
      <c r="GV157" s="86">
        <f t="shared" si="170"/>
        <v>9.1488996431883085E-139</v>
      </c>
      <c r="GW157" s="86">
        <f t="shared" si="170"/>
        <v>9.0106786064123843E-181</v>
      </c>
      <c r="GX157" s="86">
        <f t="shared" si="170"/>
        <v>6.8144289685113916E-177</v>
      </c>
      <c r="GY157" s="86">
        <f t="shared" si="170"/>
        <v>1.5741820663078228E-142</v>
      </c>
      <c r="GZ157" s="86">
        <f t="shared" si="170"/>
        <v>1.0366167844790085E-187</v>
      </c>
      <c r="HA157" s="86">
        <f t="shared" si="170"/>
        <v>5.6535462728930244E-236</v>
      </c>
      <c r="HC157" s="86">
        <f t="shared" si="181"/>
        <v>5.1944488697783272E-112</v>
      </c>
      <c r="HD157" s="86">
        <f t="shared" si="181"/>
        <v>3.5831364502653727E-93</v>
      </c>
      <c r="HE157" s="86">
        <f t="shared" si="181"/>
        <v>2.9808793309495661E-93</v>
      </c>
      <c r="HF157" s="86">
        <f t="shared" si="180"/>
        <v>4.2482482941130773E-83</v>
      </c>
      <c r="HG157" s="86">
        <f t="shared" si="180"/>
        <v>1.8046011046809546E-137</v>
      </c>
      <c r="HH157" s="86">
        <f t="shared" si="180"/>
        <v>2.3602380319149256E-178</v>
      </c>
      <c r="HI157" s="86">
        <f t="shared" si="180"/>
        <v>1.2849507375289537E-113</v>
      </c>
      <c r="HJ157" s="86">
        <f t="shared" si="180"/>
        <v>1.8429379158002287E-162</v>
      </c>
      <c r="HK157" s="86">
        <f t="shared" si="180"/>
        <v>1.3337254092621935E-163</v>
      </c>
      <c r="HL157" s="86">
        <f t="shared" si="161"/>
        <v>4.8093164375628901E-97</v>
      </c>
      <c r="HM157" s="86">
        <f t="shared" si="161"/>
        <v>6.4753994303339456E-136</v>
      </c>
      <c r="HN157" s="86">
        <f t="shared" si="161"/>
        <v>1.623368785013881E-116</v>
      </c>
      <c r="HO157" s="86">
        <f t="shared" si="161"/>
        <v>1.2152417542659713E-95</v>
      </c>
      <c r="HP157" s="86">
        <f t="shared" si="161"/>
        <v>1.4639326070692194E-122</v>
      </c>
      <c r="HQ157" s="86">
        <f t="shared" si="161"/>
        <v>2.827306359336201E-133</v>
      </c>
      <c r="HS157" s="86">
        <f t="shared" si="171"/>
        <v>8.8587313294471885E-6</v>
      </c>
      <c r="HT157" s="86">
        <f t="shared" si="171"/>
        <v>2.0671034224463554E-5</v>
      </c>
      <c r="HU157" s="86">
        <f t="shared" si="171"/>
        <v>2.7912724938971853E-8</v>
      </c>
      <c r="HV157" s="86">
        <f t="shared" si="171"/>
        <v>3.7267244216542582E-9</v>
      </c>
      <c r="HW157" s="86">
        <f t="shared" si="171"/>
        <v>3.4223400114573998E-7</v>
      </c>
      <c r="HX157" s="86">
        <f t="shared" si="171"/>
        <v>4.0639509572931224E-8</v>
      </c>
      <c r="HY157" s="86">
        <f t="shared" si="171"/>
        <v>3.9749293387267394E-10</v>
      </c>
      <c r="HZ157" s="86">
        <f t="shared" si="171"/>
        <v>2.394575178772166E-9</v>
      </c>
      <c r="IA157" s="86">
        <f t="shared" si="171"/>
        <v>4.9430710577129119E-9</v>
      </c>
      <c r="IB157" s="86">
        <f t="shared" si="171"/>
        <v>1.280461803202709E-9</v>
      </c>
      <c r="IC157" s="86">
        <f t="shared" si="171"/>
        <v>8.8320693424609145E-9</v>
      </c>
      <c r="ID157" s="86">
        <f t="shared" si="171"/>
        <v>4.2110387619595187E-7</v>
      </c>
      <c r="IE157" s="86">
        <f t="shared" si="171"/>
        <v>2.3096521514324005E-5</v>
      </c>
      <c r="IF157" s="86">
        <f t="shared" si="171"/>
        <v>5.2423783939947971E-4</v>
      </c>
      <c r="IG157" s="86">
        <f t="shared" si="171"/>
        <v>7.9240290522365167E-4</v>
      </c>
      <c r="II157" s="86">
        <f t="shared" si="172"/>
        <v>1.5891494102937053E-5</v>
      </c>
      <c r="IJ157" s="86">
        <f t="shared" si="172"/>
        <v>1.0679851412591873E-5</v>
      </c>
      <c r="IK157" s="86">
        <f t="shared" si="172"/>
        <v>5.1330713765022752E-5</v>
      </c>
      <c r="IL157" s="86">
        <f t="shared" si="172"/>
        <v>1.5980140861197867E-7</v>
      </c>
      <c r="IM157" s="86">
        <f t="shared" si="172"/>
        <v>2.8713030013853624E-6</v>
      </c>
      <c r="IN157" s="86">
        <f t="shared" si="172"/>
        <v>4.0460915980119088E-5</v>
      </c>
      <c r="IO157" s="86">
        <f t="shared" si="172"/>
        <v>3.009423619519532E-5</v>
      </c>
      <c r="IP157" s="86">
        <f t="shared" si="172"/>
        <v>1.1342446520736428E-4</v>
      </c>
      <c r="IQ157" s="86">
        <f t="shared" si="172"/>
        <v>4.8024138384492076E-4</v>
      </c>
      <c r="IR157" s="86">
        <f t="shared" si="172"/>
        <v>4.034537420883624E-4</v>
      </c>
      <c r="IS157" s="86">
        <f t="shared" si="172"/>
        <v>2.7318759757463483E-5</v>
      </c>
      <c r="IT157" s="86">
        <f t="shared" si="172"/>
        <v>4.2526703456259246E-6</v>
      </c>
      <c r="IU157" s="86">
        <f t="shared" si="172"/>
        <v>2.7210853249065648E-7</v>
      </c>
      <c r="IV157" s="86">
        <f t="shared" si="172"/>
        <v>2.5084936861936258E-5</v>
      </c>
      <c r="IW157" s="86">
        <f t="shared" si="172"/>
        <v>1.0176402171823874E-4</v>
      </c>
      <c r="IY157" s="86">
        <f t="shared" si="173"/>
        <v>2.4750225432384242E-5</v>
      </c>
      <c r="IZ157" s="86">
        <f t="shared" si="173"/>
        <v>3.1350885637055428E-5</v>
      </c>
      <c r="JA157" s="86">
        <f t="shared" si="173"/>
        <v>5.1358626489961727E-5</v>
      </c>
      <c r="JB157" s="86">
        <f t="shared" si="173"/>
        <v>1.6352813303363294E-7</v>
      </c>
      <c r="JC157" s="86">
        <f t="shared" si="173"/>
        <v>3.2135370025311024E-6</v>
      </c>
      <c r="JD157" s="86">
        <f t="shared" si="173"/>
        <v>4.0501555489692016E-5</v>
      </c>
      <c r="JE157" s="86">
        <f t="shared" si="173"/>
        <v>3.0094633688129192E-5</v>
      </c>
      <c r="JF157" s="86">
        <f t="shared" si="173"/>
        <v>1.1342685978254305E-4</v>
      </c>
      <c r="JG157" s="86">
        <f t="shared" si="173"/>
        <v>4.8024632691597848E-4</v>
      </c>
      <c r="JH157" s="86">
        <f t="shared" si="173"/>
        <v>4.0345502255016561E-4</v>
      </c>
      <c r="JI157" s="86">
        <f t="shared" si="173"/>
        <v>2.7327591826805944E-5</v>
      </c>
      <c r="JJ157" s="86">
        <f t="shared" si="173"/>
        <v>4.6737742218218765E-6</v>
      </c>
      <c r="JK157" s="86">
        <f t="shared" si="173"/>
        <v>2.3368630046814661E-5</v>
      </c>
      <c r="JL157" s="86">
        <f t="shared" si="173"/>
        <v>5.4932277626141592E-4</v>
      </c>
      <c r="JM157" s="86">
        <f t="shared" si="173"/>
        <v>8.9416692694189038E-4</v>
      </c>
    </row>
    <row r="158" spans="2:273" x14ac:dyDescent="0.25">
      <c r="B158" s="2">
        <v>131</v>
      </c>
      <c r="C158" s="37">
        <v>83.951999999999998</v>
      </c>
      <c r="D158" s="37">
        <v>80.483999999999995</v>
      </c>
      <c r="E158" s="37">
        <v>81.459000000000003</v>
      </c>
      <c r="F158" s="37">
        <v>80.754000000000005</v>
      </c>
      <c r="G158" s="37">
        <v>81.164000000000001</v>
      </c>
      <c r="H158" s="37">
        <v>80.295000000000002</v>
      </c>
      <c r="I158" s="37">
        <v>81.131</v>
      </c>
      <c r="J158" s="37">
        <v>82.983000000000004</v>
      </c>
      <c r="K158" s="37">
        <v>82.05</v>
      </c>
      <c r="L158" s="37">
        <v>81.2</v>
      </c>
      <c r="M158" s="37">
        <v>81.582999999999998</v>
      </c>
      <c r="N158" s="37">
        <v>78.316999999999993</v>
      </c>
      <c r="O158" s="37">
        <v>79.593000000000004</v>
      </c>
      <c r="P158" s="37">
        <v>84.754000000000005</v>
      </c>
      <c r="Q158" s="37">
        <v>87.033000000000001</v>
      </c>
      <c r="S158" s="4">
        <f t="shared" si="174"/>
        <v>83.011295469470781</v>
      </c>
      <c r="T158" s="4">
        <f t="shared" si="174"/>
        <v>83.574906582485454</v>
      </c>
      <c r="U158" s="4">
        <f t="shared" si="174"/>
        <v>81.861651078745581</v>
      </c>
      <c r="V158" s="4">
        <f t="shared" si="174"/>
        <v>80.653118989621476</v>
      </c>
      <c r="W158" s="4">
        <f t="shared" si="174"/>
        <v>81.292647257698277</v>
      </c>
      <c r="X158" s="4">
        <f t="shared" si="174"/>
        <v>81.146909384585925</v>
      </c>
      <c r="Y158" s="4">
        <f t="shared" si="174"/>
        <v>82.1020195549372</v>
      </c>
      <c r="Z158" s="4">
        <f t="shared" si="174"/>
        <v>83.00529006053975</v>
      </c>
      <c r="AA158" s="4">
        <f t="shared" si="174"/>
        <v>81.788274085476957</v>
      </c>
      <c r="AB158" s="4">
        <f t="shared" si="174"/>
        <v>82.315713168768582</v>
      </c>
      <c r="AC158" s="4">
        <f t="shared" si="174"/>
        <v>80.360819295281615</v>
      </c>
      <c r="AD158" s="4">
        <f t="shared" si="174"/>
        <v>80.245779395360742</v>
      </c>
      <c r="AE158" s="4">
        <f t="shared" si="174"/>
        <v>82.245705178371935</v>
      </c>
      <c r="AF158" s="4">
        <f t="shared" si="174"/>
        <v>84.429340216762526</v>
      </c>
      <c r="AG158" s="4">
        <f t="shared" si="174"/>
        <v>88.496235223295514</v>
      </c>
      <c r="AI158" s="4">
        <f t="shared" si="175"/>
        <v>0.94070453052921721</v>
      </c>
      <c r="AJ158" s="4">
        <f t="shared" si="175"/>
        <v>-3.0909065824854594</v>
      </c>
      <c r="AK158" s="4">
        <f t="shared" si="175"/>
        <v>-0.40265107874557771</v>
      </c>
      <c r="AL158" s="4">
        <f t="shared" si="175"/>
        <v>0.10088101037852937</v>
      </c>
      <c r="AM158" s="4">
        <f t="shared" si="175"/>
        <v>-0.12864725769827601</v>
      </c>
      <c r="AN158" s="4">
        <f t="shared" si="175"/>
        <v>-0.85190938458592314</v>
      </c>
      <c r="AO158" s="4">
        <f t="shared" si="175"/>
        <v>-0.97101955493720027</v>
      </c>
      <c r="AP158" s="4">
        <f t="shared" si="175"/>
        <v>-2.2290060539745582E-2</v>
      </c>
      <c r="AQ158" s="4">
        <f t="shared" si="175"/>
        <v>0.26172591452304061</v>
      </c>
      <c r="AR158" s="4">
        <f t="shared" si="175"/>
        <v>-1.1157131687685791</v>
      </c>
      <c r="AS158" s="4">
        <f t="shared" si="175"/>
        <v>1.222180704718383</v>
      </c>
      <c r="AT158" s="4">
        <f t="shared" si="175"/>
        <v>-1.928779395360749</v>
      </c>
      <c r="AU158" s="4">
        <f t="shared" si="175"/>
        <v>-2.6527051783719315</v>
      </c>
      <c r="AV158" s="4">
        <f t="shared" si="175"/>
        <v>0.3246597832374789</v>
      </c>
      <c r="AW158" s="4">
        <f t="shared" si="175"/>
        <v>-1.4632352232955128</v>
      </c>
      <c r="AY158" s="2">
        <f t="shared" si="167"/>
        <v>83.011188371151036</v>
      </c>
      <c r="AZ158" s="2">
        <f t="shared" si="167"/>
        <v>83.574169523281526</v>
      </c>
      <c r="BA158" s="2">
        <f t="shared" si="167"/>
        <v>81.851891402689034</v>
      </c>
      <c r="BB158" s="2">
        <f t="shared" si="167"/>
        <v>80.653041890687078</v>
      </c>
      <c r="BC158" s="2">
        <f t="shared" si="167"/>
        <v>81.29178198847076</v>
      </c>
      <c r="BD158" s="2">
        <f t="shared" si="167"/>
        <v>81.135103808590827</v>
      </c>
      <c r="BE158" s="2">
        <f t="shared" si="167"/>
        <v>82.089566894193069</v>
      </c>
      <c r="BF158" s="2">
        <f t="shared" si="167"/>
        <v>82.970038632757138</v>
      </c>
      <c r="BG158" s="2">
        <f t="shared" si="167"/>
        <v>81.642542858824683</v>
      </c>
      <c r="BH158" s="2">
        <f t="shared" si="167"/>
        <v>82.182815784298214</v>
      </c>
      <c r="BI158" s="2">
        <f t="shared" si="167"/>
        <v>80.344575525699895</v>
      </c>
      <c r="BJ158" s="2">
        <f t="shared" si="167"/>
        <v>80.242706027811451</v>
      </c>
      <c r="BK158" s="2">
        <f t="shared" si="167"/>
        <v>82.245429168925767</v>
      </c>
      <c r="BL158" s="2">
        <f t="shared" si="167"/>
        <v>84.409006610753238</v>
      </c>
      <c r="BM158" s="2">
        <f t="shared" si="167"/>
        <v>88.36499977878249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>
        <f t="shared" si="168"/>
        <v>83.951999999999998</v>
      </c>
      <c r="CF158" s="2">
        <f t="shared" si="168"/>
        <v>80.483999999999995</v>
      </c>
      <c r="CG158" s="2">
        <f t="shared" si="168"/>
        <v>81.459000000000003</v>
      </c>
      <c r="CH158" s="2">
        <f t="shared" si="168"/>
        <v>80.754000000000005</v>
      </c>
      <c r="CI158" s="2">
        <f t="shared" si="168"/>
        <v>81.164000000000001</v>
      </c>
      <c r="CJ158" s="2">
        <f t="shared" si="168"/>
        <v>80.295000000000002</v>
      </c>
      <c r="CK158" s="2">
        <f t="shared" si="168"/>
        <v>81.131</v>
      </c>
      <c r="CL158" s="2">
        <f t="shared" si="168"/>
        <v>82.983000000000004</v>
      </c>
      <c r="CM158" s="2">
        <f t="shared" si="168"/>
        <v>82.05</v>
      </c>
      <c r="CN158" s="2">
        <f t="shared" si="168"/>
        <v>81.2</v>
      </c>
      <c r="CO158" s="2">
        <f t="shared" si="168"/>
        <v>81.582999999999998</v>
      </c>
      <c r="CP158" s="2">
        <f t="shared" si="168"/>
        <v>78.316999999999993</v>
      </c>
      <c r="CQ158" s="2">
        <f t="shared" si="168"/>
        <v>79.593000000000004</v>
      </c>
      <c r="CR158" s="2">
        <f t="shared" si="168"/>
        <v>84.754000000000005</v>
      </c>
      <c r="CS158" s="2">
        <f t="shared" si="168"/>
        <v>87.033000000000001</v>
      </c>
      <c r="CU158" s="2">
        <f t="shared" si="197"/>
        <v>83.951999999999998</v>
      </c>
      <c r="CV158" s="2">
        <f t="shared" si="198"/>
        <v>80.483999999999995</v>
      </c>
      <c r="CW158" s="2">
        <f t="shared" si="199"/>
        <v>81.459000000000003</v>
      </c>
      <c r="CX158" s="2">
        <f t="shared" si="200"/>
        <v>80.754000000000005</v>
      </c>
      <c r="CY158" s="2">
        <f t="shared" si="201"/>
        <v>81.164000000000001</v>
      </c>
      <c r="CZ158" s="2">
        <f t="shared" si="202"/>
        <v>80.295000000000002</v>
      </c>
      <c r="DA158" s="2">
        <f t="shared" si="203"/>
        <v>81.131</v>
      </c>
      <c r="DB158" s="2">
        <f t="shared" si="204"/>
        <v>82.983000000000004</v>
      </c>
      <c r="DC158" s="2">
        <f t="shared" si="205"/>
        <v>82.05</v>
      </c>
      <c r="DD158" s="2">
        <f t="shared" si="206"/>
        <v>81.2</v>
      </c>
      <c r="DE158" s="2">
        <f t="shared" si="207"/>
        <v>81.582999999999998</v>
      </c>
      <c r="DF158" s="2">
        <f t="shared" si="208"/>
        <v>78.316999999999993</v>
      </c>
      <c r="DG158" s="2">
        <f t="shared" si="209"/>
        <v>79.593000000000004</v>
      </c>
      <c r="DH158" s="2">
        <f t="shared" si="210"/>
        <v>84.754000000000005</v>
      </c>
      <c r="DI158" s="2">
        <f t="shared" si="211"/>
        <v>87.033000000000001</v>
      </c>
      <c r="DK158" s="2">
        <f t="shared" si="176"/>
        <v>111.16438822628297</v>
      </c>
      <c r="DL158" s="2">
        <f t="shared" si="176"/>
        <v>105.08276149825784</v>
      </c>
      <c r="DM158" s="2">
        <f t="shared" si="176"/>
        <v>105.8838526096947</v>
      </c>
      <c r="DN158" s="2">
        <f t="shared" si="176"/>
        <v>105.0127827260459</v>
      </c>
      <c r="DO158" s="2">
        <f t="shared" si="176"/>
        <v>101.85509892037784</v>
      </c>
      <c r="DP158" s="2">
        <f t="shared" si="176"/>
        <v>102.18993371943371</v>
      </c>
      <c r="DQ158" s="2">
        <f t="shared" si="176"/>
        <v>103.13051568627449</v>
      </c>
      <c r="DR158" s="2">
        <f t="shared" si="176"/>
        <v>104.50768767507003</v>
      </c>
      <c r="DS158" s="2">
        <f t="shared" si="176"/>
        <v>103.27267619047619</v>
      </c>
      <c r="DT158" s="2">
        <f t="shared" si="176"/>
        <v>105.93958605974395</v>
      </c>
      <c r="DU158" s="2">
        <f t="shared" si="176"/>
        <v>101.80839403689401</v>
      </c>
      <c r="DV158" s="2">
        <f t="shared" si="176"/>
        <v>100.01086486486484</v>
      </c>
      <c r="DW158" s="2">
        <f t="shared" si="176"/>
        <v>99.273994310099567</v>
      </c>
      <c r="DX158" s="2">
        <f t="shared" si="176"/>
        <v>119.45530053475935</v>
      </c>
      <c r="DY158" s="2">
        <f t="shared" si="176"/>
        <v>108.38476129032256</v>
      </c>
      <c r="EA158" s="2">
        <f t="shared" si="152"/>
        <v>82.856194303153615</v>
      </c>
      <c r="EB158" s="2">
        <f t="shared" si="152"/>
        <v>83.450278512251018</v>
      </c>
      <c r="EC158" s="2">
        <f t="shared" si="152"/>
        <v>81.63303204572864</v>
      </c>
      <c r="ED158" s="2">
        <f t="shared" si="152"/>
        <v>80.539240646977859</v>
      </c>
      <c r="EE158" s="2">
        <f t="shared" si="152"/>
        <v>81.336019675825625</v>
      </c>
      <c r="EF158" s="2">
        <f t="shared" si="152"/>
        <v>81.078977136808689</v>
      </c>
      <c r="EG158" s="2">
        <f t="shared" si="152"/>
        <v>82.1156482307982</v>
      </c>
      <c r="EH158" s="2">
        <f t="shared" si="152"/>
        <v>83.211201585723288</v>
      </c>
      <c r="EI158" s="2">
        <f t="shared" si="152"/>
        <v>81.472822946470359</v>
      </c>
      <c r="EJ158" s="2">
        <f t="shared" si="152"/>
        <v>82.143293480837599</v>
      </c>
      <c r="EK158" s="2">
        <f t="shared" si="152"/>
        <v>80.154875274548274</v>
      </c>
      <c r="EL158" s="2">
        <f t="shared" si="179"/>
        <v>80.14490670018202</v>
      </c>
      <c r="EM158" s="2">
        <f t="shared" si="135"/>
        <v>82.330442291757095</v>
      </c>
      <c r="EN158" s="2">
        <f t="shared" si="135"/>
        <v>84.478795346294987</v>
      </c>
      <c r="EO158" s="2">
        <f t="shared" si="135"/>
        <v>88.548572587842969</v>
      </c>
      <c r="EQ158" s="2">
        <f t="shared" si="177"/>
        <v>83.520842438218651</v>
      </c>
      <c r="ER158" s="2">
        <f t="shared" si="177"/>
        <v>83.987429678183091</v>
      </c>
      <c r="ES158" s="2">
        <f t="shared" si="177"/>
        <v>82.435801609545479</v>
      </c>
      <c r="ET158" s="2">
        <f t="shared" si="177"/>
        <v>80.993410273190051</v>
      </c>
      <c r="EU158" s="2">
        <f t="shared" si="177"/>
        <v>81.123448411574543</v>
      </c>
      <c r="EV158" s="2">
        <f t="shared" si="177"/>
        <v>81.271117737931036</v>
      </c>
      <c r="EW158" s="2">
        <f t="shared" si="177"/>
        <v>82.001011564320919</v>
      </c>
      <c r="EX158" s="2">
        <f t="shared" si="177"/>
        <v>82.339310733166627</v>
      </c>
      <c r="EY158" s="2">
        <f t="shared" si="177"/>
        <v>82.021439721229953</v>
      </c>
      <c r="EZ158" s="2">
        <f t="shared" si="177"/>
        <v>82.253153894812257</v>
      </c>
      <c r="FA158" s="2">
        <f t="shared" si="177"/>
        <v>80.844653484280684</v>
      </c>
      <c r="FB158" s="2">
        <f t="shared" si="177"/>
        <v>80.532878367221514</v>
      </c>
      <c r="FC158" s="2">
        <f t="shared" si="177"/>
        <v>81.883588714742643</v>
      </c>
      <c r="FD158" s="2">
        <f t="shared" si="177"/>
        <v>84.061617622471857</v>
      </c>
      <c r="FE158" s="2">
        <f t="shared" si="177"/>
        <v>87.565525928144027</v>
      </c>
      <c r="FG158" s="2">
        <f t="shared" si="178"/>
        <v>0.99979930216386459</v>
      </c>
      <c r="FH158" s="2">
        <f t="shared" si="178"/>
        <v>0.9997532099994163</v>
      </c>
      <c r="FI158" s="2">
        <f t="shared" si="178"/>
        <v>0.9997508219427893</v>
      </c>
      <c r="FJ158" s="2">
        <f t="shared" si="178"/>
        <v>0.99973819800717068</v>
      </c>
      <c r="FK158" s="2">
        <f t="shared" si="178"/>
        <v>0.99973400278589653</v>
      </c>
      <c r="FL158" s="2">
        <f t="shared" si="178"/>
        <v>0.99972747222158376</v>
      </c>
      <c r="FM158" s="2">
        <f t="shared" si="178"/>
        <v>0.99972337293151536</v>
      </c>
      <c r="FN158" s="2">
        <f t="shared" si="178"/>
        <v>0.999716228722765</v>
      </c>
      <c r="FO158" s="2">
        <f t="shared" si="178"/>
        <v>0.99971165171823417</v>
      </c>
      <c r="FP158" s="2">
        <f t="shared" si="178"/>
        <v>0.9997314940682559</v>
      </c>
      <c r="FQ158" s="2">
        <f t="shared" si="178"/>
        <v>0.99971808925396954</v>
      </c>
      <c r="FR158" s="2">
        <f t="shared" si="178"/>
        <v>0.99971855247381158</v>
      </c>
      <c r="FS158" s="2">
        <f t="shared" si="178"/>
        <v>0.99971640341500689</v>
      </c>
      <c r="FT158" s="2">
        <f t="shared" si="178"/>
        <v>0.99971214717686119</v>
      </c>
      <c r="FU158" s="2">
        <f t="shared" si="178"/>
        <v>0.99968573282021178</v>
      </c>
      <c r="FW158" s="2">
        <f t="shared" si="169"/>
        <v>0.22464920437568339</v>
      </c>
      <c r="FX158" s="2">
        <f t="shared" si="169"/>
        <v>0.22070571202436576</v>
      </c>
      <c r="FY158" s="2">
        <f t="shared" si="169"/>
        <v>0.2651029563137019</v>
      </c>
      <c r="FZ158" s="2">
        <f t="shared" si="169"/>
        <v>0.23646235992705164</v>
      </c>
      <c r="GA158" s="2">
        <f t="shared" si="169"/>
        <v>0.23378374045507372</v>
      </c>
      <c r="GB158" s="2">
        <f t="shared" si="169"/>
        <v>0.26216921041254487</v>
      </c>
      <c r="GC158" s="2">
        <f t="shared" si="169"/>
        <v>0.2782235279866494</v>
      </c>
      <c r="GD158" s="2">
        <f t="shared" si="169"/>
        <v>0.28352893403969343</v>
      </c>
      <c r="GE158" s="2">
        <f t="shared" si="169"/>
        <v>0.29790186820352199</v>
      </c>
      <c r="GF158" s="2">
        <f t="shared" si="169"/>
        <v>0.30159050517790781</v>
      </c>
      <c r="GG158" s="2">
        <f t="shared" si="169"/>
        <v>0.2661665575002321</v>
      </c>
      <c r="GH158" s="2">
        <f t="shared" si="169"/>
        <v>0.23766710479719738</v>
      </c>
      <c r="GI158" s="2">
        <f t="shared" si="169"/>
        <v>0.20100153818052569</v>
      </c>
      <c r="GJ158" s="2">
        <f t="shared" si="169"/>
        <v>0.19142158543834101</v>
      </c>
      <c r="GK158" s="2">
        <f t="shared" si="169"/>
        <v>0.19308002348523914</v>
      </c>
      <c r="GM158" s="86">
        <f t="shared" si="170"/>
        <v>1.7580934701688287E-195</v>
      </c>
      <c r="GN158" s="86">
        <f t="shared" si="170"/>
        <v>2.1585654861773088E-143</v>
      </c>
      <c r="GO158" s="86">
        <f t="shared" si="170"/>
        <v>2.1714129813306354E-139</v>
      </c>
      <c r="GP158" s="86">
        <f t="shared" si="170"/>
        <v>9.2852106948552762E-202</v>
      </c>
      <c r="GQ158" s="86">
        <f t="shared" si="170"/>
        <v>1.7469436815720242E-194</v>
      </c>
      <c r="GR158" s="86">
        <f t="shared" si="170"/>
        <v>1.005703847145565E-185</v>
      </c>
      <c r="GS158" s="86">
        <f t="shared" si="170"/>
        <v>1.8726158254127683E-161</v>
      </c>
      <c r="GT158" s="86">
        <f t="shared" si="170"/>
        <v>4.2869737082961908E-156</v>
      </c>
      <c r="GU158" s="86">
        <f t="shared" si="170"/>
        <v>1.544137281893395E-177</v>
      </c>
      <c r="GV158" s="86">
        <f t="shared" si="170"/>
        <v>1.2272111438656492E-142</v>
      </c>
      <c r="GW158" s="86">
        <f t="shared" si="170"/>
        <v>7.4422712995754829E-186</v>
      </c>
      <c r="GX158" s="86">
        <f t="shared" si="170"/>
        <v>7.258593306318073E-182</v>
      </c>
      <c r="GY158" s="86">
        <f t="shared" si="170"/>
        <v>1.4979284456122405E-146</v>
      </c>
      <c r="GZ158" s="86">
        <f t="shared" si="170"/>
        <v>6.007348841479265E-193</v>
      </c>
      <c r="HA158" s="86">
        <f t="shared" si="170"/>
        <v>1.6944717687286734E-242</v>
      </c>
      <c r="HC158" s="86">
        <f t="shared" si="181"/>
        <v>1.6057336536370468E-116</v>
      </c>
      <c r="HD158" s="86">
        <f t="shared" si="181"/>
        <v>5.003454415305513E-97</v>
      </c>
      <c r="HE158" s="86">
        <f t="shared" si="181"/>
        <v>6.1884956144933804E-97</v>
      </c>
      <c r="HF158" s="86">
        <f t="shared" si="180"/>
        <v>2.0572823808856673E-86</v>
      </c>
      <c r="HG158" s="86">
        <f t="shared" si="180"/>
        <v>4.3678785281292253E-143</v>
      </c>
      <c r="HH158" s="86">
        <f t="shared" si="180"/>
        <v>1.5428701854619614E-185</v>
      </c>
      <c r="HI158" s="86">
        <f t="shared" si="180"/>
        <v>4.2426425356860645E-118</v>
      </c>
      <c r="HJ158" s="86">
        <f t="shared" si="180"/>
        <v>6.0648580058293008E-169</v>
      </c>
      <c r="HK158" s="86">
        <f t="shared" si="180"/>
        <v>3.7327342982076152E-170</v>
      </c>
      <c r="HL158" s="86">
        <f t="shared" si="161"/>
        <v>6.9234158186719873E-101</v>
      </c>
      <c r="HM158" s="86">
        <f t="shared" si="161"/>
        <v>2.1911673519109894E-141</v>
      </c>
      <c r="HN158" s="86">
        <f t="shared" si="161"/>
        <v>3.0438438516592206E-121</v>
      </c>
      <c r="HO158" s="86">
        <f t="shared" si="161"/>
        <v>1.3170754179477568E-99</v>
      </c>
      <c r="HP158" s="86">
        <f t="shared" si="161"/>
        <v>1.4374245005356767E-127</v>
      </c>
      <c r="HQ158" s="86">
        <f t="shared" si="161"/>
        <v>1.3073787178739788E-138</v>
      </c>
      <c r="HS158" s="86">
        <f t="shared" si="171"/>
        <v>1.7745829907696038E-6</v>
      </c>
      <c r="HT158" s="86">
        <f t="shared" si="171"/>
        <v>4.3808721532860938E-6</v>
      </c>
      <c r="HU158" s="86">
        <f t="shared" si="171"/>
        <v>3.0230345822408325E-9</v>
      </c>
      <c r="HV158" s="86">
        <f t="shared" si="171"/>
        <v>2.544921598685968E-10</v>
      </c>
      <c r="HW158" s="86">
        <f t="shared" si="171"/>
        <v>4.342563169884168E-8</v>
      </c>
      <c r="HX158" s="86">
        <f t="shared" si="171"/>
        <v>4.5088705231234139E-9</v>
      </c>
      <c r="HY158" s="86">
        <f t="shared" si="171"/>
        <v>2.6020273358774243E-11</v>
      </c>
      <c r="HZ158" s="86">
        <f t="shared" si="171"/>
        <v>2.0196974631732737E-10</v>
      </c>
      <c r="IA158" s="86">
        <f t="shared" si="171"/>
        <v>4.6945837785217795E-10</v>
      </c>
      <c r="IB158" s="86">
        <f t="shared" si="171"/>
        <v>1.0327265881989833E-10</v>
      </c>
      <c r="IC158" s="86">
        <f t="shared" si="171"/>
        <v>8.0708136920681162E-10</v>
      </c>
      <c r="ID158" s="86">
        <f t="shared" si="171"/>
        <v>5.4276111736169869E-8</v>
      </c>
      <c r="IE158" s="86">
        <f t="shared" si="171"/>
        <v>4.3845548706418446E-6</v>
      </c>
      <c r="IF158" s="86">
        <f t="shared" si="171"/>
        <v>1.638723821049955E-4</v>
      </c>
      <c r="IG158" s="86">
        <f t="shared" si="171"/>
        <v>2.5756794059711549E-4</v>
      </c>
      <c r="II158" s="86">
        <f t="shared" si="172"/>
        <v>5.8847968565111314E-5</v>
      </c>
      <c r="IJ158" s="86">
        <f t="shared" si="172"/>
        <v>4.070455837847972E-5</v>
      </c>
      <c r="IK158" s="86">
        <f t="shared" si="172"/>
        <v>2.0378629678898173E-4</v>
      </c>
      <c r="IL158" s="86">
        <f t="shared" si="172"/>
        <v>1.1792046052198507E-6</v>
      </c>
      <c r="IM158" s="86">
        <f t="shared" si="172"/>
        <v>1.4060987827593711E-5</v>
      </c>
      <c r="IN158" s="86">
        <f t="shared" si="172"/>
        <v>1.6353564256184724E-4</v>
      </c>
      <c r="IO158" s="86">
        <f t="shared" si="172"/>
        <v>1.4160431114293198E-4</v>
      </c>
      <c r="IP158" s="86">
        <f t="shared" si="172"/>
        <v>4.454589476540971E-4</v>
      </c>
      <c r="IQ158" s="86">
        <f t="shared" si="172"/>
        <v>1.6104067053668656E-3</v>
      </c>
      <c r="IR158" s="86">
        <f t="shared" si="172"/>
        <v>1.426425646424164E-3</v>
      </c>
      <c r="IS158" s="86">
        <f t="shared" si="172"/>
        <v>1.2020772829646882E-4</v>
      </c>
      <c r="IT158" s="86">
        <f t="shared" si="172"/>
        <v>2.0268922412264398E-5</v>
      </c>
      <c r="IU158" s="86">
        <f t="shared" si="172"/>
        <v>1.4346770242593965E-6</v>
      </c>
      <c r="IV158" s="86">
        <f t="shared" si="172"/>
        <v>7.4377815886394479E-5</v>
      </c>
      <c r="IW158" s="86">
        <f t="shared" si="172"/>
        <v>2.5625465829777028E-4</v>
      </c>
      <c r="IY158" s="86">
        <f t="shared" si="173"/>
        <v>6.062255155588092E-5</v>
      </c>
      <c r="IZ158" s="86">
        <f t="shared" si="173"/>
        <v>4.5085430531765816E-5</v>
      </c>
      <c r="JA158" s="86">
        <f t="shared" si="173"/>
        <v>2.0378931982356396E-4</v>
      </c>
      <c r="JB158" s="86">
        <f t="shared" si="173"/>
        <v>1.1794590973797194E-6</v>
      </c>
      <c r="JC158" s="86">
        <f t="shared" si="173"/>
        <v>1.4104413459292552E-5</v>
      </c>
      <c r="JD158" s="86">
        <f t="shared" si="173"/>
        <v>1.6354015143237036E-4</v>
      </c>
      <c r="JE158" s="86">
        <f t="shared" si="173"/>
        <v>1.4160433716320535E-4</v>
      </c>
      <c r="JF158" s="86">
        <f t="shared" si="173"/>
        <v>4.4545914962384342E-4</v>
      </c>
      <c r="JG158" s="86">
        <f t="shared" si="173"/>
        <v>1.6104071748252434E-3</v>
      </c>
      <c r="JH158" s="86">
        <f t="shared" si="173"/>
        <v>1.4264257496968229E-3</v>
      </c>
      <c r="JI158" s="86">
        <f t="shared" si="173"/>
        <v>1.2020853537783804E-4</v>
      </c>
      <c r="JJ158" s="86">
        <f t="shared" si="173"/>
        <v>2.0323198524000568E-5</v>
      </c>
      <c r="JK158" s="86">
        <f t="shared" si="173"/>
        <v>5.8192318949012413E-6</v>
      </c>
      <c r="JL158" s="86">
        <f t="shared" si="173"/>
        <v>2.3825019799138998E-4</v>
      </c>
      <c r="JM158" s="86">
        <f t="shared" si="173"/>
        <v>5.1382259889488577E-4</v>
      </c>
    </row>
    <row r="159" spans="2:273" x14ac:dyDescent="0.25">
      <c r="B159" s="2">
        <v>132</v>
      </c>
      <c r="C159" s="37">
        <v>83.661000000000001</v>
      </c>
      <c r="D159" s="37">
        <v>84.194000000000003</v>
      </c>
      <c r="E159" s="37">
        <v>78.606999999999999</v>
      </c>
      <c r="F159" s="37">
        <v>79.933999999999997</v>
      </c>
      <c r="G159" s="37">
        <v>81.23</v>
      </c>
      <c r="H159" s="37">
        <v>81.606999999999999</v>
      </c>
      <c r="I159" s="37">
        <v>80.933999999999997</v>
      </c>
      <c r="J159" s="37">
        <v>82.566999999999993</v>
      </c>
      <c r="K159" s="37">
        <v>82.533000000000001</v>
      </c>
      <c r="L159" s="37">
        <v>82</v>
      </c>
      <c r="M159" s="37">
        <v>79.2</v>
      </c>
      <c r="N159" s="37">
        <v>79.25</v>
      </c>
      <c r="O159" s="37">
        <v>82.39</v>
      </c>
      <c r="P159" s="37">
        <v>80.606999999999999</v>
      </c>
      <c r="Q159" s="37">
        <v>89.283000000000001</v>
      </c>
      <c r="S159" s="4">
        <f t="shared" si="174"/>
        <v>82.858204146814472</v>
      </c>
      <c r="T159" s="4">
        <f t="shared" si="174"/>
        <v>83.404668408855457</v>
      </c>
      <c r="U159" s="4">
        <f t="shared" si="174"/>
        <v>81.710047073001448</v>
      </c>
      <c r="V159" s="4">
        <f t="shared" si="174"/>
        <v>80.516425699732807</v>
      </c>
      <c r="W159" s="4">
        <f t="shared" si="174"/>
        <v>81.174620501282661</v>
      </c>
      <c r="X159" s="4">
        <f t="shared" si="174"/>
        <v>81.023309887534268</v>
      </c>
      <c r="Y159" s="4">
        <f t="shared" si="174"/>
        <v>82.000254062239335</v>
      </c>
      <c r="Z159" s="4">
        <f t="shared" si="174"/>
        <v>82.940833973075556</v>
      </c>
      <c r="AA159" s="4">
        <f t="shared" si="174"/>
        <v>81.904713233056057</v>
      </c>
      <c r="AB159" s="4">
        <f t="shared" si="174"/>
        <v>82.437177359686657</v>
      </c>
      <c r="AC159" s="4">
        <f t="shared" si="174"/>
        <v>80.254701664149351</v>
      </c>
      <c r="AD159" s="4">
        <f t="shared" si="174"/>
        <v>80.118488184123166</v>
      </c>
      <c r="AE159" s="4">
        <f t="shared" si="174"/>
        <v>82.114287326924625</v>
      </c>
      <c r="AF159" s="4">
        <f t="shared" si="174"/>
        <v>84.336131289627318</v>
      </c>
      <c r="AG159" s="4">
        <f t="shared" si="174"/>
        <v>88.522368107286852</v>
      </c>
      <c r="AI159" s="4">
        <f t="shared" si="175"/>
        <v>0.80279585318552904</v>
      </c>
      <c r="AJ159" s="4">
        <f t="shared" si="175"/>
        <v>0.78933159114454554</v>
      </c>
      <c r="AK159" s="4">
        <f t="shared" si="175"/>
        <v>-3.1030470730014486</v>
      </c>
      <c r="AL159" s="4">
        <f t="shared" si="175"/>
        <v>-0.58242569973280922</v>
      </c>
      <c r="AM159" s="4">
        <f t="shared" si="175"/>
        <v>5.5379498717343267E-2</v>
      </c>
      <c r="AN159" s="4">
        <f t="shared" si="175"/>
        <v>0.58369011246573166</v>
      </c>
      <c r="AO159" s="4">
        <f t="shared" si="175"/>
        <v>-1.0662540622393379</v>
      </c>
      <c r="AP159" s="4">
        <f t="shared" si="175"/>
        <v>-0.37383397307556265</v>
      </c>
      <c r="AQ159" s="4">
        <f t="shared" si="175"/>
        <v>0.62828676694394403</v>
      </c>
      <c r="AR159" s="4">
        <f t="shared" si="175"/>
        <v>-0.4371773596866575</v>
      </c>
      <c r="AS159" s="4">
        <f t="shared" si="175"/>
        <v>-1.0547016641493485</v>
      </c>
      <c r="AT159" s="4">
        <f t="shared" si="175"/>
        <v>-0.86848818412316575</v>
      </c>
      <c r="AU159" s="4">
        <f t="shared" si="175"/>
        <v>0.27571267307537539</v>
      </c>
      <c r="AV159" s="4">
        <f t="shared" si="175"/>
        <v>-3.7291312896273183</v>
      </c>
      <c r="AW159" s="4">
        <f t="shared" si="175"/>
        <v>0.76063189271314968</v>
      </c>
      <c r="AY159" s="2">
        <f t="shared" si="167"/>
        <v>82.857864443575153</v>
      </c>
      <c r="AZ159" s="2">
        <f t="shared" si="167"/>
        <v>83.402262967165811</v>
      </c>
      <c r="BA159" s="2">
        <f t="shared" si="167"/>
        <v>81.678047927079533</v>
      </c>
      <c r="BB159" s="2">
        <f t="shared" si="167"/>
        <v>80.515967517528068</v>
      </c>
      <c r="BC159" s="2">
        <f t="shared" si="167"/>
        <v>81.171090268158352</v>
      </c>
      <c r="BD159" s="2">
        <f t="shared" si="167"/>
        <v>80.983863869003045</v>
      </c>
      <c r="BE159" s="2">
        <f t="shared" si="167"/>
        <v>81.953207294624931</v>
      </c>
      <c r="BF159" s="2">
        <f t="shared" si="167"/>
        <v>82.828359073213591</v>
      </c>
      <c r="BG159" s="2">
        <f t="shared" si="167"/>
        <v>81.507313009970375</v>
      </c>
      <c r="BH159" s="2">
        <f t="shared" si="167"/>
        <v>82.058724692604528</v>
      </c>
      <c r="BI159" s="2">
        <f t="shared" si="167"/>
        <v>80.19626591342643</v>
      </c>
      <c r="BJ159" s="2">
        <f t="shared" si="167"/>
        <v>80.10629628166356</v>
      </c>
      <c r="BK159" s="2">
        <f t="shared" si="167"/>
        <v>82.113071951318886</v>
      </c>
      <c r="BL159" s="2">
        <f t="shared" si="167"/>
        <v>84.283703984557107</v>
      </c>
      <c r="BM159" s="2">
        <f t="shared" si="167"/>
        <v>88.232156200100064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>
        <f t="shared" si="168"/>
        <v>83.661000000000001</v>
      </c>
      <c r="CF159" s="2">
        <f t="shared" si="168"/>
        <v>84.194000000000003</v>
      </c>
      <c r="CG159" s="2">
        <f t="shared" si="168"/>
        <v>78.606999999999999</v>
      </c>
      <c r="CH159" s="2">
        <f t="shared" si="168"/>
        <v>79.933999999999997</v>
      </c>
      <c r="CI159" s="2">
        <f t="shared" si="168"/>
        <v>81.23</v>
      </c>
      <c r="CJ159" s="2">
        <f t="shared" si="168"/>
        <v>81.606999999999999</v>
      </c>
      <c r="CK159" s="2">
        <f t="shared" si="168"/>
        <v>80.933999999999997</v>
      </c>
      <c r="CL159" s="2">
        <f t="shared" si="168"/>
        <v>82.566999999999993</v>
      </c>
      <c r="CM159" s="2">
        <f t="shared" si="168"/>
        <v>82.533000000000001</v>
      </c>
      <c r="CN159" s="2">
        <f t="shared" si="168"/>
        <v>82</v>
      </c>
      <c r="CO159" s="2">
        <f t="shared" si="168"/>
        <v>79.2</v>
      </c>
      <c r="CP159" s="2">
        <f t="shared" si="168"/>
        <v>79.25</v>
      </c>
      <c r="CQ159" s="2">
        <f t="shared" si="168"/>
        <v>82.39</v>
      </c>
      <c r="CR159" s="2">
        <f t="shared" si="168"/>
        <v>80.606999999999999</v>
      </c>
      <c r="CS159" s="2">
        <f t="shared" si="168"/>
        <v>89.283000000000001</v>
      </c>
      <c r="CU159" s="2">
        <f t="shared" si="197"/>
        <v>83.661000000000001</v>
      </c>
      <c r="CV159" s="2">
        <f t="shared" si="198"/>
        <v>84.194000000000003</v>
      </c>
      <c r="CW159" s="2">
        <f t="shared" si="199"/>
        <v>78.606999999999999</v>
      </c>
      <c r="CX159" s="2">
        <f t="shared" si="200"/>
        <v>79.933999999999997</v>
      </c>
      <c r="CY159" s="2">
        <f t="shared" si="201"/>
        <v>81.23</v>
      </c>
      <c r="CZ159" s="2">
        <f t="shared" si="202"/>
        <v>81.606999999999999</v>
      </c>
      <c r="DA159" s="2">
        <f t="shared" si="203"/>
        <v>80.933999999999997</v>
      </c>
      <c r="DB159" s="2">
        <f t="shared" si="204"/>
        <v>82.566999999999993</v>
      </c>
      <c r="DC159" s="2">
        <f t="shared" si="205"/>
        <v>82.533000000000001</v>
      </c>
      <c r="DD159" s="2">
        <f t="shared" si="206"/>
        <v>82</v>
      </c>
      <c r="DE159" s="2">
        <f t="shared" si="207"/>
        <v>79.2</v>
      </c>
      <c r="DF159" s="2">
        <f t="shared" si="208"/>
        <v>79.25</v>
      </c>
      <c r="DG159" s="2">
        <f t="shared" si="209"/>
        <v>82.39</v>
      </c>
      <c r="DH159" s="2">
        <f t="shared" si="210"/>
        <v>80.606999999999999</v>
      </c>
      <c r="DI159" s="2">
        <f t="shared" si="211"/>
        <v>89.283000000000001</v>
      </c>
      <c r="DK159" s="2">
        <f t="shared" si="176"/>
        <v>111.22968618010724</v>
      </c>
      <c r="DL159" s="2">
        <f t="shared" si="176"/>
        <v>105.12343414634147</v>
      </c>
      <c r="DM159" s="2">
        <f t="shared" si="176"/>
        <v>105.97454196301564</v>
      </c>
      <c r="DN159" s="2">
        <f t="shared" si="176"/>
        <v>105.10362807017545</v>
      </c>
      <c r="DO159" s="2">
        <f t="shared" si="176"/>
        <v>101.92978272604586</v>
      </c>
      <c r="DP159" s="2">
        <f t="shared" si="176"/>
        <v>102.24719279279279</v>
      </c>
      <c r="DQ159" s="2">
        <f t="shared" si="176"/>
        <v>103.19794453781512</v>
      </c>
      <c r="DR159" s="2">
        <f t="shared" si="176"/>
        <v>104.58322521008404</v>
      </c>
      <c r="DS159" s="2">
        <f t="shared" si="176"/>
        <v>103.3364</v>
      </c>
      <c r="DT159" s="2">
        <f t="shared" si="176"/>
        <v>106.03386676149833</v>
      </c>
      <c r="DU159" s="2">
        <f t="shared" si="176"/>
        <v>101.872115015015</v>
      </c>
      <c r="DV159" s="2">
        <f t="shared" si="176"/>
        <v>100.06611261261259</v>
      </c>
      <c r="DW159" s="2">
        <f t="shared" si="176"/>
        <v>99.320274537695582</v>
      </c>
      <c r="DX159" s="2">
        <f t="shared" si="176"/>
        <v>119.65666844919785</v>
      </c>
      <c r="DY159" s="2">
        <f t="shared" si="176"/>
        <v>108.45863306451611</v>
      </c>
      <c r="EA159" s="2">
        <f t="shared" si="152"/>
        <v>82.686641775733705</v>
      </c>
      <c r="EB159" s="2">
        <f t="shared" si="152"/>
        <v>83.265284958827536</v>
      </c>
      <c r="EC159" s="2">
        <f t="shared" si="152"/>
        <v>81.436873897976852</v>
      </c>
      <c r="ED159" s="2">
        <f t="shared" si="152"/>
        <v>80.390528680917683</v>
      </c>
      <c r="EE159" s="2">
        <f t="shared" si="152"/>
        <v>81.221212620265263</v>
      </c>
      <c r="EF159" s="2">
        <f t="shared" si="152"/>
        <v>80.922959142630333</v>
      </c>
      <c r="EG159" s="2">
        <f t="shared" si="152"/>
        <v>81.983023002412864</v>
      </c>
      <c r="EH159" s="2">
        <f t="shared" si="152"/>
        <v>83.095353674386743</v>
      </c>
      <c r="EI159" s="2">
        <f t="shared" si="152"/>
        <v>81.321599819660463</v>
      </c>
      <c r="EJ159" s="2">
        <f t="shared" si="152"/>
        <v>82.016342947451591</v>
      </c>
      <c r="EK159" s="2">
        <f t="shared" ref="EK159:EK190" si="212">CO$228*$B159+CO$229</f>
        <v>79.987531349752544</v>
      </c>
      <c r="EL159" s="2">
        <f t="shared" si="179"/>
        <v>79.998687821790753</v>
      </c>
      <c r="EM159" s="2">
        <f t="shared" si="179"/>
        <v>82.209088801641485</v>
      </c>
      <c r="EN159" s="2">
        <f t="shared" si="179"/>
        <v>84.363454829390179</v>
      </c>
      <c r="EO159" s="2">
        <f t="shared" si="179"/>
        <v>88.436498508207009</v>
      </c>
      <c r="EQ159" s="2">
        <f t="shared" si="177"/>
        <v>83.37515210279733</v>
      </c>
      <c r="ER159" s="2">
        <f t="shared" si="177"/>
        <v>83.822601838255125</v>
      </c>
      <c r="ES159" s="2">
        <f t="shared" si="177"/>
        <v>82.268110201689197</v>
      </c>
      <c r="ET159" s="2">
        <f t="shared" si="177"/>
        <v>80.862092601834206</v>
      </c>
      <c r="EU159" s="2">
        <f t="shared" si="177"/>
        <v>81.001230157373044</v>
      </c>
      <c r="EV159" s="2">
        <f t="shared" si="177"/>
        <v>81.121283696551728</v>
      </c>
      <c r="EW159" s="2">
        <f t="shared" si="177"/>
        <v>81.864648354997755</v>
      </c>
      <c r="EX159" s="2">
        <f t="shared" si="177"/>
        <v>82.194657333499521</v>
      </c>
      <c r="EY159" s="2">
        <f t="shared" si="177"/>
        <v>81.888257944328018</v>
      </c>
      <c r="EZ159" s="2">
        <f t="shared" si="177"/>
        <v>82.129931274000867</v>
      </c>
      <c r="FA159" s="2">
        <f t="shared" si="177"/>
        <v>80.701344650918131</v>
      </c>
      <c r="FB159" s="2">
        <f t="shared" si="177"/>
        <v>80.400867273625977</v>
      </c>
      <c r="FC159" s="2">
        <f t="shared" si="177"/>
        <v>81.744509214338521</v>
      </c>
      <c r="FD159" s="2">
        <f t="shared" si="177"/>
        <v>83.931511630747195</v>
      </c>
      <c r="FE159" s="2">
        <f t="shared" si="177"/>
        <v>87.425698398174049</v>
      </c>
      <c r="FG159" s="2">
        <f t="shared" si="178"/>
        <v>0.99981695816563054</v>
      </c>
      <c r="FH159" s="2">
        <f t="shared" si="178"/>
        <v>0.99977491995684475</v>
      </c>
      <c r="FI159" s="2">
        <f t="shared" si="178"/>
        <v>0.99977274192826815</v>
      </c>
      <c r="FJ159" s="2">
        <f t="shared" si="178"/>
        <v>0.99976122824449121</v>
      </c>
      <c r="FK159" s="2">
        <f t="shared" si="178"/>
        <v>0.99975740197952367</v>
      </c>
      <c r="FL159" s="2">
        <f t="shared" si="178"/>
        <v>0.99975144575185459</v>
      </c>
      <c r="FM159" s="2">
        <f t="shared" si="178"/>
        <v>0.99974770697422422</v>
      </c>
      <c r="FN159" s="2">
        <f t="shared" si="178"/>
        <v>0.9997411910571159</v>
      </c>
      <c r="FO159" s="2">
        <f t="shared" si="178"/>
        <v>0.99973701656922975</v>
      </c>
      <c r="FP159" s="2">
        <f t="shared" si="178"/>
        <v>0.99975511389423399</v>
      </c>
      <c r="FQ159" s="2">
        <f t="shared" si="178"/>
        <v>0.99974288796620225</v>
      </c>
      <c r="FR159" s="2">
        <f t="shared" si="178"/>
        <v>0.99974331044866105</v>
      </c>
      <c r="FS159" s="2">
        <f t="shared" si="178"/>
        <v>0.99974135038628809</v>
      </c>
      <c r="FT159" s="2">
        <f t="shared" si="178"/>
        <v>0.99973746845577804</v>
      </c>
      <c r="FU159" s="2">
        <f t="shared" si="178"/>
        <v>0.99971337699984997</v>
      </c>
      <c r="FW159" s="2">
        <f t="shared" si="169"/>
        <v>0.24109746812824287</v>
      </c>
      <c r="FX159" s="2">
        <f t="shared" si="169"/>
        <v>0.23695348203251593</v>
      </c>
      <c r="FY159" s="2">
        <f t="shared" si="169"/>
        <v>0.28343040952521464</v>
      </c>
      <c r="FZ159" s="2">
        <f t="shared" si="169"/>
        <v>0.25349277411387622</v>
      </c>
      <c r="GA159" s="2">
        <f t="shared" si="169"/>
        <v>0.25068457501760671</v>
      </c>
      <c r="GB159" s="2">
        <f t="shared" si="169"/>
        <v>0.28037122187383223</v>
      </c>
      <c r="GC159" s="2">
        <f t="shared" si="169"/>
        <v>0.2970913561445987</v>
      </c>
      <c r="GD159" s="2">
        <f t="shared" si="169"/>
        <v>0.30260570862500663</v>
      </c>
      <c r="GE159" s="2">
        <f t="shared" si="169"/>
        <v>0.31751713210909033</v>
      </c>
      <c r="GF159" s="2">
        <f t="shared" si="169"/>
        <v>0.32133748585627608</v>
      </c>
      <c r="GG159" s="2">
        <f t="shared" si="169"/>
        <v>0.28453907138918</v>
      </c>
      <c r="GH159" s="2">
        <f t="shared" si="169"/>
        <v>0.2547553365523636</v>
      </c>
      <c r="GI159" s="2">
        <f t="shared" si="169"/>
        <v>0.21620117338017975</v>
      </c>
      <c r="GJ159" s="2">
        <f t="shared" si="169"/>
        <v>0.20608364012883862</v>
      </c>
      <c r="GK159" s="2">
        <f t="shared" si="169"/>
        <v>0.20783645579147439</v>
      </c>
      <c r="GM159" s="86">
        <f t="shared" si="170"/>
        <v>6.596202293635969E-201</v>
      </c>
      <c r="GN159" s="86">
        <f t="shared" si="170"/>
        <v>2.0161472327382455E-147</v>
      </c>
      <c r="GO159" s="86">
        <f t="shared" si="170"/>
        <v>3.3042700242832074E-143</v>
      </c>
      <c r="GP159" s="86">
        <f t="shared" si="170"/>
        <v>2.1611258095061687E-207</v>
      </c>
      <c r="GQ159" s="86">
        <f t="shared" si="170"/>
        <v>6.5059301140417625E-200</v>
      </c>
      <c r="GR159" s="86">
        <f t="shared" si="170"/>
        <v>7.7677975750632862E-191</v>
      </c>
      <c r="GS159" s="86">
        <f t="shared" si="170"/>
        <v>7.2276268769704774E-166</v>
      </c>
      <c r="GT159" s="86">
        <f t="shared" si="170"/>
        <v>2.183673152053879E-160</v>
      </c>
      <c r="GU159" s="86">
        <f t="shared" si="170"/>
        <v>1.9013453194015631E-182</v>
      </c>
      <c r="GV159" s="86">
        <f t="shared" si="170"/>
        <v>1.4540247218568387E-146</v>
      </c>
      <c r="GW159" s="86">
        <f t="shared" si="170"/>
        <v>5.2184434094497032E-191</v>
      </c>
      <c r="GX159" s="86">
        <f t="shared" si="170"/>
        <v>6.5874307726127982E-187</v>
      </c>
      <c r="GY159" s="86">
        <f t="shared" si="170"/>
        <v>1.2512872863317576E-150</v>
      </c>
      <c r="GZ159" s="86">
        <f t="shared" si="170"/>
        <v>2.9448806214544528E-198</v>
      </c>
      <c r="HA159" s="86">
        <f t="shared" si="170"/>
        <v>4.1321159949125658E-249</v>
      </c>
      <c r="HC159" s="86">
        <f t="shared" si="181"/>
        <v>4.0326171726681617E-121</v>
      </c>
      <c r="HD159" s="86">
        <f t="shared" si="181"/>
        <v>5.8194879673659367E-101</v>
      </c>
      <c r="HE159" s="86">
        <f t="shared" si="181"/>
        <v>1.087340875784704E-100</v>
      </c>
      <c r="HF159" s="86">
        <f t="shared" si="180"/>
        <v>8.5585494806358834E-90</v>
      </c>
      <c r="HG159" s="86">
        <f t="shared" si="180"/>
        <v>8.1366232262254791E-149</v>
      </c>
      <c r="HH159" s="86">
        <f t="shared" si="180"/>
        <v>7.2535013976879181E-193</v>
      </c>
      <c r="HI159" s="86">
        <f t="shared" si="180"/>
        <v>1.144316111875348E-122</v>
      </c>
      <c r="HJ159" s="86">
        <f t="shared" si="180"/>
        <v>1.4861349115631223E-175</v>
      </c>
      <c r="HK159" s="86">
        <f t="shared" si="180"/>
        <v>7.7455151508350377E-177</v>
      </c>
      <c r="HL159" s="86">
        <f t="shared" si="161"/>
        <v>8.372031975779544E-105</v>
      </c>
      <c r="HM159" s="86">
        <f t="shared" si="161"/>
        <v>5.7664247843971755E-147</v>
      </c>
      <c r="HN159" s="86">
        <f t="shared" si="161"/>
        <v>4.5835336741666567E-126</v>
      </c>
      <c r="HO159" s="86">
        <f t="shared" si="161"/>
        <v>1.1824148656657721E-103</v>
      </c>
      <c r="HP159" s="86">
        <f t="shared" si="161"/>
        <v>1.1171441522297046E-132</v>
      </c>
      <c r="HQ159" s="86">
        <f t="shared" si="161"/>
        <v>4.7370618375616553E-144</v>
      </c>
      <c r="HS159" s="86">
        <f t="shared" si="171"/>
        <v>3.1852816253693015E-7</v>
      </c>
      <c r="HT159" s="86">
        <f t="shared" si="171"/>
        <v>8.3134353077809773E-7</v>
      </c>
      <c r="HU159" s="86">
        <f t="shared" si="171"/>
        <v>2.8501324540796797E-10</v>
      </c>
      <c r="HV159" s="86">
        <f t="shared" si="171"/>
        <v>1.4518372246913813E-11</v>
      </c>
      <c r="HW159" s="86">
        <f t="shared" si="171"/>
        <v>4.7916683542585807E-9</v>
      </c>
      <c r="HX159" s="86">
        <f t="shared" si="171"/>
        <v>4.3548227801329829E-10</v>
      </c>
      <c r="HY159" s="86">
        <f t="shared" si="171"/>
        <v>1.4414135769322338E-12</v>
      </c>
      <c r="HZ159" s="86">
        <f t="shared" si="171"/>
        <v>1.4660402861588955E-11</v>
      </c>
      <c r="IA159" s="86">
        <f t="shared" si="171"/>
        <v>3.8705802120450081E-11</v>
      </c>
      <c r="IB159" s="86">
        <f t="shared" si="171"/>
        <v>7.1627981621594652E-12</v>
      </c>
      <c r="IC159" s="86">
        <f t="shared" si="171"/>
        <v>6.3455486526253622E-11</v>
      </c>
      <c r="ID159" s="86">
        <f t="shared" si="171"/>
        <v>6.0843094627377157E-9</v>
      </c>
      <c r="IE159" s="86">
        <f t="shared" si="171"/>
        <v>7.3278910910836853E-7</v>
      </c>
      <c r="IF159" s="86">
        <f t="shared" si="171"/>
        <v>4.684172816294824E-5</v>
      </c>
      <c r="IG159" s="86">
        <f t="shared" si="171"/>
        <v>7.6489576105892435E-5</v>
      </c>
      <c r="II159" s="86">
        <f t="shared" si="172"/>
        <v>2.0005210803676989E-4</v>
      </c>
      <c r="IJ159" s="86">
        <f t="shared" si="172"/>
        <v>1.4233860204640729E-4</v>
      </c>
      <c r="IK159" s="86">
        <f t="shared" si="172"/>
        <v>7.2634268336402058E-4</v>
      </c>
      <c r="IL159" s="86">
        <f t="shared" si="172"/>
        <v>7.5582298039983754E-6</v>
      </c>
      <c r="IM159" s="86">
        <f t="shared" si="172"/>
        <v>6.173689443681268E-5</v>
      </c>
      <c r="IN159" s="86">
        <f t="shared" si="172"/>
        <v>5.9340214377115983E-4</v>
      </c>
      <c r="IO159" s="86">
        <f t="shared" si="172"/>
        <v>5.8536364504052998E-4</v>
      </c>
      <c r="IP159" s="86">
        <f t="shared" si="172"/>
        <v>1.556858549198735E-3</v>
      </c>
      <c r="IQ159" s="86">
        <f t="shared" si="172"/>
        <v>4.8355733144185269E-3</v>
      </c>
      <c r="IR159" s="86">
        <f t="shared" si="172"/>
        <v>4.4834948616552734E-3</v>
      </c>
      <c r="IS159" s="86">
        <f t="shared" si="172"/>
        <v>4.7059186077974601E-4</v>
      </c>
      <c r="IT159" s="86">
        <f t="shared" si="172"/>
        <v>8.6631029564769298E-5</v>
      </c>
      <c r="IU159" s="86">
        <f t="shared" si="172"/>
        <v>6.844673046901136E-6</v>
      </c>
      <c r="IV159" s="86">
        <f t="shared" si="172"/>
        <v>2.0718461873028141E-4</v>
      </c>
      <c r="IW159" s="86">
        <f t="shared" si="172"/>
        <v>6.1131103445905574E-4</v>
      </c>
      <c r="IY159" s="86">
        <f t="shared" si="173"/>
        <v>2.0037063619930681E-4</v>
      </c>
      <c r="IZ159" s="86">
        <f t="shared" si="173"/>
        <v>1.4316994557718538E-4</v>
      </c>
      <c r="JA159" s="86">
        <f t="shared" si="173"/>
        <v>7.2634296837726601E-4</v>
      </c>
      <c r="JB159" s="86">
        <f t="shared" si="173"/>
        <v>7.5582443223706222E-6</v>
      </c>
      <c r="JC159" s="86">
        <f t="shared" si="173"/>
        <v>6.1741686105166934E-5</v>
      </c>
      <c r="JD159" s="86">
        <f t="shared" si="173"/>
        <v>5.9340257925343789E-4</v>
      </c>
      <c r="JE159" s="86">
        <f t="shared" si="173"/>
        <v>5.8536364648194359E-4</v>
      </c>
      <c r="JF159" s="86">
        <f t="shared" si="173"/>
        <v>1.5568585638591379E-3</v>
      </c>
      <c r="JG159" s="86">
        <f t="shared" si="173"/>
        <v>4.8355733531243294E-3</v>
      </c>
      <c r="JH159" s="86">
        <f t="shared" si="173"/>
        <v>4.4834948688180715E-3</v>
      </c>
      <c r="JI159" s="86">
        <f t="shared" si="173"/>
        <v>4.7059192423523253E-4</v>
      </c>
      <c r="JJ159" s="86">
        <f t="shared" si="173"/>
        <v>8.6637113874232029E-5</v>
      </c>
      <c r="JK159" s="86">
        <f t="shared" si="173"/>
        <v>7.5774621560095048E-6</v>
      </c>
      <c r="JL159" s="86">
        <f t="shared" si="173"/>
        <v>2.5402634689322966E-4</v>
      </c>
      <c r="JM159" s="86">
        <f t="shared" si="173"/>
        <v>6.8780061056494812E-4</v>
      </c>
    </row>
    <row r="160" spans="2:273" x14ac:dyDescent="0.25">
      <c r="B160" s="2">
        <v>133</v>
      </c>
      <c r="C160" s="37">
        <v>83.274000000000001</v>
      </c>
      <c r="D160" s="37">
        <v>83.29</v>
      </c>
      <c r="E160" s="37">
        <v>81.343999999999994</v>
      </c>
      <c r="F160" s="37">
        <v>79.278999999999996</v>
      </c>
      <c r="G160" s="37">
        <v>80.885000000000005</v>
      </c>
      <c r="H160" s="37">
        <v>81.131</v>
      </c>
      <c r="I160" s="37">
        <v>81.376999999999995</v>
      </c>
      <c r="J160" s="37">
        <v>82.733000000000004</v>
      </c>
      <c r="K160" s="37">
        <v>79.983000000000004</v>
      </c>
      <c r="L160" s="37">
        <v>82.667000000000002</v>
      </c>
      <c r="M160" s="37">
        <v>80.05</v>
      </c>
      <c r="N160" s="37">
        <v>79.733000000000004</v>
      </c>
      <c r="O160" s="37">
        <v>81.745999999999995</v>
      </c>
      <c r="P160" s="37">
        <v>84.902000000000001</v>
      </c>
      <c r="Q160" s="37">
        <v>87.983000000000004</v>
      </c>
      <c r="S160" s="4">
        <f t="shared" si="174"/>
        <v>82.706918587189634</v>
      </c>
      <c r="T160" s="4">
        <f t="shared" si="174"/>
        <v>83.238686040120356</v>
      </c>
      <c r="U160" s="4">
        <f t="shared" si="174"/>
        <v>81.599464036930627</v>
      </c>
      <c r="V160" s="4">
        <f t="shared" si="174"/>
        <v>80.382264629754431</v>
      </c>
      <c r="W160" s="4">
        <f t="shared" si="174"/>
        <v>81.062850714707409</v>
      </c>
      <c r="X160" s="4">
        <f t="shared" si="174"/>
        <v>80.950570680043242</v>
      </c>
      <c r="Y160" s="4">
        <f t="shared" si="174"/>
        <v>81.971556352680281</v>
      </c>
      <c r="Z160" s="4">
        <f t="shared" si="174"/>
        <v>83.001608159763563</v>
      </c>
      <c r="AA160" s="4">
        <f t="shared" si="174"/>
        <v>82.334060541013471</v>
      </c>
      <c r="AB160" s="4">
        <f t="shared" si="174"/>
        <v>82.8831019572374</v>
      </c>
      <c r="AC160" s="4">
        <f t="shared" si="174"/>
        <v>80.235144383431305</v>
      </c>
      <c r="AD160" s="4">
        <f t="shared" si="174"/>
        <v>80.01388087041893</v>
      </c>
      <c r="AE160" s="4">
        <f t="shared" si="174"/>
        <v>81.984714566632988</v>
      </c>
      <c r="AF160" s="4">
        <f t="shared" si="174"/>
        <v>84.286370381752363</v>
      </c>
      <c r="AG160" s="4">
        <f t="shared" si="174"/>
        <v>88.713195734272333</v>
      </c>
      <c r="AI160" s="4">
        <f t="shared" si="175"/>
        <v>0.56708141281036717</v>
      </c>
      <c r="AJ160" s="4">
        <f t="shared" si="175"/>
        <v>5.1313959879649929E-2</v>
      </c>
      <c r="AK160" s="4">
        <f t="shared" si="175"/>
        <v>-0.25546403693063269</v>
      </c>
      <c r="AL160" s="4">
        <f t="shared" si="175"/>
        <v>-1.1032646297544346</v>
      </c>
      <c r="AM160" s="4">
        <f t="shared" si="175"/>
        <v>-0.17785071470740377</v>
      </c>
      <c r="AN160" s="4">
        <f t="shared" si="175"/>
        <v>0.18042931995675815</v>
      </c>
      <c r="AO160" s="4">
        <f t="shared" si="175"/>
        <v>-0.59455635268028573</v>
      </c>
      <c r="AP160" s="4">
        <f t="shared" si="175"/>
        <v>-0.26860815976355923</v>
      </c>
      <c r="AQ160" s="4">
        <f t="shared" si="175"/>
        <v>-2.3510605410134673</v>
      </c>
      <c r="AR160" s="4">
        <f t="shared" si="175"/>
        <v>-0.21610195723739878</v>
      </c>
      <c r="AS160" s="4">
        <f t="shared" si="175"/>
        <v>-0.18514438343130735</v>
      </c>
      <c r="AT160" s="4">
        <f t="shared" si="175"/>
        <v>-0.28088087041892607</v>
      </c>
      <c r="AU160" s="4">
        <f t="shared" si="175"/>
        <v>-0.23871456663299284</v>
      </c>
      <c r="AV160" s="4">
        <f t="shared" si="175"/>
        <v>0.61562961824763818</v>
      </c>
      <c r="AW160" s="4">
        <f t="shared" si="175"/>
        <v>-0.73019573427232842</v>
      </c>
      <c r="AY160" s="2">
        <f t="shared" si="167"/>
        <v>82.705933951277771</v>
      </c>
      <c r="AZ160" s="2">
        <f t="shared" si="167"/>
        <v>83.231509670138294</v>
      </c>
      <c r="BA160" s="2">
        <f t="shared" si="167"/>
        <v>81.505924081577987</v>
      </c>
      <c r="BB160" s="2">
        <f t="shared" si="167"/>
        <v>80.379911742654045</v>
      </c>
      <c r="BC160" s="2">
        <f t="shared" si="167"/>
        <v>81.050001659449379</v>
      </c>
      <c r="BD160" s="2">
        <f t="shared" si="167"/>
        <v>80.833037832793991</v>
      </c>
      <c r="BE160" s="2">
        <f t="shared" si="167"/>
        <v>81.81665503995967</v>
      </c>
      <c r="BF160" s="2">
        <f t="shared" si="167"/>
        <v>82.684962297425386</v>
      </c>
      <c r="BG160" s="2">
        <f t="shared" si="167"/>
        <v>81.373221452304648</v>
      </c>
      <c r="BH160" s="2">
        <f t="shared" si="167"/>
        <v>81.934898194173599</v>
      </c>
      <c r="BI160" s="2">
        <f t="shared" si="167"/>
        <v>80.049424776029326</v>
      </c>
      <c r="BJ160" s="2">
        <f t="shared" si="167"/>
        <v>79.970734894979813</v>
      </c>
      <c r="BK160" s="2">
        <f t="shared" si="167"/>
        <v>81.979812179635005</v>
      </c>
      <c r="BL160" s="2">
        <f t="shared" si="167"/>
        <v>84.157667423955118</v>
      </c>
      <c r="BM160" s="2">
        <f t="shared" si="167"/>
        <v>88.097685403657763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>
        <f t="shared" si="168"/>
        <v>83.274000000000001</v>
      </c>
      <c r="CF160" s="2">
        <f t="shared" si="168"/>
        <v>83.29</v>
      </c>
      <c r="CG160" s="2">
        <f t="shared" si="168"/>
        <v>81.343999999999994</v>
      </c>
      <c r="CH160" s="2">
        <f t="shared" si="168"/>
        <v>79.278999999999996</v>
      </c>
      <c r="CI160" s="2">
        <f t="shared" si="168"/>
        <v>80.885000000000005</v>
      </c>
      <c r="CJ160" s="2">
        <f t="shared" si="168"/>
        <v>81.131</v>
      </c>
      <c r="CK160" s="2">
        <f t="shared" si="168"/>
        <v>81.376999999999995</v>
      </c>
      <c r="CL160" s="2">
        <f t="shared" si="168"/>
        <v>82.733000000000004</v>
      </c>
      <c r="CM160" s="2" t="str">
        <f t="shared" si="168"/>
        <v/>
      </c>
      <c r="CN160" s="2" t="str">
        <f t="shared" si="168"/>
        <v/>
      </c>
      <c r="CO160" s="2">
        <f t="shared" si="168"/>
        <v>80.05</v>
      </c>
      <c r="CP160" s="2">
        <f t="shared" si="168"/>
        <v>79.733000000000004</v>
      </c>
      <c r="CQ160" s="2">
        <f t="shared" si="168"/>
        <v>81.745999999999995</v>
      </c>
      <c r="CR160" s="2">
        <f t="shared" si="168"/>
        <v>84.902000000000001</v>
      </c>
      <c r="CS160" s="2">
        <f t="shared" si="168"/>
        <v>87.983000000000004</v>
      </c>
      <c r="CU160" s="2">
        <f t="shared" si="197"/>
        <v>83.274000000000001</v>
      </c>
      <c r="CV160" s="2">
        <f t="shared" si="198"/>
        <v>83.29</v>
      </c>
      <c r="CW160" s="2">
        <f t="shared" si="199"/>
        <v>81.343999999999994</v>
      </c>
      <c r="CX160" s="2">
        <f t="shared" si="200"/>
        <v>79.278999999999996</v>
      </c>
      <c r="CY160" s="2">
        <f t="shared" si="201"/>
        <v>80.885000000000005</v>
      </c>
      <c r="CZ160" s="2">
        <f t="shared" si="202"/>
        <v>81.131</v>
      </c>
      <c r="DA160" s="2">
        <f t="shared" si="203"/>
        <v>81.376999999999995</v>
      </c>
      <c r="DB160" s="2">
        <f t="shared" si="204"/>
        <v>82.733000000000004</v>
      </c>
      <c r="DC160" s="2" t="str">
        <f t="shared" si="205"/>
        <v/>
      </c>
      <c r="DD160" s="2" t="str">
        <f t="shared" si="206"/>
        <v/>
      </c>
      <c r="DE160" s="2">
        <f t="shared" si="207"/>
        <v>80.05</v>
      </c>
      <c r="DF160" s="2">
        <f t="shared" si="208"/>
        <v>79.733000000000004</v>
      </c>
      <c r="DG160" s="2">
        <f t="shared" si="209"/>
        <v>81.745999999999995</v>
      </c>
      <c r="DH160" s="2">
        <f t="shared" si="210"/>
        <v>84.902000000000001</v>
      </c>
      <c r="DI160" s="2">
        <f t="shared" si="211"/>
        <v>87.983000000000004</v>
      </c>
      <c r="DK160" s="2">
        <f t="shared" si="176"/>
        <v>111.29498413393151</v>
      </c>
      <c r="DL160" s="2">
        <f t="shared" si="176"/>
        <v>105.16410679442508</v>
      </c>
      <c r="DM160" s="2">
        <f t="shared" si="176"/>
        <v>106.06523131633656</v>
      </c>
      <c r="DN160" s="2">
        <f t="shared" si="176"/>
        <v>105.19447341430501</v>
      </c>
      <c r="DO160" s="2">
        <f t="shared" si="176"/>
        <v>102.00446653171387</v>
      </c>
      <c r="DP160" s="2">
        <f t="shared" si="176"/>
        <v>102.30445186615185</v>
      </c>
      <c r="DQ160" s="2">
        <f t="shared" si="176"/>
        <v>103.26537338935573</v>
      </c>
      <c r="DR160" s="2">
        <f t="shared" si="176"/>
        <v>104.65876274509804</v>
      </c>
      <c r="DS160" s="2">
        <f t="shared" si="176"/>
        <v>103.40012380952382</v>
      </c>
      <c r="DT160" s="2">
        <f t="shared" si="176"/>
        <v>106.12814746325272</v>
      </c>
      <c r="DU160" s="2">
        <f t="shared" si="176"/>
        <v>101.93583599313597</v>
      </c>
      <c r="DV160" s="2">
        <f t="shared" si="176"/>
        <v>100.12136036036034</v>
      </c>
      <c r="DW160" s="2">
        <f t="shared" si="176"/>
        <v>99.36655476529161</v>
      </c>
      <c r="DX160" s="2">
        <f t="shared" si="176"/>
        <v>119.85803636363634</v>
      </c>
      <c r="DY160" s="2">
        <f t="shared" si="176"/>
        <v>108.53250483870966</v>
      </c>
      <c r="EA160" s="2">
        <f t="shared" ref="EA160:EJ185" si="213">CE$228*$B160+CE$229</f>
        <v>82.517089248313781</v>
      </c>
      <c r="EB160" s="2">
        <f t="shared" si="213"/>
        <v>83.080291405404054</v>
      </c>
      <c r="EC160" s="2">
        <f t="shared" si="213"/>
        <v>81.240715750225064</v>
      </c>
      <c r="ED160" s="2">
        <f t="shared" si="213"/>
        <v>80.241816714857492</v>
      </c>
      <c r="EE160" s="2">
        <f t="shared" si="213"/>
        <v>81.106405564704886</v>
      </c>
      <c r="EF160" s="2">
        <f t="shared" si="213"/>
        <v>80.766941148451977</v>
      </c>
      <c r="EG160" s="2">
        <f t="shared" si="213"/>
        <v>81.850397774027527</v>
      </c>
      <c r="EH160" s="2">
        <f t="shared" si="213"/>
        <v>82.979505763050199</v>
      </c>
      <c r="EI160" s="2">
        <f t="shared" si="213"/>
        <v>81.170376692850567</v>
      </c>
      <c r="EJ160" s="2">
        <f t="shared" si="213"/>
        <v>81.889392414065568</v>
      </c>
      <c r="EK160" s="2">
        <f t="shared" si="212"/>
        <v>79.820187424956799</v>
      </c>
      <c r="EL160" s="2">
        <f t="shared" si="179"/>
        <v>79.852468943399487</v>
      </c>
      <c r="EM160" s="2">
        <f t="shared" si="179"/>
        <v>82.087735311525876</v>
      </c>
      <c r="EN160" s="2">
        <f t="shared" si="179"/>
        <v>84.248114312485356</v>
      </c>
      <c r="EO160" s="2">
        <f t="shared" si="179"/>
        <v>88.324424428571035</v>
      </c>
      <c r="EQ160" s="2">
        <f t="shared" si="177"/>
        <v>83.229461767376009</v>
      </c>
      <c r="ER160" s="2">
        <f t="shared" si="177"/>
        <v>83.657773998327144</v>
      </c>
      <c r="ES160" s="2">
        <f t="shared" si="177"/>
        <v>82.100418793832915</v>
      </c>
      <c r="ET160" s="2">
        <f t="shared" si="177"/>
        <v>80.730774930478361</v>
      </c>
      <c r="EU160" s="2">
        <f t="shared" si="177"/>
        <v>80.879011903171531</v>
      </c>
      <c r="EV160" s="2">
        <f t="shared" si="177"/>
        <v>80.971449655172421</v>
      </c>
      <c r="EW160" s="2">
        <f t="shared" si="177"/>
        <v>81.728285145674576</v>
      </c>
      <c r="EX160" s="2">
        <f t="shared" si="177"/>
        <v>82.050003933832414</v>
      </c>
      <c r="EY160" s="2">
        <f t="shared" si="177"/>
        <v>81.755076167426097</v>
      </c>
      <c r="EZ160" s="2">
        <f t="shared" si="177"/>
        <v>82.006708653189477</v>
      </c>
      <c r="FA160" s="2">
        <f t="shared" si="177"/>
        <v>80.558035817555577</v>
      </c>
      <c r="FB160" s="2">
        <f t="shared" si="177"/>
        <v>80.26885618003044</v>
      </c>
      <c r="FC160" s="2">
        <f t="shared" si="177"/>
        <v>81.605429713934399</v>
      </c>
      <c r="FD160" s="2">
        <f t="shared" si="177"/>
        <v>83.801405639022533</v>
      </c>
      <c r="FE160" s="2">
        <f t="shared" si="177"/>
        <v>87.285870868204071</v>
      </c>
      <c r="FG160" s="2">
        <f t="shared" si="178"/>
        <v>0.99983306117433335</v>
      </c>
      <c r="FH160" s="2">
        <f t="shared" si="178"/>
        <v>0.99979472049544049</v>
      </c>
      <c r="FI160" s="2">
        <f t="shared" si="178"/>
        <v>0.99979273403070801</v>
      </c>
      <c r="FJ160" s="2">
        <f t="shared" si="178"/>
        <v>0.9997822329957059</v>
      </c>
      <c r="FK160" s="2">
        <f t="shared" si="178"/>
        <v>0.99977874325277361</v>
      </c>
      <c r="FL160" s="2">
        <f t="shared" si="178"/>
        <v>0.99977331087381416</v>
      </c>
      <c r="FM160" s="2">
        <f t="shared" si="178"/>
        <v>0.99976990091781726</v>
      </c>
      <c r="FN160" s="2">
        <f t="shared" si="178"/>
        <v>0.99976395806353047</v>
      </c>
      <c r="FO160" s="2">
        <f t="shared" si="178"/>
        <v>0.99976015071052793</v>
      </c>
      <c r="FP160" s="2">
        <f t="shared" si="178"/>
        <v>0.99977665640467717</v>
      </c>
      <c r="FQ160" s="2">
        <f t="shared" si="178"/>
        <v>0.99976550573326695</v>
      </c>
      <c r="FR160" s="2">
        <f t="shared" si="178"/>
        <v>0.99976589105926883</v>
      </c>
      <c r="FS160" s="2">
        <f t="shared" si="178"/>
        <v>0.99976410338007882</v>
      </c>
      <c r="FT160" s="2">
        <f t="shared" si="178"/>
        <v>0.99976056285501536</v>
      </c>
      <c r="FU160" s="2">
        <f t="shared" si="178"/>
        <v>0.99973859012437127</v>
      </c>
      <c r="FW160" s="2">
        <f t="shared" si="169"/>
        <v>0.25834875723294287</v>
      </c>
      <c r="FX160" s="2">
        <f t="shared" si="169"/>
        <v>0.25400750057229138</v>
      </c>
      <c r="FY160" s="2">
        <f t="shared" si="169"/>
        <v>0.30250335392616523</v>
      </c>
      <c r="FZ160" s="2">
        <f t="shared" si="169"/>
        <v>0.27131390425557977</v>
      </c>
      <c r="GA160" s="2">
        <f t="shared" si="169"/>
        <v>0.26837925840537646</v>
      </c>
      <c r="GB160" s="2">
        <f t="shared" si="169"/>
        <v>0.2993242962791432</v>
      </c>
      <c r="GC160" s="2">
        <f t="shared" si="169"/>
        <v>0.31667732341451188</v>
      </c>
      <c r="GD160" s="2">
        <f t="shared" si="169"/>
        <v>0.32238847735914977</v>
      </c>
      <c r="GE160" s="2">
        <f t="shared" si="169"/>
        <v>0.33780254471134874</v>
      </c>
      <c r="GF160" s="2">
        <f t="shared" si="169"/>
        <v>0.34174475510458924</v>
      </c>
      <c r="GG160" s="2">
        <f t="shared" si="169"/>
        <v>0.3036550062663545</v>
      </c>
      <c r="GH160" s="2">
        <f t="shared" si="169"/>
        <v>0.27263281122496791</v>
      </c>
      <c r="GI160" s="2">
        <f t="shared" si="169"/>
        <v>0.23221614585346781</v>
      </c>
      <c r="GJ160" s="2">
        <f t="shared" si="169"/>
        <v>0.22156101387524868</v>
      </c>
      <c r="GK160" s="2">
        <f t="shared" si="169"/>
        <v>0.22340842644456163</v>
      </c>
      <c r="GM160" s="86">
        <f t="shared" si="170"/>
        <v>2.0828089622138949E-206</v>
      </c>
      <c r="GN160" s="86">
        <f t="shared" si="170"/>
        <v>1.6535734092918086E-151</v>
      </c>
      <c r="GO160" s="86">
        <f t="shared" si="170"/>
        <v>4.4591139277857194E-147</v>
      </c>
      <c r="GP160" s="86">
        <f t="shared" si="170"/>
        <v>4.2012010902896185E-213</v>
      </c>
      <c r="GQ160" s="86">
        <f t="shared" si="170"/>
        <v>2.0369152684206035E-205</v>
      </c>
      <c r="GR160" s="86">
        <f t="shared" si="170"/>
        <v>5.1063220140149233E-196</v>
      </c>
      <c r="GS160" s="86">
        <f t="shared" si="170"/>
        <v>2.4290605308250043E-170</v>
      </c>
      <c r="GT160" s="86">
        <f t="shared" si="170"/>
        <v>9.7138604482216854E-165</v>
      </c>
      <c r="GU160" s="86">
        <f t="shared" si="170"/>
        <v>2.0038248962991651E-187</v>
      </c>
      <c r="GV160" s="86">
        <f t="shared" si="170"/>
        <v>1.5216828197495394E-150</v>
      </c>
      <c r="GW160" s="86">
        <f t="shared" si="170"/>
        <v>3.1064307371157654E-196</v>
      </c>
      <c r="GX160" s="86">
        <f t="shared" si="170"/>
        <v>5.0935198713491925E-192</v>
      </c>
      <c r="GY160" s="86">
        <f t="shared" si="170"/>
        <v>9.1759397457853352E-155</v>
      </c>
      <c r="GZ160" s="86">
        <f t="shared" si="170"/>
        <v>1.2211543197868565E-203</v>
      </c>
      <c r="HA160" s="86">
        <f t="shared" si="170"/>
        <v>8.1984792817448396E-256</v>
      </c>
      <c r="HC160" s="86">
        <f t="shared" si="181"/>
        <v>8.2276052564225812E-126</v>
      </c>
      <c r="HD160" s="86">
        <f t="shared" si="181"/>
        <v>5.6376846540398887E-105</v>
      </c>
      <c r="HE160" s="86">
        <f t="shared" si="181"/>
        <v>1.6168886566060752E-104</v>
      </c>
      <c r="HF160" s="86">
        <f t="shared" si="180"/>
        <v>3.0585973256202419E-93</v>
      </c>
      <c r="HG160" s="86">
        <f t="shared" si="180"/>
        <v>1.1665287512598001E-154</v>
      </c>
      <c r="HH160" s="86">
        <f t="shared" si="180"/>
        <v>2.4524733979262055E-200</v>
      </c>
      <c r="HI160" s="86">
        <f t="shared" si="180"/>
        <v>2.5212103538738419E-127</v>
      </c>
      <c r="HJ160" s="86">
        <f t="shared" si="180"/>
        <v>2.7115475873043799E-182</v>
      </c>
      <c r="HK160" s="86">
        <f t="shared" si="180"/>
        <v>1.1915980294164875E-183</v>
      </c>
      <c r="HL160" s="86">
        <f t="shared" si="161"/>
        <v>8.5037119644706114E-109</v>
      </c>
      <c r="HM160" s="86">
        <f t="shared" si="161"/>
        <v>1.1801938847656983E-152</v>
      </c>
      <c r="HN160" s="86">
        <f t="shared" si="161"/>
        <v>5.54299821024962E-131</v>
      </c>
      <c r="HO160" s="86">
        <f t="shared" si="161"/>
        <v>8.7929238103498406E-108</v>
      </c>
      <c r="HP160" s="86">
        <f t="shared" si="161"/>
        <v>6.8720585515821837E-138</v>
      </c>
      <c r="HQ160" s="86">
        <f t="shared" si="161"/>
        <v>1.3448983025786522E-149</v>
      </c>
      <c r="HS160" s="86">
        <f t="shared" si="171"/>
        <v>5.1231614977226088E-8</v>
      </c>
      <c r="HT160" s="86">
        <f t="shared" si="171"/>
        <v>1.4127036546287004E-7</v>
      </c>
      <c r="HU160" s="86">
        <f t="shared" si="171"/>
        <v>2.3387860112827786E-11</v>
      </c>
      <c r="HV160" s="86">
        <f t="shared" si="171"/>
        <v>6.9171981867950992E-13</v>
      </c>
      <c r="HW160" s="86">
        <f t="shared" si="171"/>
        <v>4.5971670494917119E-10</v>
      </c>
      <c r="HX160" s="86">
        <f t="shared" si="171"/>
        <v>3.6608466884172933E-11</v>
      </c>
      <c r="HY160" s="86">
        <f t="shared" si="171"/>
        <v>6.7552910595993949E-14</v>
      </c>
      <c r="HZ160" s="86">
        <f t="shared" si="171"/>
        <v>9.1560786213757044E-13</v>
      </c>
      <c r="IA160" s="86">
        <f t="shared" si="171"/>
        <v>2.7697856987592638E-12</v>
      </c>
      <c r="IB160" s="86">
        <f t="shared" si="171"/>
        <v>4.2712937430017613E-13</v>
      </c>
      <c r="IC160" s="86">
        <f t="shared" si="171"/>
        <v>4.2916442068708106E-12</v>
      </c>
      <c r="ID160" s="86">
        <f t="shared" si="171"/>
        <v>5.9312360255232619E-10</v>
      </c>
      <c r="IE160" s="86">
        <f t="shared" si="171"/>
        <v>1.078305095983121E-7</v>
      </c>
      <c r="IF160" s="86">
        <f t="shared" si="171"/>
        <v>1.2246025989105613E-5</v>
      </c>
      <c r="IG160" s="86">
        <f t="shared" si="171"/>
        <v>2.0756649431349775E-5</v>
      </c>
      <c r="II160" s="86">
        <f t="shared" si="172"/>
        <v>6.243607393338858E-4</v>
      </c>
      <c r="IJ160" s="86">
        <f t="shared" si="172"/>
        <v>4.5672795622001596E-4</v>
      </c>
      <c r="IK160" s="86">
        <f t="shared" si="172"/>
        <v>2.323796146125743E-3</v>
      </c>
      <c r="IL160" s="86">
        <f t="shared" si="172"/>
        <v>4.2102376358463774E-5</v>
      </c>
      <c r="IM160" s="86">
        <f t="shared" si="172"/>
        <v>2.4310125795907477E-4</v>
      </c>
      <c r="IN160" s="86">
        <f t="shared" si="172"/>
        <v>1.9328276583832887E-3</v>
      </c>
      <c r="IO160" s="86">
        <f t="shared" si="172"/>
        <v>2.1255507433869578E-3</v>
      </c>
      <c r="IP160" s="86">
        <f t="shared" si="172"/>
        <v>4.8396128723641125E-3</v>
      </c>
      <c r="IQ160" s="86">
        <f t="shared" si="172"/>
        <v>1.2987974103705696E-2</v>
      </c>
      <c r="IR160" s="86">
        <f t="shared" si="172"/>
        <v>1.2514707658159369E-2</v>
      </c>
      <c r="IS160" s="86">
        <f t="shared" si="172"/>
        <v>1.6389711199472903E-3</v>
      </c>
      <c r="IT160" s="86">
        <f t="shared" si="172"/>
        <v>3.3212135062671023E-4</v>
      </c>
      <c r="IU160" s="86">
        <f t="shared" si="172"/>
        <v>2.9558206837156635E-5</v>
      </c>
      <c r="IV160" s="86">
        <f t="shared" si="172"/>
        <v>5.4212197893235814E-4</v>
      </c>
      <c r="IW160" s="86">
        <f t="shared" si="172"/>
        <v>1.3816176682489641E-3</v>
      </c>
      <c r="IY160" s="86">
        <f t="shared" si="173"/>
        <v>6.2441197094886304E-4</v>
      </c>
      <c r="IZ160" s="86">
        <f t="shared" si="173"/>
        <v>4.5686922658547883E-4</v>
      </c>
      <c r="JA160" s="86">
        <f t="shared" si="173"/>
        <v>2.3237961695136032E-3</v>
      </c>
      <c r="JB160" s="86">
        <f t="shared" si="173"/>
        <v>4.2102377050183594E-5</v>
      </c>
      <c r="JC160" s="86">
        <f t="shared" si="173"/>
        <v>2.4310171767577971E-4</v>
      </c>
      <c r="JD160" s="86">
        <f t="shared" si="173"/>
        <v>1.9328276949917556E-3</v>
      </c>
      <c r="JE160" s="86">
        <f t="shared" si="173"/>
        <v>2.1255507434545106E-3</v>
      </c>
      <c r="JF160" s="86">
        <f t="shared" si="173"/>
        <v>4.8396128732797203E-3</v>
      </c>
      <c r="JG160" s="86">
        <f t="shared" si="173"/>
        <v>1.2987974106475482E-2</v>
      </c>
      <c r="JH160" s="86">
        <f t="shared" si="173"/>
        <v>1.2514707658586498E-2</v>
      </c>
      <c r="JI160" s="86">
        <f t="shared" si="173"/>
        <v>1.6389711242389346E-3</v>
      </c>
      <c r="JJ160" s="86">
        <f t="shared" si="173"/>
        <v>3.3212194375031276E-4</v>
      </c>
      <c r="JK160" s="86">
        <f t="shared" si="173"/>
        <v>2.9666037346754948E-5</v>
      </c>
      <c r="JL160" s="86">
        <f t="shared" si="173"/>
        <v>5.5436800492146381E-4</v>
      </c>
      <c r="JM160" s="86">
        <f t="shared" si="173"/>
        <v>1.402374317680314E-3</v>
      </c>
    </row>
    <row r="161" spans="2:273" x14ac:dyDescent="0.25">
      <c r="B161" s="2">
        <v>134</v>
      </c>
      <c r="C161" s="37">
        <v>81.805999999999997</v>
      </c>
      <c r="D161" s="37">
        <v>83.596999999999994</v>
      </c>
      <c r="E161" s="37">
        <v>80.852000000000004</v>
      </c>
      <c r="F161" s="37">
        <v>78.016000000000005</v>
      </c>
      <c r="G161" s="37">
        <v>79.835999999999999</v>
      </c>
      <c r="H161" s="37">
        <v>81.278999999999996</v>
      </c>
      <c r="I161" s="37">
        <v>83.557000000000002</v>
      </c>
      <c r="J161" s="37">
        <v>82.283000000000001</v>
      </c>
      <c r="K161" s="37">
        <v>82.332999999999998</v>
      </c>
      <c r="L161" s="37">
        <v>84.266999999999996</v>
      </c>
      <c r="M161" s="37">
        <v>81.132999999999996</v>
      </c>
      <c r="N161" s="37">
        <v>80.233000000000004</v>
      </c>
      <c r="O161" s="37">
        <v>82.102000000000004</v>
      </c>
      <c r="P161" s="37">
        <v>85.245999999999995</v>
      </c>
      <c r="Q161" s="37">
        <v>88.733000000000004</v>
      </c>
      <c r="S161" s="4">
        <f t="shared" si="174"/>
        <v>82.55804428069132</v>
      </c>
      <c r="T161" s="4">
        <f t="shared" si="174"/>
        <v>83.081491680687691</v>
      </c>
      <c r="U161" s="4">
        <f t="shared" si="174"/>
        <v>81.578921391262341</v>
      </c>
      <c r="V161" s="4">
        <f t="shared" si="174"/>
        <v>80.255337081166047</v>
      </c>
      <c r="W161" s="4">
        <f t="shared" si="174"/>
        <v>80.970194586332553</v>
      </c>
      <c r="X161" s="4">
        <f t="shared" si="174"/>
        <v>80.994425737732271</v>
      </c>
      <c r="Y161" s="4">
        <f t="shared" si="174"/>
        <v>82.123432991791688</v>
      </c>
      <c r="Z161" s="4">
        <f t="shared" si="174"/>
        <v>83.324432543798508</v>
      </c>
      <c r="AA161" s="4">
        <f t="shared" si="174"/>
        <v>83.293458919402781</v>
      </c>
      <c r="AB161" s="4">
        <f t="shared" si="174"/>
        <v>83.894294660449461</v>
      </c>
      <c r="AC161" s="4">
        <f t="shared" si="174"/>
        <v>80.424677233386305</v>
      </c>
      <c r="AD161" s="4">
        <f t="shared" si="174"/>
        <v>79.972152350997547</v>
      </c>
      <c r="AE161" s="4">
        <f t="shared" si="174"/>
        <v>81.863437326463028</v>
      </c>
      <c r="AF161" s="4">
        <f t="shared" si="174"/>
        <v>84.326843989025249</v>
      </c>
      <c r="AG161" s="4">
        <f t="shared" si="174"/>
        <v>89.195826404165416</v>
      </c>
      <c r="AI161" s="4">
        <f t="shared" si="175"/>
        <v>-0.75204428069132234</v>
      </c>
      <c r="AJ161" s="4">
        <f t="shared" si="175"/>
        <v>0.51550831931230334</v>
      </c>
      <c r="AK161" s="4">
        <f t="shared" si="175"/>
        <v>-0.72692139126233712</v>
      </c>
      <c r="AL161" s="4">
        <f t="shared" si="175"/>
        <v>-2.2393370811660418</v>
      </c>
      <c r="AM161" s="4">
        <f t="shared" si="175"/>
        <v>-1.1341945863325549</v>
      </c>
      <c r="AN161" s="4">
        <f t="shared" si="175"/>
        <v>0.28457426226772498</v>
      </c>
      <c r="AO161" s="4">
        <f t="shared" si="175"/>
        <v>1.4335670082083141</v>
      </c>
      <c r="AP161" s="4">
        <f t="shared" si="175"/>
        <v>-1.041432543798507</v>
      </c>
      <c r="AQ161" s="4">
        <f t="shared" si="175"/>
        <v>-0.96045891940278239</v>
      </c>
      <c r="AR161" s="4">
        <f t="shared" si="175"/>
        <v>0.37270533955053509</v>
      </c>
      <c r="AS161" s="4">
        <f t="shared" si="175"/>
        <v>0.70832276661369065</v>
      </c>
      <c r="AT161" s="4">
        <f t="shared" si="175"/>
        <v>0.26084764900245716</v>
      </c>
      <c r="AU161" s="4">
        <f t="shared" si="175"/>
        <v>0.23856267353697547</v>
      </c>
      <c r="AV161" s="4">
        <f t="shared" si="175"/>
        <v>0.91915601097474564</v>
      </c>
      <c r="AW161" s="4">
        <f t="shared" si="175"/>
        <v>-0.46282640416541199</v>
      </c>
      <c r="AY161" s="2">
        <f t="shared" ref="AY161:BM177" si="214">IF(OR($B161 &lt; C$230, $B161 &gt; C$233), #N/A, ((1-FG161)*DK161) + (FG161 - FW161)*EA161 + (FW161*EQ161))</f>
        <v>82.555438119117355</v>
      </c>
      <c r="AZ161" s="2">
        <f t="shared" si="214"/>
        <v>83.061946316461288</v>
      </c>
      <c r="BA161" s="2">
        <f t="shared" si="214"/>
        <v>81.33554605926858</v>
      </c>
      <c r="BB161" s="2">
        <f t="shared" si="214"/>
        <v>80.244900446729432</v>
      </c>
      <c r="BC161" s="2">
        <f t="shared" si="214"/>
        <v>80.928501264143861</v>
      </c>
      <c r="BD161" s="2">
        <f t="shared" si="214"/>
        <v>80.682628993864782</v>
      </c>
      <c r="BE161" s="2">
        <f t="shared" si="214"/>
        <v>81.679905066337867</v>
      </c>
      <c r="BF161" s="2">
        <f t="shared" si="214"/>
        <v>82.539830779867529</v>
      </c>
      <c r="BG161" s="2">
        <f t="shared" si="214"/>
        <v>81.240268154714514</v>
      </c>
      <c r="BH161" s="2">
        <f t="shared" si="214"/>
        <v>81.811333684008588</v>
      </c>
      <c r="BI161" s="2">
        <f t="shared" si="214"/>
        <v>79.904072617016169</v>
      </c>
      <c r="BJ161" s="2">
        <f t="shared" si="214"/>
        <v>79.836042130380918</v>
      </c>
      <c r="BK161" s="2">
        <f t="shared" si="214"/>
        <v>81.845607218049935</v>
      </c>
      <c r="BL161" s="2">
        <f t="shared" si="214"/>
        <v>84.030856438815974</v>
      </c>
      <c r="BM161" s="2">
        <f t="shared" si="214"/>
        <v>87.961518613723513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>
        <f t="shared" ref="CE161:CS177" si="215">IF(AND(IY161 &lt; $CS$22, $B161 &gt; C$231, $B161 &lt; C$232), C161, "")</f>
        <v>81.805999999999997</v>
      </c>
      <c r="CF161" s="2">
        <f t="shared" si="215"/>
        <v>83.596999999999994</v>
      </c>
      <c r="CG161" s="2">
        <f t="shared" si="215"/>
        <v>80.852000000000004</v>
      </c>
      <c r="CH161" s="2">
        <f t="shared" si="215"/>
        <v>78.016000000000005</v>
      </c>
      <c r="CI161" s="2">
        <f t="shared" si="215"/>
        <v>79.835999999999999</v>
      </c>
      <c r="CJ161" s="2">
        <f t="shared" si="215"/>
        <v>81.278999999999996</v>
      </c>
      <c r="CK161" s="2">
        <f t="shared" si="215"/>
        <v>83.557000000000002</v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>
        <f t="shared" si="215"/>
        <v>81.132999999999996</v>
      </c>
      <c r="CP161" s="2">
        <f t="shared" si="215"/>
        <v>80.233000000000004</v>
      </c>
      <c r="CQ161" s="2">
        <f t="shared" si="215"/>
        <v>82.102000000000004</v>
      </c>
      <c r="CR161" s="2">
        <f t="shared" si="215"/>
        <v>85.245999999999995</v>
      </c>
      <c r="CS161" s="2">
        <f t="shared" si="215"/>
        <v>88.733000000000004</v>
      </c>
      <c r="CU161" s="2">
        <f t="shared" si="197"/>
        <v>81.805999999999997</v>
      </c>
      <c r="CV161" s="2">
        <f t="shared" si="198"/>
        <v>83.596999999999994</v>
      </c>
      <c r="CW161" s="2">
        <f t="shared" si="199"/>
        <v>80.852000000000004</v>
      </c>
      <c r="CX161" s="2">
        <f t="shared" si="200"/>
        <v>78.016000000000005</v>
      </c>
      <c r="CY161" s="2">
        <f t="shared" si="201"/>
        <v>79.835999999999999</v>
      </c>
      <c r="CZ161" s="2">
        <f t="shared" si="202"/>
        <v>81.278999999999996</v>
      </c>
      <c r="DA161" s="2">
        <f t="shared" si="203"/>
        <v>83.557000000000002</v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>
        <f t="shared" si="207"/>
        <v>81.132999999999996</v>
      </c>
      <c r="DF161" s="2">
        <f t="shared" si="208"/>
        <v>80.233000000000004</v>
      </c>
      <c r="DG161" s="2">
        <f t="shared" si="209"/>
        <v>82.102000000000004</v>
      </c>
      <c r="DH161" s="2">
        <f t="shared" si="210"/>
        <v>85.245999999999995</v>
      </c>
      <c r="DI161" s="2">
        <f t="shared" si="211"/>
        <v>88.733000000000004</v>
      </c>
      <c r="DK161" s="2">
        <f t="shared" si="176"/>
        <v>111.36028208775578</v>
      </c>
      <c r="DL161" s="2">
        <f t="shared" si="176"/>
        <v>105.20477944250871</v>
      </c>
      <c r="DM161" s="2">
        <f t="shared" si="176"/>
        <v>106.15592066965749</v>
      </c>
      <c r="DN161" s="2">
        <f t="shared" si="176"/>
        <v>105.28531875843456</v>
      </c>
      <c r="DO161" s="2">
        <f t="shared" si="176"/>
        <v>102.07915033738189</v>
      </c>
      <c r="DP161" s="2">
        <f t="shared" si="176"/>
        <v>102.36171093951093</v>
      </c>
      <c r="DQ161" s="2">
        <f t="shared" si="176"/>
        <v>103.33280224089634</v>
      </c>
      <c r="DR161" s="2">
        <f t="shared" si="176"/>
        <v>104.73430028011204</v>
      </c>
      <c r="DS161" s="2">
        <f t="shared" si="176"/>
        <v>103.46384761904763</v>
      </c>
      <c r="DT161" s="2">
        <f t="shared" si="176"/>
        <v>106.2224281650071</v>
      </c>
      <c r="DU161" s="2">
        <f t="shared" si="176"/>
        <v>101.99955697125695</v>
      </c>
      <c r="DV161" s="2">
        <f t="shared" si="176"/>
        <v>100.17660810810808</v>
      </c>
      <c r="DW161" s="2">
        <f t="shared" si="176"/>
        <v>99.412834992887625</v>
      </c>
      <c r="DX161" s="2">
        <f t="shared" si="176"/>
        <v>120.05940427807485</v>
      </c>
      <c r="DY161" s="2">
        <f t="shared" si="176"/>
        <v>108.6063766129032</v>
      </c>
      <c r="EA161" s="2">
        <f t="shared" si="213"/>
        <v>82.347536720893856</v>
      </c>
      <c r="EB161" s="2">
        <f t="shared" si="213"/>
        <v>82.895297851980573</v>
      </c>
      <c r="EC161" s="2">
        <f t="shared" si="213"/>
        <v>81.044557602473276</v>
      </c>
      <c r="ED161" s="2">
        <f t="shared" si="213"/>
        <v>80.093104748797316</v>
      </c>
      <c r="EE161" s="2">
        <f t="shared" si="213"/>
        <v>80.991598509144524</v>
      </c>
      <c r="EF161" s="2">
        <f t="shared" si="213"/>
        <v>80.610923154273621</v>
      </c>
      <c r="EG161" s="2">
        <f t="shared" si="213"/>
        <v>81.717772545642191</v>
      </c>
      <c r="EH161" s="2">
        <f t="shared" si="213"/>
        <v>82.863657851713654</v>
      </c>
      <c r="EI161" s="2">
        <f t="shared" si="213"/>
        <v>81.019153566040671</v>
      </c>
      <c r="EJ161" s="2">
        <f t="shared" si="213"/>
        <v>81.76244188067956</v>
      </c>
      <c r="EK161" s="2">
        <f t="shared" si="212"/>
        <v>79.652843500161069</v>
      </c>
      <c r="EL161" s="2">
        <f t="shared" si="179"/>
        <v>79.70625006500822</v>
      </c>
      <c r="EM161" s="2">
        <f t="shared" si="179"/>
        <v>81.966381821410252</v>
      </c>
      <c r="EN161" s="2">
        <f t="shared" si="179"/>
        <v>84.132773795580533</v>
      </c>
      <c r="EO161" s="2">
        <f t="shared" si="179"/>
        <v>88.212350348935075</v>
      </c>
      <c r="EQ161" s="2">
        <f t="shared" si="177"/>
        <v>83.083771431954688</v>
      </c>
      <c r="ER161" s="2">
        <f t="shared" si="177"/>
        <v>83.492946158399178</v>
      </c>
      <c r="ES161" s="2">
        <f t="shared" si="177"/>
        <v>81.932727385976619</v>
      </c>
      <c r="ET161" s="2">
        <f t="shared" si="177"/>
        <v>80.599457259122531</v>
      </c>
      <c r="EU161" s="2">
        <f t="shared" si="177"/>
        <v>80.756793648970017</v>
      </c>
      <c r="EV161" s="2">
        <f t="shared" si="177"/>
        <v>80.821615613793099</v>
      </c>
      <c r="EW161" s="2">
        <f t="shared" si="177"/>
        <v>81.591921936351412</v>
      </c>
      <c r="EX161" s="2">
        <f t="shared" si="177"/>
        <v>81.905350534165308</v>
      </c>
      <c r="EY161" s="2">
        <f t="shared" si="177"/>
        <v>81.621894390524162</v>
      </c>
      <c r="EZ161" s="2">
        <f t="shared" si="177"/>
        <v>81.883486032378087</v>
      </c>
      <c r="FA161" s="2">
        <f t="shared" si="177"/>
        <v>80.414726984193024</v>
      </c>
      <c r="FB161" s="2">
        <f t="shared" si="177"/>
        <v>80.136845086434917</v>
      </c>
      <c r="FC161" s="2">
        <f t="shared" si="177"/>
        <v>81.466350213530262</v>
      </c>
      <c r="FD161" s="2">
        <f t="shared" si="177"/>
        <v>83.671299647297872</v>
      </c>
      <c r="FE161" s="2">
        <f t="shared" si="177"/>
        <v>87.14604333823408</v>
      </c>
      <c r="FG161" s="2">
        <f t="shared" si="178"/>
        <v>0.99984774774507856</v>
      </c>
      <c r="FH161" s="2">
        <f t="shared" si="178"/>
        <v>0.99981277948509761</v>
      </c>
      <c r="FI161" s="2">
        <f t="shared" si="178"/>
        <v>0.99981096774196476</v>
      </c>
      <c r="FJ161" s="2">
        <f t="shared" si="178"/>
        <v>0.99980139032604276</v>
      </c>
      <c r="FK161" s="2">
        <f t="shared" si="178"/>
        <v>0.99979820751971349</v>
      </c>
      <c r="FL161" s="2">
        <f t="shared" si="178"/>
        <v>0.99979325293593901</v>
      </c>
      <c r="FM161" s="2">
        <f t="shared" si="178"/>
        <v>0.99979014289410928</v>
      </c>
      <c r="FN161" s="2">
        <f t="shared" si="178"/>
        <v>0.9997847227242751</v>
      </c>
      <c r="FO161" s="2">
        <f t="shared" si="178"/>
        <v>0.99978125023166453</v>
      </c>
      <c r="FP161" s="2">
        <f t="shared" si="178"/>
        <v>0.99979630421717292</v>
      </c>
      <c r="FQ161" s="2">
        <f t="shared" si="178"/>
        <v>0.99978613427429097</v>
      </c>
      <c r="FR161" s="2">
        <f t="shared" si="178"/>
        <v>0.99978648571027162</v>
      </c>
      <c r="FS161" s="2">
        <f t="shared" si="178"/>
        <v>0.9997848552600459</v>
      </c>
      <c r="FT161" s="2">
        <f t="shared" si="178"/>
        <v>0.99978162612775645</v>
      </c>
      <c r="FU161" s="2">
        <f t="shared" si="178"/>
        <v>0.99976158587609254</v>
      </c>
      <c r="FW161" s="2">
        <f t="shared" ref="FW161:GK177" si="216">POWER(10,($B161-C$232)/C$229)/(1+POWER(10,($B161-C$232)/C$229))</f>
        <v>0.27638488007003709</v>
      </c>
      <c r="FX161" s="2">
        <f t="shared" si="216"/>
        <v>0.27185163934245554</v>
      </c>
      <c r="FY161" s="2">
        <f t="shared" si="216"/>
        <v>0.32228252350951253</v>
      </c>
      <c r="FZ161" s="2">
        <f t="shared" si="216"/>
        <v>0.28990135829903141</v>
      </c>
      <c r="GA161" s="2">
        <f t="shared" si="216"/>
        <v>0.2868448052446404</v>
      </c>
      <c r="GB161" s="2">
        <f t="shared" si="216"/>
        <v>0.31899066643787138</v>
      </c>
      <c r="GC161" s="2">
        <f t="shared" si="216"/>
        <v>0.3369355708237507</v>
      </c>
      <c r="GD161" s="2">
        <f t="shared" si="216"/>
        <v>0.34282877543600737</v>
      </c>
      <c r="GE161" s="2">
        <f t="shared" si="216"/>
        <v>0.35870279275452494</v>
      </c>
      <c r="GF161" s="2">
        <f t="shared" si="216"/>
        <v>0.36275529762282743</v>
      </c>
      <c r="GG161" s="2">
        <f t="shared" si="216"/>
        <v>0.32347455474051534</v>
      </c>
      <c r="GH161" s="2">
        <f t="shared" si="216"/>
        <v>0.29127450428728408</v>
      </c>
      <c r="GI161" s="2">
        <f t="shared" si="216"/>
        <v>0.24904048869829309</v>
      </c>
      <c r="GJ161" s="2">
        <f t="shared" si="216"/>
        <v>0.23785253104242407</v>
      </c>
      <c r="GK161" s="2">
        <f t="shared" si="216"/>
        <v>0.23979393978487487</v>
      </c>
      <c r="GM161" s="86">
        <f t="shared" ref="GM161:HA177" si="217" xml:space="preserve"> _xlfn.NORM.DIST($B161, C$7, ABS(C$11), TRUE) * _xlfn.NORM.DIST(($B161 - C$7)*C$15, 0, ABS(C$11), TRUE) * 2</f>
        <v>5.534854342030628E-212</v>
      </c>
      <c r="GN161" s="86">
        <f t="shared" si="217"/>
        <v>1.1908763332798425E-155</v>
      </c>
      <c r="GO161" s="86">
        <f t="shared" si="217"/>
        <v>5.3365358953038645E-151</v>
      </c>
      <c r="GP161" s="86">
        <f t="shared" si="217"/>
        <v>6.8213417060324935E-219</v>
      </c>
      <c r="GQ161" s="86">
        <f t="shared" si="217"/>
        <v>5.3612665209339658E-211</v>
      </c>
      <c r="GR161" s="86">
        <f t="shared" si="217"/>
        <v>2.8569252693658726E-201</v>
      </c>
      <c r="GS161" s="86">
        <f t="shared" si="217"/>
        <v>7.1084422198672894E-175</v>
      </c>
      <c r="GT161" s="86">
        <f t="shared" si="217"/>
        <v>3.7736478200152066E-169</v>
      </c>
      <c r="GU161" s="86">
        <f t="shared" si="217"/>
        <v>1.8075072757233562E-192</v>
      </c>
      <c r="GV161" s="86">
        <f t="shared" si="217"/>
        <v>1.4066115901635907E-154</v>
      </c>
      <c r="GW161" s="86">
        <f t="shared" si="217"/>
        <v>1.5698762230747259E-201</v>
      </c>
      <c r="GX161" s="86">
        <f t="shared" si="217"/>
        <v>3.3554912527559054E-197</v>
      </c>
      <c r="GY161" s="86">
        <f t="shared" si="217"/>
        <v>5.907033378208309E-159</v>
      </c>
      <c r="GZ161" s="86">
        <f t="shared" si="217"/>
        <v>4.2834065234367789E-209</v>
      </c>
      <c r="HA161" s="86">
        <f t="shared" si="217"/>
        <v>1.3234717378727774E-262</v>
      </c>
      <c r="HC161" s="86">
        <f t="shared" si="181"/>
        <v>1.3637248133720801E-130</v>
      </c>
      <c r="HD161" s="86">
        <f t="shared" si="181"/>
        <v>4.5489516387203974E-109</v>
      </c>
      <c r="HE161" s="86">
        <f t="shared" si="181"/>
        <v>2.0348034409018786E-108</v>
      </c>
      <c r="HF161" s="86">
        <f t="shared" si="180"/>
        <v>9.3897560973952683E-97</v>
      </c>
      <c r="HG161" s="86">
        <f t="shared" si="180"/>
        <v>1.2871166972342935E-160</v>
      </c>
      <c r="HH161" s="86">
        <f t="shared" si="180"/>
        <v>5.9633888688681591E-208</v>
      </c>
      <c r="HI161" s="86">
        <f t="shared" si="180"/>
        <v>4.5375338304805793E-132</v>
      </c>
      <c r="HJ161" s="86">
        <f t="shared" si="180"/>
        <v>3.6837631243178332E-189</v>
      </c>
      <c r="HK161" s="86">
        <f t="shared" si="180"/>
        <v>1.359125297328605E-190</v>
      </c>
      <c r="HL161" s="86">
        <f t="shared" si="161"/>
        <v>7.2551692520795778E-113</v>
      </c>
      <c r="HM161" s="86">
        <f t="shared" si="161"/>
        <v>1.8784932662640725E-158</v>
      </c>
      <c r="HN161" s="86">
        <f t="shared" si="161"/>
        <v>5.3833058671196383E-136</v>
      </c>
      <c r="HO161" s="86">
        <f t="shared" si="161"/>
        <v>5.4161945352268786E-112</v>
      </c>
      <c r="HP161" s="86">
        <f t="shared" si="161"/>
        <v>3.3458893684998891E-143</v>
      </c>
      <c r="HQ161" s="86">
        <f t="shared" si="161"/>
        <v>2.9918277481655319E-155</v>
      </c>
      <c r="HS161" s="86">
        <f t="shared" ref="HS161:IG177" si="218" xml:space="preserve"> _xlfn.NORM.DIST($B161, C$9, ABS(C$13), TRUE) * _xlfn.NORM.DIST(($B161 - C$9)*C$17, 0, ABS(C$13), TRUE) * 2</f>
        <v>7.3833253606055144E-9</v>
      </c>
      <c r="HT161" s="86">
        <f t="shared" si="218"/>
        <v>2.149667912028034E-8</v>
      </c>
      <c r="HU161" s="86">
        <f t="shared" si="218"/>
        <v>1.6700640484855805E-12</v>
      </c>
      <c r="HV161" s="86">
        <f t="shared" si="218"/>
        <v>2.7515817595469409E-14</v>
      </c>
      <c r="HW161" s="86">
        <f t="shared" si="218"/>
        <v>3.8342557074310885E-11</v>
      </c>
      <c r="HX161" s="86">
        <f t="shared" si="218"/>
        <v>2.6780306320979391E-12</v>
      </c>
      <c r="HY161" s="86">
        <f t="shared" si="218"/>
        <v>2.6777320324548979E-15</v>
      </c>
      <c r="HZ161" s="86">
        <f t="shared" si="218"/>
        <v>4.9190206121140892E-14</v>
      </c>
      <c r="IA161" s="86">
        <f t="shared" si="218"/>
        <v>1.7199538349652862E-13</v>
      </c>
      <c r="IB161" s="86">
        <f t="shared" si="218"/>
        <v>2.1893597274804693E-14</v>
      </c>
      <c r="IC161" s="86">
        <f t="shared" si="218"/>
        <v>2.4962132170330934E-13</v>
      </c>
      <c r="ID161" s="86">
        <f t="shared" si="218"/>
        <v>5.0273207258196649E-11</v>
      </c>
      <c r="IE161" s="86">
        <f t="shared" si="218"/>
        <v>1.3970399664042016E-8</v>
      </c>
      <c r="IF161" s="86">
        <f t="shared" si="218"/>
        <v>2.9284150310377965E-6</v>
      </c>
      <c r="IG161" s="86">
        <f t="shared" si="218"/>
        <v>5.1478109674207159E-6</v>
      </c>
      <c r="II161" s="86">
        <f t="shared" ref="II161:IW177" si="219" xml:space="preserve"> _xlfn.NORM.DIST($B161, C$10, ABS(C$14), TRUE) * _xlfn.NORM.DIST(($B161 - C$10)*C$18, 0, ABS(C$14), TRUE) * 2</f>
        <v>1.7888018431922452E-3</v>
      </c>
      <c r="IJ161" s="86">
        <f t="shared" si="219"/>
        <v>1.3447084157590459E-3</v>
      </c>
      <c r="IK161" s="86">
        <f t="shared" si="219"/>
        <v>6.6690996306824415E-3</v>
      </c>
      <c r="IL161" s="86">
        <f t="shared" si="219"/>
        <v>2.0391353482297297E-4</v>
      </c>
      <c r="IM161" s="86">
        <f t="shared" si="219"/>
        <v>8.5858487870845595E-4</v>
      </c>
      <c r="IN161" s="86">
        <f t="shared" si="219"/>
        <v>5.6481229857649239E-3</v>
      </c>
      <c r="IO161" s="86">
        <f t="shared" si="219"/>
        <v>6.7746199960581057E-3</v>
      </c>
      <c r="IP161" s="86">
        <f t="shared" si="219"/>
        <v>1.3365903209824708E-2</v>
      </c>
      <c r="IQ161" s="86">
        <f t="shared" si="219"/>
        <v>3.1152262755490101E-2</v>
      </c>
      <c r="IR161" s="86">
        <f t="shared" si="219"/>
        <v>3.0965543385251381E-2</v>
      </c>
      <c r="IS161" s="86">
        <f t="shared" si="219"/>
        <v>5.0755293924194958E-3</v>
      </c>
      <c r="IT161" s="86">
        <f t="shared" si="219"/>
        <v>1.1421217581118416E-3</v>
      </c>
      <c r="IU161" s="86">
        <f t="shared" si="219"/>
        <v>1.1557259018563659E-4</v>
      </c>
      <c r="IV161" s="86">
        <f t="shared" si="219"/>
        <v>1.3322488202330619E-3</v>
      </c>
      <c r="IW161" s="86">
        <f t="shared" si="219"/>
        <v>2.9585964222826359E-3</v>
      </c>
      <c r="IY161" s="86">
        <f t="shared" ref="IY161:JM177" si="220">GM161+HC161+HS161+II161</f>
        <v>1.7888092265176058E-3</v>
      </c>
      <c r="IZ161" s="86">
        <f t="shared" si="220"/>
        <v>1.3447299124381663E-3</v>
      </c>
      <c r="JA161" s="86">
        <f t="shared" si="220"/>
        <v>6.6690996323525058E-3</v>
      </c>
      <c r="JB161" s="86">
        <f t="shared" si="220"/>
        <v>2.0391353485048878E-4</v>
      </c>
      <c r="JC161" s="86">
        <f t="shared" si="220"/>
        <v>8.5858491705101305E-4</v>
      </c>
      <c r="JD161" s="86">
        <f t="shared" si="220"/>
        <v>5.6481229884429544E-3</v>
      </c>
      <c r="JE161" s="86">
        <f t="shared" si="220"/>
        <v>6.7746199960607833E-3</v>
      </c>
      <c r="JF161" s="86">
        <f t="shared" si="220"/>
        <v>1.3365903209873898E-2</v>
      </c>
      <c r="JG161" s="86">
        <f t="shared" si="220"/>
        <v>3.1152262755662095E-2</v>
      </c>
      <c r="JH161" s="86">
        <f t="shared" si="220"/>
        <v>3.0965543385273273E-2</v>
      </c>
      <c r="JI161" s="86">
        <f t="shared" si="220"/>
        <v>5.0755293926691173E-3</v>
      </c>
      <c r="JJ161" s="86">
        <f t="shared" si="220"/>
        <v>1.1421218083850489E-3</v>
      </c>
      <c r="JK161" s="86">
        <f t="shared" si="220"/>
        <v>1.1558656058530063E-4</v>
      </c>
      <c r="JL161" s="86">
        <f t="shared" si="220"/>
        <v>1.3351772352640998E-3</v>
      </c>
      <c r="JM161" s="86">
        <f t="shared" si="220"/>
        <v>2.9637442332500568E-3</v>
      </c>
    </row>
    <row r="162" spans="2:273" x14ac:dyDescent="0.25">
      <c r="B162" s="2">
        <v>135</v>
      </c>
      <c r="C162" s="37">
        <v>82.113</v>
      </c>
      <c r="D162" s="37">
        <v>82.757999999999996</v>
      </c>
      <c r="E162" s="37">
        <v>81.081999999999994</v>
      </c>
      <c r="F162" s="37">
        <v>80.787000000000006</v>
      </c>
      <c r="G162" s="37">
        <v>80.623000000000005</v>
      </c>
      <c r="H162" s="37">
        <v>81.278999999999996</v>
      </c>
      <c r="I162" s="37">
        <v>84</v>
      </c>
      <c r="J162" s="37">
        <v>84.566999999999993</v>
      </c>
      <c r="K162" s="37">
        <v>85.667000000000002</v>
      </c>
      <c r="L162" s="37">
        <v>84.783000000000001</v>
      </c>
      <c r="M162" s="37">
        <v>82.417000000000002</v>
      </c>
      <c r="N162" s="37">
        <v>78.716999999999999</v>
      </c>
      <c r="O162" s="37">
        <v>81.168999999999997</v>
      </c>
      <c r="P162" s="37">
        <v>83.623000000000005</v>
      </c>
      <c r="Q162" s="37">
        <v>89.95</v>
      </c>
      <c r="S162" s="4">
        <f t="shared" si="174"/>
        <v>82.412702239776962</v>
      </c>
      <c r="T162" s="4">
        <f t="shared" si="174"/>
        <v>82.942151041995345</v>
      </c>
      <c r="U162" s="4">
        <f t="shared" si="174"/>
        <v>81.729126900777516</v>
      </c>
      <c r="V162" s="4">
        <f t="shared" si="174"/>
        <v>80.150905938058358</v>
      </c>
      <c r="W162" s="4">
        <f t="shared" si="174"/>
        <v>80.927051136773457</v>
      </c>
      <c r="X162" s="4">
        <f t="shared" si="174"/>
        <v>81.267346994525042</v>
      </c>
      <c r="Y162" s="4">
        <f t="shared" si="174"/>
        <v>82.643765483598671</v>
      </c>
      <c r="Z162" s="4">
        <f t="shared" si="174"/>
        <v>84.098081212536059</v>
      </c>
      <c r="AA162" s="4">
        <f t="shared" si="174"/>
        <v>84.97012941299046</v>
      </c>
      <c r="AB162" s="4">
        <f t="shared" si="174"/>
        <v>85.681895501914198</v>
      </c>
      <c r="AC162" s="4">
        <f t="shared" si="174"/>
        <v>81.044100347510962</v>
      </c>
      <c r="AD162" s="4">
        <f t="shared" si="174"/>
        <v>80.084498002147342</v>
      </c>
      <c r="AE162" s="4">
        <f t="shared" si="174"/>
        <v>81.768845804197454</v>
      </c>
      <c r="AF162" s="4">
        <f t="shared" si="174"/>
        <v>84.539810625252926</v>
      </c>
      <c r="AG162" s="4">
        <f t="shared" si="174"/>
        <v>90.160097715988897</v>
      </c>
      <c r="AI162" s="4">
        <f t="shared" si="175"/>
        <v>-0.29970223977696264</v>
      </c>
      <c r="AJ162" s="4">
        <f t="shared" si="175"/>
        <v>-0.18415104199534937</v>
      </c>
      <c r="AK162" s="4">
        <f t="shared" si="175"/>
        <v>-0.647126900777522</v>
      </c>
      <c r="AL162" s="4">
        <f t="shared" si="175"/>
        <v>0.63609406194164819</v>
      </c>
      <c r="AM162" s="4">
        <f t="shared" si="175"/>
        <v>-0.30405113677345241</v>
      </c>
      <c r="AN162" s="4">
        <f t="shared" si="175"/>
        <v>1.1653005474954625E-2</v>
      </c>
      <c r="AO162" s="4">
        <f t="shared" si="175"/>
        <v>1.3562345164013294</v>
      </c>
      <c r="AP162" s="4">
        <f t="shared" si="175"/>
        <v>0.46891878746393445</v>
      </c>
      <c r="AQ162" s="4">
        <f t="shared" si="175"/>
        <v>0.69687058700954196</v>
      </c>
      <c r="AR162" s="4">
        <f t="shared" si="175"/>
        <v>-0.89889550191419687</v>
      </c>
      <c r="AS162" s="4">
        <f t="shared" si="175"/>
        <v>1.3728996524890391</v>
      </c>
      <c r="AT162" s="4">
        <f t="shared" si="175"/>
        <v>-1.3674980021473431</v>
      </c>
      <c r="AU162" s="4">
        <f t="shared" si="175"/>
        <v>-0.59984580419745726</v>
      </c>
      <c r="AV162" s="4">
        <f t="shared" si="175"/>
        <v>-0.91681062525292134</v>
      </c>
      <c r="AW162" s="4">
        <f t="shared" si="175"/>
        <v>-0.21009771598889415</v>
      </c>
      <c r="AY162" s="2">
        <f t="shared" si="214"/>
        <v>82.406410096741524</v>
      </c>
      <c r="AZ162" s="2">
        <f t="shared" si="214"/>
        <v>82.89360320548154</v>
      </c>
      <c r="BA162" s="2">
        <f t="shared" si="214"/>
        <v>81.166927377912145</v>
      </c>
      <c r="BB162" s="2">
        <f t="shared" si="214"/>
        <v>80.110953378572702</v>
      </c>
      <c r="BC162" s="2">
        <f t="shared" si="214"/>
        <v>80.806577209700137</v>
      </c>
      <c r="BD162" s="2">
        <f t="shared" si="214"/>
        <v>80.53263792668298</v>
      </c>
      <c r="BE162" s="2">
        <f t="shared" si="214"/>
        <v>81.542954381799007</v>
      </c>
      <c r="BF162" s="2">
        <f t="shared" si="214"/>
        <v>82.39296170389251</v>
      </c>
      <c r="BG162" s="2">
        <f t="shared" si="214"/>
        <v>81.108443881652136</v>
      </c>
      <c r="BH162" s="2">
        <f t="shared" si="214"/>
        <v>81.688026859912299</v>
      </c>
      <c r="BI162" s="2">
        <f t="shared" si="214"/>
        <v>79.760219125313171</v>
      </c>
      <c r="BJ162" s="2">
        <f t="shared" si="214"/>
        <v>79.702233052613934</v>
      </c>
      <c r="BK162" s="2">
        <f t="shared" si="214"/>
        <v>81.710419068132268</v>
      </c>
      <c r="BL162" s="2">
        <f t="shared" si="214"/>
        <v>83.903234498117129</v>
      </c>
      <c r="BM162" s="2">
        <f t="shared" si="214"/>
        <v>87.82359566365372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>
        <f t="shared" si="215"/>
        <v>82.113</v>
      </c>
      <c r="CF162" s="2">
        <f t="shared" si="215"/>
        <v>82.757999999999996</v>
      </c>
      <c r="CG162" s="2" t="str">
        <f t="shared" si="215"/>
        <v/>
      </c>
      <c r="CH162" s="2">
        <f t="shared" si="215"/>
        <v>80.787000000000006</v>
      </c>
      <c r="CI162" s="2">
        <f t="shared" si="215"/>
        <v>80.623000000000005</v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>
        <f t="shared" si="215"/>
        <v>78.716999999999999</v>
      </c>
      <c r="CQ162" s="2">
        <f t="shared" si="215"/>
        <v>81.168999999999997</v>
      </c>
      <c r="CR162" s="2">
        <f t="shared" si="215"/>
        <v>83.623000000000005</v>
      </c>
      <c r="CS162" s="2">
        <f t="shared" si="215"/>
        <v>89.95</v>
      </c>
      <c r="CU162" s="2">
        <f t="shared" si="197"/>
        <v>82.113</v>
      </c>
      <c r="CV162" s="2">
        <f t="shared" si="198"/>
        <v>82.757999999999996</v>
      </c>
      <c r="CW162" s="2" t="str">
        <f t="shared" si="199"/>
        <v/>
      </c>
      <c r="CX162" s="2">
        <f t="shared" si="200"/>
        <v>80.787000000000006</v>
      </c>
      <c r="CY162" s="2">
        <f t="shared" si="201"/>
        <v>80.623000000000005</v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>
        <f t="shared" si="208"/>
        <v>78.716999999999999</v>
      </c>
      <c r="DG162" s="2">
        <f t="shared" si="209"/>
        <v>81.168999999999997</v>
      </c>
      <c r="DH162" s="2">
        <f t="shared" si="210"/>
        <v>83.623000000000005</v>
      </c>
      <c r="DI162" s="2">
        <f t="shared" si="211"/>
        <v>89.95</v>
      </c>
      <c r="DK162" s="2">
        <f t="shared" si="176"/>
        <v>111.42558004158005</v>
      </c>
      <c r="DL162" s="2">
        <f t="shared" si="176"/>
        <v>105.24545209059234</v>
      </c>
      <c r="DM162" s="2">
        <f t="shared" si="176"/>
        <v>106.24661002297843</v>
      </c>
      <c r="DN162" s="2">
        <f t="shared" si="176"/>
        <v>105.3761641025641</v>
      </c>
      <c r="DO162" s="2">
        <f t="shared" si="176"/>
        <v>102.15383414304991</v>
      </c>
      <c r="DP162" s="2">
        <f t="shared" si="176"/>
        <v>102.41897001287001</v>
      </c>
      <c r="DQ162" s="2">
        <f t="shared" si="176"/>
        <v>103.40023109243697</v>
      </c>
      <c r="DR162" s="2">
        <f t="shared" si="176"/>
        <v>104.80983781512604</v>
      </c>
      <c r="DS162" s="2">
        <f t="shared" si="176"/>
        <v>103.52757142857143</v>
      </c>
      <c r="DT162" s="2">
        <f t="shared" si="176"/>
        <v>106.31670886676149</v>
      </c>
      <c r="DU162" s="2">
        <f t="shared" si="176"/>
        <v>102.06327794937792</v>
      </c>
      <c r="DV162" s="2">
        <f t="shared" si="176"/>
        <v>100.23185585585583</v>
      </c>
      <c r="DW162" s="2">
        <f t="shared" si="176"/>
        <v>99.459115220483639</v>
      </c>
      <c r="DX162" s="2">
        <f t="shared" si="176"/>
        <v>120.26077219251336</v>
      </c>
      <c r="DY162" s="2">
        <f t="shared" si="176"/>
        <v>108.68024838709675</v>
      </c>
      <c r="EA162" s="2">
        <f t="shared" si="213"/>
        <v>82.177984193473932</v>
      </c>
      <c r="EB162" s="2">
        <f t="shared" si="213"/>
        <v>82.710304298557077</v>
      </c>
      <c r="EC162" s="2">
        <f t="shared" si="213"/>
        <v>80.848399454721488</v>
      </c>
      <c r="ED162" s="2">
        <f t="shared" si="213"/>
        <v>79.94439278273714</v>
      </c>
      <c r="EE162" s="2">
        <f t="shared" si="213"/>
        <v>80.876791453584147</v>
      </c>
      <c r="EF162" s="2">
        <f t="shared" si="213"/>
        <v>80.454905160095279</v>
      </c>
      <c r="EG162" s="2">
        <f t="shared" si="213"/>
        <v>81.585147317256869</v>
      </c>
      <c r="EH162" s="2">
        <f t="shared" si="213"/>
        <v>82.74780994037711</v>
      </c>
      <c r="EI162" s="2">
        <f t="shared" si="213"/>
        <v>80.867930439230776</v>
      </c>
      <c r="EJ162" s="2">
        <f t="shared" si="213"/>
        <v>81.635491347293538</v>
      </c>
      <c r="EK162" s="2">
        <f t="shared" si="212"/>
        <v>79.485499575365338</v>
      </c>
      <c r="EL162" s="2">
        <f t="shared" si="179"/>
        <v>79.560031186616953</v>
      </c>
      <c r="EM162" s="2">
        <f t="shared" si="179"/>
        <v>81.845028331294642</v>
      </c>
      <c r="EN162" s="2">
        <f t="shared" si="179"/>
        <v>84.017433278675725</v>
      </c>
      <c r="EO162" s="2">
        <f t="shared" si="179"/>
        <v>88.100276269299115</v>
      </c>
      <c r="EQ162" s="2">
        <f t="shared" si="177"/>
        <v>82.938081096533367</v>
      </c>
      <c r="ER162" s="2">
        <f t="shared" si="177"/>
        <v>83.328118318471212</v>
      </c>
      <c r="ES162" s="2">
        <f t="shared" si="177"/>
        <v>81.765035978120352</v>
      </c>
      <c r="ET162" s="2">
        <f t="shared" si="177"/>
        <v>80.468139587766686</v>
      </c>
      <c r="EU162" s="2">
        <f t="shared" si="177"/>
        <v>80.634575394768504</v>
      </c>
      <c r="EV162" s="2">
        <f t="shared" si="177"/>
        <v>80.671781572413792</v>
      </c>
      <c r="EW162" s="2">
        <f t="shared" si="177"/>
        <v>81.455558727028233</v>
      </c>
      <c r="EX162" s="2">
        <f t="shared" si="177"/>
        <v>81.760697134498187</v>
      </c>
      <c r="EY162" s="2">
        <f t="shared" si="177"/>
        <v>81.488712613622226</v>
      </c>
      <c r="EZ162" s="2">
        <f t="shared" si="177"/>
        <v>81.760263411566683</v>
      </c>
      <c r="FA162" s="2">
        <f t="shared" si="177"/>
        <v>80.27141815083047</v>
      </c>
      <c r="FB162" s="2">
        <f t="shared" si="177"/>
        <v>80.00483399283938</v>
      </c>
      <c r="FC162" s="2">
        <f t="shared" si="177"/>
        <v>81.327270713126126</v>
      </c>
      <c r="FD162" s="2">
        <f t="shared" si="177"/>
        <v>83.54119365557321</v>
      </c>
      <c r="FE162" s="2">
        <f t="shared" si="177"/>
        <v>87.006215808264102</v>
      </c>
      <c r="FG162" s="2">
        <f t="shared" si="178"/>
        <v>0.99986114243298319</v>
      </c>
      <c r="FH162" s="2">
        <f t="shared" si="178"/>
        <v>0.99982925004823109</v>
      </c>
      <c r="FI162" s="2">
        <f t="shared" si="178"/>
        <v>0.99982759766415219</v>
      </c>
      <c r="FJ162" s="2">
        <f t="shared" si="178"/>
        <v>0.99981886265908471</v>
      </c>
      <c r="FK162" s="2">
        <f t="shared" si="178"/>
        <v>0.99981595980294302</v>
      </c>
      <c r="FL162" s="2">
        <f t="shared" si="178"/>
        <v>0.99981144100640029</v>
      </c>
      <c r="FM162" s="2">
        <f t="shared" si="178"/>
        <v>0.99980860451056519</v>
      </c>
      <c r="FN162" s="2">
        <f t="shared" si="178"/>
        <v>0.9998036610720068</v>
      </c>
      <c r="FO162" s="2">
        <f t="shared" si="178"/>
        <v>0.99980049400015802</v>
      </c>
      <c r="FP162" s="2">
        <f t="shared" si="178"/>
        <v>0.99981422390846186</v>
      </c>
      <c r="FQ162" s="2">
        <f t="shared" si="178"/>
        <v>0.99980494846953316</v>
      </c>
      <c r="FR162" s="2">
        <f t="shared" si="178"/>
        <v>0.9998052689950101</v>
      </c>
      <c r="FS162" s="2">
        <f t="shared" si="178"/>
        <v>0.99980378195064423</v>
      </c>
      <c r="FT162" s="2">
        <f t="shared" si="178"/>
        <v>0.99980083683465448</v>
      </c>
      <c r="FU162" s="2">
        <f t="shared" si="178"/>
        <v>0.99978255917329795</v>
      </c>
      <c r="FW162" s="2">
        <f t="shared" si="216"/>
        <v>0.29517901252321554</v>
      </c>
      <c r="FX162" s="2">
        <f t="shared" si="216"/>
        <v>0.29046124843655918</v>
      </c>
      <c r="FY162" s="2">
        <f t="shared" si="216"/>
        <v>0.34271950150695246</v>
      </c>
      <c r="FZ162" s="2">
        <f t="shared" si="216"/>
        <v>0.30922184316671419</v>
      </c>
      <c r="GA162" s="2">
        <f t="shared" si="216"/>
        <v>0.30604938159686029</v>
      </c>
      <c r="GB162" s="2">
        <f t="shared" si="216"/>
        <v>0.33932341390640947</v>
      </c>
      <c r="GC162" s="2">
        <f t="shared" si="216"/>
        <v>0.35781116232739635</v>
      </c>
      <c r="GD162" s="2">
        <f t="shared" si="216"/>
        <v>0.3638691234150026</v>
      </c>
      <c r="GE162" s="2">
        <f t="shared" si="216"/>
        <v>0.38015380889612072</v>
      </c>
      <c r="GF162" s="2">
        <f t="shared" si="216"/>
        <v>0.38430343180527671</v>
      </c>
      <c r="GG162" s="2">
        <f t="shared" si="216"/>
        <v>0.34394876029167681</v>
      </c>
      <c r="GH162" s="2">
        <f t="shared" si="216"/>
        <v>0.31064646821283459</v>
      </c>
      <c r="GI162" s="2">
        <f t="shared" si="216"/>
        <v>0.26666042195832512</v>
      </c>
      <c r="GJ162" s="2">
        <f t="shared" si="216"/>
        <v>0.25494963621123679</v>
      </c>
      <c r="GK162" s="2">
        <f t="shared" si="216"/>
        <v>0.25698354141252094</v>
      </c>
      <c r="GM162" s="86">
        <f t="shared" si="217"/>
        <v>1.2378332621695702E-217</v>
      </c>
      <c r="GN162" s="86">
        <f t="shared" si="217"/>
        <v>7.5309474441637885E-160</v>
      </c>
      <c r="GO162" s="86">
        <f t="shared" si="217"/>
        <v>5.6637764562291714E-155</v>
      </c>
      <c r="GP162" s="86">
        <f t="shared" si="217"/>
        <v>9.2505366868098362E-225</v>
      </c>
      <c r="GQ162" s="86">
        <f t="shared" si="217"/>
        <v>1.1862891755645513E-216</v>
      </c>
      <c r="GR162" s="86">
        <f t="shared" si="217"/>
        <v>1.3604039971839307E-206</v>
      </c>
      <c r="GS162" s="86">
        <f t="shared" si="217"/>
        <v>1.8113484999408576E-179</v>
      </c>
      <c r="GT162" s="86">
        <f t="shared" si="217"/>
        <v>1.2802480069206277E-173</v>
      </c>
      <c r="GU162" s="86">
        <f t="shared" si="217"/>
        <v>1.3954676839232978E-197</v>
      </c>
      <c r="GV162" s="86">
        <f t="shared" si="217"/>
        <v>1.1484706432548847E-158</v>
      </c>
      <c r="GW162" s="86">
        <f t="shared" si="217"/>
        <v>6.7351938452675344E-207</v>
      </c>
      <c r="GX162" s="86">
        <f t="shared" si="217"/>
        <v>1.8833381079983687E-202</v>
      </c>
      <c r="GY162" s="86">
        <f t="shared" si="217"/>
        <v>3.3381936614274882E-163</v>
      </c>
      <c r="GZ162" s="86">
        <f t="shared" si="217"/>
        <v>1.2709307360862848E-214</v>
      </c>
      <c r="HA162" s="86">
        <f t="shared" si="217"/>
        <v>1.7382595548139232E-269</v>
      </c>
      <c r="HC162" s="86">
        <f t="shared" si="181"/>
        <v>1.8362892723301315E-135</v>
      </c>
      <c r="HD162" s="86">
        <f t="shared" si="181"/>
        <v>3.0571033838803611E-113</v>
      </c>
      <c r="HE162" s="86">
        <f t="shared" si="181"/>
        <v>2.1671414240045364E-112</v>
      </c>
      <c r="HF162" s="86">
        <f t="shared" si="180"/>
        <v>2.4762272801741859E-100</v>
      </c>
      <c r="HG162" s="86">
        <f t="shared" si="180"/>
        <v>1.092963452447897E-166</v>
      </c>
      <c r="HH162" s="86">
        <f t="shared" si="180"/>
        <v>1.0428177950456149E-215</v>
      </c>
      <c r="HI162" s="86">
        <f t="shared" si="180"/>
        <v>6.6707234056778237E-137</v>
      </c>
      <c r="HJ162" s="86">
        <f t="shared" si="180"/>
        <v>3.7262846942747524E-196</v>
      </c>
      <c r="HK162" s="86">
        <f t="shared" si="180"/>
        <v>1.149301061514187E-197</v>
      </c>
      <c r="HL162" s="86">
        <f t="shared" si="161"/>
        <v>5.1992698615742498E-117</v>
      </c>
      <c r="HM162" s="86">
        <f t="shared" si="161"/>
        <v>2.3252503771149472E-164</v>
      </c>
      <c r="HN162" s="86">
        <f t="shared" si="161"/>
        <v>4.1986287623556768E-141</v>
      </c>
      <c r="HO162" s="86">
        <f t="shared" si="161"/>
        <v>2.7634169434812347E-116</v>
      </c>
      <c r="HP162" s="86">
        <f t="shared" si="161"/>
        <v>1.2893694599925222E-148</v>
      </c>
      <c r="HQ162" s="86">
        <f t="shared" si="161"/>
        <v>5.2148858189961187E-161</v>
      </c>
      <c r="HS162" s="86">
        <f t="shared" si="218"/>
        <v>9.5335353988791545E-10</v>
      </c>
      <c r="HT162" s="86">
        <f t="shared" si="218"/>
        <v>2.9289774540421487E-9</v>
      </c>
      <c r="HU162" s="86">
        <f t="shared" si="218"/>
        <v>1.037540327565075E-13</v>
      </c>
      <c r="HV162" s="86">
        <f t="shared" si="218"/>
        <v>9.1359200030731847E-16</v>
      </c>
      <c r="HW162" s="86">
        <f t="shared" si="218"/>
        <v>2.7795388307095958E-12</v>
      </c>
      <c r="HX162" s="86">
        <f t="shared" si="218"/>
        <v>1.7044504218927355E-13</v>
      </c>
      <c r="HY162" s="86">
        <f t="shared" si="218"/>
        <v>8.9754248463495065E-17</v>
      </c>
      <c r="HZ162" s="86">
        <f t="shared" si="218"/>
        <v>2.2727889779357808E-15</v>
      </c>
      <c r="IA162" s="86">
        <f t="shared" si="218"/>
        <v>9.2661583963532492E-15</v>
      </c>
      <c r="IB162" s="86">
        <f t="shared" si="218"/>
        <v>9.6441210024729038E-16</v>
      </c>
      <c r="IC162" s="86">
        <f t="shared" si="218"/>
        <v>1.2483768621949177E-14</v>
      </c>
      <c r="ID162" s="86">
        <f t="shared" si="218"/>
        <v>3.7042469486512472E-12</v>
      </c>
      <c r="IE162" s="86">
        <f t="shared" si="218"/>
        <v>1.5934722022748112E-9</v>
      </c>
      <c r="IF162" s="86">
        <f t="shared" si="218"/>
        <v>6.4054076496536431E-7</v>
      </c>
      <c r="IG162" s="86">
        <f t="shared" si="218"/>
        <v>1.1669292773659534E-6</v>
      </c>
      <c r="II162" s="86">
        <f t="shared" si="219"/>
        <v>4.70280182341594E-3</v>
      </c>
      <c r="IJ162" s="86">
        <f t="shared" si="219"/>
        <v>3.6316499544752313E-3</v>
      </c>
      <c r="IK162" s="86">
        <f t="shared" si="219"/>
        <v>1.7148377948960038E-2</v>
      </c>
      <c r="IL162" s="86">
        <f t="shared" si="219"/>
        <v>8.5886297647091482E-4</v>
      </c>
      <c r="IM162" s="86">
        <f t="shared" si="219"/>
        <v>2.7191253029968288E-3</v>
      </c>
      <c r="IN162" s="86">
        <f t="shared" si="219"/>
        <v>1.4791051730231488E-2</v>
      </c>
      <c r="IO162" s="86">
        <f t="shared" si="219"/>
        <v>1.8922764397738254E-2</v>
      </c>
      <c r="IP162" s="86">
        <f t="shared" si="219"/>
        <v>3.2735138903401496E-2</v>
      </c>
      <c r="IQ162" s="86">
        <f t="shared" si="219"/>
        <v>6.6577931784490493E-2</v>
      </c>
      <c r="IR162" s="86">
        <f t="shared" si="219"/>
        <v>6.7754463162981338E-2</v>
      </c>
      <c r="IS162" s="86">
        <f t="shared" si="219"/>
        <v>1.3959370865312929E-2</v>
      </c>
      <c r="IT162" s="86">
        <f t="shared" si="219"/>
        <v>3.5218624589647635E-3</v>
      </c>
      <c r="IU162" s="86">
        <f t="shared" si="219"/>
        <v>4.0922476256627431E-4</v>
      </c>
      <c r="IV162" s="86">
        <f t="shared" si="219"/>
        <v>3.0741934315044362E-3</v>
      </c>
      <c r="IW162" s="86">
        <f t="shared" si="219"/>
        <v>6.0036019274577789E-3</v>
      </c>
      <c r="IY162" s="86">
        <f t="shared" si="220"/>
        <v>4.7028027767694802E-3</v>
      </c>
      <c r="IZ162" s="86">
        <f t="shared" si="220"/>
        <v>3.6316528834526855E-3</v>
      </c>
      <c r="JA162" s="86">
        <f t="shared" si="220"/>
        <v>1.7148377949063792E-2</v>
      </c>
      <c r="JB162" s="86">
        <f t="shared" si="220"/>
        <v>8.5886297647182837E-4</v>
      </c>
      <c r="JC162" s="86">
        <f t="shared" si="220"/>
        <v>2.7191253057763675E-3</v>
      </c>
      <c r="JD162" s="86">
        <f t="shared" si="220"/>
        <v>1.4791051730401933E-2</v>
      </c>
      <c r="JE162" s="86">
        <f t="shared" si="220"/>
        <v>1.8922764397738344E-2</v>
      </c>
      <c r="JF162" s="86">
        <f t="shared" si="220"/>
        <v>3.2735138903403772E-2</v>
      </c>
      <c r="JG162" s="86">
        <f t="shared" si="220"/>
        <v>6.6577931784499764E-2</v>
      </c>
      <c r="JH162" s="86">
        <f t="shared" si="220"/>
        <v>6.7754463162982295E-2</v>
      </c>
      <c r="JI162" s="86">
        <f t="shared" si="220"/>
        <v>1.3959370865325412E-2</v>
      </c>
      <c r="JJ162" s="86">
        <f t="shared" si="220"/>
        <v>3.5218624626690105E-3</v>
      </c>
      <c r="JK162" s="86">
        <f t="shared" si="220"/>
        <v>4.0922635603847659E-4</v>
      </c>
      <c r="JL162" s="86">
        <f t="shared" si="220"/>
        <v>3.0748339722694016E-3</v>
      </c>
      <c r="JM162" s="86">
        <f t="shared" si="220"/>
        <v>6.0047688567351452E-3</v>
      </c>
    </row>
    <row r="163" spans="2:273" x14ac:dyDescent="0.25">
      <c r="B163" s="2">
        <v>136</v>
      </c>
      <c r="C163" s="37">
        <v>82.129000000000005</v>
      </c>
      <c r="D163" s="37">
        <v>83.838999999999999</v>
      </c>
      <c r="E163" s="37">
        <v>83.426000000000002</v>
      </c>
      <c r="F163" s="37">
        <v>78.688999999999993</v>
      </c>
      <c r="G163" s="37">
        <v>81.262</v>
      </c>
      <c r="H163" s="37">
        <v>80.802999999999997</v>
      </c>
      <c r="I163" s="37">
        <v>86.18</v>
      </c>
      <c r="J163" s="37">
        <v>85.516999999999996</v>
      </c>
      <c r="K163" s="37">
        <v>88.45</v>
      </c>
      <c r="L163" s="37">
        <v>88.4</v>
      </c>
      <c r="M163" s="37">
        <v>83.6</v>
      </c>
      <c r="N163" s="37">
        <v>81.766999999999996</v>
      </c>
      <c r="O163" s="37">
        <v>81.016999999999996</v>
      </c>
      <c r="P163" s="37">
        <v>82.426000000000002</v>
      </c>
      <c r="Q163" s="37">
        <v>92.75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82.272708582464972</v>
      </c>
      <c r="T163" s="4">
        <f t="shared" si="221"/>
        <v>82.836315082474698</v>
      </c>
      <c r="U163" s="4">
        <f t="shared" si="221"/>
        <v>82.149186213489941</v>
      </c>
      <c r="V163" s="4">
        <f t="shared" si="221"/>
        <v>80.109863803453109</v>
      </c>
      <c r="W163" s="4">
        <f t="shared" si="221"/>
        <v>80.99364917028079</v>
      </c>
      <c r="X163" s="4">
        <f t="shared" si="221"/>
        <v>81.915844861673591</v>
      </c>
      <c r="Y163" s="4">
        <f t="shared" si="221"/>
        <v>83.763341994019129</v>
      </c>
      <c r="Z163" s="4">
        <f t="shared" si="221"/>
        <v>85.479702628301325</v>
      </c>
      <c r="AA163" s="4">
        <f t="shared" si="221"/>
        <v>87.339432682413943</v>
      </c>
      <c r="AB163" s="4">
        <f t="shared" si="221"/>
        <v>88.213187018372409</v>
      </c>
      <c r="AC163" s="4">
        <f t="shared" si="221"/>
        <v>82.393450032829335</v>
      </c>
      <c r="AD163" s="4">
        <f t="shared" si="221"/>
        <v>80.523188371379533</v>
      </c>
      <c r="AE163" s="4">
        <f t="shared" si="221"/>
        <v>81.746584818889119</v>
      </c>
      <c r="AF163" s="4">
        <f t="shared" si="221"/>
        <v>85.054075138697968</v>
      </c>
      <c r="AG163" s="4">
        <f t="shared" si="221"/>
        <v>91.857280095800078</v>
      </c>
      <c r="AI163" s="4">
        <f t="shared" ref="AI163:AW179" si="222">IF(OR($B163 &lt; C$230, $B163 &gt; C$233), 0, C163-S163)</f>
        <v>-0.14370858246496709</v>
      </c>
      <c r="AJ163" s="4">
        <f t="shared" si="222"/>
        <v>1.0026849175253005</v>
      </c>
      <c r="AK163" s="4">
        <f t="shared" si="222"/>
        <v>1.2768137865100613</v>
      </c>
      <c r="AL163" s="4">
        <f t="shared" si="222"/>
        <v>-1.4208638034531162</v>
      </c>
      <c r="AM163" s="4">
        <f t="shared" si="222"/>
        <v>0.26835082971921054</v>
      </c>
      <c r="AN163" s="4">
        <f t="shared" si="222"/>
        <v>-1.1128448616735938</v>
      </c>
      <c r="AO163" s="4">
        <f t="shared" si="222"/>
        <v>2.416658005980878</v>
      </c>
      <c r="AP163" s="4">
        <f t="shared" si="222"/>
        <v>3.7297371698670645E-2</v>
      </c>
      <c r="AQ163" s="4">
        <f t="shared" si="222"/>
        <v>1.1105673175860602</v>
      </c>
      <c r="AR163" s="4">
        <f t="shared" si="222"/>
        <v>0.18681298162759674</v>
      </c>
      <c r="AS163" s="4">
        <f t="shared" si="222"/>
        <v>1.206549967170659</v>
      </c>
      <c r="AT163" s="4">
        <f t="shared" si="222"/>
        <v>1.2438116286204632</v>
      </c>
      <c r="AU163" s="4">
        <f t="shared" si="222"/>
        <v>-0.72958481888912274</v>
      </c>
      <c r="AV163" s="4">
        <f t="shared" si="222"/>
        <v>-2.6280751386979659</v>
      </c>
      <c r="AW163" s="4">
        <f t="shared" si="222"/>
        <v>0.89271990419992164</v>
      </c>
      <c r="AY163" s="2">
        <f t="shared" si="214"/>
        <v>82.258873639204012</v>
      </c>
      <c r="AZ163" s="2">
        <f t="shared" si="214"/>
        <v>82.726503131748871</v>
      </c>
      <c r="BA163" s="2">
        <f t="shared" si="214"/>
        <v>81.000067692690251</v>
      </c>
      <c r="BB163" s="2">
        <f t="shared" si="214"/>
        <v>79.97808324710175</v>
      </c>
      <c r="BC163" s="2">
        <f t="shared" si="214"/>
        <v>80.684221024064783</v>
      </c>
      <c r="BD163" s="2">
        <f t="shared" si="214"/>
        <v>80.383062210712197</v>
      </c>
      <c r="BE163" s="2">
        <f t="shared" si="214"/>
        <v>81.405802179917856</v>
      </c>
      <c r="BF163" s="2">
        <f t="shared" si="214"/>
        <v>82.244367863330993</v>
      </c>
      <c r="BG163" s="2">
        <f t="shared" si="214"/>
        <v>80.977729745169739</v>
      </c>
      <c r="BH163" s="2">
        <f t="shared" si="214"/>
        <v>81.564971621674289</v>
      </c>
      <c r="BI163" s="2">
        <f t="shared" si="214"/>
        <v>79.617862181798444</v>
      </c>
      <c r="BJ163" s="2">
        <f t="shared" si="214"/>
        <v>79.569316787607207</v>
      </c>
      <c r="BK163" s="2">
        <f t="shared" si="214"/>
        <v>81.574215353822225</v>
      </c>
      <c r="BL163" s="2">
        <f t="shared" si="214"/>
        <v>83.774769861181937</v>
      </c>
      <c r="BM163" s="2">
        <f t="shared" si="214"/>
        <v>87.683866719466891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83.838999999999999</v>
      </c>
      <c r="CG163" s="2" t="str">
        <f t="shared" si="215"/>
        <v/>
      </c>
      <c r="CH163" s="2">
        <f t="shared" si="215"/>
        <v>78.688999999999993</v>
      </c>
      <c r="CI163" s="2">
        <f t="shared" si="215"/>
        <v>81.262</v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>
        <f t="shared" si="215"/>
        <v>81.766999999999996</v>
      </c>
      <c r="CQ163" s="2">
        <f t="shared" si="215"/>
        <v>81.016999999999996</v>
      </c>
      <c r="CR163" s="2">
        <f t="shared" si="215"/>
        <v>82.426000000000002</v>
      </c>
      <c r="CS163" s="2" t="str">
        <f t="shared" si="215"/>
        <v/>
      </c>
      <c r="CU163" s="2" t="str">
        <f t="shared" si="197"/>
        <v/>
      </c>
      <c r="CV163" s="2">
        <f t="shared" si="198"/>
        <v>83.838999999999999</v>
      </c>
      <c r="CW163" s="2" t="str">
        <f t="shared" si="199"/>
        <v/>
      </c>
      <c r="CX163" s="2">
        <f t="shared" si="200"/>
        <v>78.688999999999993</v>
      </c>
      <c r="CY163" s="2">
        <f t="shared" si="201"/>
        <v>81.262</v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>
        <f t="shared" si="208"/>
        <v>81.766999999999996</v>
      </c>
      <c r="DG163" s="2">
        <f t="shared" si="209"/>
        <v>81.016999999999996</v>
      </c>
      <c r="DH163" s="2">
        <f t="shared" si="210"/>
        <v>82.426000000000002</v>
      </c>
      <c r="DI163" s="2" t="str">
        <f t="shared" si="211"/>
        <v/>
      </c>
      <c r="DK163" s="2">
        <f t="shared" ref="DK163:DY179" si="223">BO$228*$B163+BO$229</f>
        <v>111.49087799540432</v>
      </c>
      <c r="DL163" s="2">
        <f t="shared" si="223"/>
        <v>105.28612473867595</v>
      </c>
      <c r="DM163" s="2">
        <f t="shared" si="223"/>
        <v>106.33729937629936</v>
      </c>
      <c r="DN163" s="2">
        <f t="shared" si="223"/>
        <v>105.46700944669367</v>
      </c>
      <c r="DO163" s="2">
        <f t="shared" si="223"/>
        <v>102.22851794871792</v>
      </c>
      <c r="DP163" s="2">
        <f t="shared" si="223"/>
        <v>102.47622908622908</v>
      </c>
      <c r="DQ163" s="2">
        <f t="shared" si="223"/>
        <v>103.46765994397758</v>
      </c>
      <c r="DR163" s="2">
        <f t="shared" si="223"/>
        <v>104.88537535014005</v>
      </c>
      <c r="DS163" s="2">
        <f t="shared" si="223"/>
        <v>103.59129523809524</v>
      </c>
      <c r="DT163" s="2">
        <f t="shared" si="223"/>
        <v>106.41098956851587</v>
      </c>
      <c r="DU163" s="2">
        <f t="shared" si="223"/>
        <v>102.1269989274989</v>
      </c>
      <c r="DV163" s="2">
        <f t="shared" si="223"/>
        <v>100.28710360360358</v>
      </c>
      <c r="DW163" s="2">
        <f t="shared" si="223"/>
        <v>99.505395448079653</v>
      </c>
      <c r="DX163" s="2">
        <f t="shared" si="223"/>
        <v>120.46214010695186</v>
      </c>
      <c r="DY163" s="2">
        <f t="shared" si="223"/>
        <v>108.7541201612903</v>
      </c>
      <c r="EA163" s="2">
        <f t="shared" si="213"/>
        <v>82.008431666054008</v>
      </c>
      <c r="EB163" s="2">
        <f t="shared" si="213"/>
        <v>82.525310745133595</v>
      </c>
      <c r="EC163" s="2">
        <f t="shared" si="213"/>
        <v>80.6522413069697</v>
      </c>
      <c r="ED163" s="2">
        <f t="shared" si="213"/>
        <v>79.795680816676963</v>
      </c>
      <c r="EE163" s="2">
        <f t="shared" si="213"/>
        <v>80.76198439802377</v>
      </c>
      <c r="EF163" s="2">
        <f t="shared" si="213"/>
        <v>80.298887165916909</v>
      </c>
      <c r="EG163" s="2">
        <f t="shared" si="213"/>
        <v>81.452522088871532</v>
      </c>
      <c r="EH163" s="2">
        <f t="shared" si="213"/>
        <v>82.631962029040565</v>
      </c>
      <c r="EI163" s="2">
        <f t="shared" si="213"/>
        <v>80.71670731242088</v>
      </c>
      <c r="EJ163" s="2">
        <f t="shared" si="213"/>
        <v>81.50854081390753</v>
      </c>
      <c r="EK163" s="2">
        <f t="shared" si="212"/>
        <v>79.318155650569594</v>
      </c>
      <c r="EL163" s="2">
        <f t="shared" si="179"/>
        <v>79.413812308225701</v>
      </c>
      <c r="EM163" s="2">
        <f t="shared" si="179"/>
        <v>81.723674841179019</v>
      </c>
      <c r="EN163" s="2">
        <f t="shared" si="179"/>
        <v>83.902092761770902</v>
      </c>
      <c r="EO163" s="2">
        <f t="shared" si="179"/>
        <v>87.988202189663156</v>
      </c>
      <c r="EQ163" s="2">
        <f t="shared" ref="EQ163:FE179" si="224">CU$228*$B163+CU$229</f>
        <v>82.792390761112046</v>
      </c>
      <c r="ER163" s="2">
        <f t="shared" si="224"/>
        <v>83.163290478543246</v>
      </c>
      <c r="ES163" s="2">
        <f t="shared" si="224"/>
        <v>81.597344570264056</v>
      </c>
      <c r="ET163" s="2">
        <f t="shared" si="224"/>
        <v>80.336821916410841</v>
      </c>
      <c r="EU163" s="2">
        <f t="shared" si="224"/>
        <v>80.512357140566991</v>
      </c>
      <c r="EV163" s="2">
        <f t="shared" si="224"/>
        <v>80.521947531034485</v>
      </c>
      <c r="EW163" s="2">
        <f t="shared" si="224"/>
        <v>81.319195517705054</v>
      </c>
      <c r="EX163" s="2">
        <f t="shared" si="224"/>
        <v>81.616043734831081</v>
      </c>
      <c r="EY163" s="2">
        <f t="shared" si="224"/>
        <v>81.355530836720305</v>
      </c>
      <c r="EZ163" s="2">
        <f t="shared" si="224"/>
        <v>81.637040790755293</v>
      </c>
      <c r="FA163" s="2">
        <f t="shared" si="224"/>
        <v>80.128109317467903</v>
      </c>
      <c r="FB163" s="2">
        <f t="shared" si="224"/>
        <v>79.872822899243857</v>
      </c>
      <c r="FC163" s="2">
        <f t="shared" si="224"/>
        <v>81.188191212722003</v>
      </c>
      <c r="FD163" s="2">
        <f t="shared" si="224"/>
        <v>83.411087663848548</v>
      </c>
      <c r="FE163" s="2">
        <f t="shared" si="224"/>
        <v>86.866388278294124</v>
      </c>
      <c r="FG163" s="2">
        <f t="shared" ref="FG163:FU179" si="225">POWER(10,($B163-C$231)/C$229)/(1+POWER(10,($B163-C$231)/C$229))</f>
        <v>0.99987335884645745</v>
      </c>
      <c r="FH163" s="2">
        <f t="shared" si="225"/>
        <v>0.99984427185348501</v>
      </c>
      <c r="FI163" s="2">
        <f t="shared" si="225"/>
        <v>0.9998427648157916</v>
      </c>
      <c r="FJ163" s="2">
        <f t="shared" si="225"/>
        <v>0.99983479814866583</v>
      </c>
      <c r="FK163" s="2">
        <f t="shared" si="225"/>
        <v>0.99983215062733088</v>
      </c>
      <c r="FL163" s="2">
        <f t="shared" si="225"/>
        <v>0.99982802930078785</v>
      </c>
      <c r="FM163" s="2">
        <f t="shared" si="225"/>
        <v>0.99982544229935288</v>
      </c>
      <c r="FN163" s="2">
        <f t="shared" si="225"/>
        <v>0.99982093367598701</v>
      </c>
      <c r="FO163" s="2">
        <f t="shared" si="225"/>
        <v>0.99981804517152606</v>
      </c>
      <c r="FP163" s="2">
        <f t="shared" si="225"/>
        <v>0.99983056742123122</v>
      </c>
      <c r="FQ163" s="2">
        <f t="shared" si="225"/>
        <v>0.99982210783692116</v>
      </c>
      <c r="FR163" s="2">
        <f t="shared" si="225"/>
        <v>0.9998224001696564</v>
      </c>
      <c r="FS163" s="2">
        <f t="shared" si="225"/>
        <v>0.99982104392242266</v>
      </c>
      <c r="FT163" s="2">
        <f t="shared" si="225"/>
        <v>0.99981835785127116</v>
      </c>
      <c r="FU163" s="2">
        <f t="shared" si="225"/>
        <v>0.99980168781493406</v>
      </c>
      <c r="FW163" s="2">
        <f t="shared" si="216"/>
        <v>0.31469535042429053</v>
      </c>
      <c r="FX163" s="2">
        <f t="shared" si="216"/>
        <v>0.30980276784430055</v>
      </c>
      <c r="FY163" s="2">
        <f t="shared" si="216"/>
        <v>0.36375685518774575</v>
      </c>
      <c r="FZ163" s="2">
        <f t="shared" si="216"/>
        <v>0.32923294774047751</v>
      </c>
      <c r="GA163" s="2">
        <f t="shared" si="216"/>
        <v>0.32595205739080013</v>
      </c>
      <c r="GB163" s="2">
        <f t="shared" si="216"/>
        <v>0.36026656621052083</v>
      </c>
      <c r="GC163" s="2">
        <f t="shared" si="216"/>
        <v>0.37924038962916928</v>
      </c>
      <c r="GD163" s="2">
        <f t="shared" si="216"/>
        <v>0.3854434011688142</v>
      </c>
      <c r="GE163" s="2">
        <f t="shared" si="216"/>
        <v>0.40208333171217764</v>
      </c>
      <c r="GF163" s="2">
        <f t="shared" si="216"/>
        <v>0.40631541683820943</v>
      </c>
      <c r="GG163" s="2">
        <f t="shared" si="216"/>
        <v>0.36501966574602057</v>
      </c>
      <c r="GH163" s="2">
        <f t="shared" si="216"/>
        <v>0.33070562936690073</v>
      </c>
      <c r="GI163" s="2">
        <f t="shared" si="216"/>
        <v>0.28505378356574418</v>
      </c>
      <c r="GJ163" s="2">
        <f t="shared" si="216"/>
        <v>0.27283575407511512</v>
      </c>
      <c r="GK163" s="2">
        <f t="shared" si="216"/>
        <v>0.27495968951542782</v>
      </c>
      <c r="GM163" s="86">
        <f t="shared" si="217"/>
        <v>2.3297819872457145E-223</v>
      </c>
      <c r="GN163" s="86">
        <f t="shared" si="217"/>
        <v>4.1818672482410115E-164</v>
      </c>
      <c r="GO163" s="86">
        <f t="shared" si="217"/>
        <v>5.3307292718731201E-159</v>
      </c>
      <c r="GP163" s="86">
        <f t="shared" si="217"/>
        <v>1.0477623730446355E-230</v>
      </c>
      <c r="GQ163" s="86">
        <f t="shared" si="217"/>
        <v>2.2066854393909037E-222</v>
      </c>
      <c r="GR163" s="86">
        <f t="shared" si="217"/>
        <v>5.5133211344886952E-212</v>
      </c>
      <c r="GS163" s="86">
        <f t="shared" si="217"/>
        <v>4.019010487570944E-184</v>
      </c>
      <c r="GT163" s="86">
        <f t="shared" si="217"/>
        <v>3.7930460736841564E-178</v>
      </c>
      <c r="GU163" s="86">
        <f t="shared" si="217"/>
        <v>9.2209775138039671E-203</v>
      </c>
      <c r="GV163" s="86">
        <f t="shared" si="217"/>
        <v>8.2824587660956709E-163</v>
      </c>
      <c r="GW163" s="86">
        <f t="shared" si="217"/>
        <v>2.4530914008940952E-212</v>
      </c>
      <c r="GX163" s="86">
        <f t="shared" si="217"/>
        <v>9.0060125296372659E-208</v>
      </c>
      <c r="GY163" s="86">
        <f t="shared" si="217"/>
        <v>1.6560552685032216E-167</v>
      </c>
      <c r="GZ163" s="86">
        <f t="shared" si="217"/>
        <v>3.1898213006080058E-220</v>
      </c>
      <c r="HA163" s="86">
        <f t="shared" si="217"/>
        <v>1.8575104146406296E-276</v>
      </c>
      <c r="HC163" s="86">
        <f t="shared" si="181"/>
        <v>2.008681304533426E-140</v>
      </c>
      <c r="HD163" s="86">
        <f t="shared" si="181"/>
        <v>1.7111625879971733E-117</v>
      </c>
      <c r="HE163" s="86">
        <f t="shared" si="181"/>
        <v>1.953301435198997E-116</v>
      </c>
      <c r="HF163" s="86">
        <f t="shared" si="180"/>
        <v>5.6095174500943624E-104</v>
      </c>
      <c r="HG163" s="86">
        <f t="shared" si="180"/>
        <v>7.1425440093481848E-173</v>
      </c>
      <c r="HH163" s="86">
        <f t="shared" si="180"/>
        <v>1.3114290036159852E-223</v>
      </c>
      <c r="HI163" s="86">
        <f t="shared" si="180"/>
        <v>8.0105637803990384E-142</v>
      </c>
      <c r="HJ163" s="86">
        <f t="shared" si="180"/>
        <v>2.8064993108029569E-203</v>
      </c>
      <c r="HK163" s="86">
        <f t="shared" si="180"/>
        <v>7.2052218420642906E-205</v>
      </c>
      <c r="HL163" s="86">
        <f t="shared" si="161"/>
        <v>3.1295920547938703E-121</v>
      </c>
      <c r="HM163" s="86">
        <f t="shared" si="161"/>
        <v>2.2383508325895534E-170</v>
      </c>
      <c r="HN163" s="86">
        <f t="shared" si="161"/>
        <v>2.629749720832881E-146</v>
      </c>
      <c r="HO163" s="86">
        <f t="shared" si="161"/>
        <v>1.1678413409197472E-120</v>
      </c>
      <c r="HP163" s="86">
        <f t="shared" si="161"/>
        <v>3.9325891149264144E-154</v>
      </c>
      <c r="HQ163" s="86">
        <f t="shared" si="161"/>
        <v>7.1221109262369884E-167</v>
      </c>
      <c r="HS163" s="86">
        <f t="shared" si="218"/>
        <v>1.1027929173959594E-10</v>
      </c>
      <c r="HT163" s="86">
        <f t="shared" si="218"/>
        <v>3.5730706562733185E-10</v>
      </c>
      <c r="HU163" s="86">
        <f t="shared" si="218"/>
        <v>5.6068777172462614E-15</v>
      </c>
      <c r="HV163" s="86">
        <f t="shared" si="218"/>
        <v>2.5312089690446628E-17</v>
      </c>
      <c r="HW163" s="86">
        <f t="shared" si="218"/>
        <v>1.7509592901941385E-13</v>
      </c>
      <c r="HX163" s="86">
        <f t="shared" si="218"/>
        <v>9.4363116662758588E-15</v>
      </c>
      <c r="HY163" s="86">
        <f t="shared" si="218"/>
        <v>2.5434012929072652E-18</v>
      </c>
      <c r="HZ163" s="86">
        <f t="shared" si="218"/>
        <v>9.0295013113456407E-17</v>
      </c>
      <c r="IA163" s="86">
        <f t="shared" si="218"/>
        <v>4.3302423085699306E-16</v>
      </c>
      <c r="IB163" s="86">
        <f t="shared" si="218"/>
        <v>3.6501472391982831E-17</v>
      </c>
      <c r="IC163" s="86">
        <f t="shared" si="218"/>
        <v>5.3669092740922743E-16</v>
      </c>
      <c r="ID163" s="86">
        <f t="shared" si="218"/>
        <v>2.372171696512726E-13</v>
      </c>
      <c r="IE163" s="86">
        <f t="shared" si="218"/>
        <v>1.5998917054291142E-10</v>
      </c>
      <c r="IF163" s="86">
        <f t="shared" si="218"/>
        <v>1.2814735773117722E-7</v>
      </c>
      <c r="IG163" s="86">
        <f t="shared" si="218"/>
        <v>2.4179540723240485E-7</v>
      </c>
      <c r="II163" s="86">
        <f t="shared" si="219"/>
        <v>1.1337076809842247E-2</v>
      </c>
      <c r="IJ163" s="86">
        <f t="shared" si="219"/>
        <v>8.9910274764099483E-3</v>
      </c>
      <c r="IK163" s="86">
        <f t="shared" si="219"/>
        <v>3.9434978601368048E-2</v>
      </c>
      <c r="IL163" s="86">
        <f t="shared" si="219"/>
        <v>3.1448700256067846E-3</v>
      </c>
      <c r="IM163" s="86">
        <f t="shared" si="219"/>
        <v>7.7163385071612536E-3</v>
      </c>
      <c r="IN163" s="86">
        <f t="shared" si="219"/>
        <v>3.4652480926165796E-2</v>
      </c>
      <c r="IO163" s="86">
        <f t="shared" si="219"/>
        <v>4.6208365490913172E-2</v>
      </c>
      <c r="IP163" s="86">
        <f t="shared" si="219"/>
        <v>7.0924785898721962E-2</v>
      </c>
      <c r="IQ163" s="86">
        <f t="shared" si="219"/>
        <v>0.12646606954565726</v>
      </c>
      <c r="IR163" s="86">
        <f t="shared" si="219"/>
        <v>0.1307376270977301</v>
      </c>
      <c r="IS163" s="86">
        <f t="shared" si="219"/>
        <v>3.4033807178976694E-2</v>
      </c>
      <c r="IT163" s="86">
        <f t="shared" si="219"/>
        <v>9.7298226544315185E-3</v>
      </c>
      <c r="IU163" s="86">
        <f t="shared" si="219"/>
        <v>1.3121662377531078E-3</v>
      </c>
      <c r="IV163" s="86">
        <f t="shared" si="219"/>
        <v>6.6593979354441597E-3</v>
      </c>
      <c r="IW163" s="86">
        <f t="shared" si="219"/>
        <v>1.1546397633754396E-2</v>
      </c>
      <c r="IY163" s="86">
        <f t="shared" si="220"/>
        <v>1.1337076920121538E-2</v>
      </c>
      <c r="IZ163" s="86">
        <f t="shared" si="220"/>
        <v>8.9910278337170142E-3</v>
      </c>
      <c r="JA163" s="86">
        <f t="shared" si="220"/>
        <v>3.9434978601373655E-2</v>
      </c>
      <c r="JB163" s="86">
        <f t="shared" si="220"/>
        <v>3.1448700256068098E-3</v>
      </c>
      <c r="JC163" s="86">
        <f t="shared" si="220"/>
        <v>7.7163385073363497E-3</v>
      </c>
      <c r="JD163" s="86">
        <f t="shared" si="220"/>
        <v>3.4652480926175233E-2</v>
      </c>
      <c r="JE163" s="86">
        <f t="shared" si="220"/>
        <v>4.6208365490913172E-2</v>
      </c>
      <c r="JF163" s="86">
        <f t="shared" si="220"/>
        <v>7.0924785898722059E-2</v>
      </c>
      <c r="JG163" s="86">
        <f t="shared" si="220"/>
        <v>0.1264660695456577</v>
      </c>
      <c r="JH163" s="86">
        <f t="shared" si="220"/>
        <v>0.13073762709773012</v>
      </c>
      <c r="JI163" s="86">
        <f t="shared" si="220"/>
        <v>3.4033807178977228E-2</v>
      </c>
      <c r="JJ163" s="86">
        <f t="shared" si="220"/>
        <v>9.729822654668735E-3</v>
      </c>
      <c r="JK163" s="86">
        <f t="shared" si="220"/>
        <v>1.3121663977422784E-3</v>
      </c>
      <c r="JL163" s="86">
        <f t="shared" si="220"/>
        <v>6.659526082801891E-3</v>
      </c>
      <c r="JM163" s="86">
        <f t="shared" si="220"/>
        <v>1.1546639429161629E-2</v>
      </c>
    </row>
    <row r="164" spans="2:273" x14ac:dyDescent="0.25">
      <c r="B164" s="2">
        <v>137</v>
      </c>
      <c r="C164" s="37">
        <v>80.581000000000003</v>
      </c>
      <c r="D164" s="37">
        <v>82.29</v>
      </c>
      <c r="E164" s="37">
        <v>84.097999999999999</v>
      </c>
      <c r="F164" s="37">
        <v>80.983999999999995</v>
      </c>
      <c r="G164" s="37">
        <v>82.59</v>
      </c>
      <c r="H164" s="37">
        <v>83.688999999999993</v>
      </c>
      <c r="I164" s="37">
        <v>87.983999999999995</v>
      </c>
      <c r="J164" s="37">
        <v>87.816999999999993</v>
      </c>
      <c r="K164" s="37">
        <v>90.9</v>
      </c>
      <c r="L164" s="37">
        <v>91.55</v>
      </c>
      <c r="M164" s="37">
        <v>89.6</v>
      </c>
      <c r="N164" s="37">
        <v>80.483000000000004</v>
      </c>
      <c r="O164" s="37">
        <v>82.558999999999997</v>
      </c>
      <c r="P164" s="37">
        <v>87.311000000000007</v>
      </c>
      <c r="Q164" s="37">
        <v>96.4</v>
      </c>
      <c r="S164" s="4">
        <f t="shared" si="221"/>
        <v>82.140486298779308</v>
      </c>
      <c r="T164" s="4">
        <f t="shared" si="221"/>
        <v>82.786402339206973</v>
      </c>
      <c r="U164" s="4">
        <f t="shared" si="221"/>
        <v>82.904406578509992</v>
      </c>
      <c r="V164" s="4">
        <f t="shared" si="221"/>
        <v>80.219797318229936</v>
      </c>
      <c r="W164" s="4">
        <f t="shared" si="221"/>
        <v>81.265975626771052</v>
      </c>
      <c r="X164" s="4">
        <f t="shared" si="221"/>
        <v>83.053447466189951</v>
      </c>
      <c r="Y164" s="4">
        <f t="shared" si="221"/>
        <v>85.600230403917223</v>
      </c>
      <c r="Z164" s="4">
        <f t="shared" si="221"/>
        <v>87.425014771702379</v>
      </c>
      <c r="AA164" s="4">
        <f t="shared" si="221"/>
        <v>89.978307341398576</v>
      </c>
      <c r="AB164" s="4">
        <f t="shared" si="221"/>
        <v>90.992901504759899</v>
      </c>
      <c r="AC164" s="4">
        <f t="shared" si="221"/>
        <v>84.71300183467595</v>
      </c>
      <c r="AD164" s="4">
        <f t="shared" si="221"/>
        <v>81.54601656333007</v>
      </c>
      <c r="AE164" s="4">
        <f t="shared" si="221"/>
        <v>81.89424809358816</v>
      </c>
      <c r="AF164" s="4">
        <f t="shared" si="221"/>
        <v>86.045907382795249</v>
      </c>
      <c r="AG164" s="4">
        <f t="shared" si="221"/>
        <v>94.574254349343249</v>
      </c>
      <c r="AI164" s="4">
        <f t="shared" si="222"/>
        <v>-1.559486298779305</v>
      </c>
      <c r="AJ164" s="4">
        <f t="shared" si="222"/>
        <v>-0.4964023392069663</v>
      </c>
      <c r="AK164" s="4">
        <f t="shared" si="222"/>
        <v>1.1935934214900072</v>
      </c>
      <c r="AL164" s="4">
        <f t="shared" si="222"/>
        <v>0.76420268177005823</v>
      </c>
      <c r="AM164" s="4">
        <f t="shared" si="222"/>
        <v>1.3240243732289514</v>
      </c>
      <c r="AN164" s="4">
        <f t="shared" si="222"/>
        <v>0.63555253381004206</v>
      </c>
      <c r="AO164" s="4">
        <f t="shared" si="222"/>
        <v>2.3837695960827716</v>
      </c>
      <c r="AP164" s="4">
        <f t="shared" si="222"/>
        <v>0.39198522829761373</v>
      </c>
      <c r="AQ164" s="4">
        <f t="shared" si="222"/>
        <v>0.92169265860142957</v>
      </c>
      <c r="AR164" s="4">
        <f t="shared" si="222"/>
        <v>0.55709849524009769</v>
      </c>
      <c r="AS164" s="4">
        <f t="shared" si="222"/>
        <v>4.8869981653240444</v>
      </c>
      <c r="AT164" s="4">
        <f t="shared" si="222"/>
        <v>-1.0630165633300663</v>
      </c>
      <c r="AU164" s="4">
        <f t="shared" si="222"/>
        <v>0.66475190641183701</v>
      </c>
      <c r="AV164" s="4">
        <f t="shared" si="222"/>
        <v>1.2650926172047576</v>
      </c>
      <c r="AW164" s="4">
        <f t="shared" si="222"/>
        <v>1.8257456506567564</v>
      </c>
      <c r="AY164" s="2">
        <f t="shared" si="214"/>
        <v>82.112841888182345</v>
      </c>
      <c r="AZ164" s="2">
        <f t="shared" si="214"/>
        <v>82.560660335562019</v>
      </c>
      <c r="BA164" s="2">
        <f t="shared" si="214"/>
        <v>80.83495186427119</v>
      </c>
      <c r="BB164" s="2">
        <f t="shared" si="214"/>
        <v>79.846294906101392</v>
      </c>
      <c r="BC164" s="2">
        <f t="shared" si="214"/>
        <v>80.561427971045049</v>
      </c>
      <c r="BD164" s="2">
        <f t="shared" si="214"/>
        <v>80.233896213423179</v>
      </c>
      <c r="BE164" s="2">
        <f t="shared" si="214"/>
        <v>81.268449914127658</v>
      </c>
      <c r="BF164" s="2">
        <f t="shared" si="214"/>
        <v>82.094078243624054</v>
      </c>
      <c r="BG164" s="2">
        <f t="shared" si="214"/>
        <v>80.848096979575075</v>
      </c>
      <c r="BH164" s="2">
        <f t="shared" si="214"/>
        <v>81.442160017274134</v>
      </c>
      <c r="BI164" s="2">
        <f t="shared" si="214"/>
        <v>79.476987087186416</v>
      </c>
      <c r="BJ164" s="2">
        <f t="shared" si="214"/>
        <v>79.43729586289362</v>
      </c>
      <c r="BK164" s="2">
        <f t="shared" si="214"/>
        <v>81.436970292751326</v>
      </c>
      <c r="BL164" s="2">
        <f t="shared" si="214"/>
        <v>83.645436410244614</v>
      </c>
      <c r="BM164" s="2">
        <f t="shared" si="214"/>
        <v>87.542293974387519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>
        <f t="shared" si="215"/>
        <v>80.983999999999995</v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>
        <f t="shared" si="215"/>
        <v>82.558999999999997</v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>
        <f t="shared" si="200"/>
        <v>80.983999999999995</v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>
        <f t="shared" si="209"/>
        <v>82.558999999999997</v>
      </c>
      <c r="DH164" s="2" t="str">
        <f t="shared" si="210"/>
        <v/>
      </c>
      <c r="DI164" s="2" t="str">
        <f t="shared" si="211"/>
        <v/>
      </c>
      <c r="DK164" s="2">
        <f t="shared" si="223"/>
        <v>111.55617594922859</v>
      </c>
      <c r="DL164" s="2">
        <f t="shared" si="223"/>
        <v>105.32679738675958</v>
      </c>
      <c r="DM164" s="2">
        <f t="shared" si="223"/>
        <v>106.4279887296203</v>
      </c>
      <c r="DN164" s="2">
        <f t="shared" si="223"/>
        <v>105.55785479082323</v>
      </c>
      <c r="DO164" s="2">
        <f t="shared" si="223"/>
        <v>102.30320175438594</v>
      </c>
      <c r="DP164" s="2">
        <f t="shared" si="223"/>
        <v>102.53348815958815</v>
      </c>
      <c r="DQ164" s="2">
        <f t="shared" si="223"/>
        <v>103.53508879551819</v>
      </c>
      <c r="DR164" s="2">
        <f t="shared" si="223"/>
        <v>104.96091288515406</v>
      </c>
      <c r="DS164" s="2">
        <f t="shared" si="223"/>
        <v>103.65501904761905</v>
      </c>
      <c r="DT164" s="2">
        <f t="shared" si="223"/>
        <v>106.50527027027026</v>
      </c>
      <c r="DU164" s="2">
        <f t="shared" si="223"/>
        <v>102.19071990561989</v>
      </c>
      <c r="DV164" s="2">
        <f t="shared" si="223"/>
        <v>100.34235135135133</v>
      </c>
      <c r="DW164" s="2">
        <f t="shared" si="223"/>
        <v>99.551675675675668</v>
      </c>
      <c r="DX164" s="2">
        <f t="shared" si="223"/>
        <v>120.66350802139036</v>
      </c>
      <c r="DY164" s="2">
        <f t="shared" si="223"/>
        <v>108.82799193548385</v>
      </c>
      <c r="EA164" s="2">
        <f t="shared" si="213"/>
        <v>81.838879138634098</v>
      </c>
      <c r="EB164" s="2">
        <f t="shared" si="213"/>
        <v>82.340317191710113</v>
      </c>
      <c r="EC164" s="2">
        <f t="shared" si="213"/>
        <v>80.456083159217911</v>
      </c>
      <c r="ED164" s="2">
        <f t="shared" si="213"/>
        <v>79.646968850616787</v>
      </c>
      <c r="EE164" s="2">
        <f t="shared" si="213"/>
        <v>80.647177342463408</v>
      </c>
      <c r="EF164" s="2">
        <f t="shared" si="213"/>
        <v>80.142869171738568</v>
      </c>
      <c r="EG164" s="2">
        <f t="shared" si="213"/>
        <v>81.319896860486196</v>
      </c>
      <c r="EH164" s="2">
        <f t="shared" si="213"/>
        <v>82.516114117704021</v>
      </c>
      <c r="EI164" s="2">
        <f t="shared" si="213"/>
        <v>80.565484185610984</v>
      </c>
      <c r="EJ164" s="2">
        <f t="shared" si="213"/>
        <v>81.381590280521522</v>
      </c>
      <c r="EK164" s="2">
        <f t="shared" si="212"/>
        <v>79.150811725773863</v>
      </c>
      <c r="EL164" s="2">
        <f t="shared" si="179"/>
        <v>79.267593429834434</v>
      </c>
      <c r="EM164" s="2">
        <f t="shared" si="179"/>
        <v>81.602321351063409</v>
      </c>
      <c r="EN164" s="2">
        <f t="shared" si="179"/>
        <v>83.786752244866079</v>
      </c>
      <c r="EO164" s="2">
        <f t="shared" si="179"/>
        <v>87.876128110027196</v>
      </c>
      <c r="EQ164" s="2">
        <f t="shared" si="224"/>
        <v>82.646700425690739</v>
      </c>
      <c r="ER164" s="2">
        <f t="shared" si="224"/>
        <v>82.99846263861528</v>
      </c>
      <c r="ES164" s="2">
        <f t="shared" si="224"/>
        <v>81.429653162407774</v>
      </c>
      <c r="ET164" s="2">
        <f t="shared" si="224"/>
        <v>80.205504245054996</v>
      </c>
      <c r="EU164" s="2">
        <f t="shared" si="224"/>
        <v>80.390138886365477</v>
      </c>
      <c r="EV164" s="2">
        <f t="shared" si="224"/>
        <v>80.372113489655163</v>
      </c>
      <c r="EW164" s="2">
        <f t="shared" si="224"/>
        <v>81.18283230838189</v>
      </c>
      <c r="EX164" s="2">
        <f t="shared" si="224"/>
        <v>81.471390335163974</v>
      </c>
      <c r="EY164" s="2">
        <f t="shared" si="224"/>
        <v>81.22234905981837</v>
      </c>
      <c r="EZ164" s="2">
        <f t="shared" si="224"/>
        <v>81.513818169943903</v>
      </c>
      <c r="FA164" s="2">
        <f t="shared" si="224"/>
        <v>79.984800484105349</v>
      </c>
      <c r="FB164" s="2">
        <f t="shared" si="224"/>
        <v>79.74081180564832</v>
      </c>
      <c r="FC164" s="2">
        <f t="shared" si="224"/>
        <v>81.049111712317881</v>
      </c>
      <c r="FD164" s="2">
        <f t="shared" si="224"/>
        <v>83.280981672123886</v>
      </c>
      <c r="FE164" s="2">
        <f t="shared" si="224"/>
        <v>86.726560748324147</v>
      </c>
      <c r="FG164" s="2">
        <f t="shared" si="225"/>
        <v>0.9998845006082453</v>
      </c>
      <c r="FH164" s="2">
        <f t="shared" si="225"/>
        <v>0.99985797229626672</v>
      </c>
      <c r="FI164" s="2">
        <f t="shared" si="225"/>
        <v>0.99985659782370584</v>
      </c>
      <c r="FJ164" s="2">
        <f t="shared" si="225"/>
        <v>0.99984933193079462</v>
      </c>
      <c r="FK164" s="2">
        <f t="shared" si="225"/>
        <v>0.99984691729187958</v>
      </c>
      <c r="FL164" s="2">
        <f t="shared" si="225"/>
        <v>0.99984315848501049</v>
      </c>
      <c r="FM164" s="2">
        <f t="shared" si="225"/>
        <v>0.99984079903971967</v>
      </c>
      <c r="FN164" s="2">
        <f t="shared" si="225"/>
        <v>0.9998366869983939</v>
      </c>
      <c r="FO164" s="2">
        <f t="shared" si="225"/>
        <v>0.99983405256733149</v>
      </c>
      <c r="FP164" s="2">
        <f t="shared" si="225"/>
        <v>0.99984547334790397</v>
      </c>
      <c r="FQ164" s="2">
        <f t="shared" si="225"/>
        <v>0.99983775787952756</v>
      </c>
      <c r="FR164" s="2">
        <f t="shared" si="225"/>
        <v>0.99983802449849035</v>
      </c>
      <c r="FS164" s="2">
        <f t="shared" si="225"/>
        <v>0.99983678754750571</v>
      </c>
      <c r="FT164" s="2">
        <f t="shared" si="225"/>
        <v>0.99983433774377173</v>
      </c>
      <c r="FU164" s="2">
        <f t="shared" si="225"/>
        <v>0.99981913398165401</v>
      </c>
      <c r="FW164" s="2">
        <f t="shared" si="216"/>
        <v>0.33488894657348017</v>
      </c>
      <c r="FX164" s="2">
        <f t="shared" si="216"/>
        <v>0.32983351609234007</v>
      </c>
      <c r="FY164" s="2">
        <f t="shared" si="216"/>
        <v>0.3853285085231023</v>
      </c>
      <c r="FZ164" s="2">
        <f t="shared" si="216"/>
        <v>0.34988313054923215</v>
      </c>
      <c r="GA164" s="2">
        <f t="shared" si="216"/>
        <v>0.34650275929345109</v>
      </c>
      <c r="GB164" s="2">
        <f t="shared" si="216"/>
        <v>0.38175542964969156</v>
      </c>
      <c r="GC164" s="2">
        <f t="shared" si="216"/>
        <v>0.40115132179153018</v>
      </c>
      <c r="GD164" s="2">
        <f t="shared" si="216"/>
        <v>0.40747746787395922</v>
      </c>
      <c r="GE164" s="2">
        <f t="shared" si="216"/>
        <v>0.42441171065604771</v>
      </c>
      <c r="GF164" s="2">
        <f t="shared" si="216"/>
        <v>0.42871030342460914</v>
      </c>
      <c r="GG164" s="2">
        <f t="shared" si="216"/>
        <v>0.38662070037854934</v>
      </c>
      <c r="GH164" s="2">
        <f t="shared" si="216"/>
        <v>0.35139979145918837</v>
      </c>
      <c r="GI164" s="2">
        <f t="shared" si="216"/>
        <v>0.30418959588934336</v>
      </c>
      <c r="GJ164" s="2">
        <f t="shared" si="216"/>
        <v>0.29148576277673532</v>
      </c>
      <c r="GK164" s="2">
        <f t="shared" si="216"/>
        <v>0.29369624353856327</v>
      </c>
      <c r="GM164" s="86">
        <f t="shared" si="217"/>
        <v>3.6903169340898832E-229</v>
      </c>
      <c r="GN164" s="86">
        <f t="shared" si="217"/>
        <v>2.0390436712177061E-168</v>
      </c>
      <c r="GO164" s="86">
        <f t="shared" si="217"/>
        <v>4.4493762269538495E-163</v>
      </c>
      <c r="GP164" s="86">
        <f t="shared" si="217"/>
        <v>9.9118665207480353E-237</v>
      </c>
      <c r="GQ164" s="86">
        <f t="shared" si="217"/>
        <v>3.4507620826543072E-228</v>
      </c>
      <c r="GR164" s="86">
        <f t="shared" si="217"/>
        <v>1.9016612644382998E-217</v>
      </c>
      <c r="GS164" s="86">
        <f t="shared" si="217"/>
        <v>7.76468693410772E-189</v>
      </c>
      <c r="GT164" s="86">
        <f t="shared" si="217"/>
        <v>9.8138971838505008E-183</v>
      </c>
      <c r="GU164" s="86">
        <f t="shared" si="217"/>
        <v>5.214944311580003E-208</v>
      </c>
      <c r="GV164" s="86">
        <f t="shared" si="217"/>
        <v>5.2758257571015848E-167</v>
      </c>
      <c r="GW164" s="86">
        <f t="shared" si="217"/>
        <v>7.5849788166588003E-218</v>
      </c>
      <c r="GX164" s="86">
        <f t="shared" si="217"/>
        <v>3.6691624394999739E-213</v>
      </c>
      <c r="GY164" s="86">
        <f t="shared" si="217"/>
        <v>7.2120273118911474E-172</v>
      </c>
      <c r="GZ164" s="86">
        <f t="shared" si="217"/>
        <v>6.7720603313295474E-226</v>
      </c>
      <c r="HA164" s="86">
        <f t="shared" si="217"/>
        <v>1.6149635812919573E-283</v>
      </c>
      <c r="HC164" s="86">
        <f t="shared" si="181"/>
        <v>1.784971892936964E-145</v>
      </c>
      <c r="HD164" s="86">
        <f t="shared" si="181"/>
        <v>7.977175973893914E-122</v>
      </c>
      <c r="HE164" s="86">
        <f t="shared" si="181"/>
        <v>1.4899221162885967E-120</v>
      </c>
      <c r="HF164" s="86">
        <f t="shared" si="180"/>
        <v>1.0915765949258648E-107</v>
      </c>
      <c r="HG164" s="86">
        <f t="shared" si="180"/>
        <v>3.5921496037160731E-179</v>
      </c>
      <c r="HH164" s="86">
        <f t="shared" si="180"/>
        <v>1.1860337306763507E-231</v>
      </c>
      <c r="HI164" s="86">
        <f t="shared" si="180"/>
        <v>7.8575186685281026E-147</v>
      </c>
      <c r="HJ164" s="86">
        <f t="shared" si="180"/>
        <v>1.5738139728737381E-210</v>
      </c>
      <c r="HK164" s="86">
        <f t="shared" si="180"/>
        <v>3.3488451888374317E-212</v>
      </c>
      <c r="HL164" s="86">
        <f t="shared" si="161"/>
        <v>1.5822630683267535E-125</v>
      </c>
      <c r="HM164" s="86">
        <f t="shared" si="161"/>
        <v>1.6756364110250753E-176</v>
      </c>
      <c r="HN164" s="86">
        <f t="shared" si="161"/>
        <v>1.3227098753362724E-151</v>
      </c>
      <c r="HO164" s="86">
        <f t="shared" si="161"/>
        <v>4.0879061446472208E-125</v>
      </c>
      <c r="HP164" s="86">
        <f t="shared" si="161"/>
        <v>9.4931376439707003E-160</v>
      </c>
      <c r="HQ164" s="86">
        <f t="shared" si="161"/>
        <v>7.6211988231369506E-173</v>
      </c>
      <c r="HS164" s="86">
        <f t="shared" si="218"/>
        <v>1.1426510244483356E-11</v>
      </c>
      <c r="HT164" s="86">
        <f t="shared" si="218"/>
        <v>3.9020523883139145E-11</v>
      </c>
      <c r="HU164" s="86">
        <f t="shared" si="218"/>
        <v>2.6351300027119763E-16</v>
      </c>
      <c r="HV164" s="86">
        <f t="shared" si="218"/>
        <v>5.8507204276512512E-19</v>
      </c>
      <c r="HW164" s="86">
        <f t="shared" si="218"/>
        <v>9.5830566386305917E-15</v>
      </c>
      <c r="HX164" s="86">
        <f t="shared" si="218"/>
        <v>4.5434814294589595E-16</v>
      </c>
      <c r="HY164" s="86">
        <f t="shared" si="218"/>
        <v>6.0920541592259802E-20</v>
      </c>
      <c r="HZ164" s="86">
        <f t="shared" si="218"/>
        <v>3.0839935515982613E-18</v>
      </c>
      <c r="IA164" s="86">
        <f t="shared" si="218"/>
        <v>1.755004966267109E-17</v>
      </c>
      <c r="IB164" s="86">
        <f t="shared" si="218"/>
        <v>1.1868145780880433E-18</v>
      </c>
      <c r="IC164" s="86">
        <f t="shared" si="218"/>
        <v>1.9830489149927946E-17</v>
      </c>
      <c r="ID164" s="86">
        <f t="shared" si="218"/>
        <v>1.3200425599815939E-14</v>
      </c>
      <c r="IE164" s="86">
        <f t="shared" si="218"/>
        <v>1.4137608784650788E-11</v>
      </c>
      <c r="IF164" s="86">
        <f t="shared" si="218"/>
        <v>2.3446238514944538E-8</v>
      </c>
      <c r="IG164" s="86">
        <f t="shared" si="218"/>
        <v>4.5797082366229494E-8</v>
      </c>
      <c r="II164" s="86">
        <f t="shared" si="219"/>
        <v>2.5032964590920248E-2</v>
      </c>
      <c r="IJ164" s="86">
        <f t="shared" si="219"/>
        <v>2.0384608671593474E-2</v>
      </c>
      <c r="IK164" s="86">
        <f t="shared" si="219"/>
        <v>8.0919982866020035E-2</v>
      </c>
      <c r="IL164" s="86">
        <f t="shared" si="219"/>
        <v>9.9999991822752963E-3</v>
      </c>
      <c r="IM164" s="86">
        <f t="shared" si="219"/>
        <v>1.9595561049038642E-2</v>
      </c>
      <c r="IN164" s="86">
        <f t="shared" si="219"/>
        <v>7.2468509591882196E-2</v>
      </c>
      <c r="IO164" s="86">
        <f t="shared" si="219"/>
        <v>9.834873395329348E-2</v>
      </c>
      <c r="IP164" s="86">
        <f t="shared" si="219"/>
        <v>0.13556797615341531</v>
      </c>
      <c r="IQ164" s="86">
        <f t="shared" si="219"/>
        <v>0.21299874536531091</v>
      </c>
      <c r="IR164" s="86">
        <f t="shared" si="219"/>
        <v>0.22188459983483205</v>
      </c>
      <c r="IS164" s="86">
        <f t="shared" si="219"/>
        <v>7.3373926947793322E-2</v>
      </c>
      <c r="IT164" s="86">
        <f t="shared" si="219"/>
        <v>2.4047807032586074E-2</v>
      </c>
      <c r="IU164" s="86">
        <f t="shared" si="219"/>
        <v>3.8087557486355624E-3</v>
      </c>
      <c r="IV164" s="86">
        <f t="shared" si="219"/>
        <v>1.3539364463620255E-2</v>
      </c>
      <c r="IW164" s="86">
        <f t="shared" si="219"/>
        <v>2.1052300545655329E-2</v>
      </c>
      <c r="IY164" s="86">
        <f t="shared" si="220"/>
        <v>2.5032964602346757E-2</v>
      </c>
      <c r="IZ164" s="86">
        <f t="shared" si="220"/>
        <v>2.0384608710613997E-2</v>
      </c>
      <c r="JA164" s="86">
        <f t="shared" si="220"/>
        <v>8.0919982866020299E-2</v>
      </c>
      <c r="JB164" s="86">
        <f t="shared" si="220"/>
        <v>9.9999991822752963E-3</v>
      </c>
      <c r="JC164" s="86">
        <f t="shared" si="220"/>
        <v>1.9595561049048225E-2</v>
      </c>
      <c r="JD164" s="86">
        <f t="shared" si="220"/>
        <v>7.2468509591882654E-2</v>
      </c>
      <c r="JE164" s="86">
        <f t="shared" si="220"/>
        <v>9.834873395329348E-2</v>
      </c>
      <c r="JF164" s="86">
        <f t="shared" si="220"/>
        <v>0.13556797615341531</v>
      </c>
      <c r="JG164" s="86">
        <f t="shared" si="220"/>
        <v>0.21299874536531094</v>
      </c>
      <c r="JH164" s="86">
        <f t="shared" si="220"/>
        <v>0.22188459983483205</v>
      </c>
      <c r="JI164" s="86">
        <f t="shared" si="220"/>
        <v>7.3373926947793336E-2</v>
      </c>
      <c r="JJ164" s="86">
        <f t="shared" si="220"/>
        <v>2.4047807032599275E-2</v>
      </c>
      <c r="JK164" s="86">
        <f t="shared" si="220"/>
        <v>3.8087557627731711E-3</v>
      </c>
      <c r="JL164" s="86">
        <f t="shared" si="220"/>
        <v>1.353938790985877E-2</v>
      </c>
      <c r="JM164" s="86">
        <f t="shared" si="220"/>
        <v>2.1052346342737695E-2</v>
      </c>
    </row>
    <row r="165" spans="2:273" x14ac:dyDescent="0.25">
      <c r="B165" s="2">
        <v>138</v>
      </c>
      <c r="C165" s="37">
        <v>80.709999999999994</v>
      </c>
      <c r="D165" s="37">
        <v>84.661000000000001</v>
      </c>
      <c r="E165" s="37">
        <v>84.902000000000001</v>
      </c>
      <c r="F165" s="37">
        <v>82.966999999999999</v>
      </c>
      <c r="G165" s="37">
        <v>81.77</v>
      </c>
      <c r="H165" s="37">
        <v>86.343999999999994</v>
      </c>
      <c r="I165" s="37">
        <v>87.721000000000004</v>
      </c>
      <c r="J165" s="37">
        <v>89</v>
      </c>
      <c r="K165" s="37">
        <v>91.1</v>
      </c>
      <c r="L165" s="37">
        <v>92.05</v>
      </c>
      <c r="M165" s="37">
        <v>86.816999999999993</v>
      </c>
      <c r="N165" s="37">
        <v>84.632999999999996</v>
      </c>
      <c r="O165" s="37">
        <v>84.525000000000006</v>
      </c>
      <c r="P165" s="37">
        <v>87.966999999999999</v>
      </c>
      <c r="Q165" s="37">
        <v>100.217</v>
      </c>
      <c r="S165" s="4">
        <f t="shared" si="221"/>
        <v>82.018379034126468</v>
      </c>
      <c r="T165" s="4">
        <f t="shared" si="221"/>
        <v>82.816747208123942</v>
      </c>
      <c r="U165" s="4">
        <f t="shared" si="221"/>
        <v>83.939140442581319</v>
      </c>
      <c r="V165" s="4">
        <f t="shared" si="221"/>
        <v>80.621470433457176</v>
      </c>
      <c r="W165" s="4">
        <f t="shared" si="221"/>
        <v>81.855271243297423</v>
      </c>
      <c r="X165" s="4">
        <f t="shared" si="221"/>
        <v>84.636245572817415</v>
      </c>
      <c r="Y165" s="4">
        <f t="shared" si="221"/>
        <v>87.914403469168633</v>
      </c>
      <c r="Z165" s="4">
        <f t="shared" si="221"/>
        <v>89.525073810300611</v>
      </c>
      <c r="AA165" s="4">
        <f t="shared" si="221"/>
        <v>92.071766410892565</v>
      </c>
      <c r="AB165" s="4">
        <f t="shared" si="221"/>
        <v>93.088358142870646</v>
      </c>
      <c r="AC165" s="4">
        <f t="shared" si="221"/>
        <v>87.909932939704788</v>
      </c>
      <c r="AD165" s="4">
        <f t="shared" si="221"/>
        <v>83.420597408039939</v>
      </c>
      <c r="AE165" s="4">
        <f t="shared" si="221"/>
        <v>82.387551807578006</v>
      </c>
      <c r="AF165" s="4">
        <f t="shared" si="221"/>
        <v>87.717077506550126</v>
      </c>
      <c r="AG165" s="4">
        <f t="shared" si="221"/>
        <v>98.572698064675592</v>
      </c>
      <c r="AI165" s="4">
        <f t="shared" si="222"/>
        <v>-1.3083790341264745</v>
      </c>
      <c r="AJ165" s="4">
        <f t="shared" si="222"/>
        <v>1.844252791876059</v>
      </c>
      <c r="AK165" s="4">
        <f t="shared" si="222"/>
        <v>0.96285955741868179</v>
      </c>
      <c r="AL165" s="4">
        <f t="shared" si="222"/>
        <v>2.3455295665428224</v>
      </c>
      <c r="AM165" s="4">
        <f t="shared" si="222"/>
        <v>-8.5271243297427191E-2</v>
      </c>
      <c r="AN165" s="4">
        <f t="shared" si="222"/>
        <v>1.7077544271825786</v>
      </c>
      <c r="AO165" s="4">
        <f t="shared" si="222"/>
        <v>-0.19340346916862927</v>
      </c>
      <c r="AP165" s="4">
        <f t="shared" si="222"/>
        <v>-0.5250738103006114</v>
      </c>
      <c r="AQ165" s="4">
        <f t="shared" si="222"/>
        <v>-0.97176641089257032</v>
      </c>
      <c r="AR165" s="4">
        <f t="shared" si="222"/>
        <v>-1.0383581428706492</v>
      </c>
      <c r="AS165" s="4">
        <f t="shared" si="222"/>
        <v>-1.0929329397047951</v>
      </c>
      <c r="AT165" s="4">
        <f t="shared" si="222"/>
        <v>1.212402591960057</v>
      </c>
      <c r="AU165" s="4">
        <f t="shared" si="222"/>
        <v>2.1374481924219992</v>
      </c>
      <c r="AV165" s="4">
        <f t="shared" si="222"/>
        <v>0.24992249344987272</v>
      </c>
      <c r="AW165" s="4">
        <f t="shared" si="222"/>
        <v>1.6443019353244068</v>
      </c>
      <c r="AY165" s="2">
        <f t="shared" si="214"/>
        <v>81.968316307049562</v>
      </c>
      <c r="AZ165" s="2">
        <f t="shared" si="214"/>
        <v>82.396079568111304</v>
      </c>
      <c r="BA165" s="2">
        <f t="shared" si="214"/>
        <v>80.671549337743656</v>
      </c>
      <c r="BB165" s="2">
        <f t="shared" si="214"/>
        <v>79.715584669677156</v>
      </c>
      <c r="BC165" s="2">
        <f t="shared" si="214"/>
        <v>80.438197329489924</v>
      </c>
      <c r="BD165" s="2">
        <f t="shared" si="214"/>
        <v>80.085130944336896</v>
      </c>
      <c r="BE165" s="2">
        <f t="shared" si="214"/>
        <v>81.130901326198767</v>
      </c>
      <c r="BF165" s="2">
        <f t="shared" si="214"/>
        <v>81.94213823585892</v>
      </c>
      <c r="BG165" s="2">
        <f t="shared" si="214"/>
        <v>80.719506961599222</v>
      </c>
      <c r="BH165" s="2">
        <f t="shared" si="214"/>
        <v>81.319582240459056</v>
      </c>
      <c r="BI165" s="2">
        <f t="shared" si="214"/>
        <v>79.337566057839126</v>
      </c>
      <c r="BJ165" s="2">
        <f t="shared" si="214"/>
        <v>79.306165660651473</v>
      </c>
      <c r="BK165" s="2">
        <f t="shared" si="214"/>
        <v>81.298665618386778</v>
      </c>
      <c r="BL165" s="2">
        <f t="shared" si="214"/>
        <v>83.515214455055542</v>
      </c>
      <c r="BM165" s="2">
        <f t="shared" si="214"/>
        <v>87.398853252166717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>
        <f t="shared" si="215"/>
        <v>84.525000000000006</v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>
        <f t="shared" si="209"/>
        <v>84.525000000000006</v>
      </c>
      <c r="DH165" s="2" t="str">
        <f t="shared" si="210"/>
        <v/>
      </c>
      <c r="DI165" s="2" t="str">
        <f t="shared" si="211"/>
        <v/>
      </c>
      <c r="DK165" s="2">
        <f t="shared" si="223"/>
        <v>111.62147390305286</v>
      </c>
      <c r="DL165" s="2">
        <f t="shared" si="223"/>
        <v>105.36747003484321</v>
      </c>
      <c r="DM165" s="2">
        <f t="shared" si="223"/>
        <v>106.51867808294122</v>
      </c>
      <c r="DN165" s="2">
        <f t="shared" si="223"/>
        <v>105.64870013495278</v>
      </c>
      <c r="DO165" s="2">
        <f t="shared" si="223"/>
        <v>102.37788556005395</v>
      </c>
      <c r="DP165" s="2">
        <f t="shared" si="223"/>
        <v>102.59074723294722</v>
      </c>
      <c r="DQ165" s="2">
        <f t="shared" si="223"/>
        <v>103.60251764705882</v>
      </c>
      <c r="DR165" s="2">
        <f t="shared" si="223"/>
        <v>105.03645042016807</v>
      </c>
      <c r="DS165" s="2">
        <f t="shared" si="223"/>
        <v>103.71874285714286</v>
      </c>
      <c r="DT165" s="2">
        <f t="shared" si="223"/>
        <v>106.59955097202464</v>
      </c>
      <c r="DU165" s="2">
        <f t="shared" si="223"/>
        <v>102.25444088374086</v>
      </c>
      <c r="DV165" s="2">
        <f t="shared" si="223"/>
        <v>100.39759909909907</v>
      </c>
      <c r="DW165" s="2">
        <f t="shared" si="223"/>
        <v>99.597955903271696</v>
      </c>
      <c r="DX165" s="2">
        <f t="shared" si="223"/>
        <v>120.86487593582886</v>
      </c>
      <c r="DY165" s="2">
        <f t="shared" si="223"/>
        <v>108.9018637096774</v>
      </c>
      <c r="EA165" s="2">
        <f t="shared" si="213"/>
        <v>81.669326611214174</v>
      </c>
      <c r="EB165" s="2">
        <f t="shared" si="213"/>
        <v>82.155323638286632</v>
      </c>
      <c r="EC165" s="2">
        <f t="shared" si="213"/>
        <v>80.259925011466123</v>
      </c>
      <c r="ED165" s="2">
        <f t="shared" si="213"/>
        <v>79.498256884556611</v>
      </c>
      <c r="EE165" s="2">
        <f t="shared" si="213"/>
        <v>80.532370286903031</v>
      </c>
      <c r="EF165" s="2">
        <f t="shared" si="213"/>
        <v>79.986851177560212</v>
      </c>
      <c r="EG165" s="2">
        <f t="shared" si="213"/>
        <v>81.187271632100874</v>
      </c>
      <c r="EH165" s="2">
        <f t="shared" si="213"/>
        <v>82.400266206367476</v>
      </c>
      <c r="EI165" s="2">
        <f t="shared" si="213"/>
        <v>80.414261058801088</v>
      </c>
      <c r="EJ165" s="2">
        <f t="shared" si="213"/>
        <v>81.254639747135499</v>
      </c>
      <c r="EK165" s="2">
        <f t="shared" si="212"/>
        <v>78.983467800978133</v>
      </c>
      <c r="EL165" s="2">
        <f t="shared" si="179"/>
        <v>79.121374551443182</v>
      </c>
      <c r="EM165" s="2">
        <f t="shared" si="179"/>
        <v>81.4809678609478</v>
      </c>
      <c r="EN165" s="2">
        <f t="shared" si="179"/>
        <v>83.671411727961271</v>
      </c>
      <c r="EO165" s="2">
        <f t="shared" si="179"/>
        <v>87.764054030391222</v>
      </c>
      <c r="EQ165" s="2">
        <f t="shared" si="224"/>
        <v>82.501010090269418</v>
      </c>
      <c r="ER165" s="2">
        <f t="shared" si="224"/>
        <v>82.833634798687299</v>
      </c>
      <c r="ES165" s="2">
        <f t="shared" si="224"/>
        <v>81.261961754551493</v>
      </c>
      <c r="ET165" s="2">
        <f t="shared" si="224"/>
        <v>80.074186573699151</v>
      </c>
      <c r="EU165" s="2">
        <f t="shared" si="224"/>
        <v>80.267920632163964</v>
      </c>
      <c r="EV165" s="2">
        <f t="shared" si="224"/>
        <v>80.222279448275856</v>
      </c>
      <c r="EW165" s="2">
        <f t="shared" si="224"/>
        <v>81.046469099058712</v>
      </c>
      <c r="EX165" s="2">
        <f t="shared" si="224"/>
        <v>81.326736935496868</v>
      </c>
      <c r="EY165" s="2">
        <f t="shared" si="224"/>
        <v>81.089167282916435</v>
      </c>
      <c r="EZ165" s="2">
        <f t="shared" si="224"/>
        <v>81.390595549132513</v>
      </c>
      <c r="FA165" s="2">
        <f t="shared" si="224"/>
        <v>79.841491650742796</v>
      </c>
      <c r="FB165" s="2">
        <f t="shared" si="224"/>
        <v>79.608800712052783</v>
      </c>
      <c r="FC165" s="2">
        <f t="shared" si="224"/>
        <v>80.910032211913745</v>
      </c>
      <c r="FD165" s="2">
        <f t="shared" si="224"/>
        <v>83.150875680399224</v>
      </c>
      <c r="FE165" s="2">
        <f t="shared" si="224"/>
        <v>86.586733218354169</v>
      </c>
      <c r="FG165" s="2">
        <f t="shared" si="225"/>
        <v>0.9998946622322652</v>
      </c>
      <c r="FH165" s="2">
        <f t="shared" si="225"/>
        <v>0.99987046757595288</v>
      </c>
      <c r="FI165" s="2">
        <f t="shared" si="225"/>
        <v>0.99986921401059614</v>
      </c>
      <c r="FJ165" s="2">
        <f t="shared" si="225"/>
        <v>0.99986258726603772</v>
      </c>
      <c r="FK165" s="2">
        <f t="shared" si="225"/>
        <v>0.99986038503031582</v>
      </c>
      <c r="FL165" s="2">
        <f t="shared" si="225"/>
        <v>0.99985695686422271</v>
      </c>
      <c r="FM165" s="2">
        <f t="shared" si="225"/>
        <v>0.99985480496470236</v>
      </c>
      <c r="FN165" s="2">
        <f t="shared" si="225"/>
        <v>0.99985105463201629</v>
      </c>
      <c r="FO165" s="2">
        <f t="shared" si="225"/>
        <v>0.99984865193272277</v>
      </c>
      <c r="FP165" s="2">
        <f t="shared" si="225"/>
        <v>0.99985906810211445</v>
      </c>
      <c r="FQ165" s="2">
        <f t="shared" si="225"/>
        <v>0.99985203131519496</v>
      </c>
      <c r="FR165" s="2">
        <f t="shared" si="225"/>
        <v>0.99985227448151592</v>
      </c>
      <c r="FS165" s="2">
        <f t="shared" si="225"/>
        <v>0.99985114633653083</v>
      </c>
      <c r="FT165" s="2">
        <f t="shared" si="225"/>
        <v>0.99984891202431636</v>
      </c>
      <c r="FU165" s="2">
        <f t="shared" si="225"/>
        <v>0.99983504560567193</v>
      </c>
      <c r="FW165" s="2">
        <f t="shared" si="216"/>
        <v>0.35570575940364041</v>
      </c>
      <c r="FX165" s="2">
        <f t="shared" si="216"/>
        <v>0.35050168435112161</v>
      </c>
      <c r="FY165" s="2">
        <f t="shared" si="216"/>
        <v>0.40736036087830746</v>
      </c>
      <c r="FZ165" s="2">
        <f t="shared" si="216"/>
        <v>0.37111193475266369</v>
      </c>
      <c r="GA165" s="2">
        <f t="shared" si="216"/>
        <v>0.36764244771521903</v>
      </c>
      <c r="GB165" s="2">
        <f t="shared" si="216"/>
        <v>0.40371716750595399</v>
      </c>
      <c r="GC165" s="2">
        <f t="shared" si="216"/>
        <v>0.42346460003394415</v>
      </c>
      <c r="GD165" s="2">
        <f t="shared" si="216"/>
        <v>0.42989002518931618</v>
      </c>
      <c r="GE165" s="2">
        <f t="shared" si="216"/>
        <v>0.44705294415465063</v>
      </c>
      <c r="GF165" s="2">
        <f t="shared" si="216"/>
        <v>0.45140101401655375</v>
      </c>
      <c r="GG165" s="2">
        <f t="shared" si="216"/>
        <v>0.40867731319588918</v>
      </c>
      <c r="GH165" s="2">
        <f t="shared" si="216"/>
        <v>0.3726678676385215</v>
      </c>
      <c r="GI165" s="2">
        <f t="shared" si="216"/>
        <v>0.32402780053259134</v>
      </c>
      <c r="GJ165" s="2">
        <f t="shared" si="216"/>
        <v>0.31086561416724023</v>
      </c>
      <c r="GK165" s="2">
        <f t="shared" si="216"/>
        <v>0.31315810359256258</v>
      </c>
      <c r="GM165" s="86">
        <f t="shared" si="217"/>
        <v>4.9193241082794407E-235</v>
      </c>
      <c r="GN165" s="86">
        <f t="shared" si="217"/>
        <v>8.7300460925551929E-173</v>
      </c>
      <c r="GO165" s="86">
        <f t="shared" si="217"/>
        <v>3.2933797420380709E-167</v>
      </c>
      <c r="GP165" s="86">
        <f t="shared" si="217"/>
        <v>7.831464436004362E-243</v>
      </c>
      <c r="GQ165" s="86">
        <f t="shared" si="217"/>
        <v>4.5364114846132923E-234</v>
      </c>
      <c r="GR165" s="86">
        <f t="shared" si="217"/>
        <v>5.5824609270034562E-223</v>
      </c>
      <c r="GS165" s="86">
        <f t="shared" si="217"/>
        <v>1.3062149748217082E-193</v>
      </c>
      <c r="GT165" s="86">
        <f t="shared" si="217"/>
        <v>2.2174428975014013E-187</v>
      </c>
      <c r="GU165" s="86">
        <f t="shared" si="217"/>
        <v>2.5242715681350419E-213</v>
      </c>
      <c r="GV165" s="86">
        <f t="shared" si="217"/>
        <v>2.9683257148204089E-171</v>
      </c>
      <c r="GW165" s="86">
        <f t="shared" si="217"/>
        <v>1.9909949960550732E-223</v>
      </c>
      <c r="GX165" s="86">
        <f t="shared" si="217"/>
        <v>1.2735899228017845E-218</v>
      </c>
      <c r="GY165" s="86">
        <f t="shared" si="217"/>
        <v>2.7571300609867329E-176</v>
      </c>
      <c r="GZ165" s="86">
        <f t="shared" si="217"/>
        <v>1.2161396830250267E-231</v>
      </c>
      <c r="HA165" s="86">
        <f t="shared" si="217"/>
        <v>1.1423713059969283E-290</v>
      </c>
      <c r="HC165" s="86">
        <f t="shared" si="181"/>
        <v>1.2885379643958082E-150</v>
      </c>
      <c r="HD165" s="86">
        <f t="shared" si="181"/>
        <v>3.0972660631417606E-126</v>
      </c>
      <c r="HE165" s="86">
        <f t="shared" si="181"/>
        <v>9.6175722395035048E-125</v>
      </c>
      <c r="HF165" s="86">
        <f t="shared" si="180"/>
        <v>1.8246173839255628E-111</v>
      </c>
      <c r="HG165" s="86">
        <f t="shared" si="180"/>
        <v>1.3902888216778233E-185</v>
      </c>
      <c r="HH165" s="86">
        <f t="shared" si="180"/>
        <v>7.7136570856271597E-240</v>
      </c>
      <c r="HI165" s="86">
        <f t="shared" si="180"/>
        <v>6.2955735120346157E-152</v>
      </c>
      <c r="HJ165" s="86">
        <f t="shared" si="180"/>
        <v>6.5710782985862073E-218</v>
      </c>
      <c r="HK165" s="86">
        <f t="shared" si="180"/>
        <v>1.1539105464812124E-219</v>
      </c>
      <c r="HL165" s="86">
        <f t="shared" si="161"/>
        <v>6.7190910686741672E-130</v>
      </c>
      <c r="HM165" s="86">
        <f t="shared" si="161"/>
        <v>9.7548305620358998E-183</v>
      </c>
      <c r="HN165" s="86">
        <f t="shared" si="161"/>
        <v>5.3426042526696746E-157</v>
      </c>
      <c r="HO165" s="86">
        <f t="shared" si="161"/>
        <v>1.1852018088253259E-129</v>
      </c>
      <c r="HP165" s="86">
        <f t="shared" si="161"/>
        <v>1.8137018640729896E-165</v>
      </c>
      <c r="HQ165" s="86">
        <f t="shared" si="161"/>
        <v>6.3897469544260438E-179</v>
      </c>
      <c r="HS165" s="86">
        <f t="shared" si="218"/>
        <v>1.0603543736042094E-12</v>
      </c>
      <c r="HT165" s="86">
        <f t="shared" si="218"/>
        <v>3.8142526665958888E-12</v>
      </c>
      <c r="HU165" s="86">
        <f t="shared" si="218"/>
        <v>1.0768996526472397E-17</v>
      </c>
      <c r="HV165" s="86">
        <f t="shared" si="218"/>
        <v>1.1279955954461249E-20</v>
      </c>
      <c r="HW165" s="86">
        <f t="shared" si="218"/>
        <v>4.5559104292112707E-16</v>
      </c>
      <c r="HX165" s="86">
        <f t="shared" si="218"/>
        <v>1.90226032611497E-17</v>
      </c>
      <c r="HY165" s="86">
        <f t="shared" si="218"/>
        <v>1.2331839461586002E-21</v>
      </c>
      <c r="HZ165" s="86">
        <f t="shared" si="218"/>
        <v>9.0539294426899697E-20</v>
      </c>
      <c r="IA165" s="86">
        <f t="shared" si="218"/>
        <v>6.16778914641895E-19</v>
      </c>
      <c r="IB165" s="86">
        <f t="shared" si="218"/>
        <v>3.3144438830788468E-20</v>
      </c>
      <c r="IC165" s="86">
        <f t="shared" si="218"/>
        <v>6.2964754417813279E-19</v>
      </c>
      <c r="ID165" s="86">
        <f t="shared" si="218"/>
        <v>6.3818008221085155E-16</v>
      </c>
      <c r="IE165" s="86">
        <f t="shared" si="218"/>
        <v>1.0993188505330088E-12</v>
      </c>
      <c r="IF165" s="86">
        <f t="shared" si="218"/>
        <v>3.9226302886408475E-9</v>
      </c>
      <c r="IG165" s="86">
        <f t="shared" si="218"/>
        <v>7.9286833635433903E-9</v>
      </c>
      <c r="II165" s="86">
        <f t="shared" si="219"/>
        <v>5.0554152132510202E-2</v>
      </c>
      <c r="IJ165" s="86">
        <f t="shared" si="219"/>
        <v>4.2265087153056179E-2</v>
      </c>
      <c r="IK165" s="86">
        <f t="shared" si="219"/>
        <v>0.14780163638161734</v>
      </c>
      <c r="IL165" s="86">
        <f t="shared" si="219"/>
        <v>2.7555390134073189E-2</v>
      </c>
      <c r="IM165" s="86">
        <f t="shared" si="219"/>
        <v>4.4446567837413874E-2</v>
      </c>
      <c r="IN165" s="86">
        <f t="shared" si="219"/>
        <v>0.13495201756318004</v>
      </c>
      <c r="IO165" s="86">
        <f t="shared" si="219"/>
        <v>0.18186167219043692</v>
      </c>
      <c r="IP165" s="86">
        <f t="shared" si="219"/>
        <v>0.22801898323130698</v>
      </c>
      <c r="IQ165" s="86">
        <f t="shared" si="219"/>
        <v>0.31750633889306545</v>
      </c>
      <c r="IR165" s="86">
        <f t="shared" si="219"/>
        <v>0.330585641769506</v>
      </c>
      <c r="IS165" s="86">
        <f t="shared" si="219"/>
        <v>0.1394957271457116</v>
      </c>
      <c r="IT165" s="86">
        <f t="shared" si="219"/>
        <v>5.3064088611740022E-2</v>
      </c>
      <c r="IU165" s="86">
        <f t="shared" si="219"/>
        <v>9.9999998992007441E-3</v>
      </c>
      <c r="IV165" s="86">
        <f t="shared" si="219"/>
        <v>2.5830714397594583E-2</v>
      </c>
      <c r="IW165" s="86">
        <f t="shared" si="219"/>
        <v>3.6401354797189936E-2</v>
      </c>
      <c r="IY165" s="86">
        <f t="shared" si="220"/>
        <v>5.0554152133570555E-2</v>
      </c>
      <c r="IZ165" s="86">
        <f t="shared" si="220"/>
        <v>4.2265087156870433E-2</v>
      </c>
      <c r="JA165" s="86">
        <f t="shared" si="220"/>
        <v>0.14780163638161734</v>
      </c>
      <c r="JB165" s="86">
        <f t="shared" si="220"/>
        <v>2.7555390134073189E-2</v>
      </c>
      <c r="JC165" s="86">
        <f t="shared" si="220"/>
        <v>4.4446567837414332E-2</v>
      </c>
      <c r="JD165" s="86">
        <f t="shared" si="220"/>
        <v>0.13495201756318007</v>
      </c>
      <c r="JE165" s="86">
        <f t="shared" si="220"/>
        <v>0.18186167219043692</v>
      </c>
      <c r="JF165" s="86">
        <f t="shared" si="220"/>
        <v>0.22801898323130698</v>
      </c>
      <c r="JG165" s="86">
        <f t="shared" si="220"/>
        <v>0.31750633889306545</v>
      </c>
      <c r="JH165" s="86">
        <f t="shared" si="220"/>
        <v>0.330585641769506</v>
      </c>
      <c r="JI165" s="86">
        <f t="shared" si="220"/>
        <v>0.1394957271457116</v>
      </c>
      <c r="JJ165" s="86">
        <f t="shared" si="220"/>
        <v>5.306408861174066E-2</v>
      </c>
      <c r="JK165" s="86">
        <f t="shared" si="220"/>
        <v>9.9999999003000627E-3</v>
      </c>
      <c r="JL165" s="86">
        <f t="shared" si="220"/>
        <v>2.5830718320224873E-2</v>
      </c>
      <c r="JM165" s="86">
        <f t="shared" si="220"/>
        <v>3.6401362725873299E-2</v>
      </c>
    </row>
    <row r="166" spans="2:273" x14ac:dyDescent="0.25">
      <c r="B166" s="2">
        <v>139</v>
      </c>
      <c r="C166" s="37">
        <v>79.983999999999995</v>
      </c>
      <c r="D166" s="37">
        <v>81.774000000000001</v>
      </c>
      <c r="E166" s="37">
        <v>83.688999999999993</v>
      </c>
      <c r="F166" s="37">
        <v>81.245999999999995</v>
      </c>
      <c r="G166" s="37">
        <v>82.361000000000004</v>
      </c>
      <c r="H166" s="37">
        <v>86.442999999999998</v>
      </c>
      <c r="I166" s="37">
        <v>89.278999999999996</v>
      </c>
      <c r="J166" s="37">
        <v>90.832999999999998</v>
      </c>
      <c r="K166" s="37">
        <v>92.733000000000004</v>
      </c>
      <c r="L166" s="37">
        <v>94.433000000000007</v>
      </c>
      <c r="M166" s="37">
        <v>90.75</v>
      </c>
      <c r="N166" s="37">
        <v>88.033000000000001</v>
      </c>
      <c r="O166" s="37">
        <v>87.271000000000001</v>
      </c>
      <c r="P166" s="37">
        <v>88.245999999999995</v>
      </c>
      <c r="Q166" s="37">
        <v>107.1</v>
      </c>
      <c r="S166" s="4">
        <f t="shared" si="221"/>
        <v>81.907190466844369</v>
      </c>
      <c r="T166" s="4">
        <f t="shared" si="221"/>
        <v>82.941159788295209</v>
      </c>
      <c r="U166" s="4">
        <f t="shared" si="221"/>
        <v>85.00938794973024</v>
      </c>
      <c r="V166" s="4">
        <f t="shared" si="221"/>
        <v>81.455539167670693</v>
      </c>
      <c r="W166" s="4">
        <f t="shared" si="221"/>
        <v>82.821138979610652</v>
      </c>
      <c r="X166" s="4">
        <f t="shared" si="221"/>
        <v>86.348906291585621</v>
      </c>
      <c r="Y166" s="4">
        <f t="shared" si="221"/>
        <v>89.982964093213667</v>
      </c>
      <c r="Z166" s="4">
        <f t="shared" si="221"/>
        <v>91.04369845536452</v>
      </c>
      <c r="AA166" s="4">
        <f t="shared" si="221"/>
        <v>92.754163303651794</v>
      </c>
      <c r="AB166" s="4">
        <f t="shared" si="221"/>
        <v>93.562417389158568</v>
      </c>
      <c r="AC166" s="4">
        <f t="shared" si="221"/>
        <v>91.307434466289862</v>
      </c>
      <c r="AD166" s="4">
        <f t="shared" si="221"/>
        <v>86.228833040494635</v>
      </c>
      <c r="AE166" s="4">
        <f t="shared" si="221"/>
        <v>83.480758220361395</v>
      </c>
      <c r="AF166" s="4">
        <f t="shared" si="221"/>
        <v>90.239185147359521</v>
      </c>
      <c r="AG166" s="4">
        <f t="shared" si="221"/>
        <v>103.99342207784605</v>
      </c>
      <c r="AI166" s="4">
        <f t="shared" si="222"/>
        <v>-1.9231904668443747</v>
      </c>
      <c r="AJ166" s="4">
        <f t="shared" si="222"/>
        <v>-1.1671597882952085</v>
      </c>
      <c r="AK166" s="4">
        <f t="shared" si="222"/>
        <v>-1.3203879497302466</v>
      </c>
      <c r="AL166" s="4">
        <f t="shared" si="222"/>
        <v>-0.20953916767069813</v>
      </c>
      <c r="AM166" s="4">
        <f t="shared" si="222"/>
        <v>-0.46013897961064743</v>
      </c>
      <c r="AN166" s="4">
        <f t="shared" si="222"/>
        <v>9.409370841437692E-2</v>
      </c>
      <c r="AO166" s="4">
        <f t="shared" si="222"/>
        <v>-0.70396409321367059</v>
      </c>
      <c r="AP166" s="4">
        <f t="shared" si="222"/>
        <v>-0.21069845536452192</v>
      </c>
      <c r="AQ166" s="4">
        <f t="shared" si="222"/>
        <v>-2.1163303651789533E-2</v>
      </c>
      <c r="AR166" s="4">
        <f t="shared" si="222"/>
        <v>0.87058261084143851</v>
      </c>
      <c r="AS166" s="4">
        <f t="shared" si="222"/>
        <v>-0.55743446628986248</v>
      </c>
      <c r="AT166" s="4">
        <f t="shared" si="222"/>
        <v>1.8041669595053662</v>
      </c>
      <c r="AU166" s="4">
        <f t="shared" si="222"/>
        <v>3.7902417796386061</v>
      </c>
      <c r="AV166" s="4">
        <f t="shared" si="222"/>
        <v>-1.9931851473595259</v>
      </c>
      <c r="AW166" s="4">
        <f t="shared" si="222"/>
        <v>3.1065779221539458</v>
      </c>
      <c r="AY166" s="2">
        <f t="shared" si="214"/>
        <v>81.825285822666729</v>
      </c>
      <c r="AZ166" s="2">
        <f t="shared" si="214"/>
        <v>82.232755315808618</v>
      </c>
      <c r="BA166" s="2">
        <f t="shared" si="214"/>
        <v>80.509813878533009</v>
      </c>
      <c r="BB166" s="2">
        <f t="shared" si="214"/>
        <v>79.585939794619946</v>
      </c>
      <c r="BC166" s="2">
        <f t="shared" si="214"/>
        <v>80.314532600245087</v>
      </c>
      <c r="BD166" s="2">
        <f t="shared" si="214"/>
        <v>79.936753990446761</v>
      </c>
      <c r="BE166" s="2">
        <f t="shared" si="214"/>
        <v>80.993162424026565</v>
      </c>
      <c r="BF166" s="2">
        <f t="shared" si="214"/>
        <v>81.788609450856939</v>
      </c>
      <c r="BG166" s="2">
        <f t="shared" si="214"/>
        <v>80.591911488906931</v>
      </c>
      <c r="BH166" s="2">
        <f t="shared" si="214"/>
        <v>81.197226681956266</v>
      </c>
      <c r="BI166" s="2">
        <f t="shared" si="214"/>
        <v>79.199558027804244</v>
      </c>
      <c r="BJ166" s="2">
        <f t="shared" si="214"/>
        <v>79.175914013000892</v>
      </c>
      <c r="BK166" s="2">
        <f t="shared" si="214"/>
        <v>81.159291414644628</v>
      </c>
      <c r="BL166" s="2">
        <f t="shared" si="214"/>
        <v>83.384091477162002</v>
      </c>
      <c r="BM166" s="2">
        <f t="shared" si="214"/>
        <v>87.253535451823609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111.68677185687713</v>
      </c>
      <c r="DL166" s="2">
        <f t="shared" si="223"/>
        <v>105.40814268292682</v>
      </c>
      <c r="DM166" s="2">
        <f t="shared" si="223"/>
        <v>106.60936743626216</v>
      </c>
      <c r="DN166" s="2">
        <f t="shared" si="223"/>
        <v>105.73954547908232</v>
      </c>
      <c r="DO166" s="2">
        <f t="shared" si="223"/>
        <v>102.45256936572197</v>
      </c>
      <c r="DP166" s="2">
        <f t="shared" si="223"/>
        <v>102.6480063063063</v>
      </c>
      <c r="DQ166" s="2">
        <f t="shared" si="223"/>
        <v>103.66994649859943</v>
      </c>
      <c r="DR166" s="2">
        <f t="shared" si="223"/>
        <v>105.11198795518207</v>
      </c>
      <c r="DS166" s="2">
        <f t="shared" si="223"/>
        <v>103.78246666666666</v>
      </c>
      <c r="DT166" s="2">
        <f t="shared" si="223"/>
        <v>106.69383167377903</v>
      </c>
      <c r="DU166" s="2">
        <f t="shared" si="223"/>
        <v>102.31816186186184</v>
      </c>
      <c r="DV166" s="2">
        <f t="shared" si="223"/>
        <v>100.45284684684682</v>
      </c>
      <c r="DW166" s="2">
        <f t="shared" si="223"/>
        <v>99.644236130867711</v>
      </c>
      <c r="DX166" s="2">
        <f t="shared" si="223"/>
        <v>121.06624385026737</v>
      </c>
      <c r="DY166" s="2">
        <f t="shared" si="223"/>
        <v>108.97573548387095</v>
      </c>
      <c r="EA166" s="2">
        <f t="shared" si="213"/>
        <v>81.49977408379425</v>
      </c>
      <c r="EB166" s="2">
        <f t="shared" si="213"/>
        <v>81.97033008486315</v>
      </c>
      <c r="EC166" s="2">
        <f t="shared" si="213"/>
        <v>80.063766863714335</v>
      </c>
      <c r="ED166" s="2">
        <f t="shared" si="213"/>
        <v>79.349544918496434</v>
      </c>
      <c r="EE166" s="2">
        <f t="shared" si="213"/>
        <v>80.417563231342655</v>
      </c>
      <c r="EF166" s="2">
        <f t="shared" si="213"/>
        <v>79.830833183381856</v>
      </c>
      <c r="EG166" s="2">
        <f t="shared" si="213"/>
        <v>81.054646403715537</v>
      </c>
      <c r="EH166" s="2">
        <f t="shared" si="213"/>
        <v>82.284418295030946</v>
      </c>
      <c r="EI166" s="2">
        <f t="shared" si="213"/>
        <v>80.263037931991178</v>
      </c>
      <c r="EJ166" s="2">
        <f t="shared" si="213"/>
        <v>81.127689213749491</v>
      </c>
      <c r="EK166" s="2">
        <f t="shared" si="212"/>
        <v>78.816123876182388</v>
      </c>
      <c r="EL166" s="2">
        <f t="shared" si="179"/>
        <v>78.975155673051916</v>
      </c>
      <c r="EM166" s="2">
        <f t="shared" si="179"/>
        <v>81.35961437083219</v>
      </c>
      <c r="EN166" s="2">
        <f t="shared" si="179"/>
        <v>83.556071211056448</v>
      </c>
      <c r="EO166" s="2">
        <f t="shared" si="179"/>
        <v>87.651979950755262</v>
      </c>
      <c r="EQ166" s="2">
        <f t="shared" si="224"/>
        <v>82.355319754848097</v>
      </c>
      <c r="ER166" s="2">
        <f t="shared" si="224"/>
        <v>82.668806958759333</v>
      </c>
      <c r="ES166" s="2">
        <f t="shared" si="224"/>
        <v>81.094270346695211</v>
      </c>
      <c r="ET166" s="2">
        <f t="shared" si="224"/>
        <v>79.942868902343307</v>
      </c>
      <c r="EU166" s="2">
        <f t="shared" si="224"/>
        <v>80.145702377962451</v>
      </c>
      <c r="EV166" s="2">
        <f t="shared" si="224"/>
        <v>80.072445406896549</v>
      </c>
      <c r="EW166" s="2">
        <f t="shared" si="224"/>
        <v>80.910105889735547</v>
      </c>
      <c r="EX166" s="2">
        <f t="shared" si="224"/>
        <v>81.182083535829747</v>
      </c>
      <c r="EY166" s="2">
        <f t="shared" si="224"/>
        <v>80.955985506014514</v>
      </c>
      <c r="EZ166" s="2">
        <f t="shared" si="224"/>
        <v>81.267372928321123</v>
      </c>
      <c r="FA166" s="2">
        <f t="shared" si="224"/>
        <v>79.698182817380243</v>
      </c>
      <c r="FB166" s="2">
        <f t="shared" si="224"/>
        <v>79.476789618457246</v>
      </c>
      <c r="FC166" s="2">
        <f t="shared" si="224"/>
        <v>80.770952711509608</v>
      </c>
      <c r="FD166" s="2">
        <f t="shared" si="224"/>
        <v>83.020769688674562</v>
      </c>
      <c r="FE166" s="2">
        <f t="shared" si="224"/>
        <v>86.446905688384192</v>
      </c>
      <c r="FG166" s="2">
        <f t="shared" si="225"/>
        <v>0.99990392992359889</v>
      </c>
      <c r="FH166" s="2">
        <f t="shared" si="225"/>
        <v>0.99988186367876819</v>
      </c>
      <c r="FI166" s="2">
        <f t="shared" si="225"/>
        <v>0.99988072038738796</v>
      </c>
      <c r="FJ166" s="2">
        <f t="shared" si="225"/>
        <v>0.99987467658189655</v>
      </c>
      <c r="FK166" s="2">
        <f t="shared" si="225"/>
        <v>0.99987266807008934</v>
      </c>
      <c r="FL166" s="2">
        <f t="shared" si="225"/>
        <v>0.99986954146769258</v>
      </c>
      <c r="FM166" s="2">
        <f t="shared" si="225"/>
        <v>0.99986757886222988</v>
      </c>
      <c r="FN166" s="2">
        <f t="shared" si="225"/>
        <v>0.99986415842964471</v>
      </c>
      <c r="FO166" s="2">
        <f t="shared" si="225"/>
        <v>0.9998619670839447</v>
      </c>
      <c r="FP166" s="2">
        <f t="shared" si="225"/>
        <v>0.9998714669876464</v>
      </c>
      <c r="FQ166" s="2">
        <f t="shared" si="225"/>
        <v>0.99986504919856167</v>
      </c>
      <c r="FR166" s="2">
        <f t="shared" si="225"/>
        <v>0.99986527097465228</v>
      </c>
      <c r="FS166" s="2">
        <f t="shared" si="225"/>
        <v>0.99986424206734748</v>
      </c>
      <c r="FT166" s="2">
        <f t="shared" si="225"/>
        <v>0.99986220429660977</v>
      </c>
      <c r="FU166" s="2">
        <f t="shared" si="225"/>
        <v>0.99984955762082284</v>
      </c>
      <c r="FW166" s="2">
        <f t="shared" si="216"/>
        <v>0.37708293385753366</v>
      </c>
      <c r="FX166" s="2">
        <f t="shared" si="216"/>
        <v>0.37174655839214904</v>
      </c>
      <c r="FY166" s="2">
        <f t="shared" si="216"/>
        <v>0.42977114893850005</v>
      </c>
      <c r="FZ166" s="2">
        <f t="shared" si="216"/>
        <v>0.39285044494285276</v>
      </c>
      <c r="GA166" s="2">
        <f t="shared" si="216"/>
        <v>0.38930353391574157</v>
      </c>
      <c r="GB166" s="2">
        <f t="shared" si="216"/>
        <v>0.4260716227448218</v>
      </c>
      <c r="GC166" s="2">
        <f t="shared" si="216"/>
        <v>0.44609446641018025</v>
      </c>
      <c r="GD166" s="2">
        <f t="shared" si="216"/>
        <v>0.45259370887076528</v>
      </c>
      <c r="GE166" s="2">
        <f t="shared" si="216"/>
        <v>0.46991592696244699</v>
      </c>
      <c r="GF166" s="2">
        <f t="shared" si="216"/>
        <v>0.47429562641081535</v>
      </c>
      <c r="GG166" s="2">
        <f t="shared" si="216"/>
        <v>0.43110784891978432</v>
      </c>
      <c r="GH166" s="2">
        <f t="shared" si="216"/>
        <v>0.39444035508909286</v>
      </c>
      <c r="GI166" s="2">
        <f t="shared" si="216"/>
        <v>0.34451919099066236</v>
      </c>
      <c r="GJ166" s="2">
        <f t="shared" si="216"/>
        <v>0.33093213284603351</v>
      </c>
      <c r="GK166" s="2">
        <f t="shared" si="216"/>
        <v>0.33330103213454054</v>
      </c>
      <c r="GM166" s="86">
        <f t="shared" si="217"/>
        <v>5.5187256522998706E-241</v>
      </c>
      <c r="GN166" s="86">
        <f t="shared" si="217"/>
        <v>3.2819987245197914E-177</v>
      </c>
      <c r="GO166" s="86">
        <f t="shared" si="217"/>
        <v>2.1617871422846645E-171</v>
      </c>
      <c r="GP166" s="86">
        <f t="shared" si="217"/>
        <v>5.168012848265767E-249</v>
      </c>
      <c r="GQ166" s="86">
        <f t="shared" si="217"/>
        <v>5.0133829799154029E-240</v>
      </c>
      <c r="GR166" s="86">
        <f t="shared" si="217"/>
        <v>1.3947267584578904E-228</v>
      </c>
      <c r="GS166" s="86">
        <f t="shared" si="217"/>
        <v>1.9133285047570669E-198</v>
      </c>
      <c r="GT166" s="86">
        <f t="shared" si="217"/>
        <v>4.375414370348695E-192</v>
      </c>
      <c r="GU166" s="86">
        <f t="shared" si="217"/>
        <v>1.045765690336592E-218</v>
      </c>
      <c r="GV166" s="86">
        <f t="shared" si="217"/>
        <v>1.4750979325498796E-175</v>
      </c>
      <c r="GW166" s="86">
        <f t="shared" si="217"/>
        <v>4.4366925169410537E-229</v>
      </c>
      <c r="GX166" s="86">
        <f t="shared" si="217"/>
        <v>3.7663336011339828E-224</v>
      </c>
      <c r="GY166" s="86">
        <f t="shared" si="217"/>
        <v>9.2527895949256364E-181</v>
      </c>
      <c r="GZ166" s="86">
        <f t="shared" si="217"/>
        <v>1.8473642226180236E-237</v>
      </c>
      <c r="HA166" s="86">
        <f t="shared" si="217"/>
        <v>6.574507348314721E-298</v>
      </c>
      <c r="HC166" s="86">
        <f t="shared" si="181"/>
        <v>7.5562077267613303E-156</v>
      </c>
      <c r="HD166" s="86">
        <f t="shared" si="181"/>
        <v>1.0015537908350636E-130</v>
      </c>
      <c r="HE166" s="86">
        <f t="shared" si="181"/>
        <v>5.2537631146221606E-129</v>
      </c>
      <c r="HF166" s="86">
        <f t="shared" si="180"/>
        <v>2.6198335396557486E-115</v>
      </c>
      <c r="HG166" s="86">
        <f t="shared" si="180"/>
        <v>4.1409496891170307E-192</v>
      </c>
      <c r="HH166" s="86">
        <f t="shared" si="180"/>
        <v>3.6076967360075478E-248</v>
      </c>
      <c r="HI166" s="86">
        <f t="shared" si="180"/>
        <v>4.1201051534549995E-157</v>
      </c>
      <c r="HJ166" s="86">
        <f t="shared" si="180"/>
        <v>2.0427261891126124E-225</v>
      </c>
      <c r="HK166" s="86">
        <f t="shared" si="180"/>
        <v>2.9476370589070017E-227</v>
      </c>
      <c r="HL166" s="86">
        <f t="shared" si="161"/>
        <v>2.3965073375151281E-134</v>
      </c>
      <c r="HM166" s="86">
        <f t="shared" si="161"/>
        <v>4.4161452099023475E-189</v>
      </c>
      <c r="HN166" s="86">
        <f t="shared" si="161"/>
        <v>1.7329055741880216E-162</v>
      </c>
      <c r="HO166" s="86">
        <f t="shared" si="161"/>
        <v>2.8461184420256081E-134</v>
      </c>
      <c r="HP166" s="86">
        <f t="shared" si="161"/>
        <v>2.7424713963064404E-171</v>
      </c>
      <c r="HQ166" s="86">
        <f t="shared" si="161"/>
        <v>4.1974474170766891E-185</v>
      </c>
      <c r="HS166" s="86">
        <f t="shared" si="218"/>
        <v>8.8113876115073525E-14</v>
      </c>
      <c r="HT166" s="86">
        <f t="shared" si="218"/>
        <v>3.3367823086596609E-13</v>
      </c>
      <c r="HU166" s="86">
        <f t="shared" si="218"/>
        <v>3.8262643671849633E-19</v>
      </c>
      <c r="HV166" s="86">
        <f t="shared" si="218"/>
        <v>1.813608521013372E-22</v>
      </c>
      <c r="HW166" s="86">
        <f t="shared" si="218"/>
        <v>1.8811116186719498E-17</v>
      </c>
      <c r="HX166" s="86">
        <f t="shared" si="218"/>
        <v>6.9243490573013712E-19</v>
      </c>
      <c r="HY166" s="86">
        <f t="shared" si="218"/>
        <v>2.1093162695919556E-23</v>
      </c>
      <c r="HZ166" s="86">
        <f t="shared" si="218"/>
        <v>2.2843945573514042E-21</v>
      </c>
      <c r="IA166" s="86">
        <f t="shared" si="218"/>
        <v>1.8793341446533175E-20</v>
      </c>
      <c r="IB166" s="86">
        <f t="shared" si="218"/>
        <v>7.9493518618212324E-22</v>
      </c>
      <c r="IC166" s="86">
        <f t="shared" si="218"/>
        <v>1.7177053899382805E-20</v>
      </c>
      <c r="ID166" s="86">
        <f t="shared" si="218"/>
        <v>2.6800109045728362E-17</v>
      </c>
      <c r="IE166" s="86">
        <f t="shared" si="218"/>
        <v>7.5206668150736989E-14</v>
      </c>
      <c r="IF166" s="86">
        <f t="shared" si="218"/>
        <v>6.0000784533862695E-10</v>
      </c>
      <c r="IG166" s="86">
        <f t="shared" si="218"/>
        <v>1.2546176763391701E-9</v>
      </c>
      <c r="II166" s="86">
        <f t="shared" si="219"/>
        <v>9.3218298013970677E-2</v>
      </c>
      <c r="IJ166" s="86">
        <f t="shared" si="219"/>
        <v>8.0006926037785128E-2</v>
      </c>
      <c r="IK166" s="86">
        <f t="shared" si="219"/>
        <v>0.23976470714723028</v>
      </c>
      <c r="IL166" s="86">
        <f t="shared" si="219"/>
        <v>6.5600979718237945E-2</v>
      </c>
      <c r="IM166" s="86">
        <f t="shared" si="219"/>
        <v>8.9831908685777895E-2</v>
      </c>
      <c r="IN166" s="86">
        <f t="shared" si="219"/>
        <v>0.22326843876819941</v>
      </c>
      <c r="IO166" s="86">
        <f t="shared" si="219"/>
        <v>0.29139517502198231</v>
      </c>
      <c r="IP166" s="86">
        <f t="shared" si="219"/>
        <v>0.3368512629983802</v>
      </c>
      <c r="IQ166" s="86">
        <f t="shared" si="219"/>
        <v>0.41858774147057604</v>
      </c>
      <c r="IR166" s="86">
        <f t="shared" si="219"/>
        <v>0.4321118614649741</v>
      </c>
      <c r="IS166" s="86">
        <f t="shared" si="219"/>
        <v>0.2332669706320582</v>
      </c>
      <c r="IT166" s="86">
        <f t="shared" si="219"/>
        <v>0.10428746867851202</v>
      </c>
      <c r="IU166" s="86">
        <f t="shared" si="219"/>
        <v>2.3717807256668739E-2</v>
      </c>
      <c r="IV166" s="86">
        <f t="shared" si="219"/>
        <v>4.6237435083443287E-2</v>
      </c>
      <c r="IW166" s="86">
        <f t="shared" si="219"/>
        <v>5.9716081652793795E-2</v>
      </c>
      <c r="IY166" s="86">
        <f t="shared" si="220"/>
        <v>9.3218298014058787E-2</v>
      </c>
      <c r="IZ166" s="86">
        <f t="shared" si="220"/>
        <v>8.0006926038118806E-2</v>
      </c>
      <c r="JA166" s="86">
        <f t="shared" si="220"/>
        <v>0.23976470714723028</v>
      </c>
      <c r="JB166" s="86">
        <f t="shared" si="220"/>
        <v>6.5600979718237945E-2</v>
      </c>
      <c r="JC166" s="86">
        <f t="shared" si="220"/>
        <v>8.9831908685777909E-2</v>
      </c>
      <c r="JD166" s="86">
        <f t="shared" si="220"/>
        <v>0.22326843876819941</v>
      </c>
      <c r="JE166" s="86">
        <f t="shared" si="220"/>
        <v>0.29139517502198231</v>
      </c>
      <c r="JF166" s="86">
        <f t="shared" si="220"/>
        <v>0.3368512629983802</v>
      </c>
      <c r="JG166" s="86">
        <f t="shared" si="220"/>
        <v>0.41858774147057604</v>
      </c>
      <c r="JH166" s="86">
        <f t="shared" si="220"/>
        <v>0.4321118614649741</v>
      </c>
      <c r="JI166" s="86">
        <f t="shared" si="220"/>
        <v>0.2332669706320582</v>
      </c>
      <c r="JJ166" s="86">
        <f t="shared" si="220"/>
        <v>0.10428746867851205</v>
      </c>
      <c r="JK166" s="86">
        <f t="shared" si="220"/>
        <v>2.3717807256743946E-2</v>
      </c>
      <c r="JL166" s="86">
        <f t="shared" si="220"/>
        <v>4.6237435683451129E-2</v>
      </c>
      <c r="JM166" s="86">
        <f t="shared" si="220"/>
        <v>5.9716082907411469E-2</v>
      </c>
    </row>
    <row r="167" spans="2:273" x14ac:dyDescent="0.25">
      <c r="B167" s="2">
        <v>140</v>
      </c>
      <c r="C167" s="37">
        <v>81.451999999999998</v>
      </c>
      <c r="D167" s="37">
        <v>83.581000000000003</v>
      </c>
      <c r="E167" s="37">
        <v>85.361000000000004</v>
      </c>
      <c r="F167" s="37">
        <v>83.147999999999996</v>
      </c>
      <c r="G167" s="37">
        <v>83.525000000000006</v>
      </c>
      <c r="H167" s="37">
        <v>86.802999999999997</v>
      </c>
      <c r="I167" s="37">
        <v>89.328000000000003</v>
      </c>
      <c r="J167" s="37">
        <v>92.367000000000004</v>
      </c>
      <c r="K167" s="37">
        <v>91.066999999999993</v>
      </c>
      <c r="L167" s="37">
        <v>90.7</v>
      </c>
      <c r="M167" s="37">
        <v>92.832999999999998</v>
      </c>
      <c r="N167" s="37">
        <v>90.816999999999993</v>
      </c>
      <c r="O167" s="37">
        <v>86.864000000000004</v>
      </c>
      <c r="P167" s="37">
        <v>94.82</v>
      </c>
      <c r="Q167" s="37">
        <v>111.833</v>
      </c>
      <c r="S167" s="4">
        <f t="shared" si="221"/>
        <v>81.804351159413969</v>
      </c>
      <c r="T167" s="4">
        <f t="shared" si="221"/>
        <v>83.144931727752208</v>
      </c>
      <c r="U167" s="4">
        <f t="shared" si="221"/>
        <v>85.724198078363656</v>
      </c>
      <c r="V167" s="4">
        <f t="shared" si="221"/>
        <v>82.71811233984765</v>
      </c>
      <c r="W167" s="4">
        <f t="shared" si="221"/>
        <v>84.070073402546981</v>
      </c>
      <c r="X167" s="4">
        <f t="shared" si="221"/>
        <v>87.631842171862104</v>
      </c>
      <c r="Y167" s="4">
        <f t="shared" si="221"/>
        <v>90.866737673927645</v>
      </c>
      <c r="Z167" s="4">
        <f t="shared" si="221"/>
        <v>91.269018700036256</v>
      </c>
      <c r="AA167" s="4">
        <f t="shared" si="221"/>
        <v>91.635595994157313</v>
      </c>
      <c r="AB167" s="4">
        <f t="shared" si="221"/>
        <v>92.091617814558461</v>
      </c>
      <c r="AC167" s="4">
        <f t="shared" si="221"/>
        <v>93.726947566044998</v>
      </c>
      <c r="AD167" s="4">
        <f t="shared" si="221"/>
        <v>89.613479960216083</v>
      </c>
      <c r="AE167" s="4">
        <f t="shared" si="221"/>
        <v>85.435431839494925</v>
      </c>
      <c r="AF167" s="4">
        <f t="shared" si="221"/>
        <v>93.665627203019554</v>
      </c>
      <c r="AG167" s="4">
        <f t="shared" si="221"/>
        <v>110.74430552965069</v>
      </c>
      <c r="AI167" s="4">
        <f t="shared" si="222"/>
        <v>-0.35235115941397055</v>
      </c>
      <c r="AJ167" s="4">
        <f t="shared" si="222"/>
        <v>0.43606827224779465</v>
      </c>
      <c r="AK167" s="4">
        <f t="shared" si="222"/>
        <v>-0.36319807836365214</v>
      </c>
      <c r="AL167" s="4">
        <f t="shared" si="222"/>
        <v>0.42988766015234603</v>
      </c>
      <c r="AM167" s="4">
        <f t="shared" si="222"/>
        <v>-0.54507340254697567</v>
      </c>
      <c r="AN167" s="4">
        <f t="shared" si="222"/>
        <v>-0.82884217186210662</v>
      </c>
      <c r="AO167" s="4">
        <f t="shared" si="222"/>
        <v>-1.5387376739276419</v>
      </c>
      <c r="AP167" s="4">
        <f t="shared" si="222"/>
        <v>1.0979812999637488</v>
      </c>
      <c r="AQ167" s="4">
        <f t="shared" si="222"/>
        <v>-0.56859599415732021</v>
      </c>
      <c r="AR167" s="4">
        <f t="shared" si="222"/>
        <v>-1.3916178145584581</v>
      </c>
      <c r="AS167" s="4">
        <f t="shared" si="222"/>
        <v>-0.89394756604500003</v>
      </c>
      <c r="AT167" s="4">
        <f t="shared" si="222"/>
        <v>1.2035200397839105</v>
      </c>
      <c r="AU167" s="4">
        <f t="shared" si="222"/>
        <v>1.4285681605050797</v>
      </c>
      <c r="AV167" s="4">
        <f t="shared" si="222"/>
        <v>1.1543727969804394</v>
      </c>
      <c r="AW167" s="4">
        <f t="shared" si="222"/>
        <v>1.08869447034931</v>
      </c>
      <c r="AY167" s="2">
        <f t="shared" si="214"/>
        <v>81.683726223099853</v>
      </c>
      <c r="AZ167" s="2">
        <f t="shared" si="214"/>
        <v>82.070671226165459</v>
      </c>
      <c r="BA167" s="2">
        <f t="shared" si="214"/>
        <v>80.349683698182019</v>
      </c>
      <c r="BB167" s="2">
        <f t="shared" si="214"/>
        <v>79.457338161837939</v>
      </c>
      <c r="BC167" s="2">
        <f t="shared" si="214"/>
        <v>80.190441626612767</v>
      </c>
      <c r="BD167" s="2">
        <f t="shared" si="214"/>
        <v>79.788749540401426</v>
      </c>
      <c r="BE167" s="2">
        <f t="shared" si="214"/>
        <v>80.855241406013477</v>
      </c>
      <c r="BF167" s="2">
        <f t="shared" si="214"/>
        <v>81.633569117450293</v>
      </c>
      <c r="BG167" s="2">
        <f t="shared" si="214"/>
        <v>80.465253318171619</v>
      </c>
      <c r="BH167" s="2">
        <f t="shared" si="214"/>
        <v>81.07508003419089</v>
      </c>
      <c r="BI167" s="2">
        <f t="shared" si="214"/>
        <v>79.06290878390638</v>
      </c>
      <c r="BJ167" s="2">
        <f t="shared" si="214"/>
        <v>79.046520965565051</v>
      </c>
      <c r="BK167" s="2">
        <f t="shared" si="214"/>
        <v>81.018846823628081</v>
      </c>
      <c r="BL167" s="2">
        <f t="shared" si="214"/>
        <v>83.252062779830652</v>
      </c>
      <c r="BM167" s="2">
        <f t="shared" si="214"/>
        <v>87.106347764453105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111.75206981070139</v>
      </c>
      <c r="DL167" s="2">
        <f t="shared" si="223"/>
        <v>105.44881533101045</v>
      </c>
      <c r="DM167" s="2">
        <f t="shared" si="223"/>
        <v>106.70005678958309</v>
      </c>
      <c r="DN167" s="2">
        <f t="shared" si="223"/>
        <v>105.83039082321189</v>
      </c>
      <c r="DO167" s="2">
        <f t="shared" si="223"/>
        <v>102.52725317138999</v>
      </c>
      <c r="DP167" s="2">
        <f t="shared" si="223"/>
        <v>102.70526537966538</v>
      </c>
      <c r="DQ167" s="2">
        <f t="shared" si="223"/>
        <v>103.73737535014004</v>
      </c>
      <c r="DR167" s="2">
        <f t="shared" si="223"/>
        <v>105.18752549019608</v>
      </c>
      <c r="DS167" s="2">
        <f t="shared" si="223"/>
        <v>103.84619047619049</v>
      </c>
      <c r="DT167" s="2">
        <f t="shared" si="223"/>
        <v>106.78811237553342</v>
      </c>
      <c r="DU167" s="2">
        <f t="shared" si="223"/>
        <v>102.38188283998282</v>
      </c>
      <c r="DV167" s="2">
        <f t="shared" si="223"/>
        <v>100.50809459459457</v>
      </c>
      <c r="DW167" s="2">
        <f t="shared" si="223"/>
        <v>99.690516358463725</v>
      </c>
      <c r="DX167" s="2">
        <f t="shared" si="223"/>
        <v>121.26761176470586</v>
      </c>
      <c r="DY167" s="2">
        <f t="shared" si="223"/>
        <v>109.0496072580645</v>
      </c>
      <c r="EA167" s="2">
        <f t="shared" si="213"/>
        <v>81.33022155637434</v>
      </c>
      <c r="EB167" s="2">
        <f t="shared" si="213"/>
        <v>81.785336531439668</v>
      </c>
      <c r="EC167" s="2">
        <f t="shared" si="213"/>
        <v>79.867608715962547</v>
      </c>
      <c r="ED167" s="2">
        <f t="shared" si="213"/>
        <v>79.200832952436258</v>
      </c>
      <c r="EE167" s="2">
        <f t="shared" si="213"/>
        <v>80.302756175782292</v>
      </c>
      <c r="EF167" s="2">
        <f t="shared" si="213"/>
        <v>79.6748151892035</v>
      </c>
      <c r="EG167" s="2">
        <f t="shared" si="213"/>
        <v>80.922021175330201</v>
      </c>
      <c r="EH167" s="2">
        <f t="shared" si="213"/>
        <v>82.168570383694401</v>
      </c>
      <c r="EI167" s="2">
        <f t="shared" si="213"/>
        <v>80.111814805181282</v>
      </c>
      <c r="EJ167" s="2">
        <f t="shared" si="213"/>
        <v>81.000738680363469</v>
      </c>
      <c r="EK167" s="2">
        <f t="shared" si="212"/>
        <v>78.648779951386658</v>
      </c>
      <c r="EL167" s="2">
        <f t="shared" si="179"/>
        <v>78.828936794660649</v>
      </c>
      <c r="EM167" s="2">
        <f t="shared" si="179"/>
        <v>81.238260880716567</v>
      </c>
      <c r="EN167" s="2">
        <f t="shared" si="179"/>
        <v>83.440730694151625</v>
      </c>
      <c r="EO167" s="2">
        <f t="shared" si="179"/>
        <v>87.539905871119302</v>
      </c>
      <c r="EQ167" s="2">
        <f t="shared" si="224"/>
        <v>82.209629419426776</v>
      </c>
      <c r="ER167" s="2">
        <f t="shared" si="224"/>
        <v>82.503979118831367</v>
      </c>
      <c r="ES167" s="2">
        <f t="shared" si="224"/>
        <v>80.926578938838929</v>
      </c>
      <c r="ET167" s="2">
        <f t="shared" si="224"/>
        <v>79.811551230987462</v>
      </c>
      <c r="EU167" s="2">
        <f t="shared" si="224"/>
        <v>80.023484123760937</v>
      </c>
      <c r="EV167" s="2">
        <f t="shared" si="224"/>
        <v>79.922611365517241</v>
      </c>
      <c r="EW167" s="2">
        <f t="shared" si="224"/>
        <v>80.773742680412369</v>
      </c>
      <c r="EX167" s="2">
        <f t="shared" si="224"/>
        <v>81.037430136162641</v>
      </c>
      <c r="EY167" s="2">
        <f t="shared" si="224"/>
        <v>80.822803729112579</v>
      </c>
      <c r="EZ167" s="2">
        <f t="shared" si="224"/>
        <v>81.144150307509733</v>
      </c>
      <c r="FA167" s="2">
        <f t="shared" si="224"/>
        <v>79.554873984017689</v>
      </c>
      <c r="FB167" s="2">
        <f t="shared" si="224"/>
        <v>79.344778524861724</v>
      </c>
      <c r="FC167" s="2">
        <f t="shared" si="224"/>
        <v>80.631873211105486</v>
      </c>
      <c r="FD167" s="2">
        <f t="shared" si="224"/>
        <v>82.8906636969499</v>
      </c>
      <c r="FE167" s="2">
        <f t="shared" si="224"/>
        <v>86.307078158414214</v>
      </c>
      <c r="FG167" s="2">
        <f t="shared" si="225"/>
        <v>0.99991238230834112</v>
      </c>
      <c r="FH167" s="2">
        <f t="shared" si="225"/>
        <v>0.99989225727455999</v>
      </c>
      <c r="FI167" s="2">
        <f t="shared" si="225"/>
        <v>0.99989121455864638</v>
      </c>
      <c r="FJ167" s="2">
        <f t="shared" si="225"/>
        <v>0.99988570242389352</v>
      </c>
      <c r="FK167" s="2">
        <f t="shared" si="225"/>
        <v>0.99988387059863137</v>
      </c>
      <c r="FL167" s="2">
        <f t="shared" si="225"/>
        <v>0.99988101903867421</v>
      </c>
      <c r="FM167" s="2">
        <f t="shared" si="225"/>
        <v>0.9998792290798163</v>
      </c>
      <c r="FN167" s="2">
        <f t="shared" si="225"/>
        <v>0.99987610953458939</v>
      </c>
      <c r="FO167" s="2">
        <f t="shared" si="225"/>
        <v>0.9998741109553968</v>
      </c>
      <c r="FP167" s="2">
        <f t="shared" si="225"/>
        <v>0.99988277517376289</v>
      </c>
      <c r="FQ167" s="2">
        <f t="shared" si="225"/>
        <v>0.99987692194485411</v>
      </c>
      <c r="FR167" s="2">
        <f t="shared" si="225"/>
        <v>0.99987712421185215</v>
      </c>
      <c r="FS167" s="2">
        <f t="shared" si="225"/>
        <v>0.9998761858149039</v>
      </c>
      <c r="FT167" s="2">
        <f t="shared" si="225"/>
        <v>0.99987432730116921</v>
      </c>
      <c r="FU167" s="2">
        <f t="shared" si="225"/>
        <v>0.99986279310324322</v>
      </c>
      <c r="FW167" s="2">
        <f t="shared" si="216"/>
        <v>0.3989493264111752</v>
      </c>
      <c r="FX167" s="2">
        <f t="shared" si="216"/>
        <v>0.39349898264851668</v>
      </c>
      <c r="FY167" s="2">
        <f t="shared" si="216"/>
        <v>0.45247353718000694</v>
      </c>
      <c r="FZ167" s="2">
        <f t="shared" si="216"/>
        <v>0.41502199031203924</v>
      </c>
      <c r="GA167" s="2">
        <f t="shared" si="216"/>
        <v>0.4114105434817058</v>
      </c>
      <c r="GB167" s="2">
        <f t="shared" si="216"/>
        <v>0.44873237250326831</v>
      </c>
      <c r="GC167" s="2">
        <f t="shared" si="216"/>
        <v>0.46895000298771089</v>
      </c>
      <c r="GD167" s="2">
        <f t="shared" si="216"/>
        <v>0.47549638206151923</v>
      </c>
      <c r="GE167" s="2">
        <f t="shared" si="216"/>
        <v>0.49290587140951003</v>
      </c>
      <c r="GF167" s="2">
        <f t="shared" si="216"/>
        <v>0.49729882329664415</v>
      </c>
      <c r="GG167" s="2">
        <f t="shared" si="216"/>
        <v>0.45382465126670224</v>
      </c>
      <c r="GH167" s="2">
        <f t="shared" si="216"/>
        <v>0.41664005589385594</v>
      </c>
      <c r="GI167" s="2">
        <f t="shared" si="216"/>
        <v>0.36560556748429907</v>
      </c>
      <c r="GJ167" s="2">
        <f t="shared" si="216"/>
        <v>0.35163302204537705</v>
      </c>
      <c r="GK167" s="2">
        <f t="shared" si="216"/>
        <v>0.35407168539866007</v>
      </c>
      <c r="GM167" s="86">
        <f t="shared" si="217"/>
        <v>5.2102917948310253E-247</v>
      </c>
      <c r="GN167" s="86">
        <f t="shared" si="217"/>
        <v>1.0834037858709557E-181</v>
      </c>
      <c r="GO167" s="86">
        <f t="shared" si="217"/>
        <v>1.2583771282539574E-175</v>
      </c>
      <c r="GP167" s="86">
        <f t="shared" si="217"/>
        <v>2.8483641288652129E-255</v>
      </c>
      <c r="GQ167" s="86">
        <f t="shared" si="217"/>
        <v>4.6576686511832229E-246</v>
      </c>
      <c r="GR167" s="86">
        <f t="shared" si="217"/>
        <v>2.9656629832926918E-234</v>
      </c>
      <c r="GS167" s="86">
        <f t="shared" si="217"/>
        <v>2.4403209052209144E-203</v>
      </c>
      <c r="GT167" s="86">
        <f t="shared" si="217"/>
        <v>7.5394566303480591E-197</v>
      </c>
      <c r="GU167" s="86">
        <f t="shared" si="217"/>
        <v>3.7080271580674527E-224</v>
      </c>
      <c r="GV167" s="86">
        <f t="shared" si="217"/>
        <v>6.4746552428211926E-180</v>
      </c>
      <c r="GW167" s="86">
        <f t="shared" si="217"/>
        <v>8.3930563443984338E-235</v>
      </c>
      <c r="GX167" s="86">
        <f t="shared" si="217"/>
        <v>9.4892683948106782E-230</v>
      </c>
      <c r="GY167" s="86">
        <f t="shared" si="217"/>
        <v>2.725849774976562E-185</v>
      </c>
      <c r="GZ167" s="86">
        <f t="shared" si="217"/>
        <v>2.3737027858445271E-243</v>
      </c>
      <c r="HA167" s="86">
        <f t="shared" si="217"/>
        <v>3.0784271568977405E-305</v>
      </c>
      <c r="HC167" s="86">
        <f t="shared" si="181"/>
        <v>3.5995396913411233E-161</v>
      </c>
      <c r="HD167" s="86">
        <f t="shared" si="181"/>
        <v>2.697315235547247E-135</v>
      </c>
      <c r="HE167" s="86">
        <f t="shared" si="181"/>
        <v>2.4287030902313228E-133</v>
      </c>
      <c r="HF167" s="86">
        <f t="shared" si="180"/>
        <v>3.2311381606518055E-119</v>
      </c>
      <c r="HG167" s="86">
        <f t="shared" si="180"/>
        <v>9.4914947953843777E-199</v>
      </c>
      <c r="HH167" s="86">
        <f t="shared" si="180"/>
        <v>1.2133936999230335E-256</v>
      </c>
      <c r="HI167" s="86">
        <f t="shared" si="180"/>
        <v>2.2024204286746225E-162</v>
      </c>
      <c r="HJ167" s="86">
        <f t="shared" si="180"/>
        <v>4.7279148720894801E-233</v>
      </c>
      <c r="HK167" s="86">
        <f t="shared" si="180"/>
        <v>5.5820835599360911E-235</v>
      </c>
      <c r="HL167" s="86">
        <f t="shared" si="161"/>
        <v>7.1792511258254868E-139</v>
      </c>
      <c r="HM167" s="86">
        <f t="shared" si="161"/>
        <v>1.5546986847754555E-195</v>
      </c>
      <c r="HN167" s="86">
        <f t="shared" si="161"/>
        <v>4.5136280644495228E-168</v>
      </c>
      <c r="HO167" s="86">
        <f t="shared" si="161"/>
        <v>5.6608040825387134E-139</v>
      </c>
      <c r="HP167" s="86">
        <f t="shared" si="161"/>
        <v>3.2819640217556839E-177</v>
      </c>
      <c r="HQ167" s="86">
        <f t="shared" si="161"/>
        <v>2.1603482338017747E-191</v>
      </c>
      <c r="HS167" s="86">
        <f t="shared" si="218"/>
        <v>6.5559222715796859E-15</v>
      </c>
      <c r="HT167" s="86">
        <f t="shared" si="218"/>
        <v>2.6120814993067397E-14</v>
      </c>
      <c r="HU167" s="86">
        <f t="shared" si="218"/>
        <v>1.1817951396025103E-20</v>
      </c>
      <c r="HV167" s="86">
        <f t="shared" si="218"/>
        <v>2.4313541913764179E-24</v>
      </c>
      <c r="HW167" s="86">
        <f t="shared" si="218"/>
        <v>6.7445729241213824E-19</v>
      </c>
      <c r="HX167" s="86">
        <f t="shared" si="218"/>
        <v>2.1910665682433409E-20</v>
      </c>
      <c r="HY167" s="86">
        <f t="shared" si="218"/>
        <v>3.0482249041574392E-25</v>
      </c>
      <c r="HZ167" s="86">
        <f t="shared" si="218"/>
        <v>4.952890039449194E-23</v>
      </c>
      <c r="IA167" s="86">
        <f t="shared" si="218"/>
        <v>4.9641682439882656E-22</v>
      </c>
      <c r="IB167" s="86">
        <f t="shared" si="218"/>
        <v>1.6371579503038364E-23</v>
      </c>
      <c r="IC167" s="86">
        <f t="shared" si="218"/>
        <v>4.0255600538847671E-22</v>
      </c>
      <c r="ID167" s="86">
        <f t="shared" si="218"/>
        <v>9.7746103279142478E-19</v>
      </c>
      <c r="IE167" s="86">
        <f t="shared" si="218"/>
        <v>4.5258441131227756E-15</v>
      </c>
      <c r="IF167" s="86">
        <f t="shared" si="218"/>
        <v>8.3896875315052676E-11</v>
      </c>
      <c r="IG167" s="86">
        <f t="shared" si="218"/>
        <v>1.8143982783344832E-10</v>
      </c>
      <c r="II167" s="86">
        <f t="shared" si="219"/>
        <v>0.15667320276301502</v>
      </c>
      <c r="IJ167" s="86">
        <f t="shared" si="219"/>
        <v>0.13803124329213595</v>
      </c>
      <c r="IK167" s="86">
        <f t="shared" si="219"/>
        <v>0.34491546714816096</v>
      </c>
      <c r="IL167" s="86">
        <f t="shared" si="219"/>
        <v>0.13445130611647557</v>
      </c>
      <c r="IM167" s="86">
        <f t="shared" si="219"/>
        <v>0.16138287186121825</v>
      </c>
      <c r="IN167" s="86">
        <f t="shared" si="219"/>
        <v>0.32761762761205315</v>
      </c>
      <c r="IO167" s="86">
        <f t="shared" si="219"/>
        <v>0.40401407935672429</v>
      </c>
      <c r="IP167" s="86">
        <f t="shared" si="219"/>
        <v>0.43684259867768294</v>
      </c>
      <c r="IQ167" s="86">
        <f t="shared" si="219"/>
        <v>0.48846442411743091</v>
      </c>
      <c r="IR167" s="86">
        <f t="shared" si="219"/>
        <v>0.49610077805226166</v>
      </c>
      <c r="IS167" s="86">
        <f t="shared" si="219"/>
        <v>0.34248144700154204</v>
      </c>
      <c r="IT167" s="86">
        <f t="shared" si="219"/>
        <v>0.18209880680457199</v>
      </c>
      <c r="IU167" s="86">
        <f t="shared" si="219"/>
        <v>5.0726506260666132E-2</v>
      </c>
      <c r="IV167" s="86">
        <f t="shared" si="219"/>
        <v>7.765360867864439E-2</v>
      </c>
      <c r="IW167" s="86">
        <f t="shared" si="219"/>
        <v>9.299616330848931E-2</v>
      </c>
      <c r="IY167" s="86">
        <f t="shared" si="220"/>
        <v>0.15667320276302157</v>
      </c>
      <c r="IZ167" s="86">
        <f t="shared" si="220"/>
        <v>0.13803124329216207</v>
      </c>
      <c r="JA167" s="86">
        <f t="shared" si="220"/>
        <v>0.34491546714816096</v>
      </c>
      <c r="JB167" s="86">
        <f t="shared" si="220"/>
        <v>0.13445130611647557</v>
      </c>
      <c r="JC167" s="86">
        <f t="shared" si="220"/>
        <v>0.16138287186121825</v>
      </c>
      <c r="JD167" s="86">
        <f t="shared" si="220"/>
        <v>0.32761762761205315</v>
      </c>
      <c r="JE167" s="86">
        <f t="shared" si="220"/>
        <v>0.40401407935672429</v>
      </c>
      <c r="JF167" s="86">
        <f t="shared" si="220"/>
        <v>0.43684259867768294</v>
      </c>
      <c r="JG167" s="86">
        <f t="shared" si="220"/>
        <v>0.48846442411743091</v>
      </c>
      <c r="JH167" s="86">
        <f t="shared" si="220"/>
        <v>0.49610077805226166</v>
      </c>
      <c r="JI167" s="86">
        <f t="shared" si="220"/>
        <v>0.34248144700154204</v>
      </c>
      <c r="JJ167" s="86">
        <f t="shared" si="220"/>
        <v>0.18209880680457199</v>
      </c>
      <c r="JK167" s="86">
        <f t="shared" si="220"/>
        <v>5.0726506260670656E-2</v>
      </c>
      <c r="JL167" s="86">
        <f t="shared" si="220"/>
        <v>7.7653608762541265E-2</v>
      </c>
      <c r="JM167" s="86">
        <f t="shared" si="220"/>
        <v>9.2996163489929132E-2</v>
      </c>
    </row>
    <row r="168" spans="2:273" x14ac:dyDescent="0.25">
      <c r="B168" s="2">
        <v>141</v>
      </c>
      <c r="C168" s="37">
        <v>83.274000000000001</v>
      </c>
      <c r="D168" s="37">
        <v>84.129000000000005</v>
      </c>
      <c r="E168" s="37">
        <v>85.278999999999996</v>
      </c>
      <c r="F168" s="37">
        <v>83.704999999999998</v>
      </c>
      <c r="G168" s="37">
        <v>85.983999999999995</v>
      </c>
      <c r="H168" s="37">
        <v>88.147999999999996</v>
      </c>
      <c r="I168" s="37">
        <v>87.638999999999996</v>
      </c>
      <c r="J168" s="37">
        <v>89.45</v>
      </c>
      <c r="K168" s="37">
        <v>88.632999999999996</v>
      </c>
      <c r="L168" s="37">
        <v>89.483000000000004</v>
      </c>
      <c r="M168" s="37">
        <v>91.95</v>
      </c>
      <c r="N168" s="37">
        <v>92.617000000000004</v>
      </c>
      <c r="O168" s="37">
        <v>88.271000000000001</v>
      </c>
      <c r="P168" s="37">
        <v>96.688999999999993</v>
      </c>
      <c r="Q168" s="37">
        <v>117.75</v>
      </c>
      <c r="S168" s="4">
        <f t="shared" si="221"/>
        <v>81.702915160052811</v>
      </c>
      <c r="T168" s="4">
        <f t="shared" si="221"/>
        <v>83.37124711220099</v>
      </c>
      <c r="U168" s="4">
        <f t="shared" si="221"/>
        <v>85.7304967732357</v>
      </c>
      <c r="V168" s="4">
        <f t="shared" si="221"/>
        <v>84.098856270694029</v>
      </c>
      <c r="W168" s="4">
        <f t="shared" si="221"/>
        <v>85.291712324625522</v>
      </c>
      <c r="X168" s="4">
        <f t="shared" si="221"/>
        <v>87.925864697255363</v>
      </c>
      <c r="Y168" s="4">
        <f t="shared" si="221"/>
        <v>90.024546192215226</v>
      </c>
      <c r="Z168" s="4">
        <f t="shared" si="221"/>
        <v>89.987314747202305</v>
      </c>
      <c r="AA168" s="4">
        <f t="shared" si="221"/>
        <v>89.094310134680626</v>
      </c>
      <c r="AB168" s="4">
        <f t="shared" si="221"/>
        <v>89.23479963370184</v>
      </c>
      <c r="AC168" s="4">
        <f t="shared" si="221"/>
        <v>94.066462401397345</v>
      </c>
      <c r="AD168" s="4">
        <f t="shared" si="221"/>
        <v>92.680091279897965</v>
      </c>
      <c r="AE168" s="4">
        <f t="shared" si="221"/>
        <v>88.345733984545149</v>
      </c>
      <c r="AF168" s="4">
        <f t="shared" si="221"/>
        <v>97.834856754782876</v>
      </c>
      <c r="AG168" s="4">
        <f t="shared" si="221"/>
        <v>118.41023634289334</v>
      </c>
      <c r="AI168" s="4">
        <f t="shared" si="222"/>
        <v>1.5710848399471899</v>
      </c>
      <c r="AJ168" s="4">
        <f t="shared" si="222"/>
        <v>0.75775288779901473</v>
      </c>
      <c r="AK168" s="4">
        <f t="shared" si="222"/>
        <v>-0.45149677323570359</v>
      </c>
      <c r="AL168" s="4">
        <f t="shared" si="222"/>
        <v>-0.39385627069403029</v>
      </c>
      <c r="AM168" s="4">
        <f t="shared" si="222"/>
        <v>0.69228767537447311</v>
      </c>
      <c r="AN168" s="4">
        <f t="shared" si="222"/>
        <v>0.22213530274463267</v>
      </c>
      <c r="AO168" s="4">
        <f t="shared" si="222"/>
        <v>-2.3855461922152301</v>
      </c>
      <c r="AP168" s="4">
        <f t="shared" si="222"/>
        <v>-0.5373147472023021</v>
      </c>
      <c r="AQ168" s="4">
        <f t="shared" si="222"/>
        <v>-0.46131013468063031</v>
      </c>
      <c r="AR168" s="4">
        <f t="shared" si="222"/>
        <v>0.248200366298164</v>
      </c>
      <c r="AS168" s="4">
        <f t="shared" si="222"/>
        <v>-2.1164624013973423</v>
      </c>
      <c r="AT168" s="4">
        <f t="shared" si="222"/>
        <v>-6.3091279897960817E-2</v>
      </c>
      <c r="AU168" s="4">
        <f t="shared" si="222"/>
        <v>-7.4733984545147791E-2</v>
      </c>
      <c r="AV168" s="4">
        <f t="shared" si="222"/>
        <v>-1.1458567547828835</v>
      </c>
      <c r="AW168" s="4">
        <f t="shared" si="222"/>
        <v>-0.66023634289334154</v>
      </c>
      <c r="AY168" s="2">
        <f t="shared" si="214"/>
        <v>81.543599853337668</v>
      </c>
      <c r="AZ168" s="2">
        <f t="shared" si="214"/>
        <v>81.909799772475822</v>
      </c>
      <c r="BA168" s="2">
        <f t="shared" si="214"/>
        <v>80.191081986474387</v>
      </c>
      <c r="BB168" s="2">
        <f t="shared" si="214"/>
        <v>79.329748182513342</v>
      </c>
      <c r="BC168" s="2">
        <f t="shared" si="214"/>
        <v>80.065936616884144</v>
      </c>
      <c r="BD168" s="2">
        <f t="shared" si="214"/>
        <v>79.641098501143262</v>
      </c>
      <c r="BE168" s="2">
        <f t="shared" si="214"/>
        <v>80.717148531784431</v>
      </c>
      <c r="BF168" s="2">
        <f t="shared" si="214"/>
        <v>81.477109068247387</v>
      </c>
      <c r="BG168" s="2">
        <f t="shared" si="214"/>
        <v>80.339466951565925</v>
      </c>
      <c r="BH168" s="2">
        <f t="shared" si="214"/>
        <v>80.953127446857337</v>
      </c>
      <c r="BI168" s="2">
        <f t="shared" si="214"/>
        <v>78.927551446607708</v>
      </c>
      <c r="BJ168" s="2">
        <f t="shared" si="214"/>
        <v>78.917958729673643</v>
      </c>
      <c r="BK168" s="2">
        <f t="shared" si="214"/>
        <v>80.877340588397757</v>
      </c>
      <c r="BL168" s="2">
        <f t="shared" si="214"/>
        <v>83.119132009695051</v>
      </c>
      <c r="BM168" s="2">
        <f t="shared" si="214"/>
        <v>86.95731459462317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111.81736776452566</v>
      </c>
      <c r="DL168" s="2">
        <f t="shared" si="223"/>
        <v>105.48948797909408</v>
      </c>
      <c r="DM168" s="2">
        <f t="shared" si="223"/>
        <v>106.79074614290403</v>
      </c>
      <c r="DN168" s="2">
        <f t="shared" si="223"/>
        <v>105.92123616734143</v>
      </c>
      <c r="DO168" s="2">
        <f t="shared" si="223"/>
        <v>102.601936977058</v>
      </c>
      <c r="DP168" s="2">
        <f t="shared" si="223"/>
        <v>102.76252445302444</v>
      </c>
      <c r="DQ168" s="2">
        <f t="shared" si="223"/>
        <v>103.80480420168067</v>
      </c>
      <c r="DR168" s="2">
        <f t="shared" si="223"/>
        <v>105.26306302521009</v>
      </c>
      <c r="DS168" s="2">
        <f t="shared" si="223"/>
        <v>103.90991428571429</v>
      </c>
      <c r="DT168" s="2">
        <f t="shared" si="223"/>
        <v>106.8823930772878</v>
      </c>
      <c r="DU168" s="2">
        <f t="shared" si="223"/>
        <v>102.44560381810379</v>
      </c>
      <c r="DV168" s="2">
        <f t="shared" si="223"/>
        <v>100.56334234234232</v>
      </c>
      <c r="DW168" s="2">
        <f t="shared" si="223"/>
        <v>99.736796586059739</v>
      </c>
      <c r="DX168" s="2">
        <f t="shared" si="223"/>
        <v>121.46897967914437</v>
      </c>
      <c r="DY168" s="2">
        <f t="shared" si="223"/>
        <v>109.12347903225805</v>
      </c>
      <c r="EA168" s="2">
        <f t="shared" si="213"/>
        <v>81.160669028954416</v>
      </c>
      <c r="EB168" s="2">
        <f t="shared" si="213"/>
        <v>81.600342978016172</v>
      </c>
      <c r="EC168" s="2">
        <f t="shared" si="213"/>
        <v>79.671450568210759</v>
      </c>
      <c r="ED168" s="2">
        <f t="shared" si="213"/>
        <v>79.052120986376082</v>
      </c>
      <c r="EE168" s="2">
        <f t="shared" si="213"/>
        <v>80.187949120221916</v>
      </c>
      <c r="EF168" s="2">
        <f t="shared" si="213"/>
        <v>79.518797195025144</v>
      </c>
      <c r="EG168" s="2">
        <f t="shared" si="213"/>
        <v>80.789395946944865</v>
      </c>
      <c r="EH168" s="2">
        <f t="shared" si="213"/>
        <v>82.052722472357857</v>
      </c>
      <c r="EI168" s="2">
        <f t="shared" si="213"/>
        <v>79.960591678371387</v>
      </c>
      <c r="EJ168" s="2">
        <f t="shared" si="213"/>
        <v>80.873788146977461</v>
      </c>
      <c r="EK168" s="2">
        <f t="shared" si="212"/>
        <v>78.481436026590913</v>
      </c>
      <c r="EL168" s="2">
        <f t="shared" si="179"/>
        <v>78.682717916269382</v>
      </c>
      <c r="EM168" s="2">
        <f t="shared" si="179"/>
        <v>81.116907390600957</v>
      </c>
      <c r="EN168" s="2">
        <f t="shared" si="179"/>
        <v>83.325390177246817</v>
      </c>
      <c r="EO168" s="2">
        <f t="shared" si="179"/>
        <v>87.427831791483342</v>
      </c>
      <c r="EQ168" s="2">
        <f t="shared" si="224"/>
        <v>82.063939084005455</v>
      </c>
      <c r="ER168" s="2">
        <f t="shared" si="224"/>
        <v>82.339151278903387</v>
      </c>
      <c r="ES168" s="2">
        <f t="shared" si="224"/>
        <v>80.758887530982634</v>
      </c>
      <c r="ET168" s="2">
        <f t="shared" si="224"/>
        <v>79.680233559631617</v>
      </c>
      <c r="EU168" s="2">
        <f t="shared" si="224"/>
        <v>79.901265869559424</v>
      </c>
      <c r="EV168" s="2">
        <f t="shared" si="224"/>
        <v>79.772777324137934</v>
      </c>
      <c r="EW168" s="2">
        <f t="shared" si="224"/>
        <v>80.63737947108919</v>
      </c>
      <c r="EX168" s="2">
        <f t="shared" si="224"/>
        <v>80.892776736495534</v>
      </c>
      <c r="EY168" s="2">
        <f t="shared" si="224"/>
        <v>80.689621952210643</v>
      </c>
      <c r="EZ168" s="2">
        <f t="shared" si="224"/>
        <v>81.020927686698329</v>
      </c>
      <c r="FA168" s="2">
        <f t="shared" si="224"/>
        <v>79.411565150655122</v>
      </c>
      <c r="FB168" s="2">
        <f t="shared" si="224"/>
        <v>79.212767431266187</v>
      </c>
      <c r="FC168" s="2">
        <f t="shared" si="224"/>
        <v>80.492793710701363</v>
      </c>
      <c r="FD168" s="2">
        <f t="shared" si="224"/>
        <v>82.760557705225239</v>
      </c>
      <c r="FE168" s="2">
        <f t="shared" si="224"/>
        <v>86.167250628444236</v>
      </c>
      <c r="FG168" s="2">
        <f t="shared" si="225"/>
        <v>0.99992009109943747</v>
      </c>
      <c r="FH168" s="2">
        <f t="shared" si="225"/>
        <v>0.99990173653498049</v>
      </c>
      <c r="FI168" s="2">
        <f t="shared" si="225"/>
        <v>0.99990078554864659</v>
      </c>
      <c r="FJ168" s="2">
        <f t="shared" si="225"/>
        <v>0.99989575832332567</v>
      </c>
      <c r="FK168" s="2">
        <f t="shared" si="225"/>
        <v>0.9998940876449578</v>
      </c>
      <c r="FL168" s="2">
        <f t="shared" si="225"/>
        <v>0.99989148693756691</v>
      </c>
      <c r="FM168" s="2">
        <f t="shared" si="225"/>
        <v>0.99988985444124823</v>
      </c>
      <c r="FN168" s="2">
        <f t="shared" si="225"/>
        <v>0.99988700932093921</v>
      </c>
      <c r="FO168" s="2">
        <f t="shared" si="225"/>
        <v>0.99988518655499203</v>
      </c>
      <c r="FP168" s="2">
        <f t="shared" si="225"/>
        <v>0.99989308858509085</v>
      </c>
      <c r="FQ168" s="2">
        <f t="shared" si="225"/>
        <v>0.99988775026400767</v>
      </c>
      <c r="FR168" s="2">
        <f t="shared" si="225"/>
        <v>0.99988793473769455</v>
      </c>
      <c r="FS168" s="2">
        <f t="shared" si="225"/>
        <v>0.9998870788909292</v>
      </c>
      <c r="FT168" s="2">
        <f t="shared" si="225"/>
        <v>0.9998853838690489</v>
      </c>
      <c r="FU168" s="2">
        <f t="shared" si="225"/>
        <v>0.99987486431219541</v>
      </c>
      <c r="FW168" s="2">
        <f t="shared" si="216"/>
        <v>0.42122627575748062</v>
      </c>
      <c r="FX168" s="2">
        <f t="shared" si="216"/>
        <v>0.41568207060842177</v>
      </c>
      <c r="FY168" s="2">
        <f t="shared" si="216"/>
        <v>0.47537541018876306</v>
      </c>
      <c r="FZ168" s="2">
        <f t="shared" si="216"/>
        <v>0.43754308737303094</v>
      </c>
      <c r="GA168" s="2">
        <f t="shared" si="216"/>
        <v>0.43388102126700062</v>
      </c>
      <c r="GB168" s="2">
        <f t="shared" si="216"/>
        <v>0.47160798960692407</v>
      </c>
      <c r="GC168" s="2">
        <f t="shared" si="216"/>
        <v>0.49193654662508424</v>
      </c>
      <c r="GD168" s="2">
        <f t="shared" si="216"/>
        <v>0.49850259229660049</v>
      </c>
      <c r="GE168" s="2">
        <f t="shared" si="216"/>
        <v>0.51592585720702944</v>
      </c>
      <c r="GF168" s="2">
        <f t="shared" si="216"/>
        <v>0.52031346076115736</v>
      </c>
      <c r="GG168" s="2">
        <f t="shared" si="216"/>
        <v>0.47673536612999473</v>
      </c>
      <c r="GH168" s="2">
        <f t="shared" si="216"/>
        <v>0.43918303649415219</v>
      </c>
      <c r="GI168" s="2">
        <f t="shared" si="216"/>
        <v>0.38722013076337841</v>
      </c>
      <c r="GJ168" s="2">
        <f t="shared" si="216"/>
        <v>0.37290709835996694</v>
      </c>
      <c r="GK168" s="2">
        <f t="shared" si="216"/>
        <v>0.37540787572861012</v>
      </c>
      <c r="GM168" s="86">
        <f t="shared" si="217"/>
        <v>4.139744132540701E-253</v>
      </c>
      <c r="GN168" s="86">
        <f t="shared" si="217"/>
        <v>3.1402963442002557E-186</v>
      </c>
      <c r="GO168" s="86">
        <f t="shared" si="217"/>
        <v>6.4958181373325516E-180</v>
      </c>
      <c r="GP168" s="86">
        <f t="shared" si="217"/>
        <v>1.3111641400329729E-261</v>
      </c>
      <c r="GQ168" s="86">
        <f t="shared" si="217"/>
        <v>3.6376748371314707E-252</v>
      </c>
      <c r="GR168" s="86">
        <f t="shared" si="217"/>
        <v>5.3668821185355735E-240</v>
      </c>
      <c r="GS168" s="86">
        <f t="shared" si="217"/>
        <v>2.7100996163741706E-208</v>
      </c>
      <c r="GT168" s="86">
        <f t="shared" si="217"/>
        <v>1.1345232322293654E-201</v>
      </c>
      <c r="GU168" s="86">
        <f t="shared" si="217"/>
        <v>1.1252783919331328E-229</v>
      </c>
      <c r="GV168" s="86">
        <f t="shared" si="217"/>
        <v>2.5101362945458375E-184</v>
      </c>
      <c r="GW168" s="86">
        <f t="shared" si="217"/>
        <v>1.3478790788288361E-240</v>
      </c>
      <c r="GX168" s="86">
        <f t="shared" si="217"/>
        <v>2.0369003982042163E-235</v>
      </c>
      <c r="GY168" s="86">
        <f t="shared" si="217"/>
        <v>7.0492557300834843E-190</v>
      </c>
      <c r="GZ168" s="86">
        <f t="shared" si="217"/>
        <v>2.5799023563061834E-249</v>
      </c>
      <c r="HA168" s="86">
        <f t="shared" si="217"/>
        <v>0</v>
      </c>
      <c r="HC168" s="86">
        <f t="shared" si="181"/>
        <v>1.3929074096494282E-166</v>
      </c>
      <c r="HD168" s="86">
        <f t="shared" si="181"/>
        <v>6.0498732029977126E-140</v>
      </c>
      <c r="HE168" s="86">
        <f t="shared" si="181"/>
        <v>9.5010859554461244E-138</v>
      </c>
      <c r="HF168" s="86">
        <f t="shared" si="180"/>
        <v>3.4230493453111655E-123</v>
      </c>
      <c r="HG168" s="86">
        <f t="shared" si="180"/>
        <v>1.6741897130808715E-205</v>
      </c>
      <c r="HH168" s="86">
        <f t="shared" si="180"/>
        <v>2.9347512208798452E-265</v>
      </c>
      <c r="HI168" s="86">
        <f t="shared" si="180"/>
        <v>9.6162796942379602E-168</v>
      </c>
      <c r="HJ168" s="86">
        <f t="shared" si="180"/>
        <v>8.1472498502959741E-241</v>
      </c>
      <c r="HK168" s="86">
        <f t="shared" si="180"/>
        <v>7.8367320650167744E-243</v>
      </c>
      <c r="HL168" s="86">
        <f t="shared" si="161"/>
        <v>1.8063738114589545E-143</v>
      </c>
      <c r="HM168" s="86">
        <f t="shared" si="161"/>
        <v>4.2562213281748332E-202</v>
      </c>
      <c r="HN168" s="86">
        <f t="shared" si="161"/>
        <v>9.4406377911298115E-174</v>
      </c>
      <c r="HO168" s="86">
        <f t="shared" si="161"/>
        <v>9.3253089887718283E-144</v>
      </c>
      <c r="HP168" s="86">
        <f t="shared" si="161"/>
        <v>3.1083983755415741E-183</v>
      </c>
      <c r="HQ168" s="86">
        <f t="shared" si="161"/>
        <v>8.7115417914321938E-198</v>
      </c>
      <c r="HS168" s="86">
        <f t="shared" si="218"/>
        <v>4.3668017443449056E-16</v>
      </c>
      <c r="HT168" s="86">
        <f t="shared" si="218"/>
        <v>1.8294790162107253E-15</v>
      </c>
      <c r="HU168" s="86">
        <f t="shared" si="218"/>
        <v>3.1726628474693179E-22</v>
      </c>
      <c r="HV168" s="86">
        <f t="shared" si="218"/>
        <v>2.7174388885715972E-26</v>
      </c>
      <c r="HW168" s="86">
        <f t="shared" si="218"/>
        <v>2.0995871361139844E-20</v>
      </c>
      <c r="HX168" s="86">
        <f t="shared" si="218"/>
        <v>6.0262312160239724E-22</v>
      </c>
      <c r="HY168" s="86">
        <f t="shared" si="218"/>
        <v>3.7212752884241779E-27</v>
      </c>
      <c r="HZ168" s="86">
        <f t="shared" si="218"/>
        <v>9.2267551352472102E-25</v>
      </c>
      <c r="IA168" s="86">
        <f t="shared" si="218"/>
        <v>1.136599291545737E-23</v>
      </c>
      <c r="IB168" s="86">
        <f t="shared" si="218"/>
        <v>2.8949271584670952E-25</v>
      </c>
      <c r="IC168" s="86">
        <f t="shared" si="218"/>
        <v>8.1035672767914712E-24</v>
      </c>
      <c r="ID168" s="86">
        <f t="shared" si="218"/>
        <v>3.0957818702103129E-20</v>
      </c>
      <c r="IE168" s="86">
        <f t="shared" si="218"/>
        <v>2.3954324466226789E-16</v>
      </c>
      <c r="IF168" s="86">
        <f t="shared" si="218"/>
        <v>1.0722107142590443E-11</v>
      </c>
      <c r="IG168" s="86">
        <f t="shared" si="218"/>
        <v>2.3978526130111377E-11</v>
      </c>
      <c r="II168" s="86">
        <f t="shared" si="219"/>
        <v>0.2396494844746882</v>
      </c>
      <c r="IJ168" s="86">
        <f t="shared" si="219"/>
        <v>0.21668525628463192</v>
      </c>
      <c r="IK168" s="86">
        <f t="shared" si="219"/>
        <v>0.43985473094016581</v>
      </c>
      <c r="IL168" s="86">
        <f t="shared" si="219"/>
        <v>0.23642563945309886</v>
      </c>
      <c r="IM168" s="86">
        <f t="shared" si="219"/>
        <v>0.25714327446475593</v>
      </c>
      <c r="IN168" s="86">
        <f t="shared" si="219"/>
        <v>0.426137945225813</v>
      </c>
      <c r="IO168" s="86">
        <f t="shared" si="219"/>
        <v>0.48501148676568639</v>
      </c>
      <c r="IP168" s="86">
        <f t="shared" si="219"/>
        <v>0.49794659559389909</v>
      </c>
      <c r="IQ168" s="86">
        <f t="shared" si="219"/>
        <v>0.50589320357571688</v>
      </c>
      <c r="IR168" s="86">
        <f t="shared" si="219"/>
        <v>0.50194203711659635</v>
      </c>
      <c r="IS168" s="86">
        <f t="shared" si="219"/>
        <v>0.44127887815311712</v>
      </c>
      <c r="IT168" s="86">
        <f t="shared" si="219"/>
        <v>0.28193295139472602</v>
      </c>
      <c r="IU168" s="86">
        <f t="shared" si="219"/>
        <v>9.7626905292548347E-2</v>
      </c>
      <c r="IV168" s="86">
        <f t="shared" si="219"/>
        <v>0.1223767628711294</v>
      </c>
      <c r="IW168" s="86">
        <f t="shared" si="219"/>
        <v>0.13757728220527182</v>
      </c>
      <c r="IY168" s="86">
        <f t="shared" si="220"/>
        <v>0.23964948447468865</v>
      </c>
      <c r="IZ168" s="86">
        <f t="shared" si="220"/>
        <v>0.21668525628463375</v>
      </c>
      <c r="JA168" s="86">
        <f t="shared" si="220"/>
        <v>0.43985473094016581</v>
      </c>
      <c r="JB168" s="86">
        <f t="shared" si="220"/>
        <v>0.23642563945309886</v>
      </c>
      <c r="JC168" s="86">
        <f t="shared" si="220"/>
        <v>0.25714327446475593</v>
      </c>
      <c r="JD168" s="86">
        <f t="shared" si="220"/>
        <v>0.426137945225813</v>
      </c>
      <c r="JE168" s="86">
        <f t="shared" si="220"/>
        <v>0.48501148676568639</v>
      </c>
      <c r="JF168" s="86">
        <f t="shared" si="220"/>
        <v>0.49794659559389909</v>
      </c>
      <c r="JG168" s="86">
        <f t="shared" si="220"/>
        <v>0.50589320357571688</v>
      </c>
      <c r="JH168" s="86">
        <f t="shared" si="220"/>
        <v>0.50194203711659635</v>
      </c>
      <c r="JI168" s="86">
        <f t="shared" si="220"/>
        <v>0.44127887815311712</v>
      </c>
      <c r="JJ168" s="86">
        <f t="shared" si="220"/>
        <v>0.28193295139472602</v>
      </c>
      <c r="JK168" s="86">
        <f t="shared" si="220"/>
        <v>9.7626905292548583E-2</v>
      </c>
      <c r="JL168" s="86">
        <f t="shared" si="220"/>
        <v>0.12237676288185151</v>
      </c>
      <c r="JM168" s="86">
        <f t="shared" si="220"/>
        <v>0.13757728222925034</v>
      </c>
    </row>
    <row r="169" spans="2:273" x14ac:dyDescent="0.25">
      <c r="B169" s="2">
        <v>142</v>
      </c>
      <c r="C169" s="37">
        <v>80.161000000000001</v>
      </c>
      <c r="D169" s="37">
        <v>84.564999999999998</v>
      </c>
      <c r="E169" s="37">
        <v>84.295000000000002</v>
      </c>
      <c r="F169" s="37">
        <v>86.049000000000007</v>
      </c>
      <c r="G169" s="37">
        <v>84.459000000000003</v>
      </c>
      <c r="H169" s="37">
        <v>85.540999999999997</v>
      </c>
      <c r="I169" s="37">
        <v>89.59</v>
      </c>
      <c r="J169" s="37">
        <v>87.033000000000001</v>
      </c>
      <c r="K169" s="37">
        <v>86.45</v>
      </c>
      <c r="L169" s="37">
        <v>87.867000000000004</v>
      </c>
      <c r="M169" s="37">
        <v>92.85</v>
      </c>
      <c r="N169" s="37">
        <v>91.566999999999993</v>
      </c>
      <c r="O169" s="37">
        <v>92.186000000000007</v>
      </c>
      <c r="P169" s="37">
        <v>103.08199999999999</v>
      </c>
      <c r="Q169" s="37">
        <v>125.517</v>
      </c>
      <c r="S169" s="4">
        <f t="shared" si="221"/>
        <v>81.592835685642157</v>
      </c>
      <c r="T169" s="4">
        <f t="shared" si="221"/>
        <v>83.526851536349241</v>
      </c>
      <c r="U169" s="4">
        <f t="shared" si="221"/>
        <v>84.936742952981561</v>
      </c>
      <c r="V169" s="4">
        <f t="shared" si="221"/>
        <v>85.005973197268133</v>
      </c>
      <c r="W169" s="4">
        <f t="shared" si="221"/>
        <v>86.033512193290278</v>
      </c>
      <c r="X169" s="4">
        <f t="shared" si="221"/>
        <v>87.014352433420413</v>
      </c>
      <c r="Y169" s="4">
        <f t="shared" si="221"/>
        <v>87.75942389834222</v>
      </c>
      <c r="Z169" s="4">
        <f t="shared" si="221"/>
        <v>87.664863380052623</v>
      </c>
      <c r="AA169" s="4">
        <f t="shared" si="221"/>
        <v>86.046425634638709</v>
      </c>
      <c r="AB169" s="4">
        <f t="shared" si="221"/>
        <v>86.061980447919225</v>
      </c>
      <c r="AC169" s="4">
        <f t="shared" si="221"/>
        <v>92.043632021106959</v>
      </c>
      <c r="AD169" s="4">
        <f t="shared" si="221"/>
        <v>94.286228965643289</v>
      </c>
      <c r="AE169" s="4">
        <f t="shared" si="221"/>
        <v>91.909591067896557</v>
      </c>
      <c r="AF169" s="4">
        <f t="shared" si="221"/>
        <v>102.31133594945625</v>
      </c>
      <c r="AG169" s="4">
        <f t="shared" si="221"/>
        <v>126.23353994436876</v>
      </c>
      <c r="AI169" s="4">
        <f t="shared" si="222"/>
        <v>-1.4318356856421559</v>
      </c>
      <c r="AJ169" s="4">
        <f t="shared" si="222"/>
        <v>1.0381484636507565</v>
      </c>
      <c r="AK169" s="4">
        <f t="shared" si="222"/>
        <v>-0.64174295298155926</v>
      </c>
      <c r="AL169" s="4">
        <f t="shared" si="222"/>
        <v>1.0430268027318732</v>
      </c>
      <c r="AM169" s="4">
        <f t="shared" si="222"/>
        <v>-1.5745121932902748</v>
      </c>
      <c r="AN169" s="4">
        <f t="shared" si="222"/>
        <v>-1.4733524334204162</v>
      </c>
      <c r="AO169" s="4">
        <f t="shared" si="222"/>
        <v>1.8305761016577833</v>
      </c>
      <c r="AP169" s="4">
        <f t="shared" si="222"/>
        <v>-0.63186338005262144</v>
      </c>
      <c r="AQ169" s="4">
        <f t="shared" si="222"/>
        <v>0.40357436536129399</v>
      </c>
      <c r="AR169" s="4">
        <f t="shared" si="222"/>
        <v>1.805019552080779</v>
      </c>
      <c r="AS169" s="4">
        <f t="shared" si="222"/>
        <v>0.8063679788930358</v>
      </c>
      <c r="AT169" s="4">
        <f t="shared" si="222"/>
        <v>-2.7192289656432962</v>
      </c>
      <c r="AU169" s="4">
        <f t="shared" si="222"/>
        <v>0.27640893210345041</v>
      </c>
      <c r="AV169" s="4">
        <f t="shared" si="222"/>
        <v>0.77066405054374343</v>
      </c>
      <c r="AW169" s="4">
        <f t="shared" si="222"/>
        <v>-0.71653994436876189</v>
      </c>
      <c r="AY169" s="2">
        <f t="shared" si="214"/>
        <v>81.404855640600672</v>
      </c>
      <c r="AZ169" s="2">
        <f t="shared" si="214"/>
        <v>81.750102186598355</v>
      </c>
      <c r="BA169" s="2">
        <f t="shared" si="214"/>
        <v>80.033917847791798</v>
      </c>
      <c r="BB169" s="2">
        <f t="shared" si="214"/>
        <v>79.203128945928555</v>
      </c>
      <c r="BC169" s="2">
        <f t="shared" si="214"/>
        <v>79.941034061330413</v>
      </c>
      <c r="BD169" s="2">
        <f t="shared" si="214"/>
        <v>79.493778706508209</v>
      </c>
      <c r="BE169" s="2">
        <f t="shared" si="214"/>
        <v>80.578895941588797</v>
      </c>
      <c r="BF169" s="2">
        <f t="shared" si="214"/>
        <v>81.31933433619912</v>
      </c>
      <c r="BG169" s="2">
        <f t="shared" si="214"/>
        <v>80.214479648295182</v>
      </c>
      <c r="BH169" s="2">
        <f t="shared" si="214"/>
        <v>80.831352728229007</v>
      </c>
      <c r="BI169" s="2">
        <f t="shared" si="214"/>
        <v>78.793407293467951</v>
      </c>
      <c r="BJ169" s="2">
        <f t="shared" si="214"/>
        <v>78.790191836159124</v>
      </c>
      <c r="BK169" s="2">
        <f t="shared" si="214"/>
        <v>80.734791396415062</v>
      </c>
      <c r="BL169" s="2">
        <f t="shared" si="214"/>
        <v>82.985311518397765</v>
      </c>
      <c r="BM169" s="2">
        <f t="shared" si="214"/>
        <v>86.80647812511711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111.88266571834993</v>
      </c>
      <c r="DL169" s="2">
        <f t="shared" si="223"/>
        <v>105.53016062717769</v>
      </c>
      <c r="DM169" s="2">
        <f t="shared" si="223"/>
        <v>106.88143549622495</v>
      </c>
      <c r="DN169" s="2">
        <f t="shared" si="223"/>
        <v>106.012081511471</v>
      </c>
      <c r="DO169" s="2">
        <f t="shared" si="223"/>
        <v>102.67662078272602</v>
      </c>
      <c r="DP169" s="2">
        <f t="shared" si="223"/>
        <v>102.81978352638352</v>
      </c>
      <c r="DQ169" s="2">
        <f t="shared" si="223"/>
        <v>103.87223305322128</v>
      </c>
      <c r="DR169" s="2">
        <f t="shared" si="223"/>
        <v>105.33860056022409</v>
      </c>
      <c r="DS169" s="2">
        <f t="shared" si="223"/>
        <v>103.9736380952381</v>
      </c>
      <c r="DT169" s="2">
        <f t="shared" si="223"/>
        <v>106.97667377904219</v>
      </c>
      <c r="DU169" s="2">
        <f t="shared" si="223"/>
        <v>102.50932479622477</v>
      </c>
      <c r="DV169" s="2">
        <f t="shared" si="223"/>
        <v>100.61859009009007</v>
      </c>
      <c r="DW169" s="2">
        <f t="shared" si="223"/>
        <v>99.783076813655754</v>
      </c>
      <c r="DX169" s="2">
        <f t="shared" si="223"/>
        <v>121.67034759358287</v>
      </c>
      <c r="DY169" s="2">
        <f t="shared" si="223"/>
        <v>109.1973508064516</v>
      </c>
      <c r="EA169" s="2">
        <f t="shared" si="213"/>
        <v>80.991116501534492</v>
      </c>
      <c r="EB169" s="2">
        <f t="shared" si="213"/>
        <v>81.415349424592691</v>
      </c>
      <c r="EC169" s="2">
        <f t="shared" si="213"/>
        <v>79.47529242045897</v>
      </c>
      <c r="ED169" s="2">
        <f t="shared" si="213"/>
        <v>78.903409020315905</v>
      </c>
      <c r="EE169" s="2">
        <f t="shared" si="213"/>
        <v>80.073142064661553</v>
      </c>
      <c r="EF169" s="2">
        <f t="shared" si="213"/>
        <v>79.362779200846802</v>
      </c>
      <c r="EG169" s="2">
        <f t="shared" si="213"/>
        <v>80.656770718559528</v>
      </c>
      <c r="EH169" s="2">
        <f t="shared" si="213"/>
        <v>81.936874561021313</v>
      </c>
      <c r="EI169" s="2">
        <f t="shared" si="213"/>
        <v>79.809368551561491</v>
      </c>
      <c r="EJ169" s="2">
        <f t="shared" si="213"/>
        <v>80.746837613591453</v>
      </c>
      <c r="EK169" s="2">
        <f t="shared" si="212"/>
        <v>78.314092101795183</v>
      </c>
      <c r="EL169" s="2">
        <f t="shared" si="179"/>
        <v>78.536499037878116</v>
      </c>
      <c r="EM169" s="2">
        <f t="shared" si="179"/>
        <v>80.995553900485348</v>
      </c>
      <c r="EN169" s="2">
        <f t="shared" si="179"/>
        <v>83.210049660341994</v>
      </c>
      <c r="EO169" s="2">
        <f t="shared" si="179"/>
        <v>87.315757711847382</v>
      </c>
      <c r="EQ169" s="2">
        <f t="shared" si="224"/>
        <v>81.918248748584134</v>
      </c>
      <c r="ER169" s="2">
        <f t="shared" si="224"/>
        <v>82.174323438975421</v>
      </c>
      <c r="ES169" s="2">
        <f t="shared" si="224"/>
        <v>80.591196123126352</v>
      </c>
      <c r="ET169" s="2">
        <f t="shared" si="224"/>
        <v>79.548915888275772</v>
      </c>
      <c r="EU169" s="2">
        <f t="shared" si="224"/>
        <v>79.779047615357911</v>
      </c>
      <c r="EV169" s="2">
        <f t="shared" si="224"/>
        <v>79.622943282758627</v>
      </c>
      <c r="EW169" s="2">
        <f t="shared" si="224"/>
        <v>80.501016261766011</v>
      </c>
      <c r="EX169" s="2">
        <f t="shared" si="224"/>
        <v>80.748123336828428</v>
      </c>
      <c r="EY169" s="2">
        <f t="shared" si="224"/>
        <v>80.556440175308722</v>
      </c>
      <c r="EZ169" s="2">
        <f t="shared" si="224"/>
        <v>80.897705065886939</v>
      </c>
      <c r="FA169" s="2">
        <f t="shared" si="224"/>
        <v>79.268256317292568</v>
      </c>
      <c r="FB169" s="2">
        <f t="shared" si="224"/>
        <v>79.08075633767065</v>
      </c>
      <c r="FC169" s="2">
        <f t="shared" si="224"/>
        <v>80.353714210297227</v>
      </c>
      <c r="FD169" s="2">
        <f t="shared" si="224"/>
        <v>82.630451713500577</v>
      </c>
      <c r="FE169" s="2">
        <f t="shared" si="224"/>
        <v>86.027423098474259</v>
      </c>
      <c r="FG169" s="2">
        <f t="shared" si="225"/>
        <v>0.99992712170411013</v>
      </c>
      <c r="FH169" s="2">
        <f t="shared" si="225"/>
        <v>0.99991038187994052</v>
      </c>
      <c r="FI169" s="2">
        <f t="shared" si="225"/>
        <v>0.99990951455502552</v>
      </c>
      <c r="FJ169" s="2">
        <f t="shared" si="225"/>
        <v>0.99990492958896149</v>
      </c>
      <c r="FK169" s="2">
        <f t="shared" si="225"/>
        <v>0.99990340588400584</v>
      </c>
      <c r="FL169" s="2">
        <f t="shared" si="225"/>
        <v>0.99990103396592422</v>
      </c>
      <c r="FM169" s="2">
        <f t="shared" si="225"/>
        <v>0.99989954508294099</v>
      </c>
      <c r="FN169" s="2">
        <f t="shared" si="225"/>
        <v>0.99989695025143444</v>
      </c>
      <c r="FO169" s="2">
        <f t="shared" si="225"/>
        <v>0.99989528783581116</v>
      </c>
      <c r="FP169" s="2">
        <f t="shared" si="225"/>
        <v>0.99990249471351533</v>
      </c>
      <c r="FQ169" s="2">
        <f t="shared" si="225"/>
        <v>0.99989762601293686</v>
      </c>
      <c r="FR169" s="2">
        <f t="shared" si="225"/>
        <v>0.99989779425825953</v>
      </c>
      <c r="FS169" s="2">
        <f t="shared" si="225"/>
        <v>0.99989701370128059</v>
      </c>
      <c r="FT169" s="2">
        <f t="shared" si="225"/>
        <v>0.99989546779200267</v>
      </c>
      <c r="FU169" s="2">
        <f t="shared" si="225"/>
        <v>0.99988587363973402</v>
      </c>
      <c r="FW169" s="2">
        <f t="shared" si="216"/>
        <v>0.44382860903750454</v>
      </c>
      <c r="FX169" s="2">
        <f t="shared" si="216"/>
        <v>0.43821215437868205</v>
      </c>
      <c r="FY169" s="2">
        <f t="shared" si="216"/>
        <v>0.49838132891951226</v>
      </c>
      <c r="FZ169" s="2">
        <f t="shared" si="216"/>
        <v>0.460324603385452</v>
      </c>
      <c r="GA169" s="2">
        <f t="shared" si="216"/>
        <v>0.45662666090528431</v>
      </c>
      <c r="GB169" s="2">
        <f t="shared" si="216"/>
        <v>0.49460347495473683</v>
      </c>
      <c r="GC169" s="2">
        <f t="shared" si="216"/>
        <v>0.51495723438833974</v>
      </c>
      <c r="GD169" s="2">
        <f t="shared" si="216"/>
        <v>0.52151514478846273</v>
      </c>
      <c r="GE169" s="2">
        <f t="shared" si="216"/>
        <v>0.53887845686658919</v>
      </c>
      <c r="GF169" s="2">
        <f t="shared" si="216"/>
        <v>0.5432422016862577</v>
      </c>
      <c r="GG169" s="2">
        <f t="shared" si="216"/>
        <v>0.49974440614014493</v>
      </c>
      <c r="GH169" s="2">
        <f t="shared" si="216"/>
        <v>0.46197980602497618</v>
      </c>
      <c r="GI169" s="2">
        <f t="shared" si="216"/>
        <v>0.40928812214810179</v>
      </c>
      <c r="GJ169" s="2">
        <f t="shared" si="216"/>
        <v>0.39468476907839234</v>
      </c>
      <c r="GK169" s="2">
        <f t="shared" si="216"/>
        <v>0.39723907748394804</v>
      </c>
      <c r="GM169" s="86">
        <f t="shared" si="217"/>
        <v>2.7680349149056911E-259</v>
      </c>
      <c r="GN169" s="86">
        <f t="shared" si="217"/>
        <v>7.9924071475673006E-191</v>
      </c>
      <c r="GO169" s="86">
        <f t="shared" si="217"/>
        <v>2.9735859702062924E-184</v>
      </c>
      <c r="GP169" s="86">
        <f t="shared" si="217"/>
        <v>5.0408830852898204E-268</v>
      </c>
      <c r="GQ169" s="86">
        <f t="shared" si="217"/>
        <v>2.3883343054922168E-258</v>
      </c>
      <c r="GR169" s="86">
        <f t="shared" si="217"/>
        <v>8.2658657100560009E-246</v>
      </c>
      <c r="GS169" s="86">
        <f t="shared" si="217"/>
        <v>2.6206133091230837E-213</v>
      </c>
      <c r="GT169" s="86">
        <f t="shared" si="217"/>
        <v>1.4908627343724037E-206</v>
      </c>
      <c r="GU169" s="86">
        <f t="shared" si="217"/>
        <v>2.922698528770564E-235</v>
      </c>
      <c r="GV169" s="86">
        <f t="shared" si="217"/>
        <v>8.5953040563452625E-189</v>
      </c>
      <c r="GW169" s="86">
        <f t="shared" si="217"/>
        <v>1.8375963270055009E-246</v>
      </c>
      <c r="GX169" s="86">
        <f t="shared" si="217"/>
        <v>3.7250179938953468E-241</v>
      </c>
      <c r="GY169" s="86">
        <f t="shared" si="217"/>
        <v>1.600276811291991E-194</v>
      </c>
      <c r="GZ169" s="86">
        <f t="shared" si="217"/>
        <v>2.3718201386666961E-255</v>
      </c>
      <c r="HA169" s="86">
        <f t="shared" si="217"/>
        <v>0</v>
      </c>
      <c r="HC169" s="86">
        <f t="shared" si="181"/>
        <v>4.3785038363652513E-172</v>
      </c>
      <c r="HD169" s="86">
        <f t="shared" si="181"/>
        <v>1.1300917004344286E-144</v>
      </c>
      <c r="HE169" s="86">
        <f t="shared" si="181"/>
        <v>3.1453075764234863E-142</v>
      </c>
      <c r="HF169" s="86">
        <f t="shared" si="180"/>
        <v>3.11488955197857E-127</v>
      </c>
      <c r="HG169" s="86">
        <f t="shared" si="180"/>
        <v>2.2725109916185915E-212</v>
      </c>
      <c r="HH169" s="86">
        <f t="shared" si="180"/>
        <v>5.1042827389276366E-274</v>
      </c>
      <c r="HI169" s="86">
        <f t="shared" si="180"/>
        <v>3.4294547660827703E-173</v>
      </c>
      <c r="HJ169" s="86">
        <f t="shared" si="180"/>
        <v>1.0452746862386522E-248</v>
      </c>
      <c r="HK169" s="86">
        <f t="shared" si="180"/>
        <v>8.1561665283787027E-251</v>
      </c>
      <c r="HL169" s="86">
        <f t="shared" si="161"/>
        <v>3.817335780341363E-148</v>
      </c>
      <c r="HM169" s="86">
        <f t="shared" si="161"/>
        <v>9.0609405846657671E-209</v>
      </c>
      <c r="HN169" s="86">
        <f t="shared" si="161"/>
        <v>1.5856141994397716E-179</v>
      </c>
      <c r="HO169" s="86">
        <f t="shared" si="161"/>
        <v>1.2723423288104391E-148</v>
      </c>
      <c r="HP169" s="86">
        <f t="shared" si="161"/>
        <v>2.3299496741380444E-189</v>
      </c>
      <c r="HQ169" s="86">
        <f t="shared" si="161"/>
        <v>2.7522958958269773E-204</v>
      </c>
      <c r="HS169" s="86">
        <f t="shared" si="218"/>
        <v>2.6036437195540789E-17</v>
      </c>
      <c r="HT169" s="86">
        <f t="shared" si="218"/>
        <v>1.1462925218898031E-16</v>
      </c>
      <c r="HU169" s="86">
        <f t="shared" si="218"/>
        <v>7.402400361933653E-24</v>
      </c>
      <c r="HV169" s="86">
        <f t="shared" si="218"/>
        <v>2.5317647983007508E-28</v>
      </c>
      <c r="HW169" s="86">
        <f t="shared" si="218"/>
        <v>5.6741164756115821E-22</v>
      </c>
      <c r="HX169" s="86">
        <f t="shared" si="218"/>
        <v>1.4404597365937711E-23</v>
      </c>
      <c r="HY169" s="86">
        <f t="shared" si="218"/>
        <v>3.8373336350677976E-29</v>
      </c>
      <c r="HZ169" s="86">
        <f t="shared" si="218"/>
        <v>1.4767142794846369E-26</v>
      </c>
      <c r="IA169" s="86">
        <f t="shared" si="218"/>
        <v>2.2554962974591666E-25</v>
      </c>
      <c r="IB169" s="86">
        <f t="shared" si="218"/>
        <v>4.3946914230369623E-27</v>
      </c>
      <c r="IC169" s="86">
        <f t="shared" si="218"/>
        <v>1.4010382033179074E-25</v>
      </c>
      <c r="ID169" s="86">
        <f t="shared" si="218"/>
        <v>8.5132232436157207E-22</v>
      </c>
      <c r="IE169" s="86">
        <f t="shared" si="218"/>
        <v>1.1149249386790404E-17</v>
      </c>
      <c r="IF169" s="86">
        <f t="shared" si="218"/>
        <v>1.2522761105183014E-12</v>
      </c>
      <c r="IG169" s="86">
        <f t="shared" si="218"/>
        <v>2.8955807477552399E-12</v>
      </c>
      <c r="II169" s="86">
        <f t="shared" si="219"/>
        <v>0.33326669368446732</v>
      </c>
      <c r="IJ169" s="86">
        <f t="shared" si="219"/>
        <v>0.30914297134042906</v>
      </c>
      <c r="IK169" s="86">
        <f t="shared" si="219"/>
        <v>0.49785988547032867</v>
      </c>
      <c r="IL169" s="86">
        <f t="shared" si="219"/>
        <v>0.35585705219930452</v>
      </c>
      <c r="IM169" s="86">
        <f t="shared" si="219"/>
        <v>0.36289948198485966</v>
      </c>
      <c r="IN169" s="86">
        <f t="shared" si="219"/>
        <v>0.49179690806792242</v>
      </c>
      <c r="IO169" s="86">
        <f t="shared" si="219"/>
        <v>0.50572937984782451</v>
      </c>
      <c r="IP169" s="86">
        <f t="shared" si="219"/>
        <v>0.5006140527045595</v>
      </c>
      <c r="IQ169" s="86">
        <f t="shared" si="219"/>
        <v>0.46721471578517926</v>
      </c>
      <c r="IR169" s="86">
        <f t="shared" si="219"/>
        <v>0.45009292651440541</v>
      </c>
      <c r="IS169" s="86">
        <f t="shared" si="219"/>
        <v>0.49966728744824224</v>
      </c>
      <c r="IT169" s="86">
        <f t="shared" si="219"/>
        <v>0.38660169324419108</v>
      </c>
      <c r="IU169" s="86">
        <f t="shared" si="219"/>
        <v>0.16871168068541925</v>
      </c>
      <c r="IV169" s="86">
        <f t="shared" si="219"/>
        <v>0.18103157150284149</v>
      </c>
      <c r="IW169" s="86">
        <f t="shared" si="219"/>
        <v>0.19351742111234752</v>
      </c>
      <c r="IY169" s="86">
        <f t="shared" si="220"/>
        <v>0.33326669368446732</v>
      </c>
      <c r="IZ169" s="86">
        <f t="shared" si="220"/>
        <v>0.30914297134042917</v>
      </c>
      <c r="JA169" s="86">
        <f t="shared" si="220"/>
        <v>0.49785988547032867</v>
      </c>
      <c r="JB169" s="86">
        <f t="shared" si="220"/>
        <v>0.35585705219930452</v>
      </c>
      <c r="JC169" s="86">
        <f t="shared" si="220"/>
        <v>0.36289948198485966</v>
      </c>
      <c r="JD169" s="86">
        <f t="shared" si="220"/>
        <v>0.49179690806792242</v>
      </c>
      <c r="JE169" s="86">
        <f t="shared" si="220"/>
        <v>0.50572937984782451</v>
      </c>
      <c r="JF169" s="86">
        <f t="shared" si="220"/>
        <v>0.5006140527045595</v>
      </c>
      <c r="JG169" s="86">
        <f t="shared" si="220"/>
        <v>0.46721471578517926</v>
      </c>
      <c r="JH169" s="86">
        <f t="shared" si="220"/>
        <v>0.45009292651440541</v>
      </c>
      <c r="JI169" s="86">
        <f t="shared" si="220"/>
        <v>0.49966728744824224</v>
      </c>
      <c r="JJ169" s="86">
        <f t="shared" si="220"/>
        <v>0.38660169324419108</v>
      </c>
      <c r="JK169" s="86">
        <f t="shared" si="220"/>
        <v>0.16871168068541925</v>
      </c>
      <c r="JL169" s="86">
        <f t="shared" si="220"/>
        <v>0.18103157150409377</v>
      </c>
      <c r="JM169" s="86">
        <f t="shared" si="220"/>
        <v>0.19351742111524309</v>
      </c>
    </row>
    <row r="170" spans="2:273" x14ac:dyDescent="0.25">
      <c r="B170" s="2">
        <v>143</v>
      </c>
      <c r="C170" s="37">
        <v>82.194000000000003</v>
      </c>
      <c r="D170" s="37">
        <v>83.418999999999997</v>
      </c>
      <c r="E170" s="37">
        <v>84.097999999999999</v>
      </c>
      <c r="F170" s="37">
        <v>84.721000000000004</v>
      </c>
      <c r="G170" s="37">
        <v>86.656000000000006</v>
      </c>
      <c r="H170" s="37">
        <v>85.361000000000004</v>
      </c>
      <c r="I170" s="37">
        <v>87.704999999999998</v>
      </c>
      <c r="J170" s="37">
        <v>85.533000000000001</v>
      </c>
      <c r="K170" s="37">
        <v>84.382999999999996</v>
      </c>
      <c r="L170" s="37">
        <v>84.733000000000004</v>
      </c>
      <c r="M170" s="37">
        <v>89.382999999999996</v>
      </c>
      <c r="N170" s="37">
        <v>92.667000000000002</v>
      </c>
      <c r="O170" s="37">
        <v>93.644000000000005</v>
      </c>
      <c r="P170" s="37">
        <v>106.869</v>
      </c>
      <c r="Q170" s="37">
        <v>130.38300000000001</v>
      </c>
      <c r="S170" s="4">
        <f t="shared" si="221"/>
        <v>81.46485033941245</v>
      </c>
      <c r="T170" s="4">
        <f t="shared" si="221"/>
        <v>83.51461403135589</v>
      </c>
      <c r="U170" s="4">
        <f t="shared" si="221"/>
        <v>83.588372500736682</v>
      </c>
      <c r="V170" s="4">
        <f t="shared" si="221"/>
        <v>84.906530947073946</v>
      </c>
      <c r="W170" s="4">
        <f t="shared" si="221"/>
        <v>85.931463017435121</v>
      </c>
      <c r="X170" s="4">
        <f t="shared" si="221"/>
        <v>85.187687564169849</v>
      </c>
      <c r="Y170" s="4">
        <f t="shared" si="221"/>
        <v>85.013906025330485</v>
      </c>
      <c r="Z170" s="4">
        <f t="shared" si="221"/>
        <v>85.137920901358228</v>
      </c>
      <c r="AA170" s="4">
        <f t="shared" si="221"/>
        <v>83.380709480409223</v>
      </c>
      <c r="AB170" s="4">
        <f t="shared" si="221"/>
        <v>83.475169659917256</v>
      </c>
      <c r="AC170" s="4">
        <f t="shared" si="221"/>
        <v>88.444680406607503</v>
      </c>
      <c r="AD170" s="4">
        <f t="shared" si="221"/>
        <v>93.671138796453533</v>
      </c>
      <c r="AE170" s="4">
        <f t="shared" si="221"/>
        <v>95.316610648012727</v>
      </c>
      <c r="AF170" s="4">
        <f t="shared" si="221"/>
        <v>106.41585470342571</v>
      </c>
      <c r="AG170" s="4">
        <f t="shared" si="221"/>
        <v>133.20202758124825</v>
      </c>
      <c r="AI170" s="4">
        <f t="shared" si="222"/>
        <v>0.72914966058755226</v>
      </c>
      <c r="AJ170" s="4">
        <f t="shared" si="222"/>
        <v>-9.5614031355893303E-2</v>
      </c>
      <c r="AK170" s="4">
        <f t="shared" si="222"/>
        <v>0.50962749926331696</v>
      </c>
      <c r="AL170" s="4">
        <f t="shared" si="222"/>
        <v>-0.1855309470739428</v>
      </c>
      <c r="AM170" s="4">
        <f t="shared" si="222"/>
        <v>0.72453698256488508</v>
      </c>
      <c r="AN170" s="4">
        <f t="shared" si="222"/>
        <v>0.17331243583015521</v>
      </c>
      <c r="AO170" s="4">
        <f t="shared" si="222"/>
        <v>2.6910939746695135</v>
      </c>
      <c r="AP170" s="4">
        <f t="shared" si="222"/>
        <v>0.39507909864177293</v>
      </c>
      <c r="AQ170" s="4">
        <f t="shared" si="222"/>
        <v>1.0022905195907725</v>
      </c>
      <c r="AR170" s="4">
        <f t="shared" si="222"/>
        <v>1.257830340082748</v>
      </c>
      <c r="AS170" s="4">
        <f t="shared" si="222"/>
        <v>0.93831959339249238</v>
      </c>
      <c r="AT170" s="4">
        <f t="shared" si="222"/>
        <v>-1.0041387964535318</v>
      </c>
      <c r="AU170" s="4">
        <f t="shared" si="222"/>
        <v>-1.6726106480127214</v>
      </c>
      <c r="AV170" s="4">
        <f t="shared" si="222"/>
        <v>0.45314529657429148</v>
      </c>
      <c r="AW170" s="4">
        <f t="shared" si="222"/>
        <v>-2.8190275812482355</v>
      </c>
      <c r="AY170" s="2">
        <f t="shared" si="214"/>
        <v>81.267429467426467</v>
      </c>
      <c r="AZ170" s="2">
        <f t="shared" si="214"/>
        <v>81.591528678597456</v>
      </c>
      <c r="BA170" s="2">
        <f t="shared" si="214"/>
        <v>79.878087620111899</v>
      </c>
      <c r="BB170" s="2">
        <f t="shared" si="214"/>
        <v>79.077430615438089</v>
      </c>
      <c r="BC170" s="2">
        <f t="shared" si="214"/>
        <v>79.815754540641166</v>
      </c>
      <c r="BD170" s="2">
        <f t="shared" si="214"/>
        <v>79.34676521288921</v>
      </c>
      <c r="BE170" s="2">
        <f t="shared" si="214"/>
        <v>80.440497429321141</v>
      </c>
      <c r="BF170" s="2">
        <f t="shared" si="214"/>
        <v>81.160361404637925</v>
      </c>
      <c r="BG170" s="2">
        <f t="shared" si="214"/>
        <v>80.090212626671757</v>
      </c>
      <c r="BH170" s="2">
        <f t="shared" si="214"/>
        <v>80.70973858487443</v>
      </c>
      <c r="BI170" s="2">
        <f t="shared" si="214"/>
        <v>78.660386905478106</v>
      </c>
      <c r="BJ170" s="2">
        <f t="shared" si="214"/>
        <v>78.663177494871931</v>
      </c>
      <c r="BK170" s="2">
        <f t="shared" si="214"/>
        <v>80.591227995571046</v>
      </c>
      <c r="BL170" s="2">
        <f t="shared" si="214"/>
        <v>82.850622536888295</v>
      </c>
      <c r="BM170" s="2">
        <f t="shared" si="214"/>
        <v>86.653898474520219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111.9479636721742</v>
      </c>
      <c r="DL170" s="2">
        <f t="shared" si="223"/>
        <v>105.57083327526132</v>
      </c>
      <c r="DM170" s="2">
        <f t="shared" si="223"/>
        <v>106.97212484954589</v>
      </c>
      <c r="DN170" s="2">
        <f t="shared" si="223"/>
        <v>106.10292685560054</v>
      </c>
      <c r="DO170" s="2">
        <f t="shared" si="223"/>
        <v>102.75130458839404</v>
      </c>
      <c r="DP170" s="2">
        <f t="shared" si="223"/>
        <v>102.87704259974259</v>
      </c>
      <c r="DQ170" s="2">
        <f t="shared" si="223"/>
        <v>103.93966190476189</v>
      </c>
      <c r="DR170" s="2">
        <f t="shared" si="223"/>
        <v>105.41413809523809</v>
      </c>
      <c r="DS170" s="2">
        <f t="shared" si="223"/>
        <v>104.03736190476191</v>
      </c>
      <c r="DT170" s="2">
        <f t="shared" si="223"/>
        <v>107.07095448079657</v>
      </c>
      <c r="DU170" s="2">
        <f t="shared" si="223"/>
        <v>102.57304577434576</v>
      </c>
      <c r="DV170" s="2">
        <f t="shared" si="223"/>
        <v>100.67383783783781</v>
      </c>
      <c r="DW170" s="2">
        <f t="shared" si="223"/>
        <v>99.829357041251782</v>
      </c>
      <c r="DX170" s="2">
        <f t="shared" si="223"/>
        <v>121.87171550802137</v>
      </c>
      <c r="DY170" s="2">
        <f t="shared" si="223"/>
        <v>109.27122258064514</v>
      </c>
      <c r="EA170" s="2">
        <f t="shared" si="213"/>
        <v>80.821563974114582</v>
      </c>
      <c r="EB170" s="2">
        <f t="shared" si="213"/>
        <v>81.230355871169209</v>
      </c>
      <c r="EC170" s="2">
        <f t="shared" si="213"/>
        <v>79.279134272707182</v>
      </c>
      <c r="ED170" s="2">
        <f t="shared" si="213"/>
        <v>78.754697054255729</v>
      </c>
      <c r="EE170" s="2">
        <f t="shared" si="213"/>
        <v>79.958335009101177</v>
      </c>
      <c r="EF170" s="2">
        <f t="shared" si="213"/>
        <v>79.206761206668432</v>
      </c>
      <c r="EG170" s="2">
        <f t="shared" si="213"/>
        <v>80.524145490174206</v>
      </c>
      <c r="EH170" s="2">
        <f t="shared" si="213"/>
        <v>81.821026649684768</v>
      </c>
      <c r="EI170" s="2">
        <f t="shared" si="213"/>
        <v>79.658145424751595</v>
      </c>
      <c r="EJ170" s="2">
        <f t="shared" si="213"/>
        <v>80.619887080205444</v>
      </c>
      <c r="EK170" s="2">
        <f t="shared" si="212"/>
        <v>78.146748176999438</v>
      </c>
      <c r="EL170" s="2">
        <f t="shared" si="179"/>
        <v>78.390280159486863</v>
      </c>
      <c r="EM170" s="2">
        <f t="shared" si="179"/>
        <v>80.874200410369724</v>
      </c>
      <c r="EN170" s="2">
        <f t="shared" si="179"/>
        <v>83.094709143437171</v>
      </c>
      <c r="EO170" s="2">
        <f t="shared" si="179"/>
        <v>87.203683632211408</v>
      </c>
      <c r="EQ170" s="2">
        <f t="shared" si="224"/>
        <v>81.772558413162812</v>
      </c>
      <c r="ER170" s="2">
        <f t="shared" si="224"/>
        <v>82.009495599047455</v>
      </c>
      <c r="ES170" s="2">
        <f t="shared" si="224"/>
        <v>80.42350471527007</v>
      </c>
      <c r="ET170" s="2">
        <f t="shared" si="224"/>
        <v>79.417598216919927</v>
      </c>
      <c r="EU170" s="2">
        <f t="shared" si="224"/>
        <v>79.656829361156412</v>
      </c>
      <c r="EV170" s="2">
        <f t="shared" si="224"/>
        <v>79.473109241379305</v>
      </c>
      <c r="EW170" s="2">
        <f t="shared" si="224"/>
        <v>80.364653052442847</v>
      </c>
      <c r="EX170" s="2">
        <f t="shared" si="224"/>
        <v>80.603469937161321</v>
      </c>
      <c r="EY170" s="2">
        <f t="shared" si="224"/>
        <v>80.423258398406787</v>
      </c>
      <c r="EZ170" s="2">
        <f t="shared" si="224"/>
        <v>80.774482445075549</v>
      </c>
      <c r="FA170" s="2">
        <f t="shared" si="224"/>
        <v>79.124947483930015</v>
      </c>
      <c r="FB170" s="2">
        <f t="shared" si="224"/>
        <v>78.948745244075127</v>
      </c>
      <c r="FC170" s="2">
        <f t="shared" si="224"/>
        <v>80.21463470989309</v>
      </c>
      <c r="FD170" s="2">
        <f t="shared" si="224"/>
        <v>82.500345721775915</v>
      </c>
      <c r="FE170" s="2">
        <f t="shared" si="224"/>
        <v>85.887595568504281</v>
      </c>
      <c r="FG170" s="2">
        <f t="shared" si="225"/>
        <v>0.99993353377798</v>
      </c>
      <c r="FH170" s="2">
        <f t="shared" si="225"/>
        <v>0.99991826665860106</v>
      </c>
      <c r="FI170" s="2">
        <f t="shared" si="225"/>
        <v>0.99991747563634192</v>
      </c>
      <c r="FJ170" s="2">
        <f t="shared" si="225"/>
        <v>0.99991329402932105</v>
      </c>
      <c r="FK170" s="2">
        <f t="shared" si="225"/>
        <v>0.99991190437044974</v>
      </c>
      <c r="FL170" s="2">
        <f t="shared" si="225"/>
        <v>0.99990974111822606</v>
      </c>
      <c r="FM170" s="2">
        <f t="shared" si="225"/>
        <v>0.99990838321698006</v>
      </c>
      <c r="FN170" s="2">
        <f t="shared" si="225"/>
        <v>0.99990601666014389</v>
      </c>
      <c r="FO170" s="2">
        <f t="shared" si="225"/>
        <v>0.99990450049135926</v>
      </c>
      <c r="FP170" s="2">
        <f t="shared" si="225"/>
        <v>0.99991107335889351</v>
      </c>
      <c r="FQ170" s="2">
        <f t="shared" si="225"/>
        <v>0.99990663297309867</v>
      </c>
      <c r="FR170" s="2">
        <f t="shared" si="225"/>
        <v>0.99990678641741881</v>
      </c>
      <c r="FS170" s="2">
        <f t="shared" si="225"/>
        <v>0.9999060745281404</v>
      </c>
      <c r="FT170" s="2">
        <f t="shared" si="225"/>
        <v>0.99990466461637828</v>
      </c>
      <c r="FU170" s="2">
        <f t="shared" si="225"/>
        <v>0.99989591447716664</v>
      </c>
      <c r="FW170" s="2">
        <f t="shared" si="216"/>
        <v>0.46666586143555444</v>
      </c>
      <c r="FX170" s="2">
        <f t="shared" si="216"/>
        <v>0.4609999542147411</v>
      </c>
      <c r="FY170" s="2">
        <f t="shared" si="216"/>
        <v>0.52139410350663828</v>
      </c>
      <c r="FZ170" s="2">
        <f t="shared" si="216"/>
        <v>0.48327310980047045</v>
      </c>
      <c r="GA170" s="2">
        <f t="shared" si="216"/>
        <v>0.47955463007081706</v>
      </c>
      <c r="GB170" s="2">
        <f t="shared" si="216"/>
        <v>0.51762181478313884</v>
      </c>
      <c r="GC170" s="2">
        <f t="shared" si="216"/>
        <v>0.53791462692568037</v>
      </c>
      <c r="GD170" s="2">
        <f t="shared" si="216"/>
        <v>0.54443673764011769</v>
      </c>
      <c r="GE170" s="2">
        <f t="shared" si="216"/>
        <v>0.56166737922673238</v>
      </c>
      <c r="GF170" s="2">
        <f t="shared" si="216"/>
        <v>0.56598915604545319</v>
      </c>
      <c r="GG170" s="2">
        <f t="shared" si="216"/>
        <v>0.52275452872518302</v>
      </c>
      <c r="GH170" s="2">
        <f t="shared" si="216"/>
        <v>0.48493668201456563</v>
      </c>
      <c r="GI170" s="2">
        <f t="shared" si="216"/>
        <v>0.43172770600962002</v>
      </c>
      <c r="GJ170" s="2">
        <f t="shared" si="216"/>
        <v>0.41688875576121348</v>
      </c>
      <c r="GK170" s="2">
        <f t="shared" si="216"/>
        <v>0.41948717889377785</v>
      </c>
      <c r="GM170" s="86">
        <f t="shared" si="217"/>
        <v>1.5575955443473027E-265</v>
      </c>
      <c r="GN170" s="86">
        <f t="shared" si="217"/>
        <v>1.7861159309758049E-195</v>
      </c>
      <c r="GO170" s="86">
        <f t="shared" si="217"/>
        <v>1.2071166524100141E-188</v>
      </c>
      <c r="GP170" s="86">
        <f t="shared" si="217"/>
        <v>1.6186115196274438E-274</v>
      </c>
      <c r="GQ170" s="86">
        <f t="shared" si="217"/>
        <v>1.318198293791523E-264</v>
      </c>
      <c r="GR170" s="86">
        <f t="shared" si="217"/>
        <v>1.0834756412299386E-251</v>
      </c>
      <c r="GS170" s="86">
        <f t="shared" si="217"/>
        <v>2.2064724799364419E-218</v>
      </c>
      <c r="GT170" s="86">
        <f t="shared" si="217"/>
        <v>1.710847626647235E-211</v>
      </c>
      <c r="GU170" s="86">
        <f t="shared" si="217"/>
        <v>6.4970094687936576E-241</v>
      </c>
      <c r="GV170" s="86">
        <f t="shared" si="217"/>
        <v>2.5996025412149146E-193</v>
      </c>
      <c r="GW170" s="86">
        <f t="shared" si="217"/>
        <v>2.1267485351785571E-252</v>
      </c>
      <c r="GX170" s="86">
        <f t="shared" si="217"/>
        <v>5.8037264625176746E-247</v>
      </c>
      <c r="GY170" s="86">
        <f t="shared" si="217"/>
        <v>3.1890100996423302E-199</v>
      </c>
      <c r="GZ170" s="86">
        <f t="shared" si="217"/>
        <v>1.8444219373744393E-261</v>
      </c>
      <c r="HA170" s="86">
        <f t="shared" si="217"/>
        <v>0</v>
      </c>
      <c r="HC170" s="86">
        <f t="shared" si="181"/>
        <v>1.118030412254222E-177</v>
      </c>
      <c r="HD170" s="86">
        <f t="shared" si="181"/>
        <v>1.7580444853662894E-149</v>
      </c>
      <c r="HE170" s="86">
        <f t="shared" si="181"/>
        <v>8.8113083060967358E-147</v>
      </c>
      <c r="HF170" s="86">
        <f t="shared" si="180"/>
        <v>2.4346708356378958E-131</v>
      </c>
      <c r="HG170" s="86">
        <f t="shared" si="180"/>
        <v>2.3737482495204009E-219</v>
      </c>
      <c r="HH170" s="86">
        <f t="shared" si="180"/>
        <v>6.3839319700404946E-283</v>
      </c>
      <c r="HI170" s="86">
        <f t="shared" si="180"/>
        <v>9.9896571461307064E-179</v>
      </c>
      <c r="HJ170" s="86">
        <f t="shared" si="180"/>
        <v>9.9844499457112408E-257</v>
      </c>
      <c r="HK170" s="86">
        <f t="shared" si="180"/>
        <v>6.2928279534562496E-259</v>
      </c>
      <c r="HL170" s="86">
        <f t="shared" si="161"/>
        <v>6.7753803735456813E-153</v>
      </c>
      <c r="HM170" s="86">
        <f t="shared" si="161"/>
        <v>1.4999945427700329E-215</v>
      </c>
      <c r="HN170" s="86">
        <f t="shared" si="161"/>
        <v>2.1385059736026375E-185</v>
      </c>
      <c r="HO170" s="86">
        <f t="shared" ref="HO170:HQ227" si="226" xml:space="preserve"> _xlfn.NORM.DIST($B170, O$8, ABS(O$12), TRUE) * _xlfn.NORM.DIST(($B170 - O$8)*O$16, 0, ABS(O$12), TRUE) * 2</f>
        <v>1.4377926476961027E-153</v>
      </c>
      <c r="HP170" s="86">
        <f t="shared" si="226"/>
        <v>1.3821636915399778E-195</v>
      </c>
      <c r="HQ170" s="86">
        <f t="shared" si="226"/>
        <v>6.8127164877008033E-211</v>
      </c>
      <c r="HS170" s="86">
        <f t="shared" si="218"/>
        <v>1.3894426752236343E-18</v>
      </c>
      <c r="HT170" s="86">
        <f t="shared" si="218"/>
        <v>6.4245197106541518E-18</v>
      </c>
      <c r="HU170" s="86">
        <f t="shared" si="218"/>
        <v>1.5008778761897815E-25</v>
      </c>
      <c r="HV170" s="86">
        <f t="shared" si="218"/>
        <v>1.9660291746946793E-30</v>
      </c>
      <c r="HW170" s="86">
        <f t="shared" si="218"/>
        <v>1.3310624827744564E-23</v>
      </c>
      <c r="HX170" s="86">
        <f t="shared" si="218"/>
        <v>2.9921129382599916E-25</v>
      </c>
      <c r="HY170" s="86">
        <f t="shared" si="218"/>
        <v>3.3420928749805803E-31</v>
      </c>
      <c r="HZ170" s="86">
        <f t="shared" si="218"/>
        <v>2.0302996600988973E-28</v>
      </c>
      <c r="IA170" s="86">
        <f t="shared" si="218"/>
        <v>3.8789178827927286E-27</v>
      </c>
      <c r="IB170" s="86">
        <f t="shared" si="218"/>
        <v>5.7269416993187894E-29</v>
      </c>
      <c r="IC170" s="86">
        <f t="shared" si="218"/>
        <v>2.0801946654308326E-27</v>
      </c>
      <c r="ID170" s="86">
        <f t="shared" si="218"/>
        <v>2.0324548560847586E-23</v>
      </c>
      <c r="IE170" s="86">
        <f t="shared" si="218"/>
        <v>4.5627518044211551E-19</v>
      </c>
      <c r="IF170" s="86">
        <f t="shared" si="218"/>
        <v>1.3364428440272161E-13</v>
      </c>
      <c r="IG170" s="86">
        <f t="shared" si="218"/>
        <v>3.1946715047390777E-13</v>
      </c>
      <c r="II170" s="86">
        <f t="shared" si="219"/>
        <v>0.42121770793816499</v>
      </c>
      <c r="IJ170" s="86">
        <f t="shared" si="219"/>
        <v>0.40062551376552674</v>
      </c>
      <c r="IK170" s="86">
        <f t="shared" si="219"/>
        <v>0.5017035950757105</v>
      </c>
      <c r="IL170" s="86">
        <f t="shared" si="219"/>
        <v>0.45827429360644301</v>
      </c>
      <c r="IM170" s="86">
        <f t="shared" si="219"/>
        <v>0.45356992516292827</v>
      </c>
      <c r="IN170" s="86">
        <f t="shared" si="219"/>
        <v>0.50498308878990128</v>
      </c>
      <c r="IO170" s="86">
        <f t="shared" si="219"/>
        <v>0.46077242214222403</v>
      </c>
      <c r="IP170" s="86">
        <f t="shared" si="219"/>
        <v>0.4464519274370527</v>
      </c>
      <c r="IQ170" s="86">
        <f t="shared" si="219"/>
        <v>0.3873498122565095</v>
      </c>
      <c r="IR170" s="86">
        <f t="shared" si="219"/>
        <v>0.36049332008013085</v>
      </c>
      <c r="IS170" s="86">
        <f t="shared" si="219"/>
        <v>0.49898815389312812</v>
      </c>
      <c r="IT170" s="86">
        <f t="shared" si="219"/>
        <v>0.46964541589544145</v>
      </c>
      <c r="IU170" s="86">
        <f t="shared" si="219"/>
        <v>0.26131376182546995</v>
      </c>
      <c r="IV170" s="86">
        <f t="shared" si="219"/>
        <v>0.25153031287713962</v>
      </c>
      <c r="IW170" s="86">
        <f t="shared" si="219"/>
        <v>0.25909425197107927</v>
      </c>
      <c r="IY170" s="86">
        <f t="shared" si="220"/>
        <v>0.42121770793816499</v>
      </c>
      <c r="IZ170" s="86">
        <f t="shared" si="220"/>
        <v>0.40062551376552674</v>
      </c>
      <c r="JA170" s="86">
        <f t="shared" si="220"/>
        <v>0.5017035950757105</v>
      </c>
      <c r="JB170" s="86">
        <f t="shared" si="220"/>
        <v>0.45827429360644301</v>
      </c>
      <c r="JC170" s="86">
        <f t="shared" si="220"/>
        <v>0.45356992516292827</v>
      </c>
      <c r="JD170" s="86">
        <f t="shared" si="220"/>
        <v>0.50498308878990128</v>
      </c>
      <c r="JE170" s="86">
        <f t="shared" si="220"/>
        <v>0.46077242214222403</v>
      </c>
      <c r="JF170" s="86">
        <f t="shared" si="220"/>
        <v>0.4464519274370527</v>
      </c>
      <c r="JG170" s="86">
        <f t="shared" si="220"/>
        <v>0.3873498122565095</v>
      </c>
      <c r="JH170" s="86">
        <f t="shared" si="220"/>
        <v>0.36049332008013085</v>
      </c>
      <c r="JI170" s="86">
        <f t="shared" si="220"/>
        <v>0.49898815389312812</v>
      </c>
      <c r="JJ170" s="86">
        <f t="shared" si="220"/>
        <v>0.46964541589544145</v>
      </c>
      <c r="JK170" s="86">
        <f t="shared" si="220"/>
        <v>0.26131376182546995</v>
      </c>
      <c r="JL170" s="86">
        <f t="shared" si="220"/>
        <v>0.25153031287727329</v>
      </c>
      <c r="JM170" s="86">
        <f t="shared" si="220"/>
        <v>0.25909425197139874</v>
      </c>
    </row>
    <row r="171" spans="2:273" x14ac:dyDescent="0.25">
      <c r="B171" s="2">
        <v>144</v>
      </c>
      <c r="C171" s="37">
        <v>82.194000000000003</v>
      </c>
      <c r="D171" s="37">
        <v>82.757999999999996</v>
      </c>
      <c r="E171" s="37">
        <v>82.738</v>
      </c>
      <c r="F171" s="37">
        <v>81.295000000000002</v>
      </c>
      <c r="G171" s="37">
        <v>86.606999999999999</v>
      </c>
      <c r="H171" s="37">
        <v>82.918000000000006</v>
      </c>
      <c r="I171" s="37">
        <v>83.688999999999993</v>
      </c>
      <c r="J171" s="37">
        <v>82.667000000000002</v>
      </c>
      <c r="K171" s="37">
        <v>82.216999999999999</v>
      </c>
      <c r="L171" s="37">
        <v>80.966999999999999</v>
      </c>
      <c r="M171" s="37">
        <v>85.582999999999998</v>
      </c>
      <c r="N171" s="37">
        <v>92.283000000000001</v>
      </c>
      <c r="O171" s="37">
        <v>96.507999999999996</v>
      </c>
      <c r="P171" s="37">
        <v>110.148</v>
      </c>
      <c r="Q171" s="37">
        <v>138.55000000000001</v>
      </c>
      <c r="S171" s="4">
        <f t="shared" si="221"/>
        <v>81.315151060766922</v>
      </c>
      <c r="T171" s="4">
        <f t="shared" si="221"/>
        <v>83.280529870870623</v>
      </c>
      <c r="U171" s="4">
        <f t="shared" si="221"/>
        <v>82.11516930778032</v>
      </c>
      <c r="V171" s="4">
        <f t="shared" si="221"/>
        <v>83.753020842343503</v>
      </c>
      <c r="W171" s="4">
        <f t="shared" si="221"/>
        <v>84.950521633436992</v>
      </c>
      <c r="X171" s="4">
        <f t="shared" si="221"/>
        <v>83.066288763106769</v>
      </c>
      <c r="Y171" s="4">
        <f t="shared" si="221"/>
        <v>82.696255536914393</v>
      </c>
      <c r="Z171" s="4">
        <f t="shared" si="221"/>
        <v>83.088750391258671</v>
      </c>
      <c r="AA171" s="4">
        <f t="shared" si="221"/>
        <v>81.534492081466851</v>
      </c>
      <c r="AB171" s="4">
        <f t="shared" si="221"/>
        <v>81.808405111810444</v>
      </c>
      <c r="AC171" s="4">
        <f t="shared" si="221"/>
        <v>84.598317170134919</v>
      </c>
      <c r="AD171" s="4">
        <f t="shared" si="221"/>
        <v>90.980648794253256</v>
      </c>
      <c r="AE171" s="4">
        <f t="shared" si="221"/>
        <v>97.454344501225606</v>
      </c>
      <c r="AF171" s="4">
        <f t="shared" si="221"/>
        <v>109.36967851913774</v>
      </c>
      <c r="AG171" s="4">
        <f t="shared" si="221"/>
        <v>138.24605088806524</v>
      </c>
      <c r="AI171" s="4">
        <f t="shared" si="222"/>
        <v>0.87884893923308027</v>
      </c>
      <c r="AJ171" s="4">
        <f t="shared" si="222"/>
        <v>-0.52252987087062763</v>
      </c>
      <c r="AK171" s="4">
        <f t="shared" si="222"/>
        <v>0.62283069221967935</v>
      </c>
      <c r="AL171" s="4">
        <f t="shared" si="222"/>
        <v>-2.458020842343501</v>
      </c>
      <c r="AM171" s="4">
        <f t="shared" si="222"/>
        <v>1.6564783665630074</v>
      </c>
      <c r="AN171" s="4">
        <f t="shared" si="222"/>
        <v>-0.14828876310676264</v>
      </c>
      <c r="AO171" s="4">
        <f t="shared" si="222"/>
        <v>0.99274446308560016</v>
      </c>
      <c r="AP171" s="4">
        <f t="shared" si="222"/>
        <v>-0.42175039125866931</v>
      </c>
      <c r="AQ171" s="4">
        <f t="shared" si="222"/>
        <v>0.68250791853314752</v>
      </c>
      <c r="AR171" s="4">
        <f t="shared" si="222"/>
        <v>-0.84140511181044531</v>
      </c>
      <c r="AS171" s="4">
        <f t="shared" si="222"/>
        <v>0.98468282986507916</v>
      </c>
      <c r="AT171" s="4">
        <f t="shared" si="222"/>
        <v>1.3023512057467457</v>
      </c>
      <c r="AU171" s="4">
        <f t="shared" si="222"/>
        <v>-0.9463445012256102</v>
      </c>
      <c r="AV171" s="4">
        <f t="shared" si="222"/>
        <v>0.77832148086226027</v>
      </c>
      <c r="AW171" s="4">
        <f t="shared" si="222"/>
        <v>0.30394911193477014</v>
      </c>
      <c r="AY171" s="2">
        <f t="shared" si="214"/>
        <v>81.131244895155177</v>
      </c>
      <c r="AZ171" s="2">
        <f t="shared" si="214"/>
        <v>81.434018949458945</v>
      </c>
      <c r="BA171" s="2">
        <f t="shared" si="214"/>
        <v>79.723476536129255</v>
      </c>
      <c r="BB171" s="2">
        <f t="shared" si="214"/>
        <v>78.952595067505271</v>
      </c>
      <c r="BC171" s="2">
        <f t="shared" si="214"/>
        <v>79.690122427897336</v>
      </c>
      <c r="BD171" s="2">
        <f t="shared" si="214"/>
        <v>79.200030672775711</v>
      </c>
      <c r="BE171" s="2">
        <f t="shared" si="214"/>
        <v>80.301968176438521</v>
      </c>
      <c r="BF171" s="2">
        <f t="shared" si="214"/>
        <v>81.00031617066432</v>
      </c>
      <c r="BG171" s="2">
        <f t="shared" si="214"/>
        <v>79.966582413068835</v>
      </c>
      <c r="BH171" s="2">
        <f t="shared" si="214"/>
        <v>80.588266890656797</v>
      </c>
      <c r="BI171" s="2">
        <f t="shared" si="214"/>
        <v>78.528391600561065</v>
      </c>
      <c r="BJ171" s="2">
        <f t="shared" si="214"/>
        <v>78.536866154392328</v>
      </c>
      <c r="BK171" s="2">
        <f t="shared" si="214"/>
        <v>80.446689063338738</v>
      </c>
      <c r="BL171" s="2">
        <f t="shared" si="214"/>
        <v>82.715095141586801</v>
      </c>
      <c r="BM171" s="2">
        <f t="shared" si="214"/>
        <v>86.499653412159674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112.01326162599847</v>
      </c>
      <c r="DL171" s="2">
        <f t="shared" si="223"/>
        <v>105.61150592334495</v>
      </c>
      <c r="DM171" s="2">
        <f t="shared" si="223"/>
        <v>107.06281420286682</v>
      </c>
      <c r="DN171" s="2">
        <f t="shared" si="223"/>
        <v>106.19377219973011</v>
      </c>
      <c r="DO171" s="2">
        <f t="shared" si="223"/>
        <v>102.82598839406205</v>
      </c>
      <c r="DP171" s="2">
        <f t="shared" si="223"/>
        <v>102.93430167310166</v>
      </c>
      <c r="DQ171" s="2">
        <f t="shared" si="223"/>
        <v>104.00709075630252</v>
      </c>
      <c r="DR171" s="2">
        <f t="shared" si="223"/>
        <v>105.48967563025209</v>
      </c>
      <c r="DS171" s="2">
        <f t="shared" si="223"/>
        <v>104.10108571428572</v>
      </c>
      <c r="DT171" s="2">
        <f t="shared" si="223"/>
        <v>107.16523518255096</v>
      </c>
      <c r="DU171" s="2">
        <f t="shared" si="223"/>
        <v>102.63676675246673</v>
      </c>
      <c r="DV171" s="2">
        <f t="shared" si="223"/>
        <v>100.72908558558557</v>
      </c>
      <c r="DW171" s="2">
        <f t="shared" si="223"/>
        <v>99.875637268847797</v>
      </c>
      <c r="DX171" s="2">
        <f t="shared" si="223"/>
        <v>122.07308342245987</v>
      </c>
      <c r="DY171" s="2">
        <f t="shared" si="223"/>
        <v>109.34509435483869</v>
      </c>
      <c r="EA171" s="2">
        <f t="shared" si="213"/>
        <v>80.652011446694658</v>
      </c>
      <c r="EB171" s="2">
        <f t="shared" si="213"/>
        <v>81.045362317745713</v>
      </c>
      <c r="EC171" s="2">
        <f t="shared" si="213"/>
        <v>79.082976124955394</v>
      </c>
      <c r="ED171" s="2">
        <f t="shared" si="213"/>
        <v>78.605985088195553</v>
      </c>
      <c r="EE171" s="2">
        <f t="shared" si="213"/>
        <v>79.843527953540814</v>
      </c>
      <c r="EF171" s="2">
        <f t="shared" si="213"/>
        <v>79.05074321249009</v>
      </c>
      <c r="EG171" s="2">
        <f t="shared" si="213"/>
        <v>80.39152026178887</v>
      </c>
      <c r="EH171" s="2">
        <f t="shared" si="213"/>
        <v>81.705178738348224</v>
      </c>
      <c r="EI171" s="2">
        <f t="shared" si="213"/>
        <v>79.506922297941685</v>
      </c>
      <c r="EJ171" s="2">
        <f t="shared" si="213"/>
        <v>80.492936546819422</v>
      </c>
      <c r="EK171" s="2">
        <f t="shared" si="212"/>
        <v>77.979404252203707</v>
      </c>
      <c r="EL171" s="2">
        <f t="shared" si="179"/>
        <v>78.244061281095597</v>
      </c>
      <c r="EM171" s="2">
        <f t="shared" si="179"/>
        <v>80.752846920254115</v>
      </c>
      <c r="EN171" s="2">
        <f t="shared" si="179"/>
        <v>82.979368626532363</v>
      </c>
      <c r="EO171" s="2">
        <f t="shared" si="179"/>
        <v>87.091609552575449</v>
      </c>
      <c r="EQ171" s="2">
        <f t="shared" si="224"/>
        <v>81.626868077741506</v>
      </c>
      <c r="ER171" s="2">
        <f t="shared" si="224"/>
        <v>81.844667759119488</v>
      </c>
      <c r="ES171" s="2">
        <f t="shared" si="224"/>
        <v>80.255813307413788</v>
      </c>
      <c r="ET171" s="2">
        <f t="shared" si="224"/>
        <v>79.286280545564082</v>
      </c>
      <c r="EU171" s="2">
        <f t="shared" si="224"/>
        <v>79.534611106954884</v>
      </c>
      <c r="EV171" s="2">
        <f t="shared" si="224"/>
        <v>79.323275199999998</v>
      </c>
      <c r="EW171" s="2">
        <f t="shared" si="224"/>
        <v>80.228289843119668</v>
      </c>
      <c r="EX171" s="2">
        <f t="shared" si="224"/>
        <v>80.458816537494215</v>
      </c>
      <c r="EY171" s="2">
        <f t="shared" si="224"/>
        <v>80.290076621504852</v>
      </c>
      <c r="EZ171" s="2">
        <f t="shared" si="224"/>
        <v>80.651259824264159</v>
      </c>
      <c r="FA171" s="2">
        <f t="shared" si="224"/>
        <v>78.981638650567461</v>
      </c>
      <c r="FB171" s="2">
        <f t="shared" si="224"/>
        <v>78.81673415047959</v>
      </c>
      <c r="FC171" s="2">
        <f t="shared" si="224"/>
        <v>80.075555209488968</v>
      </c>
      <c r="FD171" s="2">
        <f t="shared" si="224"/>
        <v>82.370239730051267</v>
      </c>
      <c r="FE171" s="2">
        <f t="shared" si="224"/>
        <v>85.747768038534304</v>
      </c>
      <c r="FG171" s="2">
        <f t="shared" si="225"/>
        <v>0.99993938173055252</v>
      </c>
      <c r="FH171" s="2">
        <f t="shared" si="225"/>
        <v>0.99992545777062591</v>
      </c>
      <c r="FI171" s="2">
        <f t="shared" si="225"/>
        <v>0.99992473633932466</v>
      </c>
      <c r="FJ171" s="2">
        <f t="shared" si="225"/>
        <v>0.99992092261160781</v>
      </c>
      <c r="FK171" s="2">
        <f t="shared" si="225"/>
        <v>0.99991965520816084</v>
      </c>
      <c r="FL171" s="2">
        <f t="shared" si="225"/>
        <v>0.99991768226772282</v>
      </c>
      <c r="FM171" s="2">
        <f t="shared" si="225"/>
        <v>0.99991644382724887</v>
      </c>
      <c r="FN171" s="2">
        <f t="shared" si="225"/>
        <v>0.99991428546651473</v>
      </c>
      <c r="FO171" s="2">
        <f t="shared" si="225"/>
        <v>0.99991290268109456</v>
      </c>
      <c r="FP171" s="2">
        <f t="shared" si="225"/>
        <v>0.99991889730480876</v>
      </c>
      <c r="FQ171" s="2">
        <f t="shared" si="225"/>
        <v>0.99991484755987592</v>
      </c>
      <c r="FR171" s="2">
        <f t="shared" si="225"/>
        <v>0.99991498750505658</v>
      </c>
      <c r="FS171" s="2">
        <f t="shared" si="225"/>
        <v>0.99991433824362741</v>
      </c>
      <c r="FT171" s="2">
        <f t="shared" si="225"/>
        <v>0.99991305236740424</v>
      </c>
      <c r="FU171" s="2">
        <f t="shared" si="225"/>
        <v>0.99990507200556755</v>
      </c>
      <c r="FW171" s="2">
        <f t="shared" si="216"/>
        <v>0.48964367533138131</v>
      </c>
      <c r="FX171" s="2">
        <f t="shared" si="216"/>
        <v>0.48395193699282846</v>
      </c>
      <c r="FY171" s="2">
        <f t="shared" si="216"/>
        <v>0.54431642830156035</v>
      </c>
      <c r="FZ171" s="2">
        <f t="shared" si="216"/>
        <v>0.5062923843203514</v>
      </c>
      <c r="GA171" s="2">
        <f t="shared" si="216"/>
        <v>0.5025690517022211</v>
      </c>
      <c r="GB171" s="2">
        <f t="shared" si="216"/>
        <v>0.54056560941885068</v>
      </c>
      <c r="GC171" s="2">
        <f t="shared" si="216"/>
        <v>0.56071235241813355</v>
      </c>
      <c r="GD171" s="2">
        <f t="shared" si="216"/>
        <v>0.56717160088359764</v>
      </c>
      <c r="GE171" s="2">
        <f t="shared" si="216"/>
        <v>0.58419907247816782</v>
      </c>
      <c r="GF171" s="2">
        <f t="shared" si="216"/>
        <v>0.58846146968879254</v>
      </c>
      <c r="GG171" s="2">
        <f t="shared" si="216"/>
        <v>0.54566847303013621</v>
      </c>
      <c r="GH171" s="2">
        <f t="shared" si="216"/>
        <v>0.50795730133794381</v>
      </c>
      <c r="GI171" s="2">
        <f t="shared" si="216"/>
        <v>0.45445107895334552</v>
      </c>
      <c r="GJ171" s="2">
        <f t="shared" si="216"/>
        <v>0.43943505626274892</v>
      </c>
      <c r="GK171" s="2">
        <f t="shared" si="216"/>
        <v>0.44206747067273994</v>
      </c>
      <c r="GM171" s="86">
        <f t="shared" si="217"/>
        <v>7.3760084793688299E-272</v>
      </c>
      <c r="GN171" s="86">
        <f t="shared" si="217"/>
        <v>3.5048159949737257E-200</v>
      </c>
      <c r="GO171" s="86">
        <f t="shared" si="217"/>
        <v>4.3454888184123557E-193</v>
      </c>
      <c r="GP171" s="86">
        <f t="shared" si="217"/>
        <v>4.3407378487899568E-281</v>
      </c>
      <c r="GQ171" s="86">
        <f t="shared" si="217"/>
        <v>6.1161658006328537E-271</v>
      </c>
      <c r="GR171" s="86">
        <f t="shared" si="217"/>
        <v>1.2086846802992169E-257</v>
      </c>
      <c r="GS171" s="86">
        <f t="shared" si="217"/>
        <v>1.6175977609190182E-223</v>
      </c>
      <c r="GT171" s="86">
        <f t="shared" si="217"/>
        <v>1.7144820843273203E-216</v>
      </c>
      <c r="GU171" s="86">
        <f t="shared" si="217"/>
        <v>1.2360810219390259E-246</v>
      </c>
      <c r="GV171" s="86">
        <f t="shared" si="217"/>
        <v>6.9443717786361598E-198</v>
      </c>
      <c r="GW171" s="86">
        <f t="shared" si="217"/>
        <v>2.089524801274614E-258</v>
      </c>
      <c r="GX171" s="86">
        <f t="shared" si="217"/>
        <v>7.703782057613333E-253</v>
      </c>
      <c r="GY171" s="86">
        <f t="shared" si="217"/>
        <v>5.5785856767656274E-204</v>
      </c>
      <c r="GZ171" s="86">
        <f t="shared" si="217"/>
        <v>1.2132139429168939E-267</v>
      </c>
      <c r="HA171" s="86">
        <f t="shared" si="217"/>
        <v>0</v>
      </c>
      <c r="HC171" s="86">
        <f t="shared" si="181"/>
        <v>2.3190081206049143E-183</v>
      </c>
      <c r="HD171" s="86">
        <f t="shared" si="181"/>
        <v>2.2776705712846975E-154</v>
      </c>
      <c r="HE171" s="86">
        <f t="shared" si="181"/>
        <v>2.0888227862617287E-151</v>
      </c>
      <c r="HF171" s="86">
        <f t="shared" si="180"/>
        <v>1.6345657280315643E-135</v>
      </c>
      <c r="HG171" s="86">
        <f t="shared" si="180"/>
        <v>1.9080375852382363E-226</v>
      </c>
      <c r="HH171" s="86">
        <f t="shared" si="180"/>
        <v>5.7415384021096535E-292</v>
      </c>
      <c r="HI171" s="86">
        <f t="shared" si="180"/>
        <v>2.3767316335433253E-184</v>
      </c>
      <c r="HJ171" s="86">
        <f t="shared" si="180"/>
        <v>7.100495280392765E-265</v>
      </c>
      <c r="HK171" s="86">
        <f t="shared" si="180"/>
        <v>3.5992396434010925E-267</v>
      </c>
      <c r="HL171" s="86">
        <f t="shared" si="180"/>
        <v>1.0100063131022069E-157</v>
      </c>
      <c r="HM171" s="86">
        <f t="shared" si="180"/>
        <v>1.9309444632404572E-222</v>
      </c>
      <c r="HN171" s="86">
        <f t="shared" si="180"/>
        <v>2.3159888789220716E-191</v>
      </c>
      <c r="HO171" s="86">
        <f t="shared" si="226"/>
        <v>1.345662583809565E-158</v>
      </c>
      <c r="HP171" s="86">
        <f t="shared" si="226"/>
        <v>6.4889098888247206E-202</v>
      </c>
      <c r="HQ171" s="86">
        <f t="shared" si="226"/>
        <v>1.3211953625419674E-217</v>
      </c>
      <c r="HS171" s="86">
        <f t="shared" si="218"/>
        <v>6.6358651738112519E-20</v>
      </c>
      <c r="HT171" s="86">
        <f t="shared" si="218"/>
        <v>3.2204555757578116E-19</v>
      </c>
      <c r="HU171" s="86">
        <f t="shared" si="218"/>
        <v>2.6442572392246244E-27</v>
      </c>
      <c r="HV171" s="86">
        <f t="shared" si="218"/>
        <v>1.2723766421525792E-32</v>
      </c>
      <c r="HW171" s="86">
        <f t="shared" si="218"/>
        <v>2.7101318521541902E-25</v>
      </c>
      <c r="HX171" s="86">
        <f t="shared" si="218"/>
        <v>5.4005387230106116E-27</v>
      </c>
      <c r="HY171" s="86">
        <f t="shared" si="218"/>
        <v>2.4582215149648654E-33</v>
      </c>
      <c r="HZ171" s="86">
        <f t="shared" si="218"/>
        <v>2.3977451822065385E-30</v>
      </c>
      <c r="IA171" s="86">
        <f t="shared" si="218"/>
        <v>5.7806483752778674E-29</v>
      </c>
      <c r="IB171" s="86">
        <f t="shared" si="218"/>
        <v>6.4059656996252995E-31</v>
      </c>
      <c r="IC171" s="86">
        <f t="shared" si="218"/>
        <v>2.6521558275596191E-29</v>
      </c>
      <c r="ID171" s="86">
        <f t="shared" si="218"/>
        <v>4.2121757900733414E-25</v>
      </c>
      <c r="IE171" s="86">
        <f t="shared" si="218"/>
        <v>1.6416302064697351E-20</v>
      </c>
      <c r="IF171" s="86">
        <f t="shared" si="218"/>
        <v>1.3031084985480751E-14</v>
      </c>
      <c r="IG171" s="86">
        <f t="shared" si="218"/>
        <v>3.2199492032909429E-14</v>
      </c>
      <c r="II171" s="86">
        <f t="shared" si="219"/>
        <v>0.48417945784119826</v>
      </c>
      <c r="IJ171" s="86">
        <f t="shared" si="219"/>
        <v>0.47177985734858552</v>
      </c>
      <c r="IK171" s="86">
        <f t="shared" si="219"/>
        <v>0.4524029395708945</v>
      </c>
      <c r="IL171" s="86">
        <f t="shared" si="219"/>
        <v>0.50609507651955066</v>
      </c>
      <c r="IM171" s="86">
        <f t="shared" si="219"/>
        <v>0.50283431287732616</v>
      </c>
      <c r="IN171" s="86">
        <f t="shared" si="219"/>
        <v>0.46353298164521756</v>
      </c>
      <c r="IO171" s="86">
        <f t="shared" si="219"/>
        <v>0.37001025993904813</v>
      </c>
      <c r="IP171" s="86">
        <f t="shared" si="219"/>
        <v>0.35595589578597742</v>
      </c>
      <c r="IQ171" s="86">
        <f t="shared" si="219"/>
        <v>0.29065036563917834</v>
      </c>
      <c r="IR171" s="86">
        <f t="shared" si="219"/>
        <v>0.2603012774713796</v>
      </c>
      <c r="IS171" s="86">
        <f t="shared" si="219"/>
        <v>0.44207147573413669</v>
      </c>
      <c r="IT171" s="86">
        <f t="shared" si="219"/>
        <v>0.50644056583110808</v>
      </c>
      <c r="IU171" s="86">
        <f t="shared" si="219"/>
        <v>0.36234644087061924</v>
      </c>
      <c r="IV171" s="86">
        <f t="shared" si="219"/>
        <v>0.32855571565676261</v>
      </c>
      <c r="IW171" s="86">
        <f t="shared" si="219"/>
        <v>0.3306253741852328</v>
      </c>
      <c r="IY171" s="86">
        <f t="shared" si="220"/>
        <v>0.48417945784119826</v>
      </c>
      <c r="IZ171" s="86">
        <f t="shared" si="220"/>
        <v>0.47177985734858552</v>
      </c>
      <c r="JA171" s="86">
        <f t="shared" si="220"/>
        <v>0.4524029395708945</v>
      </c>
      <c r="JB171" s="86">
        <f t="shared" si="220"/>
        <v>0.50609507651955066</v>
      </c>
      <c r="JC171" s="86">
        <f t="shared" si="220"/>
        <v>0.50283431287732616</v>
      </c>
      <c r="JD171" s="86">
        <f t="shared" si="220"/>
        <v>0.46353298164521756</v>
      </c>
      <c r="JE171" s="86">
        <f t="shared" si="220"/>
        <v>0.37001025993904813</v>
      </c>
      <c r="JF171" s="86">
        <f t="shared" si="220"/>
        <v>0.35595589578597742</v>
      </c>
      <c r="JG171" s="86">
        <f t="shared" si="220"/>
        <v>0.29065036563917834</v>
      </c>
      <c r="JH171" s="86">
        <f t="shared" si="220"/>
        <v>0.2603012774713796</v>
      </c>
      <c r="JI171" s="86">
        <f t="shared" si="220"/>
        <v>0.44207147573413669</v>
      </c>
      <c r="JJ171" s="86">
        <f t="shared" si="220"/>
        <v>0.50644056583110808</v>
      </c>
      <c r="JK171" s="86">
        <f t="shared" si="220"/>
        <v>0.36234644087061924</v>
      </c>
      <c r="JL171" s="86">
        <f t="shared" si="220"/>
        <v>0.32855571565677566</v>
      </c>
      <c r="JM171" s="86">
        <f t="shared" si="220"/>
        <v>0.330625374185265</v>
      </c>
    </row>
    <row r="172" spans="2:273" x14ac:dyDescent="0.25">
      <c r="B172" s="2">
        <v>145</v>
      </c>
      <c r="C172" s="37">
        <v>81.064999999999998</v>
      </c>
      <c r="D172" s="37">
        <v>82.29</v>
      </c>
      <c r="E172" s="37">
        <v>83.869</v>
      </c>
      <c r="F172" s="37">
        <v>81.573999999999998</v>
      </c>
      <c r="G172" s="37">
        <v>83.77</v>
      </c>
      <c r="H172" s="37">
        <v>84.278999999999996</v>
      </c>
      <c r="I172" s="37">
        <v>80.902000000000001</v>
      </c>
      <c r="J172" s="37">
        <v>83.766999999999996</v>
      </c>
      <c r="K172" s="37">
        <v>81.316999999999993</v>
      </c>
      <c r="L172" s="37">
        <v>80.2</v>
      </c>
      <c r="M172" s="37">
        <v>82.033000000000001</v>
      </c>
      <c r="N172" s="37">
        <v>88.2</v>
      </c>
      <c r="O172" s="37">
        <v>98.203000000000003</v>
      </c>
      <c r="P172" s="37">
        <v>110.91800000000001</v>
      </c>
      <c r="Q172" s="37">
        <v>137.9</v>
      </c>
      <c r="S172" s="4">
        <f t="shared" si="221"/>
        <v>81.147692271967202</v>
      </c>
      <c r="T172" s="4">
        <f t="shared" si="221"/>
        <v>82.845214967103445</v>
      </c>
      <c r="U172" s="4">
        <f t="shared" si="221"/>
        <v>80.878943428683328</v>
      </c>
      <c r="V172" s="4">
        <f t="shared" si="221"/>
        <v>82.049730941102368</v>
      </c>
      <c r="W172" s="4">
        <f t="shared" si="221"/>
        <v>83.424706949923021</v>
      </c>
      <c r="X172" s="4">
        <f t="shared" si="221"/>
        <v>81.227420741334214</v>
      </c>
      <c r="Y172" s="4">
        <f t="shared" si="221"/>
        <v>81.189867246793412</v>
      </c>
      <c r="Z172" s="4">
        <f t="shared" si="221"/>
        <v>81.755055007287183</v>
      </c>
      <c r="AA172" s="4">
        <f t="shared" si="221"/>
        <v>80.472899213600755</v>
      </c>
      <c r="AB172" s="4">
        <f t="shared" si="221"/>
        <v>80.915022906336972</v>
      </c>
      <c r="AC172" s="4">
        <f t="shared" si="221"/>
        <v>81.549619833721025</v>
      </c>
      <c r="AD172" s="4">
        <f t="shared" si="221"/>
        <v>87.207717158513887</v>
      </c>
      <c r="AE172" s="4">
        <f t="shared" si="221"/>
        <v>97.440660666723502</v>
      </c>
      <c r="AF172" s="4">
        <f t="shared" si="221"/>
        <v>110.52112700845201</v>
      </c>
      <c r="AG172" s="4">
        <f t="shared" si="221"/>
        <v>140.49748780635227</v>
      </c>
      <c r="AI172" s="4">
        <f t="shared" si="222"/>
        <v>-8.2692271967204078E-2</v>
      </c>
      <c r="AJ172" s="4">
        <f t="shared" si="222"/>
        <v>-0.55521496710343854</v>
      </c>
      <c r="AK172" s="4">
        <f t="shared" si="222"/>
        <v>2.9900565713166714</v>
      </c>
      <c r="AL172" s="4">
        <f t="shared" si="222"/>
        <v>-0.4757309411023698</v>
      </c>
      <c r="AM172" s="4">
        <f t="shared" si="222"/>
        <v>0.34529305007697531</v>
      </c>
      <c r="AN172" s="4">
        <f t="shared" si="222"/>
        <v>3.0515792586657824</v>
      </c>
      <c r="AO172" s="4">
        <f t="shared" si="222"/>
        <v>-0.28786724679341091</v>
      </c>
      <c r="AP172" s="4">
        <f t="shared" si="222"/>
        <v>2.011944992712813</v>
      </c>
      <c r="AQ172" s="4">
        <f t="shared" si="222"/>
        <v>0.84410078639923825</v>
      </c>
      <c r="AR172" s="4">
        <f t="shared" si="222"/>
        <v>-0.7150229063369693</v>
      </c>
      <c r="AS172" s="4">
        <f t="shared" si="222"/>
        <v>0.48338016627897673</v>
      </c>
      <c r="AT172" s="4">
        <f t="shared" si="222"/>
        <v>0.99228284148611579</v>
      </c>
      <c r="AU172" s="4">
        <f t="shared" si="222"/>
        <v>0.7623393332765005</v>
      </c>
      <c r="AV172" s="4">
        <f t="shared" si="222"/>
        <v>0.39687299154799405</v>
      </c>
      <c r="AW172" s="4">
        <f t="shared" si="222"/>
        <v>-2.5974878063522624</v>
      </c>
      <c r="AY172" s="2">
        <f t="shared" si="214"/>
        <v>80.996214223760632</v>
      </c>
      <c r="AZ172" s="2">
        <f t="shared" si="214"/>
        <v>81.277502989349529</v>
      </c>
      <c r="BA172" s="2">
        <f t="shared" si="214"/>
        <v>79.569960669084807</v>
      </c>
      <c r="BB172" s="2">
        <f t="shared" si="214"/>
        <v>78.828556756899843</v>
      </c>
      <c r="BC172" s="2">
        <f t="shared" si="214"/>
        <v>79.56416549139891</v>
      </c>
      <c r="BD172" s="2">
        <f t="shared" si="214"/>
        <v>79.053545773138083</v>
      </c>
      <c r="BE172" s="2">
        <f t="shared" si="214"/>
        <v>80.163324455980998</v>
      </c>
      <c r="BF172" s="2">
        <f t="shared" si="214"/>
        <v>80.839331695444088</v>
      </c>
      <c r="BG172" s="2">
        <f t="shared" si="214"/>
        <v>79.843502287605787</v>
      </c>
      <c r="BH172" s="2">
        <f t="shared" si="214"/>
        <v>80.4669189746608</v>
      </c>
      <c r="BI172" s="2">
        <f t="shared" si="214"/>
        <v>78.397315104368374</v>
      </c>
      <c r="BJ172" s="2">
        <f t="shared" si="214"/>
        <v>78.411202246635497</v>
      </c>
      <c r="BK172" s="2">
        <f t="shared" si="214"/>
        <v>80.301222820146734</v>
      </c>
      <c r="BL172" s="2">
        <f t="shared" si="214"/>
        <v>82.578768000070284</v>
      </c>
      <c r="BM172" s="2">
        <f t="shared" si="214"/>
        <v>86.343837613500142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112.07855957982274</v>
      </c>
      <c r="DL172" s="2">
        <f t="shared" si="223"/>
        <v>105.65217857142856</v>
      </c>
      <c r="DM172" s="2">
        <f t="shared" si="223"/>
        <v>107.15350355618776</v>
      </c>
      <c r="DN172" s="2">
        <f t="shared" si="223"/>
        <v>106.28461754385965</v>
      </c>
      <c r="DO172" s="2">
        <f t="shared" si="223"/>
        <v>102.90067219973007</v>
      </c>
      <c r="DP172" s="2">
        <f t="shared" si="223"/>
        <v>102.99156074646073</v>
      </c>
      <c r="DQ172" s="2">
        <f t="shared" si="223"/>
        <v>104.07451960784313</v>
      </c>
      <c r="DR172" s="2">
        <f t="shared" si="223"/>
        <v>105.5652131652661</v>
      </c>
      <c r="DS172" s="2">
        <f t="shared" si="223"/>
        <v>104.16480952380952</v>
      </c>
      <c r="DT172" s="2">
        <f t="shared" si="223"/>
        <v>107.25951588430534</v>
      </c>
      <c r="DU172" s="2">
        <f t="shared" si="223"/>
        <v>102.70048773058771</v>
      </c>
      <c r="DV172" s="2">
        <f t="shared" si="223"/>
        <v>100.78433333333331</v>
      </c>
      <c r="DW172" s="2">
        <f t="shared" si="223"/>
        <v>99.921917496443811</v>
      </c>
      <c r="DX172" s="2">
        <f t="shared" si="223"/>
        <v>122.27445133689838</v>
      </c>
      <c r="DY172" s="2">
        <f t="shared" si="223"/>
        <v>109.41896612903224</v>
      </c>
      <c r="EA172" s="2">
        <f t="shared" si="213"/>
        <v>80.482458919274734</v>
      </c>
      <c r="EB172" s="2">
        <f t="shared" si="213"/>
        <v>80.860368764322232</v>
      </c>
      <c r="EC172" s="2">
        <f t="shared" si="213"/>
        <v>78.886817977203606</v>
      </c>
      <c r="ED172" s="2">
        <f t="shared" si="213"/>
        <v>78.457273122135376</v>
      </c>
      <c r="EE172" s="2">
        <f t="shared" si="213"/>
        <v>79.728720897980438</v>
      </c>
      <c r="EF172" s="2">
        <f t="shared" si="213"/>
        <v>78.894725218311734</v>
      </c>
      <c r="EG172" s="2">
        <f t="shared" si="213"/>
        <v>80.258895033403533</v>
      </c>
      <c r="EH172" s="2">
        <f t="shared" si="213"/>
        <v>81.589330827011679</v>
      </c>
      <c r="EI172" s="2">
        <f t="shared" si="213"/>
        <v>79.355699171131789</v>
      </c>
      <c r="EJ172" s="2">
        <f t="shared" si="213"/>
        <v>80.3659860134334</v>
      </c>
      <c r="EK172" s="2">
        <f t="shared" si="212"/>
        <v>77.812060327407977</v>
      </c>
      <c r="EL172" s="2">
        <f t="shared" si="179"/>
        <v>78.09784240270433</v>
      </c>
      <c r="EM172" s="2">
        <f t="shared" si="179"/>
        <v>80.631493430138505</v>
      </c>
      <c r="EN172" s="2">
        <f t="shared" si="179"/>
        <v>82.86402810962754</v>
      </c>
      <c r="EO172" s="2">
        <f t="shared" si="179"/>
        <v>86.979535472939489</v>
      </c>
      <c r="EQ172" s="2">
        <f t="shared" si="224"/>
        <v>81.481177742320185</v>
      </c>
      <c r="ER172" s="2">
        <f t="shared" si="224"/>
        <v>81.679839919191522</v>
      </c>
      <c r="ES172" s="2">
        <f t="shared" si="224"/>
        <v>80.088121899557507</v>
      </c>
      <c r="ET172" s="2">
        <f t="shared" si="224"/>
        <v>79.154962874208238</v>
      </c>
      <c r="EU172" s="2">
        <f t="shared" si="224"/>
        <v>79.412392852753385</v>
      </c>
      <c r="EV172" s="2">
        <f t="shared" si="224"/>
        <v>79.17344115862069</v>
      </c>
      <c r="EW172" s="2">
        <f t="shared" si="224"/>
        <v>80.091926633796504</v>
      </c>
      <c r="EX172" s="2">
        <f t="shared" si="224"/>
        <v>80.314163137827109</v>
      </c>
      <c r="EY172" s="2">
        <f t="shared" si="224"/>
        <v>80.156894844602931</v>
      </c>
      <c r="EZ172" s="2">
        <f t="shared" si="224"/>
        <v>80.528037203452755</v>
      </c>
      <c r="FA172" s="2">
        <f t="shared" si="224"/>
        <v>78.838329817204908</v>
      </c>
      <c r="FB172" s="2">
        <f t="shared" si="224"/>
        <v>78.684723056884053</v>
      </c>
      <c r="FC172" s="2">
        <f t="shared" si="224"/>
        <v>79.936475709084846</v>
      </c>
      <c r="FD172" s="2">
        <f t="shared" si="224"/>
        <v>82.240133738326605</v>
      </c>
      <c r="FE172" s="2">
        <f t="shared" si="224"/>
        <v>85.607940508564326</v>
      </c>
      <c r="FG172" s="2">
        <f t="shared" si="225"/>
        <v>0.99994471518632544</v>
      </c>
      <c r="FH172" s="2">
        <f t="shared" si="225"/>
        <v>0.99993201623292172</v>
      </c>
      <c r="FI172" s="2">
        <f t="shared" si="225"/>
        <v>0.99993135827108237</v>
      </c>
      <c r="FJ172" s="2">
        <f t="shared" si="225"/>
        <v>0.99992788006283129</v>
      </c>
      <c r="FK172" s="2">
        <f t="shared" si="225"/>
        <v>0.99992672416093553</v>
      </c>
      <c r="FL172" s="2">
        <f t="shared" si="225"/>
        <v>0.99992492479211714</v>
      </c>
      <c r="FM172" s="2">
        <f t="shared" si="225"/>
        <v>0.99992379530449604</v>
      </c>
      <c r="FN172" s="2">
        <f t="shared" si="225"/>
        <v>0.99992182682679287</v>
      </c>
      <c r="FO172" s="2">
        <f t="shared" si="225"/>
        <v>0.99992056569232501</v>
      </c>
      <c r="FP172" s="2">
        <f t="shared" si="225"/>
        <v>0.99992603293504401</v>
      </c>
      <c r="FQ172" s="2">
        <f t="shared" si="225"/>
        <v>0.9999223394697383</v>
      </c>
      <c r="FR172" s="2">
        <f t="shared" si="225"/>
        <v>0.99992246710317101</v>
      </c>
      <c r="FS172" s="2">
        <f t="shared" si="225"/>
        <v>0.99992187496081752</v>
      </c>
      <c r="FT172" s="2">
        <f t="shared" si="225"/>
        <v>0.99992070220995266</v>
      </c>
      <c r="FU172" s="2">
        <f t="shared" si="225"/>
        <v>0.9999134239169809</v>
      </c>
      <c r="FW172" s="2">
        <f t="shared" si="216"/>
        <v>0.51266533496058753</v>
      </c>
      <c r="FX172" s="2">
        <f t="shared" si="216"/>
        <v>0.50697182193092183</v>
      </c>
      <c r="FY172" s="2">
        <f t="shared" si="216"/>
        <v>0.56705252104521764</v>
      </c>
      <c r="FZ172" s="2">
        <f t="shared" si="216"/>
        <v>0.52928501147688323</v>
      </c>
      <c r="GA172" s="2">
        <f t="shared" si="216"/>
        <v>0.52557259232765463</v>
      </c>
      <c r="GB172" s="2">
        <f t="shared" si="216"/>
        <v>0.56333871581120032</v>
      </c>
      <c r="GC172" s="2">
        <f t="shared" si="216"/>
        <v>0.58325671247170141</v>
      </c>
      <c r="GD172" s="2">
        <f t="shared" si="216"/>
        <v>0.58962708100862893</v>
      </c>
      <c r="GE172" s="2">
        <f t="shared" si="216"/>
        <v>0.60638423053917168</v>
      </c>
      <c r="GF172" s="2">
        <f t="shared" si="216"/>
        <v>0.61057080632812</v>
      </c>
      <c r="GG172" s="2">
        <f t="shared" si="216"/>
        <v>0.5683905974894562</v>
      </c>
      <c r="GH172" s="2">
        <f t="shared" si="216"/>
        <v>0.5309442257999869</v>
      </c>
      <c r="GI172" s="2">
        <f t="shared" si="216"/>
        <v>0.47736577799026103</v>
      </c>
      <c r="GJ172" s="2">
        <f t="shared" si="216"/>
        <v>0.46223412534187081</v>
      </c>
      <c r="GK172" s="2">
        <f t="shared" si="216"/>
        <v>0.46488985014697443</v>
      </c>
      <c r="GM172" s="86">
        <f t="shared" si="217"/>
        <v>2.9394783125576708E-278</v>
      </c>
      <c r="GN172" s="86">
        <f t="shared" si="217"/>
        <v>6.0386914976208328E-205</v>
      </c>
      <c r="GO172" s="86">
        <f t="shared" si="217"/>
        <v>1.3872262200486323E-197</v>
      </c>
      <c r="GP172" s="86">
        <f t="shared" si="217"/>
        <v>9.7222763310998389E-288</v>
      </c>
      <c r="GQ172" s="86">
        <f t="shared" si="217"/>
        <v>2.3855535686757864E-277</v>
      </c>
      <c r="GR172" s="86">
        <f t="shared" si="217"/>
        <v>1.147541854004207E-263</v>
      </c>
      <c r="GS172" s="86">
        <f t="shared" si="217"/>
        <v>1.0325655272539633E-228</v>
      </c>
      <c r="GT172" s="86">
        <f t="shared" si="217"/>
        <v>1.5003794567608206E-221</v>
      </c>
      <c r="GU172" s="86">
        <f t="shared" si="217"/>
        <v>2.0127179134221061E-252</v>
      </c>
      <c r="GV172" s="86">
        <f t="shared" si="217"/>
        <v>1.6384676151237935E-202</v>
      </c>
      <c r="GW172" s="86">
        <f t="shared" si="217"/>
        <v>1.7427811062879054E-264</v>
      </c>
      <c r="GX172" s="86">
        <f t="shared" si="217"/>
        <v>8.7120046470180817E-259</v>
      </c>
      <c r="GY172" s="86">
        <f t="shared" si="217"/>
        <v>8.5663989676210686E-209</v>
      </c>
      <c r="GZ172" s="86">
        <f t="shared" si="217"/>
        <v>6.7501230136776407E-274</v>
      </c>
      <c r="HA172" s="86">
        <f t="shared" si="217"/>
        <v>0</v>
      </c>
      <c r="HC172" s="86">
        <f t="shared" si="181"/>
        <v>3.9072233073466059E-189</v>
      </c>
      <c r="HD172" s="86">
        <f t="shared" si="181"/>
        <v>2.4574977835732556E-159</v>
      </c>
      <c r="HE172" s="86">
        <f t="shared" si="181"/>
        <v>4.19028341697977E-156</v>
      </c>
      <c r="HF172" s="86">
        <f t="shared" si="180"/>
        <v>9.4259612108415289E-140</v>
      </c>
      <c r="HG172" s="86">
        <f t="shared" si="180"/>
        <v>1.1802098456667116E-233</v>
      </c>
      <c r="HH172" s="86">
        <f t="shared" si="180"/>
        <v>3.7132258182632594E-301</v>
      </c>
      <c r="HI172" s="86">
        <f t="shared" si="180"/>
        <v>4.6186013173084301E-190</v>
      </c>
      <c r="HJ172" s="86">
        <f t="shared" si="180"/>
        <v>3.7594175801193726E-273</v>
      </c>
      <c r="HK172" s="86">
        <f t="shared" si="180"/>
        <v>1.5260803801447285E-275</v>
      </c>
      <c r="HL172" s="86">
        <f t="shared" si="180"/>
        <v>1.2645274098777751E-162</v>
      </c>
      <c r="HM172" s="86">
        <f t="shared" si="180"/>
        <v>1.9329034123191499E-229</v>
      </c>
      <c r="HN172" s="86">
        <f t="shared" si="180"/>
        <v>2.0140581945597136E-197</v>
      </c>
      <c r="HO172" s="86">
        <f t="shared" si="226"/>
        <v>1.0430857567095776E-163</v>
      </c>
      <c r="HP172" s="86">
        <f t="shared" si="226"/>
        <v>2.410903109787654E-208</v>
      </c>
      <c r="HQ172" s="86">
        <f t="shared" si="226"/>
        <v>2.0073906499178032E-224</v>
      </c>
      <c r="HS172" s="86">
        <f t="shared" si="218"/>
        <v>2.836044996702233E-21</v>
      </c>
      <c r="HT172" s="86">
        <f t="shared" si="218"/>
        <v>1.4437228468857798E-20</v>
      </c>
      <c r="HU172" s="86">
        <f t="shared" si="218"/>
        <v>4.0477411118318669E-29</v>
      </c>
      <c r="HV172" s="86">
        <f t="shared" si="218"/>
        <v>6.8621634602747537E-35</v>
      </c>
      <c r="HW172" s="86">
        <f t="shared" si="218"/>
        <v>4.7888857796931416E-27</v>
      </c>
      <c r="HX172" s="86">
        <f t="shared" si="218"/>
        <v>8.4692105611818708E-29</v>
      </c>
      <c r="HY172" s="86">
        <f t="shared" si="218"/>
        <v>1.5268733958855877E-35</v>
      </c>
      <c r="HZ172" s="86">
        <f t="shared" si="218"/>
        <v>2.4321573843746963E-32</v>
      </c>
      <c r="IA172" s="86">
        <f t="shared" si="218"/>
        <v>7.4646114639473166E-31</v>
      </c>
      <c r="IB172" s="86">
        <f t="shared" si="218"/>
        <v>6.1500859433447248E-33</v>
      </c>
      <c r="IC172" s="86">
        <f t="shared" si="218"/>
        <v>2.9033523169088498E-31</v>
      </c>
      <c r="ID172" s="86">
        <f t="shared" si="218"/>
        <v>7.5772333555830608E-27</v>
      </c>
      <c r="IE172" s="86">
        <f t="shared" si="218"/>
        <v>5.1921115141383114E-22</v>
      </c>
      <c r="IF172" s="86">
        <f t="shared" si="218"/>
        <v>1.1607664312791216E-15</v>
      </c>
      <c r="IG172" s="86">
        <f t="shared" si="218"/>
        <v>2.964565784308561E-15</v>
      </c>
      <c r="II172" s="86">
        <f t="shared" si="219"/>
        <v>0.50707580483457693</v>
      </c>
      <c r="IJ172" s="86">
        <f t="shared" si="219"/>
        <v>0.5056144836380263</v>
      </c>
      <c r="IK172" s="86">
        <f t="shared" si="219"/>
        <v>0.36755638746003549</v>
      </c>
      <c r="IL172" s="86">
        <f t="shared" si="219"/>
        <v>0.48191020801073031</v>
      </c>
      <c r="IM172" s="86">
        <f t="shared" si="219"/>
        <v>0.49618379578207594</v>
      </c>
      <c r="IN172" s="86">
        <f t="shared" si="219"/>
        <v>0.38287927416250517</v>
      </c>
      <c r="IO172" s="86">
        <f t="shared" si="219"/>
        <v>0.26467892688935585</v>
      </c>
      <c r="IP172" s="86">
        <f t="shared" si="219"/>
        <v>0.25609341511853373</v>
      </c>
      <c r="IQ172" s="86">
        <f t="shared" si="219"/>
        <v>0.1991449027615001</v>
      </c>
      <c r="IR172" s="86">
        <f t="shared" si="219"/>
        <v>0.17110873619472003</v>
      </c>
      <c r="IS172" s="86">
        <f t="shared" si="219"/>
        <v>0.35022147069871012</v>
      </c>
      <c r="IT172" s="86">
        <f t="shared" si="219"/>
        <v>0.48669284450850026</v>
      </c>
      <c r="IU172" s="86">
        <f t="shared" si="219"/>
        <v>0.44977745619925991</v>
      </c>
      <c r="IV172" s="86">
        <f t="shared" si="219"/>
        <v>0.40399667807840139</v>
      </c>
      <c r="IW172" s="86">
        <f t="shared" si="219"/>
        <v>0.40276375074723475</v>
      </c>
      <c r="IY172" s="86">
        <f t="shared" si="220"/>
        <v>0.50707580483457693</v>
      </c>
      <c r="IZ172" s="86">
        <f t="shared" si="220"/>
        <v>0.5056144836380263</v>
      </c>
      <c r="JA172" s="86">
        <f t="shared" si="220"/>
        <v>0.36755638746003549</v>
      </c>
      <c r="JB172" s="86">
        <f t="shared" si="220"/>
        <v>0.48191020801073031</v>
      </c>
      <c r="JC172" s="86">
        <f t="shared" si="220"/>
        <v>0.49618379578207594</v>
      </c>
      <c r="JD172" s="86">
        <f t="shared" si="220"/>
        <v>0.38287927416250517</v>
      </c>
      <c r="JE172" s="86">
        <f t="shared" si="220"/>
        <v>0.26467892688935585</v>
      </c>
      <c r="JF172" s="86">
        <f t="shared" si="220"/>
        <v>0.25609341511853373</v>
      </c>
      <c r="JG172" s="86">
        <f t="shared" si="220"/>
        <v>0.1991449027615001</v>
      </c>
      <c r="JH172" s="86">
        <f t="shared" si="220"/>
        <v>0.17110873619472003</v>
      </c>
      <c r="JI172" s="86">
        <f t="shared" si="220"/>
        <v>0.35022147069871012</v>
      </c>
      <c r="JJ172" s="86">
        <f t="shared" si="220"/>
        <v>0.48669284450850026</v>
      </c>
      <c r="JK172" s="86">
        <f t="shared" si="220"/>
        <v>0.44977745619925991</v>
      </c>
      <c r="JL172" s="86">
        <f t="shared" si="220"/>
        <v>0.40399667807840256</v>
      </c>
      <c r="JM172" s="86">
        <f t="shared" si="220"/>
        <v>0.40276375074723769</v>
      </c>
    </row>
    <row r="173" spans="2:273" x14ac:dyDescent="0.25">
      <c r="B173" s="2">
        <v>146</v>
      </c>
      <c r="C173" s="37">
        <v>80.564999999999998</v>
      </c>
      <c r="D173" s="37">
        <v>80.822999999999993</v>
      </c>
      <c r="E173" s="37">
        <v>78.245999999999995</v>
      </c>
      <c r="F173" s="37">
        <v>83.049000000000007</v>
      </c>
      <c r="G173" s="37">
        <v>79.180000000000007</v>
      </c>
      <c r="H173" s="37">
        <v>80.474999999999994</v>
      </c>
      <c r="I173" s="37">
        <v>79.540999999999997</v>
      </c>
      <c r="J173" s="37">
        <v>79.3</v>
      </c>
      <c r="K173" s="37">
        <v>80.7</v>
      </c>
      <c r="L173" s="37">
        <v>79.867000000000004</v>
      </c>
      <c r="M173" s="37">
        <v>81.316999999999993</v>
      </c>
      <c r="N173" s="37">
        <v>83.066999999999993</v>
      </c>
      <c r="O173" s="37">
        <v>95.186000000000007</v>
      </c>
      <c r="P173" s="37">
        <v>108.295</v>
      </c>
      <c r="Q173" s="37">
        <v>137.9</v>
      </c>
      <c r="S173" s="4">
        <f t="shared" si="221"/>
        <v>80.972249296351592</v>
      </c>
      <c r="T173" s="4">
        <f t="shared" si="221"/>
        <v>82.295365896621277</v>
      </c>
      <c r="U173" s="4">
        <f t="shared" si="221"/>
        <v>80.024008207084691</v>
      </c>
      <c r="V173" s="4">
        <f t="shared" si="221"/>
        <v>80.457279354058812</v>
      </c>
      <c r="W173" s="4">
        <f t="shared" si="221"/>
        <v>81.846250682191595</v>
      </c>
      <c r="X173" s="4">
        <f t="shared" si="221"/>
        <v>79.942630366069409</v>
      </c>
      <c r="Y173" s="4">
        <f t="shared" si="221"/>
        <v>80.383943553852859</v>
      </c>
      <c r="Z173" s="4">
        <f t="shared" si="221"/>
        <v>81.012010397501925</v>
      </c>
      <c r="AA173" s="4">
        <f t="shared" si="221"/>
        <v>79.933296365973774</v>
      </c>
      <c r="AB173" s="4">
        <f t="shared" si="221"/>
        <v>80.482369394125087</v>
      </c>
      <c r="AC173" s="4">
        <f t="shared" si="221"/>
        <v>79.633378815067886</v>
      </c>
      <c r="AD173" s="4">
        <f t="shared" si="221"/>
        <v>83.568593474044363</v>
      </c>
      <c r="AE173" s="4">
        <f t="shared" si="221"/>
        <v>95.162040869546345</v>
      </c>
      <c r="AF173" s="4">
        <f t="shared" si="221"/>
        <v>109.56769329939772</v>
      </c>
      <c r="AG173" s="4">
        <f t="shared" si="221"/>
        <v>139.52606074898233</v>
      </c>
      <c r="AI173" s="4">
        <f t="shared" si="222"/>
        <v>-0.40724929635159413</v>
      </c>
      <c r="AJ173" s="4">
        <f t="shared" si="222"/>
        <v>-1.4723658966212838</v>
      </c>
      <c r="AK173" s="4">
        <f t="shared" si="222"/>
        <v>-1.7780082070846959</v>
      </c>
      <c r="AL173" s="4">
        <f t="shared" si="222"/>
        <v>2.5917206459411943</v>
      </c>
      <c r="AM173" s="4">
        <f t="shared" si="222"/>
        <v>-2.6662506821915883</v>
      </c>
      <c r="AN173" s="4">
        <f t="shared" si="222"/>
        <v>0.53236963393058545</v>
      </c>
      <c r="AO173" s="4">
        <f t="shared" si="222"/>
        <v>-0.84294355385286224</v>
      </c>
      <c r="AP173" s="4">
        <f t="shared" si="222"/>
        <v>-1.7120103975019276</v>
      </c>
      <c r="AQ173" s="4">
        <f t="shared" si="222"/>
        <v>0.76670363402622854</v>
      </c>
      <c r="AR173" s="4">
        <f t="shared" si="222"/>
        <v>-0.61536939412508218</v>
      </c>
      <c r="AS173" s="4">
        <f t="shared" si="222"/>
        <v>1.6836211849321074</v>
      </c>
      <c r="AT173" s="4">
        <f t="shared" si="222"/>
        <v>-0.50159347404436971</v>
      </c>
      <c r="AU173" s="4">
        <f t="shared" si="222"/>
        <v>2.3959130453661714E-2</v>
      </c>
      <c r="AV173" s="4">
        <f t="shared" si="222"/>
        <v>-1.2726932993977158</v>
      </c>
      <c r="AW173" s="4">
        <f t="shared" si="222"/>
        <v>-1.6260607489823258</v>
      </c>
      <c r="AY173" s="2">
        <f t="shared" si="214"/>
        <v>80.862239857398066</v>
      </c>
      <c r="AZ173" s="2">
        <f t="shared" si="214"/>
        <v>81.1219021399273</v>
      </c>
      <c r="BA173" s="2">
        <f t="shared" si="214"/>
        <v>79.417409092352258</v>
      </c>
      <c r="BB173" s="2">
        <f t="shared" si="214"/>
        <v>78.705243779961748</v>
      </c>
      <c r="BC173" s="2">
        <f t="shared" si="214"/>
        <v>79.437914410638854</v>
      </c>
      <c r="BD173" s="2">
        <f t="shared" si="214"/>
        <v>78.907279722536117</v>
      </c>
      <c r="BE173" s="2">
        <f t="shared" si="214"/>
        <v>80.024583317262312</v>
      </c>
      <c r="BF173" s="2">
        <f t="shared" si="214"/>
        <v>80.677545824118241</v>
      </c>
      <c r="BG173" s="2">
        <f t="shared" si="214"/>
        <v>79.720883773065978</v>
      </c>
      <c r="BH173" s="2">
        <f t="shared" si="214"/>
        <v>80.345675917103364</v>
      </c>
      <c r="BI173" s="2">
        <f t="shared" si="214"/>
        <v>78.267045397271318</v>
      </c>
      <c r="BJ173" s="2">
        <f t="shared" si="214"/>
        <v>78.286125091881161</v>
      </c>
      <c r="BK173" s="2">
        <f t="shared" si="214"/>
        <v>80.1548863899107</v>
      </c>
      <c r="BL173" s="2">
        <f t="shared" si="214"/>
        <v>82.441687893814077</v>
      </c>
      <c r="BM173" s="2">
        <f t="shared" si="214"/>
        <v>86.186561460180428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112.14385753364701</v>
      </c>
      <c r="DL173" s="2">
        <f t="shared" si="223"/>
        <v>105.69285121951219</v>
      </c>
      <c r="DM173" s="2">
        <f t="shared" si="223"/>
        <v>107.24419290950868</v>
      </c>
      <c r="DN173" s="2">
        <f t="shared" si="223"/>
        <v>106.37546288798922</v>
      </c>
      <c r="DO173" s="2">
        <f t="shared" si="223"/>
        <v>102.97535600539808</v>
      </c>
      <c r="DP173" s="2">
        <f t="shared" si="223"/>
        <v>103.04881981981981</v>
      </c>
      <c r="DQ173" s="2">
        <f t="shared" si="223"/>
        <v>104.14194845938374</v>
      </c>
      <c r="DR173" s="2">
        <f t="shared" si="223"/>
        <v>105.64075070028011</v>
      </c>
      <c r="DS173" s="2">
        <f t="shared" si="223"/>
        <v>104.22853333333333</v>
      </c>
      <c r="DT173" s="2">
        <f t="shared" si="223"/>
        <v>107.35379658605973</v>
      </c>
      <c r="DU173" s="2">
        <f t="shared" si="223"/>
        <v>102.76420870870868</v>
      </c>
      <c r="DV173" s="2">
        <f t="shared" si="223"/>
        <v>100.83958108108106</v>
      </c>
      <c r="DW173" s="2">
        <f t="shared" si="223"/>
        <v>99.968197724039825</v>
      </c>
      <c r="DX173" s="2">
        <f t="shared" si="223"/>
        <v>122.47581925133689</v>
      </c>
      <c r="DY173" s="2">
        <f t="shared" si="223"/>
        <v>109.49283790322579</v>
      </c>
      <c r="EA173" s="2">
        <f t="shared" si="213"/>
        <v>80.31290639185481</v>
      </c>
      <c r="EB173" s="2">
        <f t="shared" si="213"/>
        <v>80.67537521089875</v>
      </c>
      <c r="EC173" s="2">
        <f t="shared" si="213"/>
        <v>78.690659829451818</v>
      </c>
      <c r="ED173" s="2">
        <f t="shared" si="213"/>
        <v>78.3085611560752</v>
      </c>
      <c r="EE173" s="2">
        <f t="shared" si="213"/>
        <v>79.613913842420061</v>
      </c>
      <c r="EF173" s="2">
        <f t="shared" si="213"/>
        <v>78.738707224133378</v>
      </c>
      <c r="EG173" s="2">
        <f t="shared" si="213"/>
        <v>80.126269805018197</v>
      </c>
      <c r="EH173" s="2">
        <f t="shared" si="213"/>
        <v>81.473482915675135</v>
      </c>
      <c r="EI173" s="2">
        <f t="shared" si="213"/>
        <v>79.204476044321893</v>
      </c>
      <c r="EJ173" s="2">
        <f t="shared" si="213"/>
        <v>80.239035480047392</v>
      </c>
      <c r="EK173" s="2">
        <f t="shared" si="212"/>
        <v>77.644716402612232</v>
      </c>
      <c r="EL173" s="2">
        <f t="shared" si="179"/>
        <v>77.951623524313078</v>
      </c>
      <c r="EM173" s="2">
        <f t="shared" si="179"/>
        <v>80.510139940022896</v>
      </c>
      <c r="EN173" s="2">
        <f t="shared" si="179"/>
        <v>82.748687592722717</v>
      </c>
      <c r="EO173" s="2">
        <f t="shared" si="179"/>
        <v>86.867461393303529</v>
      </c>
      <c r="EQ173" s="2">
        <f t="shared" si="224"/>
        <v>81.335487406898864</v>
      </c>
      <c r="ER173" s="2">
        <f t="shared" si="224"/>
        <v>81.515012079263542</v>
      </c>
      <c r="ES173" s="2">
        <f t="shared" si="224"/>
        <v>79.920430491701211</v>
      </c>
      <c r="ET173" s="2">
        <f t="shared" si="224"/>
        <v>79.023645202852407</v>
      </c>
      <c r="EU173" s="2">
        <f t="shared" si="224"/>
        <v>79.290174598551872</v>
      </c>
      <c r="EV173" s="2">
        <f t="shared" si="224"/>
        <v>79.023607117241383</v>
      </c>
      <c r="EW173" s="2">
        <f t="shared" si="224"/>
        <v>79.955563424473326</v>
      </c>
      <c r="EX173" s="2">
        <f t="shared" si="224"/>
        <v>80.169509738159988</v>
      </c>
      <c r="EY173" s="2">
        <f t="shared" si="224"/>
        <v>80.023713067700996</v>
      </c>
      <c r="EZ173" s="2">
        <f t="shared" si="224"/>
        <v>80.404814582641364</v>
      </c>
      <c r="FA173" s="2">
        <f t="shared" si="224"/>
        <v>78.69502098384234</v>
      </c>
      <c r="FB173" s="2">
        <f t="shared" si="224"/>
        <v>78.552711963288516</v>
      </c>
      <c r="FC173" s="2">
        <f t="shared" si="224"/>
        <v>79.797396208680709</v>
      </c>
      <c r="FD173" s="2">
        <f t="shared" si="224"/>
        <v>82.110027746601943</v>
      </c>
      <c r="FE173" s="2">
        <f t="shared" si="224"/>
        <v>85.468112978594348</v>
      </c>
      <c r="FG173" s="2">
        <f t="shared" si="225"/>
        <v>0.99994957940540785</v>
      </c>
      <c r="FH173" s="2">
        <f t="shared" si="225"/>
        <v>0.99993799769663694</v>
      </c>
      <c r="FI173" s="2">
        <f t="shared" si="225"/>
        <v>0.99993739762109368</v>
      </c>
      <c r="FJ173" s="2">
        <f t="shared" si="225"/>
        <v>0.99993422541817789</v>
      </c>
      <c r="FK173" s="2">
        <f t="shared" si="225"/>
        <v>0.99993317120963299</v>
      </c>
      <c r="FL173" s="2">
        <f t="shared" si="225"/>
        <v>0.99993153014434544</v>
      </c>
      <c r="FM173" s="2">
        <f t="shared" si="225"/>
        <v>0.99993050002568029</v>
      </c>
      <c r="FN173" s="2">
        <f t="shared" si="225"/>
        <v>0.99992870472829143</v>
      </c>
      <c r="FO173" s="2">
        <f t="shared" si="225"/>
        <v>0.99992755454403648</v>
      </c>
      <c r="FP173" s="2">
        <f t="shared" si="225"/>
        <v>0.99993254079596006</v>
      </c>
      <c r="FQ173" s="2">
        <f t="shared" si="225"/>
        <v>0.99992917227062517</v>
      </c>
      <c r="FR173" s="2">
        <f t="shared" si="225"/>
        <v>0.99992928867528874</v>
      </c>
      <c r="FS173" s="2">
        <f t="shared" si="225"/>
        <v>0.99992874862764747</v>
      </c>
      <c r="FT173" s="2">
        <f t="shared" si="225"/>
        <v>0.99992767905133162</v>
      </c>
      <c r="FU173" s="2">
        <f t="shared" si="225"/>
        <v>0.99992104107236768</v>
      </c>
      <c r="FW173" s="2">
        <f t="shared" si="216"/>
        <v>0.53563338454572795</v>
      </c>
      <c r="FX173" s="2">
        <f t="shared" si="216"/>
        <v>0.52996218324510858</v>
      </c>
      <c r="FY173" s="2">
        <f t="shared" si="216"/>
        <v>0.58950970783235956</v>
      </c>
      <c r="FZ173" s="2">
        <f t="shared" si="216"/>
        <v>0.55215402572826355</v>
      </c>
      <c r="GA173" s="2">
        <f t="shared" si="216"/>
        <v>0.5484681022313489</v>
      </c>
      <c r="GB173" s="2">
        <f t="shared" si="216"/>
        <v>0.58584784529592626</v>
      </c>
      <c r="GC173" s="2">
        <f t="shared" si="216"/>
        <v>0.60545819362900477</v>
      </c>
      <c r="GD173" s="2">
        <f t="shared" si="216"/>
        <v>0.61171511595052264</v>
      </c>
      <c r="GE173" s="2">
        <f t="shared" si="216"/>
        <v>0.62813915242889828</v>
      </c>
      <c r="GF173" s="2">
        <f t="shared" si="216"/>
        <v>0.63223467381610621</v>
      </c>
      <c r="GG173" s="2">
        <f t="shared" si="216"/>
        <v>0.59082845980659371</v>
      </c>
      <c r="GH173" s="2">
        <f t="shared" si="216"/>
        <v>0.5538005860447347</v>
      </c>
      <c r="GI173" s="2">
        <f t="shared" si="216"/>
        <v>0.50037614888736526</v>
      </c>
      <c r="GJ173" s="2">
        <f t="shared" si="216"/>
        <v>0.48519224222447616</v>
      </c>
      <c r="GK173" s="2">
        <f t="shared" si="216"/>
        <v>0.48786020794649165</v>
      </c>
      <c r="GM173" s="86">
        <f t="shared" si="217"/>
        <v>9.8582509192393102E-285</v>
      </c>
      <c r="GN173" s="86">
        <f t="shared" si="217"/>
        <v>9.1356839853130428E-210</v>
      </c>
      <c r="GO173" s="86">
        <f t="shared" si="217"/>
        <v>3.9271170703269535E-202</v>
      </c>
      <c r="GP173" s="86">
        <f t="shared" si="217"/>
        <v>1.818672194544611E-294</v>
      </c>
      <c r="GQ173" s="86">
        <f t="shared" si="217"/>
        <v>7.8218432349405308E-284</v>
      </c>
      <c r="GR173" s="86">
        <f t="shared" si="217"/>
        <v>9.2722331365919271E-270</v>
      </c>
      <c r="GS173" s="86">
        <f t="shared" si="217"/>
        <v>5.7390291425925086E-234</v>
      </c>
      <c r="GT173" s="86">
        <f t="shared" si="217"/>
        <v>1.1466066195990455E-226</v>
      </c>
      <c r="GU173" s="86">
        <f t="shared" si="217"/>
        <v>2.8049171838888137E-258</v>
      </c>
      <c r="GV173" s="86">
        <f t="shared" si="217"/>
        <v>3.4144462620360393E-207</v>
      </c>
      <c r="GW173" s="86">
        <f t="shared" si="217"/>
        <v>1.2339589015208559E-270</v>
      </c>
      <c r="GX173" s="86">
        <f t="shared" si="217"/>
        <v>8.393592518634843E-265</v>
      </c>
      <c r="GY173" s="86">
        <f t="shared" si="217"/>
        <v>1.1547209917161682E-213</v>
      </c>
      <c r="GZ173" s="86">
        <f t="shared" si="217"/>
        <v>3.1767409767773339E-280</v>
      </c>
      <c r="HA173" s="86">
        <f t="shared" si="217"/>
        <v>0</v>
      </c>
      <c r="HC173" s="86">
        <f t="shared" si="181"/>
        <v>5.3474681688971659E-195</v>
      </c>
      <c r="HD173" s="86">
        <f t="shared" si="181"/>
        <v>2.2081725409186215E-164</v>
      </c>
      <c r="HE173" s="86">
        <f t="shared" si="181"/>
        <v>7.1131609074747191E-161</v>
      </c>
      <c r="HF173" s="86">
        <f t="shared" si="180"/>
        <v>4.6688162024440687E-144</v>
      </c>
      <c r="HG173" s="86">
        <f t="shared" si="180"/>
        <v>5.6175660035185423E-241</v>
      </c>
      <c r="HH173" s="86">
        <f t="shared" si="180"/>
        <v>0</v>
      </c>
      <c r="HI173" s="86">
        <f t="shared" si="180"/>
        <v>7.3305814474005989E-196</v>
      </c>
      <c r="HJ173" s="86">
        <f t="shared" si="180"/>
        <v>1.4818925332220929E-281</v>
      </c>
      <c r="HK173" s="86">
        <f t="shared" si="180"/>
        <v>4.796699999542916E-284</v>
      </c>
      <c r="HL173" s="86">
        <f t="shared" si="180"/>
        <v>1.3296672590111094E-167</v>
      </c>
      <c r="HM173" s="86">
        <f t="shared" si="180"/>
        <v>1.5045530457482578E-236</v>
      </c>
      <c r="HN173" s="86">
        <f t="shared" si="180"/>
        <v>1.4064158396541927E-203</v>
      </c>
      <c r="HO173" s="86">
        <f t="shared" si="226"/>
        <v>6.6964438434962808E-169</v>
      </c>
      <c r="HP173" s="86">
        <f t="shared" si="226"/>
        <v>7.0889206545585767E-215</v>
      </c>
      <c r="HQ173" s="86">
        <f t="shared" si="226"/>
        <v>2.3895253433336451E-231</v>
      </c>
      <c r="HS173" s="86">
        <f t="shared" si="218"/>
        <v>1.0845553770679491E-22</v>
      </c>
      <c r="HT173" s="86">
        <f t="shared" si="218"/>
        <v>5.7876529530149778E-22</v>
      </c>
      <c r="HU173" s="86">
        <f t="shared" si="218"/>
        <v>5.3832035771343862E-31</v>
      </c>
      <c r="HV173" s="86">
        <f t="shared" si="218"/>
        <v>3.0838300320309308E-37</v>
      </c>
      <c r="HW173" s="86">
        <f t="shared" si="218"/>
        <v>7.3433588518909443E-29</v>
      </c>
      <c r="HX173" s="86">
        <f t="shared" si="218"/>
        <v>1.1538871728482003E-30</v>
      </c>
      <c r="HY173" s="86">
        <f t="shared" si="218"/>
        <v>8.0081774286645232E-38</v>
      </c>
      <c r="HZ173" s="86">
        <f t="shared" si="218"/>
        <v>2.1188280806985647E-34</v>
      </c>
      <c r="IA173" s="86">
        <f t="shared" si="218"/>
        <v>8.3516588179159964E-33</v>
      </c>
      <c r="IB173" s="86">
        <f t="shared" si="218"/>
        <v>5.0673716042128074E-35</v>
      </c>
      <c r="IC173" s="86">
        <f t="shared" si="218"/>
        <v>2.7288143916474042E-33</v>
      </c>
      <c r="ID173" s="86">
        <f t="shared" si="218"/>
        <v>1.1830339760487406E-28</v>
      </c>
      <c r="IE173" s="86">
        <f t="shared" si="218"/>
        <v>1.443412370119745E-23</v>
      </c>
      <c r="IF173" s="86">
        <f t="shared" si="218"/>
        <v>9.4449932036524261E-17</v>
      </c>
      <c r="IG173" s="86">
        <f t="shared" si="218"/>
        <v>2.4929985145233292E-16</v>
      </c>
      <c r="II173" s="86">
        <f t="shared" si="219"/>
        <v>0.48531592516862421</v>
      </c>
      <c r="IJ173" s="86">
        <f t="shared" si="219"/>
        <v>0.49450826310198376</v>
      </c>
      <c r="IK173" s="86">
        <f t="shared" si="219"/>
        <v>0.27126478147624361</v>
      </c>
      <c r="IL173" s="86">
        <f t="shared" si="219"/>
        <v>0.39912068470218826</v>
      </c>
      <c r="IM173" s="86">
        <f t="shared" si="219"/>
        <v>0.43820632474059118</v>
      </c>
      <c r="IN173" s="86">
        <f t="shared" si="219"/>
        <v>0.28688006303953179</v>
      </c>
      <c r="IO173" s="86">
        <f t="shared" si="219"/>
        <v>0.17057716120400582</v>
      </c>
      <c r="IP173" s="86">
        <f t="shared" si="219"/>
        <v>0.16787323814345481</v>
      </c>
      <c r="IQ173" s="86">
        <f t="shared" si="219"/>
        <v>0.12565505139495697</v>
      </c>
      <c r="IR173" s="86">
        <f t="shared" si="219"/>
        <v>0.10331306921262796</v>
      </c>
      <c r="IS173" s="86">
        <f t="shared" si="219"/>
        <v>0.25044358148814377</v>
      </c>
      <c r="IT173" s="86">
        <f t="shared" si="219"/>
        <v>0.41929639219346537</v>
      </c>
      <c r="IU173" s="86">
        <f t="shared" si="219"/>
        <v>0.50043900325540192</v>
      </c>
      <c r="IV173" s="86">
        <f t="shared" si="219"/>
        <v>0.46844023899330861</v>
      </c>
      <c r="IW173" s="86">
        <f t="shared" si="219"/>
        <v>0.46927657809549839</v>
      </c>
      <c r="IY173" s="86">
        <f t="shared" si="220"/>
        <v>0.48531592516862421</v>
      </c>
      <c r="IZ173" s="86">
        <f t="shared" si="220"/>
        <v>0.49450826310198376</v>
      </c>
      <c r="JA173" s="86">
        <f t="shared" si="220"/>
        <v>0.27126478147624361</v>
      </c>
      <c r="JB173" s="86">
        <f t="shared" si="220"/>
        <v>0.39912068470218826</v>
      </c>
      <c r="JC173" s="86">
        <f t="shared" si="220"/>
        <v>0.43820632474059118</v>
      </c>
      <c r="JD173" s="86">
        <f t="shared" si="220"/>
        <v>0.28688006303953179</v>
      </c>
      <c r="JE173" s="86">
        <f t="shared" si="220"/>
        <v>0.17057716120400582</v>
      </c>
      <c r="JF173" s="86">
        <f t="shared" si="220"/>
        <v>0.16787323814345481</v>
      </c>
      <c r="JG173" s="86">
        <f t="shared" si="220"/>
        <v>0.12565505139495697</v>
      </c>
      <c r="JH173" s="86">
        <f t="shared" si="220"/>
        <v>0.10331306921262796</v>
      </c>
      <c r="JI173" s="86">
        <f t="shared" si="220"/>
        <v>0.25044358148814377</v>
      </c>
      <c r="JJ173" s="86">
        <f t="shared" si="220"/>
        <v>0.41929639219346537</v>
      </c>
      <c r="JK173" s="86">
        <f t="shared" si="220"/>
        <v>0.50043900325540192</v>
      </c>
      <c r="JL173" s="86">
        <f t="shared" si="220"/>
        <v>0.46844023899330872</v>
      </c>
      <c r="JM173" s="86">
        <f t="shared" si="220"/>
        <v>0.46927657809549861</v>
      </c>
    </row>
    <row r="174" spans="2:273" x14ac:dyDescent="0.25">
      <c r="B174" s="2">
        <v>147</v>
      </c>
      <c r="C174" s="37">
        <v>81.096999999999994</v>
      </c>
      <c r="D174" s="37">
        <v>79.725999999999999</v>
      </c>
      <c r="E174" s="37">
        <v>83.164000000000001</v>
      </c>
      <c r="F174" s="37">
        <v>78.77</v>
      </c>
      <c r="G174" s="37">
        <v>81.492000000000004</v>
      </c>
      <c r="H174" s="37">
        <v>78.492000000000004</v>
      </c>
      <c r="I174" s="37">
        <v>80.540999999999997</v>
      </c>
      <c r="J174" s="37">
        <v>80.233000000000004</v>
      </c>
      <c r="K174" s="37">
        <v>79.816999999999993</v>
      </c>
      <c r="L174" s="37">
        <v>78.733000000000004</v>
      </c>
      <c r="M174" s="37">
        <v>79.55</v>
      </c>
      <c r="N174" s="37">
        <v>83.082999999999998</v>
      </c>
      <c r="O174" s="37">
        <v>91.542000000000002</v>
      </c>
      <c r="P174" s="37">
        <v>105.41</v>
      </c>
      <c r="Q174" s="37">
        <v>137.483</v>
      </c>
      <c r="S174" s="4">
        <f t="shared" si="221"/>
        <v>80.799484936061504</v>
      </c>
      <c r="T174" s="4">
        <f t="shared" si="221"/>
        <v>81.739530814820426</v>
      </c>
      <c r="U174" s="4">
        <f t="shared" si="221"/>
        <v>79.503156009207018</v>
      </c>
      <c r="V174" s="4">
        <f t="shared" si="221"/>
        <v>79.351677743361975</v>
      </c>
      <c r="W174" s="4">
        <f t="shared" si="221"/>
        <v>80.5844446545441</v>
      </c>
      <c r="X174" s="4">
        <f t="shared" si="221"/>
        <v>79.177896858138624</v>
      </c>
      <c r="Y174" s="4">
        <f t="shared" si="221"/>
        <v>79.988222708364731</v>
      </c>
      <c r="Z174" s="4">
        <f t="shared" si="221"/>
        <v>80.616645901661414</v>
      </c>
      <c r="AA174" s="4">
        <f t="shared" si="221"/>
        <v>79.658803154084993</v>
      </c>
      <c r="AB174" s="4">
        <f t="shared" si="221"/>
        <v>80.259092879816805</v>
      </c>
      <c r="AC174" s="4">
        <f t="shared" si="221"/>
        <v>78.630503880610931</v>
      </c>
      <c r="AD174" s="4">
        <f t="shared" si="221"/>
        <v>80.84816967122299</v>
      </c>
      <c r="AE174" s="4">
        <f t="shared" si="221"/>
        <v>91.381778088007067</v>
      </c>
      <c r="AF174" s="4">
        <f t="shared" si="221"/>
        <v>106.67099138062248</v>
      </c>
      <c r="AG174" s="4">
        <f t="shared" si="221"/>
        <v>135.46492974255619</v>
      </c>
      <c r="AI174" s="4">
        <f t="shared" si="222"/>
        <v>0.2975150639384907</v>
      </c>
      <c r="AJ174" s="4">
        <f t="shared" si="222"/>
        <v>-2.0135308148204274</v>
      </c>
      <c r="AK174" s="4">
        <f t="shared" si="222"/>
        <v>3.6608439907929835</v>
      </c>
      <c r="AL174" s="4">
        <f t="shared" si="222"/>
        <v>-0.58167774336197908</v>
      </c>
      <c r="AM174" s="4">
        <f t="shared" si="222"/>
        <v>0.90755534545590422</v>
      </c>
      <c r="AN174" s="4">
        <f t="shared" si="222"/>
        <v>-0.68589685813861934</v>
      </c>
      <c r="AO174" s="4">
        <f t="shared" si="222"/>
        <v>0.55277729163526601</v>
      </c>
      <c r="AP174" s="4">
        <f t="shared" si="222"/>
        <v>-0.38364590166140999</v>
      </c>
      <c r="AQ174" s="4">
        <f t="shared" si="222"/>
        <v>0.15819684591500049</v>
      </c>
      <c r="AR174" s="4">
        <f t="shared" si="222"/>
        <v>-1.526092879816801</v>
      </c>
      <c r="AS174" s="4">
        <f t="shared" si="222"/>
        <v>0.91949611938906628</v>
      </c>
      <c r="AT174" s="4">
        <f t="shared" si="222"/>
        <v>2.2348303287770079</v>
      </c>
      <c r="AU174" s="4">
        <f t="shared" si="222"/>
        <v>0.16022191199293445</v>
      </c>
      <c r="AV174" s="4">
        <f t="shared" si="222"/>
        <v>-1.2609913806224853</v>
      </c>
      <c r="AW174" s="4">
        <f t="shared" si="222"/>
        <v>2.0180702574438101</v>
      </c>
      <c r="AY174" s="2">
        <f t="shared" si="214"/>
        <v>80.72921592985</v>
      </c>
      <c r="AZ174" s="2">
        <f t="shared" si="214"/>
        <v>80.967130386098347</v>
      </c>
      <c r="BA174" s="2">
        <f t="shared" si="214"/>
        <v>79.265686172678471</v>
      </c>
      <c r="BB174" s="2">
        <f t="shared" si="214"/>
        <v>78.582579098155989</v>
      </c>
      <c r="BC174" s="2">
        <f t="shared" si="214"/>
        <v>79.311402222034644</v>
      </c>
      <c r="BD174" s="2">
        <f t="shared" si="214"/>
        <v>78.761200768725445</v>
      </c>
      <c r="BE174" s="2">
        <f t="shared" si="214"/>
        <v>79.885762262497607</v>
      </c>
      <c r="BF174" s="2">
        <f t="shared" si="214"/>
        <v>80.515098761998672</v>
      </c>
      <c r="BG174" s="2">
        <f t="shared" si="214"/>
        <v>79.598638113488548</v>
      </c>
      <c r="BH174" s="2">
        <f t="shared" si="214"/>
        <v>80.224518842365569</v>
      </c>
      <c r="BI174" s="2">
        <f t="shared" si="214"/>
        <v>78.137466668995074</v>
      </c>
      <c r="BJ174" s="2">
        <f t="shared" si="214"/>
        <v>78.161569931928824</v>
      </c>
      <c r="BK174" s="2">
        <f t="shared" si="214"/>
        <v>80.007744922953123</v>
      </c>
      <c r="BL174" s="2">
        <f t="shared" si="214"/>
        <v>82.303909026176882</v>
      </c>
      <c r="BM174" s="2">
        <f t="shared" si="214"/>
        <v>86.027949411007924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112.20915548747128</v>
      </c>
      <c r="DL174" s="2">
        <f t="shared" si="223"/>
        <v>105.73352386759582</v>
      </c>
      <c r="DM174" s="2">
        <f t="shared" si="223"/>
        <v>107.33488226282961</v>
      </c>
      <c r="DN174" s="2">
        <f t="shared" si="223"/>
        <v>106.46630823211876</v>
      </c>
      <c r="DO174" s="2">
        <f t="shared" si="223"/>
        <v>103.0500398110661</v>
      </c>
      <c r="DP174" s="2">
        <f t="shared" si="223"/>
        <v>103.10607889317889</v>
      </c>
      <c r="DQ174" s="2">
        <f t="shared" si="223"/>
        <v>104.20937731092435</v>
      </c>
      <c r="DR174" s="2">
        <f t="shared" si="223"/>
        <v>105.71628823529412</v>
      </c>
      <c r="DS174" s="2">
        <f t="shared" si="223"/>
        <v>104.29225714285715</v>
      </c>
      <c r="DT174" s="2">
        <f t="shared" si="223"/>
        <v>107.44807728781412</v>
      </c>
      <c r="DU174" s="2">
        <f t="shared" si="223"/>
        <v>102.82792968682966</v>
      </c>
      <c r="DV174" s="2">
        <f t="shared" si="223"/>
        <v>100.89482882882881</v>
      </c>
      <c r="DW174" s="2">
        <f t="shared" si="223"/>
        <v>100.01447795163584</v>
      </c>
      <c r="DX174" s="2">
        <f t="shared" si="223"/>
        <v>122.67718716577539</v>
      </c>
      <c r="DY174" s="2">
        <f t="shared" si="223"/>
        <v>109.56670967741934</v>
      </c>
      <c r="EA174" s="2">
        <f t="shared" si="213"/>
        <v>80.1433538644349</v>
      </c>
      <c r="EB174" s="2">
        <f t="shared" si="213"/>
        <v>80.490381657475268</v>
      </c>
      <c r="EC174" s="2">
        <f t="shared" si="213"/>
        <v>78.494501681700029</v>
      </c>
      <c r="ED174" s="2">
        <f t="shared" si="213"/>
        <v>78.159849190015009</v>
      </c>
      <c r="EE174" s="2">
        <f t="shared" si="213"/>
        <v>79.499106786859699</v>
      </c>
      <c r="EF174" s="2">
        <f t="shared" si="213"/>
        <v>78.582689229955022</v>
      </c>
      <c r="EG174" s="2">
        <f t="shared" si="213"/>
        <v>79.993644576632875</v>
      </c>
      <c r="EH174" s="2">
        <f t="shared" si="213"/>
        <v>81.35763500433859</v>
      </c>
      <c r="EI174" s="2">
        <f t="shared" si="213"/>
        <v>79.053252917511998</v>
      </c>
      <c r="EJ174" s="2">
        <f t="shared" si="213"/>
        <v>80.112084946661383</v>
      </c>
      <c r="EK174" s="2">
        <f t="shared" si="212"/>
        <v>77.477372477816502</v>
      </c>
      <c r="EL174" s="2">
        <f t="shared" si="179"/>
        <v>77.805404645921811</v>
      </c>
      <c r="EM174" s="2">
        <f t="shared" si="179"/>
        <v>80.388786449907272</v>
      </c>
      <c r="EN174" s="2">
        <f t="shared" si="179"/>
        <v>82.633347075817909</v>
      </c>
      <c r="EO174" s="2">
        <f t="shared" si="179"/>
        <v>86.755387313667569</v>
      </c>
      <c r="EQ174" s="2">
        <f t="shared" si="224"/>
        <v>81.189797071477543</v>
      </c>
      <c r="ER174" s="2">
        <f t="shared" si="224"/>
        <v>81.350184239335576</v>
      </c>
      <c r="ES174" s="2">
        <f t="shared" si="224"/>
        <v>79.752739083844929</v>
      </c>
      <c r="ET174" s="2">
        <f t="shared" si="224"/>
        <v>78.892327531496562</v>
      </c>
      <c r="EU174" s="2">
        <f t="shared" si="224"/>
        <v>79.167956344350358</v>
      </c>
      <c r="EV174" s="2">
        <f t="shared" si="224"/>
        <v>78.873773075862061</v>
      </c>
      <c r="EW174" s="2">
        <f t="shared" si="224"/>
        <v>79.819200215150147</v>
      </c>
      <c r="EX174" s="2">
        <f t="shared" si="224"/>
        <v>80.024856338492881</v>
      </c>
      <c r="EY174" s="2">
        <f t="shared" si="224"/>
        <v>79.890531290799061</v>
      </c>
      <c r="EZ174" s="2">
        <f t="shared" si="224"/>
        <v>80.281591961829974</v>
      </c>
      <c r="FA174" s="2">
        <f t="shared" si="224"/>
        <v>78.551712150479787</v>
      </c>
      <c r="FB174" s="2">
        <f t="shared" si="224"/>
        <v>78.420700869692993</v>
      </c>
      <c r="FC174" s="2">
        <f t="shared" si="224"/>
        <v>79.658316708276573</v>
      </c>
      <c r="FD174" s="2">
        <f t="shared" si="224"/>
        <v>81.979921754877282</v>
      </c>
      <c r="FE174" s="2">
        <f t="shared" si="224"/>
        <v>85.328285448624371</v>
      </c>
      <c r="FG174" s="2">
        <f t="shared" si="225"/>
        <v>0.99995401566719733</v>
      </c>
      <c r="FH174" s="2">
        <f t="shared" si="225"/>
        <v>0.99994345291877351</v>
      </c>
      <c r="FI174" s="2">
        <f t="shared" si="225"/>
        <v>0.99994290563737331</v>
      </c>
      <c r="FJ174" s="2">
        <f t="shared" si="225"/>
        <v>0.99994001252124953</v>
      </c>
      <c r="FK174" s="2">
        <f t="shared" si="225"/>
        <v>0.9999390510604117</v>
      </c>
      <c r="FL174" s="2">
        <f t="shared" si="225"/>
        <v>0.9999375543732637</v>
      </c>
      <c r="FM174" s="2">
        <f t="shared" si="225"/>
        <v>0.99993661488246999</v>
      </c>
      <c r="FN174" s="2">
        <f t="shared" si="225"/>
        <v>0.99993497753150729</v>
      </c>
      <c r="FO174" s="2">
        <f t="shared" si="225"/>
        <v>0.99993392853773222</v>
      </c>
      <c r="FP174" s="2">
        <f t="shared" si="225"/>
        <v>0.99993847610951514</v>
      </c>
      <c r="FQ174" s="2">
        <f t="shared" si="225"/>
        <v>0.99993540394051583</v>
      </c>
      <c r="FR174" s="2">
        <f t="shared" si="225"/>
        <v>0.99993551010415294</v>
      </c>
      <c r="FS174" s="2">
        <f t="shared" si="225"/>
        <v>0.99993501756869796</v>
      </c>
      <c r="FT174" s="2">
        <f t="shared" si="225"/>
        <v>0.99993404209118142</v>
      </c>
      <c r="FU174" s="2">
        <f t="shared" si="225"/>
        <v>0.99992798810183059</v>
      </c>
      <c r="FW174" s="2">
        <f t="shared" si="216"/>
        <v>0.55845127283420504</v>
      </c>
      <c r="FX174" s="2">
        <f t="shared" si="216"/>
        <v>0.55282609361521806</v>
      </c>
      <c r="FY174" s="2">
        <f t="shared" si="216"/>
        <v>0.61159989881036936</v>
      </c>
      <c r="FZ174" s="2">
        <f t="shared" si="216"/>
        <v>0.57480453849200297</v>
      </c>
      <c r="GA174" s="2">
        <f t="shared" si="216"/>
        <v>0.57116024905766427</v>
      </c>
      <c r="GB174" s="2">
        <f t="shared" si="216"/>
        <v>0.60800406076026958</v>
      </c>
      <c r="GC174" s="2">
        <f t="shared" si="216"/>
        <v>0.62723283384280082</v>
      </c>
      <c r="GD174" s="2">
        <f t="shared" si="216"/>
        <v>0.63335355204422827</v>
      </c>
      <c r="GE174" s="2">
        <f t="shared" si="216"/>
        <v>0.64938691289328587</v>
      </c>
      <c r="GF174" s="2">
        <f t="shared" si="216"/>
        <v>0.65337755487542626</v>
      </c>
      <c r="GG174" s="2">
        <f t="shared" si="216"/>
        <v>0.61289428458396766</v>
      </c>
      <c r="GH174" s="2">
        <f t="shared" si="216"/>
        <v>0.57643170515896647</v>
      </c>
      <c r="GI174" s="2">
        <f t="shared" si="216"/>
        <v>0.52338492659590075</v>
      </c>
      <c r="GJ174" s="2">
        <f t="shared" si="216"/>
        <v>0.50821302289967163</v>
      </c>
      <c r="GK174" s="2">
        <f t="shared" si="216"/>
        <v>0.51088195393869207</v>
      </c>
      <c r="GM174" s="86">
        <f t="shared" si="217"/>
        <v>2.7823316131044116E-291</v>
      </c>
      <c r="GN174" s="86">
        <f t="shared" si="217"/>
        <v>1.2135523319271154E-214</v>
      </c>
      <c r="GO174" s="86">
        <f t="shared" si="217"/>
        <v>9.8586400636634485E-207</v>
      </c>
      <c r="GP174" s="86">
        <f t="shared" si="217"/>
        <v>2.8413294854769133E-301</v>
      </c>
      <c r="GQ174" s="86">
        <f t="shared" si="217"/>
        <v>2.1559450814765695E-290</v>
      </c>
      <c r="GR174" s="86">
        <f t="shared" si="217"/>
        <v>6.3761588663084427E-276</v>
      </c>
      <c r="GS174" s="86">
        <f t="shared" si="217"/>
        <v>2.7773567484949786E-239</v>
      </c>
      <c r="GT174" s="86">
        <f t="shared" si="217"/>
        <v>7.6519415424787122E-232</v>
      </c>
      <c r="GU174" s="86">
        <f t="shared" si="217"/>
        <v>3.3454689430004146E-264</v>
      </c>
      <c r="GV174" s="86">
        <f t="shared" si="217"/>
        <v>6.2846182829705573E-212</v>
      </c>
      <c r="GW174" s="86">
        <f t="shared" si="217"/>
        <v>7.416854320358621E-277</v>
      </c>
      <c r="GX174" s="86">
        <f t="shared" si="217"/>
        <v>6.8895681529036862E-271</v>
      </c>
      <c r="GY174" s="86">
        <f t="shared" si="217"/>
        <v>1.3663408218865544E-218</v>
      </c>
      <c r="GZ174" s="86">
        <f t="shared" si="217"/>
        <v>1.2645803632830511E-286</v>
      </c>
      <c r="HA174" s="86">
        <f t="shared" si="217"/>
        <v>0</v>
      </c>
      <c r="HC174" s="86">
        <f t="shared" si="181"/>
        <v>5.9448245862770278E-201</v>
      </c>
      <c r="HD174" s="86">
        <f t="shared" si="181"/>
        <v>1.6523694462708751E-169</v>
      </c>
      <c r="HE174" s="86">
        <f t="shared" si="181"/>
        <v>1.021777352409612E-165</v>
      </c>
      <c r="HF174" s="86">
        <f t="shared" si="180"/>
        <v>1.9862900542533642E-148</v>
      </c>
      <c r="HG174" s="86">
        <f t="shared" si="180"/>
        <v>2.0575506479897271E-248</v>
      </c>
      <c r="HH174" s="86">
        <f t="shared" si="180"/>
        <v>0</v>
      </c>
      <c r="HI174" s="86">
        <f t="shared" si="180"/>
        <v>9.503005618383554E-202</v>
      </c>
      <c r="HJ174" s="86">
        <f t="shared" si="180"/>
        <v>4.3488457451163404E-290</v>
      </c>
      <c r="HK174" s="86">
        <f t="shared" si="180"/>
        <v>1.1176430379821004E-292</v>
      </c>
      <c r="HL174" s="86">
        <f t="shared" si="180"/>
        <v>1.1742625998461889E-172</v>
      </c>
      <c r="HM174" s="86">
        <f t="shared" si="180"/>
        <v>9.1066511754647054E-244</v>
      </c>
      <c r="HN174" s="86">
        <f t="shared" si="180"/>
        <v>7.886030805274284E-210</v>
      </c>
      <c r="HO174" s="86">
        <f t="shared" si="226"/>
        <v>3.5604545551935377E-174</v>
      </c>
      <c r="HP174" s="86">
        <f t="shared" si="226"/>
        <v>1.6495655067735735E-221</v>
      </c>
      <c r="HQ174" s="86">
        <f t="shared" si="226"/>
        <v>2.2284514391642084E-238</v>
      </c>
      <c r="HS174" s="86">
        <f t="shared" si="218"/>
        <v>3.7109153540701587E-24</v>
      </c>
      <c r="HT174" s="86">
        <f t="shared" si="218"/>
        <v>2.0746221206855009E-23</v>
      </c>
      <c r="HU174" s="86">
        <f t="shared" si="218"/>
        <v>6.2195529254694087E-33</v>
      </c>
      <c r="HV174" s="86">
        <f t="shared" si="218"/>
        <v>1.1547063227190483E-39</v>
      </c>
      <c r="HW174" s="86">
        <f t="shared" si="218"/>
        <v>9.7709939459986496E-31</v>
      </c>
      <c r="HX174" s="86">
        <f t="shared" si="218"/>
        <v>1.3657433238782798E-32</v>
      </c>
      <c r="HY174" s="86">
        <f t="shared" si="218"/>
        <v>3.5463771308704304E-40</v>
      </c>
      <c r="HZ174" s="86">
        <f t="shared" si="218"/>
        <v>1.5852126328680039E-36</v>
      </c>
      <c r="IA174" s="86">
        <f t="shared" si="218"/>
        <v>8.0955435842774073E-35</v>
      </c>
      <c r="IB174" s="86">
        <f t="shared" si="218"/>
        <v>3.5831272545334149E-37</v>
      </c>
      <c r="IC174" s="86">
        <f t="shared" si="218"/>
        <v>2.2018749360391455E-35</v>
      </c>
      <c r="ID174" s="86">
        <f t="shared" si="218"/>
        <v>1.6029993668520136E-30</v>
      </c>
      <c r="IE174" s="86">
        <f t="shared" si="218"/>
        <v>3.5267626440317818E-25</v>
      </c>
      <c r="IF174" s="86">
        <f t="shared" si="218"/>
        <v>7.0196161089991306E-18</v>
      </c>
      <c r="IG174" s="86">
        <f t="shared" si="218"/>
        <v>1.9146715740629558E-17</v>
      </c>
      <c r="II174" s="86">
        <f t="shared" si="219"/>
        <v>0.42629097019971118</v>
      </c>
      <c r="IJ174" s="86">
        <f t="shared" si="219"/>
        <v>0.44313609935959936</v>
      </c>
      <c r="IK174" s="86">
        <f t="shared" si="219"/>
        <v>0.18343539783500412</v>
      </c>
      <c r="IL174" s="86">
        <f t="shared" si="219"/>
        <v>0.29078538816212879</v>
      </c>
      <c r="IM174" s="86">
        <f t="shared" si="219"/>
        <v>0.34888746300455387</v>
      </c>
      <c r="IN174" s="86">
        <f t="shared" si="219"/>
        <v>0.19667272454357387</v>
      </c>
      <c r="IO174" s="86">
        <f t="shared" si="219"/>
        <v>0.10007479728998675</v>
      </c>
      <c r="IP174" s="86">
        <f t="shared" si="219"/>
        <v>0.10114929422115333</v>
      </c>
      <c r="IQ174" s="86">
        <f t="shared" si="219"/>
        <v>7.3530968296202426E-2</v>
      </c>
      <c r="IR174" s="86">
        <f t="shared" si="219"/>
        <v>5.7698398781033493E-2</v>
      </c>
      <c r="IS174" s="86">
        <f t="shared" si="219"/>
        <v>0.16323067586304857</v>
      </c>
      <c r="IT174" s="86">
        <f t="shared" si="219"/>
        <v>0.32630488882744219</v>
      </c>
      <c r="IU174" s="86">
        <f t="shared" si="219"/>
        <v>0.50054855476415983</v>
      </c>
      <c r="IV174" s="86">
        <f t="shared" si="219"/>
        <v>0.51334223713656224</v>
      </c>
      <c r="IW174" s="86">
        <f t="shared" si="219"/>
        <v>0.52413819999869482</v>
      </c>
      <c r="IY174" s="86">
        <f t="shared" si="220"/>
        <v>0.42629097019971118</v>
      </c>
      <c r="IZ174" s="86">
        <f t="shared" si="220"/>
        <v>0.44313609935959936</v>
      </c>
      <c r="JA174" s="86">
        <f t="shared" si="220"/>
        <v>0.18343539783500412</v>
      </c>
      <c r="JB174" s="86">
        <f t="shared" si="220"/>
        <v>0.29078538816212879</v>
      </c>
      <c r="JC174" s="86">
        <f t="shared" si="220"/>
        <v>0.34888746300455387</v>
      </c>
      <c r="JD174" s="86">
        <f t="shared" si="220"/>
        <v>0.19667272454357387</v>
      </c>
      <c r="JE174" s="86">
        <f t="shared" si="220"/>
        <v>0.10007479728998675</v>
      </c>
      <c r="JF174" s="86">
        <f t="shared" si="220"/>
        <v>0.10114929422115333</v>
      </c>
      <c r="JG174" s="86">
        <f t="shared" si="220"/>
        <v>7.3530968296202426E-2</v>
      </c>
      <c r="JH174" s="86">
        <f t="shared" si="220"/>
        <v>5.7698398781033493E-2</v>
      </c>
      <c r="JI174" s="86">
        <f t="shared" si="220"/>
        <v>0.16323067586304857</v>
      </c>
      <c r="JJ174" s="86">
        <f t="shared" si="220"/>
        <v>0.32630488882744219</v>
      </c>
      <c r="JK174" s="86">
        <f t="shared" si="220"/>
        <v>0.50054855476415983</v>
      </c>
      <c r="JL174" s="86">
        <f t="shared" si="220"/>
        <v>0.51334223713656224</v>
      </c>
      <c r="JM174" s="86">
        <f t="shared" si="220"/>
        <v>0.52413819999869482</v>
      </c>
    </row>
    <row r="175" spans="2:273" x14ac:dyDescent="0.25">
      <c r="B175" s="2">
        <v>148</v>
      </c>
      <c r="C175" s="37">
        <v>81.5</v>
      </c>
      <c r="D175" s="37">
        <v>84.581000000000003</v>
      </c>
      <c r="E175" s="37">
        <v>79.197000000000003</v>
      </c>
      <c r="F175" s="37">
        <v>76.787000000000006</v>
      </c>
      <c r="G175" s="37">
        <v>78.393000000000001</v>
      </c>
      <c r="H175" s="37">
        <v>77.442999999999998</v>
      </c>
      <c r="I175" s="37">
        <v>78.492000000000004</v>
      </c>
      <c r="J175" s="37">
        <v>78.7</v>
      </c>
      <c r="K175" s="37">
        <v>80.099999999999994</v>
      </c>
      <c r="L175" s="37">
        <v>77.05</v>
      </c>
      <c r="M175" s="37">
        <v>79.117000000000004</v>
      </c>
      <c r="N175" s="37">
        <v>80.332999999999998</v>
      </c>
      <c r="O175" s="37">
        <v>87.507999999999996</v>
      </c>
      <c r="P175" s="37">
        <v>102.279</v>
      </c>
      <c r="Q175" s="37">
        <v>132.80000000000001</v>
      </c>
      <c r="S175" s="4">
        <f t="shared" si="221"/>
        <v>80.636423308061026</v>
      </c>
      <c r="T175" s="4">
        <f t="shared" si="221"/>
        <v>81.259175266250537</v>
      </c>
      <c r="U175" s="4">
        <f t="shared" si="221"/>
        <v>79.193036063410872</v>
      </c>
      <c r="V175" s="4">
        <f t="shared" si="221"/>
        <v>78.731989744938502</v>
      </c>
      <c r="W175" s="4">
        <f t="shared" si="221"/>
        <v>79.753330670379029</v>
      </c>
      <c r="X175" s="4">
        <f t="shared" si="221"/>
        <v>78.756715500057794</v>
      </c>
      <c r="Y175" s="4">
        <f t="shared" si="221"/>
        <v>79.770623809009365</v>
      </c>
      <c r="Z175" s="4">
        <f t="shared" si="221"/>
        <v>80.377714303777282</v>
      </c>
      <c r="AA175" s="4">
        <f t="shared" si="221"/>
        <v>79.490959925894074</v>
      </c>
      <c r="AB175" s="4">
        <f t="shared" si="221"/>
        <v>80.110669391530877</v>
      </c>
      <c r="AC175" s="4">
        <f t="shared" si="221"/>
        <v>78.156267751459495</v>
      </c>
      <c r="AD175" s="4">
        <f t="shared" si="221"/>
        <v>79.191691148679965</v>
      </c>
      <c r="AE175" s="4">
        <f t="shared" si="221"/>
        <v>87.297112264829664</v>
      </c>
      <c r="AF175" s="4">
        <f t="shared" si="221"/>
        <v>102.40515299400863</v>
      </c>
      <c r="AG175" s="4">
        <f t="shared" si="221"/>
        <v>128.97529657391138</v>
      </c>
      <c r="AI175" s="4">
        <f t="shared" si="222"/>
        <v>0.8635766919389738</v>
      </c>
      <c r="AJ175" s="4">
        <f t="shared" si="222"/>
        <v>3.321824733749466</v>
      </c>
      <c r="AK175" s="4">
        <f t="shared" si="222"/>
        <v>3.9639365891304124E-3</v>
      </c>
      <c r="AL175" s="4">
        <f t="shared" si="222"/>
        <v>-1.9449897449384963</v>
      </c>
      <c r="AM175" s="4">
        <f t="shared" si="222"/>
        <v>-1.3603306703790281</v>
      </c>
      <c r="AN175" s="4">
        <f t="shared" si="222"/>
        <v>-1.3137155000577962</v>
      </c>
      <c r="AO175" s="4">
        <f t="shared" si="222"/>
        <v>-1.2786238090093605</v>
      </c>
      <c r="AP175" s="4">
        <f t="shared" si="222"/>
        <v>-1.6777143037772788</v>
      </c>
      <c r="AQ175" s="4">
        <f t="shared" si="222"/>
        <v>0.60904007410591987</v>
      </c>
      <c r="AR175" s="4">
        <f t="shared" si="222"/>
        <v>-3.0606693915308796</v>
      </c>
      <c r="AS175" s="4">
        <f t="shared" si="222"/>
        <v>0.9607322485405092</v>
      </c>
      <c r="AT175" s="4">
        <f t="shared" si="222"/>
        <v>1.1413088513200336</v>
      </c>
      <c r="AU175" s="4">
        <f t="shared" si="222"/>
        <v>0.21088773517033133</v>
      </c>
      <c r="AV175" s="4">
        <f t="shared" si="222"/>
        <v>-0.12615299400863478</v>
      </c>
      <c r="AW175" s="4">
        <f t="shared" si="222"/>
        <v>3.8247034260886323</v>
      </c>
      <c r="AY175" s="2">
        <f t="shared" si="214"/>
        <v>80.597030131441784</v>
      </c>
      <c r="AZ175" s="2">
        <f t="shared" si="214"/>
        <v>80.813095831379513</v>
      </c>
      <c r="BA175" s="2">
        <f t="shared" si="214"/>
        <v>79.11465391282934</v>
      </c>
      <c r="BB175" s="2">
        <f t="shared" si="214"/>
        <v>78.46048187672649</v>
      </c>
      <c r="BC175" s="2">
        <f t="shared" si="214"/>
        <v>79.18466371435953</v>
      </c>
      <c r="BD175" s="2">
        <f t="shared" si="214"/>
        <v>78.615276727568727</v>
      </c>
      <c r="BE175" s="2">
        <f t="shared" si="214"/>
        <v>79.746878926637038</v>
      </c>
      <c r="BF175" s="2">
        <f t="shared" si="214"/>
        <v>80.352130692396855</v>
      </c>
      <c r="BG175" s="2">
        <f t="shared" si="214"/>
        <v>79.476677691971702</v>
      </c>
      <c r="BH175" s="2">
        <f t="shared" si="214"/>
        <v>80.1034291989954</v>
      </c>
      <c r="BI175" s="2">
        <f t="shared" si="214"/>
        <v>78.00846130917445</v>
      </c>
      <c r="BJ175" s="2">
        <f t="shared" si="214"/>
        <v>78.037469053195693</v>
      </c>
      <c r="BK175" s="2">
        <f t="shared" si="214"/>
        <v>79.859870508364025</v>
      </c>
      <c r="BL175" s="2">
        <f t="shared" si="214"/>
        <v>82.165492134481013</v>
      </c>
      <c r="BM175" s="2">
        <f t="shared" si="214"/>
        <v>85.868137991769274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112.27445344129555</v>
      </c>
      <c r="DL175" s="2">
        <f t="shared" si="223"/>
        <v>105.77419651567944</v>
      </c>
      <c r="DM175" s="2">
        <f t="shared" si="223"/>
        <v>107.42557161615055</v>
      </c>
      <c r="DN175" s="2">
        <f t="shared" si="223"/>
        <v>106.55715357624833</v>
      </c>
      <c r="DO175" s="2">
        <f t="shared" si="223"/>
        <v>103.12472361673412</v>
      </c>
      <c r="DP175" s="2">
        <f t="shared" si="223"/>
        <v>103.16333796653795</v>
      </c>
      <c r="DQ175" s="2">
        <f t="shared" si="223"/>
        <v>104.27680616246498</v>
      </c>
      <c r="DR175" s="2">
        <f t="shared" si="223"/>
        <v>105.79182577030812</v>
      </c>
      <c r="DS175" s="2">
        <f t="shared" si="223"/>
        <v>104.35598095238096</v>
      </c>
      <c r="DT175" s="2">
        <f t="shared" si="223"/>
        <v>107.5423579895685</v>
      </c>
      <c r="DU175" s="2">
        <f t="shared" si="223"/>
        <v>102.89165066495065</v>
      </c>
      <c r="DV175" s="2">
        <f t="shared" si="223"/>
        <v>100.95007657657655</v>
      </c>
      <c r="DW175" s="2">
        <f t="shared" si="223"/>
        <v>100.06075817923185</v>
      </c>
      <c r="DX175" s="2">
        <f t="shared" si="223"/>
        <v>122.87855508021389</v>
      </c>
      <c r="DY175" s="2">
        <f t="shared" si="223"/>
        <v>109.64058145161289</v>
      </c>
      <c r="EA175" s="2">
        <f t="shared" si="213"/>
        <v>79.973801337014976</v>
      </c>
      <c r="EB175" s="2">
        <f t="shared" si="213"/>
        <v>80.305388104051787</v>
      </c>
      <c r="EC175" s="2">
        <f t="shared" si="213"/>
        <v>78.298343533948241</v>
      </c>
      <c r="ED175" s="2">
        <f t="shared" si="213"/>
        <v>78.011137223954833</v>
      </c>
      <c r="EE175" s="2">
        <f t="shared" si="213"/>
        <v>79.384299731299322</v>
      </c>
      <c r="EF175" s="2">
        <f t="shared" si="213"/>
        <v>78.426671235776666</v>
      </c>
      <c r="EG175" s="2">
        <f t="shared" si="213"/>
        <v>79.861019348247538</v>
      </c>
      <c r="EH175" s="2">
        <f t="shared" si="213"/>
        <v>81.241787093002046</v>
      </c>
      <c r="EI175" s="2">
        <f t="shared" si="213"/>
        <v>78.902029790702102</v>
      </c>
      <c r="EJ175" s="2">
        <f t="shared" si="213"/>
        <v>79.985134413275375</v>
      </c>
      <c r="EK175" s="2">
        <f t="shared" si="212"/>
        <v>77.310028553020771</v>
      </c>
      <c r="EL175" s="2">
        <f t="shared" si="179"/>
        <v>77.659185767530545</v>
      </c>
      <c r="EM175" s="2">
        <f t="shared" si="179"/>
        <v>80.267432959791662</v>
      </c>
      <c r="EN175" s="2">
        <f t="shared" si="179"/>
        <v>82.518006558913086</v>
      </c>
      <c r="EO175" s="2">
        <f t="shared" si="179"/>
        <v>86.643313234031595</v>
      </c>
      <c r="EQ175" s="2">
        <f t="shared" si="224"/>
        <v>81.044106736056222</v>
      </c>
      <c r="ER175" s="2">
        <f t="shared" si="224"/>
        <v>81.18535639940761</v>
      </c>
      <c r="ES175" s="2">
        <f t="shared" si="224"/>
        <v>79.585047675988648</v>
      </c>
      <c r="ET175" s="2">
        <f t="shared" si="224"/>
        <v>78.761009860140717</v>
      </c>
      <c r="EU175" s="2">
        <f t="shared" si="224"/>
        <v>79.045738090148845</v>
      </c>
      <c r="EV175" s="2">
        <f t="shared" si="224"/>
        <v>78.723939034482754</v>
      </c>
      <c r="EW175" s="2">
        <f t="shared" si="224"/>
        <v>79.682837005826968</v>
      </c>
      <c r="EX175" s="2">
        <f t="shared" si="224"/>
        <v>79.880202938825775</v>
      </c>
      <c r="EY175" s="2">
        <f t="shared" si="224"/>
        <v>79.75734951389714</v>
      </c>
      <c r="EZ175" s="2">
        <f t="shared" si="224"/>
        <v>80.158369341018584</v>
      </c>
      <c r="FA175" s="2">
        <f t="shared" si="224"/>
        <v>78.408403317117234</v>
      </c>
      <c r="FB175" s="2">
        <f t="shared" si="224"/>
        <v>78.288689776097456</v>
      </c>
      <c r="FC175" s="2">
        <f t="shared" si="224"/>
        <v>79.51923720787245</v>
      </c>
      <c r="FD175" s="2">
        <f t="shared" si="224"/>
        <v>81.84981576315262</v>
      </c>
      <c r="FE175" s="2">
        <f t="shared" si="224"/>
        <v>85.188457918654393</v>
      </c>
      <c r="FG175" s="2">
        <f t="shared" si="225"/>
        <v>0.9999580616203555</v>
      </c>
      <c r="FH175" s="2">
        <f t="shared" si="225"/>
        <v>0.99994842819239038</v>
      </c>
      <c r="FI175" s="2">
        <f t="shared" si="225"/>
        <v>0.99994792906083041</v>
      </c>
      <c r="FJ175" s="2">
        <f t="shared" si="225"/>
        <v>0.99994529048038361</v>
      </c>
      <c r="FK175" s="2">
        <f t="shared" si="225"/>
        <v>0.99994441360834696</v>
      </c>
      <c r="FL175" s="2">
        <f t="shared" si="225"/>
        <v>0.99994304859862448</v>
      </c>
      <c r="FM175" s="2">
        <f t="shared" si="225"/>
        <v>0.99994219176335042</v>
      </c>
      <c r="FN175" s="2">
        <f t="shared" si="225"/>
        <v>0.99994069846465272</v>
      </c>
      <c r="FO175" s="2">
        <f t="shared" si="225"/>
        <v>0.99993974175992406</v>
      </c>
      <c r="FP175" s="2">
        <f t="shared" si="225"/>
        <v>0.99994388924124655</v>
      </c>
      <c r="FQ175" s="2">
        <f t="shared" si="225"/>
        <v>0.99994108735872589</v>
      </c>
      <c r="FR175" s="2">
        <f t="shared" si="225"/>
        <v>0.99994118418221345</v>
      </c>
      <c r="FS175" s="2">
        <f t="shared" si="225"/>
        <v>0.99994073497942226</v>
      </c>
      <c r="FT175" s="2">
        <f t="shared" si="225"/>
        <v>0.99993984532310365</v>
      </c>
      <c r="FU175" s="2">
        <f t="shared" si="225"/>
        <v>0.99993432395216597</v>
      </c>
      <c r="FW175" s="2">
        <f t="shared" si="216"/>
        <v>0.58102496537264947</v>
      </c>
      <c r="FX175" s="2">
        <f t="shared" si="216"/>
        <v>0.5754687498547989</v>
      </c>
      <c r="FY175" s="2">
        <f t="shared" si="216"/>
        <v>0.63324090607758432</v>
      </c>
      <c r="FZ175" s="2">
        <f t="shared" si="216"/>
        <v>0.59714529150928286</v>
      </c>
      <c r="GA175" s="2">
        <f t="shared" si="216"/>
        <v>0.59355708684842923</v>
      </c>
      <c r="GB175" s="2">
        <f t="shared" si="216"/>
        <v>0.62972412340383221</v>
      </c>
      <c r="GC175" s="2">
        <f t="shared" si="216"/>
        <v>0.6485034017563075</v>
      </c>
      <c r="GD175" s="2">
        <f t="shared" si="216"/>
        <v>0.65446726363431307</v>
      </c>
      <c r="GE175" s="2">
        <f t="shared" si="216"/>
        <v>0.67005831319867104</v>
      </c>
      <c r="GF175" s="2">
        <f t="shared" si="216"/>
        <v>0.67393181338735908</v>
      </c>
      <c r="GG175" s="2">
        <f t="shared" si="216"/>
        <v>0.63450627054445474</v>
      </c>
      <c r="GH175" s="2">
        <f t="shared" si="216"/>
        <v>0.59874664457386839</v>
      </c>
      <c r="GI175" s="2">
        <f t="shared" si="216"/>
        <v>0.54629487297356982</v>
      </c>
      <c r="GJ175" s="2">
        <f t="shared" si="216"/>
        <v>0.53119902644538664</v>
      </c>
      <c r="GK175" s="2">
        <f t="shared" si="216"/>
        <v>0.53385763088644711</v>
      </c>
      <c r="GM175" s="86">
        <f t="shared" si="217"/>
        <v>6.6083955899938356E-298</v>
      </c>
      <c r="GN175" s="86">
        <f t="shared" si="217"/>
        <v>1.4154476896812035E-219</v>
      </c>
      <c r="GO175" s="86">
        <f t="shared" si="217"/>
        <v>2.1947017868306E-211</v>
      </c>
      <c r="GP175" s="86">
        <f t="shared" si="217"/>
        <v>0</v>
      </c>
      <c r="GQ175" s="86">
        <f t="shared" si="217"/>
        <v>4.9954385279704994E-297</v>
      </c>
      <c r="GR175" s="86">
        <f t="shared" si="217"/>
        <v>3.7315702711761337E-282</v>
      </c>
      <c r="GS175" s="86">
        <f t="shared" si="217"/>
        <v>1.170296981201231E-244</v>
      </c>
      <c r="GT175" s="86">
        <f t="shared" si="217"/>
        <v>4.4593487187951042E-237</v>
      </c>
      <c r="GU175" s="86">
        <f t="shared" si="217"/>
        <v>3.4150141332947463E-270</v>
      </c>
      <c r="GV175" s="86">
        <f t="shared" si="217"/>
        <v>1.0216742652454877E-216</v>
      </c>
      <c r="GW175" s="86">
        <f t="shared" si="217"/>
        <v>3.7844146137822512E-283</v>
      </c>
      <c r="GX175" s="86">
        <f t="shared" si="217"/>
        <v>4.8178043827519672E-277</v>
      </c>
      <c r="GY175" s="86">
        <f t="shared" si="217"/>
        <v>1.4191978250050354E-223</v>
      </c>
      <c r="GZ175" s="86">
        <f t="shared" si="217"/>
        <v>4.2579867496252529E-293</v>
      </c>
      <c r="HA175" s="86">
        <f t="shared" si="217"/>
        <v>0</v>
      </c>
      <c r="HC175" s="86">
        <f t="shared" si="181"/>
        <v>5.3683117917117027E-207</v>
      </c>
      <c r="HD175" s="86">
        <f t="shared" si="181"/>
        <v>1.0297039413374442E-174</v>
      </c>
      <c r="HE175" s="86">
        <f t="shared" si="181"/>
        <v>1.2419994992087659E-170</v>
      </c>
      <c r="HF175" s="86">
        <f t="shared" si="180"/>
        <v>7.2582237070675108E-153</v>
      </c>
      <c r="HG175" s="86">
        <f t="shared" si="180"/>
        <v>5.799134593908041E-256</v>
      </c>
      <c r="HH175" s="86">
        <f t="shared" si="180"/>
        <v>0</v>
      </c>
      <c r="HI175" s="86">
        <f t="shared" si="180"/>
        <v>1.0061790937189753E-207</v>
      </c>
      <c r="HJ175" s="86">
        <f t="shared" si="180"/>
        <v>9.5014419464741755E-299</v>
      </c>
      <c r="HK175" s="86">
        <f t="shared" si="180"/>
        <v>1.9304392294536235E-301</v>
      </c>
      <c r="HL175" s="86">
        <f t="shared" si="180"/>
        <v>8.7094774833704394E-178</v>
      </c>
      <c r="HM175" s="86">
        <f t="shared" si="180"/>
        <v>4.2860846935664216E-251</v>
      </c>
      <c r="HN175" s="86">
        <f t="shared" si="180"/>
        <v>3.5506111844916706E-216</v>
      </c>
      <c r="HO175" s="86">
        <f t="shared" si="226"/>
        <v>1.5678352983068122E-179</v>
      </c>
      <c r="HP175" s="86">
        <f t="shared" si="226"/>
        <v>3.0377008756440219E-228</v>
      </c>
      <c r="HQ175" s="86">
        <f t="shared" si="226"/>
        <v>1.6281842042056878E-245</v>
      </c>
      <c r="HS175" s="86">
        <f t="shared" si="218"/>
        <v>1.1359824284621788E-25</v>
      </c>
      <c r="HT175" s="86">
        <f t="shared" si="218"/>
        <v>6.6490904218972535E-25</v>
      </c>
      <c r="HU175" s="86">
        <f t="shared" si="218"/>
        <v>6.2422562527942635E-35</v>
      </c>
      <c r="HV175" s="86">
        <f t="shared" si="218"/>
        <v>3.6022602415906951E-42</v>
      </c>
      <c r="HW175" s="86">
        <f t="shared" si="218"/>
        <v>1.128072289405835E-32</v>
      </c>
      <c r="HX175" s="86">
        <f t="shared" si="218"/>
        <v>1.4042146502616336E-34</v>
      </c>
      <c r="HY175" s="86">
        <f t="shared" si="218"/>
        <v>1.3259621138423432E-42</v>
      </c>
      <c r="HZ175" s="86">
        <f t="shared" si="218"/>
        <v>1.0184550434741166E-38</v>
      </c>
      <c r="IA175" s="86">
        <f t="shared" si="218"/>
        <v>6.7983297607756662E-37</v>
      </c>
      <c r="IB175" s="86">
        <f t="shared" si="218"/>
        <v>2.174176961515298E-39</v>
      </c>
      <c r="IC175" s="86">
        <f t="shared" si="218"/>
        <v>1.5252081586885897E-37</v>
      </c>
      <c r="ID175" s="86">
        <f t="shared" si="218"/>
        <v>1.8849041295155208E-32</v>
      </c>
      <c r="IE175" s="86">
        <f t="shared" si="218"/>
        <v>7.5729788021568632E-27</v>
      </c>
      <c r="IF175" s="86">
        <f t="shared" si="218"/>
        <v>4.7648124389118868E-19</v>
      </c>
      <c r="IG175" s="86">
        <f t="shared" si="218"/>
        <v>1.3428988849371175E-18</v>
      </c>
      <c r="II175" s="86">
        <f t="shared" si="219"/>
        <v>0.34547036692820587</v>
      </c>
      <c r="IJ175" s="86">
        <f t="shared" si="219"/>
        <v>0.36570078990787974</v>
      </c>
      <c r="IK175" s="86">
        <f t="shared" si="219"/>
        <v>0.11457425360605118</v>
      </c>
      <c r="IL175" s="86">
        <f t="shared" si="219"/>
        <v>0.18873722280781405</v>
      </c>
      <c r="IM175" s="86">
        <f t="shared" si="219"/>
        <v>0.25254121922036038</v>
      </c>
      <c r="IN175" s="86">
        <f t="shared" si="219"/>
        <v>0.12438288596603021</v>
      </c>
      <c r="IO175" s="86">
        <f t="shared" si="219"/>
        <v>5.3879412935526637E-2</v>
      </c>
      <c r="IP175" s="86">
        <f t="shared" si="219"/>
        <v>5.6405420555367576E-2</v>
      </c>
      <c r="IQ175" s="86">
        <f t="shared" si="219"/>
        <v>4.0107335410459681E-2</v>
      </c>
      <c r="IR175" s="86">
        <f t="shared" si="219"/>
        <v>2.9942995680695857E-2</v>
      </c>
      <c r="IS175" s="86">
        <f t="shared" si="219"/>
        <v>9.7816090899608105E-2</v>
      </c>
      <c r="IT175" s="86">
        <f t="shared" si="219"/>
        <v>0.23136264389979647</v>
      </c>
      <c r="IU175" s="86">
        <f t="shared" si="219"/>
        <v>0.45213505501721646</v>
      </c>
      <c r="IV175" s="86">
        <f t="shared" si="219"/>
        <v>0.53312520477129477</v>
      </c>
      <c r="IW175" s="86">
        <f t="shared" si="219"/>
        <v>0.56263646785567856</v>
      </c>
      <c r="IY175" s="86">
        <f t="shared" si="220"/>
        <v>0.34547036692820587</v>
      </c>
      <c r="IZ175" s="86">
        <f t="shared" si="220"/>
        <v>0.36570078990787974</v>
      </c>
      <c r="JA175" s="86">
        <f t="shared" si="220"/>
        <v>0.11457425360605118</v>
      </c>
      <c r="JB175" s="86">
        <f t="shared" si="220"/>
        <v>0.18873722280781405</v>
      </c>
      <c r="JC175" s="86">
        <f t="shared" si="220"/>
        <v>0.25254121922036038</v>
      </c>
      <c r="JD175" s="86">
        <f t="shared" si="220"/>
        <v>0.12438288596603021</v>
      </c>
      <c r="JE175" s="86">
        <f t="shared" si="220"/>
        <v>5.3879412935526637E-2</v>
      </c>
      <c r="JF175" s="86">
        <f t="shared" si="220"/>
        <v>5.6405420555367576E-2</v>
      </c>
      <c r="JG175" s="86">
        <f t="shared" si="220"/>
        <v>4.0107335410459681E-2</v>
      </c>
      <c r="JH175" s="86">
        <f t="shared" si="220"/>
        <v>2.9942995680695857E-2</v>
      </c>
      <c r="JI175" s="86">
        <f t="shared" si="220"/>
        <v>9.7816090899608105E-2</v>
      </c>
      <c r="JJ175" s="86">
        <f t="shared" si="220"/>
        <v>0.23136264389979647</v>
      </c>
      <c r="JK175" s="86">
        <f t="shared" si="220"/>
        <v>0.45213505501721646</v>
      </c>
      <c r="JL175" s="86">
        <f t="shared" si="220"/>
        <v>0.53312520477129477</v>
      </c>
      <c r="JM175" s="86">
        <f t="shared" si="220"/>
        <v>0.56263646785567856</v>
      </c>
    </row>
    <row r="176" spans="2:273" x14ac:dyDescent="0.25">
      <c r="B176" s="2">
        <v>149</v>
      </c>
      <c r="C176" s="37">
        <v>80.887</v>
      </c>
      <c r="D176" s="37">
        <v>83.144999999999996</v>
      </c>
      <c r="E176" s="37">
        <v>80.295000000000002</v>
      </c>
      <c r="F176" s="37">
        <v>79.114999999999995</v>
      </c>
      <c r="G176" s="37">
        <v>79.671999999999997</v>
      </c>
      <c r="H176" s="37">
        <v>78.212999999999994</v>
      </c>
      <c r="I176" s="37">
        <v>78.688999999999993</v>
      </c>
      <c r="J176" s="37">
        <v>78.233000000000004</v>
      </c>
      <c r="K176" s="37">
        <v>80.733000000000004</v>
      </c>
      <c r="L176" s="37">
        <v>80.2</v>
      </c>
      <c r="M176" s="37">
        <v>78.433000000000007</v>
      </c>
      <c r="N176" s="37">
        <v>77.516999999999996</v>
      </c>
      <c r="O176" s="37">
        <v>84.525000000000006</v>
      </c>
      <c r="P176" s="37">
        <v>99.656000000000006</v>
      </c>
      <c r="Q176" s="37">
        <v>124.217</v>
      </c>
      <c r="S176" s="4">
        <f t="shared" si="221"/>
        <v>80.484912143852355</v>
      </c>
      <c r="T176" s="4">
        <f t="shared" si="221"/>
        <v>80.885303643926505</v>
      </c>
      <c r="U176" s="4">
        <f t="shared" si="221"/>
        <v>78.985952816048467</v>
      </c>
      <c r="V176" s="4">
        <f t="shared" si="221"/>
        <v>78.415725057590066</v>
      </c>
      <c r="W176" s="4">
        <f t="shared" si="221"/>
        <v>79.271917125312626</v>
      </c>
      <c r="X176" s="4">
        <f t="shared" si="221"/>
        <v>78.509897213128852</v>
      </c>
      <c r="Y176" s="4">
        <f t="shared" si="221"/>
        <v>79.612415997224602</v>
      </c>
      <c r="Z176" s="4">
        <f t="shared" si="221"/>
        <v>80.1941203083896</v>
      </c>
      <c r="AA176" s="4">
        <f t="shared" si="221"/>
        <v>79.35775537741678</v>
      </c>
      <c r="AB176" s="4">
        <f t="shared" si="221"/>
        <v>79.983642791518506</v>
      </c>
      <c r="AC176" s="4">
        <f t="shared" si="221"/>
        <v>77.916661103285705</v>
      </c>
      <c r="AD176" s="4">
        <f t="shared" si="221"/>
        <v>78.331735922401791</v>
      </c>
      <c r="AE176" s="4">
        <f t="shared" si="221"/>
        <v>83.894989013533632</v>
      </c>
      <c r="AF176" s="4">
        <f t="shared" si="221"/>
        <v>97.560962003173486</v>
      </c>
      <c r="AG176" s="4">
        <f t="shared" si="221"/>
        <v>121.06289192491892</v>
      </c>
      <c r="AI176" s="4">
        <f t="shared" si="222"/>
        <v>0.40208785614764508</v>
      </c>
      <c r="AJ176" s="4">
        <f t="shared" si="222"/>
        <v>2.2596963560734906</v>
      </c>
      <c r="AK176" s="4">
        <f t="shared" si="222"/>
        <v>1.3090471839515345</v>
      </c>
      <c r="AL176" s="4">
        <f t="shared" si="222"/>
        <v>0.69927494240992871</v>
      </c>
      <c r="AM176" s="4">
        <f t="shared" si="222"/>
        <v>0.4000828746873708</v>
      </c>
      <c r="AN176" s="4">
        <f t="shared" si="222"/>
        <v>-0.29689721312885808</v>
      </c>
      <c r="AO176" s="4">
        <f t="shared" si="222"/>
        <v>-0.92341599722460899</v>
      </c>
      <c r="AP176" s="4">
        <f t="shared" si="222"/>
        <v>-1.9611203083895958</v>
      </c>
      <c r="AQ176" s="4">
        <f t="shared" si="222"/>
        <v>1.3752446225832244</v>
      </c>
      <c r="AR176" s="4">
        <f t="shared" si="222"/>
        <v>0.21635720848149731</v>
      </c>
      <c r="AS176" s="4">
        <f t="shared" si="222"/>
        <v>0.51633889671430211</v>
      </c>
      <c r="AT176" s="4">
        <f t="shared" si="222"/>
        <v>-0.81473592240179471</v>
      </c>
      <c r="AU176" s="4">
        <f t="shared" si="222"/>
        <v>0.63001098646637388</v>
      </c>
      <c r="AV176" s="4">
        <f t="shared" si="222"/>
        <v>2.0950379968265196</v>
      </c>
      <c r="AW176" s="4">
        <f t="shared" si="222"/>
        <v>3.1541080750810835</v>
      </c>
      <c r="AY176" s="2">
        <f t="shared" si="214"/>
        <v>80.465565669948489</v>
      </c>
      <c r="AZ176" s="2">
        <f t="shared" si="214"/>
        <v>80.659702302550656</v>
      </c>
      <c r="BA176" s="2">
        <f t="shared" si="214"/>
        <v>78.964174260402672</v>
      </c>
      <c r="BB176" s="2">
        <f t="shared" si="214"/>
        <v>78.338868888656606</v>
      </c>
      <c r="BC176" s="2">
        <f t="shared" si="214"/>
        <v>79.057734795904679</v>
      </c>
      <c r="BD176" s="2">
        <f t="shared" si="214"/>
        <v>78.46947550426151</v>
      </c>
      <c r="BE176" s="2">
        <f t="shared" si="214"/>
        <v>79.607950771010024</v>
      </c>
      <c r="BF176" s="2">
        <f t="shared" si="214"/>
        <v>80.188779515163134</v>
      </c>
      <c r="BG176" s="2">
        <f t="shared" si="214"/>
        <v>79.354917343061175</v>
      </c>
      <c r="BH176" s="2">
        <f t="shared" si="214"/>
        <v>79.982389017783305</v>
      </c>
      <c r="BI176" s="2">
        <f t="shared" si="214"/>
        <v>77.879911863314618</v>
      </c>
      <c r="BJ176" s="2">
        <f t="shared" si="214"/>
        <v>77.91375295806867</v>
      </c>
      <c r="BK176" s="2">
        <f t="shared" si="214"/>
        <v>79.711340913285113</v>
      </c>
      <c r="BL176" s="2">
        <f t="shared" si="214"/>
        <v>82.026503434887047</v>
      </c>
      <c r="BM176" s="2">
        <f t="shared" si="214"/>
        <v>85.70727347097646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112.33975139511982</v>
      </c>
      <c r="DL176" s="2">
        <f t="shared" si="223"/>
        <v>105.81486916376306</v>
      </c>
      <c r="DM176" s="2">
        <f t="shared" si="223"/>
        <v>107.51626096947147</v>
      </c>
      <c r="DN176" s="2">
        <f t="shared" si="223"/>
        <v>106.64799892037787</v>
      </c>
      <c r="DO176" s="2">
        <f t="shared" si="223"/>
        <v>103.19940742240213</v>
      </c>
      <c r="DP176" s="2">
        <f t="shared" si="223"/>
        <v>103.22059703989703</v>
      </c>
      <c r="DQ176" s="2">
        <f t="shared" si="223"/>
        <v>104.34423501400559</v>
      </c>
      <c r="DR176" s="2">
        <f t="shared" si="223"/>
        <v>105.86736330532213</v>
      </c>
      <c r="DS176" s="2">
        <f t="shared" si="223"/>
        <v>104.41970476190477</v>
      </c>
      <c r="DT176" s="2">
        <f t="shared" si="223"/>
        <v>107.63663869132289</v>
      </c>
      <c r="DU176" s="2">
        <f t="shared" si="223"/>
        <v>102.95537164307162</v>
      </c>
      <c r="DV176" s="2">
        <f t="shared" si="223"/>
        <v>101.00532432432431</v>
      </c>
      <c r="DW176" s="2">
        <f t="shared" si="223"/>
        <v>100.10703840682788</v>
      </c>
      <c r="DX176" s="2">
        <f t="shared" si="223"/>
        <v>123.07992299465239</v>
      </c>
      <c r="DY176" s="2">
        <f t="shared" si="223"/>
        <v>109.71445322580644</v>
      </c>
      <c r="EA176" s="2">
        <f t="shared" si="213"/>
        <v>79.804248809595052</v>
      </c>
      <c r="EB176" s="2">
        <f t="shared" si="213"/>
        <v>80.120394550628305</v>
      </c>
      <c r="EC176" s="2">
        <f t="shared" si="213"/>
        <v>78.102185386196453</v>
      </c>
      <c r="ED176" s="2">
        <f t="shared" si="213"/>
        <v>77.862425257894657</v>
      </c>
      <c r="EE176" s="2">
        <f t="shared" si="213"/>
        <v>79.269492675738945</v>
      </c>
      <c r="EF176" s="2">
        <f t="shared" si="213"/>
        <v>78.270653241598311</v>
      </c>
      <c r="EG176" s="2">
        <f t="shared" si="213"/>
        <v>79.728394119862202</v>
      </c>
      <c r="EH176" s="2">
        <f t="shared" si="213"/>
        <v>81.125939181665501</v>
      </c>
      <c r="EI176" s="2">
        <f t="shared" si="213"/>
        <v>78.750806663892206</v>
      </c>
      <c r="EJ176" s="2">
        <f t="shared" si="213"/>
        <v>79.858183879889353</v>
      </c>
      <c r="EK176" s="2">
        <f t="shared" si="212"/>
        <v>77.142684628225027</v>
      </c>
      <c r="EL176" s="2">
        <f t="shared" si="179"/>
        <v>77.512966889139278</v>
      </c>
      <c r="EM176" s="2">
        <f t="shared" si="179"/>
        <v>80.146079469676039</v>
      </c>
      <c r="EN176" s="2">
        <f t="shared" si="179"/>
        <v>82.402666042008278</v>
      </c>
      <c r="EO176" s="2">
        <f t="shared" si="179"/>
        <v>86.531239154395635</v>
      </c>
      <c r="EQ176" s="2">
        <f t="shared" si="224"/>
        <v>80.8984164006349</v>
      </c>
      <c r="ER176" s="2">
        <f t="shared" si="224"/>
        <v>81.020528559479629</v>
      </c>
      <c r="ES176" s="2">
        <f t="shared" si="224"/>
        <v>79.417356268132366</v>
      </c>
      <c r="ET176" s="2">
        <f t="shared" si="224"/>
        <v>78.629692188784873</v>
      </c>
      <c r="EU176" s="2">
        <f t="shared" si="224"/>
        <v>78.923519835947332</v>
      </c>
      <c r="EV176" s="2">
        <f t="shared" si="224"/>
        <v>78.574104993103447</v>
      </c>
      <c r="EW176" s="2">
        <f t="shared" si="224"/>
        <v>79.546473796503804</v>
      </c>
      <c r="EX176" s="2">
        <f t="shared" si="224"/>
        <v>79.735549539158669</v>
      </c>
      <c r="EY176" s="2">
        <f t="shared" si="224"/>
        <v>79.624167736995204</v>
      </c>
      <c r="EZ176" s="2">
        <f t="shared" si="224"/>
        <v>80.035146720207194</v>
      </c>
      <c r="FA176" s="2">
        <f t="shared" si="224"/>
        <v>78.26509448375468</v>
      </c>
      <c r="FB176" s="2">
        <f t="shared" si="224"/>
        <v>78.156678682501934</v>
      </c>
      <c r="FC176" s="2">
        <f t="shared" si="224"/>
        <v>79.380157707468328</v>
      </c>
      <c r="FD176" s="2">
        <f t="shared" si="224"/>
        <v>81.719709771427958</v>
      </c>
      <c r="FE176" s="2">
        <f t="shared" si="224"/>
        <v>85.048630388684415</v>
      </c>
      <c r="FG176" s="2">
        <f t="shared" si="225"/>
        <v>0.99996175160203793</v>
      </c>
      <c r="FH176" s="2">
        <f t="shared" si="225"/>
        <v>0.9999529657390247</v>
      </c>
      <c r="FI176" s="2">
        <f t="shared" si="225"/>
        <v>0.99995251052148038</v>
      </c>
      <c r="FJ176" s="2">
        <f t="shared" si="225"/>
        <v>0.9999501040849027</v>
      </c>
      <c r="FK176" s="2">
        <f t="shared" si="225"/>
        <v>0.99994930436033946</v>
      </c>
      <c r="FL176" s="2">
        <f t="shared" si="225"/>
        <v>0.99994805944434939</v>
      </c>
      <c r="FM176" s="2">
        <f t="shared" si="225"/>
        <v>0.99994727799340122</v>
      </c>
      <c r="FN176" s="2">
        <f t="shared" si="225"/>
        <v>0.99994591607476879</v>
      </c>
      <c r="FO176" s="2">
        <f t="shared" si="225"/>
        <v>0.99994504354050717</v>
      </c>
      <c r="FP176" s="2">
        <f t="shared" si="225"/>
        <v>0.99994882612715985</v>
      </c>
      <c r="FQ176" s="2">
        <f t="shared" si="225"/>
        <v>0.99994627075406806</v>
      </c>
      <c r="FR176" s="2">
        <f t="shared" si="225"/>
        <v>0.99994635905905294</v>
      </c>
      <c r="FS176" s="2">
        <f t="shared" si="225"/>
        <v>0.99994594937698178</v>
      </c>
      <c r="FT176" s="2">
        <f t="shared" si="225"/>
        <v>0.99994513799225015</v>
      </c>
      <c r="FU176" s="2">
        <f t="shared" si="225"/>
        <v>0.99994010238635422</v>
      </c>
      <c r="FW176" s="2">
        <f t="shared" si="216"/>
        <v>0.60326446780912146</v>
      </c>
      <c r="FX176" s="2">
        <f t="shared" si="216"/>
        <v>0.59779902326371603</v>
      </c>
      <c r="FY176" s="2">
        <f t="shared" si="216"/>
        <v>0.65435756441691362</v>
      </c>
      <c r="FZ176" s="2">
        <f t="shared" si="216"/>
        <v>0.61909008338380689</v>
      </c>
      <c r="GA176" s="2">
        <f t="shared" si="216"/>
        <v>0.61557150641550007</v>
      </c>
      <c r="GB176" s="2">
        <f t="shared" si="216"/>
        <v>0.65093164807622073</v>
      </c>
      <c r="GC176" s="2">
        <f t="shared" si="216"/>
        <v>0.66920035722669613</v>
      </c>
      <c r="GD176" s="2">
        <f t="shared" si="216"/>
        <v>0.67498904705784302</v>
      </c>
      <c r="GE176" s="2">
        <f t="shared" si="216"/>
        <v>0.69009259282539948</v>
      </c>
      <c r="GF176" s="2">
        <f t="shared" si="216"/>
        <v>0.69383835928041515</v>
      </c>
      <c r="GG176" s="2">
        <f t="shared" si="216"/>
        <v>0.65558969858970895</v>
      </c>
      <c r="GH176" s="2">
        <f t="shared" si="216"/>
        <v>0.62065961955495652</v>
      </c>
      <c r="GI176" s="2">
        <f t="shared" si="216"/>
        <v>0.56901041354578874</v>
      </c>
      <c r="GJ176" s="2">
        <f t="shared" si="216"/>
        <v>0.55405339903517126</v>
      </c>
      <c r="GK176" s="2">
        <f t="shared" si="216"/>
        <v>0.5566905590381811</v>
      </c>
      <c r="GM176" s="86">
        <f t="shared" si="217"/>
        <v>1.3208699008794118E-304</v>
      </c>
      <c r="GN176" s="86">
        <f t="shared" si="217"/>
        <v>1.4495917762828296E-224</v>
      </c>
      <c r="GO176" s="86">
        <f t="shared" si="217"/>
        <v>4.3325955431499434E-216</v>
      </c>
      <c r="GP176" s="86">
        <f t="shared" si="217"/>
        <v>0</v>
      </c>
      <c r="GQ176" s="86">
        <f t="shared" si="217"/>
        <v>9.7300621513960542E-304</v>
      </c>
      <c r="GR176" s="86">
        <f t="shared" si="217"/>
        <v>1.8585771827330665E-288</v>
      </c>
      <c r="GS176" s="86">
        <f t="shared" si="217"/>
        <v>4.2936878773730373E-250</v>
      </c>
      <c r="GT176" s="86">
        <f t="shared" si="217"/>
        <v>2.2694080535617379E-242</v>
      </c>
      <c r="GU176" s="86">
        <f t="shared" si="217"/>
        <v>2.983494966898615E-276</v>
      </c>
      <c r="GV176" s="86">
        <f t="shared" si="217"/>
        <v>1.4669648170936819E-221</v>
      </c>
      <c r="GW176" s="86">
        <f t="shared" si="217"/>
        <v>1.6392165557185372E-289</v>
      </c>
      <c r="GX176" s="86">
        <f t="shared" si="217"/>
        <v>2.8702393737349228E-283</v>
      </c>
      <c r="GY176" s="86">
        <f t="shared" si="217"/>
        <v>1.293979735095744E-228</v>
      </c>
      <c r="GZ176" s="86">
        <f t="shared" si="217"/>
        <v>1.2127022826699017E-299</v>
      </c>
      <c r="HA176" s="86">
        <f t="shared" si="217"/>
        <v>0</v>
      </c>
      <c r="HC176" s="86">
        <f t="shared" si="181"/>
        <v>3.9376888133567338E-213</v>
      </c>
      <c r="HD176" s="86">
        <f t="shared" si="181"/>
        <v>5.3437433797875438E-180</v>
      </c>
      <c r="HE176" s="86">
        <f t="shared" si="181"/>
        <v>1.2774835250117998E-175</v>
      </c>
      <c r="HF176" s="86">
        <f t="shared" si="180"/>
        <v>2.2780695599773632E-157</v>
      </c>
      <c r="HG176" s="86">
        <f t="shared" si="180"/>
        <v>1.2577177401640998E-263</v>
      </c>
      <c r="HH176" s="86">
        <f t="shared" si="180"/>
        <v>0</v>
      </c>
      <c r="HI176" s="86">
        <f t="shared" si="180"/>
        <v>8.701188636006168E-214</v>
      </c>
      <c r="HJ176" s="86">
        <f t="shared" si="180"/>
        <v>1.5454695585439958E-307</v>
      </c>
      <c r="HK176" s="86">
        <f t="shared" si="180"/>
        <v>0</v>
      </c>
      <c r="HL176" s="86">
        <f t="shared" si="180"/>
        <v>5.4252631524271284E-183</v>
      </c>
      <c r="HM176" s="86">
        <f t="shared" si="180"/>
        <v>1.568594833592256E-258</v>
      </c>
      <c r="HN176" s="86">
        <f t="shared" si="180"/>
        <v>1.2836445095331993E-222</v>
      </c>
      <c r="HO176" s="86">
        <f t="shared" si="226"/>
        <v>5.717762664050125E-185</v>
      </c>
      <c r="HP176" s="86">
        <f t="shared" si="226"/>
        <v>4.4269382804486811E-235</v>
      </c>
      <c r="HQ176" s="86">
        <f t="shared" si="226"/>
        <v>9.3198709066958266E-253</v>
      </c>
      <c r="HS176" s="86">
        <f t="shared" si="218"/>
        <v>3.1109752615439274E-27</v>
      </c>
      <c r="HT176" s="86">
        <f t="shared" si="218"/>
        <v>1.9052141453862477E-26</v>
      </c>
      <c r="HU176" s="86">
        <f t="shared" si="218"/>
        <v>5.4420697405968685E-37</v>
      </c>
      <c r="HV176" s="86">
        <f t="shared" si="218"/>
        <v>9.3621234873386463E-45</v>
      </c>
      <c r="HW176" s="86">
        <f t="shared" si="218"/>
        <v>1.1299582851824064E-34</v>
      </c>
      <c r="HX176" s="86">
        <f t="shared" si="218"/>
        <v>1.2541001818891284E-36</v>
      </c>
      <c r="HY176" s="86">
        <f t="shared" si="218"/>
        <v>4.1855146274324814E-45</v>
      </c>
      <c r="HZ176" s="86">
        <f t="shared" si="218"/>
        <v>5.6186975258737812E-41</v>
      </c>
      <c r="IA176" s="86">
        <f t="shared" si="218"/>
        <v>4.945596466230724E-39</v>
      </c>
      <c r="IB176" s="86">
        <f t="shared" si="218"/>
        <v>1.1320303786212009E-41</v>
      </c>
      <c r="IC176" s="86">
        <f t="shared" si="218"/>
        <v>9.0689943667850944E-40</v>
      </c>
      <c r="ID176" s="86">
        <f t="shared" si="218"/>
        <v>1.9232592120440739E-34</v>
      </c>
      <c r="IE176" s="86">
        <f t="shared" si="218"/>
        <v>1.4289941991655147E-28</v>
      </c>
      <c r="IF176" s="86">
        <f t="shared" si="218"/>
        <v>2.9537104723276065E-20</v>
      </c>
      <c r="IG176" s="86">
        <f t="shared" si="218"/>
        <v>8.6007698512259812E-20</v>
      </c>
      <c r="II176" s="86">
        <f t="shared" si="219"/>
        <v>0.2598498782453541</v>
      </c>
      <c r="IJ176" s="86">
        <f t="shared" si="219"/>
        <v>0.27957312897320957</v>
      </c>
      <c r="IK176" s="86">
        <f t="shared" si="219"/>
        <v>6.6533384254226099E-2</v>
      </c>
      <c r="IL176" s="86">
        <f t="shared" si="219"/>
        <v>0.11045255820053511</v>
      </c>
      <c r="IM176" s="86">
        <f t="shared" si="219"/>
        <v>0.16765017450071759</v>
      </c>
      <c r="IN176" s="86">
        <f t="shared" si="219"/>
        <v>7.3065764747626605E-2</v>
      </c>
      <c r="IO176" s="86">
        <f t="shared" si="219"/>
        <v>2.6757080815907584E-2</v>
      </c>
      <c r="IP176" s="86">
        <f t="shared" si="219"/>
        <v>2.9241560511141983E-2</v>
      </c>
      <c r="IQ176" s="86">
        <f t="shared" si="219"/>
        <v>2.0451552698380698E-2</v>
      </c>
      <c r="IR176" s="86">
        <f t="shared" si="219"/>
        <v>1.4474295085359062E-2</v>
      </c>
      <c r="IS176" s="86">
        <f t="shared" si="219"/>
        <v>5.4258029595400908E-2</v>
      </c>
      <c r="IT176" s="86">
        <f t="shared" si="219"/>
        <v>0.1507539529672233</v>
      </c>
      <c r="IU176" s="86">
        <f t="shared" si="219"/>
        <v>0.37107655599995465</v>
      </c>
      <c r="IV176" s="86">
        <f t="shared" si="219"/>
        <v>0.52642590163457292</v>
      </c>
      <c r="IW176" s="86">
        <f t="shared" si="219"/>
        <v>0.58217345810442545</v>
      </c>
      <c r="IY176" s="86">
        <f t="shared" si="220"/>
        <v>0.2598498782453541</v>
      </c>
      <c r="IZ176" s="86">
        <f t="shared" si="220"/>
        <v>0.27957312897320957</v>
      </c>
      <c r="JA176" s="86">
        <f t="shared" si="220"/>
        <v>6.6533384254226099E-2</v>
      </c>
      <c r="JB176" s="86">
        <f t="shared" si="220"/>
        <v>0.11045255820053511</v>
      </c>
      <c r="JC176" s="86">
        <f t="shared" si="220"/>
        <v>0.16765017450071759</v>
      </c>
      <c r="JD176" s="86">
        <f t="shared" si="220"/>
        <v>7.3065764747626605E-2</v>
      </c>
      <c r="JE176" s="86">
        <f t="shared" si="220"/>
        <v>2.6757080815907584E-2</v>
      </c>
      <c r="JF176" s="86">
        <f t="shared" si="220"/>
        <v>2.9241560511141983E-2</v>
      </c>
      <c r="JG176" s="86">
        <f t="shared" si="220"/>
        <v>2.0451552698380698E-2</v>
      </c>
      <c r="JH176" s="86">
        <f t="shared" si="220"/>
        <v>1.4474295085359062E-2</v>
      </c>
      <c r="JI176" s="86">
        <f t="shared" si="220"/>
        <v>5.4258029595400908E-2</v>
      </c>
      <c r="JJ176" s="86">
        <f t="shared" si="220"/>
        <v>0.1507539529672233</v>
      </c>
      <c r="JK176" s="86">
        <f t="shared" si="220"/>
        <v>0.37107655599995465</v>
      </c>
      <c r="JL176" s="86">
        <f t="shared" si="220"/>
        <v>0.52642590163457292</v>
      </c>
      <c r="JM176" s="86">
        <f t="shared" si="220"/>
        <v>0.58217345810442545</v>
      </c>
    </row>
    <row r="177" spans="2:273" x14ac:dyDescent="0.25">
      <c r="B177" s="2">
        <v>150</v>
      </c>
      <c r="C177" s="37">
        <v>82.661000000000001</v>
      </c>
      <c r="D177" s="37">
        <v>79.677000000000007</v>
      </c>
      <c r="E177" s="37">
        <v>79.852000000000004</v>
      </c>
      <c r="F177" s="37">
        <v>78.738</v>
      </c>
      <c r="G177" s="37">
        <v>78.295000000000002</v>
      </c>
      <c r="H177" s="37">
        <v>79.180000000000007</v>
      </c>
      <c r="I177" s="37">
        <v>78.787000000000006</v>
      </c>
      <c r="J177" s="37">
        <v>80.483000000000004</v>
      </c>
      <c r="K177" s="37">
        <v>79.117000000000004</v>
      </c>
      <c r="L177" s="37">
        <v>79.45</v>
      </c>
      <c r="M177" s="37">
        <v>78.183000000000007</v>
      </c>
      <c r="N177" s="37">
        <v>77.632999999999996</v>
      </c>
      <c r="O177" s="37">
        <v>81.965999999999994</v>
      </c>
      <c r="P177" s="37">
        <v>92.869</v>
      </c>
      <c r="Q177" s="37">
        <v>114.2</v>
      </c>
      <c r="S177" s="4">
        <f t="shared" si="221"/>
        <v>80.343013703106422</v>
      </c>
      <c r="T177" s="4">
        <f t="shared" si="221"/>
        <v>80.606601446669202</v>
      </c>
      <c r="U177" s="4">
        <f t="shared" si="221"/>
        <v>78.819198286542957</v>
      </c>
      <c r="V177" s="4">
        <f t="shared" si="221"/>
        <v>78.235059570561816</v>
      </c>
      <c r="W177" s="4">
        <f t="shared" si="221"/>
        <v>78.998541286880808</v>
      </c>
      <c r="X177" s="4">
        <f t="shared" si="221"/>
        <v>78.333478658630412</v>
      </c>
      <c r="Y177" s="4">
        <f t="shared" si="221"/>
        <v>79.469675219371609</v>
      </c>
      <c r="Z177" s="4">
        <f t="shared" si="221"/>
        <v>80.026101511177231</v>
      </c>
      <c r="AA177" s="4">
        <f t="shared" si="221"/>
        <v>79.233747123471346</v>
      </c>
      <c r="AB177" s="4">
        <f t="shared" si="221"/>
        <v>79.861560496652288</v>
      </c>
      <c r="AC177" s="4">
        <f t="shared" si="221"/>
        <v>77.75926987185295</v>
      </c>
      <c r="AD177" s="4">
        <f t="shared" si="221"/>
        <v>77.917709960231704</v>
      </c>
      <c r="AE177" s="4">
        <f t="shared" si="221"/>
        <v>81.581958573263265</v>
      </c>
      <c r="AF177" s="4">
        <f t="shared" si="221"/>
        <v>92.897768122727385</v>
      </c>
      <c r="AG177" s="4">
        <f t="shared" si="221"/>
        <v>112.81648073334412</v>
      </c>
      <c r="AI177" s="4">
        <f t="shared" si="222"/>
        <v>2.3179862968935794</v>
      </c>
      <c r="AJ177" s="4">
        <f t="shared" si="222"/>
        <v>-0.92960144666919575</v>
      </c>
      <c r="AK177" s="4">
        <f t="shared" si="222"/>
        <v>1.0328017134570473</v>
      </c>
      <c r="AL177" s="4">
        <f t="shared" si="222"/>
        <v>0.5029404294381834</v>
      </c>
      <c r="AM177" s="4">
        <f t="shared" si="222"/>
        <v>-0.70354128688080664</v>
      </c>
      <c r="AN177" s="4">
        <f t="shared" si="222"/>
        <v>0.84652134136959489</v>
      </c>
      <c r="AO177" s="4">
        <f t="shared" si="222"/>
        <v>-0.68267521937160325</v>
      </c>
      <c r="AP177" s="4">
        <f t="shared" si="222"/>
        <v>0.45689848882277317</v>
      </c>
      <c r="AQ177" s="4">
        <f t="shared" si="222"/>
        <v>-0.11674712347134175</v>
      </c>
      <c r="AR177" s="4">
        <f t="shared" si="222"/>
        <v>-0.41156049665228522</v>
      </c>
      <c r="AS177" s="4">
        <f t="shared" si="222"/>
        <v>0.42373012814705646</v>
      </c>
      <c r="AT177" s="4">
        <f t="shared" si="222"/>
        <v>-0.28470996023170869</v>
      </c>
      <c r="AU177" s="4">
        <f t="shared" si="222"/>
        <v>0.38404142673672936</v>
      </c>
      <c r="AV177" s="4">
        <f t="shared" si="222"/>
        <v>-2.8768122727385048E-2</v>
      </c>
      <c r="AW177" s="4">
        <f t="shared" si="222"/>
        <v>1.3835192666558811</v>
      </c>
      <c r="AY177" s="2">
        <f t="shared" si="214"/>
        <v>80.334703293171586</v>
      </c>
      <c r="AZ177" s="2">
        <f t="shared" si="214"/>
        <v>80.506851024184016</v>
      </c>
      <c r="BA177" s="2">
        <f t="shared" si="214"/>
        <v>78.814111305411927</v>
      </c>
      <c r="BB177" s="2">
        <f t="shared" si="214"/>
        <v>78.217655932642728</v>
      </c>
      <c r="BC177" s="2">
        <f t="shared" si="214"/>
        <v>78.930651856121088</v>
      </c>
      <c r="BD177" s="2">
        <f t="shared" si="214"/>
        <v>78.32376558919313</v>
      </c>
      <c r="BE177" s="2">
        <f t="shared" si="214"/>
        <v>79.468994800143264</v>
      </c>
      <c r="BF177" s="2">
        <f t="shared" si="214"/>
        <v>80.025178774565134</v>
      </c>
      <c r="BG177" s="2">
        <f t="shared" si="214"/>
        <v>79.233275523053408</v>
      </c>
      <c r="BH177" s="2">
        <f t="shared" si="214"/>
        <v>79.861381140674709</v>
      </c>
      <c r="BI177" s="2">
        <f t="shared" si="214"/>
        <v>77.751702888916185</v>
      </c>
      <c r="BJ177" s="2">
        <f t="shared" si="214"/>
        <v>77.790351541905181</v>
      </c>
      <c r="BK177" s="2">
        <f t="shared" si="214"/>
        <v>79.562238194816487</v>
      </c>
      <c r="BL177" s="2">
        <f t="shared" si="214"/>
        <v>81.887013437020912</v>
      </c>
      <c r="BM177" s="2">
        <f t="shared" si="214"/>
        <v>85.545509304121879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>
        <f t="shared" si="205"/>
        <v>79.117000000000004</v>
      </c>
      <c r="DD177" s="2">
        <f t="shared" si="206"/>
        <v>79.45</v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112.40504934894409</v>
      </c>
      <c r="DL177" s="2">
        <f t="shared" si="223"/>
        <v>105.85554181184669</v>
      </c>
      <c r="DM177" s="2">
        <f t="shared" si="223"/>
        <v>107.60695032279241</v>
      </c>
      <c r="DN177" s="2">
        <f t="shared" si="223"/>
        <v>106.73884426450743</v>
      </c>
      <c r="DO177" s="2">
        <f t="shared" si="223"/>
        <v>103.27409122807015</v>
      </c>
      <c r="DP177" s="2">
        <f t="shared" si="223"/>
        <v>103.27785611325611</v>
      </c>
      <c r="DQ177" s="2">
        <f t="shared" si="223"/>
        <v>104.4116638655462</v>
      </c>
      <c r="DR177" s="2">
        <f t="shared" si="223"/>
        <v>105.94290084033614</v>
      </c>
      <c r="DS177" s="2">
        <f t="shared" si="223"/>
        <v>104.48342857142858</v>
      </c>
      <c r="DT177" s="2">
        <f t="shared" si="223"/>
        <v>107.73091939307727</v>
      </c>
      <c r="DU177" s="2">
        <f t="shared" si="223"/>
        <v>103.0190926211926</v>
      </c>
      <c r="DV177" s="2">
        <f t="shared" si="223"/>
        <v>101.06057207207205</v>
      </c>
      <c r="DW177" s="2">
        <f t="shared" si="223"/>
        <v>100.1533186344239</v>
      </c>
      <c r="DX177" s="2">
        <f t="shared" si="223"/>
        <v>123.2812909090909</v>
      </c>
      <c r="DY177" s="2">
        <f t="shared" si="223"/>
        <v>109.78832499999999</v>
      </c>
      <c r="EA177" s="2">
        <f t="shared" si="213"/>
        <v>79.634696282175128</v>
      </c>
      <c r="EB177" s="2">
        <f t="shared" si="213"/>
        <v>79.935400997204809</v>
      </c>
      <c r="EC177" s="2">
        <f t="shared" si="213"/>
        <v>77.906027238444665</v>
      </c>
      <c r="ED177" s="2">
        <f t="shared" si="213"/>
        <v>77.71371329183448</v>
      </c>
      <c r="EE177" s="2">
        <f t="shared" si="213"/>
        <v>79.154685620178583</v>
      </c>
      <c r="EF177" s="2">
        <f t="shared" si="213"/>
        <v>78.114635247419955</v>
      </c>
      <c r="EG177" s="2">
        <f t="shared" si="213"/>
        <v>79.595768891476865</v>
      </c>
      <c r="EH177" s="2">
        <f t="shared" si="213"/>
        <v>81.010091270328957</v>
      </c>
      <c r="EI177" s="2">
        <f t="shared" si="213"/>
        <v>78.59958353708231</v>
      </c>
      <c r="EJ177" s="2">
        <f t="shared" si="213"/>
        <v>79.731233346503345</v>
      </c>
      <c r="EK177" s="2">
        <f t="shared" si="212"/>
        <v>76.975340703429296</v>
      </c>
      <c r="EL177" s="2">
        <f t="shared" si="179"/>
        <v>77.366748010748012</v>
      </c>
      <c r="EM177" s="2">
        <f t="shared" si="179"/>
        <v>80.024725979560429</v>
      </c>
      <c r="EN177" s="2">
        <f t="shared" si="179"/>
        <v>82.287325525103455</v>
      </c>
      <c r="EO177" s="2">
        <f t="shared" si="179"/>
        <v>86.419165074759675</v>
      </c>
      <c r="EQ177" s="2">
        <f t="shared" si="224"/>
        <v>80.752726065213579</v>
      </c>
      <c r="ER177" s="2">
        <f t="shared" si="224"/>
        <v>80.855700719551663</v>
      </c>
      <c r="ES177" s="2">
        <f t="shared" si="224"/>
        <v>79.249664860276084</v>
      </c>
      <c r="ET177" s="2">
        <f t="shared" si="224"/>
        <v>78.498374517429028</v>
      </c>
      <c r="EU177" s="2">
        <f t="shared" si="224"/>
        <v>78.801301581745818</v>
      </c>
      <c r="EV177" s="2">
        <f t="shared" si="224"/>
        <v>78.424270951724139</v>
      </c>
      <c r="EW177" s="2">
        <f t="shared" si="224"/>
        <v>79.410110587180625</v>
      </c>
      <c r="EX177" s="2">
        <f t="shared" si="224"/>
        <v>79.590896139491548</v>
      </c>
      <c r="EY177" s="2">
        <f t="shared" si="224"/>
        <v>79.490985960093269</v>
      </c>
      <c r="EZ177" s="2">
        <f t="shared" si="224"/>
        <v>79.911924099395804</v>
      </c>
      <c r="FA177" s="2">
        <f t="shared" si="224"/>
        <v>78.121785650392127</v>
      </c>
      <c r="FB177" s="2">
        <f t="shared" si="224"/>
        <v>78.024667588906397</v>
      </c>
      <c r="FC177" s="2">
        <f t="shared" si="224"/>
        <v>79.241078207064191</v>
      </c>
      <c r="FD177" s="2">
        <f t="shared" si="224"/>
        <v>81.589603779703296</v>
      </c>
      <c r="FE177" s="2">
        <f t="shared" si="224"/>
        <v>84.908802858714438</v>
      </c>
      <c r="FG177" s="2">
        <f t="shared" si="225"/>
        <v>0.99996511692907353</v>
      </c>
      <c r="FH177" s="2">
        <f t="shared" si="225"/>
        <v>0.9999571040666444</v>
      </c>
      <c r="FI177" s="2">
        <f t="shared" si="225"/>
        <v>0.99995668889985667</v>
      </c>
      <c r="FJ177" s="2">
        <f t="shared" si="225"/>
        <v>0.99995449418480753</v>
      </c>
      <c r="FK177" s="2">
        <f t="shared" si="225"/>
        <v>0.99995376482088172</v>
      </c>
      <c r="FL177" s="2">
        <f t="shared" si="225"/>
        <v>0.99995262943375118</v>
      </c>
      <c r="FM177" s="2">
        <f t="shared" si="225"/>
        <v>0.99995191673545269</v>
      </c>
      <c r="FN177" s="2">
        <f t="shared" si="225"/>
        <v>0.99995067463922471</v>
      </c>
      <c r="FO177" s="2">
        <f t="shared" si="225"/>
        <v>0.99994987887088549</v>
      </c>
      <c r="FP177" s="2">
        <f t="shared" si="225"/>
        <v>0.9999533286631288</v>
      </c>
      <c r="FQ177" s="2">
        <f t="shared" si="225"/>
        <v>0.99995099811365873</v>
      </c>
      <c r="FR177" s="2">
        <f t="shared" si="225"/>
        <v>0.99995107864952293</v>
      </c>
      <c r="FS177" s="2">
        <f t="shared" si="225"/>
        <v>0.99995070501149297</v>
      </c>
      <c r="FT177" s="2">
        <f t="shared" si="225"/>
        <v>0.99994996501273137</v>
      </c>
      <c r="FU177" s="2">
        <f t="shared" si="225"/>
        <v>0.99994537243919757</v>
      </c>
      <c r="FW177" s="2">
        <f t="shared" si="216"/>
        <v>0.6250852088634421</v>
      </c>
      <c r="FX177" s="2">
        <f t="shared" si="216"/>
        <v>0.61973088168692758</v>
      </c>
      <c r="FY177" s="2">
        <f t="shared" si="216"/>
        <v>0.6748826265203921</v>
      </c>
      <c r="FZ177" s="2">
        <f t="shared" si="216"/>
        <v>0.64055902364924699</v>
      </c>
      <c r="GA177" s="2">
        <f t="shared" si="216"/>
        <v>0.63712252000550129</v>
      </c>
      <c r="GB177" s="2">
        <f t="shared" si="216"/>
        <v>0.67155803694990002</v>
      </c>
      <c r="GC177" s="2">
        <f t="shared" si="216"/>
        <v>0.68926257331548013</v>
      </c>
      <c r="GD177" s="2">
        <f t="shared" si="216"/>
        <v>0.6948602726737968</v>
      </c>
      <c r="GE177" s="2">
        <f t="shared" si="216"/>
        <v>0.70943789483548336</v>
      </c>
      <c r="GF177" s="2">
        <f t="shared" si="216"/>
        <v>0.71304706704211029</v>
      </c>
      <c r="GG177" s="2">
        <f t="shared" si="216"/>
        <v>0.67607781304185011</v>
      </c>
      <c r="GH177" s="2">
        <f t="shared" si="216"/>
        <v>0.64209123927975031</v>
      </c>
      <c r="GI177" s="2">
        <f t="shared" si="216"/>
        <v>0.59143921510955533</v>
      </c>
      <c r="GJ177" s="2">
        <f t="shared" si="216"/>
        <v>0.57668149698825577</v>
      </c>
      <c r="GK177" s="2">
        <f t="shared" si="216"/>
        <v>0.57928645297646641</v>
      </c>
      <c r="GM177" s="86">
        <f t="shared" si="217"/>
        <v>0</v>
      </c>
      <c r="GN177" s="86">
        <f t="shared" si="217"/>
        <v>1.3035056986419081E-229</v>
      </c>
      <c r="GO177" s="86">
        <f t="shared" si="217"/>
        <v>7.58461824817453E-221</v>
      </c>
      <c r="GP177" s="86">
        <f t="shared" si="217"/>
        <v>0</v>
      </c>
      <c r="GQ177" s="86">
        <f t="shared" si="217"/>
        <v>0</v>
      </c>
      <c r="GR177" s="86">
        <f t="shared" si="217"/>
        <v>7.8781613695579523E-295</v>
      </c>
      <c r="GS177" s="86">
        <f t="shared" si="217"/>
        <v>1.3716195180934913E-255</v>
      </c>
      <c r="GT177" s="86">
        <f t="shared" si="217"/>
        <v>1.0085418518077587E-247</v>
      </c>
      <c r="GU177" s="86">
        <f t="shared" si="217"/>
        <v>2.2307670131911705E-282</v>
      </c>
      <c r="GV177" s="86">
        <f t="shared" si="217"/>
        <v>1.8603704984895176E-226</v>
      </c>
      <c r="GW177" s="86">
        <f t="shared" si="217"/>
        <v>6.0274192779015156E-296</v>
      </c>
      <c r="GX177" s="86">
        <f t="shared" si="217"/>
        <v>1.4567923719915218E-289</v>
      </c>
      <c r="GY177" s="86">
        <f t="shared" si="217"/>
        <v>1.0356462445789758E-233</v>
      </c>
      <c r="GZ177" s="86">
        <f t="shared" si="217"/>
        <v>2.9214261770827234E-306</v>
      </c>
      <c r="HA177" s="86">
        <f t="shared" si="217"/>
        <v>0</v>
      </c>
      <c r="HC177" s="86">
        <f t="shared" si="181"/>
        <v>2.3461040603391878E-219</v>
      </c>
      <c r="HD177" s="86">
        <f t="shared" si="181"/>
        <v>2.3094250897271186E-185</v>
      </c>
      <c r="HE177" s="86">
        <f t="shared" si="181"/>
        <v>1.1118732509466975E-180</v>
      </c>
      <c r="HF177" s="86">
        <f t="shared" si="180"/>
        <v>6.1411519530091844E-162</v>
      </c>
      <c r="HG177" s="86">
        <f t="shared" si="180"/>
        <v>2.0989770923220992E-271</v>
      </c>
      <c r="HH177" s="86">
        <f t="shared" si="180"/>
        <v>0</v>
      </c>
      <c r="HI177" s="86">
        <f t="shared" si="180"/>
        <v>6.1456558648143038E-220</v>
      </c>
      <c r="HJ177" s="86">
        <f t="shared" si="180"/>
        <v>0</v>
      </c>
      <c r="HK177" s="86">
        <f t="shared" si="180"/>
        <v>0</v>
      </c>
      <c r="HL177" s="86">
        <f t="shared" si="180"/>
        <v>2.8382372069782046E-188</v>
      </c>
      <c r="HM177" s="86">
        <f t="shared" si="180"/>
        <v>4.4638136482224783E-266</v>
      </c>
      <c r="HN177" s="86">
        <f t="shared" si="180"/>
        <v>3.726324094659165E-229</v>
      </c>
      <c r="HO177" s="86">
        <f t="shared" si="226"/>
        <v>1.7269492007921182E-190</v>
      </c>
      <c r="HP177" s="86">
        <f t="shared" si="226"/>
        <v>5.1055450376373308E-242</v>
      </c>
      <c r="HQ177" s="86">
        <f t="shared" si="226"/>
        <v>4.1794539465234916E-260</v>
      </c>
      <c r="HS177" s="86">
        <f t="shared" si="218"/>
        <v>7.6213395228391401E-29</v>
      </c>
      <c r="HT177" s="86">
        <f t="shared" si="218"/>
        <v>4.8804262837143552E-28</v>
      </c>
      <c r="HU177" s="86">
        <f t="shared" si="218"/>
        <v>4.1210200137404502E-39</v>
      </c>
      <c r="HV177" s="86">
        <f t="shared" si="218"/>
        <v>2.026959209209768E-47</v>
      </c>
      <c r="HW177" s="86">
        <f t="shared" si="218"/>
        <v>9.8195278883511103E-37</v>
      </c>
      <c r="HX177" s="86">
        <f t="shared" si="218"/>
        <v>9.7284346992705354E-39</v>
      </c>
      <c r="HY177" s="86">
        <f t="shared" si="218"/>
        <v>1.1153641916516583E-47</v>
      </c>
      <c r="HZ177" s="86">
        <f t="shared" si="218"/>
        <v>2.6616302357019678E-43</v>
      </c>
      <c r="IA177" s="86">
        <f t="shared" si="218"/>
        <v>3.1165531099519131E-41</v>
      </c>
      <c r="IB177" s="86">
        <f t="shared" si="218"/>
        <v>5.0574433607437526E-44</v>
      </c>
      <c r="IC177" s="86">
        <f t="shared" si="218"/>
        <v>4.6287150318649001E-42</v>
      </c>
      <c r="ID177" s="86">
        <f t="shared" si="218"/>
        <v>1.7027630927560436E-36</v>
      </c>
      <c r="IE177" s="86">
        <f t="shared" si="218"/>
        <v>2.3694020584895097E-30</v>
      </c>
      <c r="IF177" s="86">
        <f t="shared" si="218"/>
        <v>1.6720581701718502E-21</v>
      </c>
      <c r="IG177" s="86">
        <f t="shared" si="218"/>
        <v>5.0297594089635962E-21</v>
      </c>
      <c r="II177" s="86">
        <f t="shared" si="219"/>
        <v>0.1825105102492702</v>
      </c>
      <c r="IJ177" s="86">
        <f t="shared" si="219"/>
        <v>0.19921606434440989</v>
      </c>
      <c r="IK177" s="86">
        <f t="shared" si="219"/>
        <v>3.6083001201294346E-2</v>
      </c>
      <c r="IL177" s="86">
        <f t="shared" si="219"/>
        <v>5.8842422299582406E-2</v>
      </c>
      <c r="IM177" s="86">
        <f t="shared" si="219"/>
        <v>0.10288067837219979</v>
      </c>
      <c r="IN177" s="86">
        <f t="shared" si="219"/>
        <v>4.0060218464729243E-2</v>
      </c>
      <c r="IO177" s="86">
        <f t="shared" si="219"/>
        <v>1.2287616689688316E-2</v>
      </c>
      <c r="IP177" s="86">
        <f t="shared" si="219"/>
        <v>1.412581245472417E-2</v>
      </c>
      <c r="IQ177" s="86">
        <f t="shared" si="219"/>
        <v>9.7623317853689738E-3</v>
      </c>
      <c r="IR177" s="86">
        <f t="shared" si="219"/>
        <v>6.5229277213443753E-3</v>
      </c>
      <c r="IS177" s="86">
        <f t="shared" si="219"/>
        <v>2.7980261335132886E-2</v>
      </c>
      <c r="IT177" s="86">
        <f t="shared" si="219"/>
        <v>9.0956976074522813E-2</v>
      </c>
      <c r="IU177" s="86">
        <f t="shared" si="219"/>
        <v>0.27871479828730245</v>
      </c>
      <c r="IV177" s="86">
        <f t="shared" si="219"/>
        <v>0.49607734891305488</v>
      </c>
      <c r="IW177" s="86">
        <f t="shared" si="219"/>
        <v>0.58254885452345428</v>
      </c>
      <c r="IY177" s="86">
        <f t="shared" si="220"/>
        <v>0.1825105102492702</v>
      </c>
      <c r="IZ177" s="86">
        <f t="shared" si="220"/>
        <v>0.19921606434440989</v>
      </c>
      <c r="JA177" s="86">
        <f t="shared" si="220"/>
        <v>3.6083001201294346E-2</v>
      </c>
      <c r="JB177" s="86">
        <f t="shared" si="220"/>
        <v>5.8842422299582406E-2</v>
      </c>
      <c r="JC177" s="86">
        <f t="shared" si="220"/>
        <v>0.10288067837219979</v>
      </c>
      <c r="JD177" s="86">
        <f t="shared" si="220"/>
        <v>4.0060218464729243E-2</v>
      </c>
      <c r="JE177" s="86">
        <f t="shared" si="220"/>
        <v>1.2287616689688316E-2</v>
      </c>
      <c r="JF177" s="86">
        <f t="shared" si="220"/>
        <v>1.412581245472417E-2</v>
      </c>
      <c r="JG177" s="86">
        <f t="shared" si="220"/>
        <v>9.7623317853689738E-3</v>
      </c>
      <c r="JH177" s="86">
        <f t="shared" si="220"/>
        <v>6.5229277213443753E-3</v>
      </c>
      <c r="JI177" s="86">
        <f t="shared" si="220"/>
        <v>2.7980261335132886E-2</v>
      </c>
      <c r="JJ177" s="86">
        <f t="shared" si="220"/>
        <v>9.0956976074522813E-2</v>
      </c>
      <c r="JK177" s="86">
        <f t="shared" si="220"/>
        <v>0.27871479828730245</v>
      </c>
      <c r="JL177" s="86">
        <f t="shared" si="220"/>
        <v>0.49607734891305488</v>
      </c>
      <c r="JM177" s="86">
        <f t="shared" si="220"/>
        <v>0.58254885452345428</v>
      </c>
    </row>
    <row r="178" spans="2:273" x14ac:dyDescent="0.25">
      <c r="B178" s="2">
        <v>151</v>
      </c>
      <c r="C178" s="37">
        <v>81.581000000000003</v>
      </c>
      <c r="D178" s="37">
        <v>80.870999999999995</v>
      </c>
      <c r="E178" s="37">
        <v>80.278999999999996</v>
      </c>
      <c r="F178" s="37">
        <v>80.180000000000007</v>
      </c>
      <c r="G178" s="37">
        <v>76.852000000000004</v>
      </c>
      <c r="H178" s="37">
        <v>78.754000000000005</v>
      </c>
      <c r="I178" s="37">
        <v>79.459000000000003</v>
      </c>
      <c r="J178" s="37">
        <v>79.433000000000007</v>
      </c>
      <c r="K178" s="37">
        <v>77.849999999999994</v>
      </c>
      <c r="L178" s="37">
        <v>80.917000000000002</v>
      </c>
      <c r="M178" s="37">
        <v>78.117000000000004</v>
      </c>
      <c r="N178" s="37">
        <v>77.716999999999999</v>
      </c>
      <c r="O178" s="37">
        <v>80.712000000000003</v>
      </c>
      <c r="P178" s="37">
        <v>89.197000000000003</v>
      </c>
      <c r="Q178" s="37">
        <v>103.783</v>
      </c>
      <c r="S178" s="4">
        <f t="shared" si="221"/>
        <v>80.207441470821152</v>
      </c>
      <c r="T178" s="4">
        <f t="shared" si="221"/>
        <v>80.39294762319436</v>
      </c>
      <c r="U178" s="4">
        <f t="shared" si="221"/>
        <v>78.665331048055208</v>
      </c>
      <c r="V178" s="4">
        <f t="shared" si="221"/>
        <v>78.099905700966815</v>
      </c>
      <c r="W178" s="4">
        <f t="shared" si="221"/>
        <v>78.821532511102234</v>
      </c>
      <c r="X178" s="4">
        <f t="shared" si="221"/>
        <v>78.180076668135953</v>
      </c>
      <c r="Y178" s="4">
        <f t="shared" si="221"/>
        <v>79.33011123082288</v>
      </c>
      <c r="Z178" s="4">
        <f t="shared" si="221"/>
        <v>79.861587639652114</v>
      </c>
      <c r="AA178" s="4">
        <f t="shared" si="221"/>
        <v>79.111740789566866</v>
      </c>
      <c r="AB178" s="4">
        <f t="shared" si="221"/>
        <v>79.740410592472031</v>
      </c>
      <c r="AC178" s="4">
        <f t="shared" si="221"/>
        <v>77.625011495003918</v>
      </c>
      <c r="AD178" s="4">
        <f t="shared" si="221"/>
        <v>77.699797154952975</v>
      </c>
      <c r="AE178" s="4">
        <f t="shared" si="221"/>
        <v>80.247729447393311</v>
      </c>
      <c r="AF178" s="4">
        <f t="shared" si="221"/>
        <v>88.950269169755401</v>
      </c>
      <c r="AG178" s="4">
        <f t="shared" si="221"/>
        <v>105.16188866822775</v>
      </c>
      <c r="AI178" s="4">
        <f t="shared" si="222"/>
        <v>1.373558529178851</v>
      </c>
      <c r="AJ178" s="4">
        <f t="shared" si="222"/>
        <v>0.4780523768056355</v>
      </c>
      <c r="AK178" s="4">
        <f t="shared" si="222"/>
        <v>1.6136689519447884</v>
      </c>
      <c r="AL178" s="4">
        <f t="shared" si="222"/>
        <v>2.0800942990331919</v>
      </c>
      <c r="AM178" s="4">
        <f t="shared" si="222"/>
        <v>-1.9695325111022299</v>
      </c>
      <c r="AN178" s="4">
        <f t="shared" si="222"/>
        <v>0.57392333186405153</v>
      </c>
      <c r="AO178" s="4">
        <f t="shared" si="222"/>
        <v>0.12888876917712366</v>
      </c>
      <c r="AP178" s="4">
        <f t="shared" si="222"/>
        <v>-0.42858763965210755</v>
      </c>
      <c r="AQ178" s="4">
        <f t="shared" si="222"/>
        <v>-1.261740789566872</v>
      </c>
      <c r="AR178" s="4">
        <f t="shared" si="222"/>
        <v>1.1765894075279704</v>
      </c>
      <c r="AS178" s="4">
        <f t="shared" si="222"/>
        <v>0.49198850499608682</v>
      </c>
      <c r="AT178" s="4">
        <f t="shared" si="222"/>
        <v>1.7202845047023629E-2</v>
      </c>
      <c r="AU178" s="4">
        <f t="shared" si="222"/>
        <v>0.46427055260669192</v>
      </c>
      <c r="AV178" s="4">
        <f t="shared" si="222"/>
        <v>0.24673083024460141</v>
      </c>
      <c r="AW178" s="4">
        <f t="shared" si="222"/>
        <v>-1.378888668227745</v>
      </c>
      <c r="AY178" s="2">
        <f t="shared" ref="AY178:BM194" si="227">IF(OR($B178 &lt; C$230, $B178 &gt; C$233), #N/A, ((1-FG178)*DK178) + (FG178 - FW178)*EA178 + (FW178*EQ178))</f>
        <v>80.204323300484219</v>
      </c>
      <c r="AZ178" s="2">
        <f t="shared" si="227"/>
        <v>80.354442302233934</v>
      </c>
      <c r="BA178" s="2">
        <f t="shared" si="227"/>
        <v>78.664333299193913</v>
      </c>
      <c r="BB178" s="2">
        <f t="shared" si="227"/>
        <v>78.096759215381311</v>
      </c>
      <c r="BC178" s="2">
        <f t="shared" si="227"/>
        <v>78.803451143827175</v>
      </c>
      <c r="BD178" s="2">
        <f t="shared" si="227"/>
        <v>78.178116513015937</v>
      </c>
      <c r="BE178" s="2">
        <f t="shared" si="227"/>
        <v>79.330027309426484</v>
      </c>
      <c r="BF178" s="2">
        <f t="shared" si="227"/>
        <v>79.861455831579605</v>
      </c>
      <c r="BG178" s="2">
        <f t="shared" si="227"/>
        <v>79.111675310867767</v>
      </c>
      <c r="BH178" s="2">
        <f t="shared" si="227"/>
        <v>79.740389415200781</v>
      </c>
      <c r="BI178" s="2">
        <f t="shared" si="227"/>
        <v>77.623722655231646</v>
      </c>
      <c r="BJ178" s="2">
        <f t="shared" si="227"/>
        <v>77.66719523471653</v>
      </c>
      <c r="BK178" s="2">
        <f t="shared" si="227"/>
        <v>79.412647235628171</v>
      </c>
      <c r="BL178" s="2">
        <f t="shared" si="227"/>
        <v>81.747095671333199</v>
      </c>
      <c r="BM178" s="2">
        <f t="shared" si="227"/>
        <v>85.383003439449567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>
        <f t="shared" si="203"/>
        <v>79.459000000000003</v>
      </c>
      <c r="DB178" s="2">
        <f t="shared" si="204"/>
        <v>79.433000000000007</v>
      </c>
      <c r="DC178" s="2">
        <f t="shared" si="205"/>
        <v>77.849999999999994</v>
      </c>
      <c r="DD178" s="2">
        <f t="shared" si="206"/>
        <v>80.917000000000002</v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112.47034730276836</v>
      </c>
      <c r="DL178" s="2">
        <f t="shared" si="223"/>
        <v>105.89621445993031</v>
      </c>
      <c r="DM178" s="2">
        <f t="shared" si="223"/>
        <v>107.69763967611334</v>
      </c>
      <c r="DN178" s="2">
        <f t="shared" si="223"/>
        <v>106.82968960863698</v>
      </c>
      <c r="DO178" s="2">
        <f t="shared" si="223"/>
        <v>103.34877503373816</v>
      </c>
      <c r="DP178" s="2">
        <f t="shared" si="223"/>
        <v>103.33511518661518</v>
      </c>
      <c r="DQ178" s="2">
        <f t="shared" si="223"/>
        <v>104.47909271708683</v>
      </c>
      <c r="DR178" s="2">
        <f t="shared" si="223"/>
        <v>106.01843837535014</v>
      </c>
      <c r="DS178" s="2">
        <f t="shared" si="223"/>
        <v>104.54715238095238</v>
      </c>
      <c r="DT178" s="2">
        <f t="shared" si="223"/>
        <v>107.82520009483166</v>
      </c>
      <c r="DU178" s="2">
        <f t="shared" si="223"/>
        <v>103.08281359931357</v>
      </c>
      <c r="DV178" s="2">
        <f t="shared" si="223"/>
        <v>101.11581981981979</v>
      </c>
      <c r="DW178" s="2">
        <f t="shared" si="223"/>
        <v>100.19959886201991</v>
      </c>
      <c r="DX178" s="2">
        <f t="shared" si="223"/>
        <v>123.48265882352939</v>
      </c>
      <c r="DY178" s="2">
        <f t="shared" si="223"/>
        <v>109.86219677419354</v>
      </c>
      <c r="DZ178" s="5"/>
      <c r="EA178" s="2">
        <f t="shared" si="213"/>
        <v>79.465143754755218</v>
      </c>
      <c r="EB178" s="2">
        <f t="shared" si="213"/>
        <v>79.750407443781327</v>
      </c>
      <c r="EC178" s="2">
        <f t="shared" si="213"/>
        <v>77.709869090692877</v>
      </c>
      <c r="ED178" s="2">
        <f t="shared" si="213"/>
        <v>77.565001325774304</v>
      </c>
      <c r="EE178" s="2">
        <f t="shared" si="213"/>
        <v>79.039878564618206</v>
      </c>
      <c r="EF178" s="2">
        <f t="shared" si="213"/>
        <v>77.958617253241613</v>
      </c>
      <c r="EG178" s="2">
        <f t="shared" si="213"/>
        <v>79.463143663091529</v>
      </c>
      <c r="EH178" s="2">
        <f t="shared" si="213"/>
        <v>80.894243358992412</v>
      </c>
      <c r="EI178" s="2">
        <f t="shared" si="213"/>
        <v>78.448360410272414</v>
      </c>
      <c r="EJ178" s="2">
        <f t="shared" si="213"/>
        <v>79.604282813117322</v>
      </c>
      <c r="EK178" s="2">
        <f t="shared" si="212"/>
        <v>76.807996778633566</v>
      </c>
      <c r="EL178" s="2">
        <f t="shared" si="179"/>
        <v>77.220529132356759</v>
      </c>
      <c r="EM178" s="2">
        <f t="shared" si="179"/>
        <v>79.90337248944482</v>
      </c>
      <c r="EN178" s="2">
        <f t="shared" si="179"/>
        <v>82.171985008198646</v>
      </c>
      <c r="EO178" s="2">
        <f t="shared" si="179"/>
        <v>86.307090995123716</v>
      </c>
      <c r="EP178" s="5"/>
      <c r="EQ178" s="2">
        <f t="shared" si="224"/>
        <v>80.607035729792273</v>
      </c>
      <c r="ER178" s="2">
        <f t="shared" si="224"/>
        <v>80.690872879623697</v>
      </c>
      <c r="ES178" s="2">
        <f t="shared" si="224"/>
        <v>79.081973452419788</v>
      </c>
      <c r="ET178" s="2">
        <f t="shared" si="224"/>
        <v>78.367056846073183</v>
      </c>
      <c r="EU178" s="2">
        <f t="shared" si="224"/>
        <v>78.679083327544305</v>
      </c>
      <c r="EV178" s="2">
        <f t="shared" si="224"/>
        <v>78.274436910344832</v>
      </c>
      <c r="EW178" s="2">
        <f t="shared" si="224"/>
        <v>79.273747377857461</v>
      </c>
      <c r="EX178" s="2">
        <f t="shared" si="224"/>
        <v>79.446242739824442</v>
      </c>
      <c r="EY178" s="2">
        <f t="shared" si="224"/>
        <v>79.357804183191348</v>
      </c>
      <c r="EZ178" s="2">
        <f t="shared" si="224"/>
        <v>79.7887014785844</v>
      </c>
      <c r="FA178" s="2">
        <f t="shared" si="224"/>
        <v>77.978476817029559</v>
      </c>
      <c r="FB178" s="2">
        <f t="shared" si="224"/>
        <v>77.89265649531086</v>
      </c>
      <c r="FC178" s="2">
        <f t="shared" si="224"/>
        <v>79.101998706660055</v>
      </c>
      <c r="FD178" s="2">
        <f t="shared" si="224"/>
        <v>81.459497787978634</v>
      </c>
      <c r="FE178" s="2">
        <f t="shared" si="224"/>
        <v>84.76897532874446</v>
      </c>
      <c r="FG178" s="2">
        <f t="shared" si="225"/>
        <v>0.99996818616355787</v>
      </c>
      <c r="FH178" s="2">
        <f t="shared" si="225"/>
        <v>0.99996087829615532</v>
      </c>
      <c r="FI178" s="2">
        <f t="shared" si="225"/>
        <v>0.99996049965667277</v>
      </c>
      <c r="FJ178" s="2">
        <f t="shared" si="225"/>
        <v>0.99995849803711612</v>
      </c>
      <c r="FK178" s="2">
        <f t="shared" si="225"/>
        <v>0.99995783284394035</v>
      </c>
      <c r="FL178" s="2">
        <f t="shared" si="225"/>
        <v>0.99995679735004184</v>
      </c>
      <c r="FM178" s="2">
        <f t="shared" si="225"/>
        <v>0.99995614735600924</v>
      </c>
      <c r="FN178" s="2">
        <f t="shared" si="225"/>
        <v>0.99995501454107649</v>
      </c>
      <c r="FO178" s="2">
        <f t="shared" si="225"/>
        <v>0.99995428878537507</v>
      </c>
      <c r="FP178" s="2">
        <f t="shared" si="225"/>
        <v>0.99995743506009027</v>
      </c>
      <c r="FQ178" s="2">
        <f t="shared" si="225"/>
        <v>0.99995530955581902</v>
      </c>
      <c r="FR178" s="2">
        <f t="shared" si="225"/>
        <v>0.99995538300603304</v>
      </c>
      <c r="FS178" s="2">
        <f t="shared" si="225"/>
        <v>0.99995504224115472</v>
      </c>
      <c r="FT178" s="2">
        <f t="shared" si="225"/>
        <v>0.99995436734836451</v>
      </c>
      <c r="FU178" s="2">
        <f t="shared" si="225"/>
        <v>0.99995017883294857</v>
      </c>
      <c r="FV178" s="5"/>
      <c r="FW178" s="2">
        <f t="shared" ref="FW178:GK194" si="229">POWER(10,($B178-C$232)/C$229)/(1+POWER(10,($B178-C$232)/C$229))</f>
        <v>0.6464092398561907</v>
      </c>
      <c r="FX178" s="2">
        <f t="shared" si="229"/>
        <v>0.64118463789541702</v>
      </c>
      <c r="FY178" s="2">
        <f t="shared" si="229"/>
        <v>0.69475741631453447</v>
      </c>
      <c r="FZ178" s="2">
        <f t="shared" si="229"/>
        <v>0.66147957862366336</v>
      </c>
      <c r="GA178" s="2">
        <f t="shared" si="229"/>
        <v>0.65813634278506095</v>
      </c>
      <c r="GB178" s="2">
        <f t="shared" si="229"/>
        <v>0.69154317315201752</v>
      </c>
      <c r="GC178" s="2">
        <f t="shared" si="229"/>
        <v>0.70863781202010967</v>
      </c>
      <c r="GD178" s="2">
        <f t="shared" si="229"/>
        <v>0.71403129057347559</v>
      </c>
      <c r="GE178" s="2">
        <f t="shared" si="229"/>
        <v>0.72805148908656747</v>
      </c>
      <c r="GF178" s="2">
        <f t="shared" si="229"/>
        <v>0.73151695406477446</v>
      </c>
      <c r="GG178" s="2">
        <f t="shared" si="229"/>
        <v>0.69591246039516375</v>
      </c>
      <c r="GH178" s="2">
        <f t="shared" si="229"/>
        <v>0.66296953654862401</v>
      </c>
      <c r="GI178" s="2">
        <f t="shared" si="229"/>
        <v>0.61349364956629648</v>
      </c>
      <c r="GJ178" s="2">
        <f t="shared" si="229"/>
        <v>0.59899243150032455</v>
      </c>
      <c r="GK178" s="2">
        <f t="shared" si="229"/>
        <v>0.60155495373905155</v>
      </c>
      <c r="GL178" s="5"/>
      <c r="GM178" s="86">
        <f t="shared" ref="GM178:HA194" si="230" xml:space="preserve"> _xlfn.NORM.DIST($B178, C$7, ABS(C$11), TRUE) * _xlfn.NORM.DIST(($B178 - C$7)*C$15, 0, ABS(C$11), TRUE) * 2</f>
        <v>0</v>
      </c>
      <c r="GN178" s="86">
        <f t="shared" si="230"/>
        <v>1.0291869368973842E-234</v>
      </c>
      <c r="GO178" s="86">
        <f t="shared" si="230"/>
        <v>1.1774191925506511E-225</v>
      </c>
      <c r="GP178" s="86">
        <f t="shared" si="230"/>
        <v>0</v>
      </c>
      <c r="GQ178" s="86">
        <f t="shared" si="230"/>
        <v>0</v>
      </c>
      <c r="GR178" s="86">
        <f t="shared" si="230"/>
        <v>2.8419948689729543E-301</v>
      </c>
      <c r="GS178" s="86">
        <f t="shared" si="230"/>
        <v>3.8150875544898117E-261</v>
      </c>
      <c r="GT178" s="86">
        <f t="shared" si="230"/>
        <v>3.9139410995341681E-253</v>
      </c>
      <c r="GU178" s="86">
        <f t="shared" si="230"/>
        <v>1.4275063749373816E-288</v>
      </c>
      <c r="GV178" s="86">
        <f t="shared" si="230"/>
        <v>2.0837736312454103E-231</v>
      </c>
      <c r="GW178" s="86">
        <f t="shared" si="230"/>
        <v>1.8814069986735404E-302</v>
      </c>
      <c r="GX178" s="86">
        <f t="shared" si="230"/>
        <v>6.2992176851066018E-296</v>
      </c>
      <c r="GY178" s="86">
        <f t="shared" si="230"/>
        <v>7.2760157921367686E-239</v>
      </c>
      <c r="GZ178" s="86">
        <f t="shared" si="230"/>
        <v>0</v>
      </c>
      <c r="HA178" s="86">
        <f t="shared" si="230"/>
        <v>0</v>
      </c>
      <c r="HC178" s="86">
        <f t="shared" si="181"/>
        <v>1.1354100482463661E-225</v>
      </c>
      <c r="HD178" s="86">
        <f t="shared" si="181"/>
        <v>8.3115960215918073E-191</v>
      </c>
      <c r="HE178" s="86">
        <f t="shared" si="181"/>
        <v>8.1887724528473858E-186</v>
      </c>
      <c r="HF178" s="86">
        <f t="shared" si="180"/>
        <v>1.4219238327535915E-166</v>
      </c>
      <c r="HG178" s="86">
        <f t="shared" si="180"/>
        <v>2.6954669840930751E-279</v>
      </c>
      <c r="HH178" s="86">
        <f t="shared" si="180"/>
        <v>0</v>
      </c>
      <c r="HI178" s="86">
        <f t="shared" si="180"/>
        <v>3.5452080658101586E-226</v>
      </c>
      <c r="HJ178" s="86">
        <f t="shared" si="180"/>
        <v>0</v>
      </c>
      <c r="HK178" s="86">
        <f t="shared" si="180"/>
        <v>0</v>
      </c>
      <c r="HL178" s="86">
        <f t="shared" si="180"/>
        <v>1.2470193467013693E-193</v>
      </c>
      <c r="HM178" s="86">
        <f t="shared" si="180"/>
        <v>9.8774297735038204E-274</v>
      </c>
      <c r="HN178" s="86">
        <f t="shared" si="180"/>
        <v>8.6857637225935366E-236</v>
      </c>
      <c r="HO178" s="86">
        <f t="shared" si="226"/>
        <v>4.319743274880568E-196</v>
      </c>
      <c r="HP178" s="86">
        <f t="shared" si="226"/>
        <v>4.6597028696423586E-249</v>
      </c>
      <c r="HQ178" s="86">
        <f t="shared" si="226"/>
        <v>1.4683510035370114E-267</v>
      </c>
      <c r="HS178" s="86">
        <f t="shared" ref="HS178:IG194" si="231" xml:space="preserve"> _xlfn.NORM.DIST($B178, C$9, ABS(C$13), TRUE) * _xlfn.NORM.DIST(($B178 - C$9)*C$17, 0, ABS(C$13), TRUE) * 2</f>
        <v>1.6701418187463934E-30</v>
      </c>
      <c r="HT178" s="86">
        <f t="shared" si="231"/>
        <v>1.1175845662575776E-29</v>
      </c>
      <c r="HU178" s="86">
        <f t="shared" si="231"/>
        <v>2.7104616636322061E-41</v>
      </c>
      <c r="HV178" s="86">
        <f t="shared" si="231"/>
        <v>3.6556507417631592E-50</v>
      </c>
      <c r="HW178" s="86">
        <f t="shared" si="231"/>
        <v>7.4028511131900284E-39</v>
      </c>
      <c r="HX178" s="86">
        <f t="shared" si="231"/>
        <v>6.5545853638194273E-41</v>
      </c>
      <c r="HY178" s="86">
        <f t="shared" si="231"/>
        <v>2.5090822037831364E-50</v>
      </c>
      <c r="HZ178" s="86">
        <f t="shared" si="231"/>
        <v>1.0825765144849114E-45</v>
      </c>
      <c r="IA178" s="86">
        <f t="shared" si="231"/>
        <v>1.7011813972669163E-43</v>
      </c>
      <c r="IB178" s="86">
        <f t="shared" si="231"/>
        <v>1.938628587446123E-46</v>
      </c>
      <c r="IC178" s="86">
        <f t="shared" si="231"/>
        <v>2.0277417082403263E-44</v>
      </c>
      <c r="ID178" s="86">
        <f t="shared" si="231"/>
        <v>1.3080242324395664E-38</v>
      </c>
      <c r="IE178" s="86">
        <f t="shared" si="231"/>
        <v>3.4519579662072594E-32</v>
      </c>
      <c r="IF178" s="86">
        <f t="shared" si="231"/>
        <v>8.643115515518179E-23</v>
      </c>
      <c r="IG178" s="86">
        <f t="shared" si="231"/>
        <v>2.685630652053596E-22</v>
      </c>
      <c r="II178" s="86">
        <f t="shared" ref="II178:IW194" si="232" xml:space="preserve"> _xlfn.NORM.DIST($B178, C$10, ABS(C$14), TRUE) * _xlfn.NORM.DIST(($B178 - C$10)*C$18, 0, ABS(C$14), TRUE) * 2</f>
        <v>0.12038072337338562</v>
      </c>
      <c r="IJ178" s="86">
        <f t="shared" si="232"/>
        <v>0.1330924741508154</v>
      </c>
      <c r="IK178" s="86">
        <f t="shared" si="232"/>
        <v>1.832285063058112E-2</v>
      </c>
      <c r="IL178" s="86">
        <f t="shared" si="232"/>
        <v>2.8715199590913749E-2</v>
      </c>
      <c r="IM178" s="86">
        <f t="shared" si="232"/>
        <v>5.8724667217606157E-2</v>
      </c>
      <c r="IN178" s="86">
        <f t="shared" si="232"/>
        <v>2.0559070904174328E-2</v>
      </c>
      <c r="IO178" s="86">
        <f t="shared" si="232"/>
        <v>5.2220383202194595E-3</v>
      </c>
      <c r="IP178" s="86">
        <f t="shared" si="232"/>
        <v>6.3637363625936383E-3</v>
      </c>
      <c r="IQ178" s="86">
        <f t="shared" si="232"/>
        <v>4.3634720292397922E-3</v>
      </c>
      <c r="IR178" s="86">
        <f t="shared" si="232"/>
        <v>2.7404565281753776E-3</v>
      </c>
      <c r="IS178" s="86">
        <f t="shared" si="232"/>
        <v>1.3444297726266404E-2</v>
      </c>
      <c r="IT178" s="86">
        <f t="shared" si="232"/>
        <v>5.1107823409508445E-2</v>
      </c>
      <c r="IU178" s="86">
        <f t="shared" si="232"/>
        <v>0.19304932317522047</v>
      </c>
      <c r="IV178" s="86">
        <f t="shared" si="232"/>
        <v>0.44795834696916736</v>
      </c>
      <c r="IW178" s="86">
        <f t="shared" si="232"/>
        <v>0.56569806457240956</v>
      </c>
      <c r="IY178" s="86">
        <f t="shared" ref="IY178:JM194" si="233">GM178+HC178+HS178+II178</f>
        <v>0.12038072337338562</v>
      </c>
      <c r="IZ178" s="86">
        <f t="shared" si="233"/>
        <v>0.1330924741508154</v>
      </c>
      <c r="JA178" s="86">
        <f t="shared" si="233"/>
        <v>1.832285063058112E-2</v>
      </c>
      <c r="JB178" s="86">
        <f t="shared" si="233"/>
        <v>2.8715199590913749E-2</v>
      </c>
      <c r="JC178" s="86">
        <f t="shared" si="233"/>
        <v>5.8724667217606157E-2</v>
      </c>
      <c r="JD178" s="86">
        <f t="shared" si="233"/>
        <v>2.0559070904174328E-2</v>
      </c>
      <c r="JE178" s="86">
        <f t="shared" si="233"/>
        <v>5.2220383202194595E-3</v>
      </c>
      <c r="JF178" s="86">
        <f t="shared" si="233"/>
        <v>6.3637363625936383E-3</v>
      </c>
      <c r="JG178" s="86">
        <f t="shared" si="233"/>
        <v>4.3634720292397922E-3</v>
      </c>
      <c r="JH178" s="86">
        <f t="shared" si="233"/>
        <v>2.7404565281753776E-3</v>
      </c>
      <c r="JI178" s="86">
        <f t="shared" si="233"/>
        <v>1.3444297726266404E-2</v>
      </c>
      <c r="JJ178" s="86">
        <f t="shared" si="233"/>
        <v>5.1107823409508445E-2</v>
      </c>
      <c r="JK178" s="86">
        <f t="shared" si="233"/>
        <v>0.19304932317522047</v>
      </c>
      <c r="JL178" s="86">
        <f t="shared" si="233"/>
        <v>0.44795834696916736</v>
      </c>
      <c r="JM178" s="86">
        <f t="shared" si="233"/>
        <v>0.56569806457240956</v>
      </c>
    </row>
    <row r="179" spans="2:273" x14ac:dyDescent="0.25">
      <c r="B179" s="2">
        <v>152</v>
      </c>
      <c r="C179" s="37">
        <v>78.468000000000004</v>
      </c>
      <c r="D179" s="37">
        <v>81.322999999999993</v>
      </c>
      <c r="E179" s="37">
        <v>78.59</v>
      </c>
      <c r="F179" s="37">
        <v>76.902000000000001</v>
      </c>
      <c r="G179" s="37">
        <v>77.721000000000004</v>
      </c>
      <c r="H179" s="37">
        <v>78.902000000000001</v>
      </c>
      <c r="I179" s="37">
        <v>78.197000000000003</v>
      </c>
      <c r="J179" s="37">
        <v>78.417000000000002</v>
      </c>
      <c r="K179" s="37">
        <v>81.483000000000004</v>
      </c>
      <c r="L179" s="37">
        <v>79.716999999999999</v>
      </c>
      <c r="M179" s="37">
        <v>78.033000000000001</v>
      </c>
      <c r="N179" s="37">
        <v>77</v>
      </c>
      <c r="O179" s="37">
        <v>79.39</v>
      </c>
      <c r="P179" s="37">
        <v>84.721000000000004</v>
      </c>
      <c r="Q179" s="37">
        <v>97.3</v>
      </c>
      <c r="S179" s="4">
        <f t="shared" si="221"/>
        <v>80.075328266821856</v>
      </c>
      <c r="T179" s="4">
        <f t="shared" si="221"/>
        <v>80.215338195233812</v>
      </c>
      <c r="U179" s="4">
        <f t="shared" si="221"/>
        <v>78.514878613131899</v>
      </c>
      <c r="V179" s="4">
        <f t="shared" si="221"/>
        <v>77.97655012276816</v>
      </c>
      <c r="W179" s="4">
        <f t="shared" si="221"/>
        <v>78.680209295240758</v>
      </c>
      <c r="X179" s="4">
        <f t="shared" si="221"/>
        <v>78.032831138138988</v>
      </c>
      <c r="Y179" s="4">
        <f t="shared" si="221"/>
        <v>79.191072039191738</v>
      </c>
      <c r="Z179" s="4">
        <f t="shared" si="221"/>
        <v>79.697745873918507</v>
      </c>
      <c r="AA179" s="4">
        <f t="shared" si="221"/>
        <v>78.990052812826136</v>
      </c>
      <c r="AB179" s="4">
        <f t="shared" si="221"/>
        <v>79.619400913507079</v>
      </c>
      <c r="AC179" s="4">
        <f t="shared" si="221"/>
        <v>77.496046044364036</v>
      </c>
      <c r="AD179" s="4">
        <f t="shared" si="221"/>
        <v>77.551218666208982</v>
      </c>
      <c r="AE179" s="4">
        <f t="shared" si="221"/>
        <v>79.557855569470163</v>
      </c>
      <c r="AF179" s="4">
        <f t="shared" si="221"/>
        <v>85.953888202789216</v>
      </c>
      <c r="AG179" s="4">
        <f t="shared" si="221"/>
        <v>98.706196250228857</v>
      </c>
      <c r="AI179" s="4">
        <f t="shared" si="222"/>
        <v>-1.6073282668218525</v>
      </c>
      <c r="AJ179" s="4">
        <f t="shared" si="222"/>
        <v>1.107661804766181</v>
      </c>
      <c r="AK179" s="4">
        <f t="shared" si="222"/>
        <v>7.5121386868104878E-2</v>
      </c>
      <c r="AL179" s="4">
        <f t="shared" si="222"/>
        <v>-1.0745501227681586</v>
      </c>
      <c r="AM179" s="4">
        <f t="shared" si="222"/>
        <v>-0.95920929524075405</v>
      </c>
      <c r="AN179" s="4">
        <f t="shared" si="222"/>
        <v>0.86916886186101294</v>
      </c>
      <c r="AO179" s="4">
        <f t="shared" si="222"/>
        <v>-0.99407203919173526</v>
      </c>
      <c r="AP179" s="4">
        <f t="shared" si="222"/>
        <v>-1.2807458739185051</v>
      </c>
      <c r="AQ179" s="4">
        <f t="shared" si="222"/>
        <v>2.4929471871738684</v>
      </c>
      <c r="AR179" s="4">
        <f t="shared" si="222"/>
        <v>9.7599086492920151E-2</v>
      </c>
      <c r="AS179" s="4">
        <f t="shared" si="222"/>
        <v>0.53695395563596549</v>
      </c>
      <c r="AT179" s="4">
        <f t="shared" si="222"/>
        <v>-0.55121866620898174</v>
      </c>
      <c r="AU179" s="4">
        <f t="shared" si="222"/>
        <v>-0.16785556947016289</v>
      </c>
      <c r="AV179" s="4">
        <f t="shared" si="222"/>
        <v>-1.2328882027892121</v>
      </c>
      <c r="AW179" s="4">
        <f t="shared" si="222"/>
        <v>-1.4061962502288594</v>
      </c>
      <c r="AY179" s="2">
        <f t="shared" si="227"/>
        <v>80.074307474564961</v>
      </c>
      <c r="AZ179" s="2">
        <f t="shared" si="227"/>
        <v>80.202377158120896</v>
      </c>
      <c r="BA179" s="2">
        <f t="shared" si="227"/>
        <v>78.51471444021692</v>
      </c>
      <c r="BB179" s="2">
        <f t="shared" si="227"/>
        <v>77.97609665287888</v>
      </c>
      <c r="BC179" s="2">
        <f t="shared" si="227"/>
        <v>78.676168182146654</v>
      </c>
      <c r="BD179" s="2">
        <f t="shared" si="227"/>
        <v>78.032499248459771</v>
      </c>
      <c r="BE179" s="2">
        <f t="shared" si="227"/>
        <v>79.191063669323142</v>
      </c>
      <c r="BF179" s="2">
        <f t="shared" si="227"/>
        <v>79.697730320249832</v>
      </c>
      <c r="BG179" s="2">
        <f t="shared" si="227"/>
        <v>78.990045222051322</v>
      </c>
      <c r="BH179" s="2">
        <f t="shared" si="227"/>
        <v>79.619398851122668</v>
      </c>
      <c r="BI179" s="2">
        <f t="shared" si="227"/>
        <v>77.495864641365614</v>
      </c>
      <c r="BJ179" s="2">
        <f t="shared" si="227"/>
        <v>77.54421607050422</v>
      </c>
      <c r="BK179" s="2">
        <f t="shared" si="227"/>
        <v>79.26265425655258</v>
      </c>
      <c r="BL179" s="2">
        <f t="shared" si="227"/>
        <v>81.6068253755152</v>
      </c>
      <c r="BM179" s="2">
        <f t="shared" si="227"/>
        <v>85.219915582918304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 t="str">
        <f t="shared" si="197"/>
        <v/>
      </c>
      <c r="CV179" s="2" t="str">
        <f t="shared" si="198"/>
        <v/>
      </c>
      <c r="CW179" s="2">
        <f t="shared" si="199"/>
        <v>78.59</v>
      </c>
      <c r="CX179" s="2" t="str">
        <f t="shared" si="200"/>
        <v/>
      </c>
      <c r="CY179" s="2" t="str">
        <f t="shared" si="201"/>
        <v/>
      </c>
      <c r="CZ179" s="2">
        <f t="shared" si="202"/>
        <v>78.902000000000001</v>
      </c>
      <c r="DA179" s="2">
        <f t="shared" si="203"/>
        <v>78.197000000000003</v>
      </c>
      <c r="DB179" s="2">
        <f t="shared" si="204"/>
        <v>78.417000000000002</v>
      </c>
      <c r="DC179" s="2">
        <f t="shared" si="205"/>
        <v>81.483000000000004</v>
      </c>
      <c r="DD179" s="2">
        <f t="shared" si="206"/>
        <v>79.716999999999999</v>
      </c>
      <c r="DE179" s="2">
        <f t="shared" si="207"/>
        <v>78.033000000000001</v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112.53564525659263</v>
      </c>
      <c r="DL179" s="2">
        <f t="shared" si="223"/>
        <v>105.93688710801393</v>
      </c>
      <c r="DM179" s="2">
        <f t="shared" si="223"/>
        <v>107.78832902943428</v>
      </c>
      <c r="DN179" s="2">
        <f t="shared" si="223"/>
        <v>106.92053495276654</v>
      </c>
      <c r="DO179" s="2">
        <f t="shared" si="223"/>
        <v>103.42345883940618</v>
      </c>
      <c r="DP179" s="2">
        <f t="shared" si="223"/>
        <v>103.39237425997425</v>
      </c>
      <c r="DQ179" s="2">
        <f t="shared" si="223"/>
        <v>104.54652156862744</v>
      </c>
      <c r="DR179" s="2">
        <f t="shared" si="223"/>
        <v>106.09397591036415</v>
      </c>
      <c r="DS179" s="2">
        <f t="shared" si="223"/>
        <v>104.61087619047619</v>
      </c>
      <c r="DT179" s="2">
        <f t="shared" si="223"/>
        <v>107.91948079658604</v>
      </c>
      <c r="DU179" s="2">
        <f t="shared" si="223"/>
        <v>103.14653457743455</v>
      </c>
      <c r="DV179" s="2">
        <f t="shared" si="223"/>
        <v>101.17106756756755</v>
      </c>
      <c r="DW179" s="2">
        <f t="shared" si="223"/>
        <v>100.24587908961593</v>
      </c>
      <c r="DX179" s="2">
        <f t="shared" si="223"/>
        <v>123.6840267379679</v>
      </c>
      <c r="DY179" s="2">
        <f t="shared" si="223"/>
        <v>109.93606854838708</v>
      </c>
      <c r="EA179" s="2">
        <f t="shared" si="213"/>
        <v>79.295591227335294</v>
      </c>
      <c r="EB179" s="2">
        <f t="shared" si="213"/>
        <v>79.565413890357846</v>
      </c>
      <c r="EC179" s="2">
        <f t="shared" si="213"/>
        <v>77.513710942941088</v>
      </c>
      <c r="ED179" s="2">
        <f t="shared" si="213"/>
        <v>77.416289359714128</v>
      </c>
      <c r="EE179" s="2">
        <f t="shared" si="213"/>
        <v>78.925071509057844</v>
      </c>
      <c r="EF179" s="2">
        <f t="shared" si="213"/>
        <v>77.802599259063257</v>
      </c>
      <c r="EG179" s="2">
        <f t="shared" si="213"/>
        <v>79.330518434706207</v>
      </c>
      <c r="EH179" s="2">
        <f t="shared" si="213"/>
        <v>80.778395447655868</v>
      </c>
      <c r="EI179" s="2">
        <f t="shared" si="213"/>
        <v>78.297137283462519</v>
      </c>
      <c r="EJ179" s="2">
        <f t="shared" si="213"/>
        <v>79.477332279731314</v>
      </c>
      <c r="EK179" s="2">
        <f t="shared" si="212"/>
        <v>76.640652853837821</v>
      </c>
      <c r="EL179" s="2">
        <f t="shared" si="179"/>
        <v>77.074310253965493</v>
      </c>
      <c r="EM179" s="2">
        <f t="shared" si="179"/>
        <v>79.78201899932921</v>
      </c>
      <c r="EN179" s="2">
        <f t="shared" si="179"/>
        <v>82.056644491293824</v>
      </c>
      <c r="EO179" s="2">
        <f t="shared" si="179"/>
        <v>86.195016915487741</v>
      </c>
      <c r="EQ179" s="2">
        <f t="shared" si="224"/>
        <v>80.461345394370952</v>
      </c>
      <c r="ER179" s="2">
        <f t="shared" si="224"/>
        <v>80.526045039695731</v>
      </c>
      <c r="ES179" s="2">
        <f t="shared" si="224"/>
        <v>78.914282044563507</v>
      </c>
      <c r="ET179" s="2">
        <f t="shared" si="224"/>
        <v>78.235739174717338</v>
      </c>
      <c r="EU179" s="2">
        <f t="shared" si="224"/>
        <v>78.556865073342792</v>
      </c>
      <c r="EV179" s="2">
        <f t="shared" si="224"/>
        <v>78.124602868965511</v>
      </c>
      <c r="EW179" s="2">
        <f t="shared" si="224"/>
        <v>79.137384168534282</v>
      </c>
      <c r="EX179" s="2">
        <f t="shared" si="224"/>
        <v>79.301589340157335</v>
      </c>
      <c r="EY179" s="2">
        <f t="shared" si="224"/>
        <v>79.224622406289413</v>
      </c>
      <c r="EZ179" s="2">
        <f t="shared" si="224"/>
        <v>79.66547885777301</v>
      </c>
      <c r="FA179" s="2">
        <f t="shared" si="224"/>
        <v>77.83516798366702</v>
      </c>
      <c r="FB179" s="2">
        <f t="shared" si="224"/>
        <v>77.760645401715323</v>
      </c>
      <c r="FC179" s="2">
        <f t="shared" si="224"/>
        <v>78.962919206255933</v>
      </c>
      <c r="FD179" s="2">
        <f t="shared" si="224"/>
        <v>81.329391796253972</v>
      </c>
      <c r="FE179" s="2">
        <f t="shared" si="224"/>
        <v>84.629147798774468</v>
      </c>
      <c r="FG179" s="2">
        <f t="shared" si="225"/>
        <v>0.99997098535510331</v>
      </c>
      <c r="FH179" s="2">
        <f t="shared" si="225"/>
        <v>0.99996432045922035</v>
      </c>
      <c r="FI179" s="2">
        <f t="shared" si="225"/>
        <v>0.9999639751335192</v>
      </c>
      <c r="FJ179" s="2">
        <f t="shared" si="225"/>
        <v>0.99996214962177621</v>
      </c>
      <c r="FK179" s="2">
        <f t="shared" si="225"/>
        <v>0.99996154295392348</v>
      </c>
      <c r="FL179" s="2">
        <f t="shared" si="225"/>
        <v>0.99996059856517006</v>
      </c>
      <c r="FM179" s="2">
        <f t="shared" si="225"/>
        <v>0.99996000575902588</v>
      </c>
      <c r="FN179" s="2">
        <f t="shared" si="225"/>
        <v>0.9999589726114525</v>
      </c>
      <c r="FO179" s="2">
        <f t="shared" si="225"/>
        <v>0.99995831070910379</v>
      </c>
      <c r="FP179" s="2">
        <f t="shared" si="225"/>
        <v>0.99996118016803559</v>
      </c>
      <c r="FQ179" s="2">
        <f t="shared" si="225"/>
        <v>0.99995924167021832</v>
      </c>
      <c r="FR179" s="2">
        <f t="shared" si="225"/>
        <v>0.99995930865813609</v>
      </c>
      <c r="FS179" s="2">
        <f t="shared" si="225"/>
        <v>0.99995899787442399</v>
      </c>
      <c r="FT179" s="2">
        <f t="shared" si="225"/>
        <v>0.99995838235997769</v>
      </c>
      <c r="FU179" s="2">
        <f t="shared" si="225"/>
        <v>0.99995456235643376</v>
      </c>
      <c r="FW179" s="2">
        <f t="shared" si="229"/>
        <v>0.6671662181087249</v>
      </c>
      <c r="FX179" s="2">
        <f t="shared" si="229"/>
        <v>0.66208798886787379</v>
      </c>
      <c r="FY179" s="2">
        <f t="shared" si="229"/>
        <v>0.71393223595947009</v>
      </c>
      <c r="FZ179" s="2">
        <f t="shared" si="229"/>
        <v>0.6817873847560183</v>
      </c>
      <c r="GA179" s="2">
        <f t="shared" si="229"/>
        <v>0.6785472449343859</v>
      </c>
      <c r="GB179" s="2">
        <f t="shared" si="229"/>
        <v>0.71083586800155885</v>
      </c>
      <c r="GC179" s="2">
        <f t="shared" si="229"/>
        <v>0.72728295746221072</v>
      </c>
      <c r="GD179" s="2">
        <f t="shared" si="229"/>
        <v>0.7324615967320216</v>
      </c>
      <c r="GE179" s="2">
        <f t="shared" si="229"/>
        <v>0.74589976749638609</v>
      </c>
      <c r="GF179" s="2">
        <f t="shared" si="229"/>
        <v>0.74921613474138626</v>
      </c>
      <c r="GG179" s="2">
        <f t="shared" si="229"/>
        <v>0.71504448184050051</v>
      </c>
      <c r="GH179" s="2">
        <f t="shared" si="229"/>
        <v>0.68323076369678182</v>
      </c>
      <c r="GI179" s="2">
        <f t="shared" si="229"/>
        <v>0.63509209614863871</v>
      </c>
      <c r="GJ179" s="2">
        <f t="shared" si="229"/>
        <v>0.62090048241525919</v>
      </c>
      <c r="GK179" s="2">
        <f t="shared" si="229"/>
        <v>0.62341102432647377</v>
      </c>
      <c r="GM179" s="86">
        <f t="shared" si="230"/>
        <v>0</v>
      </c>
      <c r="GN179" s="86">
        <f t="shared" si="230"/>
        <v>7.1349106333129929E-240</v>
      </c>
      <c r="GO179" s="86">
        <f t="shared" si="230"/>
        <v>1.620836459456362E-230</v>
      </c>
      <c r="GP179" s="86">
        <f t="shared" si="230"/>
        <v>0</v>
      </c>
      <c r="GQ179" s="86">
        <f t="shared" si="230"/>
        <v>0</v>
      </c>
      <c r="GR179" s="86">
        <f t="shared" si="230"/>
        <v>8.7251869524655193E-308</v>
      </c>
      <c r="GS179" s="86">
        <f t="shared" si="230"/>
        <v>9.2393609380367556E-267</v>
      </c>
      <c r="GT179" s="86">
        <f t="shared" si="230"/>
        <v>1.3263940392204776E-258</v>
      </c>
      <c r="GU179" s="86">
        <f t="shared" si="230"/>
        <v>7.8180008368288263E-295</v>
      </c>
      <c r="GV179" s="86">
        <f t="shared" si="230"/>
        <v>2.0614455302289633E-236</v>
      </c>
      <c r="GW179" s="86">
        <f t="shared" si="230"/>
        <v>0</v>
      </c>
      <c r="GX179" s="86">
        <f t="shared" si="230"/>
        <v>2.3205122256782024E-302</v>
      </c>
      <c r="GY179" s="86">
        <f t="shared" si="230"/>
        <v>4.4871741495304037E-244</v>
      </c>
      <c r="GZ179" s="86">
        <f t="shared" si="230"/>
        <v>0</v>
      </c>
      <c r="HA179" s="86">
        <f t="shared" si="230"/>
        <v>0</v>
      </c>
      <c r="HC179" s="86">
        <f t="shared" si="181"/>
        <v>4.4632915141871385E-232</v>
      </c>
      <c r="HD179" s="86">
        <f t="shared" si="181"/>
        <v>2.491062071385123E-196</v>
      </c>
      <c r="HE179" s="86">
        <f t="shared" si="181"/>
        <v>5.1032099524190901E-191</v>
      </c>
      <c r="HF179" s="86">
        <f t="shared" si="180"/>
        <v>2.8277691773564795E-171</v>
      </c>
      <c r="HG179" s="86">
        <f t="shared" si="180"/>
        <v>2.6635419849865096E-287</v>
      </c>
      <c r="HH179" s="86">
        <f t="shared" si="180"/>
        <v>0</v>
      </c>
      <c r="HI179" s="86">
        <f t="shared" si="180"/>
        <v>1.6703083035051625E-232</v>
      </c>
      <c r="HJ179" s="86">
        <f t="shared" si="180"/>
        <v>0</v>
      </c>
      <c r="HK179" s="86">
        <f t="shared" si="180"/>
        <v>0</v>
      </c>
      <c r="HL179" s="86">
        <f t="shared" si="180"/>
        <v>4.6014199450348364E-199</v>
      </c>
      <c r="HM179" s="86">
        <f t="shared" si="180"/>
        <v>1.6995030602324112E-281</v>
      </c>
      <c r="HN179" s="86">
        <f t="shared" si="180"/>
        <v>1.6256399484081211E-242</v>
      </c>
      <c r="HO179" s="86">
        <f t="shared" si="226"/>
        <v>8.948671241050966E-202</v>
      </c>
      <c r="HP179" s="86">
        <f t="shared" si="226"/>
        <v>3.3654969827880899E-256</v>
      </c>
      <c r="HQ179" s="86">
        <f t="shared" si="226"/>
        <v>4.0414613669367164E-275</v>
      </c>
      <c r="HS179" s="86">
        <f t="shared" si="231"/>
        <v>3.2737235014877741E-32</v>
      </c>
      <c r="HT179" s="86">
        <f t="shared" si="231"/>
        <v>2.2876519496265089E-31</v>
      </c>
      <c r="HU179" s="86">
        <f t="shared" si="231"/>
        <v>1.5483215343915182E-43</v>
      </c>
      <c r="HV179" s="86">
        <f t="shared" si="231"/>
        <v>5.4917776255070195E-53</v>
      </c>
      <c r="HW179" s="86">
        <f t="shared" si="231"/>
        <v>4.841355449850493E-41</v>
      </c>
      <c r="HX179" s="86">
        <f t="shared" si="231"/>
        <v>3.8354837112970373E-43</v>
      </c>
      <c r="HY179" s="86">
        <f t="shared" si="231"/>
        <v>4.7645871487427315E-53</v>
      </c>
      <c r="HZ179" s="86">
        <f t="shared" si="231"/>
        <v>3.7805096871887134E-48</v>
      </c>
      <c r="IA179" s="86">
        <f t="shared" si="231"/>
        <v>8.0432077536382432E-46</v>
      </c>
      <c r="IB179" s="86">
        <f t="shared" si="231"/>
        <v>6.3757490450016281E-49</v>
      </c>
      <c r="IC179" s="86">
        <f t="shared" si="231"/>
        <v>7.6242461404240249E-47</v>
      </c>
      <c r="ID179" s="86">
        <f t="shared" si="231"/>
        <v>8.7176950643589738E-41</v>
      </c>
      <c r="IE179" s="86">
        <f t="shared" si="231"/>
        <v>4.4186213075041045E-34</v>
      </c>
      <c r="IF179" s="86">
        <f t="shared" si="231"/>
        <v>4.0794445821562131E-24</v>
      </c>
      <c r="IG179" s="86">
        <f t="shared" si="231"/>
        <v>1.3092122987861458E-23</v>
      </c>
      <c r="II179" s="86">
        <f t="shared" si="232"/>
        <v>7.4913263748221715E-2</v>
      </c>
      <c r="IJ179" s="86">
        <f t="shared" si="232"/>
        <v>8.3780583450683482E-2</v>
      </c>
      <c r="IK179" s="86">
        <f t="shared" si="232"/>
        <v>8.7213470405126375E-3</v>
      </c>
      <c r="IL179" s="86">
        <f t="shared" si="232"/>
        <v>1.2876505358885649E-2</v>
      </c>
      <c r="IM179" s="86">
        <f t="shared" si="232"/>
        <v>3.1308449226784649E-2</v>
      </c>
      <c r="IN179" s="86">
        <f t="shared" si="232"/>
        <v>9.8888415595088826E-3</v>
      </c>
      <c r="IO179" s="86">
        <f t="shared" si="232"/>
        <v>2.0534583571136674E-3</v>
      </c>
      <c r="IP179" s="86">
        <f t="shared" si="232"/>
        <v>2.6735064745857622E-3</v>
      </c>
      <c r="IQ179" s="86">
        <f t="shared" si="232"/>
        <v>1.8258374329724104E-3</v>
      </c>
      <c r="IR179" s="86">
        <f t="shared" si="232"/>
        <v>1.0729171865968799E-3</v>
      </c>
      <c r="IS179" s="86">
        <f t="shared" si="232"/>
        <v>6.0234491365283747E-3</v>
      </c>
      <c r="IT179" s="86">
        <f t="shared" si="232"/>
        <v>2.6841875470291762E-2</v>
      </c>
      <c r="IU179" s="86">
        <f t="shared" si="232"/>
        <v>0.12419745019397532</v>
      </c>
      <c r="IV179" s="86">
        <f t="shared" si="232"/>
        <v>0.38926965338722691</v>
      </c>
      <c r="IW179" s="86">
        <f t="shared" si="232"/>
        <v>0.5350329665804644</v>
      </c>
      <c r="IY179" s="86">
        <f t="shared" si="233"/>
        <v>7.4913263748221715E-2</v>
      </c>
      <c r="IZ179" s="86">
        <f t="shared" si="233"/>
        <v>8.3780583450683482E-2</v>
      </c>
      <c r="JA179" s="86">
        <f t="shared" si="233"/>
        <v>8.7213470405126375E-3</v>
      </c>
      <c r="JB179" s="86">
        <f t="shared" si="233"/>
        <v>1.2876505358885649E-2</v>
      </c>
      <c r="JC179" s="86">
        <f t="shared" si="233"/>
        <v>3.1308449226784649E-2</v>
      </c>
      <c r="JD179" s="86">
        <f t="shared" si="233"/>
        <v>9.8888415595088826E-3</v>
      </c>
      <c r="JE179" s="86">
        <f t="shared" si="233"/>
        <v>2.0534583571136674E-3</v>
      </c>
      <c r="JF179" s="86">
        <f t="shared" si="233"/>
        <v>2.6735064745857622E-3</v>
      </c>
      <c r="JG179" s="86">
        <f t="shared" si="233"/>
        <v>1.8258374329724104E-3</v>
      </c>
      <c r="JH179" s="86">
        <f t="shared" si="233"/>
        <v>1.0729171865968799E-3</v>
      </c>
      <c r="JI179" s="86">
        <f t="shared" si="233"/>
        <v>6.0234491365283747E-3</v>
      </c>
      <c r="JJ179" s="86">
        <f t="shared" si="233"/>
        <v>2.6841875470291762E-2</v>
      </c>
      <c r="JK179" s="86">
        <f t="shared" si="233"/>
        <v>0.12419745019397532</v>
      </c>
      <c r="JL179" s="86">
        <f t="shared" si="233"/>
        <v>0.38926965338722691</v>
      </c>
      <c r="JM179" s="86">
        <f t="shared" si="233"/>
        <v>0.5350329665804644</v>
      </c>
    </row>
    <row r="180" spans="2:273" x14ac:dyDescent="0.25">
      <c r="B180" s="2">
        <v>153</v>
      </c>
      <c r="C180" s="37">
        <v>79.355000000000004</v>
      </c>
      <c r="D180" s="37">
        <v>81.355000000000004</v>
      </c>
      <c r="E180" s="37">
        <v>80.459000000000003</v>
      </c>
      <c r="F180" s="37">
        <v>79.704999999999998</v>
      </c>
      <c r="G180" s="37">
        <v>75.671999999999997</v>
      </c>
      <c r="H180" s="37">
        <v>78.77</v>
      </c>
      <c r="I180" s="37">
        <v>77.933999999999997</v>
      </c>
      <c r="J180" s="37">
        <v>80.433000000000007</v>
      </c>
      <c r="K180" s="37">
        <v>79.417000000000002</v>
      </c>
      <c r="L180" s="37">
        <v>80.900000000000006</v>
      </c>
      <c r="M180" s="37">
        <v>78.95</v>
      </c>
      <c r="N180" s="37">
        <v>78.167000000000002</v>
      </c>
      <c r="O180" s="37">
        <v>79.881</v>
      </c>
      <c r="P180" s="37">
        <v>82.540999999999997</v>
      </c>
      <c r="Q180" s="37">
        <v>88.433000000000007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79.944832153021949</v>
      </c>
      <c r="T180" s="4">
        <f t="shared" si="234"/>
        <v>80.054359257583499</v>
      </c>
      <c r="U180" s="4">
        <f t="shared" si="234"/>
        <v>78.365159031329256</v>
      </c>
      <c r="V180" s="4">
        <f t="shared" si="234"/>
        <v>77.855641080975857</v>
      </c>
      <c r="W180" s="4">
        <f t="shared" si="234"/>
        <v>78.549594304119864</v>
      </c>
      <c r="X180" s="4">
        <f t="shared" si="234"/>
        <v>77.8869336595031</v>
      </c>
      <c r="Y180" s="4">
        <f t="shared" si="234"/>
        <v>79.052118824205479</v>
      </c>
      <c r="Z180" s="4">
        <f t="shared" si="234"/>
        <v>79.534114426834776</v>
      </c>
      <c r="AA180" s="4">
        <f t="shared" si="234"/>
        <v>78.868320562523962</v>
      </c>
      <c r="AB180" s="4">
        <f t="shared" si="234"/>
        <v>79.498395903504118</v>
      </c>
      <c r="AC180" s="4">
        <f t="shared" si="234"/>
        <v>77.368049881445884</v>
      </c>
      <c r="AD180" s="4">
        <f t="shared" si="234"/>
        <v>77.422609370143348</v>
      </c>
      <c r="AE180" s="4">
        <f t="shared" si="234"/>
        <v>79.201434888951823</v>
      </c>
      <c r="AF180" s="4">
        <f t="shared" si="234"/>
        <v>83.885261861569234</v>
      </c>
      <c r="AG180" s="4">
        <f t="shared" si="234"/>
        <v>93.700230539188837</v>
      </c>
      <c r="AI180" s="4">
        <f t="shared" ref="AI180:AW196" si="235">IF(OR($B180 &lt; C$230, $B180 &gt; C$233), 0, C180-S180)</f>
        <v>-0.58983215302194481</v>
      </c>
      <c r="AJ180" s="4">
        <f t="shared" si="235"/>
        <v>1.3006407424165047</v>
      </c>
      <c r="AK180" s="4">
        <f t="shared" si="235"/>
        <v>2.0938409686707473</v>
      </c>
      <c r="AL180" s="4">
        <f t="shared" si="235"/>
        <v>1.8493589190241408</v>
      </c>
      <c r="AM180" s="4">
        <f t="shared" si="235"/>
        <v>-2.8775943041198673</v>
      </c>
      <c r="AN180" s="4">
        <f t="shared" si="235"/>
        <v>0.88306634049689592</v>
      </c>
      <c r="AO180" s="4">
        <f t="shared" si="235"/>
        <v>-1.1181188242054816</v>
      </c>
      <c r="AP180" s="4">
        <f t="shared" si="235"/>
        <v>0.89888557316523077</v>
      </c>
      <c r="AQ180" s="4">
        <f t="shared" si="235"/>
        <v>0.54867943747603931</v>
      </c>
      <c r="AR180" s="4">
        <f t="shared" si="235"/>
        <v>1.4016040964958876</v>
      </c>
      <c r="AS180" s="4">
        <f t="shared" si="235"/>
        <v>1.5819501185541185</v>
      </c>
      <c r="AT180" s="4">
        <f t="shared" si="235"/>
        <v>0.74439062985665316</v>
      </c>
      <c r="AU180" s="4">
        <f t="shared" si="235"/>
        <v>0.67956511104817707</v>
      </c>
      <c r="AV180" s="4">
        <f t="shared" si="235"/>
        <v>-1.3442618615692368</v>
      </c>
      <c r="AW180" s="4">
        <f t="shared" si="235"/>
        <v>-5.2672305391888301</v>
      </c>
      <c r="AY180" s="2">
        <f t="shared" si="227"/>
        <v>79.944540872233972</v>
      </c>
      <c r="AZ180" s="2">
        <f t="shared" si="227"/>
        <v>80.050558860288064</v>
      </c>
      <c r="BA180" s="2">
        <f t="shared" si="227"/>
        <v>78.365136387266517</v>
      </c>
      <c r="BB180" s="2">
        <f t="shared" si="227"/>
        <v>77.855589052206653</v>
      </c>
      <c r="BC180" s="2">
        <f t="shared" si="227"/>
        <v>78.548837237380525</v>
      </c>
      <c r="BD180" s="2">
        <f t="shared" si="227"/>
        <v>77.886886549831786</v>
      </c>
      <c r="BE180" s="2">
        <f t="shared" si="227"/>
        <v>79.052118149726013</v>
      </c>
      <c r="BF180" s="2">
        <f t="shared" si="227"/>
        <v>79.534112911732706</v>
      </c>
      <c r="BG180" s="2">
        <f t="shared" si="227"/>
        <v>78.868319828230213</v>
      </c>
      <c r="BH180" s="2">
        <f t="shared" si="227"/>
        <v>79.498395737946026</v>
      </c>
      <c r="BI180" s="2">
        <f t="shared" si="227"/>
        <v>77.368028800190871</v>
      </c>
      <c r="BJ180" s="2">
        <f t="shared" si="227"/>
        <v>77.421348653012146</v>
      </c>
      <c r="BK180" s="2">
        <f t="shared" si="227"/>
        <v>79.112345358382271</v>
      </c>
      <c r="BL180" s="2">
        <f t="shared" si="227"/>
        <v>81.466278186775696</v>
      </c>
      <c r="BM180" s="2">
        <f t="shared" si="227"/>
        <v>85.056404518727476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 t="str">
        <f t="shared" si="197"/>
        <v/>
      </c>
      <c r="CV180" s="2" t="str">
        <f t="shared" si="198"/>
        <v/>
      </c>
      <c r="CW180" s="2">
        <f t="shared" si="199"/>
        <v>80.459000000000003</v>
      </c>
      <c r="CX180" s="2">
        <f t="shared" si="200"/>
        <v>79.704999999999998</v>
      </c>
      <c r="CY180" s="2" t="str">
        <f t="shared" si="201"/>
        <v/>
      </c>
      <c r="CZ180" s="2">
        <f t="shared" si="202"/>
        <v>78.77</v>
      </c>
      <c r="DA180" s="2">
        <f t="shared" si="203"/>
        <v>77.933999999999997</v>
      </c>
      <c r="DB180" s="2">
        <f t="shared" si="204"/>
        <v>80.433000000000007</v>
      </c>
      <c r="DC180" s="2">
        <f t="shared" si="205"/>
        <v>79.417000000000002</v>
      </c>
      <c r="DD180" s="2">
        <f t="shared" si="206"/>
        <v>80.900000000000006</v>
      </c>
      <c r="DE180" s="2">
        <f t="shared" si="207"/>
        <v>78.95</v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112.6009432104169</v>
      </c>
      <c r="DL180" s="2">
        <f t="shared" si="236"/>
        <v>105.97755975609756</v>
      </c>
      <c r="DM180" s="2">
        <f t="shared" si="236"/>
        <v>107.87901838275521</v>
      </c>
      <c r="DN180" s="2">
        <f t="shared" si="236"/>
        <v>107.01138029689609</v>
      </c>
      <c r="DO180" s="2">
        <f t="shared" si="236"/>
        <v>103.4981426450742</v>
      </c>
      <c r="DP180" s="2">
        <f t="shared" si="236"/>
        <v>103.44963333333332</v>
      </c>
      <c r="DQ180" s="2">
        <f t="shared" si="236"/>
        <v>104.61395042016805</v>
      </c>
      <c r="DR180" s="2">
        <f t="shared" si="236"/>
        <v>106.16951344537816</v>
      </c>
      <c r="DS180" s="2">
        <f t="shared" si="236"/>
        <v>104.6746</v>
      </c>
      <c r="DT180" s="2">
        <f t="shared" si="236"/>
        <v>108.01376149834043</v>
      </c>
      <c r="DU180" s="2">
        <f t="shared" si="236"/>
        <v>103.21025555555553</v>
      </c>
      <c r="DV180" s="2">
        <f t="shared" si="236"/>
        <v>101.22631531531529</v>
      </c>
      <c r="DW180" s="2">
        <f t="shared" si="236"/>
        <v>100.29215931721194</v>
      </c>
      <c r="DX180" s="2">
        <f t="shared" si="236"/>
        <v>123.8853946524064</v>
      </c>
      <c r="DY180" s="2">
        <f t="shared" si="236"/>
        <v>110.00994032258062</v>
      </c>
      <c r="EA180" s="2">
        <f t="shared" si="213"/>
        <v>79.12603869991537</v>
      </c>
      <c r="EB180" s="2">
        <f t="shared" si="213"/>
        <v>79.38042033693435</v>
      </c>
      <c r="EC180" s="2">
        <f t="shared" si="213"/>
        <v>77.3175527951893</v>
      </c>
      <c r="ED180" s="2">
        <f t="shared" si="213"/>
        <v>77.267577393653951</v>
      </c>
      <c r="EE180" s="2">
        <f t="shared" si="213"/>
        <v>78.810264453497467</v>
      </c>
      <c r="EF180" s="2">
        <f t="shared" si="213"/>
        <v>77.646581264884901</v>
      </c>
      <c r="EG180" s="2">
        <f t="shared" si="213"/>
        <v>79.19789320632087</v>
      </c>
      <c r="EH180" s="2">
        <f t="shared" si="213"/>
        <v>80.662547536319323</v>
      </c>
      <c r="EI180" s="2">
        <f t="shared" si="213"/>
        <v>78.145914156652609</v>
      </c>
      <c r="EJ180" s="2">
        <f t="shared" si="213"/>
        <v>79.350381746345306</v>
      </c>
      <c r="EK180" s="2">
        <f t="shared" si="212"/>
        <v>76.473308929042091</v>
      </c>
      <c r="EL180" s="2">
        <f t="shared" si="179"/>
        <v>76.928091375574226</v>
      </c>
      <c r="EM180" s="2">
        <f t="shared" si="179"/>
        <v>79.660665509213601</v>
      </c>
      <c r="EN180" s="2">
        <f t="shared" si="179"/>
        <v>81.941303974389001</v>
      </c>
      <c r="EO180" s="2">
        <f t="shared" si="179"/>
        <v>86.082942835851782</v>
      </c>
      <c r="EQ180" s="2">
        <f t="shared" ref="EQ180:FE196" si="237">CU$228*$B180+CU$229</f>
        <v>80.315655058949631</v>
      </c>
      <c r="ER180" s="2">
        <f t="shared" si="237"/>
        <v>80.361217199767765</v>
      </c>
      <c r="ES180" s="2">
        <f t="shared" si="237"/>
        <v>78.746590636707225</v>
      </c>
      <c r="ET180" s="2">
        <f t="shared" si="237"/>
        <v>78.104421503361493</v>
      </c>
      <c r="EU180" s="2">
        <f t="shared" si="237"/>
        <v>78.434646819141278</v>
      </c>
      <c r="EV180" s="2">
        <f t="shared" si="237"/>
        <v>77.974768827586203</v>
      </c>
      <c r="EW180" s="2">
        <f t="shared" si="237"/>
        <v>79.001020959211104</v>
      </c>
      <c r="EX180" s="2">
        <f t="shared" si="237"/>
        <v>79.156935940490229</v>
      </c>
      <c r="EY180" s="2">
        <f t="shared" si="237"/>
        <v>79.091440629387492</v>
      </c>
      <c r="EZ180" s="2">
        <f t="shared" si="237"/>
        <v>79.54225623696162</v>
      </c>
      <c r="FA180" s="2">
        <f t="shared" si="237"/>
        <v>77.691859150304452</v>
      </c>
      <c r="FB180" s="2">
        <f t="shared" si="237"/>
        <v>77.628634308119786</v>
      </c>
      <c r="FC180" s="2">
        <f t="shared" si="237"/>
        <v>78.82383970585181</v>
      </c>
      <c r="FD180" s="2">
        <f t="shared" si="237"/>
        <v>81.19928580452931</v>
      </c>
      <c r="FE180" s="2">
        <f t="shared" si="237"/>
        <v>84.489320268804491</v>
      </c>
      <c r="FG180" s="2">
        <f t="shared" ref="FG180:FU196" si="238">POWER(10,($B180-C$231)/C$229)/(1+POWER(10,($B180-C$231)/C$229))</f>
        <v>0.99997353826179802</v>
      </c>
      <c r="FH180" s="2">
        <f t="shared" si="238"/>
        <v>0.99996745976990853</v>
      </c>
      <c r="FI180" s="2">
        <f t="shared" si="238"/>
        <v>0.99996714482713889</v>
      </c>
      <c r="FJ180" s="2">
        <f t="shared" si="238"/>
        <v>0.99996547992981977</v>
      </c>
      <c r="FK180" s="2">
        <f t="shared" si="238"/>
        <v>0.99996492663844727</v>
      </c>
      <c r="FL180" s="2">
        <f t="shared" si="238"/>
        <v>0.99996406533976712</v>
      </c>
      <c r="FM180" s="2">
        <f t="shared" si="238"/>
        <v>0.99996352469036098</v>
      </c>
      <c r="FN180" s="2">
        <f t="shared" si="238"/>
        <v>0.99996258244185809</v>
      </c>
      <c r="FO180" s="2">
        <f t="shared" si="238"/>
        <v>0.99996197877534798</v>
      </c>
      <c r="FP180" s="2">
        <f t="shared" si="238"/>
        <v>0.9999645957715354</v>
      </c>
      <c r="FQ180" s="2">
        <f t="shared" si="238"/>
        <v>0.99996282782813484</v>
      </c>
      <c r="FR180" s="2">
        <f t="shared" si="238"/>
        <v>0.9999628889222798</v>
      </c>
      <c r="FS180" s="2">
        <f t="shared" si="238"/>
        <v>0.99996260548212823</v>
      </c>
      <c r="FT180" s="2">
        <f t="shared" si="238"/>
        <v>0.99996204412220058</v>
      </c>
      <c r="FU180" s="2">
        <f t="shared" si="238"/>
        <v>0.99995856021087559</v>
      </c>
      <c r="FW180" s="2">
        <f t="shared" si="229"/>
        <v>0.68729415323681653</v>
      </c>
      <c r="FX180" s="2">
        <f t="shared" si="229"/>
        <v>0.68237682202997973</v>
      </c>
      <c r="FY180" s="2">
        <f t="shared" si="229"/>
        <v>0.73236653322683309</v>
      </c>
      <c r="FZ180" s="2">
        <f t="shared" si="229"/>
        <v>0.70142681722907796</v>
      </c>
      <c r="GA180" s="2">
        <f t="shared" si="229"/>
        <v>0.69829816016039281</v>
      </c>
      <c r="GB180" s="2">
        <f t="shared" si="229"/>
        <v>0.72939406681815189</v>
      </c>
      <c r="GC180" s="2">
        <f t="shared" si="229"/>
        <v>0.74516402034942764</v>
      </c>
      <c r="GD180" s="2">
        <f t="shared" si="229"/>
        <v>0.75011977597358492</v>
      </c>
      <c r="GE180" s="2">
        <f t="shared" si="229"/>
        <v>0.76295803370457882</v>
      </c>
      <c r="GF180" s="2">
        <f t="shared" si="229"/>
        <v>0.76612157396871339</v>
      </c>
      <c r="GG180" s="2">
        <f t="shared" si="229"/>
        <v>0.73343386688467249</v>
      </c>
      <c r="GH180" s="2">
        <f t="shared" si="229"/>
        <v>0.70281994334275</v>
      </c>
      <c r="GI180" s="2">
        <f t="shared" si="229"/>
        <v>0.65616004357105595</v>
      </c>
      <c r="GJ180" s="2">
        <f t="shared" si="229"/>
        <v>0.64232633613758194</v>
      </c>
      <c r="GK180" s="2">
        <f t="shared" si="229"/>
        <v>0.64477616475924882</v>
      </c>
      <c r="GM180" s="86">
        <f t="shared" si="230"/>
        <v>0</v>
      </c>
      <c r="GN180" s="86">
        <f t="shared" si="230"/>
        <v>4.3430478860587886E-245</v>
      </c>
      <c r="GO180" s="86">
        <f t="shared" si="230"/>
        <v>1.9785950450761114E-235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1.9482508175931566E-272</v>
      </c>
      <c r="GT180" s="86">
        <f t="shared" si="230"/>
        <v>3.9252531904233368E-264</v>
      </c>
      <c r="GU180" s="86">
        <f t="shared" si="230"/>
        <v>3.6644271635537314E-301</v>
      </c>
      <c r="GV180" s="86">
        <f t="shared" si="230"/>
        <v>1.8012016679797707E-241</v>
      </c>
      <c r="GW180" s="86">
        <f t="shared" si="230"/>
        <v>0</v>
      </c>
      <c r="GX180" s="86">
        <f t="shared" si="230"/>
        <v>0</v>
      </c>
      <c r="GY180" s="86">
        <f t="shared" si="230"/>
        <v>2.4291157099615526E-249</v>
      </c>
      <c r="GZ180" s="86">
        <f t="shared" si="230"/>
        <v>0</v>
      </c>
      <c r="HA180" s="86">
        <f t="shared" si="230"/>
        <v>0</v>
      </c>
      <c r="HC180" s="86">
        <f t="shared" si="181"/>
        <v>1.4251231991145939E-238</v>
      </c>
      <c r="HD180" s="86">
        <f t="shared" si="181"/>
        <v>6.2172978888853892E-202</v>
      </c>
      <c r="HE180" s="86">
        <f t="shared" si="181"/>
        <v>2.6910814697102808E-196</v>
      </c>
      <c r="HF180" s="86">
        <f t="shared" si="180"/>
        <v>4.830035474311172E-176</v>
      </c>
      <c r="HG180" s="86">
        <f t="shared" si="180"/>
        <v>2.0252647543928212E-295</v>
      </c>
      <c r="HH180" s="86">
        <f t="shared" si="180"/>
        <v>0</v>
      </c>
      <c r="HI180" s="86">
        <f t="shared" si="180"/>
        <v>6.4273308133908075E-239</v>
      </c>
      <c r="HJ180" s="86">
        <f t="shared" si="180"/>
        <v>0</v>
      </c>
      <c r="HK180" s="86">
        <f t="shared" si="180"/>
        <v>0</v>
      </c>
      <c r="HL180" s="86">
        <f t="shared" si="180"/>
        <v>1.4259437115893337E-204</v>
      </c>
      <c r="HM180" s="86">
        <f t="shared" si="180"/>
        <v>2.2737234811477716E-289</v>
      </c>
      <c r="HN180" s="86">
        <f t="shared" si="180"/>
        <v>2.4430211311775885E-249</v>
      </c>
      <c r="HO180" s="86">
        <f t="shared" si="226"/>
        <v>1.5352490240520912E-207</v>
      </c>
      <c r="HP180" s="86">
        <f t="shared" si="226"/>
        <v>1.9235902362579742E-263</v>
      </c>
      <c r="HQ180" s="86">
        <f t="shared" si="226"/>
        <v>8.714506587901121E-283</v>
      </c>
      <c r="HS180" s="86">
        <f t="shared" si="231"/>
        <v>5.7395547763042008E-34</v>
      </c>
      <c r="HT180" s="86">
        <f t="shared" si="231"/>
        <v>4.1856837769794472E-33</v>
      </c>
      <c r="HU180" s="86">
        <f t="shared" si="231"/>
        <v>7.6814150381323916E-46</v>
      </c>
      <c r="HV180" s="86">
        <f t="shared" si="231"/>
        <v>6.8718061957476846E-56</v>
      </c>
      <c r="HW180" s="86">
        <f t="shared" si="231"/>
        <v>2.7464737970708275E-43</v>
      </c>
      <c r="HX180" s="86">
        <f t="shared" si="231"/>
        <v>1.9491727627134274E-45</v>
      </c>
      <c r="HY180" s="86">
        <f t="shared" si="231"/>
        <v>7.6371458648029786E-56</v>
      </c>
      <c r="HZ180" s="86">
        <f t="shared" si="231"/>
        <v>1.1334605800191246E-50</v>
      </c>
      <c r="IA180" s="86">
        <f t="shared" si="231"/>
        <v>3.2937770118020566E-48</v>
      </c>
      <c r="IB180" s="86">
        <f t="shared" si="231"/>
        <v>1.7989726252027012E-51</v>
      </c>
      <c r="IC180" s="86">
        <f t="shared" si="231"/>
        <v>2.4603445726994901E-49</v>
      </c>
      <c r="ID180" s="86">
        <f t="shared" si="231"/>
        <v>5.0407216540670007E-43</v>
      </c>
      <c r="IE180" s="86">
        <f t="shared" si="231"/>
        <v>4.9691339840868642E-36</v>
      </c>
      <c r="IF180" s="86">
        <f t="shared" si="231"/>
        <v>1.7580118579533816E-25</v>
      </c>
      <c r="IG180" s="86">
        <f t="shared" si="231"/>
        <v>5.8266122478643275E-25</v>
      </c>
      <c r="II180" s="86">
        <f t="shared" si="232"/>
        <v>4.4134129205665319E-2</v>
      </c>
      <c r="IJ180" s="86">
        <f t="shared" si="232"/>
        <v>4.9879119860636631E-2</v>
      </c>
      <c r="IK180" s="86">
        <f t="shared" si="232"/>
        <v>3.8918113855580111E-3</v>
      </c>
      <c r="IL180" s="86">
        <f t="shared" si="232"/>
        <v>5.3109659292715546E-3</v>
      </c>
      <c r="IM180" s="86">
        <f t="shared" si="232"/>
        <v>1.5625264196677629E-2</v>
      </c>
      <c r="IN180" s="86">
        <f t="shared" si="232"/>
        <v>4.4592878726461916E-3</v>
      </c>
      <c r="IO180" s="86">
        <f t="shared" si="232"/>
        <v>7.4676003193891946E-4</v>
      </c>
      <c r="IP180" s="86">
        <f t="shared" si="232"/>
        <v>1.0470006177904874E-3</v>
      </c>
      <c r="IQ180" s="86">
        <f t="shared" si="232"/>
        <v>7.1492154288273484E-4</v>
      </c>
      <c r="IR180" s="86">
        <f t="shared" si="232"/>
        <v>3.912505005675168E-4</v>
      </c>
      <c r="IS180" s="86">
        <f t="shared" si="232"/>
        <v>2.516181285148216E-3</v>
      </c>
      <c r="IT180" s="86">
        <f t="shared" si="232"/>
        <v>1.3201424347431646E-2</v>
      </c>
      <c r="IU180" s="86">
        <f t="shared" si="232"/>
        <v>7.4660738881271185E-2</v>
      </c>
      <c r="IV180" s="86">
        <f t="shared" si="232"/>
        <v>0.32689828816406041</v>
      </c>
      <c r="IW180" s="86">
        <f t="shared" si="232"/>
        <v>0.49462896032893483</v>
      </c>
      <c r="IY180" s="86">
        <f t="shared" si="233"/>
        <v>4.4134129205665319E-2</v>
      </c>
      <c r="IZ180" s="86">
        <f t="shared" si="233"/>
        <v>4.9879119860636631E-2</v>
      </c>
      <c r="JA180" s="86">
        <f t="shared" si="233"/>
        <v>3.8918113855580111E-3</v>
      </c>
      <c r="JB180" s="86">
        <f t="shared" si="233"/>
        <v>5.3109659292715546E-3</v>
      </c>
      <c r="JC180" s="86">
        <f t="shared" si="233"/>
        <v>1.5625264196677629E-2</v>
      </c>
      <c r="JD180" s="86">
        <f t="shared" si="233"/>
        <v>4.4592878726461916E-3</v>
      </c>
      <c r="JE180" s="86">
        <f t="shared" si="233"/>
        <v>7.4676003193891946E-4</v>
      </c>
      <c r="JF180" s="86">
        <f t="shared" si="233"/>
        <v>1.0470006177904874E-3</v>
      </c>
      <c r="JG180" s="86">
        <f t="shared" si="233"/>
        <v>7.1492154288273484E-4</v>
      </c>
      <c r="JH180" s="86">
        <f t="shared" si="233"/>
        <v>3.912505005675168E-4</v>
      </c>
      <c r="JI180" s="86">
        <f t="shared" si="233"/>
        <v>2.516181285148216E-3</v>
      </c>
      <c r="JJ180" s="86">
        <f t="shared" si="233"/>
        <v>1.3201424347431646E-2</v>
      </c>
      <c r="JK180" s="86">
        <f t="shared" si="233"/>
        <v>7.4660738881271185E-2</v>
      </c>
      <c r="JL180" s="86">
        <f t="shared" si="233"/>
        <v>0.32689828816406041</v>
      </c>
      <c r="JM180" s="86">
        <f t="shared" si="233"/>
        <v>0.49462896032893483</v>
      </c>
    </row>
    <row r="181" spans="2:273" x14ac:dyDescent="0.25">
      <c r="B181" s="2">
        <v>154</v>
      </c>
      <c r="C181" s="37">
        <v>78.870999999999995</v>
      </c>
      <c r="D181" s="37">
        <v>78.322999999999993</v>
      </c>
      <c r="E181" s="37">
        <v>79.754000000000005</v>
      </c>
      <c r="F181" s="37">
        <v>79</v>
      </c>
      <c r="G181" s="37">
        <v>76.802999999999997</v>
      </c>
      <c r="H181" s="37">
        <v>78.966999999999999</v>
      </c>
      <c r="I181" s="37">
        <v>76.819999999999993</v>
      </c>
      <c r="J181" s="37">
        <v>77.95</v>
      </c>
      <c r="K181" s="37">
        <v>79.816999999999993</v>
      </c>
      <c r="L181" s="37">
        <v>79.417000000000002</v>
      </c>
      <c r="M181" s="37">
        <v>78.966999999999999</v>
      </c>
      <c r="N181" s="37">
        <v>77.367000000000004</v>
      </c>
      <c r="O181" s="37">
        <v>78.153000000000006</v>
      </c>
      <c r="P181" s="37">
        <v>83.933999999999997</v>
      </c>
      <c r="Q181" s="37">
        <v>85.832999999999998</v>
      </c>
      <c r="S181" s="4">
        <f t="shared" si="234"/>
        <v>79.814985811190851</v>
      </c>
      <c r="T181" s="4">
        <f t="shared" si="234"/>
        <v>79.899864172642111</v>
      </c>
      <c r="U181" s="4">
        <f t="shared" si="234"/>
        <v>78.215492092329995</v>
      </c>
      <c r="V181" s="4">
        <f t="shared" si="234"/>
        <v>77.735165890751389</v>
      </c>
      <c r="W181" s="4">
        <f t="shared" si="234"/>
        <v>78.421609631619049</v>
      </c>
      <c r="X181" s="4">
        <f t="shared" si="234"/>
        <v>77.741258826632006</v>
      </c>
      <c r="Y181" s="4">
        <f t="shared" si="234"/>
        <v>78.913203829881041</v>
      </c>
      <c r="Z181" s="4">
        <f t="shared" si="234"/>
        <v>79.370704515942236</v>
      </c>
      <c r="AA181" s="4">
        <f t="shared" si="234"/>
        <v>78.746440242528422</v>
      </c>
      <c r="AB181" s="4">
        <f t="shared" si="234"/>
        <v>79.377367734700385</v>
      </c>
      <c r="AC181" s="4">
        <f t="shared" si="234"/>
        <v>77.240124590169799</v>
      </c>
      <c r="AD181" s="4">
        <f t="shared" si="234"/>
        <v>77.298721072732661</v>
      </c>
      <c r="AE181" s="4">
        <f t="shared" si="234"/>
        <v>78.984730844744121</v>
      </c>
      <c r="AF181" s="4">
        <f t="shared" si="234"/>
        <v>82.5661908306664</v>
      </c>
      <c r="AG181" s="4">
        <f t="shared" si="234"/>
        <v>90.099552615292041</v>
      </c>
      <c r="AI181" s="4">
        <f t="shared" si="235"/>
        <v>-0.94398581119085634</v>
      </c>
      <c r="AJ181" s="4">
        <f t="shared" si="235"/>
        <v>-1.576864172642118</v>
      </c>
      <c r="AK181" s="4">
        <f t="shared" si="235"/>
        <v>1.5385079076700094</v>
      </c>
      <c r="AL181" s="4">
        <f t="shared" si="235"/>
        <v>1.2648341092486106</v>
      </c>
      <c r="AM181" s="4">
        <f t="shared" si="235"/>
        <v>-1.6186096316190515</v>
      </c>
      <c r="AN181" s="4">
        <f t="shared" si="235"/>
        <v>1.225741173367993</v>
      </c>
      <c r="AO181" s="4">
        <f t="shared" si="235"/>
        <v>-2.0932038298810483</v>
      </c>
      <c r="AP181" s="4">
        <f t="shared" si="235"/>
        <v>-1.4207045159422336</v>
      </c>
      <c r="AQ181" s="4">
        <f t="shared" si="235"/>
        <v>1.0705597574715711</v>
      </c>
      <c r="AR181" s="4">
        <f t="shared" si="235"/>
        <v>3.9632265299616165E-2</v>
      </c>
      <c r="AS181" s="4">
        <f t="shared" si="235"/>
        <v>1.7268754098301997</v>
      </c>
      <c r="AT181" s="4">
        <f t="shared" si="235"/>
        <v>6.8278927267343192E-2</v>
      </c>
      <c r="AU181" s="4">
        <f t="shared" si="235"/>
        <v>-0.83173084474411496</v>
      </c>
      <c r="AV181" s="4">
        <f t="shared" si="235"/>
        <v>1.3678091693335972</v>
      </c>
      <c r="AW181" s="4">
        <f t="shared" si="235"/>
        <v>-4.2665526152920421</v>
      </c>
      <c r="AY181" s="2">
        <f t="shared" si="227"/>
        <v>79.814913423943409</v>
      </c>
      <c r="AZ181" s="2">
        <f t="shared" si="227"/>
        <v>79.898894308422797</v>
      </c>
      <c r="BA181" s="2">
        <f t="shared" si="227"/>
        <v>78.215489476038442</v>
      </c>
      <c r="BB181" s="2">
        <f t="shared" si="227"/>
        <v>77.735161143472098</v>
      </c>
      <c r="BC181" s="2">
        <f t="shared" si="227"/>
        <v>78.421490855313706</v>
      </c>
      <c r="BD181" s="2">
        <f t="shared" si="227"/>
        <v>77.741253224700898</v>
      </c>
      <c r="BE181" s="2">
        <f t="shared" si="227"/>
        <v>78.913203785994426</v>
      </c>
      <c r="BF181" s="2">
        <f t="shared" si="227"/>
        <v>79.370704394181359</v>
      </c>
      <c r="BG181" s="2">
        <f t="shared" si="227"/>
        <v>78.746440183286779</v>
      </c>
      <c r="BH181" s="2">
        <f t="shared" si="227"/>
        <v>79.377367723751064</v>
      </c>
      <c r="BI181" s="2">
        <f t="shared" si="227"/>
        <v>77.240122568785495</v>
      </c>
      <c r="BJ181" s="2">
        <f t="shared" si="227"/>
        <v>77.298530993738026</v>
      </c>
      <c r="BK181" s="2">
        <f t="shared" si="227"/>
        <v>78.961805141035995</v>
      </c>
      <c r="BL181" s="2">
        <f t="shared" si="227"/>
        <v>81.325528884470273</v>
      </c>
      <c r="BM181" s="2">
        <f t="shared" si="227"/>
        <v>84.892625574837737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 t="str">
        <f t="shared" si="197"/>
        <v/>
      </c>
      <c r="CV181" s="2" t="str">
        <f t="shared" si="198"/>
        <v/>
      </c>
      <c r="CW181" s="2">
        <f t="shared" si="199"/>
        <v>79.754000000000005</v>
      </c>
      <c r="CX181" s="2">
        <f t="shared" si="200"/>
        <v>79</v>
      </c>
      <c r="CY181" s="2">
        <f t="shared" si="201"/>
        <v>76.802999999999997</v>
      </c>
      <c r="CZ181" s="2">
        <f t="shared" si="202"/>
        <v>78.966999999999999</v>
      </c>
      <c r="DA181" s="2">
        <f t="shared" si="203"/>
        <v>76.819999999999993</v>
      </c>
      <c r="DB181" s="2">
        <f t="shared" si="204"/>
        <v>77.95</v>
      </c>
      <c r="DC181" s="2">
        <f t="shared" si="205"/>
        <v>79.816999999999993</v>
      </c>
      <c r="DD181" s="2">
        <f t="shared" si="206"/>
        <v>79.417000000000002</v>
      </c>
      <c r="DE181" s="2">
        <f t="shared" si="207"/>
        <v>78.966999999999999</v>
      </c>
      <c r="DF181" s="2">
        <f t="shared" si="208"/>
        <v>77.367000000000004</v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112.66624116424117</v>
      </c>
      <c r="DL181" s="2">
        <f t="shared" si="236"/>
        <v>106.01823240418118</v>
      </c>
      <c r="DM181" s="2">
        <f t="shared" si="236"/>
        <v>107.96970773607615</v>
      </c>
      <c r="DN181" s="2">
        <f t="shared" si="236"/>
        <v>107.10222564102565</v>
      </c>
      <c r="DO181" s="2">
        <f t="shared" si="236"/>
        <v>103.57282645074221</v>
      </c>
      <c r="DP181" s="2">
        <f t="shared" si="236"/>
        <v>103.5068924066924</v>
      </c>
      <c r="DQ181" s="2">
        <f t="shared" si="236"/>
        <v>104.68137927170866</v>
      </c>
      <c r="DR181" s="2">
        <f t="shared" si="236"/>
        <v>106.24505098039215</v>
      </c>
      <c r="DS181" s="2">
        <f t="shared" si="236"/>
        <v>104.73832380952382</v>
      </c>
      <c r="DT181" s="2">
        <f t="shared" si="236"/>
        <v>108.10804220009481</v>
      </c>
      <c r="DU181" s="2">
        <f t="shared" si="236"/>
        <v>103.27397653367652</v>
      </c>
      <c r="DV181" s="2">
        <f t="shared" si="236"/>
        <v>101.28156306306305</v>
      </c>
      <c r="DW181" s="2">
        <f t="shared" si="236"/>
        <v>100.33843954480797</v>
      </c>
      <c r="DX181" s="2">
        <f t="shared" si="236"/>
        <v>124.0867625668449</v>
      </c>
      <c r="DY181" s="2">
        <f t="shared" si="236"/>
        <v>110.08381209677417</v>
      </c>
      <c r="EA181" s="2">
        <f t="shared" si="213"/>
        <v>78.95648617249546</v>
      </c>
      <c r="EB181" s="2">
        <f t="shared" si="213"/>
        <v>79.195426783510868</v>
      </c>
      <c r="EC181" s="2">
        <f t="shared" si="213"/>
        <v>77.121394647437512</v>
      </c>
      <c r="ED181" s="2">
        <f t="shared" si="213"/>
        <v>77.118865427593775</v>
      </c>
      <c r="EE181" s="2">
        <f t="shared" si="213"/>
        <v>78.695457397937105</v>
      </c>
      <c r="EF181" s="2">
        <f t="shared" si="213"/>
        <v>77.490563270706545</v>
      </c>
      <c r="EG181" s="2">
        <f t="shared" si="213"/>
        <v>79.065267977935534</v>
      </c>
      <c r="EH181" s="2">
        <f t="shared" si="213"/>
        <v>80.546699624982779</v>
      </c>
      <c r="EI181" s="2">
        <f t="shared" si="213"/>
        <v>77.994691029842713</v>
      </c>
      <c r="EJ181" s="2">
        <f t="shared" si="213"/>
        <v>79.223431212959284</v>
      </c>
      <c r="EK181" s="2">
        <f t="shared" si="212"/>
        <v>76.305965004246346</v>
      </c>
      <c r="EL181" s="2">
        <f t="shared" si="179"/>
        <v>76.781872497182974</v>
      </c>
      <c r="EM181" s="2">
        <f t="shared" si="179"/>
        <v>79.539312019097977</v>
      </c>
      <c r="EN181" s="2">
        <f t="shared" si="179"/>
        <v>81.825963457484193</v>
      </c>
      <c r="EO181" s="2">
        <f t="shared" si="179"/>
        <v>85.970868756215822</v>
      </c>
      <c r="EQ181" s="2">
        <f t="shared" si="237"/>
        <v>80.169964723528309</v>
      </c>
      <c r="ER181" s="2">
        <f t="shared" si="237"/>
        <v>80.196389359839799</v>
      </c>
      <c r="ES181" s="2">
        <f t="shared" si="237"/>
        <v>78.578899228850943</v>
      </c>
      <c r="ET181" s="2">
        <f t="shared" si="237"/>
        <v>77.973103832005648</v>
      </c>
      <c r="EU181" s="2">
        <f t="shared" si="237"/>
        <v>78.312428564939765</v>
      </c>
      <c r="EV181" s="2">
        <f t="shared" si="237"/>
        <v>77.824934786206896</v>
      </c>
      <c r="EW181" s="2">
        <f t="shared" si="237"/>
        <v>78.86465774988794</v>
      </c>
      <c r="EX181" s="2">
        <f t="shared" si="237"/>
        <v>79.012282540823122</v>
      </c>
      <c r="EY181" s="2">
        <f t="shared" si="237"/>
        <v>78.958258852485557</v>
      </c>
      <c r="EZ181" s="2">
        <f t="shared" si="237"/>
        <v>79.41903361615023</v>
      </c>
      <c r="FA181" s="2">
        <f t="shared" si="237"/>
        <v>77.548550316941899</v>
      </c>
      <c r="FB181" s="2">
        <f t="shared" si="237"/>
        <v>77.496623214524263</v>
      </c>
      <c r="FC181" s="2">
        <f t="shared" si="237"/>
        <v>78.684760205447674</v>
      </c>
      <c r="FD181" s="2">
        <f t="shared" si="237"/>
        <v>81.069179812804663</v>
      </c>
      <c r="FE181" s="2">
        <f t="shared" si="237"/>
        <v>84.349492738834513</v>
      </c>
      <c r="FG181" s="2">
        <f t="shared" si="238"/>
        <v>0.99997586655174064</v>
      </c>
      <c r="FH181" s="2">
        <f t="shared" si="238"/>
        <v>0.99997032287247023</v>
      </c>
      <c r="FI181" s="2">
        <f t="shared" si="238"/>
        <v>0.99997003563959785</v>
      </c>
      <c r="FJ181" s="2">
        <f t="shared" si="238"/>
        <v>0.99996851722619473</v>
      </c>
      <c r="FK181" s="2">
        <f t="shared" si="238"/>
        <v>0.99996801261537571</v>
      </c>
      <c r="FL181" s="2">
        <f t="shared" si="238"/>
        <v>0.99996722709673569</v>
      </c>
      <c r="FM181" s="2">
        <f t="shared" si="238"/>
        <v>0.99996673401547553</v>
      </c>
      <c r="FN181" s="2">
        <f t="shared" si="238"/>
        <v>0.99996587466904019</v>
      </c>
      <c r="FO181" s="2">
        <f t="shared" si="238"/>
        <v>0.99996532411498507</v>
      </c>
      <c r="FP181" s="2">
        <f t="shared" si="238"/>
        <v>0.99996771085929459</v>
      </c>
      <c r="FQ181" s="2">
        <f t="shared" si="238"/>
        <v>0.99996609846545326</v>
      </c>
      <c r="FR181" s="2">
        <f t="shared" si="238"/>
        <v>0.99996615418433976</v>
      </c>
      <c r="FS181" s="2">
        <f t="shared" si="238"/>
        <v>0.99996589568215466</v>
      </c>
      <c r="FT181" s="2">
        <f t="shared" si="238"/>
        <v>0.99996538371242139</v>
      </c>
      <c r="FU181" s="2">
        <f t="shared" si="238"/>
        <v>0.99996220632533273</v>
      </c>
      <c r="FW181" s="2">
        <f t="shared" si="229"/>
        <v>0.70673990742569459</v>
      </c>
      <c r="FX181" s="2">
        <f t="shared" si="229"/>
        <v>0.70199577657128631</v>
      </c>
      <c r="FY181" s="2">
        <f t="shared" si="229"/>
        <v>0.75002884558320415</v>
      </c>
      <c r="FZ181" s="2">
        <f t="shared" si="229"/>
        <v>0.72035131334848412</v>
      </c>
      <c r="GA181" s="2">
        <f t="shared" si="229"/>
        <v>0.71734104831121337</v>
      </c>
      <c r="GB181" s="2">
        <f t="shared" si="229"/>
        <v>0.74718482817663012</v>
      </c>
      <c r="GC181" s="2">
        <f t="shared" si="229"/>
        <v>0.76225593575768924</v>
      </c>
      <c r="GD181" s="2">
        <f t="shared" si="229"/>
        <v>0.76698324575229238</v>
      </c>
      <c r="GE181" s="2">
        <f t="shared" si="229"/>
        <v>0.77921011543286334</v>
      </c>
      <c r="GF181" s="2">
        <f t="shared" si="229"/>
        <v>0.78221866923605743</v>
      </c>
      <c r="GG181" s="2">
        <f t="shared" si="229"/>
        <v>0.7510496849026288</v>
      </c>
      <c r="GH181" s="2">
        <f t="shared" si="229"/>
        <v>0.72169117432045649</v>
      </c>
      <c r="GI181" s="2">
        <f t="shared" si="229"/>
        <v>0.67663096477219697</v>
      </c>
      <c r="GJ181" s="2">
        <f t="shared" si="229"/>
        <v>0.66319811285261365</v>
      </c>
      <c r="GK181" s="2">
        <f t="shared" si="229"/>
        <v>0.66557941313139302</v>
      </c>
      <c r="GM181" s="86">
        <f t="shared" si="230"/>
        <v>0</v>
      </c>
      <c r="GN181" s="86">
        <f t="shared" si="230"/>
        <v>2.3211938304583922E-250</v>
      </c>
      <c r="GO181" s="86">
        <f t="shared" si="230"/>
        <v>2.1418213093616711E-240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3.5769451685434908E-278</v>
      </c>
      <c r="GT181" s="86">
        <f t="shared" si="230"/>
        <v>1.0143751089074325E-269</v>
      </c>
      <c r="GU181" s="86">
        <f t="shared" si="230"/>
        <v>1.4699688975287979E-307</v>
      </c>
      <c r="GV181" s="86">
        <f t="shared" si="230"/>
        <v>1.3900195893971528E-246</v>
      </c>
      <c r="GW181" s="86">
        <f t="shared" si="230"/>
        <v>0</v>
      </c>
      <c r="GX181" s="86">
        <f t="shared" si="230"/>
        <v>0</v>
      </c>
      <c r="GY181" s="86">
        <f t="shared" si="230"/>
        <v>1.1542991959452776E-254</v>
      </c>
      <c r="GZ181" s="86">
        <f t="shared" si="230"/>
        <v>0</v>
      </c>
      <c r="HA181" s="86">
        <f t="shared" si="230"/>
        <v>0</v>
      </c>
      <c r="HC181" s="86">
        <f t="shared" si="181"/>
        <v>3.6960844182667479E-245</v>
      </c>
      <c r="HD181" s="86">
        <f t="shared" si="181"/>
        <v>1.2922107295814634E-207</v>
      </c>
      <c r="HE181" s="86">
        <f t="shared" si="181"/>
        <v>1.2007892505780901E-201</v>
      </c>
      <c r="HF181" s="86">
        <f t="shared" si="180"/>
        <v>7.0858692002082423E-181</v>
      </c>
      <c r="HG181" s="86">
        <f t="shared" si="180"/>
        <v>1.1849455876539308E-303</v>
      </c>
      <c r="HH181" s="86">
        <f t="shared" si="180"/>
        <v>0</v>
      </c>
      <c r="HI181" s="86">
        <f t="shared" si="180"/>
        <v>2.0199543013696499E-245</v>
      </c>
      <c r="HJ181" s="86">
        <f t="shared" si="180"/>
        <v>0</v>
      </c>
      <c r="HK181" s="86">
        <f t="shared" si="180"/>
        <v>0</v>
      </c>
      <c r="HL181" s="86">
        <f t="shared" si="180"/>
        <v>3.7110984580915927E-210</v>
      </c>
      <c r="HM181" s="86">
        <f t="shared" si="180"/>
        <v>2.3653135898217934E-297</v>
      </c>
      <c r="HN181" s="86">
        <f t="shared" si="180"/>
        <v>2.9479101088312737E-256</v>
      </c>
      <c r="HO181" s="86">
        <f t="shared" si="226"/>
        <v>2.1813044975529636E-213</v>
      </c>
      <c r="HP181" s="86">
        <f t="shared" si="226"/>
        <v>8.7005340627515157E-271</v>
      </c>
      <c r="HQ181" s="86">
        <f t="shared" si="226"/>
        <v>1.4721115182741859E-290</v>
      </c>
      <c r="HS181" s="86">
        <f t="shared" si="231"/>
        <v>9.0000394191366155E-36</v>
      </c>
      <c r="HT181" s="86">
        <f t="shared" si="231"/>
        <v>6.8452822002861477E-35</v>
      </c>
      <c r="HU181" s="86">
        <f t="shared" si="231"/>
        <v>3.3095401002576E-48</v>
      </c>
      <c r="HV181" s="86">
        <f t="shared" si="231"/>
        <v>7.1617836869612802E-59</v>
      </c>
      <c r="HW181" s="86">
        <f t="shared" si="231"/>
        <v>1.3514716988994689E-45</v>
      </c>
      <c r="HX181" s="86">
        <f t="shared" si="231"/>
        <v>8.6024018386302266E-48</v>
      </c>
      <c r="HY181" s="86">
        <f t="shared" si="231"/>
        <v>1.0332771263033033E-58</v>
      </c>
      <c r="HZ181" s="86">
        <f t="shared" si="231"/>
        <v>2.91750408926051E-53</v>
      </c>
      <c r="IA181" s="86">
        <f t="shared" si="231"/>
        <v>1.1682350693337224E-50</v>
      </c>
      <c r="IB181" s="86">
        <f t="shared" si="231"/>
        <v>4.3547132827965662E-54</v>
      </c>
      <c r="IC181" s="86">
        <f t="shared" si="231"/>
        <v>6.8138676517192355E-52</v>
      </c>
      <c r="ID181" s="86">
        <f t="shared" si="231"/>
        <v>2.5285482827437652E-45</v>
      </c>
      <c r="IE181" s="86">
        <f t="shared" si="231"/>
        <v>4.9093855908913484E-38</v>
      </c>
      <c r="IF181" s="86">
        <f t="shared" si="231"/>
        <v>6.9169176345263429E-27</v>
      </c>
      <c r="IG181" s="86">
        <f t="shared" si="231"/>
        <v>2.3672479197378724E-26</v>
      </c>
      <c r="II181" s="86">
        <f t="shared" si="232"/>
        <v>2.4668097290720201E-2</v>
      </c>
      <c r="IJ181" s="86">
        <f t="shared" si="232"/>
        <v>2.8153862965687476E-2</v>
      </c>
      <c r="IK181" s="86">
        <f t="shared" si="232"/>
        <v>1.6277287349501109E-3</v>
      </c>
      <c r="IL181" s="86">
        <f t="shared" si="232"/>
        <v>2.0145300251660186E-3</v>
      </c>
      <c r="IM181" s="86">
        <f t="shared" si="232"/>
        <v>7.3061451197464974E-3</v>
      </c>
      <c r="IN181" s="86">
        <f t="shared" si="232"/>
        <v>1.884816558373798E-3</v>
      </c>
      <c r="IO181" s="86">
        <f t="shared" si="232"/>
        <v>2.5099877670399685E-4</v>
      </c>
      <c r="IP181" s="86">
        <f t="shared" si="232"/>
        <v>3.8202601356138855E-4</v>
      </c>
      <c r="IQ181" s="86">
        <f t="shared" si="232"/>
        <v>2.6183170815890215E-4</v>
      </c>
      <c r="IR181" s="86">
        <f t="shared" si="232"/>
        <v>1.3282431792784841E-4</v>
      </c>
      <c r="IS181" s="86">
        <f t="shared" si="232"/>
        <v>9.7959909478511015E-4</v>
      </c>
      <c r="IT181" s="86">
        <f t="shared" si="232"/>
        <v>6.0838688873479452E-3</v>
      </c>
      <c r="IU181" s="86">
        <f t="shared" si="232"/>
        <v>4.2119229367821143E-2</v>
      </c>
      <c r="IV181" s="86">
        <f t="shared" si="232"/>
        <v>0.26632653921707927</v>
      </c>
      <c r="IW181" s="86">
        <f t="shared" si="232"/>
        <v>0.44849318957704226</v>
      </c>
      <c r="IY181" s="86">
        <f t="shared" si="233"/>
        <v>2.4668097290720201E-2</v>
      </c>
      <c r="IZ181" s="86">
        <f t="shared" si="233"/>
        <v>2.8153862965687476E-2</v>
      </c>
      <c r="JA181" s="86">
        <f t="shared" si="233"/>
        <v>1.6277287349501109E-3</v>
      </c>
      <c r="JB181" s="86">
        <f t="shared" si="233"/>
        <v>2.0145300251660186E-3</v>
      </c>
      <c r="JC181" s="86">
        <f t="shared" si="233"/>
        <v>7.3061451197464974E-3</v>
      </c>
      <c r="JD181" s="86">
        <f t="shared" si="233"/>
        <v>1.884816558373798E-3</v>
      </c>
      <c r="JE181" s="86">
        <f t="shared" si="233"/>
        <v>2.5099877670399685E-4</v>
      </c>
      <c r="JF181" s="86">
        <f t="shared" si="233"/>
        <v>3.8202601356138855E-4</v>
      </c>
      <c r="JG181" s="86">
        <f t="shared" si="233"/>
        <v>2.6183170815890215E-4</v>
      </c>
      <c r="JH181" s="86">
        <f t="shared" si="233"/>
        <v>1.3282431792784841E-4</v>
      </c>
      <c r="JI181" s="86">
        <f t="shared" si="233"/>
        <v>9.7959909478511015E-4</v>
      </c>
      <c r="JJ181" s="86">
        <f t="shared" si="233"/>
        <v>6.0838688873479452E-3</v>
      </c>
      <c r="JK181" s="86">
        <f t="shared" si="233"/>
        <v>4.2119229367821143E-2</v>
      </c>
      <c r="JL181" s="86">
        <f t="shared" si="233"/>
        <v>0.26632653921707927</v>
      </c>
      <c r="JM181" s="86">
        <f t="shared" si="233"/>
        <v>0.44849318957704226</v>
      </c>
    </row>
    <row r="182" spans="2:273" x14ac:dyDescent="0.25">
      <c r="B182" s="2">
        <v>155</v>
      </c>
      <c r="C182" s="37">
        <v>79.774000000000001</v>
      </c>
      <c r="D182" s="37">
        <v>78.516000000000005</v>
      </c>
      <c r="E182" s="37">
        <v>77.966999999999999</v>
      </c>
      <c r="F182" s="37">
        <v>77.950999999999993</v>
      </c>
      <c r="G182" s="37">
        <v>77.212999999999994</v>
      </c>
      <c r="H182" s="37">
        <v>76.376999999999995</v>
      </c>
      <c r="I182" s="37">
        <v>80.328000000000003</v>
      </c>
      <c r="J182" s="37">
        <v>78.132999999999996</v>
      </c>
      <c r="K182" s="37">
        <v>78.966999999999999</v>
      </c>
      <c r="L182" s="37">
        <v>76.483000000000004</v>
      </c>
      <c r="M182" s="37">
        <v>76.367000000000004</v>
      </c>
      <c r="N182" s="37">
        <v>77.332999999999998</v>
      </c>
      <c r="O182" s="37">
        <v>77.745999999999995</v>
      </c>
      <c r="P182" s="37">
        <v>82.164000000000001</v>
      </c>
      <c r="Q182" s="37">
        <v>85.35</v>
      </c>
      <c r="S182" s="4">
        <f t="shared" si="234"/>
        <v>79.685336959986429</v>
      </c>
      <c r="T182" s="4">
        <f t="shared" si="234"/>
        <v>79.747510495400888</v>
      </c>
      <c r="U182" s="4">
        <f t="shared" si="234"/>
        <v>78.065673883314943</v>
      </c>
      <c r="V182" s="4">
        <f t="shared" si="234"/>
        <v>77.614742785187474</v>
      </c>
      <c r="W182" s="4">
        <f t="shared" si="234"/>
        <v>78.294175068057626</v>
      </c>
      <c r="X182" s="4">
        <f t="shared" si="234"/>
        <v>77.595576893450144</v>
      </c>
      <c r="Y182" s="4">
        <f t="shared" si="234"/>
        <v>78.774332288621196</v>
      </c>
      <c r="Z182" s="4">
        <f t="shared" si="234"/>
        <v>79.207595070704883</v>
      </c>
      <c r="AA182" s="4">
        <f t="shared" si="234"/>
        <v>78.624354069228644</v>
      </c>
      <c r="AB182" s="4">
        <f t="shared" si="234"/>
        <v>79.256303857900392</v>
      </c>
      <c r="AC182" s="4">
        <f t="shared" si="234"/>
        <v>77.112061778676662</v>
      </c>
      <c r="AD182" s="4">
        <f t="shared" si="234"/>
        <v>77.175729187688546</v>
      </c>
      <c r="AE182" s="4">
        <f t="shared" si="234"/>
        <v>78.816140695278477</v>
      </c>
      <c r="AF182" s="4">
        <f t="shared" si="234"/>
        <v>81.770914297205024</v>
      </c>
      <c r="AG182" s="4">
        <f t="shared" si="234"/>
        <v>87.67627446847824</v>
      </c>
      <c r="AI182" s="4">
        <f t="shared" si="235"/>
        <v>8.8663040013571504E-2</v>
      </c>
      <c r="AJ182" s="4">
        <f t="shared" si="235"/>
        <v>-1.2315104954008831</v>
      </c>
      <c r="AK182" s="4">
        <f t="shared" si="235"/>
        <v>-9.8673883314944533E-2</v>
      </c>
      <c r="AL182" s="4">
        <f t="shared" si="235"/>
        <v>0.33625721481251958</v>
      </c>
      <c r="AM182" s="4">
        <f t="shared" si="235"/>
        <v>-1.0811750680576324</v>
      </c>
      <c r="AN182" s="4">
        <f t="shared" si="235"/>
        <v>-1.2185768934501482</v>
      </c>
      <c r="AO182" s="4">
        <f t="shared" si="235"/>
        <v>1.5536677113788073</v>
      </c>
      <c r="AP182" s="4">
        <f t="shared" si="235"/>
        <v>-1.0745950707048877</v>
      </c>
      <c r="AQ182" s="4">
        <f t="shared" si="235"/>
        <v>0.3426459307713543</v>
      </c>
      <c r="AR182" s="4">
        <f t="shared" si="235"/>
        <v>-2.7733038579003875</v>
      </c>
      <c r="AS182" s="4">
        <f t="shared" si="235"/>
        <v>-0.74506177867665713</v>
      </c>
      <c r="AT182" s="4">
        <f t="shared" si="235"/>
        <v>0.15727081231145235</v>
      </c>
      <c r="AU182" s="4">
        <f t="shared" si="235"/>
        <v>-1.0701406952784822</v>
      </c>
      <c r="AV182" s="4">
        <f t="shared" si="235"/>
        <v>0.39308570279497701</v>
      </c>
      <c r="AW182" s="4">
        <f t="shared" si="235"/>
        <v>-2.3262744684782461</v>
      </c>
      <c r="AY182" s="2">
        <f t="shared" si="227"/>
        <v>79.685321304050689</v>
      </c>
      <c r="AZ182" s="2">
        <f t="shared" si="227"/>
        <v>79.747295235611531</v>
      </c>
      <c r="BA182" s="2">
        <f t="shared" si="227"/>
        <v>78.065673630241278</v>
      </c>
      <c r="BB182" s="2">
        <f t="shared" si="227"/>
        <v>77.614742441023964</v>
      </c>
      <c r="BC182" s="2">
        <f t="shared" si="227"/>
        <v>78.294159474338898</v>
      </c>
      <c r="BD182" s="2">
        <f t="shared" si="227"/>
        <v>77.595576335724957</v>
      </c>
      <c r="BE182" s="2">
        <f t="shared" si="227"/>
        <v>78.774332286316763</v>
      </c>
      <c r="BF182" s="2">
        <f t="shared" si="227"/>
        <v>79.207595062636102</v>
      </c>
      <c r="BG182" s="2">
        <f t="shared" si="227"/>
        <v>78.624354065244219</v>
      </c>
      <c r="BH182" s="2">
        <f t="shared" si="227"/>
        <v>79.256303857304061</v>
      </c>
      <c r="BI182" s="2">
        <f t="shared" si="227"/>
        <v>77.11206161885255</v>
      </c>
      <c r="BJ182" s="2">
        <f t="shared" si="227"/>
        <v>77.175705205796888</v>
      </c>
      <c r="BK182" s="2">
        <f t="shared" si="227"/>
        <v>78.811115441673792</v>
      </c>
      <c r="BL182" s="2">
        <f t="shared" si="227"/>
        <v>81.184650222794289</v>
      </c>
      <c r="BM182" s="2">
        <f t="shared" si="227"/>
        <v>84.728728311168851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 t="str">
        <f t="shared" si="197"/>
        <v/>
      </c>
      <c r="CV182" s="2" t="str">
        <f t="shared" si="198"/>
        <v/>
      </c>
      <c r="CW182" s="2">
        <f t="shared" si="199"/>
        <v>77.966999999999999</v>
      </c>
      <c r="CX182" s="2">
        <f t="shared" si="200"/>
        <v>77.950999999999993</v>
      </c>
      <c r="CY182" s="2">
        <f t="shared" si="201"/>
        <v>77.212999999999994</v>
      </c>
      <c r="CZ182" s="2">
        <f t="shared" si="202"/>
        <v>76.376999999999995</v>
      </c>
      <c r="DA182" s="2">
        <f t="shared" si="203"/>
        <v>80.328000000000003</v>
      </c>
      <c r="DB182" s="2">
        <f t="shared" si="204"/>
        <v>78.132999999999996</v>
      </c>
      <c r="DC182" s="2">
        <f t="shared" si="205"/>
        <v>78.966999999999999</v>
      </c>
      <c r="DD182" s="2">
        <f t="shared" si="206"/>
        <v>76.483000000000004</v>
      </c>
      <c r="DE182" s="2">
        <f t="shared" si="207"/>
        <v>76.367000000000004</v>
      </c>
      <c r="DF182" s="2">
        <f t="shared" si="208"/>
        <v>77.332999999999998</v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112.73153911806544</v>
      </c>
      <c r="DL182" s="2">
        <f t="shared" si="236"/>
        <v>106.05890505226481</v>
      </c>
      <c r="DM182" s="2">
        <f t="shared" si="236"/>
        <v>108.06039708939707</v>
      </c>
      <c r="DN182" s="2">
        <f t="shared" si="236"/>
        <v>107.1930709851552</v>
      </c>
      <c r="DO182" s="2">
        <f t="shared" si="236"/>
        <v>103.64751025641023</v>
      </c>
      <c r="DP182" s="2">
        <f t="shared" si="236"/>
        <v>103.56415148005146</v>
      </c>
      <c r="DQ182" s="2">
        <f t="shared" si="236"/>
        <v>104.74880812324929</v>
      </c>
      <c r="DR182" s="2">
        <f t="shared" si="236"/>
        <v>106.32058851540616</v>
      </c>
      <c r="DS182" s="2">
        <f t="shared" si="236"/>
        <v>104.80204761904763</v>
      </c>
      <c r="DT182" s="2">
        <f t="shared" si="236"/>
        <v>108.2023229018492</v>
      </c>
      <c r="DU182" s="2">
        <f t="shared" si="236"/>
        <v>103.33769751179749</v>
      </c>
      <c r="DV182" s="2">
        <f t="shared" si="236"/>
        <v>101.33681081081079</v>
      </c>
      <c r="DW182" s="2">
        <f t="shared" si="236"/>
        <v>100.38471977240398</v>
      </c>
      <c r="DX182" s="2">
        <f t="shared" si="236"/>
        <v>124.2881304812834</v>
      </c>
      <c r="DY182" s="2">
        <f t="shared" si="236"/>
        <v>110.15768387096772</v>
      </c>
      <c r="EA182" s="2">
        <f t="shared" si="213"/>
        <v>78.786933645075536</v>
      </c>
      <c r="EB182" s="2">
        <f t="shared" si="213"/>
        <v>79.010433230087386</v>
      </c>
      <c r="EC182" s="2">
        <f t="shared" si="213"/>
        <v>76.925236499685724</v>
      </c>
      <c r="ED182" s="2">
        <f t="shared" si="213"/>
        <v>76.970153461533599</v>
      </c>
      <c r="EE182" s="2">
        <f t="shared" si="213"/>
        <v>78.580650342376728</v>
      </c>
      <c r="EF182" s="2">
        <f t="shared" si="213"/>
        <v>77.334545276528189</v>
      </c>
      <c r="EG182" s="2">
        <f t="shared" si="213"/>
        <v>78.932642749550212</v>
      </c>
      <c r="EH182" s="2">
        <f t="shared" si="213"/>
        <v>80.430851713646234</v>
      </c>
      <c r="EI182" s="2">
        <f t="shared" si="213"/>
        <v>77.843467903032817</v>
      </c>
      <c r="EJ182" s="2">
        <f t="shared" si="213"/>
        <v>79.096480679573276</v>
      </c>
      <c r="EK182" s="2">
        <f t="shared" si="212"/>
        <v>76.138621079450616</v>
      </c>
      <c r="EL182" s="2">
        <f t="shared" si="179"/>
        <v>76.635653618791707</v>
      </c>
      <c r="EM182" s="2">
        <f t="shared" si="179"/>
        <v>79.417958528982368</v>
      </c>
      <c r="EN182" s="2">
        <f t="shared" si="179"/>
        <v>81.71062294057937</v>
      </c>
      <c r="EO182" s="2">
        <f t="shared" si="179"/>
        <v>85.858794676579862</v>
      </c>
      <c r="EQ182" s="2">
        <f t="shared" si="237"/>
        <v>80.024274388106988</v>
      </c>
      <c r="ER182" s="2">
        <f t="shared" si="237"/>
        <v>80.031561519911818</v>
      </c>
      <c r="ES182" s="2">
        <f t="shared" si="237"/>
        <v>78.411207820994662</v>
      </c>
      <c r="ET182" s="2">
        <f t="shared" si="237"/>
        <v>77.841786160649804</v>
      </c>
      <c r="EU182" s="2">
        <f t="shared" si="237"/>
        <v>78.190210310738252</v>
      </c>
      <c r="EV182" s="2">
        <f t="shared" si="237"/>
        <v>77.675100744827589</v>
      </c>
      <c r="EW182" s="2">
        <f t="shared" si="237"/>
        <v>78.728294540564761</v>
      </c>
      <c r="EX182" s="2">
        <f t="shared" si="237"/>
        <v>78.867629141156016</v>
      </c>
      <c r="EY182" s="2">
        <f t="shared" si="237"/>
        <v>78.825077075583636</v>
      </c>
      <c r="EZ182" s="2">
        <f t="shared" si="237"/>
        <v>79.295810995338826</v>
      </c>
      <c r="FA182" s="2">
        <f t="shared" si="237"/>
        <v>77.405241483579346</v>
      </c>
      <c r="FB182" s="2">
        <f t="shared" si="237"/>
        <v>77.364612120928726</v>
      </c>
      <c r="FC182" s="2">
        <f t="shared" si="237"/>
        <v>78.545680705043537</v>
      </c>
      <c r="FD182" s="2">
        <f t="shared" si="237"/>
        <v>80.939073821080001</v>
      </c>
      <c r="FE182" s="2">
        <f t="shared" si="237"/>
        <v>84.209665208864536</v>
      </c>
      <c r="FG182" s="2">
        <f t="shared" si="238"/>
        <v>0.9999779899868585</v>
      </c>
      <c r="FH182" s="2">
        <f t="shared" si="238"/>
        <v>0.99997293406733556</v>
      </c>
      <c r="FI182" s="2">
        <f t="shared" si="238"/>
        <v>0.99997267210646779</v>
      </c>
      <c r="FJ182" s="2">
        <f t="shared" si="238"/>
        <v>0.99997128728949836</v>
      </c>
      <c r="FK182" s="2">
        <f t="shared" si="238"/>
        <v>0.99997082707639162</v>
      </c>
      <c r="FL182" s="2">
        <f t="shared" si="238"/>
        <v>0.99997011067079511</v>
      </c>
      <c r="FM182" s="2">
        <f t="shared" si="238"/>
        <v>0.9999696609727281</v>
      </c>
      <c r="FN182" s="2">
        <f t="shared" si="238"/>
        <v>0.99996887723481698</v>
      </c>
      <c r="FO182" s="2">
        <f t="shared" si="238"/>
        <v>0.9999683751205114</v>
      </c>
      <c r="FP182" s="2">
        <f t="shared" si="238"/>
        <v>0.99997055187001826</v>
      </c>
      <c r="FQ182" s="2">
        <f t="shared" si="238"/>
        <v>0.99996908134079321</v>
      </c>
      <c r="FR182" s="2">
        <f t="shared" si="238"/>
        <v>0.99996913215732464</v>
      </c>
      <c r="FS182" s="2">
        <f t="shared" si="238"/>
        <v>0.99996889639912012</v>
      </c>
      <c r="FT182" s="2">
        <f t="shared" si="238"/>
        <v>0.99996842947435072</v>
      </c>
      <c r="FU182" s="2">
        <f t="shared" si="238"/>
        <v>0.99996553164442215</v>
      </c>
      <c r="FW182" s="2">
        <f t="shared" si="229"/>
        <v>0.72545945231174369</v>
      </c>
      <c r="FX182" s="2">
        <f t="shared" si="229"/>
        <v>0.72089855970369043</v>
      </c>
      <c r="FY182" s="2">
        <f t="shared" si="229"/>
        <v>0.76689654494679571</v>
      </c>
      <c r="FZ182" s="2">
        <f t="shared" si="229"/>
        <v>0.73852346092762711</v>
      </c>
      <c r="GA182" s="2">
        <f t="shared" si="229"/>
        <v>0.73563702067608749</v>
      </c>
      <c r="GB182" s="2">
        <f t="shared" si="229"/>
        <v>0.76418409947024013</v>
      </c>
      <c r="GC182" s="2">
        <f t="shared" si="229"/>
        <v>0.77854218233009143</v>
      </c>
      <c r="GD182" s="2">
        <f t="shared" si="229"/>
        <v>0.78303783015321438</v>
      </c>
      <c r="GE182" s="2">
        <f t="shared" si="229"/>
        <v>0.79464783152921636</v>
      </c>
      <c r="GF182" s="2">
        <f t="shared" si="229"/>
        <v>0.79750069373676957</v>
      </c>
      <c r="GG182" s="2">
        <f t="shared" si="229"/>
        <v>0.76786981897389972</v>
      </c>
      <c r="GH182" s="2">
        <f t="shared" si="229"/>
        <v>0.73980770371714522</v>
      </c>
      <c r="GI182" s="2">
        <f t="shared" si="229"/>
        <v>0.69644694890769021</v>
      </c>
      <c r="GJ182" s="2">
        <f t="shared" si="229"/>
        <v>0.68345215975508411</v>
      </c>
      <c r="GK182" s="2">
        <f t="shared" si="229"/>
        <v>0.68575811075078807</v>
      </c>
      <c r="GM182" s="86">
        <f t="shared" si="230"/>
        <v>0</v>
      </c>
      <c r="GN182" s="86">
        <f t="shared" si="230"/>
        <v>1.0892757715097083E-255</v>
      </c>
      <c r="GO182" s="86">
        <f t="shared" si="230"/>
        <v>2.055971773473422E-245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5.7179872685748062E-284</v>
      </c>
      <c r="GT182" s="86">
        <f t="shared" si="230"/>
        <v>2.2890974226130436E-275</v>
      </c>
      <c r="GU182" s="86">
        <f t="shared" si="230"/>
        <v>0</v>
      </c>
      <c r="GV182" s="86">
        <f t="shared" si="230"/>
        <v>9.4742881765752518E-252</v>
      </c>
      <c r="GW182" s="86">
        <f t="shared" si="230"/>
        <v>0</v>
      </c>
      <c r="GX182" s="86">
        <f t="shared" si="230"/>
        <v>0</v>
      </c>
      <c r="GY182" s="86">
        <f t="shared" si="230"/>
        <v>4.8148466205747371E-260</v>
      </c>
      <c r="GZ182" s="86">
        <f t="shared" si="230"/>
        <v>0</v>
      </c>
      <c r="HA182" s="86">
        <f t="shared" si="230"/>
        <v>0</v>
      </c>
      <c r="HC182" s="86">
        <f t="shared" si="181"/>
        <v>7.7861262491835099E-252</v>
      </c>
      <c r="HD182" s="86">
        <f t="shared" si="181"/>
        <v>2.2365426578282519E-213</v>
      </c>
      <c r="HE182" s="86">
        <f t="shared" si="181"/>
        <v>4.5337870928757458E-207</v>
      </c>
      <c r="HF182" s="86">
        <f t="shared" si="180"/>
        <v>8.9283290316881098E-186</v>
      </c>
      <c r="HG182" s="86">
        <f t="shared" si="180"/>
        <v>0</v>
      </c>
      <c r="HH182" s="86">
        <f t="shared" si="180"/>
        <v>0</v>
      </c>
      <c r="HI182" s="86">
        <f t="shared" si="180"/>
        <v>5.1847423094822745E-252</v>
      </c>
      <c r="HJ182" s="86">
        <f t="shared" si="180"/>
        <v>0</v>
      </c>
      <c r="HK182" s="86">
        <f t="shared" si="180"/>
        <v>0</v>
      </c>
      <c r="HL182" s="86">
        <f t="shared" si="180"/>
        <v>8.1112912128412905E-216</v>
      </c>
      <c r="HM182" s="86">
        <f t="shared" si="180"/>
        <v>1.9132555127551496E-305</v>
      </c>
      <c r="HN182" s="86">
        <f t="shared" si="180"/>
        <v>2.8561640032722217E-263</v>
      </c>
      <c r="HO182" s="86">
        <f t="shared" si="226"/>
        <v>2.5666613840958513E-219</v>
      </c>
      <c r="HP182" s="86">
        <f t="shared" si="226"/>
        <v>3.1142032780577387E-278</v>
      </c>
      <c r="HQ182" s="86">
        <f t="shared" si="226"/>
        <v>1.9481839535477348E-298</v>
      </c>
      <c r="HS182" s="86">
        <f t="shared" si="231"/>
        <v>1.2621889668488436E-37</v>
      </c>
      <c r="HT182" s="86">
        <f t="shared" si="231"/>
        <v>1.0005706487057217E-36</v>
      </c>
      <c r="HU182" s="86">
        <f t="shared" si="231"/>
        <v>1.2382995589648898E-50</v>
      </c>
      <c r="HV182" s="86">
        <f t="shared" si="231"/>
        <v>6.2165263826546545E-62</v>
      </c>
      <c r="HW182" s="86">
        <f t="shared" si="231"/>
        <v>5.768265717111415E-48</v>
      </c>
      <c r="HX182" s="86">
        <f t="shared" si="231"/>
        <v>3.29695815239163E-50</v>
      </c>
      <c r="HY182" s="86">
        <f t="shared" si="231"/>
        <v>1.1799622073919585E-61</v>
      </c>
      <c r="HZ182" s="86">
        <f t="shared" si="231"/>
        <v>6.4469055665198491E-56</v>
      </c>
      <c r="IA182" s="86">
        <f t="shared" si="231"/>
        <v>3.5885864313193349E-53</v>
      </c>
      <c r="IB182" s="86">
        <f t="shared" si="231"/>
        <v>9.0432029138428704E-57</v>
      </c>
      <c r="IC182" s="86">
        <f t="shared" si="231"/>
        <v>1.6194791239793849E-54</v>
      </c>
      <c r="ID182" s="86">
        <f t="shared" si="231"/>
        <v>1.1003249365516514E-47</v>
      </c>
      <c r="IE182" s="86">
        <f t="shared" si="231"/>
        <v>4.2609609724925579E-40</v>
      </c>
      <c r="IF182" s="86">
        <f t="shared" si="231"/>
        <v>2.484591609797717E-28</v>
      </c>
      <c r="IG182" s="86">
        <f t="shared" si="231"/>
        <v>8.7795835383590355E-28</v>
      </c>
      <c r="II182" s="86">
        <f t="shared" si="232"/>
        <v>1.3095422169749077E-2</v>
      </c>
      <c r="IJ182" s="86">
        <f t="shared" si="232"/>
        <v>1.5085945814626531E-2</v>
      </c>
      <c r="IK182" s="86">
        <f t="shared" si="232"/>
        <v>6.3780786736139885E-4</v>
      </c>
      <c r="IL182" s="86">
        <f t="shared" si="232"/>
        <v>7.0234244142074827E-4</v>
      </c>
      <c r="IM182" s="86">
        <f t="shared" si="232"/>
        <v>3.2008413273118676E-3</v>
      </c>
      <c r="IN182" s="86">
        <f t="shared" si="232"/>
        <v>7.4640990169721816E-4</v>
      </c>
      <c r="IO182" s="86">
        <f t="shared" si="232"/>
        <v>7.7932929360551365E-5</v>
      </c>
      <c r="IP182" s="86">
        <f t="shared" si="232"/>
        <v>1.2981045212603898E-4</v>
      </c>
      <c r="IQ182" s="86">
        <f t="shared" si="232"/>
        <v>8.9653801418835446E-5</v>
      </c>
      <c r="IR182" s="86">
        <f t="shared" si="232"/>
        <v>4.1960923123241908E-5</v>
      </c>
      <c r="IS182" s="86">
        <f t="shared" si="232"/>
        <v>3.552605002257414E-4</v>
      </c>
      <c r="IT182" s="86">
        <f t="shared" si="232"/>
        <v>2.626994637282352E-3</v>
      </c>
      <c r="IU182" s="86">
        <f t="shared" si="232"/>
        <v>2.2357033297475126E-2</v>
      </c>
      <c r="IV182" s="86">
        <f t="shared" si="232"/>
        <v>0.21121016008681109</v>
      </c>
      <c r="IW182" s="86">
        <f t="shared" si="232"/>
        <v>0.40006234886944703</v>
      </c>
      <c r="IY182" s="86">
        <f t="shared" si="233"/>
        <v>1.3095422169749077E-2</v>
      </c>
      <c r="IZ182" s="86">
        <f t="shared" si="233"/>
        <v>1.5085945814626531E-2</v>
      </c>
      <c r="JA182" s="86">
        <f t="shared" si="233"/>
        <v>6.3780786736139885E-4</v>
      </c>
      <c r="JB182" s="86">
        <f t="shared" si="233"/>
        <v>7.0234244142074827E-4</v>
      </c>
      <c r="JC182" s="86">
        <f t="shared" si="233"/>
        <v>3.2008413273118676E-3</v>
      </c>
      <c r="JD182" s="86">
        <f t="shared" si="233"/>
        <v>7.4640990169721816E-4</v>
      </c>
      <c r="JE182" s="86">
        <f t="shared" si="233"/>
        <v>7.7932929360551365E-5</v>
      </c>
      <c r="JF182" s="86">
        <f t="shared" si="233"/>
        <v>1.2981045212603898E-4</v>
      </c>
      <c r="JG182" s="86">
        <f t="shared" si="233"/>
        <v>8.9653801418835446E-5</v>
      </c>
      <c r="JH182" s="86">
        <f t="shared" si="233"/>
        <v>4.1960923123241908E-5</v>
      </c>
      <c r="JI182" s="86">
        <f t="shared" si="233"/>
        <v>3.552605002257414E-4</v>
      </c>
      <c r="JJ182" s="86">
        <f t="shared" si="233"/>
        <v>2.626994637282352E-3</v>
      </c>
      <c r="JK182" s="86">
        <f t="shared" si="233"/>
        <v>2.2357033297475126E-2</v>
      </c>
      <c r="JL182" s="86">
        <f t="shared" si="233"/>
        <v>0.21121016008681109</v>
      </c>
      <c r="JM182" s="86">
        <f t="shared" si="233"/>
        <v>0.40006234886944703</v>
      </c>
    </row>
    <row r="183" spans="2:273" x14ac:dyDescent="0.25">
      <c r="B183" s="2">
        <v>156</v>
      </c>
      <c r="C183" s="37">
        <v>80.418999999999997</v>
      </c>
      <c r="D183" s="37">
        <v>80.129000000000005</v>
      </c>
      <c r="E183" s="37">
        <v>79.754000000000005</v>
      </c>
      <c r="F183" s="37">
        <v>77.41</v>
      </c>
      <c r="G183" s="37">
        <v>78.442999999999998</v>
      </c>
      <c r="H183" s="37">
        <v>77.787000000000006</v>
      </c>
      <c r="I183" s="37">
        <v>78.704999999999998</v>
      </c>
      <c r="J183" s="37">
        <v>76.033000000000001</v>
      </c>
      <c r="K183" s="37">
        <v>78.483000000000004</v>
      </c>
      <c r="L183" s="37">
        <v>79.150000000000006</v>
      </c>
      <c r="M183" s="37">
        <v>79.05</v>
      </c>
      <c r="N183" s="37">
        <v>78.632999999999996</v>
      </c>
      <c r="O183" s="37">
        <v>80.119</v>
      </c>
      <c r="P183" s="37">
        <v>82.77</v>
      </c>
      <c r="Q183" s="37">
        <v>85.1</v>
      </c>
      <c r="S183" s="4">
        <f t="shared" si="234"/>
        <v>79.555670992532711</v>
      </c>
      <c r="T183" s="4">
        <f t="shared" si="234"/>
        <v>79.595720729633996</v>
      </c>
      <c r="U183" s="4">
        <f t="shared" si="234"/>
        <v>77.915598992453823</v>
      </c>
      <c r="V183" s="4">
        <f t="shared" si="234"/>
        <v>77.49426794212664</v>
      </c>
      <c r="W183" s="4">
        <f t="shared" si="234"/>
        <v>78.166872832590784</v>
      </c>
      <c r="X183" s="4">
        <f t="shared" si="234"/>
        <v>77.4498353801837</v>
      </c>
      <c r="Y183" s="4">
        <f t="shared" si="234"/>
        <v>78.635513978514183</v>
      </c>
      <c r="Z183" s="4">
        <f t="shared" si="234"/>
        <v>79.044864401757962</v>
      </c>
      <c r="AA183" s="4">
        <f t="shared" si="234"/>
        <v>78.502016049206006</v>
      </c>
      <c r="AB183" s="4">
        <f t="shared" si="234"/>
        <v>79.135194596644098</v>
      </c>
      <c r="AC183" s="4">
        <f t="shared" si="234"/>
        <v>76.98377036249542</v>
      </c>
      <c r="AD183" s="4">
        <f t="shared" si="234"/>
        <v>77.052820575448237</v>
      </c>
      <c r="AE183" s="4">
        <f t="shared" si="234"/>
        <v>78.661291686650102</v>
      </c>
      <c r="AF183" s="4">
        <f t="shared" si="234"/>
        <v>81.298866805434955</v>
      </c>
      <c r="AG183" s="4">
        <f t="shared" si="234"/>
        <v>86.132648434079542</v>
      </c>
      <c r="AI183" s="4">
        <f t="shared" si="235"/>
        <v>0.86332900746728569</v>
      </c>
      <c r="AJ183" s="4">
        <f t="shared" si="235"/>
        <v>0.53327927036600897</v>
      </c>
      <c r="AK183" s="4">
        <f t="shared" si="235"/>
        <v>1.8384010075461816</v>
      </c>
      <c r="AL183" s="4">
        <f t="shared" si="235"/>
        <v>-8.4267942126643902E-2</v>
      </c>
      <c r="AM183" s="4">
        <f t="shared" si="235"/>
        <v>0.27612716740921428</v>
      </c>
      <c r="AN183" s="4">
        <f t="shared" si="235"/>
        <v>0.3371646198163063</v>
      </c>
      <c r="AO183" s="4">
        <f t="shared" si="235"/>
        <v>6.9486021485815286E-2</v>
      </c>
      <c r="AP183" s="4">
        <f t="shared" si="235"/>
        <v>-3.0118644017579612</v>
      </c>
      <c r="AQ183" s="4">
        <f t="shared" si="235"/>
        <v>-1.901604920600164E-2</v>
      </c>
      <c r="AR183" s="4">
        <f t="shared" si="235"/>
        <v>1.4805403355907742E-2</v>
      </c>
      <c r="AS183" s="4">
        <f t="shared" si="235"/>
        <v>2.066229637504577</v>
      </c>
      <c r="AT183" s="4">
        <f t="shared" si="235"/>
        <v>1.5801794245517584</v>
      </c>
      <c r="AU183" s="4">
        <f t="shared" si="235"/>
        <v>1.4577083133498974</v>
      </c>
      <c r="AV183" s="4">
        <f t="shared" si="235"/>
        <v>1.4711331945650414</v>
      </c>
      <c r="AW183" s="4">
        <f t="shared" si="235"/>
        <v>-1.0326484340795474</v>
      </c>
      <c r="AY183" s="2">
        <f t="shared" si="227"/>
        <v>79.555668047449217</v>
      </c>
      <c r="AZ183" s="2">
        <f t="shared" si="227"/>
        <v>79.595679204753438</v>
      </c>
      <c r="BA183" s="2">
        <f t="shared" si="227"/>
        <v>77.91559897196943</v>
      </c>
      <c r="BB183" s="2">
        <f t="shared" si="227"/>
        <v>77.494267922316851</v>
      </c>
      <c r="BC183" s="2">
        <f t="shared" si="227"/>
        <v>78.166871120577341</v>
      </c>
      <c r="BD183" s="2">
        <f t="shared" si="227"/>
        <v>77.449835333717374</v>
      </c>
      <c r="BE183" s="2">
        <f t="shared" si="227"/>
        <v>78.635513978416583</v>
      </c>
      <c r="BF183" s="2">
        <f t="shared" si="227"/>
        <v>79.044864401317255</v>
      </c>
      <c r="BG183" s="2">
        <f t="shared" si="227"/>
        <v>78.502016048982696</v>
      </c>
      <c r="BH183" s="2">
        <f t="shared" si="227"/>
        <v>79.135194596617367</v>
      </c>
      <c r="BI183" s="2">
        <f t="shared" si="227"/>
        <v>76.983770352080512</v>
      </c>
      <c r="BJ183" s="2">
        <f t="shared" si="227"/>
        <v>77.052818045044546</v>
      </c>
      <c r="BK183" s="2">
        <f t="shared" si="227"/>
        <v>78.660354224907664</v>
      </c>
      <c r="BL183" s="2">
        <f t="shared" si="227"/>
        <v>81.043711886516363</v>
      </c>
      <c r="BM183" s="2">
        <f t="shared" si="227"/>
        <v>84.564854492781109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80.418999999999997</v>
      </c>
      <c r="CV183" s="2">
        <f t="shared" si="198"/>
        <v>80.129000000000005</v>
      </c>
      <c r="CW183" s="2">
        <f t="shared" si="199"/>
        <v>79.754000000000005</v>
      </c>
      <c r="CX183" s="2">
        <f t="shared" si="200"/>
        <v>77.41</v>
      </c>
      <c r="CY183" s="2">
        <f t="shared" si="201"/>
        <v>78.442999999999998</v>
      </c>
      <c r="CZ183" s="2">
        <f t="shared" si="202"/>
        <v>77.787000000000006</v>
      </c>
      <c r="DA183" s="2">
        <f t="shared" si="203"/>
        <v>78.704999999999998</v>
      </c>
      <c r="DB183" s="2">
        <f t="shared" si="204"/>
        <v>76.033000000000001</v>
      </c>
      <c r="DC183" s="2">
        <f t="shared" si="205"/>
        <v>78.483000000000004</v>
      </c>
      <c r="DD183" s="2">
        <f t="shared" si="206"/>
        <v>79.150000000000006</v>
      </c>
      <c r="DE183" s="2">
        <f t="shared" si="207"/>
        <v>79.05</v>
      </c>
      <c r="DF183" s="2">
        <f t="shared" si="208"/>
        <v>78.632999999999996</v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112.79683707188971</v>
      </c>
      <c r="DL183" s="2">
        <f t="shared" si="236"/>
        <v>106.09957770034843</v>
      </c>
      <c r="DM183" s="2">
        <f t="shared" si="236"/>
        <v>108.15108644271801</v>
      </c>
      <c r="DN183" s="2">
        <f t="shared" si="236"/>
        <v>107.28391632928476</v>
      </c>
      <c r="DO183" s="2">
        <f t="shared" si="236"/>
        <v>103.72219406207824</v>
      </c>
      <c r="DP183" s="2">
        <f t="shared" si="236"/>
        <v>103.62141055341054</v>
      </c>
      <c r="DQ183" s="2">
        <f t="shared" si="236"/>
        <v>104.8162369747899</v>
      </c>
      <c r="DR183" s="2">
        <f t="shared" si="236"/>
        <v>106.39612605042016</v>
      </c>
      <c r="DS183" s="2">
        <f t="shared" si="236"/>
        <v>104.86577142857143</v>
      </c>
      <c r="DT183" s="2">
        <f t="shared" si="236"/>
        <v>108.29660360360359</v>
      </c>
      <c r="DU183" s="2">
        <f t="shared" si="236"/>
        <v>103.40141848991847</v>
      </c>
      <c r="DV183" s="2">
        <f t="shared" si="236"/>
        <v>101.39205855855853</v>
      </c>
      <c r="DW183" s="2">
        <f t="shared" si="236"/>
        <v>100.431</v>
      </c>
      <c r="DX183" s="2">
        <f t="shared" si="236"/>
        <v>124.48949839572191</v>
      </c>
      <c r="DY183" s="2">
        <f t="shared" si="236"/>
        <v>110.23155564516127</v>
      </c>
      <c r="EA183" s="2">
        <f t="shared" si="213"/>
        <v>78.617381117655611</v>
      </c>
      <c r="EB183" s="2">
        <f t="shared" si="213"/>
        <v>78.825439676663905</v>
      </c>
      <c r="EC183" s="2">
        <f t="shared" si="213"/>
        <v>76.729078351933936</v>
      </c>
      <c r="ED183" s="2">
        <f t="shared" si="213"/>
        <v>76.821441495473408</v>
      </c>
      <c r="EE183" s="2">
        <f t="shared" si="213"/>
        <v>78.465843286816352</v>
      </c>
      <c r="EF183" s="2">
        <f t="shared" si="213"/>
        <v>77.178527282349833</v>
      </c>
      <c r="EG183" s="2">
        <f t="shared" si="213"/>
        <v>78.800017521164875</v>
      </c>
      <c r="EH183" s="2">
        <f t="shared" si="213"/>
        <v>80.315003802309704</v>
      </c>
      <c r="EI183" s="2">
        <f t="shared" si="213"/>
        <v>77.692244776222921</v>
      </c>
      <c r="EJ183" s="2">
        <f t="shared" si="213"/>
        <v>78.969530146187253</v>
      </c>
      <c r="EK183" s="2">
        <f t="shared" si="212"/>
        <v>75.971277154654871</v>
      </c>
      <c r="EL183" s="2">
        <f t="shared" si="179"/>
        <v>76.489434740400441</v>
      </c>
      <c r="EM183" s="2">
        <f t="shared" si="179"/>
        <v>79.296605038866744</v>
      </c>
      <c r="EN183" s="2">
        <f t="shared" si="179"/>
        <v>81.595282423674547</v>
      </c>
      <c r="EO183" s="2">
        <f t="shared" si="179"/>
        <v>85.746720596943902</v>
      </c>
      <c r="EQ183" s="2">
        <f t="shared" si="237"/>
        <v>79.878584052685667</v>
      </c>
      <c r="ER183" s="2">
        <f t="shared" si="237"/>
        <v>79.866733679983852</v>
      </c>
      <c r="ES183" s="2">
        <f t="shared" si="237"/>
        <v>78.243516413138366</v>
      </c>
      <c r="ET183" s="2">
        <f t="shared" si="237"/>
        <v>77.710468489293959</v>
      </c>
      <c r="EU183" s="2">
        <f t="shared" si="237"/>
        <v>78.067992056536752</v>
      </c>
      <c r="EV183" s="2">
        <f t="shared" si="237"/>
        <v>77.525266703448267</v>
      </c>
      <c r="EW183" s="2">
        <f t="shared" si="237"/>
        <v>78.591931331241597</v>
      </c>
      <c r="EX183" s="2">
        <f t="shared" si="237"/>
        <v>78.722975741488895</v>
      </c>
      <c r="EY183" s="2">
        <f t="shared" si="237"/>
        <v>78.6918952986817</v>
      </c>
      <c r="EZ183" s="2">
        <f t="shared" si="237"/>
        <v>79.172588374527436</v>
      </c>
      <c r="FA183" s="2">
        <f t="shared" si="237"/>
        <v>77.261932650216792</v>
      </c>
      <c r="FB183" s="2">
        <f t="shared" si="237"/>
        <v>77.232601027333203</v>
      </c>
      <c r="FC183" s="2">
        <f t="shared" si="237"/>
        <v>78.406601204639415</v>
      </c>
      <c r="FD183" s="2">
        <f t="shared" si="237"/>
        <v>80.808967829355339</v>
      </c>
      <c r="FE183" s="2">
        <f t="shared" si="237"/>
        <v>84.069837678894558</v>
      </c>
      <c r="FG183" s="2">
        <f t="shared" si="238"/>
        <v>0.99997992659056556</v>
      </c>
      <c r="FH183" s="2">
        <f t="shared" si="238"/>
        <v>0.9999753155172465</v>
      </c>
      <c r="FI183" s="2">
        <f t="shared" si="238"/>
        <v>0.99997507660495211</v>
      </c>
      <c r="FJ183" s="2">
        <f t="shared" si="238"/>
        <v>0.99997381363063775</v>
      </c>
      <c r="FK183" s="2">
        <f t="shared" si="238"/>
        <v>0.99997339390915818</v>
      </c>
      <c r="FL183" s="2">
        <f t="shared" si="238"/>
        <v>0.99997274053609331</v>
      </c>
      <c r="FM183" s="2">
        <f t="shared" si="238"/>
        <v>0.99997233040440836</v>
      </c>
      <c r="FN183" s="2">
        <f t="shared" si="238"/>
        <v>0.99997161562307268</v>
      </c>
      <c r="FO183" s="2">
        <f t="shared" si="238"/>
        <v>0.99997115768685518</v>
      </c>
      <c r="FP183" s="2">
        <f t="shared" si="238"/>
        <v>0.99997314291666806</v>
      </c>
      <c r="FQ183" s="2">
        <f t="shared" si="238"/>
        <v>0.99997180177095157</v>
      </c>
      <c r="FR183" s="2">
        <f t="shared" si="238"/>
        <v>0.99997184811643092</v>
      </c>
      <c r="FS183" s="2">
        <f t="shared" si="238"/>
        <v>0.99997163310122061</v>
      </c>
      <c r="FT183" s="2">
        <f t="shared" si="238"/>
        <v>0.99997120725842137</v>
      </c>
      <c r="FU183" s="2">
        <f t="shared" si="238"/>
        <v>0.99996856439075898</v>
      </c>
      <c r="FW183" s="2">
        <f t="shared" si="229"/>
        <v>0.74341789535848202</v>
      </c>
      <c r="FX183" s="2">
        <f t="shared" si="229"/>
        <v>0.73904802836304073</v>
      </c>
      <c r="FY183" s="2">
        <f t="shared" si="229"/>
        <v>0.78295541249909717</v>
      </c>
      <c r="FZ183" s="2">
        <f t="shared" si="229"/>
        <v>0.75591487086094111</v>
      </c>
      <c r="GA183" s="2">
        <f t="shared" si="229"/>
        <v>0.75315624584468766</v>
      </c>
      <c r="GB183" s="2">
        <f t="shared" si="229"/>
        <v>0.78037631743238001</v>
      </c>
      <c r="GC183" s="2">
        <f t="shared" si="229"/>
        <v>0.79401425476780163</v>
      </c>
      <c r="GD183" s="2">
        <f t="shared" si="229"/>
        <v>0.79827719666058949</v>
      </c>
      <c r="GE183" s="2">
        <f t="shared" si="229"/>
        <v>0.80927034720594493</v>
      </c>
      <c r="GF183" s="2">
        <f t="shared" si="229"/>
        <v>0.81196813407707202</v>
      </c>
      <c r="GG183" s="2">
        <f t="shared" si="229"/>
        <v>0.78388053163401739</v>
      </c>
      <c r="GH183" s="2">
        <f t="shared" si="229"/>
        <v>0.75714178478164562</v>
      </c>
      <c r="GI183" s="2">
        <f t="shared" si="229"/>
        <v>0.71555908717471739</v>
      </c>
      <c r="GJ183" s="2">
        <f t="shared" si="229"/>
        <v>0.70303359905523166</v>
      </c>
      <c r="GK183" s="2">
        <f t="shared" si="229"/>
        <v>0.70525842152737583</v>
      </c>
      <c r="GM183" s="86">
        <f t="shared" si="230"/>
        <v>0</v>
      </c>
      <c r="GN183" s="86">
        <f t="shared" si="230"/>
        <v>4.4882071873049031E-261</v>
      </c>
      <c r="GO183" s="86">
        <f t="shared" si="230"/>
        <v>1.7500791191586653E-250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7.9585986710514774E-290</v>
      </c>
      <c r="GT183" s="86">
        <f t="shared" si="230"/>
        <v>4.5109059607289413E-281</v>
      </c>
      <c r="GU183" s="86">
        <f t="shared" si="230"/>
        <v>0</v>
      </c>
      <c r="GV183" s="86">
        <f t="shared" si="230"/>
        <v>5.7034595561067108E-257</v>
      </c>
      <c r="GW183" s="86">
        <f t="shared" si="230"/>
        <v>0</v>
      </c>
      <c r="GX183" s="86">
        <f t="shared" si="230"/>
        <v>0</v>
      </c>
      <c r="GY183" s="86">
        <f t="shared" si="230"/>
        <v>1.7629475327059818E-265</v>
      </c>
      <c r="GZ183" s="86">
        <f t="shared" si="230"/>
        <v>0</v>
      </c>
      <c r="HA183" s="86">
        <f t="shared" si="230"/>
        <v>0</v>
      </c>
      <c r="HC183" s="86">
        <f t="shared" si="181"/>
        <v>1.3322598782861754E-258</v>
      </c>
      <c r="HD183" s="86">
        <f t="shared" si="181"/>
        <v>3.2235242254971509E-219</v>
      </c>
      <c r="HE183" s="86">
        <f t="shared" si="181"/>
        <v>1.4484642139396362E-212</v>
      </c>
      <c r="HF183" s="86">
        <f t="shared" si="180"/>
        <v>9.6622745082415763E-191</v>
      </c>
      <c r="HG183" s="86">
        <f t="shared" si="180"/>
        <v>0</v>
      </c>
      <c r="HH183" s="86">
        <f t="shared" si="180"/>
        <v>0</v>
      </c>
      <c r="HI183" s="86">
        <f t="shared" si="180"/>
        <v>1.0868897591599611E-258</v>
      </c>
      <c r="HJ183" s="86">
        <f t="shared" si="180"/>
        <v>0</v>
      </c>
      <c r="HK183" s="86">
        <f t="shared" si="180"/>
        <v>0</v>
      </c>
      <c r="HL183" s="86">
        <f t="shared" si="180"/>
        <v>1.4888908432106333E-221</v>
      </c>
      <c r="HM183" s="86">
        <f t="shared" si="180"/>
        <v>0</v>
      </c>
      <c r="HN183" s="86">
        <f t="shared" si="180"/>
        <v>2.2219371411087087E-270</v>
      </c>
      <c r="HO183" s="86">
        <f t="shared" si="226"/>
        <v>2.5011135014119289E-225</v>
      </c>
      <c r="HP183" s="86">
        <f t="shared" si="226"/>
        <v>8.8209122735921003E-286</v>
      </c>
      <c r="HQ183" s="86">
        <f t="shared" si="226"/>
        <v>2.0198003752871743E-306</v>
      </c>
      <c r="HS183" s="86">
        <f t="shared" si="231"/>
        <v>1.5830807654398502E-39</v>
      </c>
      <c r="HT183" s="86">
        <f t="shared" si="231"/>
        <v>1.3071333014476489E-38</v>
      </c>
      <c r="HU183" s="86">
        <f t="shared" si="231"/>
        <v>4.0234797110197536E-53</v>
      </c>
      <c r="HV183" s="86">
        <f t="shared" si="231"/>
        <v>4.4940281352372746E-65</v>
      </c>
      <c r="HW183" s="86">
        <f t="shared" si="231"/>
        <v>2.1353809845644652E-50</v>
      </c>
      <c r="HX183" s="86">
        <f t="shared" si="231"/>
        <v>1.0972804830289417E-52</v>
      </c>
      <c r="HY183" s="86">
        <f t="shared" si="231"/>
        <v>1.1372909800027502E-64</v>
      </c>
      <c r="HZ183" s="86">
        <f t="shared" si="231"/>
        <v>1.2229613594506195E-58</v>
      </c>
      <c r="IA183" s="86">
        <f t="shared" si="231"/>
        <v>9.5468630402453428E-56</v>
      </c>
      <c r="IB183" s="86">
        <f t="shared" si="231"/>
        <v>1.6110154424349081E-59</v>
      </c>
      <c r="IC183" s="86">
        <f t="shared" si="231"/>
        <v>3.3031413248977301E-57</v>
      </c>
      <c r="ID183" s="86">
        <f t="shared" si="231"/>
        <v>4.153619623594689E-50</v>
      </c>
      <c r="IE183" s="86">
        <f t="shared" si="231"/>
        <v>3.2486643242717232E-42</v>
      </c>
      <c r="IF183" s="86">
        <f t="shared" si="231"/>
        <v>8.147643205071256E-30</v>
      </c>
      <c r="IG183" s="86">
        <f t="shared" si="231"/>
        <v>2.9722754774379924E-29</v>
      </c>
      <c r="II183" s="86">
        <f t="shared" si="232"/>
        <v>6.6052615210731034E-3</v>
      </c>
      <c r="IJ183" s="86">
        <f t="shared" si="232"/>
        <v>7.6779395957947815E-3</v>
      </c>
      <c r="IK183" s="86">
        <f t="shared" si="232"/>
        <v>2.3403604457451925E-4</v>
      </c>
      <c r="IL183" s="86">
        <f t="shared" si="232"/>
        <v>2.2491330714507861E-4</v>
      </c>
      <c r="IM183" s="86">
        <f t="shared" si="232"/>
        <v>1.3134499727629079E-3</v>
      </c>
      <c r="IN183" s="86">
        <f t="shared" si="232"/>
        <v>2.7681962185241611E-4</v>
      </c>
      <c r="IO183" s="86">
        <f t="shared" si="232"/>
        <v>2.2341991181541522E-5</v>
      </c>
      <c r="IP183" s="86">
        <f t="shared" si="232"/>
        <v>4.1059125806068858E-5</v>
      </c>
      <c r="IQ183" s="86">
        <f t="shared" si="232"/>
        <v>2.86902234618437E-5</v>
      </c>
      <c r="IR183" s="86">
        <f t="shared" si="232"/>
        <v>1.2330825195526154E-5</v>
      </c>
      <c r="IS183" s="86">
        <f t="shared" si="232"/>
        <v>1.1995780893315226E-4</v>
      </c>
      <c r="IT183" s="86">
        <f t="shared" si="232"/>
        <v>1.0624264400622458E-3</v>
      </c>
      <c r="IU183" s="86">
        <f t="shared" si="232"/>
        <v>1.1179855867228188E-2</v>
      </c>
      <c r="IV183" s="86">
        <f t="shared" si="232"/>
        <v>0.16348458049818609</v>
      </c>
      <c r="IW183" s="86">
        <f t="shared" si="232"/>
        <v>0.35196826659188857</v>
      </c>
      <c r="IY183" s="86">
        <f t="shared" si="233"/>
        <v>6.6052615210731034E-3</v>
      </c>
      <c r="IZ183" s="86">
        <f t="shared" si="233"/>
        <v>7.6779395957947815E-3</v>
      </c>
      <c r="JA183" s="86">
        <f t="shared" si="233"/>
        <v>2.3403604457451925E-4</v>
      </c>
      <c r="JB183" s="86">
        <f t="shared" si="233"/>
        <v>2.2491330714507861E-4</v>
      </c>
      <c r="JC183" s="86">
        <f t="shared" si="233"/>
        <v>1.3134499727629079E-3</v>
      </c>
      <c r="JD183" s="86">
        <f t="shared" si="233"/>
        <v>2.7681962185241611E-4</v>
      </c>
      <c r="JE183" s="86">
        <f t="shared" si="233"/>
        <v>2.2341991181541522E-5</v>
      </c>
      <c r="JF183" s="86">
        <f t="shared" si="233"/>
        <v>4.1059125806068858E-5</v>
      </c>
      <c r="JG183" s="86">
        <f t="shared" si="233"/>
        <v>2.86902234618437E-5</v>
      </c>
      <c r="JH183" s="86">
        <f t="shared" si="233"/>
        <v>1.2330825195526154E-5</v>
      </c>
      <c r="JI183" s="86">
        <f t="shared" si="233"/>
        <v>1.1995780893315226E-4</v>
      </c>
      <c r="JJ183" s="86">
        <f t="shared" si="233"/>
        <v>1.0624264400622458E-3</v>
      </c>
      <c r="JK183" s="86">
        <f t="shared" si="233"/>
        <v>1.1179855867228188E-2</v>
      </c>
      <c r="JL183" s="86">
        <f t="shared" si="233"/>
        <v>0.16348458049818609</v>
      </c>
      <c r="JM183" s="86">
        <f t="shared" si="233"/>
        <v>0.35196826659188857</v>
      </c>
    </row>
    <row r="184" spans="2:273" x14ac:dyDescent="0.25">
      <c r="B184" s="2">
        <v>157</v>
      </c>
      <c r="C184" s="37">
        <v>78.983999999999995</v>
      </c>
      <c r="D184" s="37">
        <v>81.983999999999995</v>
      </c>
      <c r="E184" s="37">
        <v>79.393000000000001</v>
      </c>
      <c r="F184" s="37">
        <v>78.114999999999995</v>
      </c>
      <c r="G184" s="37">
        <v>78.41</v>
      </c>
      <c r="H184" s="37">
        <v>77.835999999999999</v>
      </c>
      <c r="I184" s="37">
        <v>77.852000000000004</v>
      </c>
      <c r="J184" s="37">
        <v>77.283000000000001</v>
      </c>
      <c r="K184" s="37">
        <v>77.7</v>
      </c>
      <c r="L184" s="37">
        <v>80.082999999999998</v>
      </c>
      <c r="M184" s="37">
        <v>77.849999999999994</v>
      </c>
      <c r="N184" s="37">
        <v>76.349999999999994</v>
      </c>
      <c r="O184" s="37">
        <v>78.661000000000001</v>
      </c>
      <c r="P184" s="37">
        <v>82.623000000000005</v>
      </c>
      <c r="Q184" s="37">
        <v>82.917000000000002</v>
      </c>
      <c r="S184" s="4">
        <f t="shared" si="234"/>
        <v>79.425865883034575</v>
      </c>
      <c r="T184" s="4">
        <f t="shared" si="234"/>
        <v>79.443977345130719</v>
      </c>
      <c r="U184" s="4">
        <f t="shared" si="234"/>
        <v>77.765186149054458</v>
      </c>
      <c r="V184" s="4">
        <f t="shared" si="234"/>
        <v>77.373678522685012</v>
      </c>
      <c r="W184" s="4">
        <f t="shared" si="234"/>
        <v>78.039651343273505</v>
      </c>
      <c r="X184" s="4">
        <f t="shared" si="234"/>
        <v>77.304012128948941</v>
      </c>
      <c r="Y184" s="4">
        <f t="shared" si="234"/>
        <v>78.496757792331096</v>
      </c>
      <c r="Z184" s="4">
        <f t="shared" si="234"/>
        <v>78.882581031561472</v>
      </c>
      <c r="AA184" s="4">
        <f t="shared" si="234"/>
        <v>78.379387429371889</v>
      </c>
      <c r="AB184" s="4">
        <f t="shared" si="234"/>
        <v>79.014031787982034</v>
      </c>
      <c r="AC184" s="4">
        <f t="shared" si="234"/>
        <v>76.855182155637053</v>
      </c>
      <c r="AD184" s="4">
        <f t="shared" si="234"/>
        <v>76.92982152037473</v>
      </c>
      <c r="AE184" s="4">
        <f t="shared" si="234"/>
        <v>78.509743375039051</v>
      </c>
      <c r="AF184" s="4">
        <f t="shared" si="234"/>
        <v>81.005026765081723</v>
      </c>
      <c r="AG184" s="4">
        <f t="shared" si="234"/>
        <v>85.18459419474847</v>
      </c>
      <c r="AI184" s="4">
        <f t="shared" si="235"/>
        <v>-0.44186588303458052</v>
      </c>
      <c r="AJ184" s="4">
        <f t="shared" si="235"/>
        <v>2.5400226548692757</v>
      </c>
      <c r="AK184" s="4">
        <f t="shared" si="235"/>
        <v>1.6278138509455431</v>
      </c>
      <c r="AL184" s="4">
        <f t="shared" si="235"/>
        <v>0.74132147731498321</v>
      </c>
      <c r="AM184" s="4">
        <f t="shared" si="235"/>
        <v>0.37034865672649175</v>
      </c>
      <c r="AN184" s="4">
        <f t="shared" si="235"/>
        <v>0.53198787105105794</v>
      </c>
      <c r="AO184" s="4">
        <f t="shared" si="235"/>
        <v>-0.64475779233109165</v>
      </c>
      <c r="AP184" s="4">
        <f t="shared" si="235"/>
        <v>-1.5995810315614705</v>
      </c>
      <c r="AQ184" s="4">
        <f t="shared" si="235"/>
        <v>-0.67938742937188579</v>
      </c>
      <c r="AR184" s="4">
        <f t="shared" si="235"/>
        <v>1.068968212017964</v>
      </c>
      <c r="AS184" s="4">
        <f t="shared" si="235"/>
        <v>0.99481784436294163</v>
      </c>
      <c r="AT184" s="4">
        <f t="shared" si="235"/>
        <v>-0.57982152037473611</v>
      </c>
      <c r="AU184" s="4">
        <f t="shared" si="235"/>
        <v>0.1512566249609506</v>
      </c>
      <c r="AV184" s="4">
        <f t="shared" si="235"/>
        <v>1.6179732349182814</v>
      </c>
      <c r="AW184" s="4">
        <f t="shared" si="235"/>
        <v>-2.2675941947484688</v>
      </c>
      <c r="AY184" s="2">
        <f t="shared" si="227"/>
        <v>79.425865401431167</v>
      </c>
      <c r="AZ184" s="2">
        <f t="shared" si="227"/>
        <v>79.443970386727358</v>
      </c>
      <c r="BA184" s="2">
        <f t="shared" si="227"/>
        <v>77.765186147667606</v>
      </c>
      <c r="BB184" s="2">
        <f t="shared" si="227"/>
        <v>77.373678521780278</v>
      </c>
      <c r="BC184" s="2">
        <f t="shared" si="227"/>
        <v>78.039651186180038</v>
      </c>
      <c r="BD184" s="2">
        <f t="shared" si="227"/>
        <v>77.304012125710742</v>
      </c>
      <c r="BE184" s="2">
        <f t="shared" si="227"/>
        <v>78.496757792327756</v>
      </c>
      <c r="BF184" s="2">
        <f t="shared" si="227"/>
        <v>78.882581031541633</v>
      </c>
      <c r="BG184" s="2">
        <f t="shared" si="227"/>
        <v>78.379387429361458</v>
      </c>
      <c r="BH184" s="2">
        <f t="shared" si="227"/>
        <v>79.014031787981054</v>
      </c>
      <c r="BI184" s="2">
        <f t="shared" si="227"/>
        <v>76.855182155077941</v>
      </c>
      <c r="BJ184" s="2">
        <f t="shared" si="227"/>
        <v>76.929821297213806</v>
      </c>
      <c r="BK184" s="2">
        <f t="shared" si="227"/>
        <v>78.509594648732204</v>
      </c>
      <c r="BL184" s="2">
        <f t="shared" si="227"/>
        <v>80.902779594683267</v>
      </c>
      <c r="BM184" s="2">
        <f t="shared" si="227"/>
        <v>84.401136392748271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78.983999999999995</v>
      </c>
      <c r="CV184" s="2">
        <f t="shared" si="198"/>
        <v>81.983999999999995</v>
      </c>
      <c r="CW184" s="2">
        <f t="shared" si="199"/>
        <v>79.393000000000001</v>
      </c>
      <c r="CX184" s="2">
        <f t="shared" si="200"/>
        <v>78.114999999999995</v>
      </c>
      <c r="CY184" s="2">
        <f t="shared" si="201"/>
        <v>78.41</v>
      </c>
      <c r="CZ184" s="2">
        <f t="shared" si="202"/>
        <v>77.835999999999999</v>
      </c>
      <c r="DA184" s="2">
        <f t="shared" si="203"/>
        <v>77.852000000000004</v>
      </c>
      <c r="DB184" s="2">
        <f t="shared" si="204"/>
        <v>77.283000000000001</v>
      </c>
      <c r="DC184" s="2">
        <f t="shared" si="205"/>
        <v>77.7</v>
      </c>
      <c r="DD184" s="2">
        <f t="shared" si="206"/>
        <v>80.082999999999998</v>
      </c>
      <c r="DE184" s="2">
        <f t="shared" si="207"/>
        <v>77.849999999999994</v>
      </c>
      <c r="DF184" s="2">
        <f t="shared" si="208"/>
        <v>76.349999999999994</v>
      </c>
      <c r="DG184" s="2">
        <f t="shared" si="209"/>
        <v>78.661000000000001</v>
      </c>
      <c r="DH184" s="2" t="str">
        <f t="shared" si="210"/>
        <v/>
      </c>
      <c r="DI184" s="2" t="str">
        <f t="shared" si="211"/>
        <v/>
      </c>
      <c r="DK184" s="2">
        <f t="shared" si="236"/>
        <v>112.86213502571398</v>
      </c>
      <c r="DL184" s="2">
        <f t="shared" si="236"/>
        <v>106.14025034843205</v>
      </c>
      <c r="DM184" s="2">
        <f t="shared" si="236"/>
        <v>108.24177579603894</v>
      </c>
      <c r="DN184" s="2">
        <f t="shared" si="236"/>
        <v>107.37476167341431</v>
      </c>
      <c r="DO184" s="2">
        <f t="shared" si="236"/>
        <v>103.79687786774626</v>
      </c>
      <c r="DP184" s="2">
        <f t="shared" si="236"/>
        <v>103.67866962676962</v>
      </c>
      <c r="DQ184" s="2">
        <f t="shared" si="236"/>
        <v>104.88366582633051</v>
      </c>
      <c r="DR184" s="2">
        <f t="shared" si="236"/>
        <v>106.47166358543417</v>
      </c>
      <c r="DS184" s="2">
        <f t="shared" si="236"/>
        <v>104.92949523809524</v>
      </c>
      <c r="DT184" s="2">
        <f t="shared" si="236"/>
        <v>108.39088430535799</v>
      </c>
      <c r="DU184" s="2">
        <f t="shared" si="236"/>
        <v>103.46513946803944</v>
      </c>
      <c r="DV184" s="2">
        <f t="shared" si="236"/>
        <v>101.44730630630629</v>
      </c>
      <c r="DW184" s="2">
        <f t="shared" si="236"/>
        <v>100.47728022759601</v>
      </c>
      <c r="DX184" s="2">
        <f t="shared" si="236"/>
        <v>124.69086631016042</v>
      </c>
      <c r="DY184" s="2">
        <f t="shared" si="236"/>
        <v>110.30542741935481</v>
      </c>
      <c r="EA184" s="2">
        <f t="shared" si="213"/>
        <v>78.447828590235702</v>
      </c>
      <c r="EB184" s="2">
        <f t="shared" si="213"/>
        <v>78.640446123240423</v>
      </c>
      <c r="EC184" s="2">
        <f t="shared" si="213"/>
        <v>76.532920204182147</v>
      </c>
      <c r="ED184" s="2">
        <f t="shared" si="213"/>
        <v>76.672729529413232</v>
      </c>
      <c r="EE184" s="2">
        <f t="shared" si="213"/>
        <v>78.351036231255989</v>
      </c>
      <c r="EF184" s="2">
        <f t="shared" si="213"/>
        <v>77.022509288171477</v>
      </c>
      <c r="EG184" s="2">
        <f t="shared" si="213"/>
        <v>78.667392292779539</v>
      </c>
      <c r="EH184" s="2">
        <f t="shared" si="213"/>
        <v>80.199155890973159</v>
      </c>
      <c r="EI184" s="2">
        <f t="shared" si="213"/>
        <v>77.541021649413025</v>
      </c>
      <c r="EJ184" s="2">
        <f t="shared" si="213"/>
        <v>78.842579612801245</v>
      </c>
      <c r="EK184" s="2">
        <f t="shared" si="212"/>
        <v>75.80393322985914</v>
      </c>
      <c r="EL184" s="2">
        <f t="shared" si="179"/>
        <v>76.343215862009174</v>
      </c>
      <c r="EM184" s="2">
        <f t="shared" si="179"/>
        <v>79.175251548751135</v>
      </c>
      <c r="EN184" s="2">
        <f t="shared" si="179"/>
        <v>81.479941906769739</v>
      </c>
      <c r="EO184" s="2">
        <f t="shared" si="179"/>
        <v>85.634646517307942</v>
      </c>
      <c r="EQ184" s="2">
        <f t="shared" si="237"/>
        <v>79.732893717264346</v>
      </c>
      <c r="ER184" s="2">
        <f t="shared" si="237"/>
        <v>79.701905840055886</v>
      </c>
      <c r="ES184" s="2">
        <f t="shared" si="237"/>
        <v>78.075825005282084</v>
      </c>
      <c r="ET184" s="2">
        <f t="shared" si="237"/>
        <v>77.579150817938114</v>
      </c>
      <c r="EU184" s="2">
        <f t="shared" si="237"/>
        <v>77.945773802335225</v>
      </c>
      <c r="EV184" s="2">
        <f t="shared" si="237"/>
        <v>77.37543266206896</v>
      </c>
      <c r="EW184" s="2">
        <f t="shared" si="237"/>
        <v>78.455568121918418</v>
      </c>
      <c r="EX184" s="2">
        <f t="shared" si="237"/>
        <v>78.578322341821789</v>
      </c>
      <c r="EY184" s="2">
        <f t="shared" si="237"/>
        <v>78.558713521779765</v>
      </c>
      <c r="EZ184" s="2">
        <f t="shared" si="237"/>
        <v>79.049365753716046</v>
      </c>
      <c r="FA184" s="2">
        <f t="shared" si="237"/>
        <v>77.118623816854239</v>
      </c>
      <c r="FB184" s="2">
        <f t="shared" si="237"/>
        <v>77.100589933737666</v>
      </c>
      <c r="FC184" s="2">
        <f t="shared" si="237"/>
        <v>78.267521704235293</v>
      </c>
      <c r="FD184" s="2">
        <f t="shared" si="237"/>
        <v>80.678861837630677</v>
      </c>
      <c r="FE184" s="2">
        <f t="shared" si="237"/>
        <v>83.93001014892458</v>
      </c>
      <c r="FG184" s="2">
        <f t="shared" si="238"/>
        <v>0.99998169280067806</v>
      </c>
      <c r="FH184" s="2">
        <f t="shared" si="238"/>
        <v>0.99997748743526838</v>
      </c>
      <c r="FI184" s="2">
        <f t="shared" si="238"/>
        <v>0.99997726954371513</v>
      </c>
      <c r="FJ184" s="2">
        <f t="shared" si="238"/>
        <v>0.99997611769227068</v>
      </c>
      <c r="FK184" s="2">
        <f t="shared" si="238"/>
        <v>0.99997573489995362</v>
      </c>
      <c r="FL184" s="2">
        <f t="shared" si="238"/>
        <v>0.99997513901381208</v>
      </c>
      <c r="FM184" s="2">
        <f t="shared" si="238"/>
        <v>0.99997476496746196</v>
      </c>
      <c r="FN184" s="2">
        <f t="shared" si="238"/>
        <v>0.99997411307592088</v>
      </c>
      <c r="FO184" s="2">
        <f t="shared" si="238"/>
        <v>0.99997369543102377</v>
      </c>
      <c r="FP184" s="2">
        <f t="shared" si="238"/>
        <v>0.99997550599100515</v>
      </c>
      <c r="FQ184" s="2">
        <f t="shared" si="238"/>
        <v>0.99997428284564938</v>
      </c>
      <c r="FR184" s="2">
        <f t="shared" si="238"/>
        <v>0.99997432511343853</v>
      </c>
      <c r="FS184" s="2">
        <f t="shared" si="238"/>
        <v>0.99997412901626082</v>
      </c>
      <c r="FT184" s="2">
        <f t="shared" si="238"/>
        <v>0.99997374064105871</v>
      </c>
      <c r="FU184" s="2">
        <f t="shared" si="238"/>
        <v>0.99997133030433027</v>
      </c>
      <c r="FW184" s="2">
        <f t="shared" si="229"/>
        <v>0.76058929704831968</v>
      </c>
      <c r="FX184" s="2">
        <f t="shared" si="229"/>
        <v>0.7564160557812144</v>
      </c>
      <c r="FY184" s="2">
        <f t="shared" si="229"/>
        <v>0.79819907608792073</v>
      </c>
      <c r="FZ184" s="2">
        <f t="shared" si="229"/>
        <v>0.77250585997047982</v>
      </c>
      <c r="GA184" s="2">
        <f t="shared" si="229"/>
        <v>0.76987766124754931</v>
      </c>
      <c r="GB184" s="2">
        <f t="shared" si="229"/>
        <v>0.7957538657863138</v>
      </c>
      <c r="GC184" s="2">
        <f t="shared" si="229"/>
        <v>0.80867102309929639</v>
      </c>
      <c r="GD184" s="2">
        <f t="shared" si="229"/>
        <v>0.81270218927370164</v>
      </c>
      <c r="GE184" s="2">
        <f t="shared" si="229"/>
        <v>0.82308345060057242</v>
      </c>
      <c r="GF184" s="2">
        <f t="shared" si="229"/>
        <v>0.82562795545002987</v>
      </c>
      <c r="GG184" s="2">
        <f t="shared" si="229"/>
        <v>0.79907589519568323</v>
      </c>
      <c r="GH184" s="2">
        <f t="shared" si="229"/>
        <v>0.77367434719934403</v>
      </c>
      <c r="GI184" s="2">
        <f t="shared" si="229"/>
        <v>0.73392762007491774</v>
      </c>
      <c r="GJ184" s="2">
        <f t="shared" si="229"/>
        <v>0.72189663123447256</v>
      </c>
      <c r="GK184" s="2">
        <f t="shared" si="229"/>
        <v>0.72403560737740946</v>
      </c>
      <c r="GM184" s="86">
        <f t="shared" si="230"/>
        <v>0</v>
      </c>
      <c r="GN184" s="86">
        <f t="shared" si="230"/>
        <v>1.6237365579674916E-266</v>
      </c>
      <c r="GO184" s="86">
        <f t="shared" si="230"/>
        <v>1.3210032857797356E-255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9.644764093555716E-296</v>
      </c>
      <c r="GT184" s="86">
        <f t="shared" si="230"/>
        <v>7.7624019090434037E-287</v>
      </c>
      <c r="GU184" s="86">
        <f t="shared" si="230"/>
        <v>0</v>
      </c>
      <c r="GV184" s="86">
        <f t="shared" si="230"/>
        <v>3.0324614962678212E-262</v>
      </c>
      <c r="GW184" s="86">
        <f t="shared" si="230"/>
        <v>0</v>
      </c>
      <c r="GX184" s="86">
        <f t="shared" si="230"/>
        <v>0</v>
      </c>
      <c r="GY184" s="86">
        <f t="shared" si="230"/>
        <v>5.6661518389777822E-271</v>
      </c>
      <c r="GZ184" s="86">
        <f t="shared" si="230"/>
        <v>0</v>
      </c>
      <c r="HA184" s="86">
        <f t="shared" si="230"/>
        <v>0</v>
      </c>
      <c r="HC184" s="86">
        <f t="shared" si="181"/>
        <v>1.8515794412298115E-265</v>
      </c>
      <c r="HD184" s="86">
        <f t="shared" si="181"/>
        <v>3.8689438214444088E-225</v>
      </c>
      <c r="HE184" s="86">
        <f t="shared" si="181"/>
        <v>3.9156579698504737E-218</v>
      </c>
      <c r="HF184" s="86">
        <f t="shared" si="180"/>
        <v>8.9808750507762263E-196</v>
      </c>
      <c r="HG184" s="86">
        <f t="shared" si="180"/>
        <v>0</v>
      </c>
      <c r="HH184" s="86">
        <f t="shared" si="180"/>
        <v>0</v>
      </c>
      <c r="HI184" s="86">
        <f t="shared" si="180"/>
        <v>1.8608635695592238E-265</v>
      </c>
      <c r="HJ184" s="86">
        <f t="shared" si="180"/>
        <v>0</v>
      </c>
      <c r="HK184" s="86">
        <f t="shared" si="180"/>
        <v>0</v>
      </c>
      <c r="HL184" s="86">
        <f t="shared" si="180"/>
        <v>2.2951922996689782E-227</v>
      </c>
      <c r="HM184" s="86">
        <f t="shared" si="180"/>
        <v>0</v>
      </c>
      <c r="HN184" s="86">
        <f t="shared" si="180"/>
        <v>1.387899545861806E-277</v>
      </c>
      <c r="HO184" s="86">
        <f t="shared" si="226"/>
        <v>2.0184062545417048E-231</v>
      </c>
      <c r="HP184" s="86">
        <f t="shared" si="226"/>
        <v>1.9771673783881046E-293</v>
      </c>
      <c r="HQ184" s="86">
        <f t="shared" si="226"/>
        <v>0</v>
      </c>
      <c r="HS184" s="86">
        <f t="shared" si="231"/>
        <v>1.775687504113726E-41</v>
      </c>
      <c r="HT184" s="86">
        <f t="shared" si="231"/>
        <v>1.5261356183739862E-40</v>
      </c>
      <c r="HU184" s="86">
        <f t="shared" si="231"/>
        <v>1.1352284625430346E-55</v>
      </c>
      <c r="HV184" s="86">
        <f t="shared" si="231"/>
        <v>2.7056488710115632E-68</v>
      </c>
      <c r="HW184" s="86">
        <f t="shared" si="231"/>
        <v>6.8561985319961514E-53</v>
      </c>
      <c r="HX184" s="86">
        <f t="shared" si="231"/>
        <v>3.171170214749795E-55</v>
      </c>
      <c r="HY184" s="86">
        <f t="shared" si="231"/>
        <v>9.2515586040704583E-68</v>
      </c>
      <c r="HZ184" s="86">
        <f t="shared" si="231"/>
        <v>1.9915145416203477E-61</v>
      </c>
      <c r="IA184" s="86">
        <f t="shared" si="231"/>
        <v>2.1995304091869999E-58</v>
      </c>
      <c r="IB184" s="86">
        <f t="shared" si="231"/>
        <v>2.4619530651250779E-62</v>
      </c>
      <c r="IC184" s="86">
        <f t="shared" si="231"/>
        <v>5.7814438246136646E-60</v>
      </c>
      <c r="ID184" s="86">
        <f t="shared" si="231"/>
        <v>1.3601115921767724E-52</v>
      </c>
      <c r="IE184" s="86">
        <f t="shared" si="231"/>
        <v>2.1757208530136174E-44</v>
      </c>
      <c r="IF184" s="86">
        <f t="shared" si="231"/>
        <v>2.4390899154891848E-31</v>
      </c>
      <c r="IG184" s="86">
        <f t="shared" si="231"/>
        <v>9.1848679913478583E-31</v>
      </c>
      <c r="II184" s="86">
        <f t="shared" si="232"/>
        <v>3.1654026124861762E-3</v>
      </c>
      <c r="IJ184" s="86">
        <f t="shared" si="232"/>
        <v>3.7116420247092839E-3</v>
      </c>
      <c r="IK184" s="86">
        <f t="shared" si="232"/>
        <v>8.0386475641179572E-5</v>
      </c>
      <c r="IL184" s="86">
        <f t="shared" si="232"/>
        <v>6.6116514764534833E-5</v>
      </c>
      <c r="IM184" s="86">
        <f t="shared" si="232"/>
        <v>5.0459627732332907E-4</v>
      </c>
      <c r="IN184" s="86">
        <f t="shared" si="232"/>
        <v>9.6105161982097808E-5</v>
      </c>
      <c r="IO184" s="86">
        <f t="shared" si="232"/>
        <v>5.9114666489854654E-6</v>
      </c>
      <c r="IP184" s="86">
        <f t="shared" si="232"/>
        <v>1.2084523631955124E-5</v>
      </c>
      <c r="IQ184" s="86">
        <f t="shared" si="232"/>
        <v>8.5777776467543903E-6</v>
      </c>
      <c r="IR184" s="86">
        <f t="shared" si="232"/>
        <v>3.3695786022976681E-6</v>
      </c>
      <c r="IS184" s="86">
        <f t="shared" si="232"/>
        <v>3.7697000612513439E-5</v>
      </c>
      <c r="IT184" s="86">
        <f t="shared" si="232"/>
        <v>4.0225718394254316E-4</v>
      </c>
      <c r="IU184" s="86">
        <f t="shared" si="232"/>
        <v>5.2686235841126767E-3</v>
      </c>
      <c r="IV184" s="86">
        <f t="shared" si="232"/>
        <v>0.12375120160681266</v>
      </c>
      <c r="IW184" s="86">
        <f t="shared" si="232"/>
        <v>0.30602373349022782</v>
      </c>
      <c r="IY184" s="86">
        <f t="shared" si="233"/>
        <v>3.1654026124861762E-3</v>
      </c>
      <c r="IZ184" s="86">
        <f t="shared" si="233"/>
        <v>3.7116420247092839E-3</v>
      </c>
      <c r="JA184" s="86">
        <f t="shared" si="233"/>
        <v>8.0386475641179572E-5</v>
      </c>
      <c r="JB184" s="86">
        <f t="shared" si="233"/>
        <v>6.6116514764534833E-5</v>
      </c>
      <c r="JC184" s="86">
        <f t="shared" si="233"/>
        <v>5.0459627732332907E-4</v>
      </c>
      <c r="JD184" s="86">
        <f t="shared" si="233"/>
        <v>9.6105161982097808E-5</v>
      </c>
      <c r="JE184" s="86">
        <f t="shared" si="233"/>
        <v>5.9114666489854654E-6</v>
      </c>
      <c r="JF184" s="86">
        <f t="shared" si="233"/>
        <v>1.2084523631955124E-5</v>
      </c>
      <c r="JG184" s="86">
        <f t="shared" si="233"/>
        <v>8.5777776467543903E-6</v>
      </c>
      <c r="JH184" s="86">
        <f t="shared" si="233"/>
        <v>3.3695786022976681E-6</v>
      </c>
      <c r="JI184" s="86">
        <f t="shared" si="233"/>
        <v>3.7697000612513439E-5</v>
      </c>
      <c r="JJ184" s="86">
        <f t="shared" si="233"/>
        <v>4.0225718394254316E-4</v>
      </c>
      <c r="JK184" s="86">
        <f t="shared" si="233"/>
        <v>5.2686235841126767E-3</v>
      </c>
      <c r="JL184" s="86">
        <f t="shared" si="233"/>
        <v>0.12375120160681266</v>
      </c>
      <c r="JM184" s="86">
        <f t="shared" si="233"/>
        <v>0.30602373349022782</v>
      </c>
    </row>
    <row r="185" spans="2:273" x14ac:dyDescent="0.25">
      <c r="B185" s="2">
        <v>158</v>
      </c>
      <c r="C185" s="37">
        <v>79.531999999999996</v>
      </c>
      <c r="D185" s="37">
        <v>77.338999999999999</v>
      </c>
      <c r="E185" s="37">
        <v>76.311000000000007</v>
      </c>
      <c r="F185" s="37">
        <v>76.180000000000007</v>
      </c>
      <c r="G185" s="37">
        <v>76.540999999999997</v>
      </c>
      <c r="H185" s="37">
        <v>76.393000000000001</v>
      </c>
      <c r="I185" s="37">
        <v>77.983999999999995</v>
      </c>
      <c r="J185" s="37">
        <v>77.183000000000007</v>
      </c>
      <c r="K185" s="37">
        <v>79.783000000000001</v>
      </c>
      <c r="L185" s="37">
        <v>79.216999999999999</v>
      </c>
      <c r="M185" s="37">
        <v>78.683000000000007</v>
      </c>
      <c r="N185" s="37">
        <v>74.349999999999994</v>
      </c>
      <c r="O185" s="37">
        <v>77.694999999999993</v>
      </c>
      <c r="P185" s="37">
        <v>81.114999999999995</v>
      </c>
      <c r="Q185" s="37">
        <v>84.882999999999996</v>
      </c>
      <c r="S185" s="4">
        <f t="shared" si="234"/>
        <v>79.295833982372784</v>
      </c>
      <c r="T185" s="4">
        <f t="shared" si="234"/>
        <v>79.292101130747497</v>
      </c>
      <c r="U185" s="4">
        <f t="shared" si="234"/>
        <v>77.614366395135775</v>
      </c>
      <c r="V185" s="4">
        <f t="shared" si="234"/>
        <v>77.252921444980004</v>
      </c>
      <c r="W185" s="4">
        <f t="shared" si="234"/>
        <v>77.912522300484369</v>
      </c>
      <c r="X185" s="4">
        <f t="shared" si="234"/>
        <v>77.158091084049772</v>
      </c>
      <c r="Y185" s="4">
        <f t="shared" si="234"/>
        <v>78.358071275030667</v>
      </c>
      <c r="Z185" s="4">
        <f t="shared" si="234"/>
        <v>78.720802892056369</v>
      </c>
      <c r="AA185" s="4">
        <f t="shared" si="234"/>
        <v>78.256436017099546</v>
      </c>
      <c r="AB185" s="4">
        <f t="shared" si="234"/>
        <v>78.892808620011451</v>
      </c>
      <c r="AC185" s="4">
        <f t="shared" si="234"/>
        <v>76.726239436059629</v>
      </c>
      <c r="AD185" s="4">
        <f t="shared" si="234"/>
        <v>76.806672032719462</v>
      </c>
      <c r="AE185" s="4">
        <f t="shared" si="234"/>
        <v>78.35892437330493</v>
      </c>
      <c r="AF185" s="4">
        <f t="shared" si="234"/>
        <v>80.799629368740597</v>
      </c>
      <c r="AG185" s="4">
        <f t="shared" si="234"/>
        <v>84.605479378888376</v>
      </c>
      <c r="AI185" s="4">
        <f t="shared" si="235"/>
        <v>0.23616601762721245</v>
      </c>
      <c r="AJ185" s="4">
        <f t="shared" si="235"/>
        <v>-1.9531011307474984</v>
      </c>
      <c r="AK185" s="4">
        <f t="shared" si="235"/>
        <v>-1.3033663951357681</v>
      </c>
      <c r="AL185" s="4">
        <f t="shared" si="235"/>
        <v>-1.0729214449799969</v>
      </c>
      <c r="AM185" s="4">
        <f t="shared" si="235"/>
        <v>-1.3715223004843722</v>
      </c>
      <c r="AN185" s="4">
        <f t="shared" si="235"/>
        <v>-0.76509108404977155</v>
      </c>
      <c r="AO185" s="4">
        <f t="shared" si="235"/>
        <v>-0.37407127503067272</v>
      </c>
      <c r="AP185" s="4">
        <f t="shared" si="235"/>
        <v>-1.5378028920563622</v>
      </c>
      <c r="AQ185" s="4">
        <f t="shared" si="235"/>
        <v>1.5265639829004556</v>
      </c>
      <c r="AR185" s="4">
        <f t="shared" si="235"/>
        <v>0.32419137998854808</v>
      </c>
      <c r="AS185" s="4">
        <f t="shared" si="235"/>
        <v>1.956760563940378</v>
      </c>
      <c r="AT185" s="4">
        <f t="shared" si="235"/>
        <v>-2.4566720327194673</v>
      </c>
      <c r="AU185" s="4">
        <f t="shared" si="235"/>
        <v>-0.66392437330493692</v>
      </c>
      <c r="AV185" s="4">
        <f t="shared" si="235"/>
        <v>0.31537063125939824</v>
      </c>
      <c r="AW185" s="4">
        <f t="shared" si="235"/>
        <v>0.2775206211116199</v>
      </c>
      <c r="AY185" s="2">
        <f t="shared" si="227"/>
        <v>79.295833913941038</v>
      </c>
      <c r="AZ185" s="2">
        <f t="shared" si="227"/>
        <v>79.292100118326047</v>
      </c>
      <c r="BA185" s="2">
        <f t="shared" si="227"/>
        <v>77.614366395057274</v>
      </c>
      <c r="BB185" s="2">
        <f t="shared" si="227"/>
        <v>77.252921444947233</v>
      </c>
      <c r="BC185" s="2">
        <f t="shared" si="227"/>
        <v>77.912522288442503</v>
      </c>
      <c r="BD185" s="2">
        <f t="shared" si="227"/>
        <v>77.158091083861081</v>
      </c>
      <c r="BE185" s="2">
        <f t="shared" si="227"/>
        <v>78.358071275030582</v>
      </c>
      <c r="BF185" s="2">
        <f t="shared" si="227"/>
        <v>78.72080289205563</v>
      </c>
      <c r="BG185" s="2">
        <f t="shared" si="227"/>
        <v>78.256436017099134</v>
      </c>
      <c r="BH185" s="2">
        <f t="shared" si="227"/>
        <v>78.892808620011422</v>
      </c>
      <c r="BI185" s="2">
        <f t="shared" si="227"/>
        <v>76.726239436034916</v>
      </c>
      <c r="BJ185" s="2">
        <f t="shared" si="227"/>
        <v>76.806672016276991</v>
      </c>
      <c r="BK185" s="2">
        <f t="shared" si="227"/>
        <v>78.358904319962136</v>
      </c>
      <c r="BL185" s="2">
        <f t="shared" si="227"/>
        <v>80.7619143685599</v>
      </c>
      <c r="BM185" s="2">
        <f t="shared" si="227"/>
        <v>84.237695451049163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79.531999999999996</v>
      </c>
      <c r="CV185" s="2">
        <f t="shared" si="198"/>
        <v>77.338999999999999</v>
      </c>
      <c r="CW185" s="2">
        <f t="shared" si="199"/>
        <v>76.311000000000007</v>
      </c>
      <c r="CX185" s="2">
        <f t="shared" si="200"/>
        <v>76.180000000000007</v>
      </c>
      <c r="CY185" s="2">
        <f t="shared" si="201"/>
        <v>76.540999999999997</v>
      </c>
      <c r="CZ185" s="2">
        <f t="shared" si="202"/>
        <v>76.393000000000001</v>
      </c>
      <c r="DA185" s="2">
        <f t="shared" si="203"/>
        <v>77.983999999999995</v>
      </c>
      <c r="DB185" s="2">
        <f t="shared" si="204"/>
        <v>77.183000000000007</v>
      </c>
      <c r="DC185" s="2">
        <f t="shared" si="205"/>
        <v>79.783000000000001</v>
      </c>
      <c r="DD185" s="2">
        <f t="shared" si="206"/>
        <v>79.216999999999999</v>
      </c>
      <c r="DE185" s="2">
        <f t="shared" si="207"/>
        <v>78.683000000000007</v>
      </c>
      <c r="DF185" s="2">
        <f t="shared" si="208"/>
        <v>74.349999999999994</v>
      </c>
      <c r="DG185" s="2">
        <f t="shared" si="209"/>
        <v>77.694999999999993</v>
      </c>
      <c r="DH185" s="2" t="str">
        <f t="shared" si="210"/>
        <v/>
      </c>
      <c r="DI185" s="2" t="str">
        <f t="shared" si="211"/>
        <v/>
      </c>
      <c r="DK185" s="2">
        <f t="shared" si="236"/>
        <v>112.92743297953825</v>
      </c>
      <c r="DL185" s="2">
        <f t="shared" si="236"/>
        <v>106.18092299651568</v>
      </c>
      <c r="DM185" s="2">
        <f t="shared" si="236"/>
        <v>108.33246514935988</v>
      </c>
      <c r="DN185" s="2">
        <f t="shared" si="236"/>
        <v>107.46560701754387</v>
      </c>
      <c r="DO185" s="2">
        <f t="shared" si="236"/>
        <v>103.87156167341428</v>
      </c>
      <c r="DP185" s="2">
        <f t="shared" si="236"/>
        <v>103.7359287001287</v>
      </c>
      <c r="DQ185" s="2">
        <f t="shared" si="236"/>
        <v>104.95109467787114</v>
      </c>
      <c r="DR185" s="2">
        <f t="shared" si="236"/>
        <v>106.54720112044818</v>
      </c>
      <c r="DS185" s="2">
        <f t="shared" si="236"/>
        <v>104.99321904761905</v>
      </c>
      <c r="DT185" s="2">
        <f t="shared" si="236"/>
        <v>108.48516500711236</v>
      </c>
      <c r="DU185" s="2">
        <f t="shared" si="236"/>
        <v>103.52886044616042</v>
      </c>
      <c r="DV185" s="2">
        <f t="shared" si="236"/>
        <v>101.50255405405403</v>
      </c>
      <c r="DW185" s="2">
        <f t="shared" si="236"/>
        <v>100.52356045519203</v>
      </c>
      <c r="DX185" s="2">
        <f t="shared" si="236"/>
        <v>124.89223422459892</v>
      </c>
      <c r="DY185" s="2">
        <f t="shared" si="236"/>
        <v>110.37929919354836</v>
      </c>
      <c r="EA185" s="2">
        <f t="shared" si="213"/>
        <v>78.278276062815777</v>
      </c>
      <c r="EB185" s="2">
        <f t="shared" si="213"/>
        <v>78.455452569816941</v>
      </c>
      <c r="EC185" s="2">
        <f t="shared" si="213"/>
        <v>76.336762056430359</v>
      </c>
      <c r="ED185" s="2">
        <f t="shared" si="213"/>
        <v>76.524017563353055</v>
      </c>
      <c r="EE185" s="2">
        <f t="shared" si="213"/>
        <v>78.236229175695613</v>
      </c>
      <c r="EF185" s="2">
        <f t="shared" ref="EF185:EO227" si="239">CJ$228*$B185+CJ$229</f>
        <v>76.866491293993136</v>
      </c>
      <c r="EG185" s="2">
        <f t="shared" si="239"/>
        <v>78.534767064394202</v>
      </c>
      <c r="EH185" s="2">
        <f t="shared" si="239"/>
        <v>80.083307979636615</v>
      </c>
      <c r="EI185" s="2">
        <f t="shared" si="239"/>
        <v>77.389798522603115</v>
      </c>
      <c r="EJ185" s="2">
        <f t="shared" si="239"/>
        <v>78.715629079415237</v>
      </c>
      <c r="EK185" s="2">
        <f t="shared" si="212"/>
        <v>75.63658930506341</v>
      </c>
      <c r="EL185" s="2">
        <f t="shared" si="179"/>
        <v>76.196996983617922</v>
      </c>
      <c r="EM185" s="2">
        <f t="shared" si="179"/>
        <v>79.053898058635525</v>
      </c>
      <c r="EN185" s="2">
        <f t="shared" si="179"/>
        <v>81.364601389864916</v>
      </c>
      <c r="EO185" s="2">
        <f t="shared" si="179"/>
        <v>85.522572437671968</v>
      </c>
      <c r="EQ185" s="2">
        <f t="shared" si="237"/>
        <v>79.58720338184304</v>
      </c>
      <c r="ER185" s="2">
        <f t="shared" si="237"/>
        <v>79.537078000127906</v>
      </c>
      <c r="ES185" s="2">
        <f t="shared" si="237"/>
        <v>77.908133597425802</v>
      </c>
      <c r="ET185" s="2">
        <f t="shared" si="237"/>
        <v>77.447833146582269</v>
      </c>
      <c r="EU185" s="2">
        <f t="shared" si="237"/>
        <v>77.823555548133726</v>
      </c>
      <c r="EV185" s="2">
        <f t="shared" si="237"/>
        <v>77.225598620689652</v>
      </c>
      <c r="EW185" s="2">
        <f t="shared" si="237"/>
        <v>78.319204912595239</v>
      </c>
      <c r="EX185" s="2">
        <f t="shared" si="237"/>
        <v>78.433668942154682</v>
      </c>
      <c r="EY185" s="2">
        <f t="shared" si="237"/>
        <v>78.425531744877844</v>
      </c>
      <c r="EZ185" s="2">
        <f t="shared" si="237"/>
        <v>78.926143132904656</v>
      </c>
      <c r="FA185" s="2">
        <f t="shared" si="237"/>
        <v>76.975314983491671</v>
      </c>
      <c r="FB185" s="2">
        <f t="shared" si="237"/>
        <v>76.968578840142129</v>
      </c>
      <c r="FC185" s="2">
        <f t="shared" si="237"/>
        <v>78.128442203831156</v>
      </c>
      <c r="FD185" s="2">
        <f t="shared" si="237"/>
        <v>80.548755845906015</v>
      </c>
      <c r="FE185" s="2">
        <f t="shared" si="237"/>
        <v>83.790182618954603</v>
      </c>
      <c r="FG185" s="2">
        <f t="shared" si="238"/>
        <v>0.99998330360888499</v>
      </c>
      <c r="FH185" s="2">
        <f t="shared" si="238"/>
        <v>0.99997946825627249</v>
      </c>
      <c r="FI185" s="2">
        <f t="shared" si="238"/>
        <v>0.99997926953602301</v>
      </c>
      <c r="FJ185" s="2">
        <f t="shared" si="238"/>
        <v>0.99997821903071182</v>
      </c>
      <c r="FK185" s="2">
        <f t="shared" si="238"/>
        <v>0.99997786991849047</v>
      </c>
      <c r="FL185" s="2">
        <f t="shared" si="238"/>
        <v>0.99997732646152127</v>
      </c>
      <c r="FM185" s="2">
        <f t="shared" si="238"/>
        <v>0.99997698532569179</v>
      </c>
      <c r="FN185" s="2">
        <f t="shared" si="238"/>
        <v>0.99997639079086598</v>
      </c>
      <c r="FO185" s="2">
        <f t="shared" si="238"/>
        <v>0.99997600989244362</v>
      </c>
      <c r="FP185" s="2">
        <f t="shared" si="238"/>
        <v>0.99997766115015263</v>
      </c>
      <c r="FQ185" s="2">
        <f t="shared" si="238"/>
        <v>0.99997654562340155</v>
      </c>
      <c r="FR185" s="2">
        <f t="shared" si="238"/>
        <v>0.99997658417225777</v>
      </c>
      <c r="FS185" s="2">
        <f t="shared" si="238"/>
        <v>0.99997640532869503</v>
      </c>
      <c r="FT185" s="2">
        <f t="shared" si="238"/>
        <v>0.99997605112467625</v>
      </c>
      <c r="FU185" s="2">
        <f t="shared" si="238"/>
        <v>0.99997385286082874</v>
      </c>
      <c r="FW185" s="2">
        <f t="shared" si="229"/>
        <v>0.77695630648564762</v>
      </c>
      <c r="FX185" s="2">
        <f t="shared" si="229"/>
        <v>0.77298320918288188</v>
      </c>
      <c r="FY185" s="2">
        <f t="shared" si="229"/>
        <v>0.81262834380187199</v>
      </c>
      <c r="FZ185" s="2">
        <f t="shared" si="229"/>
        <v>0.78828497484207183</v>
      </c>
      <c r="GA185" s="2">
        <f t="shared" si="229"/>
        <v>0.78578852049898484</v>
      </c>
      <c r="GB185" s="2">
        <f t="shared" si="229"/>
        <v>0.81031642356586642</v>
      </c>
      <c r="GC185" s="2">
        <f t="shared" si="229"/>
        <v>0.82251801190692453</v>
      </c>
      <c r="GD185" s="2">
        <f t="shared" si="229"/>
        <v>0.8263200907571755</v>
      </c>
      <c r="GE185" s="2">
        <f t="shared" si="229"/>
        <v>0.83609878185311559</v>
      </c>
      <c r="GF185" s="2">
        <f t="shared" si="229"/>
        <v>0.83849282495501898</v>
      </c>
      <c r="GG185" s="2">
        <f t="shared" si="229"/>
        <v>0.81345712022086047</v>
      </c>
      <c r="GH185" s="2">
        <f t="shared" si="229"/>
        <v>0.789394510697217</v>
      </c>
      <c r="GI185" s="2">
        <f t="shared" si="229"/>
        <v>0.75152186318782788</v>
      </c>
      <c r="GJ185" s="2">
        <f t="shared" si="229"/>
        <v>0.74000460458154016</v>
      </c>
      <c r="GK185" s="2">
        <f t="shared" si="229"/>
        <v>0.74205407179570093</v>
      </c>
      <c r="GM185" s="86">
        <f t="shared" si="230"/>
        <v>0</v>
      </c>
      <c r="GN185" s="86">
        <f t="shared" si="230"/>
        <v>5.1578046857372136E-272</v>
      </c>
      <c r="GO185" s="86">
        <f t="shared" si="230"/>
        <v>8.8420889126548014E-261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1.017670742713537E-301</v>
      </c>
      <c r="GT185" s="86">
        <f t="shared" si="230"/>
        <v>1.1664346455712351E-292</v>
      </c>
      <c r="GU185" s="86">
        <f t="shared" si="230"/>
        <v>0</v>
      </c>
      <c r="GV185" s="86">
        <f t="shared" si="230"/>
        <v>1.424021194114567E-267</v>
      </c>
      <c r="GW185" s="86">
        <f t="shared" si="230"/>
        <v>0</v>
      </c>
      <c r="GX185" s="86">
        <f t="shared" si="230"/>
        <v>0</v>
      </c>
      <c r="GY185" s="86">
        <f t="shared" si="230"/>
        <v>1.5985564371228449E-276</v>
      </c>
      <c r="GZ185" s="86">
        <f t="shared" si="230"/>
        <v>0</v>
      </c>
      <c r="HA185" s="86">
        <f t="shared" si="230"/>
        <v>0</v>
      </c>
      <c r="HC185" s="86">
        <f t="shared" si="181"/>
        <v>2.0901606573031308E-272</v>
      </c>
      <c r="HD185" s="86">
        <f t="shared" si="181"/>
        <v>3.8668698170910665E-231</v>
      </c>
      <c r="HE185" s="86">
        <f t="shared" si="181"/>
        <v>8.9567437663266885E-224</v>
      </c>
      <c r="HF185" s="86">
        <f t="shared" si="180"/>
        <v>7.1694539609494361E-201</v>
      </c>
      <c r="HG185" s="86">
        <f t="shared" si="180"/>
        <v>0</v>
      </c>
      <c r="HH185" s="86">
        <f t="shared" si="180"/>
        <v>0</v>
      </c>
      <c r="HI185" s="86">
        <f t="shared" si="180"/>
        <v>2.602030541242453E-272</v>
      </c>
      <c r="HJ185" s="86">
        <f t="shared" si="180"/>
        <v>0</v>
      </c>
      <c r="HK185" s="86">
        <f t="shared" si="180"/>
        <v>0</v>
      </c>
      <c r="HL185" s="86">
        <f t="shared" si="180"/>
        <v>2.9713699980782761E-233</v>
      </c>
      <c r="HM185" s="86">
        <f t="shared" si="180"/>
        <v>0</v>
      </c>
      <c r="HN185" s="86">
        <f t="shared" si="180"/>
        <v>6.9608124721238075E-285</v>
      </c>
      <c r="HO185" s="86">
        <f t="shared" si="226"/>
        <v>1.3489381192780822E-237</v>
      </c>
      <c r="HP185" s="86">
        <f t="shared" si="226"/>
        <v>3.5069916269817296E-301</v>
      </c>
      <c r="HQ185" s="86">
        <f t="shared" si="226"/>
        <v>0</v>
      </c>
      <c r="HS185" s="86">
        <f t="shared" si="231"/>
        <v>1.7811553997821728E-43</v>
      </c>
      <c r="HT185" s="86">
        <f t="shared" si="231"/>
        <v>1.5924065716142555E-42</v>
      </c>
      <c r="HU185" s="86">
        <f t="shared" si="231"/>
        <v>2.7813669383525143E-58</v>
      </c>
      <c r="HV185" s="86">
        <f t="shared" si="231"/>
        <v>1.3565690945878455E-71</v>
      </c>
      <c r="HW185" s="86">
        <f t="shared" si="231"/>
        <v>1.9092217564319682E-55</v>
      </c>
      <c r="HX185" s="86">
        <f t="shared" si="231"/>
        <v>7.958059591786459E-58</v>
      </c>
      <c r="HY185" s="86">
        <f t="shared" si="231"/>
        <v>6.351648753718559E-71</v>
      </c>
      <c r="HZ185" s="86">
        <f t="shared" si="231"/>
        <v>2.7838902767150999E-64</v>
      </c>
      <c r="IA185" s="86">
        <f t="shared" si="231"/>
        <v>4.3885389276776385E-61</v>
      </c>
      <c r="IB185" s="86">
        <f t="shared" si="231"/>
        <v>3.2273882512837519E-65</v>
      </c>
      <c r="IC185" s="86">
        <f t="shared" si="231"/>
        <v>8.6834221353020438E-63</v>
      </c>
      <c r="ID185" s="86">
        <f t="shared" si="231"/>
        <v>3.863237410989065E-55</v>
      </c>
      <c r="IE185" s="86">
        <f t="shared" si="231"/>
        <v>1.2799349757254006E-46</v>
      </c>
      <c r="IF185" s="86">
        <f t="shared" si="231"/>
        <v>6.6654247368755055E-33</v>
      </c>
      <c r="IG185" s="86">
        <f t="shared" si="231"/>
        <v>2.5906601116357049E-32</v>
      </c>
      <c r="II185" s="86">
        <f t="shared" si="232"/>
        <v>1.4408924279363472E-3</v>
      </c>
      <c r="IJ185" s="86">
        <f t="shared" si="232"/>
        <v>1.703897913674142E-3</v>
      </c>
      <c r="IK185" s="86">
        <f t="shared" si="232"/>
        <v>2.5836485235804809E-5</v>
      </c>
      <c r="IL185" s="86">
        <f t="shared" si="232"/>
        <v>1.7832196500091011E-5</v>
      </c>
      <c r="IM185" s="86">
        <f t="shared" si="232"/>
        <v>1.8141072432443871E-4</v>
      </c>
      <c r="IN185" s="86">
        <f t="shared" si="232"/>
        <v>3.1222404654338873E-5</v>
      </c>
      <c r="IO185" s="86">
        <f t="shared" si="232"/>
        <v>1.4430677387440944E-6</v>
      </c>
      <c r="IP185" s="86">
        <f t="shared" si="232"/>
        <v>3.3084697658633833E-6</v>
      </c>
      <c r="IQ185" s="86">
        <f t="shared" si="232"/>
        <v>2.3953359470535755E-6</v>
      </c>
      <c r="IR185" s="86">
        <f t="shared" si="232"/>
        <v>8.5599393284793943E-7</v>
      </c>
      <c r="IS185" s="86">
        <f t="shared" si="232"/>
        <v>1.1020956265646932E-5</v>
      </c>
      <c r="IT185" s="86">
        <f t="shared" si="232"/>
        <v>1.42522931152967E-4</v>
      </c>
      <c r="IU185" s="86">
        <f t="shared" si="232"/>
        <v>2.3395738386468566E-3</v>
      </c>
      <c r="IV185" s="86">
        <f t="shared" si="232"/>
        <v>9.1726160780091465E-2</v>
      </c>
      <c r="IW185" s="86">
        <f t="shared" si="232"/>
        <v>0.2633420792208373</v>
      </c>
      <c r="IY185" s="86">
        <f t="shared" si="233"/>
        <v>1.4408924279363472E-3</v>
      </c>
      <c r="IZ185" s="86">
        <f t="shared" si="233"/>
        <v>1.703897913674142E-3</v>
      </c>
      <c r="JA185" s="86">
        <f t="shared" si="233"/>
        <v>2.5836485235804809E-5</v>
      </c>
      <c r="JB185" s="86">
        <f t="shared" si="233"/>
        <v>1.7832196500091011E-5</v>
      </c>
      <c r="JC185" s="86">
        <f t="shared" si="233"/>
        <v>1.8141072432443871E-4</v>
      </c>
      <c r="JD185" s="86">
        <f t="shared" si="233"/>
        <v>3.1222404654338873E-5</v>
      </c>
      <c r="JE185" s="86">
        <f t="shared" si="233"/>
        <v>1.4430677387440944E-6</v>
      </c>
      <c r="JF185" s="86">
        <f t="shared" si="233"/>
        <v>3.3084697658633833E-6</v>
      </c>
      <c r="JG185" s="86">
        <f t="shared" si="233"/>
        <v>2.3953359470535755E-6</v>
      </c>
      <c r="JH185" s="86">
        <f t="shared" si="233"/>
        <v>8.5599393284793943E-7</v>
      </c>
      <c r="JI185" s="86">
        <f t="shared" si="233"/>
        <v>1.1020956265646932E-5</v>
      </c>
      <c r="JJ185" s="86">
        <f t="shared" si="233"/>
        <v>1.42522931152967E-4</v>
      </c>
      <c r="JK185" s="86">
        <f t="shared" si="233"/>
        <v>2.3395738386468566E-3</v>
      </c>
      <c r="JL185" s="86">
        <f t="shared" si="233"/>
        <v>9.1726160780091465E-2</v>
      </c>
      <c r="JM185" s="86">
        <f t="shared" si="233"/>
        <v>0.2633420792208373</v>
      </c>
    </row>
    <row r="186" spans="2:273" x14ac:dyDescent="0.25">
      <c r="B186" s="2">
        <v>159</v>
      </c>
      <c r="C186" s="37">
        <v>78.855000000000004</v>
      </c>
      <c r="D186" s="37">
        <v>79.677000000000007</v>
      </c>
      <c r="E186" s="37">
        <v>78.049000000000007</v>
      </c>
      <c r="F186" s="37">
        <v>78.573999999999998</v>
      </c>
      <c r="G186" s="37">
        <v>76.049000000000007</v>
      </c>
      <c r="H186" s="37">
        <v>76.474999999999994</v>
      </c>
      <c r="I186" s="37">
        <v>80.180000000000007</v>
      </c>
      <c r="J186" s="37">
        <v>78.332999999999998</v>
      </c>
      <c r="K186" s="37">
        <v>78.8</v>
      </c>
      <c r="L186" s="37">
        <v>79.283000000000001</v>
      </c>
      <c r="M186" s="37">
        <v>74.033000000000001</v>
      </c>
      <c r="N186" s="37">
        <v>77.349999999999994</v>
      </c>
      <c r="O186" s="37">
        <v>77.203000000000003</v>
      </c>
      <c r="P186" s="37">
        <v>81.656000000000006</v>
      </c>
      <c r="Q186" s="37">
        <v>86</v>
      </c>
      <c r="S186" s="4">
        <f t="shared" si="234"/>
        <v>79.165503278429824</v>
      </c>
      <c r="T186" s="4">
        <f t="shared" si="234"/>
        <v>79.140007375083044</v>
      </c>
      <c r="U186" s="4">
        <f t="shared" si="234"/>
        <v>77.46308138279251</v>
      </c>
      <c r="V186" s="4">
        <f t="shared" si="234"/>
        <v>77.131950314637521</v>
      </c>
      <c r="W186" s="4">
        <f t="shared" si="234"/>
        <v>77.78550420519376</v>
      </c>
      <c r="X186" s="4">
        <f t="shared" si="234"/>
        <v>77.012059002520459</v>
      </c>
      <c r="Y186" s="4">
        <f t="shared" si="234"/>
        <v>78.219460632161116</v>
      </c>
      <c r="Z186" s="4">
        <f t="shared" si="234"/>
        <v>78.559577614807935</v>
      </c>
      <c r="AA186" s="4">
        <f t="shared" si="234"/>
        <v>78.133135831009184</v>
      </c>
      <c r="AB186" s="4">
        <f t="shared" si="234"/>
        <v>78.771519557476992</v>
      </c>
      <c r="AC186" s="4">
        <f t="shared" si="234"/>
        <v>76.596893470521934</v>
      </c>
      <c r="AD186" s="4">
        <f t="shared" si="234"/>
        <v>76.683332625547564</v>
      </c>
      <c r="AE186" s="4">
        <f t="shared" si="234"/>
        <v>78.208347040275626</v>
      </c>
      <c r="AF186" s="4">
        <f t="shared" si="234"/>
        <v>80.633974118607796</v>
      </c>
      <c r="AG186" s="4">
        <f t="shared" si="234"/>
        <v>84.23681322861448</v>
      </c>
      <c r="AI186" s="4">
        <f t="shared" si="235"/>
        <v>-0.31050327842982028</v>
      </c>
      <c r="AJ186" s="4">
        <f t="shared" si="235"/>
        <v>0.53699262491696231</v>
      </c>
      <c r="AK186" s="4">
        <f t="shared" si="235"/>
        <v>0.58591861720749705</v>
      </c>
      <c r="AL186" s="4">
        <f t="shared" si="235"/>
        <v>1.4420496853624769</v>
      </c>
      <c r="AM186" s="4">
        <f t="shared" si="235"/>
        <v>-1.7365042051937536</v>
      </c>
      <c r="AN186" s="4">
        <f t="shared" si="235"/>
        <v>-0.5370590025204649</v>
      </c>
      <c r="AO186" s="4">
        <f t="shared" si="235"/>
        <v>1.9605393678388907</v>
      </c>
      <c r="AP186" s="4">
        <f t="shared" si="235"/>
        <v>-0.22657761480793681</v>
      </c>
      <c r="AQ186" s="4">
        <f t="shared" si="235"/>
        <v>0.6668641689908128</v>
      </c>
      <c r="AR186" s="4">
        <f t="shared" si="235"/>
        <v>0.51148044252300906</v>
      </c>
      <c r="AS186" s="4">
        <f t="shared" si="235"/>
        <v>-2.5638934705219327</v>
      </c>
      <c r="AT186" s="4">
        <f t="shared" si="235"/>
        <v>0.66666737445243029</v>
      </c>
      <c r="AU186" s="4">
        <f t="shared" si="235"/>
        <v>-1.0053470402756233</v>
      </c>
      <c r="AV186" s="4">
        <f t="shared" si="235"/>
        <v>1.0220258813922101</v>
      </c>
      <c r="AW186" s="4">
        <f t="shared" si="235"/>
        <v>1.76318677138552</v>
      </c>
      <c r="AY186" s="2">
        <f t="shared" si="227"/>
        <v>79.165503269984214</v>
      </c>
      <c r="AZ186" s="2">
        <f t="shared" si="227"/>
        <v>79.140007247237421</v>
      </c>
      <c r="BA186" s="2">
        <f t="shared" si="227"/>
        <v>77.463081382788801</v>
      </c>
      <c r="BB186" s="2">
        <f t="shared" si="227"/>
        <v>77.131950314636583</v>
      </c>
      <c r="BC186" s="2">
        <f t="shared" si="227"/>
        <v>77.785504204422978</v>
      </c>
      <c r="BD186" s="2">
        <f t="shared" si="227"/>
        <v>77.012059002511265</v>
      </c>
      <c r="BE186" s="2">
        <f t="shared" si="227"/>
        <v>78.219460632161116</v>
      </c>
      <c r="BF186" s="2">
        <f t="shared" si="227"/>
        <v>78.559577614807907</v>
      </c>
      <c r="BG186" s="2">
        <f t="shared" si="227"/>
        <v>78.13313583100917</v>
      </c>
      <c r="BH186" s="2">
        <f t="shared" si="227"/>
        <v>78.771519557476992</v>
      </c>
      <c r="BI186" s="2">
        <f t="shared" si="227"/>
        <v>76.596893470521039</v>
      </c>
      <c r="BJ186" s="2">
        <f t="shared" si="227"/>
        <v>76.683332624535836</v>
      </c>
      <c r="BK186" s="2">
        <f t="shared" si="227"/>
        <v>78.208344743512626</v>
      </c>
      <c r="BL186" s="2">
        <f t="shared" si="227"/>
        <v>80.621171971440958</v>
      </c>
      <c r="BM186" s="2">
        <f t="shared" si="227"/>
        <v>84.074641297988876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78.855000000000004</v>
      </c>
      <c r="CV186" s="2">
        <f t="shared" si="198"/>
        <v>79.677000000000007</v>
      </c>
      <c r="CW186" s="2">
        <f t="shared" si="199"/>
        <v>78.049000000000007</v>
      </c>
      <c r="CX186" s="2">
        <f t="shared" si="200"/>
        <v>78.573999999999998</v>
      </c>
      <c r="CY186" s="2">
        <f t="shared" si="201"/>
        <v>76.049000000000007</v>
      </c>
      <c r="CZ186" s="2">
        <f t="shared" si="202"/>
        <v>76.474999999999994</v>
      </c>
      <c r="DA186" s="2">
        <f t="shared" si="203"/>
        <v>80.180000000000007</v>
      </c>
      <c r="DB186" s="2">
        <f t="shared" si="204"/>
        <v>78.332999999999998</v>
      </c>
      <c r="DC186" s="2">
        <f t="shared" si="205"/>
        <v>78.8</v>
      </c>
      <c r="DD186" s="2">
        <f t="shared" si="206"/>
        <v>79.283000000000001</v>
      </c>
      <c r="DE186" s="2">
        <f t="shared" si="207"/>
        <v>74.033000000000001</v>
      </c>
      <c r="DF186" s="2">
        <f t="shared" si="208"/>
        <v>77.349999999999994</v>
      </c>
      <c r="DG186" s="2">
        <f t="shared" si="209"/>
        <v>77.203000000000003</v>
      </c>
      <c r="DH186" s="2" t="str">
        <f t="shared" si="210"/>
        <v/>
      </c>
      <c r="DI186" s="2" t="str">
        <f t="shared" si="211"/>
        <v/>
      </c>
      <c r="DK186" s="2">
        <f t="shared" si="236"/>
        <v>112.99273093336251</v>
      </c>
      <c r="DL186" s="2">
        <f t="shared" si="236"/>
        <v>106.2215956445993</v>
      </c>
      <c r="DM186" s="2">
        <f t="shared" si="236"/>
        <v>108.4231545026808</v>
      </c>
      <c r="DN186" s="2">
        <f t="shared" si="236"/>
        <v>107.55645236167342</v>
      </c>
      <c r="DO186" s="2">
        <f t="shared" si="236"/>
        <v>103.94624547908229</v>
      </c>
      <c r="DP186" s="2">
        <f t="shared" si="236"/>
        <v>103.79318777348777</v>
      </c>
      <c r="DQ186" s="2">
        <f t="shared" si="236"/>
        <v>105.01852352941175</v>
      </c>
      <c r="DR186" s="2">
        <f t="shared" si="236"/>
        <v>106.62273865546219</v>
      </c>
      <c r="DS186" s="2">
        <f t="shared" si="236"/>
        <v>105.05694285714287</v>
      </c>
      <c r="DT186" s="2">
        <f t="shared" si="236"/>
        <v>108.57944570886676</v>
      </c>
      <c r="DU186" s="2">
        <f t="shared" si="236"/>
        <v>103.59258142428141</v>
      </c>
      <c r="DV186" s="2">
        <f t="shared" si="236"/>
        <v>101.55780180180179</v>
      </c>
      <c r="DW186" s="2">
        <f t="shared" si="236"/>
        <v>100.56984068278805</v>
      </c>
      <c r="DX186" s="2">
        <f t="shared" si="236"/>
        <v>125.09360213903742</v>
      </c>
      <c r="DY186" s="2">
        <f t="shared" si="236"/>
        <v>110.45317096774191</v>
      </c>
      <c r="EA186" s="2">
        <f t="shared" ref="EA186:EE227" si="240">CE$228*$B186+CE$229</f>
        <v>78.108723535395853</v>
      </c>
      <c r="EB186" s="2">
        <f t="shared" si="240"/>
        <v>78.270459016393445</v>
      </c>
      <c r="EC186" s="2">
        <f t="shared" si="240"/>
        <v>76.140603908678571</v>
      </c>
      <c r="ED186" s="2">
        <f t="shared" si="240"/>
        <v>76.375305597292879</v>
      </c>
      <c r="EE186" s="2">
        <f t="shared" si="240"/>
        <v>78.121422120135236</v>
      </c>
      <c r="EF186" s="2">
        <f t="shared" si="239"/>
        <v>76.71047329981478</v>
      </c>
      <c r="EG186" s="2">
        <f t="shared" si="239"/>
        <v>78.402141836008866</v>
      </c>
      <c r="EH186" s="2">
        <f t="shared" si="239"/>
        <v>79.96746006830007</v>
      </c>
      <c r="EI186" s="2">
        <f t="shared" si="239"/>
        <v>77.23857539579322</v>
      </c>
      <c r="EJ186" s="2">
        <f t="shared" si="239"/>
        <v>78.588678546029229</v>
      </c>
      <c r="EK186" s="2">
        <f t="shared" si="212"/>
        <v>75.469245380267665</v>
      </c>
      <c r="EL186" s="2">
        <f t="shared" si="179"/>
        <v>76.050778105226655</v>
      </c>
      <c r="EM186" s="2">
        <f t="shared" si="179"/>
        <v>78.932544568519916</v>
      </c>
      <c r="EN186" s="2">
        <f t="shared" si="179"/>
        <v>81.249260872960093</v>
      </c>
      <c r="EO186" s="2">
        <f t="shared" si="179"/>
        <v>85.410498358036008</v>
      </c>
      <c r="EQ186" s="2">
        <f t="shared" si="237"/>
        <v>79.441513046421719</v>
      </c>
      <c r="ER186" s="2">
        <f t="shared" si="237"/>
        <v>79.37225016019994</v>
      </c>
      <c r="ES186" s="2">
        <f t="shared" si="237"/>
        <v>77.740442189569521</v>
      </c>
      <c r="ET186" s="2">
        <f t="shared" si="237"/>
        <v>77.316515475226424</v>
      </c>
      <c r="EU186" s="2">
        <f t="shared" si="237"/>
        <v>77.701337293932212</v>
      </c>
      <c r="EV186" s="2">
        <f t="shared" si="237"/>
        <v>77.075764579310345</v>
      </c>
      <c r="EW186" s="2">
        <f t="shared" si="237"/>
        <v>78.182841703272061</v>
      </c>
      <c r="EX186" s="2">
        <f t="shared" si="237"/>
        <v>78.289015542487576</v>
      </c>
      <c r="EY186" s="2">
        <f t="shared" si="237"/>
        <v>78.292349967975909</v>
      </c>
      <c r="EZ186" s="2">
        <f t="shared" si="237"/>
        <v>78.802920512093266</v>
      </c>
      <c r="FA186" s="2">
        <f t="shared" si="237"/>
        <v>76.832006150129118</v>
      </c>
      <c r="FB186" s="2">
        <f t="shared" si="237"/>
        <v>76.836567746546592</v>
      </c>
      <c r="FC186" s="2">
        <f t="shared" si="237"/>
        <v>77.98936270342702</v>
      </c>
      <c r="FD186" s="2">
        <f t="shared" si="237"/>
        <v>80.418649854181353</v>
      </c>
      <c r="FE186" s="2">
        <f t="shared" si="237"/>
        <v>83.650355088984625</v>
      </c>
      <c r="FG186" s="2">
        <f t="shared" si="238"/>
        <v>0.99998477268795449</v>
      </c>
      <c r="FH186" s="2">
        <f t="shared" si="238"/>
        <v>0.9999812747933412</v>
      </c>
      <c r="FI186" s="2">
        <f t="shared" si="238"/>
        <v>0.99998109355766174</v>
      </c>
      <c r="FJ186" s="2">
        <f t="shared" si="238"/>
        <v>0.99998013548184739</v>
      </c>
      <c r="FK186" s="2">
        <f t="shared" si="238"/>
        <v>0.9999798170864872</v>
      </c>
      <c r="FL186" s="2">
        <f t="shared" si="238"/>
        <v>0.99997932144588664</v>
      </c>
      <c r="FM186" s="2">
        <f t="shared" si="238"/>
        <v>0.99997901032506176</v>
      </c>
      <c r="FN186" s="2">
        <f t="shared" si="238"/>
        <v>0.99997846810063173</v>
      </c>
      <c r="FO186" s="2">
        <f t="shared" si="238"/>
        <v>0.99997812071568692</v>
      </c>
      <c r="FP186" s="2">
        <f t="shared" si="238"/>
        <v>0.99997962668675511</v>
      </c>
      <c r="FQ186" s="2">
        <f t="shared" si="238"/>
        <v>0.99997860931016724</v>
      </c>
      <c r="FR186" s="2">
        <f t="shared" si="238"/>
        <v>0.9999786444672869</v>
      </c>
      <c r="FS186" s="2">
        <f t="shared" si="238"/>
        <v>0.99997848135934442</v>
      </c>
      <c r="FT186" s="2">
        <f t="shared" si="238"/>
        <v>0.99997815832008863</v>
      </c>
      <c r="FU186" s="2">
        <f t="shared" si="238"/>
        <v>0.99997615347079483</v>
      </c>
      <c r="FW186" s="2">
        <f t="shared" si="229"/>
        <v>0.79250964701043425</v>
      </c>
      <c r="FX186" s="2">
        <f t="shared" si="229"/>
        <v>0.7887382694254923</v>
      </c>
      <c r="FY186" s="2">
        <f t="shared" si="229"/>
        <v>0.82625046651136713</v>
      </c>
      <c r="FZ186" s="2">
        <f t="shared" si="229"/>
        <v>0.8032483897721665</v>
      </c>
      <c r="GA186" s="2">
        <f t="shared" si="229"/>
        <v>0.80088380941899862</v>
      </c>
      <c r="GB186" s="2">
        <f t="shared" si="229"/>
        <v>0.82407023714170091</v>
      </c>
      <c r="GC186" s="2">
        <f t="shared" si="229"/>
        <v>0.83556663081205773</v>
      </c>
      <c r="GD186" s="2">
        <f t="shared" si="229"/>
        <v>0.83914384455842383</v>
      </c>
      <c r="GE186" s="2">
        <f t="shared" si="229"/>
        <v>0.84833304280012156</v>
      </c>
      <c r="GF186" s="2">
        <f t="shared" si="229"/>
        <v>0.85058032047476961</v>
      </c>
      <c r="GG186" s="2">
        <f t="shared" si="229"/>
        <v>0.82703181484272792</v>
      </c>
      <c r="GH186" s="2">
        <f t="shared" si="229"/>
        <v>0.80429897519212623</v>
      </c>
      <c r="GI186" s="2">
        <f t="shared" si="229"/>
        <v>0.76831993598155091</v>
      </c>
      <c r="GJ186" s="2">
        <f t="shared" si="229"/>
        <v>0.75732987086047521</v>
      </c>
      <c r="GK186" s="2">
        <f t="shared" si="229"/>
        <v>0.75928719233813402</v>
      </c>
      <c r="GM186" s="86">
        <f t="shared" si="230"/>
        <v>0</v>
      </c>
      <c r="GN186" s="86">
        <f t="shared" si="230"/>
        <v>1.4385333332417673E-277</v>
      </c>
      <c r="GO186" s="86">
        <f t="shared" si="230"/>
        <v>5.2481922480042025E-266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9.3493789405008895E-308</v>
      </c>
      <c r="GT186" s="86">
        <f t="shared" si="230"/>
        <v>1.5305789501541443E-298</v>
      </c>
      <c r="GU186" s="86">
        <f t="shared" si="230"/>
        <v>0</v>
      </c>
      <c r="GV186" s="86">
        <f t="shared" si="230"/>
        <v>5.9061020000503982E-273</v>
      </c>
      <c r="GW186" s="86">
        <f t="shared" si="230"/>
        <v>0</v>
      </c>
      <c r="GX186" s="86">
        <f t="shared" si="230"/>
        <v>0</v>
      </c>
      <c r="GY186" s="86">
        <f t="shared" si="230"/>
        <v>3.9587471671158396E-282</v>
      </c>
      <c r="GZ186" s="86">
        <f t="shared" si="230"/>
        <v>0</v>
      </c>
      <c r="HA186" s="86">
        <f t="shared" si="230"/>
        <v>0</v>
      </c>
      <c r="HC186" s="86">
        <f t="shared" si="181"/>
        <v>1.9164566762492239E-279</v>
      </c>
      <c r="HD186" s="86">
        <f t="shared" si="181"/>
        <v>3.2183280638587071E-237</v>
      </c>
      <c r="HE186" s="86">
        <f t="shared" si="181"/>
        <v>1.7335729988992976E-229</v>
      </c>
      <c r="HF186" s="86">
        <f t="shared" si="180"/>
        <v>4.9156366182585972E-206</v>
      </c>
      <c r="HG186" s="86">
        <f t="shared" si="180"/>
        <v>0</v>
      </c>
      <c r="HH186" s="86">
        <f t="shared" si="180"/>
        <v>0</v>
      </c>
      <c r="HI186" s="86">
        <f t="shared" si="180"/>
        <v>2.9715102975749882E-279</v>
      </c>
      <c r="HJ186" s="86">
        <f t="shared" si="180"/>
        <v>0</v>
      </c>
      <c r="HK186" s="86">
        <f t="shared" si="180"/>
        <v>0</v>
      </c>
      <c r="HL186" s="86">
        <f t="shared" si="180"/>
        <v>3.2305315113705506E-239</v>
      </c>
      <c r="HM186" s="86">
        <f t="shared" si="180"/>
        <v>0</v>
      </c>
      <c r="HN186" s="86">
        <f t="shared" si="180"/>
        <v>2.8030803253586362E-292</v>
      </c>
      <c r="HO186" s="86">
        <f t="shared" si="226"/>
        <v>7.4658922515859144E-244</v>
      </c>
      <c r="HP186" s="86">
        <f t="shared" si="226"/>
        <v>0</v>
      </c>
      <c r="HQ186" s="86">
        <f t="shared" si="226"/>
        <v>0</v>
      </c>
      <c r="HS186" s="86">
        <f t="shared" si="231"/>
        <v>1.5977058327500778E-45</v>
      </c>
      <c r="HT186" s="86">
        <f t="shared" si="231"/>
        <v>1.4848746037692427E-44</v>
      </c>
      <c r="HU186" s="86">
        <f t="shared" si="231"/>
        <v>5.9171947438669605E-61</v>
      </c>
      <c r="HV186" s="86">
        <f t="shared" si="231"/>
        <v>5.6641574889473371E-75</v>
      </c>
      <c r="HW186" s="86">
        <f t="shared" si="231"/>
        <v>4.6108639832078935E-58</v>
      </c>
      <c r="HX186" s="86">
        <f t="shared" si="231"/>
        <v>1.734081145457373E-60</v>
      </c>
      <c r="HY186" s="86">
        <f t="shared" si="231"/>
        <v>3.6802347750657442E-74</v>
      </c>
      <c r="HZ186" s="86">
        <f t="shared" si="231"/>
        <v>3.340472961878528E-67</v>
      </c>
      <c r="IA186" s="86">
        <f t="shared" si="231"/>
        <v>7.5826341854439896E-64</v>
      </c>
      <c r="IB186" s="86">
        <f t="shared" si="231"/>
        <v>3.6291383519415163E-68</v>
      </c>
      <c r="IC186" s="86">
        <f t="shared" si="231"/>
        <v>1.1191282737985179E-65</v>
      </c>
      <c r="ID186" s="86">
        <f t="shared" si="231"/>
        <v>9.517988541825693E-58</v>
      </c>
      <c r="IE186" s="86">
        <f t="shared" si="231"/>
        <v>6.6137143753938363E-49</v>
      </c>
      <c r="IF186" s="86">
        <f t="shared" si="231"/>
        <v>1.6627175791423866E-34</v>
      </c>
      <c r="IG186" s="86">
        <f t="shared" si="231"/>
        <v>6.6694134431900215E-34</v>
      </c>
      <c r="II186" s="86">
        <f t="shared" si="232"/>
        <v>6.2282132107372291E-4</v>
      </c>
      <c r="IJ186" s="86">
        <f t="shared" si="232"/>
        <v>7.4258253843386887E-4</v>
      </c>
      <c r="IK186" s="86">
        <f t="shared" si="232"/>
        <v>7.7677764177676692E-6</v>
      </c>
      <c r="IL186" s="86">
        <f t="shared" si="232"/>
        <v>4.4106625435744884E-6</v>
      </c>
      <c r="IM186" s="86">
        <f t="shared" si="232"/>
        <v>6.1009171110974651E-5</v>
      </c>
      <c r="IN186" s="86">
        <f t="shared" si="232"/>
        <v>9.4888874929683584E-6</v>
      </c>
      <c r="IO186" s="86">
        <f t="shared" si="232"/>
        <v>3.2490965840238569E-7</v>
      </c>
      <c r="IP186" s="86">
        <f t="shared" si="232"/>
        <v>8.4232367636737172E-7</v>
      </c>
      <c r="IQ186" s="86">
        <f t="shared" si="232"/>
        <v>6.2459668103303317E-7</v>
      </c>
      <c r="IR186" s="86">
        <f t="shared" si="232"/>
        <v>2.02101013182484E-7</v>
      </c>
      <c r="IS186" s="86">
        <f t="shared" si="232"/>
        <v>2.9965732646100537E-6</v>
      </c>
      <c r="IT186" s="86">
        <f t="shared" si="232"/>
        <v>4.7235827175533484E-5</v>
      </c>
      <c r="IU186" s="86">
        <f t="shared" si="232"/>
        <v>9.7860214933305988E-4</v>
      </c>
      <c r="IV186" s="86">
        <f t="shared" si="232"/>
        <v>6.662471303032716E-2</v>
      </c>
      <c r="IW186" s="86">
        <f t="shared" si="232"/>
        <v>0.22450719514913187</v>
      </c>
      <c r="IY186" s="86">
        <f t="shared" si="233"/>
        <v>6.2282132107372291E-4</v>
      </c>
      <c r="IZ186" s="86">
        <f t="shared" si="233"/>
        <v>7.4258253843386887E-4</v>
      </c>
      <c r="JA186" s="86">
        <f t="shared" si="233"/>
        <v>7.7677764177676692E-6</v>
      </c>
      <c r="JB186" s="86">
        <f t="shared" si="233"/>
        <v>4.4106625435744884E-6</v>
      </c>
      <c r="JC186" s="86">
        <f t="shared" si="233"/>
        <v>6.1009171110974651E-5</v>
      </c>
      <c r="JD186" s="86">
        <f t="shared" si="233"/>
        <v>9.4888874929683584E-6</v>
      </c>
      <c r="JE186" s="86">
        <f t="shared" si="233"/>
        <v>3.2490965840238569E-7</v>
      </c>
      <c r="JF186" s="86">
        <f t="shared" si="233"/>
        <v>8.4232367636737172E-7</v>
      </c>
      <c r="JG186" s="86">
        <f t="shared" si="233"/>
        <v>6.2459668103303317E-7</v>
      </c>
      <c r="JH186" s="86">
        <f t="shared" si="233"/>
        <v>2.02101013182484E-7</v>
      </c>
      <c r="JI186" s="86">
        <f t="shared" si="233"/>
        <v>2.9965732646100537E-6</v>
      </c>
      <c r="JJ186" s="86">
        <f t="shared" si="233"/>
        <v>4.7235827175533484E-5</v>
      </c>
      <c r="JK186" s="86">
        <f t="shared" si="233"/>
        <v>9.7860214933305988E-4</v>
      </c>
      <c r="JL186" s="86">
        <f t="shared" si="233"/>
        <v>6.662471303032716E-2</v>
      </c>
      <c r="JM186" s="86">
        <f t="shared" si="233"/>
        <v>0.22450719514913187</v>
      </c>
    </row>
    <row r="187" spans="2:273" x14ac:dyDescent="0.25">
      <c r="B187" s="2">
        <v>160</v>
      </c>
      <c r="C187" s="37">
        <v>80.242000000000004</v>
      </c>
      <c r="D187" s="37">
        <v>79.338999999999999</v>
      </c>
      <c r="E187" s="37">
        <v>77.721000000000004</v>
      </c>
      <c r="F187" s="37">
        <v>76.278999999999996</v>
      </c>
      <c r="G187" s="37">
        <v>78.426000000000002</v>
      </c>
      <c r="H187" s="37">
        <v>77.902000000000001</v>
      </c>
      <c r="I187" s="37">
        <v>77.081999999999994</v>
      </c>
      <c r="J187" s="37">
        <v>77.2</v>
      </c>
      <c r="K187" s="37">
        <v>78.150000000000006</v>
      </c>
      <c r="L187" s="37">
        <v>78.55</v>
      </c>
      <c r="M187" s="37">
        <v>76.816999999999993</v>
      </c>
      <c r="N187" s="37">
        <v>78.066999999999993</v>
      </c>
      <c r="O187" s="37">
        <v>79.558999999999997</v>
      </c>
      <c r="P187" s="37">
        <v>80.066000000000003</v>
      </c>
      <c r="Q187" s="37">
        <v>84.683000000000007</v>
      </c>
      <c r="S187" s="4">
        <f t="shared" si="234"/>
        <v>79.034812397359502</v>
      </c>
      <c r="T187" s="4">
        <f t="shared" si="234"/>
        <v>78.987638292958053</v>
      </c>
      <c r="U187" s="4">
        <f t="shared" si="234"/>
        <v>77.311282858392858</v>
      </c>
      <c r="V187" s="4">
        <f t="shared" si="234"/>
        <v>77.010725165956046</v>
      </c>
      <c r="W187" s="4">
        <f t="shared" si="234"/>
        <v>77.658613873554941</v>
      </c>
      <c r="X187" s="4">
        <f t="shared" si="234"/>
        <v>76.865905011612028</v>
      </c>
      <c r="Y187" s="4">
        <f t="shared" si="234"/>
        <v>78.080930791752863</v>
      </c>
      <c r="Z187" s="4">
        <f t="shared" si="234"/>
        <v>78.398943057806832</v>
      </c>
      <c r="AA187" s="4">
        <f t="shared" si="234"/>
        <v>78.009466710115206</v>
      </c>
      <c r="AB187" s="4">
        <f t="shared" si="234"/>
        <v>78.650160259620435</v>
      </c>
      <c r="AC187" s="4">
        <f t="shared" si="234"/>
        <v>76.467104086897479</v>
      </c>
      <c r="AD187" s="4">
        <f t="shared" si="234"/>
        <v>76.559770888962916</v>
      </c>
      <c r="AE187" s="4">
        <f t="shared" si="234"/>
        <v>78.057971184712557</v>
      </c>
      <c r="AF187" s="4">
        <f t="shared" si="234"/>
        <v>80.484600662718748</v>
      </c>
      <c r="AG187" s="4">
        <f t="shared" si="234"/>
        <v>83.979232975206031</v>
      </c>
      <c r="AI187" s="4">
        <f t="shared" si="235"/>
        <v>1.2071876026405022</v>
      </c>
      <c r="AJ187" s="4">
        <f t="shared" si="235"/>
        <v>0.35136170704194569</v>
      </c>
      <c r="AK187" s="4">
        <f t="shared" si="235"/>
        <v>0.40971714160714612</v>
      </c>
      <c r="AL187" s="4">
        <f t="shared" si="235"/>
        <v>-0.73172516595604975</v>
      </c>
      <c r="AM187" s="4">
        <f t="shared" si="235"/>
        <v>0.76738612644506077</v>
      </c>
      <c r="AN187" s="4">
        <f t="shared" si="235"/>
        <v>1.0360949883879726</v>
      </c>
      <c r="AO187" s="4">
        <f t="shared" si="235"/>
        <v>-0.99893079175286914</v>
      </c>
      <c r="AP187" s="4">
        <f t="shared" si="235"/>
        <v>-1.1989430578068294</v>
      </c>
      <c r="AQ187" s="4">
        <f t="shared" si="235"/>
        <v>0.14053328988480018</v>
      </c>
      <c r="AR187" s="4">
        <f t="shared" si="235"/>
        <v>-0.10016025962043784</v>
      </c>
      <c r="AS187" s="4">
        <f t="shared" si="235"/>
        <v>0.34989591310251456</v>
      </c>
      <c r="AT187" s="4">
        <f t="shared" si="235"/>
        <v>1.507229111037077</v>
      </c>
      <c r="AU187" s="4">
        <f t="shared" si="235"/>
        <v>1.5010288152874409</v>
      </c>
      <c r="AV187" s="4">
        <f t="shared" si="235"/>
        <v>-0.4186006627187453</v>
      </c>
      <c r="AW187" s="4">
        <f t="shared" si="235"/>
        <v>0.70376702479397579</v>
      </c>
      <c r="AY187" s="2">
        <f t="shared" si="227"/>
        <v>79.034812396454484</v>
      </c>
      <c r="AZ187" s="2">
        <f t="shared" si="227"/>
        <v>78.987638278951593</v>
      </c>
      <c r="BA187" s="2">
        <f t="shared" si="227"/>
        <v>77.311282858392715</v>
      </c>
      <c r="BB187" s="2">
        <f t="shared" si="227"/>
        <v>77.010725165956018</v>
      </c>
      <c r="BC187" s="2">
        <f t="shared" si="227"/>
        <v>77.658613873513758</v>
      </c>
      <c r="BD187" s="2">
        <f t="shared" si="227"/>
        <v>76.865905011611659</v>
      </c>
      <c r="BE187" s="2">
        <f t="shared" si="227"/>
        <v>78.080930791752863</v>
      </c>
      <c r="BF187" s="2">
        <f t="shared" si="227"/>
        <v>78.398943057806832</v>
      </c>
      <c r="BG187" s="2">
        <f t="shared" si="227"/>
        <v>78.009466710115206</v>
      </c>
      <c r="BH187" s="2">
        <f t="shared" si="227"/>
        <v>78.650160259620435</v>
      </c>
      <c r="BI187" s="2">
        <f t="shared" si="227"/>
        <v>76.46710408689745</v>
      </c>
      <c r="BJ187" s="2">
        <f t="shared" si="227"/>
        <v>76.559770888910947</v>
      </c>
      <c r="BK187" s="2">
        <f t="shared" si="227"/>
        <v>78.057970961368355</v>
      </c>
      <c r="BL187" s="2">
        <f t="shared" si="227"/>
        <v>80.480602519958154</v>
      </c>
      <c r="BM187" s="2">
        <f t="shared" si="227"/>
        <v>83.912071134527679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80.242000000000004</v>
      </c>
      <c r="CV187" s="2">
        <f t="shared" si="198"/>
        <v>79.338999999999999</v>
      </c>
      <c r="CW187" s="2">
        <f t="shared" si="199"/>
        <v>77.721000000000004</v>
      </c>
      <c r="CX187" s="2">
        <f t="shared" si="200"/>
        <v>76.278999999999996</v>
      </c>
      <c r="CY187" s="2">
        <f t="shared" si="201"/>
        <v>78.426000000000002</v>
      </c>
      <c r="CZ187" s="2">
        <f t="shared" si="202"/>
        <v>77.902000000000001</v>
      </c>
      <c r="DA187" s="2">
        <f t="shared" si="203"/>
        <v>77.081999999999994</v>
      </c>
      <c r="DB187" s="2">
        <f t="shared" si="204"/>
        <v>77.2</v>
      </c>
      <c r="DC187" s="2">
        <f t="shared" si="205"/>
        <v>78.150000000000006</v>
      </c>
      <c r="DD187" s="2">
        <f t="shared" si="206"/>
        <v>78.55</v>
      </c>
      <c r="DE187" s="2">
        <f t="shared" si="207"/>
        <v>76.816999999999993</v>
      </c>
      <c r="DF187" s="2">
        <f t="shared" si="208"/>
        <v>78.066999999999993</v>
      </c>
      <c r="DG187" s="2">
        <f t="shared" si="209"/>
        <v>79.558999999999997</v>
      </c>
      <c r="DH187" s="2" t="str">
        <f t="shared" si="210"/>
        <v/>
      </c>
      <c r="DI187" s="2" t="str">
        <f t="shared" si="211"/>
        <v/>
      </c>
      <c r="DK187" s="2">
        <f t="shared" si="236"/>
        <v>113.05802888718678</v>
      </c>
      <c r="DL187" s="2">
        <f t="shared" si="236"/>
        <v>106.26226829268292</v>
      </c>
      <c r="DM187" s="2">
        <f t="shared" si="236"/>
        <v>108.51384385600173</v>
      </c>
      <c r="DN187" s="2">
        <f t="shared" si="236"/>
        <v>107.64729770580298</v>
      </c>
      <c r="DO187" s="2">
        <f t="shared" si="236"/>
        <v>104.02092928475031</v>
      </c>
      <c r="DP187" s="2">
        <f t="shared" si="236"/>
        <v>103.85044684684684</v>
      </c>
      <c r="DQ187" s="2">
        <f t="shared" si="236"/>
        <v>105.08595238095236</v>
      </c>
      <c r="DR187" s="2">
        <f t="shared" si="236"/>
        <v>106.69827619047619</v>
      </c>
      <c r="DS187" s="2">
        <f t="shared" si="236"/>
        <v>105.12066666666668</v>
      </c>
      <c r="DT187" s="2">
        <f t="shared" si="236"/>
        <v>108.67372641062113</v>
      </c>
      <c r="DU187" s="2">
        <f t="shared" si="236"/>
        <v>103.65630240240237</v>
      </c>
      <c r="DV187" s="2">
        <f t="shared" si="236"/>
        <v>101.61304954954953</v>
      </c>
      <c r="DW187" s="2">
        <f t="shared" si="236"/>
        <v>100.61612091038407</v>
      </c>
      <c r="DX187" s="2">
        <f t="shared" si="236"/>
        <v>125.29497005347592</v>
      </c>
      <c r="DY187" s="2">
        <f t="shared" si="236"/>
        <v>110.52704274193546</v>
      </c>
      <c r="EA187" s="2">
        <f t="shared" si="240"/>
        <v>77.939171007975929</v>
      </c>
      <c r="EB187" s="2">
        <f t="shared" si="240"/>
        <v>78.085465462969964</v>
      </c>
      <c r="EC187" s="2">
        <f t="shared" si="240"/>
        <v>75.944445760926783</v>
      </c>
      <c r="ED187" s="2">
        <f t="shared" si="240"/>
        <v>76.226593631232703</v>
      </c>
      <c r="EE187" s="2">
        <f t="shared" si="240"/>
        <v>78.006615064574873</v>
      </c>
      <c r="EF187" s="2">
        <f t="shared" si="239"/>
        <v>76.554455305636424</v>
      </c>
      <c r="EG187" s="2">
        <f t="shared" si="239"/>
        <v>78.26951660762353</v>
      </c>
      <c r="EH187" s="2">
        <f t="shared" si="239"/>
        <v>79.851612156963526</v>
      </c>
      <c r="EI187" s="2">
        <f t="shared" si="239"/>
        <v>77.087352268983324</v>
      </c>
      <c r="EJ187" s="2">
        <f t="shared" si="239"/>
        <v>78.461728012643206</v>
      </c>
      <c r="EK187" s="2">
        <f t="shared" si="212"/>
        <v>75.301901455471935</v>
      </c>
      <c r="EL187" s="2">
        <f t="shared" si="179"/>
        <v>75.904559226835389</v>
      </c>
      <c r="EM187" s="2">
        <f t="shared" si="179"/>
        <v>78.811191078404292</v>
      </c>
      <c r="EN187" s="2">
        <f t="shared" si="179"/>
        <v>81.133920356055285</v>
      </c>
      <c r="EO187" s="2">
        <f t="shared" si="179"/>
        <v>85.298424278400049</v>
      </c>
      <c r="EQ187" s="2">
        <f t="shared" si="237"/>
        <v>79.295822711000397</v>
      </c>
      <c r="ER187" s="2">
        <f t="shared" si="237"/>
        <v>79.207422320271974</v>
      </c>
      <c r="ES187" s="2">
        <f t="shared" si="237"/>
        <v>77.572750781713239</v>
      </c>
      <c r="ET187" s="2">
        <f t="shared" si="237"/>
        <v>77.185197803870579</v>
      </c>
      <c r="EU187" s="2">
        <f t="shared" si="237"/>
        <v>77.579119039730699</v>
      </c>
      <c r="EV187" s="2">
        <f t="shared" si="237"/>
        <v>76.925930537931038</v>
      </c>
      <c r="EW187" s="2">
        <f t="shared" si="237"/>
        <v>78.046478493948896</v>
      </c>
      <c r="EX187" s="2">
        <f t="shared" si="237"/>
        <v>78.144362142820455</v>
      </c>
      <c r="EY187" s="2">
        <f t="shared" si="237"/>
        <v>78.159168191073974</v>
      </c>
      <c r="EZ187" s="2">
        <f t="shared" si="237"/>
        <v>78.679697891281876</v>
      </c>
      <c r="FA187" s="2">
        <f t="shared" si="237"/>
        <v>76.688697316766564</v>
      </c>
      <c r="FB187" s="2">
        <f t="shared" si="237"/>
        <v>76.704556652951069</v>
      </c>
      <c r="FC187" s="2">
        <f t="shared" si="237"/>
        <v>77.850283203022897</v>
      </c>
      <c r="FD187" s="2">
        <f t="shared" si="237"/>
        <v>80.288543862456692</v>
      </c>
      <c r="FE187" s="2">
        <f t="shared" si="237"/>
        <v>83.510527559014648</v>
      </c>
      <c r="FG187" s="2">
        <f t="shared" si="238"/>
        <v>0.99998611250775327</v>
      </c>
      <c r="FH187" s="2">
        <f t="shared" si="238"/>
        <v>0.99998292238042064</v>
      </c>
      <c r="FI187" s="2">
        <f t="shared" si="238"/>
        <v>0.99998275709096918</v>
      </c>
      <c r="FJ187" s="2">
        <f t="shared" si="238"/>
        <v>0.99998188331246074</v>
      </c>
      <c r="FK187" s="2">
        <f t="shared" si="238"/>
        <v>0.99998159293141786</v>
      </c>
      <c r="FL187" s="2">
        <f t="shared" si="238"/>
        <v>0.99998114090019241</v>
      </c>
      <c r="FM187" s="2">
        <f t="shared" si="238"/>
        <v>0.99998085715358753</v>
      </c>
      <c r="FN187" s="2">
        <f t="shared" si="238"/>
        <v>0.99998036263717982</v>
      </c>
      <c r="FO187" s="2">
        <f t="shared" si="238"/>
        <v>0.99998004581713451</v>
      </c>
      <c r="FP187" s="2">
        <f t="shared" si="238"/>
        <v>0.99998141928417872</v>
      </c>
      <c r="FQ187" s="2">
        <f t="shared" si="238"/>
        <v>0.99998049142229317</v>
      </c>
      <c r="FR187" s="2">
        <f t="shared" si="238"/>
        <v>0.99998052348608801</v>
      </c>
      <c r="FS187" s="2">
        <f t="shared" si="238"/>
        <v>0.99998037472931534</v>
      </c>
      <c r="FT187" s="2">
        <f t="shared" si="238"/>
        <v>0.99998008011288841</v>
      </c>
      <c r="FU187" s="2">
        <f t="shared" si="238"/>
        <v>0.99997825166125076</v>
      </c>
      <c r="FW187" s="2">
        <f t="shared" si="229"/>
        <v>0.80724748523924117</v>
      </c>
      <c r="FX187" s="2">
        <f t="shared" si="229"/>
        <v>0.80367762574245161</v>
      </c>
      <c r="FY187" s="2">
        <f t="shared" si="229"/>
        <v>0.83907835992392754</v>
      </c>
      <c r="FZ187" s="2">
        <f t="shared" si="229"/>
        <v>0.81739921232466428</v>
      </c>
      <c r="GA187" s="2">
        <f t="shared" si="229"/>
        <v>0.81516556429759413</v>
      </c>
      <c r="GB187" s="2">
        <f t="shared" si="229"/>
        <v>0.83702734695325776</v>
      </c>
      <c r="GC187" s="2">
        <f t="shared" si="229"/>
        <v>0.84783338446747281</v>
      </c>
      <c r="GD187" s="2">
        <f t="shared" si="229"/>
        <v>0.85119126361128994</v>
      </c>
      <c r="GE187" s="2">
        <f t="shared" si="229"/>
        <v>0.85980721153358908</v>
      </c>
      <c r="GF187" s="2">
        <f t="shared" si="229"/>
        <v>0.86191214856815468</v>
      </c>
      <c r="GG187" s="2">
        <f t="shared" si="229"/>
        <v>0.83981320531492798</v>
      </c>
      <c r="GH187" s="2">
        <f t="shared" si="229"/>
        <v>0.81839132093839806</v>
      </c>
      <c r="GI187" s="2">
        <f t="shared" si="229"/>
        <v>0.78430832340406387</v>
      </c>
      <c r="GJ187" s="2">
        <f t="shared" si="229"/>
        <v>0.77385345366896396</v>
      </c>
      <c r="GK187" s="2">
        <f t="shared" si="229"/>
        <v>0.77571696920482336</v>
      </c>
      <c r="GM187" s="86">
        <f t="shared" si="230"/>
        <v>0</v>
      </c>
      <c r="GN187" s="86">
        <f t="shared" si="230"/>
        <v>3.522733350873645E-283</v>
      </c>
      <c r="GO187" s="86">
        <f t="shared" si="230"/>
        <v>2.7622794343635231E-271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1.753804721583884E-304</v>
      </c>
      <c r="GU187" s="86">
        <f t="shared" si="230"/>
        <v>0</v>
      </c>
      <c r="GV187" s="86">
        <f t="shared" si="230"/>
        <v>2.1634551440011001E-278</v>
      </c>
      <c r="GW187" s="86">
        <f t="shared" si="230"/>
        <v>0</v>
      </c>
      <c r="GX187" s="86">
        <f t="shared" si="230"/>
        <v>0</v>
      </c>
      <c r="GY187" s="86">
        <f t="shared" si="230"/>
        <v>8.605511589889384E-288</v>
      </c>
      <c r="GZ187" s="86">
        <f t="shared" si="230"/>
        <v>0</v>
      </c>
      <c r="HA187" s="86">
        <f t="shared" si="230"/>
        <v>0</v>
      </c>
      <c r="HC187" s="86">
        <f t="shared" si="181"/>
        <v>1.4272450112133459E-286</v>
      </c>
      <c r="HD187" s="86">
        <f t="shared" si="181"/>
        <v>2.2305028126687337E-243</v>
      </c>
      <c r="HE187" s="86">
        <f t="shared" si="181"/>
        <v>2.8390885097001457E-235</v>
      </c>
      <c r="HF187" s="86">
        <f t="shared" si="180"/>
        <v>2.8946623826574971E-211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2.7714517754564953E-286</v>
      </c>
      <c r="HJ187" s="86">
        <f t="shared" si="241"/>
        <v>0</v>
      </c>
      <c r="HK187" s="86">
        <f t="shared" si="241"/>
        <v>0</v>
      </c>
      <c r="HL187" s="86">
        <f t="shared" si="241"/>
        <v>2.9496402131938885E-245</v>
      </c>
      <c r="HM187" s="86">
        <f t="shared" si="241"/>
        <v>0</v>
      </c>
      <c r="HN187" s="86">
        <f t="shared" si="241"/>
        <v>9.0632301598084428E-300</v>
      </c>
      <c r="HO187" s="86">
        <f t="shared" si="226"/>
        <v>3.421966210908065E-250</v>
      </c>
      <c r="HP187" s="86">
        <f t="shared" si="226"/>
        <v>0</v>
      </c>
      <c r="HQ187" s="86">
        <f t="shared" si="226"/>
        <v>0</v>
      </c>
      <c r="HS187" s="86">
        <f t="shared" si="231"/>
        <v>1.2815640271990879E-47</v>
      </c>
      <c r="HT187" s="86">
        <f t="shared" si="231"/>
        <v>1.2373394143802746E-46</v>
      </c>
      <c r="HU187" s="86">
        <f t="shared" si="231"/>
        <v>1.0930643184125784E-63</v>
      </c>
      <c r="HV187" s="86">
        <f t="shared" si="231"/>
        <v>1.969429904073564E-78</v>
      </c>
      <c r="HW187" s="86">
        <f t="shared" si="231"/>
        <v>9.6571722735608908E-61</v>
      </c>
      <c r="HX187" s="86">
        <f t="shared" si="231"/>
        <v>3.2809215039016283E-63</v>
      </c>
      <c r="HY187" s="86">
        <f t="shared" si="231"/>
        <v>1.7995834337984648E-77</v>
      </c>
      <c r="HZ187" s="86">
        <f t="shared" si="231"/>
        <v>3.4406543701575217E-70</v>
      </c>
      <c r="IA187" s="86">
        <f t="shared" si="231"/>
        <v>1.13454196243997E-66</v>
      </c>
      <c r="IB187" s="86">
        <f t="shared" si="231"/>
        <v>3.5004741476303626E-71</v>
      </c>
      <c r="IC187" s="86">
        <f t="shared" si="231"/>
        <v>1.2376356346354496E-68</v>
      </c>
      <c r="ID187" s="86">
        <f t="shared" si="231"/>
        <v>2.0339702205585066E-60</v>
      </c>
      <c r="IE187" s="86">
        <f t="shared" si="231"/>
        <v>3.0016711615877526E-51</v>
      </c>
      <c r="IF187" s="86">
        <f t="shared" si="231"/>
        <v>3.7860571503278869E-36</v>
      </c>
      <c r="IG187" s="86">
        <f t="shared" si="231"/>
        <v>1.5670813120978862E-35</v>
      </c>
      <c r="II187" s="86">
        <f t="shared" si="232"/>
        <v>2.5555767618013072E-4</v>
      </c>
      <c r="IJ187" s="86">
        <f t="shared" si="232"/>
        <v>3.0713658548629742E-4</v>
      </c>
      <c r="IK187" s="86">
        <f t="shared" si="232"/>
        <v>2.1840011077588556E-6</v>
      </c>
      <c r="IL187" s="86">
        <f t="shared" si="232"/>
        <v>1.0000892120177396E-6</v>
      </c>
      <c r="IM187" s="86">
        <f t="shared" si="232"/>
        <v>1.9186087390831007E-5</v>
      </c>
      <c r="IN187" s="86">
        <f t="shared" si="232"/>
        <v>2.696937579042552E-6</v>
      </c>
      <c r="IO187" s="86">
        <f t="shared" si="232"/>
        <v>6.7453836344297986E-8</v>
      </c>
      <c r="IP187" s="86">
        <f t="shared" si="232"/>
        <v>1.9937790984972642E-7</v>
      </c>
      <c r="IQ187" s="86">
        <f t="shared" si="232"/>
        <v>1.5204725992711065E-7</v>
      </c>
      <c r="IR187" s="86">
        <f t="shared" si="232"/>
        <v>4.4337726599360363E-8</v>
      </c>
      <c r="IS187" s="86">
        <f t="shared" si="232"/>
        <v>7.5753179316139151E-7</v>
      </c>
      <c r="IT187" s="86">
        <f t="shared" si="232"/>
        <v>1.4639117209962857E-5</v>
      </c>
      <c r="IU187" s="86">
        <f t="shared" si="232"/>
        <v>3.8542019901314242E-4</v>
      </c>
      <c r="IV187" s="86">
        <f t="shared" si="232"/>
        <v>4.7438967134321948E-2</v>
      </c>
      <c r="IW187" s="86">
        <f t="shared" si="232"/>
        <v>0.1897369915661285</v>
      </c>
      <c r="IY187" s="86">
        <f t="shared" si="233"/>
        <v>2.5555767618013072E-4</v>
      </c>
      <c r="IZ187" s="86">
        <f t="shared" si="233"/>
        <v>3.0713658548629742E-4</v>
      </c>
      <c r="JA187" s="86">
        <f t="shared" si="233"/>
        <v>2.1840011077588556E-6</v>
      </c>
      <c r="JB187" s="86">
        <f t="shared" si="233"/>
        <v>1.0000892120177396E-6</v>
      </c>
      <c r="JC187" s="86">
        <f t="shared" si="233"/>
        <v>1.9186087390831007E-5</v>
      </c>
      <c r="JD187" s="86">
        <f t="shared" si="233"/>
        <v>2.696937579042552E-6</v>
      </c>
      <c r="JE187" s="86">
        <f t="shared" si="233"/>
        <v>6.7453836344297986E-8</v>
      </c>
      <c r="JF187" s="86">
        <f t="shared" si="233"/>
        <v>1.9937790984972642E-7</v>
      </c>
      <c r="JG187" s="86">
        <f t="shared" si="233"/>
        <v>1.5204725992711065E-7</v>
      </c>
      <c r="JH187" s="86">
        <f t="shared" si="233"/>
        <v>4.4337726599360363E-8</v>
      </c>
      <c r="JI187" s="86">
        <f t="shared" si="233"/>
        <v>7.5753179316139151E-7</v>
      </c>
      <c r="JJ187" s="86">
        <f t="shared" si="233"/>
        <v>1.4639117209962857E-5</v>
      </c>
      <c r="JK187" s="86">
        <f t="shared" si="233"/>
        <v>3.8542019901314242E-4</v>
      </c>
      <c r="JL187" s="86">
        <f t="shared" si="233"/>
        <v>4.7438967134321948E-2</v>
      </c>
      <c r="JM187" s="86">
        <f t="shared" si="233"/>
        <v>0.1897369915661285</v>
      </c>
    </row>
    <row r="188" spans="2:273" x14ac:dyDescent="0.25">
      <c r="B188" s="2">
        <v>161</v>
      </c>
      <c r="C188" s="37">
        <v>80.370999999999995</v>
      </c>
      <c r="D188" s="37">
        <v>78.016000000000005</v>
      </c>
      <c r="E188" s="37">
        <v>77.262</v>
      </c>
      <c r="F188" s="37">
        <v>78.852000000000004</v>
      </c>
      <c r="G188" s="37">
        <v>77.966999999999999</v>
      </c>
      <c r="H188" s="37">
        <v>77.23</v>
      </c>
      <c r="I188" s="37">
        <v>80.23</v>
      </c>
      <c r="J188" s="37">
        <v>77.016999999999996</v>
      </c>
      <c r="K188" s="37">
        <v>78.433000000000007</v>
      </c>
      <c r="L188" s="37">
        <v>77.75</v>
      </c>
      <c r="M188" s="37">
        <v>77.516999999999996</v>
      </c>
      <c r="N188" s="37">
        <v>78.066999999999993</v>
      </c>
      <c r="O188" s="37">
        <v>77.864000000000004</v>
      </c>
      <c r="P188" s="37">
        <v>79.573999999999998</v>
      </c>
      <c r="Q188" s="37">
        <v>81.632999999999996</v>
      </c>
      <c r="S188" s="4">
        <f t="shared" si="234"/>
        <v>78.903709361928634</v>
      </c>
      <c r="T188" s="4">
        <f t="shared" si="234"/>
        <v>78.834947347523496</v>
      </c>
      <c r="U188" s="4">
        <f t="shared" si="234"/>
        <v>77.158932141578276</v>
      </c>
      <c r="V188" s="4">
        <f t="shared" si="234"/>
        <v>76.889212310256227</v>
      </c>
      <c r="W188" s="4">
        <f t="shared" si="234"/>
        <v>77.531865458896618</v>
      </c>
      <c r="X188" s="4">
        <f t="shared" si="234"/>
        <v>76.719620455036306</v>
      </c>
      <c r="Y188" s="4">
        <f t="shared" si="234"/>
        <v>77.942485484993696</v>
      </c>
      <c r="Z188" s="4">
        <f t="shared" si="234"/>
        <v>78.238927957345453</v>
      </c>
      <c r="AA188" s="4">
        <f t="shared" si="234"/>
        <v>77.885413868046811</v>
      </c>
      <c r="AB188" s="4">
        <f t="shared" si="234"/>
        <v>78.52872748744646</v>
      </c>
      <c r="AC188" s="4">
        <f t="shared" si="234"/>
        <v>76.336839222923729</v>
      </c>
      <c r="AD188" s="4">
        <f t="shared" si="234"/>
        <v>76.43595979053508</v>
      </c>
      <c r="AE188" s="4">
        <f t="shared" si="234"/>
        <v>77.907831388402855</v>
      </c>
      <c r="AF188" s="4">
        <f t="shared" si="234"/>
        <v>80.341398812066473</v>
      </c>
      <c r="AG188" s="4">
        <f t="shared" si="234"/>
        <v>83.776190719224147</v>
      </c>
      <c r="AI188" s="4">
        <f t="shared" si="235"/>
        <v>1.4672906380713613</v>
      </c>
      <c r="AJ188" s="4">
        <f t="shared" si="235"/>
        <v>-0.81894734752349052</v>
      </c>
      <c r="AK188" s="4">
        <f t="shared" si="235"/>
        <v>0.10306785842172417</v>
      </c>
      <c r="AL188" s="4">
        <f t="shared" si="235"/>
        <v>1.9627876897437773</v>
      </c>
      <c r="AM188" s="4">
        <f t="shared" si="235"/>
        <v>0.43513454110338046</v>
      </c>
      <c r="AN188" s="4">
        <f t="shared" si="235"/>
        <v>0.51037954496369764</v>
      </c>
      <c r="AO188" s="4">
        <f t="shared" si="235"/>
        <v>2.2875145150063076</v>
      </c>
      <c r="AP188" s="4">
        <f t="shared" si="235"/>
        <v>-1.2219279573454571</v>
      </c>
      <c r="AQ188" s="4">
        <f t="shared" si="235"/>
        <v>0.54758613195319583</v>
      </c>
      <c r="AR188" s="4">
        <f t="shared" si="235"/>
        <v>-0.77872748744646003</v>
      </c>
      <c r="AS188" s="4">
        <f t="shared" si="235"/>
        <v>1.1801607770762672</v>
      </c>
      <c r="AT188" s="4">
        <f t="shared" si="235"/>
        <v>1.6310402094649135</v>
      </c>
      <c r="AU188" s="4">
        <f t="shared" si="235"/>
        <v>-4.383138840285028E-2</v>
      </c>
      <c r="AV188" s="4">
        <f t="shared" si="235"/>
        <v>-0.76739881206647453</v>
      </c>
      <c r="AW188" s="4">
        <f t="shared" si="235"/>
        <v>-2.1431907192241511</v>
      </c>
      <c r="AY188" s="2">
        <f t="shared" si="227"/>
        <v>78.903709361844449</v>
      </c>
      <c r="AZ188" s="2">
        <f t="shared" si="227"/>
        <v>78.834947346192564</v>
      </c>
      <c r="BA188" s="2">
        <f t="shared" si="227"/>
        <v>77.158932141578276</v>
      </c>
      <c r="BB188" s="2">
        <f t="shared" si="227"/>
        <v>76.889212310256227</v>
      </c>
      <c r="BC188" s="2">
        <f t="shared" si="227"/>
        <v>77.531865458894785</v>
      </c>
      <c r="BD188" s="2">
        <f t="shared" si="227"/>
        <v>76.719620455036292</v>
      </c>
      <c r="BE188" s="2">
        <f t="shared" si="227"/>
        <v>77.942485484993696</v>
      </c>
      <c r="BF188" s="2">
        <f t="shared" si="227"/>
        <v>78.238927957345453</v>
      </c>
      <c r="BG188" s="2">
        <f t="shared" si="227"/>
        <v>77.885413868046811</v>
      </c>
      <c r="BH188" s="2">
        <f t="shared" si="227"/>
        <v>78.52872748744646</v>
      </c>
      <c r="BI188" s="2">
        <f t="shared" si="227"/>
        <v>76.336839222923729</v>
      </c>
      <c r="BJ188" s="2">
        <f t="shared" si="227"/>
        <v>76.435959790532849</v>
      </c>
      <c r="BK188" s="2">
        <f t="shared" si="227"/>
        <v>77.907831369970168</v>
      </c>
      <c r="BL188" s="2">
        <f t="shared" si="227"/>
        <v>80.340250259551198</v>
      </c>
      <c r="BM188" s="2">
        <f t="shared" si="227"/>
        <v>83.750069448272583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80.370999999999995</v>
      </c>
      <c r="CV188" s="2">
        <f t="shared" si="198"/>
        <v>78.016000000000005</v>
      </c>
      <c r="CW188" s="2">
        <f t="shared" si="199"/>
        <v>77.262</v>
      </c>
      <c r="CX188" s="2">
        <f t="shared" si="200"/>
        <v>78.852000000000004</v>
      </c>
      <c r="CY188" s="2">
        <f t="shared" si="201"/>
        <v>77.966999999999999</v>
      </c>
      <c r="CZ188" s="2">
        <f t="shared" si="202"/>
        <v>77.23</v>
      </c>
      <c r="DA188" s="2">
        <f t="shared" si="203"/>
        <v>80.23</v>
      </c>
      <c r="DB188" s="2">
        <f t="shared" si="204"/>
        <v>77.016999999999996</v>
      </c>
      <c r="DC188" s="2">
        <f t="shared" si="205"/>
        <v>78.433000000000007</v>
      </c>
      <c r="DD188" s="2">
        <f t="shared" si="206"/>
        <v>77.75</v>
      </c>
      <c r="DE188" s="2">
        <f t="shared" si="207"/>
        <v>77.516999999999996</v>
      </c>
      <c r="DF188" s="2">
        <f t="shared" si="208"/>
        <v>78.066999999999993</v>
      </c>
      <c r="DG188" s="2">
        <f t="shared" si="209"/>
        <v>77.864000000000004</v>
      </c>
      <c r="DH188" s="2" t="str">
        <f t="shared" si="210"/>
        <v/>
      </c>
      <c r="DI188" s="2" t="str">
        <f t="shared" si="211"/>
        <v/>
      </c>
      <c r="DK188" s="2">
        <f t="shared" si="236"/>
        <v>113.12332684101105</v>
      </c>
      <c r="DL188" s="2">
        <f t="shared" si="236"/>
        <v>106.30294094076655</v>
      </c>
      <c r="DM188" s="2">
        <f t="shared" si="236"/>
        <v>108.60453320932267</v>
      </c>
      <c r="DN188" s="2">
        <f t="shared" si="236"/>
        <v>107.73814304993253</v>
      </c>
      <c r="DO188" s="2">
        <f t="shared" si="236"/>
        <v>104.09561309041833</v>
      </c>
      <c r="DP188" s="2">
        <f t="shared" si="236"/>
        <v>103.90770592020591</v>
      </c>
      <c r="DQ188" s="2">
        <f t="shared" si="236"/>
        <v>105.15338123249299</v>
      </c>
      <c r="DR188" s="2">
        <f t="shared" si="236"/>
        <v>106.7738137254902</v>
      </c>
      <c r="DS188" s="2">
        <f t="shared" si="236"/>
        <v>105.18439047619049</v>
      </c>
      <c r="DT188" s="2">
        <f t="shared" si="236"/>
        <v>108.76800711237553</v>
      </c>
      <c r="DU188" s="2">
        <f t="shared" si="236"/>
        <v>103.72002338052336</v>
      </c>
      <c r="DV188" s="2">
        <f t="shared" si="236"/>
        <v>101.66829729729727</v>
      </c>
      <c r="DW188" s="2">
        <f t="shared" si="236"/>
        <v>100.66240113798008</v>
      </c>
      <c r="DX188" s="2">
        <f t="shared" si="236"/>
        <v>125.49633796791443</v>
      </c>
      <c r="DY188" s="2">
        <f t="shared" si="236"/>
        <v>110.60091451612901</v>
      </c>
      <c r="EA188" s="2">
        <f t="shared" si="240"/>
        <v>77.769618480556005</v>
      </c>
      <c r="EB188" s="2">
        <f t="shared" si="240"/>
        <v>77.900471909546482</v>
      </c>
      <c r="EC188" s="2">
        <f t="shared" si="240"/>
        <v>75.748287613174995</v>
      </c>
      <c r="ED188" s="2">
        <f t="shared" si="240"/>
        <v>76.077881665172526</v>
      </c>
      <c r="EE188" s="2">
        <f t="shared" si="240"/>
        <v>77.891808009014497</v>
      </c>
      <c r="EF188" s="2">
        <f t="shared" si="239"/>
        <v>76.398437311458068</v>
      </c>
      <c r="EG188" s="2">
        <f t="shared" si="239"/>
        <v>78.136891379238207</v>
      </c>
      <c r="EH188" s="2">
        <f t="shared" si="239"/>
        <v>79.735764245626982</v>
      </c>
      <c r="EI188" s="2">
        <f t="shared" si="239"/>
        <v>76.936129142173428</v>
      </c>
      <c r="EJ188" s="2">
        <f t="shared" si="239"/>
        <v>78.334777479257184</v>
      </c>
      <c r="EK188" s="2">
        <f t="shared" si="212"/>
        <v>75.134557530676204</v>
      </c>
      <c r="EL188" s="2">
        <f t="shared" si="179"/>
        <v>75.758340348444136</v>
      </c>
      <c r="EM188" s="2">
        <f t="shared" si="179"/>
        <v>78.689837588288682</v>
      </c>
      <c r="EN188" s="2">
        <f t="shared" si="179"/>
        <v>81.018579839150462</v>
      </c>
      <c r="EO188" s="2">
        <f t="shared" si="179"/>
        <v>85.186350198764089</v>
      </c>
      <c r="EQ188" s="2">
        <f t="shared" si="237"/>
        <v>79.150132375579076</v>
      </c>
      <c r="ER188" s="2">
        <f t="shared" si="237"/>
        <v>79.042594480344007</v>
      </c>
      <c r="ES188" s="2">
        <f t="shared" si="237"/>
        <v>77.405059373856943</v>
      </c>
      <c r="ET188" s="2">
        <f t="shared" si="237"/>
        <v>77.053880132514735</v>
      </c>
      <c r="EU188" s="2">
        <f t="shared" si="237"/>
        <v>77.456900785529186</v>
      </c>
      <c r="EV188" s="2">
        <f t="shared" si="237"/>
        <v>76.77609649655173</v>
      </c>
      <c r="EW188" s="2">
        <f t="shared" si="237"/>
        <v>77.910115284625718</v>
      </c>
      <c r="EX188" s="2">
        <f t="shared" si="237"/>
        <v>77.999708743153349</v>
      </c>
      <c r="EY188" s="2">
        <f t="shared" si="237"/>
        <v>78.025986414172053</v>
      </c>
      <c r="EZ188" s="2">
        <f t="shared" si="237"/>
        <v>78.556475270470486</v>
      </c>
      <c r="FA188" s="2">
        <f t="shared" si="237"/>
        <v>76.545388483404011</v>
      </c>
      <c r="FB188" s="2">
        <f t="shared" si="237"/>
        <v>76.572545559355532</v>
      </c>
      <c r="FC188" s="2">
        <f t="shared" si="237"/>
        <v>77.711203702618775</v>
      </c>
      <c r="FD188" s="2">
        <f t="shared" si="237"/>
        <v>80.15843787073203</v>
      </c>
      <c r="FE188" s="2">
        <f t="shared" si="237"/>
        <v>83.37070002904467</v>
      </c>
      <c r="FG188" s="2">
        <f t="shared" si="238"/>
        <v>0.9999873344410628</v>
      </c>
      <c r="FH188" s="2">
        <f t="shared" si="238"/>
        <v>0.99998442500242957</v>
      </c>
      <c r="FI188" s="2">
        <f t="shared" si="238"/>
        <v>0.99998427425620295</v>
      </c>
      <c r="FJ188" s="2">
        <f t="shared" si="238"/>
        <v>0.99998347735825266</v>
      </c>
      <c r="FK188" s="2">
        <f t="shared" si="238"/>
        <v>0.99998321252674294</v>
      </c>
      <c r="FL188" s="2">
        <f t="shared" si="238"/>
        <v>0.99998280026801389</v>
      </c>
      <c r="FM188" s="2">
        <f t="shared" si="238"/>
        <v>0.99998254148716925</v>
      </c>
      <c r="FN188" s="2">
        <f t="shared" si="238"/>
        <v>0.99998209048130615</v>
      </c>
      <c r="FO188" s="2">
        <f t="shared" si="238"/>
        <v>0.99998180153698424</v>
      </c>
      <c r="FP188" s="2">
        <f t="shared" si="238"/>
        <v>0.99998305415806321</v>
      </c>
      <c r="FQ188" s="2">
        <f t="shared" si="238"/>
        <v>0.99998220793513015</v>
      </c>
      <c r="FR188" s="2">
        <f t="shared" si="238"/>
        <v>0.9999822371777588</v>
      </c>
      <c r="FS188" s="2">
        <f t="shared" si="238"/>
        <v>0.99998210150950295</v>
      </c>
      <c r="FT188" s="2">
        <f t="shared" si="238"/>
        <v>0.99998183281519326</v>
      </c>
      <c r="FU188" s="2">
        <f t="shared" si="238"/>
        <v>0.99998016524136646</v>
      </c>
      <c r="FW188" s="2">
        <f t="shared" si="229"/>
        <v>0.82117471681993959</v>
      </c>
      <c r="FX188" s="2">
        <f t="shared" si="229"/>
        <v>0.81780457907220239</v>
      </c>
      <c r="FY188" s="2">
        <f t="shared" si="229"/>
        <v>0.85112981339232663</v>
      </c>
      <c r="FZ188" s="2">
        <f t="shared" si="229"/>
        <v>0.83074672866564236</v>
      </c>
      <c r="GA188" s="2">
        <f t="shared" si="229"/>
        <v>0.82864212488511446</v>
      </c>
      <c r="GB188" s="2">
        <f t="shared" si="229"/>
        <v>0.84920479678384331</v>
      </c>
      <c r="GC188" s="2">
        <f t="shared" si="229"/>
        <v>0.8593390864776087</v>
      </c>
      <c r="GD188" s="2">
        <f t="shared" si="229"/>
        <v>0.86248424926545775</v>
      </c>
      <c r="GE188" s="2">
        <f t="shared" si="229"/>
        <v>0.87054578182915043</v>
      </c>
      <c r="GF188" s="2">
        <f t="shared" si="229"/>
        <v>0.87251339055599342</v>
      </c>
      <c r="GG188" s="2">
        <f t="shared" si="229"/>
        <v>0.85181934480611254</v>
      </c>
      <c r="GH188" s="2">
        <f t="shared" si="229"/>
        <v>0.83168125069005516</v>
      </c>
      <c r="GI188" s="2">
        <f t="shared" si="229"/>
        <v>0.79948130296226372</v>
      </c>
      <c r="GJ188" s="2">
        <f t="shared" si="229"/>
        <v>0.78956456048729917</v>
      </c>
      <c r="GK188" s="2">
        <f t="shared" si="229"/>
        <v>0.79133352129311996</v>
      </c>
      <c r="GM188" s="86">
        <f t="shared" si="230"/>
        <v>0</v>
      </c>
      <c r="GN188" s="86">
        <f t="shared" si="230"/>
        <v>7.5743179860874356E-289</v>
      </c>
      <c r="GO188" s="86">
        <f t="shared" si="230"/>
        <v>1.2892218745769081E-276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6.9993299191197118E-284</v>
      </c>
      <c r="GW188" s="86">
        <f t="shared" si="230"/>
        <v>0</v>
      </c>
      <c r="GX188" s="86">
        <f t="shared" si="230"/>
        <v>0</v>
      </c>
      <c r="GY188" s="86">
        <f t="shared" si="230"/>
        <v>1.642040612954598E-293</v>
      </c>
      <c r="GZ188" s="86">
        <f t="shared" si="230"/>
        <v>0</v>
      </c>
      <c r="HA188" s="86">
        <f t="shared" si="230"/>
        <v>0</v>
      </c>
      <c r="HC188" s="86">
        <f t="shared" si="181"/>
        <v>8.6332932393512045E-294</v>
      </c>
      <c r="HD188" s="86">
        <f t="shared" si="181"/>
        <v>1.2872861061636319E-249</v>
      </c>
      <c r="HE188" s="86">
        <f t="shared" si="181"/>
        <v>3.9342217979414905E-241</v>
      </c>
      <c r="HF188" s="86">
        <f t="shared" si="181"/>
        <v>1.4639922535165905E-216</v>
      </c>
      <c r="HG188" s="86">
        <f t="shared" si="181"/>
        <v>0</v>
      </c>
      <c r="HH188" s="86">
        <f t="shared" si="181"/>
        <v>0</v>
      </c>
      <c r="HI188" s="86">
        <f t="shared" si="241"/>
        <v>2.1110618466346564E-293</v>
      </c>
      <c r="HJ188" s="86">
        <f t="shared" si="241"/>
        <v>0</v>
      </c>
      <c r="HK188" s="86">
        <f t="shared" si="241"/>
        <v>0</v>
      </c>
      <c r="HL188" s="86">
        <f t="shared" si="241"/>
        <v>2.2617271724169784E-251</v>
      </c>
      <c r="HM188" s="86">
        <f t="shared" si="241"/>
        <v>0</v>
      </c>
      <c r="HN188" s="86">
        <f t="shared" si="241"/>
        <v>2.3528841726006393E-307</v>
      </c>
      <c r="HO188" s="86">
        <f t="shared" si="226"/>
        <v>1.2988893647748916E-256</v>
      </c>
      <c r="HP188" s="86">
        <f t="shared" si="226"/>
        <v>0</v>
      </c>
      <c r="HQ188" s="86">
        <f t="shared" si="226"/>
        <v>0</v>
      </c>
      <c r="HS188" s="86">
        <f t="shared" si="231"/>
        <v>9.1922486357036874E-50</v>
      </c>
      <c r="HT188" s="86">
        <f t="shared" si="231"/>
        <v>9.2138304071097383E-49</v>
      </c>
      <c r="HU188" s="86">
        <f t="shared" si="231"/>
        <v>1.7532273503504255E-66</v>
      </c>
      <c r="HV188" s="86">
        <f t="shared" si="231"/>
        <v>5.7022619969812724E-82</v>
      </c>
      <c r="HW188" s="86">
        <f t="shared" si="231"/>
        <v>1.7540780183880298E-63</v>
      </c>
      <c r="HX188" s="86">
        <f t="shared" si="231"/>
        <v>5.3898506355871159E-66</v>
      </c>
      <c r="HY188" s="86">
        <f t="shared" si="231"/>
        <v>7.4261964725426411E-81</v>
      </c>
      <c r="HZ188" s="86">
        <f t="shared" si="231"/>
        <v>3.041879730505127E-73</v>
      </c>
      <c r="IA188" s="86">
        <f t="shared" si="231"/>
        <v>1.4699822944682782E-69</v>
      </c>
      <c r="IB188" s="86">
        <f t="shared" si="231"/>
        <v>2.8960900403430836E-74</v>
      </c>
      <c r="IC188" s="86">
        <f t="shared" si="231"/>
        <v>1.1744107868592119E-71</v>
      </c>
      <c r="ID188" s="86">
        <f t="shared" si="231"/>
        <v>3.7699804189071654E-63</v>
      </c>
      <c r="IE188" s="86">
        <f t="shared" si="231"/>
        <v>1.1965453444686532E-53</v>
      </c>
      <c r="IF188" s="86">
        <f t="shared" si="231"/>
        <v>7.8690462242088575E-38</v>
      </c>
      <c r="IG188" s="86">
        <f t="shared" si="231"/>
        <v>3.3605472862750157E-37</v>
      </c>
      <c r="II188" s="86">
        <f t="shared" si="232"/>
        <v>9.9513510674287275E-5</v>
      </c>
      <c r="IJ188" s="86">
        <f t="shared" si="232"/>
        <v>1.2052428440160108E-4</v>
      </c>
      <c r="IK188" s="86">
        <f t="shared" si="232"/>
        <v>5.7411213140720855E-7</v>
      </c>
      <c r="IL188" s="86">
        <f t="shared" si="232"/>
        <v>2.0780912449629725E-7</v>
      </c>
      <c r="IM188" s="86">
        <f t="shared" si="232"/>
        <v>5.6403013490360367E-6</v>
      </c>
      <c r="IN188" s="86">
        <f t="shared" si="232"/>
        <v>7.1668074113237089E-7</v>
      </c>
      <c r="IO188" s="86">
        <f t="shared" si="232"/>
        <v>1.2909729541221293E-8</v>
      </c>
      <c r="IP188" s="86">
        <f t="shared" si="232"/>
        <v>4.3865840685139936E-8</v>
      </c>
      <c r="IQ188" s="86">
        <f t="shared" si="232"/>
        <v>3.4547659559226809E-8</v>
      </c>
      <c r="IR188" s="86">
        <f t="shared" si="232"/>
        <v>9.0365206685038553E-9</v>
      </c>
      <c r="IS188" s="86">
        <f t="shared" si="232"/>
        <v>1.7800813165577967E-7</v>
      </c>
      <c r="IT188" s="86">
        <f t="shared" si="232"/>
        <v>4.2411592655526696E-6</v>
      </c>
      <c r="IU188" s="86">
        <f t="shared" si="232"/>
        <v>1.4287542436667794E-4</v>
      </c>
      <c r="IV188" s="86">
        <f t="shared" si="232"/>
        <v>3.3116513377557326E-2</v>
      </c>
      <c r="IW188" s="86">
        <f t="shared" si="232"/>
        <v>0.15901329183730331</v>
      </c>
      <c r="IY188" s="86">
        <f t="shared" si="233"/>
        <v>9.9513510674287275E-5</v>
      </c>
      <c r="IZ188" s="86">
        <f t="shared" si="233"/>
        <v>1.2052428440160108E-4</v>
      </c>
      <c r="JA188" s="86">
        <f t="shared" si="233"/>
        <v>5.7411213140720855E-7</v>
      </c>
      <c r="JB188" s="86">
        <f t="shared" si="233"/>
        <v>2.0780912449629725E-7</v>
      </c>
      <c r="JC188" s="86">
        <f t="shared" si="233"/>
        <v>5.6403013490360367E-6</v>
      </c>
      <c r="JD188" s="86">
        <f t="shared" si="233"/>
        <v>7.1668074113237089E-7</v>
      </c>
      <c r="JE188" s="86">
        <f t="shared" si="233"/>
        <v>1.2909729541221293E-8</v>
      </c>
      <c r="JF188" s="86">
        <f t="shared" si="233"/>
        <v>4.3865840685139936E-8</v>
      </c>
      <c r="JG188" s="86">
        <f t="shared" si="233"/>
        <v>3.4547659559226809E-8</v>
      </c>
      <c r="JH188" s="86">
        <f t="shared" si="233"/>
        <v>9.0365206685038553E-9</v>
      </c>
      <c r="JI188" s="86">
        <f t="shared" si="233"/>
        <v>1.7800813165577967E-7</v>
      </c>
      <c r="JJ188" s="86">
        <f t="shared" si="233"/>
        <v>4.2411592655526696E-6</v>
      </c>
      <c r="JK188" s="86">
        <f t="shared" si="233"/>
        <v>1.4287542436667794E-4</v>
      </c>
      <c r="JL188" s="86">
        <f t="shared" si="233"/>
        <v>3.3116513377557326E-2</v>
      </c>
      <c r="JM188" s="86">
        <f t="shared" si="233"/>
        <v>0.15901329183730331</v>
      </c>
    </row>
    <row r="189" spans="2:273" x14ac:dyDescent="0.25">
      <c r="B189" s="2">
        <v>162</v>
      </c>
      <c r="C189" s="37">
        <v>78.096999999999994</v>
      </c>
      <c r="D189" s="37">
        <v>79.903000000000006</v>
      </c>
      <c r="E189" s="37">
        <v>76.787000000000006</v>
      </c>
      <c r="F189" s="37">
        <v>77.638999999999996</v>
      </c>
      <c r="G189" s="37">
        <v>79.066000000000003</v>
      </c>
      <c r="H189" s="37">
        <v>76.885000000000005</v>
      </c>
      <c r="I189" s="37">
        <v>76.606999999999999</v>
      </c>
      <c r="J189" s="37">
        <v>78.099999999999994</v>
      </c>
      <c r="K189" s="37">
        <v>77.25</v>
      </c>
      <c r="L189" s="37">
        <v>78.95</v>
      </c>
      <c r="M189" s="37">
        <v>74.917000000000002</v>
      </c>
      <c r="N189" s="37">
        <v>78.533000000000001</v>
      </c>
      <c r="O189" s="37">
        <v>77.694999999999993</v>
      </c>
      <c r="P189" s="37">
        <v>79.787000000000006</v>
      </c>
      <c r="Q189" s="37">
        <v>81.816999999999993</v>
      </c>
      <c r="S189" s="4">
        <f t="shared" si="234"/>
        <v>78.77215110122367</v>
      </c>
      <c r="T189" s="4">
        <f t="shared" si="234"/>
        <v>78.681896025385171</v>
      </c>
      <c r="U189" s="4">
        <f t="shared" si="234"/>
        <v>77.005999499429777</v>
      </c>
      <c r="V189" s="4">
        <f t="shared" si="234"/>
        <v>76.767384090003304</v>
      </c>
      <c r="W189" s="4">
        <f t="shared" si="234"/>
        <v>77.405270457967305</v>
      </c>
      <c r="X189" s="4">
        <f t="shared" si="234"/>
        <v>76.573198742216874</v>
      </c>
      <c r="Y189" s="4">
        <f t="shared" si="234"/>
        <v>77.804127339228216</v>
      </c>
      <c r="Z189" s="4">
        <f t="shared" si="234"/>
        <v>78.079552664091977</v>
      </c>
      <c r="AA189" s="4">
        <f t="shared" si="234"/>
        <v>77.76096741021675</v>
      </c>
      <c r="AB189" s="4">
        <f t="shared" si="234"/>
        <v>78.407219004047917</v>
      </c>
      <c r="AC189" s="4">
        <f t="shared" si="234"/>
        <v>76.206074384589414</v>
      </c>
      <c r="AD189" s="4">
        <f t="shared" si="234"/>
        <v>76.311877306109352</v>
      </c>
      <c r="AE189" s="4">
        <f t="shared" si="234"/>
        <v>77.757967700531822</v>
      </c>
      <c r="AF189" s="4">
        <f t="shared" si="234"/>
        <v>80.200456935630186</v>
      </c>
      <c r="AG189" s="4">
        <f t="shared" si="234"/>
        <v>83.598248161108259</v>
      </c>
      <c r="AI189" s="4">
        <f t="shared" si="235"/>
        <v>-0.67515110122367616</v>
      </c>
      <c r="AJ189" s="4">
        <f t="shared" si="235"/>
        <v>1.2211039746148344</v>
      </c>
      <c r="AK189" s="4">
        <f t="shared" si="235"/>
        <v>-0.21899949942977059</v>
      </c>
      <c r="AL189" s="4">
        <f t="shared" si="235"/>
        <v>0.87161590999669158</v>
      </c>
      <c r="AM189" s="4">
        <f t="shared" si="235"/>
        <v>1.6607295420326977</v>
      </c>
      <c r="AN189" s="4">
        <f t="shared" si="235"/>
        <v>0.31180125778313084</v>
      </c>
      <c r="AO189" s="4">
        <f t="shared" si="235"/>
        <v>-1.1971273392282171</v>
      </c>
      <c r="AP189" s="4">
        <f t="shared" si="235"/>
        <v>2.0447335908016839E-2</v>
      </c>
      <c r="AQ189" s="4">
        <f t="shared" si="235"/>
        <v>-0.5109674102167503</v>
      </c>
      <c r="AR189" s="4">
        <f t="shared" si="235"/>
        <v>0.54278099595208573</v>
      </c>
      <c r="AS189" s="4">
        <f t="shared" si="235"/>
        <v>-1.2890743845894121</v>
      </c>
      <c r="AT189" s="4">
        <f t="shared" si="235"/>
        <v>2.2211226938906492</v>
      </c>
      <c r="AU189" s="4">
        <f t="shared" si="235"/>
        <v>-6.2967700531828541E-2</v>
      </c>
      <c r="AV189" s="4">
        <f t="shared" si="235"/>
        <v>-0.4134569356301796</v>
      </c>
      <c r="AW189" s="4">
        <f t="shared" si="235"/>
        <v>-1.781248161108266</v>
      </c>
      <c r="AY189" s="2">
        <f t="shared" si="227"/>
        <v>78.772151101216878</v>
      </c>
      <c r="AZ189" s="2">
        <f t="shared" si="227"/>
        <v>78.681896025275506</v>
      </c>
      <c r="BA189" s="2">
        <f t="shared" si="227"/>
        <v>77.005999499429777</v>
      </c>
      <c r="BB189" s="2">
        <f t="shared" si="227"/>
        <v>76.767384090003304</v>
      </c>
      <c r="BC189" s="2">
        <f t="shared" si="227"/>
        <v>77.405270457967234</v>
      </c>
      <c r="BD189" s="2">
        <f t="shared" si="227"/>
        <v>76.573198742216874</v>
      </c>
      <c r="BE189" s="2">
        <f t="shared" si="227"/>
        <v>77.804127339228216</v>
      </c>
      <c r="BF189" s="2">
        <f t="shared" si="227"/>
        <v>78.079552664091977</v>
      </c>
      <c r="BG189" s="2">
        <f t="shared" si="227"/>
        <v>77.76096741021675</v>
      </c>
      <c r="BH189" s="2">
        <f t="shared" si="227"/>
        <v>78.407219004047917</v>
      </c>
      <c r="BI189" s="2">
        <f t="shared" si="227"/>
        <v>76.206074384589414</v>
      </c>
      <c r="BJ189" s="2">
        <f t="shared" si="227"/>
        <v>76.311877306109267</v>
      </c>
      <c r="BK189" s="2">
        <f t="shared" si="227"/>
        <v>77.757967699241178</v>
      </c>
      <c r="BL189" s="2">
        <f t="shared" si="227"/>
        <v>80.200153491163391</v>
      </c>
      <c r="BM189" s="2">
        <f t="shared" si="227"/>
        <v>83.588708033272738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78.096999999999994</v>
      </c>
      <c r="CV189" s="2">
        <f t="shared" si="198"/>
        <v>79.903000000000006</v>
      </c>
      <c r="CW189" s="2">
        <f t="shared" si="199"/>
        <v>76.787000000000006</v>
      </c>
      <c r="CX189" s="2">
        <f t="shared" si="200"/>
        <v>77.638999999999996</v>
      </c>
      <c r="CY189" s="2">
        <f t="shared" si="201"/>
        <v>79.066000000000003</v>
      </c>
      <c r="CZ189" s="2">
        <f t="shared" si="202"/>
        <v>76.885000000000005</v>
      </c>
      <c r="DA189" s="2">
        <f t="shared" si="203"/>
        <v>76.606999999999999</v>
      </c>
      <c r="DB189" s="2">
        <f t="shared" si="204"/>
        <v>78.099999999999994</v>
      </c>
      <c r="DC189" s="2">
        <f t="shared" si="205"/>
        <v>77.25</v>
      </c>
      <c r="DD189" s="2">
        <f t="shared" si="206"/>
        <v>78.95</v>
      </c>
      <c r="DE189" s="2">
        <f t="shared" si="207"/>
        <v>74.917000000000002</v>
      </c>
      <c r="DF189" s="2">
        <f t="shared" si="208"/>
        <v>78.533000000000001</v>
      </c>
      <c r="DG189" s="2">
        <f t="shared" si="209"/>
        <v>77.694999999999993</v>
      </c>
      <c r="DH189" s="2" t="str">
        <f t="shared" si="210"/>
        <v/>
      </c>
      <c r="DI189" s="2" t="str">
        <f t="shared" si="211"/>
        <v/>
      </c>
      <c r="DK189" s="2">
        <f t="shared" si="236"/>
        <v>113.18862479483532</v>
      </c>
      <c r="DL189" s="2">
        <f t="shared" si="236"/>
        <v>106.34361358885018</v>
      </c>
      <c r="DM189" s="2">
        <f t="shared" si="236"/>
        <v>108.69522256264361</v>
      </c>
      <c r="DN189" s="2">
        <f t="shared" si="236"/>
        <v>107.82898839406209</v>
      </c>
      <c r="DO189" s="2">
        <f t="shared" si="236"/>
        <v>104.17029689608634</v>
      </c>
      <c r="DP189" s="2">
        <f t="shared" si="236"/>
        <v>103.96496499356499</v>
      </c>
      <c r="DQ189" s="2">
        <f t="shared" si="236"/>
        <v>105.2208100840336</v>
      </c>
      <c r="DR189" s="2">
        <f t="shared" si="236"/>
        <v>106.84935126050419</v>
      </c>
      <c r="DS189" s="2">
        <f t="shared" si="236"/>
        <v>105.24811428571429</v>
      </c>
      <c r="DT189" s="2">
        <f t="shared" si="236"/>
        <v>108.8622878141299</v>
      </c>
      <c r="DU189" s="2">
        <f t="shared" si="236"/>
        <v>103.78374435864433</v>
      </c>
      <c r="DV189" s="2">
        <f t="shared" si="236"/>
        <v>101.72354504504503</v>
      </c>
      <c r="DW189" s="2">
        <f t="shared" si="236"/>
        <v>100.7086813655761</v>
      </c>
      <c r="DX189" s="2">
        <f t="shared" si="236"/>
        <v>125.69770588235292</v>
      </c>
      <c r="DY189" s="2">
        <f t="shared" si="236"/>
        <v>110.67478629032256</v>
      </c>
      <c r="EA189" s="2">
        <f t="shared" si="240"/>
        <v>77.600065953136095</v>
      </c>
      <c r="EB189" s="2">
        <f t="shared" si="240"/>
        <v>77.715478356122986</v>
      </c>
      <c r="EC189" s="2">
        <f t="shared" si="240"/>
        <v>75.552129465423207</v>
      </c>
      <c r="ED189" s="2">
        <f t="shared" si="240"/>
        <v>75.92916969911235</v>
      </c>
      <c r="EE189" s="2">
        <f t="shared" si="240"/>
        <v>77.777000953454134</v>
      </c>
      <c r="EF189" s="2">
        <f t="shared" si="239"/>
        <v>76.242419317279712</v>
      </c>
      <c r="EG189" s="2">
        <f t="shared" si="239"/>
        <v>78.004266150852871</v>
      </c>
      <c r="EH189" s="2">
        <f t="shared" si="239"/>
        <v>79.619916334290437</v>
      </c>
      <c r="EI189" s="2">
        <f t="shared" si="239"/>
        <v>76.784906015363532</v>
      </c>
      <c r="EJ189" s="2">
        <f t="shared" si="239"/>
        <v>78.207826945871176</v>
      </c>
      <c r="EK189" s="2">
        <f t="shared" si="212"/>
        <v>74.96721360588046</v>
      </c>
      <c r="EL189" s="2">
        <f t="shared" si="179"/>
        <v>75.61212147005287</v>
      </c>
      <c r="EM189" s="2">
        <f t="shared" si="179"/>
        <v>78.568484098173073</v>
      </c>
      <c r="EN189" s="2">
        <f t="shared" si="179"/>
        <v>80.903239322245639</v>
      </c>
      <c r="EO189" s="2">
        <f t="shared" si="179"/>
        <v>85.074276119128115</v>
      </c>
      <c r="EQ189" s="2">
        <f t="shared" si="237"/>
        <v>79.004442040157755</v>
      </c>
      <c r="ER189" s="2">
        <f t="shared" si="237"/>
        <v>78.877766640416041</v>
      </c>
      <c r="ES189" s="2">
        <f t="shared" si="237"/>
        <v>77.237367966000662</v>
      </c>
      <c r="ET189" s="2">
        <f t="shared" si="237"/>
        <v>76.92256246115889</v>
      </c>
      <c r="EU189" s="2">
        <f t="shared" si="237"/>
        <v>77.334682531327672</v>
      </c>
      <c r="EV189" s="2">
        <f t="shared" si="237"/>
        <v>76.626262455172409</v>
      </c>
      <c r="EW189" s="2">
        <f t="shared" si="237"/>
        <v>77.773752075302554</v>
      </c>
      <c r="EX189" s="2">
        <f t="shared" si="237"/>
        <v>77.855055343486242</v>
      </c>
      <c r="EY189" s="2">
        <f t="shared" si="237"/>
        <v>77.892804637270117</v>
      </c>
      <c r="EZ189" s="2">
        <f t="shared" si="237"/>
        <v>78.433252649659082</v>
      </c>
      <c r="FA189" s="2">
        <f t="shared" si="237"/>
        <v>76.402079650041458</v>
      </c>
      <c r="FB189" s="2">
        <f t="shared" si="237"/>
        <v>76.440534465759995</v>
      </c>
      <c r="FC189" s="2">
        <f t="shared" si="237"/>
        <v>77.572124202214638</v>
      </c>
      <c r="FD189" s="2">
        <f t="shared" si="237"/>
        <v>80.028331879007368</v>
      </c>
      <c r="FE189" s="2">
        <f t="shared" si="237"/>
        <v>83.230872499074678</v>
      </c>
      <c r="FG189" s="2">
        <f t="shared" si="238"/>
        <v>0.99998844886008986</v>
      </c>
      <c r="FH189" s="2">
        <f t="shared" si="238"/>
        <v>0.9999857954139264</v>
      </c>
      <c r="FI189" s="2">
        <f t="shared" si="238"/>
        <v>0.99998565793135508</v>
      </c>
      <c r="FJ189" s="2">
        <f t="shared" si="238"/>
        <v>0.99998493114972431</v>
      </c>
      <c r="FK189" s="2">
        <f t="shared" si="238"/>
        <v>0.99998468961980891</v>
      </c>
      <c r="FL189" s="2">
        <f t="shared" si="238"/>
        <v>0.999984313634255</v>
      </c>
      <c r="FM189" s="2">
        <f t="shared" si="238"/>
        <v>0.9999840776226</v>
      </c>
      <c r="FN189" s="2">
        <f t="shared" si="238"/>
        <v>0.9999836662990842</v>
      </c>
      <c r="FO189" s="2">
        <f t="shared" si="238"/>
        <v>0.99998340277789344</v>
      </c>
      <c r="FP189" s="2">
        <f t="shared" si="238"/>
        <v>0.99998454518542768</v>
      </c>
      <c r="FQ189" s="2">
        <f t="shared" si="238"/>
        <v>0.99998377341858125</v>
      </c>
      <c r="FR189" s="2">
        <f t="shared" si="238"/>
        <v>0.99998380008825904</v>
      </c>
      <c r="FS189" s="2">
        <f t="shared" si="238"/>
        <v>0.99998367635695096</v>
      </c>
      <c r="FT189" s="2">
        <f t="shared" si="238"/>
        <v>0.99998343130405032</v>
      </c>
      <c r="FU189" s="2">
        <f t="shared" si="238"/>
        <v>0.99998191045355955</v>
      </c>
      <c r="FW189" s="2">
        <f t="shared" si="229"/>
        <v>0.83430220044777503</v>
      </c>
      <c r="FX189" s="2">
        <f t="shared" si="229"/>
        <v>0.83112858607969942</v>
      </c>
      <c r="FY189" s="2">
        <f t="shared" si="229"/>
        <v>0.86242670873721883</v>
      </c>
      <c r="FZ189" s="2">
        <f t="shared" si="229"/>
        <v>0.84330561818606342</v>
      </c>
      <c r="GA189" s="2">
        <f t="shared" si="229"/>
        <v>0.84132735212165466</v>
      </c>
      <c r="GB189" s="2">
        <f t="shared" si="229"/>
        <v>0.86062384952324722</v>
      </c>
      <c r="GC189" s="2">
        <f t="shared" si="229"/>
        <v>0.87010809743331419</v>
      </c>
      <c r="GD189" s="2">
        <f t="shared" si="229"/>
        <v>0.87304803929207098</v>
      </c>
      <c r="GE189" s="2">
        <f t="shared" si="229"/>
        <v>0.88057604312639903</v>
      </c>
      <c r="GF189" s="2">
        <f t="shared" si="229"/>
        <v>0.88241179167111228</v>
      </c>
      <c r="GG189" s="2">
        <f t="shared" si="229"/>
        <v>0.86307233345299195</v>
      </c>
      <c r="GH189" s="2">
        <f t="shared" si="229"/>
        <v>0.84418380315496644</v>
      </c>
      <c r="GI189" s="2">
        <f t="shared" si="229"/>
        <v>0.81384027086830446</v>
      </c>
      <c r="GJ189" s="2">
        <f t="shared" si="229"/>
        <v>0.804459971644368</v>
      </c>
      <c r="GK189" s="2">
        <f t="shared" si="229"/>
        <v>0.80613446306997583</v>
      </c>
      <c r="GM189" s="86">
        <f t="shared" si="230"/>
        <v>0</v>
      </c>
      <c r="GN189" s="86">
        <f t="shared" si="230"/>
        <v>1.4299154588667058E-294</v>
      </c>
      <c r="GO189" s="86">
        <f t="shared" si="230"/>
        <v>5.3356715875809574E-282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1.9999808255777495E-289</v>
      </c>
      <c r="GW189" s="86">
        <f t="shared" si="230"/>
        <v>0</v>
      </c>
      <c r="GX189" s="86">
        <f t="shared" si="230"/>
        <v>0</v>
      </c>
      <c r="GY189" s="86">
        <f t="shared" si="230"/>
        <v>2.7502902461661822E-299</v>
      </c>
      <c r="GZ189" s="86">
        <f t="shared" si="230"/>
        <v>0</v>
      </c>
      <c r="HA189" s="86">
        <f t="shared" si="230"/>
        <v>0</v>
      </c>
      <c r="HC189" s="86">
        <f t="shared" si="181"/>
        <v>4.2416144301665551E-301</v>
      </c>
      <c r="HD189" s="86">
        <f t="shared" si="181"/>
        <v>6.186506078167314E-256</v>
      </c>
      <c r="HE189" s="86">
        <f t="shared" si="181"/>
        <v>4.6129656136875878E-247</v>
      </c>
      <c r="HF189" s="86">
        <f t="shared" si="181"/>
        <v>6.3591735531668823E-222</v>
      </c>
      <c r="HG189" s="86">
        <f t="shared" si="181"/>
        <v>0</v>
      </c>
      <c r="HH189" s="86">
        <f t="shared" si="181"/>
        <v>0</v>
      </c>
      <c r="HI189" s="86">
        <f t="shared" si="241"/>
        <v>1.3132774921622709E-300</v>
      </c>
      <c r="HJ189" s="86">
        <f t="shared" si="241"/>
        <v>0</v>
      </c>
      <c r="HK189" s="86">
        <f t="shared" si="241"/>
        <v>0</v>
      </c>
      <c r="HL189" s="86">
        <f t="shared" si="241"/>
        <v>1.4564173527750152E-257</v>
      </c>
      <c r="HM189" s="86">
        <f t="shared" si="241"/>
        <v>0</v>
      </c>
      <c r="HN189" s="86">
        <f t="shared" si="241"/>
        <v>0</v>
      </c>
      <c r="HO189" s="86">
        <f t="shared" si="226"/>
        <v>4.0829048200608621E-263</v>
      </c>
      <c r="HP189" s="86">
        <f t="shared" si="226"/>
        <v>0</v>
      </c>
      <c r="HQ189" s="86">
        <f t="shared" si="226"/>
        <v>0</v>
      </c>
      <c r="HS189" s="86">
        <f t="shared" si="231"/>
        <v>5.895645358539915E-52</v>
      </c>
      <c r="HT189" s="86">
        <f t="shared" si="231"/>
        <v>6.1310329177319519E-51</v>
      </c>
      <c r="HU189" s="86">
        <f t="shared" si="231"/>
        <v>2.4416556417072783E-69</v>
      </c>
      <c r="HV189" s="86">
        <f t="shared" si="231"/>
        <v>1.3748190378534401E-85</v>
      </c>
      <c r="HW189" s="86">
        <f t="shared" si="231"/>
        <v>2.7629263010376184E-66</v>
      </c>
      <c r="HX189" s="86">
        <f t="shared" si="231"/>
        <v>7.6878159071837922E-69</v>
      </c>
      <c r="HY189" s="86">
        <f t="shared" si="231"/>
        <v>2.5861281338322176E-84</v>
      </c>
      <c r="HZ189" s="86">
        <f t="shared" si="231"/>
        <v>2.308352786082039E-76</v>
      </c>
      <c r="IA189" s="86">
        <f t="shared" si="231"/>
        <v>1.649248407395438E-72</v>
      </c>
      <c r="IB189" s="86">
        <f t="shared" si="231"/>
        <v>2.0551827828906799E-77</v>
      </c>
      <c r="IC189" s="86">
        <f t="shared" si="231"/>
        <v>9.5620820631624469E-75</v>
      </c>
      <c r="ID189" s="86">
        <f t="shared" si="231"/>
        <v>6.0606448469866395E-66</v>
      </c>
      <c r="IE189" s="86">
        <f t="shared" si="231"/>
        <v>4.1892144622335038E-56</v>
      </c>
      <c r="IF189" s="86">
        <f t="shared" si="231"/>
        <v>1.4928367002309833E-39</v>
      </c>
      <c r="IG189" s="86">
        <f t="shared" si="231"/>
        <v>6.5770598200655561E-39</v>
      </c>
      <c r="II189" s="86">
        <f t="shared" si="232"/>
        <v>3.6764602961227011E-5</v>
      </c>
      <c r="IJ189" s="86">
        <f t="shared" si="232"/>
        <v>4.4859780843125671E-5</v>
      </c>
      <c r="IK189" s="86">
        <f t="shared" si="232"/>
        <v>1.4107038896124781E-7</v>
      </c>
      <c r="IL189" s="86">
        <f t="shared" si="232"/>
        <v>3.9559959711144267E-8</v>
      </c>
      <c r="IM189" s="86">
        <f t="shared" si="232"/>
        <v>1.5496202573843451E-6</v>
      </c>
      <c r="IN189" s="86">
        <f t="shared" si="232"/>
        <v>1.7802680900296436E-7</v>
      </c>
      <c r="IO189" s="86">
        <f t="shared" si="232"/>
        <v>2.2772189593252539E-9</v>
      </c>
      <c r="IP189" s="86">
        <f t="shared" si="232"/>
        <v>8.9689931015927216E-9</v>
      </c>
      <c r="IQ189" s="86">
        <f t="shared" si="232"/>
        <v>7.3256283725449949E-9</v>
      </c>
      <c r="IR189" s="86">
        <f t="shared" si="232"/>
        <v>1.7107140852074042E-9</v>
      </c>
      <c r="IS189" s="86">
        <f t="shared" si="232"/>
        <v>3.8872959713981386E-8</v>
      </c>
      <c r="IT189" s="86">
        <f t="shared" si="232"/>
        <v>1.1483301081493641E-6</v>
      </c>
      <c r="IU189" s="86">
        <f t="shared" si="232"/>
        <v>4.983419246460866E-5</v>
      </c>
      <c r="IV189" s="86">
        <f t="shared" si="232"/>
        <v>2.2664905694322477E-2</v>
      </c>
      <c r="IW189" s="86">
        <f t="shared" si="232"/>
        <v>0.13217334782725351</v>
      </c>
      <c r="IY189" s="86">
        <f t="shared" si="233"/>
        <v>3.6764602961227011E-5</v>
      </c>
      <c r="IZ189" s="86">
        <f t="shared" si="233"/>
        <v>4.4859780843125671E-5</v>
      </c>
      <c r="JA189" s="86">
        <f t="shared" si="233"/>
        <v>1.4107038896124781E-7</v>
      </c>
      <c r="JB189" s="86">
        <f t="shared" si="233"/>
        <v>3.9559959711144267E-8</v>
      </c>
      <c r="JC189" s="86">
        <f t="shared" si="233"/>
        <v>1.5496202573843451E-6</v>
      </c>
      <c r="JD189" s="86">
        <f t="shared" si="233"/>
        <v>1.7802680900296436E-7</v>
      </c>
      <c r="JE189" s="86">
        <f t="shared" si="233"/>
        <v>2.2772189593252539E-9</v>
      </c>
      <c r="JF189" s="86">
        <f t="shared" si="233"/>
        <v>8.9689931015927216E-9</v>
      </c>
      <c r="JG189" s="86">
        <f t="shared" si="233"/>
        <v>7.3256283725449949E-9</v>
      </c>
      <c r="JH189" s="86">
        <f t="shared" si="233"/>
        <v>1.7107140852074042E-9</v>
      </c>
      <c r="JI189" s="86">
        <f t="shared" si="233"/>
        <v>3.8872959713981386E-8</v>
      </c>
      <c r="JJ189" s="86">
        <f t="shared" si="233"/>
        <v>1.1483301081493641E-6</v>
      </c>
      <c r="JK189" s="86">
        <f t="shared" si="233"/>
        <v>4.983419246460866E-5</v>
      </c>
      <c r="JL189" s="86">
        <f t="shared" si="233"/>
        <v>2.2664905694322477E-2</v>
      </c>
      <c r="JM189" s="86">
        <f t="shared" si="233"/>
        <v>0.13217334782725351</v>
      </c>
    </row>
    <row r="190" spans="2:273" x14ac:dyDescent="0.25">
      <c r="B190" s="2">
        <v>163</v>
      </c>
      <c r="C190" s="37">
        <v>81.596999999999994</v>
      </c>
      <c r="D190" s="37">
        <v>79.887</v>
      </c>
      <c r="E190" s="37">
        <v>77.835999999999999</v>
      </c>
      <c r="F190" s="37">
        <v>76.738</v>
      </c>
      <c r="G190" s="37">
        <v>77.492000000000004</v>
      </c>
      <c r="H190" s="37">
        <v>76.573999999999998</v>
      </c>
      <c r="I190" s="37">
        <v>77.525000000000006</v>
      </c>
      <c r="J190" s="37">
        <v>80.5</v>
      </c>
      <c r="K190" s="37">
        <v>78.417000000000002</v>
      </c>
      <c r="L190" s="37">
        <v>79.683000000000007</v>
      </c>
      <c r="M190" s="37">
        <v>76.533000000000001</v>
      </c>
      <c r="N190" s="37">
        <v>77.7</v>
      </c>
      <c r="O190" s="37">
        <v>77.948999999999998</v>
      </c>
      <c r="P190" s="37">
        <v>80.295000000000002</v>
      </c>
      <c r="Q190" s="37">
        <v>81.216999999999999</v>
      </c>
      <c r="S190" s="4">
        <f t="shared" si="234"/>
        <v>78.640102998619895</v>
      </c>
      <c r="T190" s="4">
        <f t="shared" si="234"/>
        <v>78.528453025797319</v>
      </c>
      <c r="U190" s="4">
        <f t="shared" si="234"/>
        <v>76.852463437999887</v>
      </c>
      <c r="V190" s="4">
        <f t="shared" si="234"/>
        <v>76.645218547024413</v>
      </c>
      <c r="W190" s="4">
        <f t="shared" si="234"/>
        <v>77.278837851641953</v>
      </c>
      <c r="X190" s="4">
        <f t="shared" si="234"/>
        <v>76.426635181040794</v>
      </c>
      <c r="Y190" s="4">
        <f t="shared" si="234"/>
        <v>77.66585797884548</v>
      </c>
      <c r="Z190" s="4">
        <f t="shared" si="234"/>
        <v>77.920829930891571</v>
      </c>
      <c r="AA190" s="4">
        <f t="shared" si="234"/>
        <v>77.636121831871961</v>
      </c>
      <c r="AB190" s="4" t="e">
        <f t="shared" si="234"/>
        <v>#N/A</v>
      </c>
      <c r="AC190" s="4">
        <f t="shared" si="234"/>
        <v>76.074792036357991</v>
      </c>
      <c r="AD190" s="4">
        <f t="shared" si="234"/>
        <v>76.187506119809569</v>
      </c>
      <c r="AE190" s="4">
        <f t="shared" si="234"/>
        <v>77.6084151327303</v>
      </c>
      <c r="AF190" s="4">
        <f t="shared" si="234"/>
        <v>80.060418349445214</v>
      </c>
      <c r="AG190" s="4">
        <f t="shared" si="234"/>
        <v>83.431317932956773</v>
      </c>
      <c r="AI190" s="4">
        <f t="shared" si="235"/>
        <v>2.9568970013800993</v>
      </c>
      <c r="AJ190" s="4">
        <f t="shared" si="235"/>
        <v>1.3585469742026817</v>
      </c>
      <c r="AK190" s="4">
        <f t="shared" si="235"/>
        <v>0.9835365620001113</v>
      </c>
      <c r="AL190" s="4">
        <f t="shared" si="235"/>
        <v>9.2781452975586376E-2</v>
      </c>
      <c r="AM190" s="4">
        <f t="shared" si="235"/>
        <v>0.2131621483580517</v>
      </c>
      <c r="AN190" s="4">
        <f t="shared" si="235"/>
        <v>0.14736481895920406</v>
      </c>
      <c r="AO190" s="4">
        <f t="shared" si="235"/>
        <v>-0.14085797884547446</v>
      </c>
      <c r="AP190" s="4">
        <f t="shared" si="235"/>
        <v>2.5791700691084287</v>
      </c>
      <c r="AQ190" s="4">
        <f t="shared" si="235"/>
        <v>0.78087816812804078</v>
      </c>
      <c r="AR190" s="4">
        <f t="shared" si="235"/>
        <v>0</v>
      </c>
      <c r="AS190" s="4">
        <f t="shared" si="235"/>
        <v>0.45820796364201044</v>
      </c>
      <c r="AT190" s="4">
        <f t="shared" si="235"/>
        <v>1.5124938801904335</v>
      </c>
      <c r="AU190" s="4">
        <f t="shared" si="235"/>
        <v>0.34058486726969761</v>
      </c>
      <c r="AV190" s="4">
        <f t="shared" si="235"/>
        <v>0.2345816505547873</v>
      </c>
      <c r="AW190" s="4">
        <f t="shared" si="235"/>
        <v>-2.2143179329567744</v>
      </c>
      <c r="AY190" s="2">
        <f t="shared" si="227"/>
        <v>78.640102998619426</v>
      </c>
      <c r="AZ190" s="2">
        <f t="shared" si="227"/>
        <v>78.528453025789489</v>
      </c>
      <c r="BA190" s="2">
        <f t="shared" si="227"/>
        <v>76.852463437999887</v>
      </c>
      <c r="BB190" s="2">
        <f t="shared" si="227"/>
        <v>76.645218547024413</v>
      </c>
      <c r="BC190" s="2">
        <f t="shared" si="227"/>
        <v>77.278837851641953</v>
      </c>
      <c r="BD190" s="2">
        <f t="shared" si="227"/>
        <v>76.426635181040794</v>
      </c>
      <c r="BE190" s="2">
        <f t="shared" si="227"/>
        <v>77.66585797884548</v>
      </c>
      <c r="BF190" s="2">
        <f t="shared" si="227"/>
        <v>77.920829930891571</v>
      </c>
      <c r="BG190" s="2">
        <f t="shared" si="227"/>
        <v>77.636121831871961</v>
      </c>
      <c r="BH190" s="2" t="e">
        <f t="shared" si="227"/>
        <v>#N/A</v>
      </c>
      <c r="BI190" s="2">
        <f t="shared" si="227"/>
        <v>76.074792036357991</v>
      </c>
      <c r="BJ190" s="2">
        <f t="shared" si="227"/>
        <v>76.187506119809569</v>
      </c>
      <c r="BK190" s="2">
        <f t="shared" si="227"/>
        <v>77.608415132653647</v>
      </c>
      <c r="BL190" s="2">
        <f t="shared" si="227"/>
        <v>80.060344632101732</v>
      </c>
      <c r="BM190" s="2">
        <f t="shared" si="227"/>
        <v>83.428046274338826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81.596999999999994</v>
      </c>
      <c r="CV190" s="2">
        <f t="shared" si="198"/>
        <v>79.887</v>
      </c>
      <c r="CW190" s="2">
        <f t="shared" si="199"/>
        <v>77.835999999999999</v>
      </c>
      <c r="CX190" s="2">
        <f t="shared" si="200"/>
        <v>76.738</v>
      </c>
      <c r="CY190" s="2">
        <f t="shared" si="201"/>
        <v>77.492000000000004</v>
      </c>
      <c r="CZ190" s="2">
        <f t="shared" si="202"/>
        <v>76.573999999999998</v>
      </c>
      <c r="DA190" s="2">
        <f t="shared" si="203"/>
        <v>77.525000000000006</v>
      </c>
      <c r="DB190" s="2">
        <f t="shared" si="204"/>
        <v>80.5</v>
      </c>
      <c r="DC190" s="2">
        <f t="shared" si="205"/>
        <v>78.417000000000002</v>
      </c>
      <c r="DD190" s="2" t="str">
        <f t="shared" si="206"/>
        <v/>
      </c>
      <c r="DE190" s="2">
        <f t="shared" si="207"/>
        <v>76.533000000000001</v>
      </c>
      <c r="DF190" s="2">
        <f t="shared" si="208"/>
        <v>77.7</v>
      </c>
      <c r="DG190" s="2">
        <f t="shared" si="209"/>
        <v>77.948999999999998</v>
      </c>
      <c r="DH190" s="2" t="str">
        <f t="shared" si="210"/>
        <v/>
      </c>
      <c r="DI190" s="2" t="str">
        <f t="shared" si="211"/>
        <v/>
      </c>
      <c r="DK190" s="2">
        <f t="shared" si="236"/>
        <v>113.25392274865959</v>
      </c>
      <c r="DL190" s="2">
        <f t="shared" si="236"/>
        <v>106.38428623693379</v>
      </c>
      <c r="DM190" s="2">
        <f t="shared" si="236"/>
        <v>108.78591191596453</v>
      </c>
      <c r="DN190" s="2">
        <f t="shared" si="236"/>
        <v>107.91983373819164</v>
      </c>
      <c r="DO190" s="2">
        <f t="shared" si="236"/>
        <v>104.24498070175436</v>
      </c>
      <c r="DP190" s="2">
        <f t="shared" si="236"/>
        <v>104.02222406692405</v>
      </c>
      <c r="DQ190" s="2">
        <f t="shared" si="236"/>
        <v>105.28823893557421</v>
      </c>
      <c r="DR190" s="2">
        <f t="shared" si="236"/>
        <v>106.9248887955182</v>
      </c>
      <c r="DS190" s="2">
        <f t="shared" si="236"/>
        <v>105.3118380952381</v>
      </c>
      <c r="DT190" s="2">
        <f t="shared" si="236"/>
        <v>108.9565685158843</v>
      </c>
      <c r="DU190" s="2">
        <f t="shared" si="236"/>
        <v>103.84746533676531</v>
      </c>
      <c r="DV190" s="2">
        <f t="shared" si="236"/>
        <v>101.77879279279277</v>
      </c>
      <c r="DW190" s="2">
        <f t="shared" si="236"/>
        <v>100.75496159317211</v>
      </c>
      <c r="DX190" s="2">
        <f t="shared" si="236"/>
        <v>125.89907379679143</v>
      </c>
      <c r="DY190" s="2">
        <f t="shared" si="236"/>
        <v>110.74865806451611</v>
      </c>
      <c r="EA190" s="2">
        <f t="shared" si="240"/>
        <v>77.430513425716171</v>
      </c>
      <c r="EB190" s="2">
        <f t="shared" si="240"/>
        <v>77.530484802699505</v>
      </c>
      <c r="EC190" s="2">
        <f t="shared" si="240"/>
        <v>75.355971317671418</v>
      </c>
      <c r="ED190" s="2">
        <f t="shared" si="240"/>
        <v>75.780457733052174</v>
      </c>
      <c r="EE190" s="2">
        <f t="shared" si="240"/>
        <v>77.662193897893758</v>
      </c>
      <c r="EF190" s="2">
        <f t="shared" si="239"/>
        <v>76.086401323101356</v>
      </c>
      <c r="EG190" s="2">
        <f t="shared" si="239"/>
        <v>77.871640922467535</v>
      </c>
      <c r="EH190" s="2">
        <f t="shared" si="239"/>
        <v>79.504068422953893</v>
      </c>
      <c r="EI190" s="2">
        <f t="shared" si="239"/>
        <v>76.633682888553636</v>
      </c>
      <c r="EJ190" s="2">
        <f t="shared" si="239"/>
        <v>78.080876412485168</v>
      </c>
      <c r="EK190" s="2">
        <f t="shared" si="212"/>
        <v>74.799869681084729</v>
      </c>
      <c r="EL190" s="2">
        <f t="shared" si="179"/>
        <v>75.465902591661603</v>
      </c>
      <c r="EM190" s="2">
        <f t="shared" si="179"/>
        <v>78.447130608057449</v>
      </c>
      <c r="EN190" s="2">
        <f t="shared" si="179"/>
        <v>80.787898805340831</v>
      </c>
      <c r="EO190" s="2">
        <f t="shared" si="179"/>
        <v>84.962202039492155</v>
      </c>
      <c r="EQ190" s="2">
        <f t="shared" si="237"/>
        <v>78.858751704736434</v>
      </c>
      <c r="ER190" s="2">
        <f t="shared" si="237"/>
        <v>78.712938800488061</v>
      </c>
      <c r="ES190" s="2">
        <f t="shared" si="237"/>
        <v>77.06967655814438</v>
      </c>
      <c r="ET190" s="2">
        <f t="shared" si="237"/>
        <v>76.791244789803045</v>
      </c>
      <c r="EU190" s="2">
        <f t="shared" si="237"/>
        <v>77.212464277126159</v>
      </c>
      <c r="EV190" s="2">
        <f t="shared" si="237"/>
        <v>76.476428413793101</v>
      </c>
      <c r="EW190" s="2">
        <f t="shared" si="237"/>
        <v>77.637388865979375</v>
      </c>
      <c r="EX190" s="2">
        <f t="shared" si="237"/>
        <v>77.710401943819136</v>
      </c>
      <c r="EY190" s="2">
        <f t="shared" si="237"/>
        <v>77.759622860368182</v>
      </c>
      <c r="EZ190" s="2">
        <f t="shared" si="237"/>
        <v>78.310030028847692</v>
      </c>
      <c r="FA190" s="2">
        <f t="shared" si="237"/>
        <v>76.25877081667889</v>
      </c>
      <c r="FB190" s="2">
        <f t="shared" si="237"/>
        <v>76.308523372164473</v>
      </c>
      <c r="FC190" s="2">
        <f t="shared" si="237"/>
        <v>77.433044701810502</v>
      </c>
      <c r="FD190" s="2">
        <f t="shared" si="237"/>
        <v>79.898225887282706</v>
      </c>
      <c r="FE190" s="2">
        <f t="shared" si="237"/>
        <v>83.091044969104701</v>
      </c>
      <c r="FG190" s="2">
        <f t="shared" si="238"/>
        <v>0.99998946522448773</v>
      </c>
      <c r="FH190" s="2">
        <f t="shared" si="238"/>
        <v>0.99998704524734083</v>
      </c>
      <c r="FI190" s="2">
        <f t="shared" si="238"/>
        <v>0.99998691986143062</v>
      </c>
      <c r="FJ190" s="2">
        <f t="shared" si="238"/>
        <v>0.99998625702699018</v>
      </c>
      <c r="FK190" s="2">
        <f t="shared" si="238"/>
        <v>0.99998603674850051</v>
      </c>
      <c r="FL190" s="2">
        <f t="shared" si="238"/>
        <v>0.99998569384466474</v>
      </c>
      <c r="FM190" s="2">
        <f t="shared" si="238"/>
        <v>0.99998547859887843</v>
      </c>
      <c r="FN190" s="2">
        <f t="shared" si="238"/>
        <v>0.99998510346630887</v>
      </c>
      <c r="FO190" s="2">
        <f t="shared" si="238"/>
        <v>0.99998486313143009</v>
      </c>
      <c r="FP190" s="2">
        <f t="shared" si="238"/>
        <v>0.99998590502242268</v>
      </c>
      <c r="FQ190" s="2">
        <f t="shared" si="238"/>
        <v>0.9999852011607312</v>
      </c>
      <c r="FR190" s="2">
        <f t="shared" si="238"/>
        <v>0.99998522548383584</v>
      </c>
      <c r="FS190" s="2">
        <f t="shared" si="238"/>
        <v>0.99998511263921874</v>
      </c>
      <c r="FT190" s="2">
        <f t="shared" si="238"/>
        <v>0.99998488914767036</v>
      </c>
      <c r="FU190" s="2">
        <f t="shared" si="238"/>
        <v>0.99998350211130793</v>
      </c>
      <c r="FW190" s="2">
        <f t="shared" si="229"/>
        <v>0.84664596873670861</v>
      </c>
      <c r="FX190" s="2">
        <f t="shared" si="229"/>
        <v>0.84366447328593086</v>
      </c>
      <c r="FY190" s="2">
        <f t="shared" si="229"/>
        <v>0.8729942680575431</v>
      </c>
      <c r="FZ190" s="2">
        <f t="shared" si="229"/>
        <v>0.85509516334089064</v>
      </c>
      <c r="GA190" s="2">
        <f t="shared" si="229"/>
        <v>0.85323983715940932</v>
      </c>
      <c r="GB190" s="2">
        <f t="shared" si="229"/>
        <v>0.87130922910282838</v>
      </c>
      <c r="GC190" s="2">
        <f t="shared" si="229"/>
        <v>0.88016760292400376</v>
      </c>
      <c r="GD190" s="2">
        <f t="shared" si="229"/>
        <v>0.88291049961572399</v>
      </c>
      <c r="GE190" s="2">
        <f t="shared" si="229"/>
        <v>0.88992741259316444</v>
      </c>
      <c r="GF190" s="2">
        <f t="shared" si="229"/>
        <v>0.8916371040478186</v>
      </c>
      <c r="GG190" s="2">
        <f t="shared" si="229"/>
        <v>0.87359756838831271</v>
      </c>
      <c r="GH190" s="2">
        <f t="shared" si="229"/>
        <v>0.85591856338499617</v>
      </c>
      <c r="GI190" s="2">
        <f t="shared" si="229"/>
        <v>0.82739299990586723</v>
      </c>
      <c r="GJ190" s="2">
        <f t="shared" si="229"/>
        <v>0.81854333964926052</v>
      </c>
      <c r="GK190" s="2">
        <f t="shared" si="229"/>
        <v>0.82012419562235983</v>
      </c>
      <c r="GM190" s="86">
        <f t="shared" si="230"/>
        <v>0</v>
      </c>
      <c r="GN190" s="86">
        <f t="shared" si="230"/>
        <v>2.3701695925426813E-300</v>
      </c>
      <c r="GO190" s="86">
        <f t="shared" si="230"/>
        <v>1.9581731749230618E-287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5.0472544569740877E-295</v>
      </c>
      <c r="GW190" s="86">
        <f t="shared" si="230"/>
        <v>0</v>
      </c>
      <c r="GX190" s="86">
        <f t="shared" si="230"/>
        <v>0</v>
      </c>
      <c r="GY190" s="86">
        <f t="shared" si="230"/>
        <v>4.0435217363995895E-305</v>
      </c>
      <c r="GZ190" s="86">
        <f t="shared" si="230"/>
        <v>0</v>
      </c>
      <c r="HA190" s="86">
        <f t="shared" si="230"/>
        <v>0</v>
      </c>
      <c r="HC190" s="86">
        <f t="shared" si="181"/>
        <v>0</v>
      </c>
      <c r="HD190" s="86">
        <f t="shared" si="181"/>
        <v>2.4757805081907768E-262</v>
      </c>
      <c r="HE190" s="86">
        <f t="shared" si="181"/>
        <v>4.5765844489074446E-253</v>
      </c>
      <c r="HF190" s="86">
        <f t="shared" si="181"/>
        <v>2.3723676773447495E-227</v>
      </c>
      <c r="HG190" s="86">
        <f t="shared" si="181"/>
        <v>0</v>
      </c>
      <c r="HH190" s="86">
        <f t="shared" si="181"/>
        <v>0</v>
      </c>
      <c r="HI190" s="86">
        <f t="shared" si="241"/>
        <v>6.6722511785436566E-308</v>
      </c>
      <c r="HJ190" s="86">
        <f t="shared" si="241"/>
        <v>0</v>
      </c>
      <c r="HK190" s="86">
        <f t="shared" si="241"/>
        <v>0</v>
      </c>
      <c r="HL190" s="86">
        <f t="shared" si="241"/>
        <v>7.8759752889437419E-264</v>
      </c>
      <c r="HM190" s="86">
        <f t="shared" si="241"/>
        <v>0</v>
      </c>
      <c r="HN190" s="86">
        <f t="shared" si="241"/>
        <v>0</v>
      </c>
      <c r="HO190" s="86">
        <f t="shared" si="226"/>
        <v>1.0628335981262981E-269</v>
      </c>
      <c r="HP190" s="86">
        <f t="shared" si="226"/>
        <v>0</v>
      </c>
      <c r="HQ190" s="86">
        <f t="shared" si="226"/>
        <v>0</v>
      </c>
      <c r="HS190" s="86">
        <f t="shared" si="231"/>
        <v>3.3811144024119442E-54</v>
      </c>
      <c r="HT190" s="86">
        <f t="shared" si="231"/>
        <v>3.6455207325273476E-53</v>
      </c>
      <c r="HU190" s="86">
        <f t="shared" si="231"/>
        <v>2.9524040762088231E-72</v>
      </c>
      <c r="HV190" s="86">
        <f t="shared" si="231"/>
        <v>2.7601110286817173E-89</v>
      </c>
      <c r="HW190" s="86">
        <f t="shared" si="231"/>
        <v>3.7740008359105965E-69</v>
      </c>
      <c r="HX190" s="86">
        <f t="shared" si="231"/>
        <v>9.5206375036130826E-72</v>
      </c>
      <c r="HY190" s="86">
        <f t="shared" si="231"/>
        <v>7.6000160843662504E-88</v>
      </c>
      <c r="HZ190" s="86">
        <f t="shared" si="231"/>
        <v>1.5035340428672442E-79</v>
      </c>
      <c r="IA190" s="86">
        <f t="shared" si="231"/>
        <v>1.6022650105116073E-75</v>
      </c>
      <c r="IB190" s="86">
        <f t="shared" si="231"/>
        <v>1.2509327203717084E-80</v>
      </c>
      <c r="IC190" s="86">
        <f t="shared" si="231"/>
        <v>6.6800789335507729E-78</v>
      </c>
      <c r="ID190" s="86">
        <f t="shared" si="231"/>
        <v>8.4503477967850081E-69</v>
      </c>
      <c r="IE190" s="86">
        <f t="shared" si="231"/>
        <v>1.2881402389254946E-58</v>
      </c>
      <c r="IF190" s="86">
        <f t="shared" si="231"/>
        <v>2.5849224881374068E-41</v>
      </c>
      <c r="IG190" s="86">
        <f t="shared" si="231"/>
        <v>1.1747523768745087E-40</v>
      </c>
      <c r="II190" s="86">
        <f t="shared" si="232"/>
        <v>1.2883450304326201E-5</v>
      </c>
      <c r="IJ190" s="86">
        <f t="shared" si="232"/>
        <v>1.583345629126826E-5</v>
      </c>
      <c r="IK190" s="86">
        <f t="shared" si="232"/>
        <v>3.2395793150829778E-8</v>
      </c>
      <c r="IL190" s="86">
        <f t="shared" si="232"/>
        <v>6.8976799131497842E-9</v>
      </c>
      <c r="IM190" s="86">
        <f t="shared" si="232"/>
        <v>3.9778862328376064E-7</v>
      </c>
      <c r="IN190" s="86">
        <f t="shared" si="232"/>
        <v>4.1330113200558403E-8</v>
      </c>
      <c r="IO190" s="86">
        <f t="shared" si="232"/>
        <v>3.7016113519153908E-10</v>
      </c>
      <c r="IP190" s="86">
        <f t="shared" si="232"/>
        <v>1.7039418223158175E-9</v>
      </c>
      <c r="IQ190" s="86">
        <f t="shared" si="232"/>
        <v>1.4494084494375546E-9</v>
      </c>
      <c r="IR190" s="86">
        <f t="shared" si="232"/>
        <v>3.0077086139058319E-10</v>
      </c>
      <c r="IS190" s="86">
        <f t="shared" si="232"/>
        <v>7.8875311771435971E-9</v>
      </c>
      <c r="IT190" s="86">
        <f t="shared" si="232"/>
        <v>2.9051028688144822E-7</v>
      </c>
      <c r="IU190" s="86">
        <f t="shared" si="232"/>
        <v>1.6349845581811262E-5</v>
      </c>
      <c r="IV190" s="86">
        <f t="shared" si="232"/>
        <v>1.5206285105512925E-2</v>
      </c>
      <c r="IW190" s="86">
        <f t="shared" si="232"/>
        <v>0.10896959764765965</v>
      </c>
      <c r="IY190" s="86">
        <f t="shared" si="233"/>
        <v>1.2883450304326201E-5</v>
      </c>
      <c r="IZ190" s="86">
        <f t="shared" si="233"/>
        <v>1.583345629126826E-5</v>
      </c>
      <c r="JA190" s="86">
        <f t="shared" si="233"/>
        <v>3.2395793150829778E-8</v>
      </c>
      <c r="JB190" s="86">
        <f t="shared" si="233"/>
        <v>6.8976799131497842E-9</v>
      </c>
      <c r="JC190" s="86">
        <f t="shared" si="233"/>
        <v>3.9778862328376064E-7</v>
      </c>
      <c r="JD190" s="86">
        <f t="shared" si="233"/>
        <v>4.1330113200558403E-8</v>
      </c>
      <c r="JE190" s="86">
        <f t="shared" si="233"/>
        <v>3.7016113519153908E-10</v>
      </c>
      <c r="JF190" s="86">
        <f t="shared" si="233"/>
        <v>1.7039418223158175E-9</v>
      </c>
      <c r="JG190" s="86">
        <f t="shared" si="233"/>
        <v>1.4494084494375546E-9</v>
      </c>
      <c r="JH190" s="86">
        <f t="shared" si="233"/>
        <v>3.0077086139058319E-10</v>
      </c>
      <c r="JI190" s="86">
        <f t="shared" si="233"/>
        <v>7.8875311771435971E-9</v>
      </c>
      <c r="JJ190" s="86">
        <f t="shared" si="233"/>
        <v>2.9051028688144822E-7</v>
      </c>
      <c r="JK190" s="86">
        <f t="shared" si="233"/>
        <v>1.6349845581811262E-5</v>
      </c>
      <c r="JL190" s="86">
        <f t="shared" si="233"/>
        <v>1.5206285105512925E-2</v>
      </c>
      <c r="JM190" s="86">
        <f t="shared" si="233"/>
        <v>0.10896959764765965</v>
      </c>
    </row>
    <row r="191" spans="2:273" x14ac:dyDescent="0.25">
      <c r="B191" s="2">
        <v>164</v>
      </c>
      <c r="C191" s="37">
        <v>77.805999999999997</v>
      </c>
      <c r="D191" s="37">
        <v>80.870999999999995</v>
      </c>
      <c r="E191" s="37">
        <v>77.114999999999995</v>
      </c>
      <c r="F191" s="37">
        <v>76.066000000000003</v>
      </c>
      <c r="G191" s="37">
        <v>76.721000000000004</v>
      </c>
      <c r="H191" s="37">
        <v>75.23</v>
      </c>
      <c r="I191" s="37">
        <v>74.278999999999996</v>
      </c>
      <c r="J191" s="37">
        <v>79.816999999999993</v>
      </c>
      <c r="K191" s="37">
        <v>76.733000000000004</v>
      </c>
      <c r="L191" s="37">
        <v>79.8</v>
      </c>
      <c r="M191" s="37">
        <v>77.599999999999994</v>
      </c>
      <c r="N191" s="37">
        <v>76.332999999999998</v>
      </c>
      <c r="O191" s="37">
        <v>77.135999999999996</v>
      </c>
      <c r="P191" s="37">
        <v>80.147999999999996</v>
      </c>
      <c r="Q191" s="37">
        <v>81.533000000000001</v>
      </c>
      <c r="S191" s="4">
        <f t="shared" si="234"/>
        <v>78.50753835911388</v>
      </c>
      <c r="T191" s="4">
        <f t="shared" si="234"/>
        <v>78.374593780419417</v>
      </c>
      <c r="U191" s="4">
        <f t="shared" si="234"/>
        <v>76.698309941628253</v>
      </c>
      <c r="V191" s="4">
        <f t="shared" si="234"/>
        <v>76.522699025952676</v>
      </c>
      <c r="W191" s="4">
        <f t="shared" si="234"/>
        <v>77.152574282639293</v>
      </c>
      <c r="X191" s="4">
        <f t="shared" si="234"/>
        <v>76.279926799223986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>
        <f t="shared" si="234"/>
        <v>75.942980949242582</v>
      </c>
      <c r="AD191" s="4">
        <f t="shared" si="234"/>
        <v>76.062833283770431</v>
      </c>
      <c r="AE191" s="4">
        <f t="shared" si="234"/>
        <v>77.45920254554197</v>
      </c>
      <c r="AF191" s="4">
        <f t="shared" si="234"/>
        <v>79.920866856125173</v>
      </c>
      <c r="AG191" s="4">
        <f t="shared" si="234"/>
        <v>83.269185077201271</v>
      </c>
      <c r="AI191" s="4">
        <f t="shared" si="235"/>
        <v>-0.70153835911388285</v>
      </c>
      <c r="AJ191" s="4">
        <f t="shared" si="235"/>
        <v>2.4964062195805781</v>
      </c>
      <c r="AK191" s="4">
        <f t="shared" si="235"/>
        <v>0.41669005837174211</v>
      </c>
      <c r="AL191" s="4">
        <f t="shared" si="235"/>
        <v>-0.45669902595267331</v>
      </c>
      <c r="AM191" s="4">
        <f t="shared" si="235"/>
        <v>-0.43157428263928921</v>
      </c>
      <c r="AN191" s="4">
        <f t="shared" si="235"/>
        <v>-1.0499267992239822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1.6570190507574125</v>
      </c>
      <c r="AT191" s="4">
        <f t="shared" si="235"/>
        <v>0.27016671622956778</v>
      </c>
      <c r="AU191" s="4">
        <f t="shared" si="235"/>
        <v>-0.32320254554197447</v>
      </c>
      <c r="AV191" s="4">
        <f t="shared" si="235"/>
        <v>0.22713314387482342</v>
      </c>
      <c r="AW191" s="4">
        <f t="shared" si="235"/>
        <v>-1.7361850772012701</v>
      </c>
      <c r="AY191" s="2">
        <f t="shared" si="227"/>
        <v>78.507538359113852</v>
      </c>
      <c r="AZ191" s="2">
        <f t="shared" si="227"/>
        <v>78.374593780418934</v>
      </c>
      <c r="BA191" s="2">
        <f t="shared" si="227"/>
        <v>76.698309941628253</v>
      </c>
      <c r="BB191" s="2">
        <f t="shared" si="227"/>
        <v>76.522699025952676</v>
      </c>
      <c r="BC191" s="2">
        <f t="shared" si="227"/>
        <v>77.152574282639293</v>
      </c>
      <c r="BD191" s="2">
        <f t="shared" si="227"/>
        <v>76.279926799223986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>
        <f t="shared" si="227"/>
        <v>75.942980949242582</v>
      </c>
      <c r="BJ191" s="2">
        <f t="shared" si="227"/>
        <v>76.062833283770431</v>
      </c>
      <c r="BK191" s="2">
        <f t="shared" si="227"/>
        <v>77.459202545538105</v>
      </c>
      <c r="BL191" s="2">
        <f t="shared" si="227"/>
        <v>79.920850391370251</v>
      </c>
      <c r="BM191" s="2">
        <f t="shared" si="227"/>
        <v>83.268131652291984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77.805999999999997</v>
      </c>
      <c r="CV191" s="2">
        <f t="shared" si="198"/>
        <v>80.870999999999995</v>
      </c>
      <c r="CW191" s="2">
        <f t="shared" si="199"/>
        <v>77.114999999999995</v>
      </c>
      <c r="CX191" s="2">
        <f t="shared" si="200"/>
        <v>76.066000000000003</v>
      </c>
      <c r="CY191" s="2">
        <f t="shared" si="201"/>
        <v>76.721000000000004</v>
      </c>
      <c r="CZ191" s="2">
        <f t="shared" si="202"/>
        <v>75.23</v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>
        <f t="shared" si="207"/>
        <v>77.599999999999994</v>
      </c>
      <c r="DF191" s="2">
        <f t="shared" si="208"/>
        <v>76.332999999999998</v>
      </c>
      <c r="DG191" s="2">
        <f t="shared" si="209"/>
        <v>77.135999999999996</v>
      </c>
      <c r="DH191" s="2" t="str">
        <f t="shared" si="210"/>
        <v/>
      </c>
      <c r="DI191" s="2" t="str">
        <f t="shared" si="211"/>
        <v/>
      </c>
      <c r="DK191" s="2">
        <f t="shared" si="236"/>
        <v>113.31922070248386</v>
      </c>
      <c r="DL191" s="2">
        <f t="shared" si="236"/>
        <v>106.42495888501742</v>
      </c>
      <c r="DM191" s="2">
        <f t="shared" si="236"/>
        <v>108.87660126928546</v>
      </c>
      <c r="DN191" s="2">
        <f t="shared" si="236"/>
        <v>108.0106790823212</v>
      </c>
      <c r="DO191" s="2">
        <f t="shared" si="236"/>
        <v>104.31966450742237</v>
      </c>
      <c r="DP191" s="2">
        <f t="shared" si="236"/>
        <v>104.07948314028313</v>
      </c>
      <c r="DQ191" s="2">
        <f t="shared" si="236"/>
        <v>105.35566778711484</v>
      </c>
      <c r="DR191" s="2">
        <f t="shared" si="236"/>
        <v>107.00042633053221</v>
      </c>
      <c r="DS191" s="2">
        <f t="shared" si="236"/>
        <v>105.37556190476191</v>
      </c>
      <c r="DT191" s="2">
        <f t="shared" si="236"/>
        <v>109.05084921763867</v>
      </c>
      <c r="DU191" s="2">
        <f t="shared" si="236"/>
        <v>103.91118631488629</v>
      </c>
      <c r="DV191" s="2">
        <f t="shared" si="236"/>
        <v>101.83404054054051</v>
      </c>
      <c r="DW191" s="2">
        <f t="shared" si="236"/>
        <v>100.80124182076813</v>
      </c>
      <c r="DX191" s="2">
        <f t="shared" si="236"/>
        <v>126.10044171122993</v>
      </c>
      <c r="DY191" s="2">
        <f t="shared" si="236"/>
        <v>110.82252983870966</v>
      </c>
      <c r="EA191" s="2">
        <f t="shared" si="240"/>
        <v>77.260960898296247</v>
      </c>
      <c r="EB191" s="2">
        <f t="shared" si="240"/>
        <v>77.345491249276023</v>
      </c>
      <c r="EC191" s="2">
        <f t="shared" si="240"/>
        <v>75.15981316991963</v>
      </c>
      <c r="ED191" s="2">
        <f t="shared" si="240"/>
        <v>75.631745766991997</v>
      </c>
      <c r="EE191" s="2">
        <f t="shared" si="240"/>
        <v>77.547386842333395</v>
      </c>
      <c r="EF191" s="2">
        <f t="shared" si="239"/>
        <v>75.930383328923</v>
      </c>
      <c r="EG191" s="2">
        <f t="shared" si="239"/>
        <v>77.739015694082212</v>
      </c>
      <c r="EH191" s="2">
        <f t="shared" si="239"/>
        <v>79.388220511617348</v>
      </c>
      <c r="EI191" s="2">
        <f t="shared" si="239"/>
        <v>76.482459761743741</v>
      </c>
      <c r="EJ191" s="2">
        <f t="shared" si="239"/>
        <v>77.95392587909916</v>
      </c>
      <c r="EK191" s="2">
        <f t="shared" si="239"/>
        <v>74.632525756288985</v>
      </c>
      <c r="EL191" s="2">
        <f t="shared" si="179"/>
        <v>75.319683713270337</v>
      </c>
      <c r="EM191" s="2">
        <f t="shared" si="179"/>
        <v>78.32577711794184</v>
      </c>
      <c r="EN191" s="2">
        <f t="shared" si="179"/>
        <v>80.672558288436008</v>
      </c>
      <c r="EO191" s="2">
        <f t="shared" si="179"/>
        <v>84.850127959856195</v>
      </c>
      <c r="EQ191" s="2">
        <f t="shared" si="237"/>
        <v>78.713061369315113</v>
      </c>
      <c r="ER191" s="2">
        <f t="shared" si="237"/>
        <v>78.548110960560095</v>
      </c>
      <c r="ES191" s="2">
        <f t="shared" si="237"/>
        <v>76.901985150288098</v>
      </c>
      <c r="ET191" s="2">
        <f t="shared" si="237"/>
        <v>76.6599271184472</v>
      </c>
      <c r="EU191" s="2">
        <f t="shared" si="237"/>
        <v>77.090246022924646</v>
      </c>
      <c r="EV191" s="2">
        <f t="shared" si="237"/>
        <v>76.326594372413794</v>
      </c>
      <c r="EW191" s="2">
        <f t="shared" si="237"/>
        <v>77.501025656656196</v>
      </c>
      <c r="EX191" s="2">
        <f t="shared" si="237"/>
        <v>77.565748544152029</v>
      </c>
      <c r="EY191" s="2">
        <f t="shared" si="237"/>
        <v>77.626441083466261</v>
      </c>
      <c r="EZ191" s="2">
        <f t="shared" si="237"/>
        <v>78.186807408036302</v>
      </c>
      <c r="FA191" s="2">
        <f t="shared" si="237"/>
        <v>76.115461983316337</v>
      </c>
      <c r="FB191" s="2">
        <f t="shared" si="237"/>
        <v>76.176512278568936</v>
      </c>
      <c r="FC191" s="2">
        <f t="shared" si="237"/>
        <v>77.29396520140638</v>
      </c>
      <c r="FD191" s="2">
        <f t="shared" si="237"/>
        <v>79.768119895558044</v>
      </c>
      <c r="FE191" s="2">
        <f t="shared" si="237"/>
        <v>82.951217439134723</v>
      </c>
      <c r="FG191" s="2">
        <f t="shared" si="238"/>
        <v>0.99999039216163665</v>
      </c>
      <c r="FH191" s="2">
        <f t="shared" si="238"/>
        <v>0.99998818511168608</v>
      </c>
      <c r="FI191" s="2">
        <f t="shared" si="238"/>
        <v>0.99998807075811502</v>
      </c>
      <c r="FJ191" s="2">
        <f t="shared" si="238"/>
        <v>0.99998746624449386</v>
      </c>
      <c r="FK191" s="2">
        <f t="shared" si="238"/>
        <v>0.99998726534763382</v>
      </c>
      <c r="FL191" s="2">
        <f t="shared" si="238"/>
        <v>0.99998695261484083</v>
      </c>
      <c r="FM191" s="2">
        <f t="shared" si="238"/>
        <v>0.99998675630785272</v>
      </c>
      <c r="FN191" s="2">
        <f t="shared" si="238"/>
        <v>0.99998641418199752</v>
      </c>
      <c r="FO191" s="2">
        <f t="shared" si="238"/>
        <v>0.99998619499340369</v>
      </c>
      <c r="FP191" s="2">
        <f t="shared" si="238"/>
        <v>0.99998714521172649</v>
      </c>
      <c r="FQ191" s="2">
        <f t="shared" si="238"/>
        <v>0.99998650328060235</v>
      </c>
      <c r="FR191" s="2">
        <f t="shared" si="238"/>
        <v>0.99998652546359523</v>
      </c>
      <c r="FS191" s="2">
        <f t="shared" si="238"/>
        <v>0.99998642254781256</v>
      </c>
      <c r="FT191" s="2">
        <f t="shared" si="238"/>
        <v>0.99998621872056004</v>
      </c>
      <c r="FU191" s="2">
        <f t="shared" si="238"/>
        <v>0.99998495372484464</v>
      </c>
      <c r="FW191" s="2">
        <f t="shared" si="229"/>
        <v>0.85822644077191013</v>
      </c>
      <c r="FX191" s="2">
        <f t="shared" si="229"/>
        <v>0.85543164711820618</v>
      </c>
      <c r="FY191" s="2">
        <f t="shared" si="229"/>
        <v>0.88286034520110879</v>
      </c>
      <c r="FZ191" s="2">
        <f t="shared" si="229"/>
        <v>0.86613847651150466</v>
      </c>
      <c r="GA191" s="2">
        <f t="shared" si="229"/>
        <v>0.86440212417322482</v>
      </c>
      <c r="GB191" s="2">
        <f t="shared" si="229"/>
        <v>0.88128840397144592</v>
      </c>
      <c r="GC191" s="2">
        <f t="shared" si="229"/>
        <v>0.88954694322777839</v>
      </c>
      <c r="GD191" s="2">
        <f t="shared" si="229"/>
        <v>0.89210147034304743</v>
      </c>
      <c r="GE191" s="2">
        <f t="shared" si="229"/>
        <v>0.89863082700456121</v>
      </c>
      <c r="GF191" s="2">
        <f t="shared" si="229"/>
        <v>0.90022049060670895</v>
      </c>
      <c r="GG191" s="2">
        <f t="shared" si="229"/>
        <v>0.88342303816651646</v>
      </c>
      <c r="GH191" s="2">
        <f t="shared" si="229"/>
        <v>0.86690889159946494</v>
      </c>
      <c r="GI191" s="2">
        <f t="shared" si="229"/>
        <v>0.84015285931362549</v>
      </c>
      <c r="GJ191" s="2">
        <f t="shared" si="229"/>
        <v>0.83182443087983104</v>
      </c>
      <c r="GK191" s="2">
        <f t="shared" si="229"/>
        <v>0.8333131436167458</v>
      </c>
      <c r="GM191" s="86">
        <f t="shared" si="230"/>
        <v>0</v>
      </c>
      <c r="GN191" s="86">
        <f t="shared" si="230"/>
        <v>3.4494504322786906E-306</v>
      </c>
      <c r="GO191" s="86">
        <f t="shared" si="230"/>
        <v>6.3725451040516468E-293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1.1249773946921805E-300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0</v>
      </c>
      <c r="HD191" s="86">
        <f t="shared" si="181"/>
        <v>8.2503715920419233E-269</v>
      </c>
      <c r="HE191" s="86">
        <f t="shared" si="181"/>
        <v>3.8418561900721094E-259</v>
      </c>
      <c r="HF191" s="86">
        <f t="shared" si="181"/>
        <v>7.6011828859577322E-233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3.5767961110607997E-270</v>
      </c>
      <c r="HM191" s="86">
        <f t="shared" si="241"/>
        <v>0</v>
      </c>
      <c r="HN191" s="86">
        <f t="shared" si="241"/>
        <v>0</v>
      </c>
      <c r="HO191" s="86">
        <f t="shared" si="226"/>
        <v>2.2911765406695223E-276</v>
      </c>
      <c r="HP191" s="86">
        <f t="shared" si="226"/>
        <v>0</v>
      </c>
      <c r="HQ191" s="86">
        <f t="shared" si="226"/>
        <v>0</v>
      </c>
      <c r="HS191" s="86">
        <f t="shared" si="231"/>
        <v>1.7337986832744111E-56</v>
      </c>
      <c r="HT191" s="86">
        <f t="shared" si="231"/>
        <v>1.9369080961365188E-55</v>
      </c>
      <c r="HU191" s="86">
        <f t="shared" si="231"/>
        <v>3.0995914089056249E-75</v>
      </c>
      <c r="HV191" s="86">
        <f t="shared" si="231"/>
        <v>4.614043589634284E-93</v>
      </c>
      <c r="HW191" s="86">
        <f t="shared" si="231"/>
        <v>4.4703176192074973E-72</v>
      </c>
      <c r="HX191" s="86">
        <f t="shared" si="231"/>
        <v>1.0236650341860556E-74</v>
      </c>
      <c r="HY191" s="86">
        <f t="shared" si="231"/>
        <v>1.8847426860401319E-91</v>
      </c>
      <c r="HZ191" s="86">
        <f t="shared" si="231"/>
        <v>8.4055777257884374E-83</v>
      </c>
      <c r="IA191" s="86">
        <f t="shared" si="231"/>
        <v>1.3478739942477422E-78</v>
      </c>
      <c r="IB191" s="86">
        <f t="shared" si="231"/>
        <v>6.5306279543421737E-84</v>
      </c>
      <c r="IC191" s="86">
        <f t="shared" si="231"/>
        <v>4.0040493088975087E-81</v>
      </c>
      <c r="ID191" s="86">
        <f t="shared" si="231"/>
        <v>1.021874797189018E-71</v>
      </c>
      <c r="IE191" s="86">
        <f t="shared" si="231"/>
        <v>3.4786538561294016E-61</v>
      </c>
      <c r="IF191" s="86">
        <f t="shared" si="231"/>
        <v>4.0852454636954835E-43</v>
      </c>
      <c r="IG191" s="86">
        <f t="shared" si="231"/>
        <v>1.9148897301232829E-42</v>
      </c>
      <c r="II191" s="86">
        <f t="shared" si="232"/>
        <v>4.2815413449621732E-6</v>
      </c>
      <c r="IJ191" s="86">
        <f t="shared" si="232"/>
        <v>5.2983245270217242E-6</v>
      </c>
      <c r="IK191" s="86">
        <f t="shared" si="232"/>
        <v>6.9515649662681151E-9</v>
      </c>
      <c r="IL191" s="86">
        <f t="shared" si="232"/>
        <v>1.101312226619873E-9</v>
      </c>
      <c r="IM191" s="86">
        <f t="shared" si="232"/>
        <v>9.5387813504138105E-8</v>
      </c>
      <c r="IN191" s="86">
        <f t="shared" si="232"/>
        <v>8.9659325958535809E-9</v>
      </c>
      <c r="IO191" s="86">
        <f t="shared" si="232"/>
        <v>5.5437729882731179E-11</v>
      </c>
      <c r="IP191" s="86">
        <f t="shared" si="232"/>
        <v>3.0074189857682921E-10</v>
      </c>
      <c r="IQ191" s="86">
        <f t="shared" si="232"/>
        <v>2.6754507652485173E-10</v>
      </c>
      <c r="IR191" s="86">
        <f t="shared" si="232"/>
        <v>4.9104035428551916E-11</v>
      </c>
      <c r="IS191" s="86">
        <f t="shared" si="232"/>
        <v>1.4867800916938476E-9</v>
      </c>
      <c r="IT191" s="86">
        <f t="shared" si="232"/>
        <v>6.8656377742485809E-8</v>
      </c>
      <c r="IU191" s="86">
        <f t="shared" si="232"/>
        <v>5.0443087153282876E-6</v>
      </c>
      <c r="IV191" s="86">
        <f t="shared" si="232"/>
        <v>1.0000000041527622E-2</v>
      </c>
      <c r="IW191" s="86">
        <f t="shared" si="232"/>
        <v>8.9107380207114006E-2</v>
      </c>
      <c r="IY191" s="86">
        <f t="shared" si="233"/>
        <v>4.2815413449621732E-6</v>
      </c>
      <c r="IZ191" s="86">
        <f t="shared" si="233"/>
        <v>5.2983245270217242E-6</v>
      </c>
      <c r="JA191" s="86">
        <f t="shared" si="233"/>
        <v>6.9515649662681151E-9</v>
      </c>
      <c r="JB191" s="86">
        <f t="shared" si="233"/>
        <v>1.101312226619873E-9</v>
      </c>
      <c r="JC191" s="86">
        <f t="shared" si="233"/>
        <v>9.5387813504138105E-8</v>
      </c>
      <c r="JD191" s="86">
        <f t="shared" si="233"/>
        <v>8.9659325958535809E-9</v>
      </c>
      <c r="JE191" s="86">
        <f t="shared" si="233"/>
        <v>5.5437729882731179E-11</v>
      </c>
      <c r="JF191" s="86">
        <f t="shared" si="233"/>
        <v>3.0074189857682921E-10</v>
      </c>
      <c r="JG191" s="86">
        <f t="shared" si="233"/>
        <v>2.6754507652485173E-10</v>
      </c>
      <c r="JH191" s="86">
        <f t="shared" si="233"/>
        <v>4.9104035428551916E-11</v>
      </c>
      <c r="JI191" s="86">
        <f t="shared" si="233"/>
        <v>1.4867800916938476E-9</v>
      </c>
      <c r="JJ191" s="86">
        <f t="shared" si="233"/>
        <v>6.8656377742485809E-8</v>
      </c>
      <c r="JK191" s="86">
        <f t="shared" si="233"/>
        <v>5.0443087153282876E-6</v>
      </c>
      <c r="JL191" s="86">
        <f t="shared" si="233"/>
        <v>1.0000000041527622E-2</v>
      </c>
      <c r="JM191" s="86">
        <f t="shared" si="233"/>
        <v>8.9107380207114006E-2</v>
      </c>
    </row>
    <row r="192" spans="2:273" x14ac:dyDescent="0.25">
      <c r="B192" s="2">
        <v>165</v>
      </c>
      <c r="C192" s="37">
        <v>78.757999999999996</v>
      </c>
      <c r="D192" s="37">
        <v>80.113</v>
      </c>
      <c r="E192" s="37">
        <v>77.540999999999997</v>
      </c>
      <c r="F192" s="37">
        <v>75.573999999999998</v>
      </c>
      <c r="G192" s="37">
        <v>77.885000000000005</v>
      </c>
      <c r="H192" s="37">
        <v>76.114999999999995</v>
      </c>
      <c r="I192" s="37">
        <v>78.23</v>
      </c>
      <c r="J192" s="37">
        <v>78.683000000000007</v>
      </c>
      <c r="K192" s="37">
        <v>78.016999999999996</v>
      </c>
      <c r="L192" s="37">
        <v>77.900000000000006</v>
      </c>
      <c r="M192" s="37">
        <v>76.417000000000002</v>
      </c>
      <c r="N192" s="37">
        <v>74.933000000000007</v>
      </c>
      <c r="O192" s="37">
        <v>74.661000000000001</v>
      </c>
      <c r="P192" s="37">
        <v>80.950999999999993</v>
      </c>
      <c r="Q192" s="37">
        <v>82.132999999999996</v>
      </c>
      <c r="S192" s="4">
        <f t="shared" si="234"/>
        <v>78.37443780111829</v>
      </c>
      <c r="T192" s="4">
        <f t="shared" si="234"/>
        <v>78.220299960829138</v>
      </c>
      <c r="U192" s="4">
        <f t="shared" si="234"/>
        <v>76.543531687428427</v>
      </c>
      <c r="V192" s="4" t="e">
        <f t="shared" si="234"/>
        <v>#N/A</v>
      </c>
      <c r="W192" s="4">
        <f t="shared" si="234"/>
        <v>77.026484253626805</v>
      </c>
      <c r="X192" s="4">
        <f t="shared" si="234"/>
        <v>76.133072160468359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>
        <f t="shared" si="234"/>
        <v>75.9378498440024</v>
      </c>
      <c r="AE192" s="4">
        <f t="shared" si="234"/>
        <v>77.310352838090381</v>
      </c>
      <c r="AF192" s="4">
        <f t="shared" si="234"/>
        <v>79.781695418990537</v>
      </c>
      <c r="AG192" s="4">
        <f t="shared" si="234"/>
        <v>83.109318867503831</v>
      </c>
      <c r="AI192" s="4">
        <f t="shared" si="235"/>
        <v>0.38356219888170529</v>
      </c>
      <c r="AJ192" s="4">
        <f t="shared" si="235"/>
        <v>1.8927000391708617</v>
      </c>
      <c r="AK192" s="4">
        <f t="shared" si="235"/>
        <v>0.99746831257156998</v>
      </c>
      <c r="AL192" s="4">
        <f t="shared" si="235"/>
        <v>0</v>
      </c>
      <c r="AM192" s="4">
        <f t="shared" si="235"/>
        <v>0.85851574637320027</v>
      </c>
      <c r="AN192" s="4">
        <f t="shared" si="235"/>
        <v>-1.8072160468364018E-2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-1.0048498440023934</v>
      </c>
      <c r="AU192" s="4">
        <f t="shared" si="235"/>
        <v>-2.6493528380903797</v>
      </c>
      <c r="AV192" s="4">
        <f t="shared" si="235"/>
        <v>1.169304581009456</v>
      </c>
      <c r="AW192" s="4">
        <f t="shared" si="235"/>
        <v>-0.97631886750383501</v>
      </c>
      <c r="AY192" s="2">
        <f t="shared" si="227"/>
        <v>78.37443780111829</v>
      </c>
      <c r="AZ192" s="2">
        <f t="shared" si="227"/>
        <v>78.220299960829109</v>
      </c>
      <c r="BA192" s="2">
        <f t="shared" si="227"/>
        <v>76.543531687428427</v>
      </c>
      <c r="BB192" s="2" t="e">
        <f t="shared" si="227"/>
        <v>#N/A</v>
      </c>
      <c r="BC192" s="2">
        <f t="shared" si="227"/>
        <v>77.026484253626805</v>
      </c>
      <c r="BD192" s="2">
        <f t="shared" si="227"/>
        <v>76.133072160468359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>
        <f t="shared" si="227"/>
        <v>75.9378498440024</v>
      </c>
      <c r="BK192" s="2">
        <f t="shared" si="227"/>
        <v>77.310352838090211</v>
      </c>
      <c r="BL192" s="2">
        <f t="shared" si="227"/>
        <v>79.781692038535809</v>
      </c>
      <c r="BM192" s="2">
        <f t="shared" si="227"/>
        <v>83.10900042504116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78.757999999999996</v>
      </c>
      <c r="CV192" s="2">
        <f t="shared" si="198"/>
        <v>80.113</v>
      </c>
      <c r="CW192" s="2">
        <f t="shared" si="199"/>
        <v>77.540999999999997</v>
      </c>
      <c r="CX192" s="2" t="str">
        <f t="shared" si="200"/>
        <v/>
      </c>
      <c r="CY192" s="2">
        <f t="shared" si="201"/>
        <v>77.885000000000005</v>
      </c>
      <c r="CZ192" s="2">
        <f t="shared" si="202"/>
        <v>76.114999999999995</v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>
        <f t="shared" si="208"/>
        <v>74.933000000000007</v>
      </c>
      <c r="DG192" s="2">
        <f t="shared" si="209"/>
        <v>74.661000000000001</v>
      </c>
      <c r="DH192" s="2">
        <f t="shared" si="210"/>
        <v>80.950999999999993</v>
      </c>
      <c r="DI192" s="2" t="str">
        <f t="shared" si="211"/>
        <v/>
      </c>
      <c r="DK192" s="2">
        <f t="shared" si="236"/>
        <v>113.38451865630813</v>
      </c>
      <c r="DL192" s="2">
        <f t="shared" si="236"/>
        <v>106.46563153310105</v>
      </c>
      <c r="DM192" s="2">
        <f t="shared" si="236"/>
        <v>108.9672906226064</v>
      </c>
      <c r="DN192" s="2">
        <f t="shared" si="236"/>
        <v>108.10152442645075</v>
      </c>
      <c r="DO192" s="2">
        <f t="shared" si="236"/>
        <v>104.39434831309039</v>
      </c>
      <c r="DP192" s="2">
        <f t="shared" si="236"/>
        <v>104.13674221364221</v>
      </c>
      <c r="DQ192" s="2">
        <f t="shared" si="236"/>
        <v>105.42309663865545</v>
      </c>
      <c r="DR192" s="2">
        <f t="shared" si="236"/>
        <v>107.07596386554621</v>
      </c>
      <c r="DS192" s="2">
        <f t="shared" si="236"/>
        <v>105.43928571428572</v>
      </c>
      <c r="DT192" s="2">
        <f t="shared" si="236"/>
        <v>109.14512991939307</v>
      </c>
      <c r="DU192" s="2">
        <f t="shared" si="236"/>
        <v>103.97490729300726</v>
      </c>
      <c r="DV192" s="2">
        <f t="shared" si="236"/>
        <v>101.88928828828827</v>
      </c>
      <c r="DW192" s="2">
        <f t="shared" si="236"/>
        <v>100.84752204836416</v>
      </c>
      <c r="DX192" s="2">
        <f t="shared" si="236"/>
        <v>126.30180962566843</v>
      </c>
      <c r="DY192" s="2">
        <f t="shared" si="236"/>
        <v>110.8964016129032</v>
      </c>
      <c r="EA192" s="2">
        <f t="shared" si="240"/>
        <v>77.091408370876337</v>
      </c>
      <c r="EB192" s="2">
        <f t="shared" si="240"/>
        <v>77.160497695852541</v>
      </c>
      <c r="EC192" s="2">
        <f t="shared" si="240"/>
        <v>74.963655022167842</v>
      </c>
      <c r="ED192" s="2">
        <f t="shared" si="240"/>
        <v>75.483033800931821</v>
      </c>
      <c r="EE192" s="2">
        <f t="shared" si="240"/>
        <v>77.432579786773019</v>
      </c>
      <c r="EF192" s="2">
        <f t="shared" si="239"/>
        <v>75.774365334744658</v>
      </c>
      <c r="EG192" s="2">
        <f t="shared" si="239"/>
        <v>77.606390465696876</v>
      </c>
      <c r="EH192" s="2">
        <f t="shared" si="239"/>
        <v>79.272372600280804</v>
      </c>
      <c r="EI192" s="2">
        <f t="shared" si="239"/>
        <v>76.331236634933845</v>
      </c>
      <c r="EJ192" s="2">
        <f t="shared" si="239"/>
        <v>77.826975345713137</v>
      </c>
      <c r="EK192" s="2">
        <f t="shared" si="239"/>
        <v>74.465181831493254</v>
      </c>
      <c r="EL192" s="2">
        <f t="shared" si="179"/>
        <v>75.17346483487907</v>
      </c>
      <c r="EM192" s="2">
        <f t="shared" si="179"/>
        <v>78.20442362782623</v>
      </c>
      <c r="EN192" s="2">
        <f t="shared" si="179"/>
        <v>80.557217771531185</v>
      </c>
      <c r="EO192" s="2">
        <f t="shared" si="179"/>
        <v>84.738053880220235</v>
      </c>
      <c r="EQ192" s="2">
        <f t="shared" si="237"/>
        <v>78.567371033893806</v>
      </c>
      <c r="ER192" s="2">
        <f t="shared" si="237"/>
        <v>78.383283120632129</v>
      </c>
      <c r="ES192" s="2">
        <f t="shared" si="237"/>
        <v>76.734293742431817</v>
      </c>
      <c r="ET192" s="2">
        <f t="shared" si="237"/>
        <v>76.52860944709137</v>
      </c>
      <c r="EU192" s="2">
        <f t="shared" si="237"/>
        <v>76.968027768723132</v>
      </c>
      <c r="EV192" s="2">
        <f t="shared" si="237"/>
        <v>76.176760331034473</v>
      </c>
      <c r="EW192" s="2">
        <f t="shared" si="237"/>
        <v>77.364662447333032</v>
      </c>
      <c r="EX192" s="2">
        <f t="shared" si="237"/>
        <v>77.421095144484923</v>
      </c>
      <c r="EY192" s="2">
        <f t="shared" si="237"/>
        <v>77.493259306564326</v>
      </c>
      <c r="EZ192" s="2">
        <f t="shared" si="237"/>
        <v>78.063584787224897</v>
      </c>
      <c r="FA192" s="2">
        <f t="shared" si="237"/>
        <v>75.972153149953783</v>
      </c>
      <c r="FB192" s="2">
        <f t="shared" si="237"/>
        <v>76.044501184973399</v>
      </c>
      <c r="FC192" s="2">
        <f t="shared" si="237"/>
        <v>77.154885701002257</v>
      </c>
      <c r="FD192" s="2">
        <f t="shared" si="237"/>
        <v>79.638013903833382</v>
      </c>
      <c r="FE192" s="2">
        <f t="shared" si="237"/>
        <v>82.811389909164745</v>
      </c>
      <c r="FG192" s="2">
        <f t="shared" si="238"/>
        <v>0.99999123753986219</v>
      </c>
      <c r="FH192" s="2">
        <f t="shared" si="238"/>
        <v>0.99998922468259011</v>
      </c>
      <c r="FI192" s="2">
        <f t="shared" si="238"/>
        <v>0.99998912039067589</v>
      </c>
      <c r="FJ192" s="2">
        <f t="shared" si="238"/>
        <v>0.99998856906651412</v>
      </c>
      <c r="FK192" s="2">
        <f t="shared" si="238"/>
        <v>0.99998838584599281</v>
      </c>
      <c r="FL192" s="2">
        <f t="shared" si="238"/>
        <v>0.99998810062964871</v>
      </c>
      <c r="FM192" s="2">
        <f t="shared" si="238"/>
        <v>0.99998792159513361</v>
      </c>
      <c r="FN192" s="2">
        <f t="shared" si="238"/>
        <v>0.99998760957190858</v>
      </c>
      <c r="FO192" s="2">
        <f t="shared" si="238"/>
        <v>0.99998740966905342</v>
      </c>
      <c r="FP192" s="2">
        <f t="shared" si="238"/>
        <v>0.99998827628049636</v>
      </c>
      <c r="FQ192" s="2">
        <f t="shared" si="238"/>
        <v>0.9999876908309957</v>
      </c>
      <c r="FR192" s="2">
        <f t="shared" si="238"/>
        <v>0.99998771106217355</v>
      </c>
      <c r="FS192" s="2">
        <f t="shared" si="238"/>
        <v>0.99998761720164087</v>
      </c>
      <c r="FT192" s="2">
        <f t="shared" si="238"/>
        <v>0.99998743130852963</v>
      </c>
      <c r="FU192" s="2">
        <f t="shared" si="238"/>
        <v>0.99998627761579917</v>
      </c>
      <c r="FW192" s="2">
        <f t="shared" si="229"/>
        <v>0.86906765696051835</v>
      </c>
      <c r="FX192" s="2">
        <f t="shared" si="229"/>
        <v>0.86645332156188792</v>
      </c>
      <c r="FY192" s="2">
        <f t="shared" si="229"/>
        <v>0.89205477148617951</v>
      </c>
      <c r="FZ192" s="2">
        <f t="shared" si="229"/>
        <v>0.87646176137524479</v>
      </c>
      <c r="GA192" s="2">
        <f t="shared" si="229"/>
        <v>0.8748399651436537</v>
      </c>
      <c r="GB192" s="2">
        <f t="shared" si="229"/>
        <v>0.89059092335003698</v>
      </c>
      <c r="GC192" s="2">
        <f t="shared" si="229"/>
        <v>0.89827700256160381</v>
      </c>
      <c r="GD192" s="2">
        <f t="shared" si="229"/>
        <v>0.90065217296194366</v>
      </c>
      <c r="GE192" s="2">
        <f t="shared" si="229"/>
        <v>0.90671819883195681</v>
      </c>
      <c r="GF192" s="2">
        <f t="shared" si="229"/>
        <v>0.90819399365208509</v>
      </c>
      <c r="GG192" s="2">
        <f t="shared" si="229"/>
        <v>0.89257867194700613</v>
      </c>
      <c r="GH192" s="2">
        <f t="shared" si="229"/>
        <v>0.87718118761310238</v>
      </c>
      <c r="GI192" s="2">
        <f t="shared" si="229"/>
        <v>0.85213802360092006</v>
      </c>
      <c r="GJ192" s="2">
        <f t="shared" si="229"/>
        <v>0.84431833886929242</v>
      </c>
      <c r="GK192" s="2">
        <f t="shared" si="229"/>
        <v>0.84571696702465082</v>
      </c>
      <c r="GM192" s="86">
        <f t="shared" si="230"/>
        <v>0</v>
      </c>
      <c r="GN192" s="86">
        <f t="shared" si="230"/>
        <v>0</v>
      </c>
      <c r="GO192" s="86">
        <f t="shared" si="230"/>
        <v>1.8389664661002021E-298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2.2145774170073728E-306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0</v>
      </c>
      <c r="HD192" s="86">
        <f t="shared" si="181"/>
        <v>2.2894330868513481E-275</v>
      </c>
      <c r="HE192" s="86">
        <f t="shared" si="181"/>
        <v>2.7288371310300626E-265</v>
      </c>
      <c r="HF192" s="86">
        <f t="shared" si="181"/>
        <v>2.0916871360264853E-238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1.364124116579576E-276</v>
      </c>
      <c r="HM192" s="86">
        <f t="shared" si="241"/>
        <v>0</v>
      </c>
      <c r="HN192" s="86">
        <f t="shared" si="241"/>
        <v>0</v>
      </c>
      <c r="HO192" s="86">
        <f t="shared" si="226"/>
        <v>4.0902277390173337E-283</v>
      </c>
      <c r="HP192" s="86">
        <f t="shared" si="226"/>
        <v>0</v>
      </c>
      <c r="HQ192" s="86">
        <f t="shared" si="226"/>
        <v>0</v>
      </c>
      <c r="HS192" s="86">
        <f t="shared" si="231"/>
        <v>7.9494970079377546E-59</v>
      </c>
      <c r="HT192" s="86">
        <f t="shared" si="231"/>
        <v>9.1954619898583984E-58</v>
      </c>
      <c r="HU192" s="86">
        <f t="shared" si="231"/>
        <v>2.8252891718165743E-78</v>
      </c>
      <c r="HV192" s="86">
        <f t="shared" si="231"/>
        <v>6.4224829430211554E-97</v>
      </c>
      <c r="HW192" s="86">
        <f t="shared" si="231"/>
        <v>4.5916670969602253E-75</v>
      </c>
      <c r="HX192" s="86">
        <f t="shared" si="231"/>
        <v>9.5558857229637094E-78</v>
      </c>
      <c r="HY192" s="86">
        <f t="shared" si="231"/>
        <v>3.9441677722317394E-95</v>
      </c>
      <c r="HZ192" s="86">
        <f t="shared" si="231"/>
        <v>4.0332749322280324E-86</v>
      </c>
      <c r="IA192" s="86">
        <f t="shared" si="231"/>
        <v>9.8180156965022615E-82</v>
      </c>
      <c r="IB192" s="86">
        <f t="shared" si="231"/>
        <v>2.9241945084631773E-87</v>
      </c>
      <c r="IC192" s="86">
        <f t="shared" si="231"/>
        <v>2.0591994567465414E-84</v>
      </c>
      <c r="ID192" s="86">
        <f t="shared" si="231"/>
        <v>1.0717167649543388E-74</v>
      </c>
      <c r="IE192" s="86">
        <f t="shared" si="231"/>
        <v>8.2502632250437869E-64</v>
      </c>
      <c r="IF192" s="86">
        <f t="shared" si="231"/>
        <v>5.8927117303022175E-45</v>
      </c>
      <c r="IG192" s="86">
        <f t="shared" si="231"/>
        <v>2.8484910934970283E-44</v>
      </c>
      <c r="II192" s="86">
        <f t="shared" si="232"/>
        <v>1.3491333964383899E-6</v>
      </c>
      <c r="IJ192" s="86">
        <f t="shared" si="232"/>
        <v>1.6805995910469618E-6</v>
      </c>
      <c r="IK192" s="86">
        <f t="shared" si="232"/>
        <v>1.3936487720281546E-9</v>
      </c>
      <c r="IL192" s="86">
        <f t="shared" si="232"/>
        <v>1.6098815468391361E-10</v>
      </c>
      <c r="IM192" s="86">
        <f t="shared" si="232"/>
        <v>2.1363224716819597E-8</v>
      </c>
      <c r="IN192" s="86">
        <f t="shared" si="232"/>
        <v>1.8172152320936505E-9</v>
      </c>
      <c r="IO192" s="86">
        <f t="shared" si="232"/>
        <v>7.6486815351007474E-12</v>
      </c>
      <c r="IP192" s="86">
        <f t="shared" si="232"/>
        <v>4.9306318559645577E-11</v>
      </c>
      <c r="IQ192" s="86">
        <f t="shared" si="232"/>
        <v>4.606915455980993E-11</v>
      </c>
      <c r="IR192" s="86">
        <f t="shared" si="232"/>
        <v>7.4433572331869433E-12</v>
      </c>
      <c r="IS192" s="86">
        <f t="shared" si="232"/>
        <v>2.6031499503232681E-10</v>
      </c>
      <c r="IT192" s="86">
        <f t="shared" si="232"/>
        <v>1.5154689686417176E-8</v>
      </c>
      <c r="IU192" s="86">
        <f t="shared" si="232"/>
        <v>1.4631562744066463E-6</v>
      </c>
      <c r="IV192" s="86">
        <f t="shared" si="232"/>
        <v>6.4450994508974601E-3</v>
      </c>
      <c r="IW192" s="86">
        <f t="shared" si="232"/>
        <v>7.2268974151018781E-2</v>
      </c>
      <c r="IY192" s="86">
        <f t="shared" si="233"/>
        <v>1.3491333964383899E-6</v>
      </c>
      <c r="IZ192" s="86">
        <f t="shared" si="233"/>
        <v>1.6805995910469618E-6</v>
      </c>
      <c r="JA192" s="86">
        <f t="shared" si="233"/>
        <v>1.3936487720281546E-9</v>
      </c>
      <c r="JB192" s="86">
        <f t="shared" si="233"/>
        <v>1.6098815468391361E-10</v>
      </c>
      <c r="JC192" s="86">
        <f t="shared" si="233"/>
        <v>2.1363224716819597E-8</v>
      </c>
      <c r="JD192" s="86">
        <f t="shared" si="233"/>
        <v>1.8172152320936505E-9</v>
      </c>
      <c r="JE192" s="86">
        <f t="shared" si="233"/>
        <v>7.6486815351007474E-12</v>
      </c>
      <c r="JF192" s="86">
        <f t="shared" si="233"/>
        <v>4.9306318559645577E-11</v>
      </c>
      <c r="JG192" s="86">
        <f t="shared" si="233"/>
        <v>4.606915455980993E-11</v>
      </c>
      <c r="JH192" s="86">
        <f t="shared" si="233"/>
        <v>7.4433572331869433E-12</v>
      </c>
      <c r="JI192" s="86">
        <f t="shared" si="233"/>
        <v>2.6031499503232681E-10</v>
      </c>
      <c r="JJ192" s="86">
        <f t="shared" si="233"/>
        <v>1.5154689686417176E-8</v>
      </c>
      <c r="JK192" s="86">
        <f t="shared" si="233"/>
        <v>1.4631562744066463E-6</v>
      </c>
      <c r="JL192" s="86">
        <f t="shared" si="233"/>
        <v>6.4450994508974601E-3</v>
      </c>
      <c r="JM192" s="86">
        <f t="shared" si="233"/>
        <v>7.2268974151018781E-2</v>
      </c>
    </row>
    <row r="193" spans="2:273" x14ac:dyDescent="0.25">
      <c r="B193" s="2">
        <v>166</v>
      </c>
      <c r="C193" s="37">
        <v>78.194000000000003</v>
      </c>
      <c r="D193" s="37">
        <v>76.257999999999996</v>
      </c>
      <c r="E193" s="37">
        <v>78.343999999999994</v>
      </c>
      <c r="F193" s="37">
        <v>76.835999999999999</v>
      </c>
      <c r="G193" s="37">
        <v>76.77</v>
      </c>
      <c r="H193" s="37">
        <v>76.097999999999999</v>
      </c>
      <c r="I193" s="37">
        <v>79.23</v>
      </c>
      <c r="J193" s="37">
        <v>77.900000000000006</v>
      </c>
      <c r="K193" s="37">
        <v>75.832999999999998</v>
      </c>
      <c r="L193" s="37">
        <v>77.632999999999996</v>
      </c>
      <c r="M193" s="37">
        <v>77.95</v>
      </c>
      <c r="N193" s="37">
        <v>76.983000000000004</v>
      </c>
      <c r="O193" s="37">
        <v>78</v>
      </c>
      <c r="P193" s="37">
        <v>78</v>
      </c>
      <c r="Q193" s="37">
        <v>85.233000000000004</v>
      </c>
      <c r="S193" s="4">
        <f t="shared" si="234"/>
        <v>78.240788597208493</v>
      </c>
      <c r="T193" s="4">
        <f t="shared" si="234"/>
        <v>78.065558943664684</v>
      </c>
      <c r="U193" s="4" t="e">
        <f t="shared" si="234"/>
        <v>#N/A</v>
      </c>
      <c r="V193" s="4" t="e">
        <f t="shared" si="234"/>
        <v>#N/A</v>
      </c>
      <c r="W193" s="4">
        <f t="shared" si="234"/>
        <v>76.900570336962062</v>
      </c>
      <c r="X193" s="4">
        <f t="shared" si="234"/>
        <v>75.986071180729994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>
        <f t="shared" si="234"/>
        <v>75.812550446681712</v>
      </c>
      <c r="AE193" s="4">
        <f t="shared" si="234"/>
        <v>77.161883340003101</v>
      </c>
      <c r="AF193" s="4">
        <f t="shared" si="234"/>
        <v>79.642886383065019</v>
      </c>
      <c r="AG193" s="4">
        <f t="shared" si="234"/>
        <v>82.950768809781962</v>
      </c>
      <c r="AI193" s="4">
        <f t="shared" si="235"/>
        <v>-4.6788597208490046E-2</v>
      </c>
      <c r="AJ193" s="4">
        <f t="shared" si="235"/>
        <v>-1.8075589436646879</v>
      </c>
      <c r="AK193" s="4">
        <f t="shared" si="235"/>
        <v>0</v>
      </c>
      <c r="AL193" s="4">
        <f t="shared" si="235"/>
        <v>0</v>
      </c>
      <c r="AM193" s="4">
        <f t="shared" si="235"/>
        <v>-0.13057033696206588</v>
      </c>
      <c r="AN193" s="4">
        <f t="shared" si="235"/>
        <v>0.11192881927000542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1.1704495533182921</v>
      </c>
      <c r="AU193" s="4">
        <f t="shared" si="235"/>
        <v>0.83811665999689922</v>
      </c>
      <c r="AV193" s="4">
        <f t="shared" si="235"/>
        <v>-1.6428863830650187</v>
      </c>
      <c r="AW193" s="4">
        <f t="shared" si="235"/>
        <v>2.2822311902180417</v>
      </c>
      <c r="AY193" s="2">
        <f t="shared" si="227"/>
        <v>78.240788597208493</v>
      </c>
      <c r="AZ193" s="2">
        <f t="shared" si="227"/>
        <v>78.065558943664684</v>
      </c>
      <c r="BA193" s="2" t="e">
        <f t="shared" si="227"/>
        <v>#N/A</v>
      </c>
      <c r="BB193" s="2" t="e">
        <f t="shared" si="227"/>
        <v>#N/A</v>
      </c>
      <c r="BC193" s="2">
        <f t="shared" si="227"/>
        <v>76.900570336962062</v>
      </c>
      <c r="BD193" s="2">
        <f t="shared" si="227"/>
        <v>75.986071180729994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>
        <f t="shared" si="227"/>
        <v>75.812550446681712</v>
      </c>
      <c r="BK193" s="2">
        <f t="shared" si="227"/>
        <v>77.161883340003101</v>
      </c>
      <c r="BL193" s="2">
        <f t="shared" si="227"/>
        <v>79.642885745133896</v>
      </c>
      <c r="BM193" s="2">
        <f t="shared" si="227"/>
        <v>82.95067844024922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78.194000000000003</v>
      </c>
      <c r="CV193" s="2">
        <f t="shared" si="198"/>
        <v>76.257999999999996</v>
      </c>
      <c r="CW193" s="2" t="str">
        <f t="shared" si="199"/>
        <v/>
      </c>
      <c r="CX193" s="2" t="str">
        <f t="shared" si="200"/>
        <v/>
      </c>
      <c r="CY193" s="2">
        <f t="shared" si="201"/>
        <v>76.77</v>
      </c>
      <c r="CZ193" s="2">
        <f t="shared" si="202"/>
        <v>76.097999999999999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>
        <f t="shared" si="208"/>
        <v>76.983000000000004</v>
      </c>
      <c r="DG193" s="2">
        <f t="shared" si="209"/>
        <v>78</v>
      </c>
      <c r="DH193" s="2">
        <f t="shared" si="210"/>
        <v>78</v>
      </c>
      <c r="DI193" s="2" t="str">
        <f t="shared" si="211"/>
        <v/>
      </c>
      <c r="DK193" s="2">
        <f t="shared" si="236"/>
        <v>113.4498166101324</v>
      </c>
      <c r="DL193" s="2">
        <f t="shared" si="236"/>
        <v>106.50630418118466</v>
      </c>
      <c r="DM193" s="2">
        <f t="shared" si="236"/>
        <v>109.05797997592732</v>
      </c>
      <c r="DN193" s="2">
        <f t="shared" si="236"/>
        <v>108.19236977058031</v>
      </c>
      <c r="DO193" s="2">
        <f t="shared" si="236"/>
        <v>104.46903211875841</v>
      </c>
      <c r="DP193" s="2">
        <f t="shared" si="236"/>
        <v>104.19400128700129</v>
      </c>
      <c r="DQ193" s="2">
        <f t="shared" si="236"/>
        <v>105.49052549019606</v>
      </c>
      <c r="DR193" s="2">
        <f t="shared" si="236"/>
        <v>107.15150140056022</v>
      </c>
      <c r="DS193" s="2">
        <f t="shared" si="236"/>
        <v>105.50300952380954</v>
      </c>
      <c r="DT193" s="2">
        <f t="shared" si="236"/>
        <v>109.23941062114746</v>
      </c>
      <c r="DU193" s="2">
        <f t="shared" si="236"/>
        <v>104.03862827112825</v>
      </c>
      <c r="DV193" s="2">
        <f t="shared" si="236"/>
        <v>101.94453603603601</v>
      </c>
      <c r="DW193" s="2">
        <f t="shared" si="236"/>
        <v>100.89380227596017</v>
      </c>
      <c r="DX193" s="2">
        <f t="shared" si="236"/>
        <v>126.50317754010695</v>
      </c>
      <c r="DY193" s="2">
        <f t="shared" si="236"/>
        <v>110.97027338709675</v>
      </c>
      <c r="EA193" s="2">
        <f t="shared" si="240"/>
        <v>76.921855843456413</v>
      </c>
      <c r="EB193" s="2">
        <f t="shared" si="240"/>
        <v>76.97550414242906</v>
      </c>
      <c r="EC193" s="2">
        <f t="shared" si="240"/>
        <v>74.767496874416054</v>
      </c>
      <c r="ED193" s="2">
        <f t="shared" si="240"/>
        <v>75.334321834871645</v>
      </c>
      <c r="EE193" s="2">
        <f t="shared" si="240"/>
        <v>77.317772731212642</v>
      </c>
      <c r="EF193" s="2">
        <f t="shared" si="239"/>
        <v>75.618347340566302</v>
      </c>
      <c r="EG193" s="2">
        <f t="shared" si="239"/>
        <v>77.47376523731154</v>
      </c>
      <c r="EH193" s="2">
        <f t="shared" si="239"/>
        <v>79.156524688944259</v>
      </c>
      <c r="EI193" s="2">
        <f t="shared" si="239"/>
        <v>76.180013508123935</v>
      </c>
      <c r="EJ193" s="2">
        <f t="shared" si="239"/>
        <v>77.700024812327129</v>
      </c>
      <c r="EK193" s="2">
        <f t="shared" si="239"/>
        <v>74.297837906697509</v>
      </c>
      <c r="EL193" s="2">
        <f t="shared" si="179"/>
        <v>75.027245956487818</v>
      </c>
      <c r="EM193" s="2">
        <f t="shared" si="179"/>
        <v>78.083070137710621</v>
      </c>
      <c r="EN193" s="2">
        <f t="shared" si="179"/>
        <v>80.441877254626377</v>
      </c>
      <c r="EO193" s="2">
        <f t="shared" si="179"/>
        <v>84.625979800584275</v>
      </c>
      <c r="EQ193" s="2">
        <f t="shared" si="237"/>
        <v>78.421680698472485</v>
      </c>
      <c r="ER193" s="2">
        <f t="shared" si="237"/>
        <v>78.218455280704148</v>
      </c>
      <c r="ES193" s="2">
        <f t="shared" si="237"/>
        <v>76.566602334575521</v>
      </c>
      <c r="ET193" s="2">
        <f t="shared" si="237"/>
        <v>76.397291775735525</v>
      </c>
      <c r="EU193" s="2">
        <f t="shared" si="237"/>
        <v>76.845809514521619</v>
      </c>
      <c r="EV193" s="2">
        <f t="shared" si="237"/>
        <v>76.026926289655165</v>
      </c>
      <c r="EW193" s="2">
        <f t="shared" si="237"/>
        <v>77.228299238009853</v>
      </c>
      <c r="EX193" s="2">
        <f t="shared" si="237"/>
        <v>77.276441744817816</v>
      </c>
      <c r="EY193" s="2">
        <f t="shared" si="237"/>
        <v>77.360077529662391</v>
      </c>
      <c r="EZ193" s="2">
        <f t="shared" si="237"/>
        <v>77.940362166413507</v>
      </c>
      <c r="FA193" s="2">
        <f t="shared" si="237"/>
        <v>75.82884431659123</v>
      </c>
      <c r="FB193" s="2">
        <f t="shared" si="237"/>
        <v>75.912490091377862</v>
      </c>
      <c r="FC193" s="2">
        <f t="shared" si="237"/>
        <v>77.015806200598121</v>
      </c>
      <c r="FD193" s="2">
        <f t="shared" si="237"/>
        <v>79.50790791210872</v>
      </c>
      <c r="FE193" s="2">
        <f t="shared" si="237"/>
        <v>82.671562379194768</v>
      </c>
      <c r="FG193" s="2">
        <f t="shared" si="238"/>
        <v>0.99999200853521353</v>
      </c>
      <c r="FH193" s="2">
        <f t="shared" si="238"/>
        <v>0.99999017278440738</v>
      </c>
      <c r="FI193" s="2">
        <f t="shared" si="238"/>
        <v>0.99999007766886994</v>
      </c>
      <c r="FJ193" s="2">
        <f t="shared" si="238"/>
        <v>0.99998957485427131</v>
      </c>
      <c r="FK193" s="2">
        <f t="shared" si="238"/>
        <v>0.99998940775483114</v>
      </c>
      <c r="FL193" s="2">
        <f t="shared" si="238"/>
        <v>0.99998914763389557</v>
      </c>
      <c r="FM193" s="2">
        <f t="shared" si="238"/>
        <v>0.99998898435213257</v>
      </c>
      <c r="FN193" s="2">
        <f t="shared" si="238"/>
        <v>0.99998869978295668</v>
      </c>
      <c r="FO193" s="2">
        <f t="shared" si="238"/>
        <v>0.99998851746898521</v>
      </c>
      <c r="FP193" s="2">
        <f t="shared" si="238"/>
        <v>0.99998930782970552</v>
      </c>
      <c r="FQ193" s="2">
        <f t="shared" si="238"/>
        <v>0.99998877389228591</v>
      </c>
      <c r="FR193" s="2">
        <f t="shared" si="238"/>
        <v>0.99998879234337934</v>
      </c>
      <c r="FS193" s="2">
        <f t="shared" si="238"/>
        <v>0.9999887067413703</v>
      </c>
      <c r="FT193" s="2">
        <f t="shared" si="238"/>
        <v>0.99998853720446579</v>
      </c>
      <c r="FU193" s="2">
        <f t="shared" si="238"/>
        <v>0.99998748502175616</v>
      </c>
      <c r="FW193" s="2">
        <f t="shared" si="229"/>
        <v>0.87919655247062944</v>
      </c>
      <c r="FX193" s="2">
        <f t="shared" si="229"/>
        <v>0.87675578076975191</v>
      </c>
      <c r="FY193" s="2">
        <f t="shared" si="229"/>
        <v>0.90060876256637346</v>
      </c>
      <c r="FZ193" s="2">
        <f t="shared" si="229"/>
        <v>0.88609362201770514</v>
      </c>
      <c r="GA193" s="2">
        <f t="shared" si="229"/>
        <v>0.88458162052058753</v>
      </c>
      <c r="GB193" s="2">
        <f t="shared" si="229"/>
        <v>0.8992478137327834</v>
      </c>
      <c r="GC193" s="2">
        <f t="shared" si="229"/>
        <v>0.90638966241681362</v>
      </c>
      <c r="GD193" s="2">
        <f t="shared" si="229"/>
        <v>0.90859468237379892</v>
      </c>
      <c r="GE193" s="2">
        <f t="shared" si="229"/>
        <v>0.91422193812567021</v>
      </c>
      <c r="GF193" s="2">
        <f t="shared" si="229"/>
        <v>0.91559006929072573</v>
      </c>
      <c r="GG193" s="2">
        <f t="shared" si="229"/>
        <v>0.90109575012286991</v>
      </c>
      <c r="GH193" s="2">
        <f t="shared" si="229"/>
        <v>0.88676420380579335</v>
      </c>
      <c r="GI193" s="2">
        <f t="shared" si="229"/>
        <v>0.86337069319336235</v>
      </c>
      <c r="GJ193" s="2">
        <f t="shared" si="229"/>
        <v>0.85604469479101641</v>
      </c>
      <c r="GK193" s="2">
        <f t="shared" si="229"/>
        <v>0.85735577275238772</v>
      </c>
      <c r="GM193" s="86">
        <f t="shared" si="230"/>
        <v>0</v>
      </c>
      <c r="GN193" s="86">
        <f t="shared" si="230"/>
        <v>0</v>
      </c>
      <c r="GO193" s="86">
        <f t="shared" si="230"/>
        <v>4.7057954850503357E-304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0</v>
      </c>
      <c r="HD193" s="86">
        <f t="shared" si="181"/>
        <v>5.2902224537350543E-282</v>
      </c>
      <c r="HE193" s="86">
        <f t="shared" si="181"/>
        <v>1.6400217008285632E-271</v>
      </c>
      <c r="HF193" s="86">
        <f t="shared" si="181"/>
        <v>4.9434162261108318E-244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4.3689998117541115E-283</v>
      </c>
      <c r="HM193" s="86">
        <f t="shared" si="241"/>
        <v>0</v>
      </c>
      <c r="HN193" s="86">
        <f t="shared" si="241"/>
        <v>0</v>
      </c>
      <c r="HO193" s="86">
        <f t="shared" si="226"/>
        <v>6.0468686647013982E-290</v>
      </c>
      <c r="HP193" s="86">
        <f t="shared" si="226"/>
        <v>0</v>
      </c>
      <c r="HQ193" s="86">
        <f t="shared" si="226"/>
        <v>0</v>
      </c>
      <c r="HS193" s="86">
        <f t="shared" si="231"/>
        <v>3.2589311381103162E-61</v>
      </c>
      <c r="HT193" s="86">
        <f t="shared" si="231"/>
        <v>3.9007245009033029E-60</v>
      </c>
      <c r="HU193" s="86">
        <f t="shared" si="231"/>
        <v>2.2358575812382102E-81</v>
      </c>
      <c r="HV193" s="86">
        <f t="shared" si="231"/>
        <v>7.4435966290048409E-101</v>
      </c>
      <c r="HW193" s="86">
        <f t="shared" si="231"/>
        <v>4.089690453309794E-78</v>
      </c>
      <c r="HX193" s="86">
        <f t="shared" si="231"/>
        <v>7.7445851850541712E-81</v>
      </c>
      <c r="HY193" s="86">
        <f t="shared" si="231"/>
        <v>6.9649427860649298E-99</v>
      </c>
      <c r="HZ193" s="86">
        <f t="shared" si="231"/>
        <v>1.6610289400861313E-89</v>
      </c>
      <c r="IA193" s="86">
        <f t="shared" si="231"/>
        <v>6.1922839124474444E-85</v>
      </c>
      <c r="IB193" s="86">
        <f t="shared" si="231"/>
        <v>1.1230035805175671E-90</v>
      </c>
      <c r="IC193" s="86">
        <f t="shared" si="231"/>
        <v>9.0859743893222422E-88</v>
      </c>
      <c r="ID193" s="86">
        <f t="shared" si="231"/>
        <v>9.7479648913172307E-78</v>
      </c>
      <c r="IE193" s="86">
        <f t="shared" si="231"/>
        <v>1.7184008204557537E-66</v>
      </c>
      <c r="IF193" s="86">
        <f t="shared" si="231"/>
        <v>7.7576502384715629E-47</v>
      </c>
      <c r="IG193" s="86">
        <f t="shared" si="231"/>
        <v>3.8667932695403194E-46</v>
      </c>
      <c r="II193" s="86">
        <f t="shared" si="232"/>
        <v>4.0301965703043399E-7</v>
      </c>
      <c r="IJ193" s="86">
        <f t="shared" si="232"/>
        <v>5.0521988048678196E-7</v>
      </c>
      <c r="IK193" s="86">
        <f t="shared" si="232"/>
        <v>2.6100168948984857E-10</v>
      </c>
      <c r="IL193" s="86">
        <f t="shared" si="232"/>
        <v>2.1541654769763033E-11</v>
      </c>
      <c r="IM193" s="86">
        <f t="shared" si="232"/>
        <v>4.4678960747443841E-9</v>
      </c>
      <c r="IN193" s="86">
        <f t="shared" si="232"/>
        <v>3.4406514223209275E-10</v>
      </c>
      <c r="IO193" s="86">
        <f t="shared" si="232"/>
        <v>9.7202810886604872E-13</v>
      </c>
      <c r="IP193" s="86">
        <f t="shared" si="232"/>
        <v>7.5080679553364406E-12</v>
      </c>
      <c r="IQ193" s="86">
        <f t="shared" si="232"/>
        <v>7.3991676987989396E-12</v>
      </c>
      <c r="IR193" s="86">
        <f t="shared" si="232"/>
        <v>1.0474742208872144E-12</v>
      </c>
      <c r="IS193" s="86">
        <f t="shared" si="232"/>
        <v>4.2329205726846368E-11</v>
      </c>
      <c r="IT193" s="86">
        <f t="shared" si="232"/>
        <v>3.1238552769338086E-9</v>
      </c>
      <c r="IU193" s="86">
        <f t="shared" si="232"/>
        <v>3.9892567553043985E-7</v>
      </c>
      <c r="IV193" s="86">
        <f t="shared" si="232"/>
        <v>4.0706035432433634E-3</v>
      </c>
      <c r="IW193" s="86">
        <f t="shared" si="232"/>
        <v>5.8129634611222745E-2</v>
      </c>
      <c r="IY193" s="86">
        <f t="shared" si="233"/>
        <v>4.0301965703043399E-7</v>
      </c>
      <c r="IZ193" s="86">
        <f t="shared" si="233"/>
        <v>5.0521988048678196E-7</v>
      </c>
      <c r="JA193" s="86">
        <f t="shared" si="233"/>
        <v>2.6100168948984857E-10</v>
      </c>
      <c r="JB193" s="86">
        <f t="shared" si="233"/>
        <v>2.1541654769763033E-11</v>
      </c>
      <c r="JC193" s="86">
        <f t="shared" si="233"/>
        <v>4.4678960747443841E-9</v>
      </c>
      <c r="JD193" s="86">
        <f t="shared" si="233"/>
        <v>3.4406514223209275E-10</v>
      </c>
      <c r="JE193" s="86">
        <f t="shared" si="233"/>
        <v>9.7202810886604872E-13</v>
      </c>
      <c r="JF193" s="86">
        <f t="shared" si="233"/>
        <v>7.5080679553364406E-12</v>
      </c>
      <c r="JG193" s="86">
        <f t="shared" si="233"/>
        <v>7.3991676987989396E-12</v>
      </c>
      <c r="JH193" s="86">
        <f t="shared" si="233"/>
        <v>1.0474742208872144E-12</v>
      </c>
      <c r="JI193" s="86">
        <f t="shared" si="233"/>
        <v>4.2329205726846368E-11</v>
      </c>
      <c r="JJ193" s="86">
        <f t="shared" si="233"/>
        <v>3.1238552769338086E-9</v>
      </c>
      <c r="JK193" s="86">
        <f t="shared" si="233"/>
        <v>3.9892567553043985E-7</v>
      </c>
      <c r="JL193" s="86">
        <f t="shared" si="233"/>
        <v>4.0706035432433634E-3</v>
      </c>
      <c r="JM193" s="86">
        <f t="shared" si="233"/>
        <v>5.8129634611222745E-2</v>
      </c>
    </row>
    <row r="194" spans="2:273" x14ac:dyDescent="0.25">
      <c r="B194" s="2">
        <v>167</v>
      </c>
      <c r="C194" s="37">
        <v>78.274000000000001</v>
      </c>
      <c r="D194" s="37">
        <v>76.209999999999994</v>
      </c>
      <c r="E194" s="37">
        <v>78.180000000000007</v>
      </c>
      <c r="F194" s="37">
        <v>78.573999999999998</v>
      </c>
      <c r="G194" s="37">
        <v>75.721000000000004</v>
      </c>
      <c r="H194" s="37">
        <v>73.097999999999999</v>
      </c>
      <c r="I194" s="37">
        <v>78.131</v>
      </c>
      <c r="J194" s="37">
        <v>77</v>
      </c>
      <c r="K194" s="37">
        <v>75.632999999999996</v>
      </c>
      <c r="L194" s="37">
        <v>77.066999999999993</v>
      </c>
      <c r="M194" s="37">
        <v>76.8</v>
      </c>
      <c r="N194" s="37">
        <v>73.7</v>
      </c>
      <c r="O194" s="37">
        <v>76.441000000000003</v>
      </c>
      <c r="P194" s="37">
        <v>79</v>
      </c>
      <c r="Q194" s="37">
        <v>82.033000000000001</v>
      </c>
      <c r="S194" s="4">
        <f t="shared" si="234"/>
        <v>78.106583988253234</v>
      </c>
      <c r="T194" s="4">
        <f t="shared" si="234"/>
        <v>77.910363248151441</v>
      </c>
      <c r="U194" s="4" t="e">
        <f t="shared" si="234"/>
        <v>#N/A</v>
      </c>
      <c r="V194" s="4" t="e">
        <f t="shared" si="234"/>
        <v>#N/A</v>
      </c>
      <c r="W194" s="4">
        <f t="shared" si="234"/>
        <v>76.774833388912214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>
        <f t="shared" si="234"/>
        <v>75.686932937740238</v>
      </c>
      <c r="AE194" s="4">
        <f t="shared" si="234"/>
        <v>77.013806265070897</v>
      </c>
      <c r="AF194" s="4">
        <f t="shared" si="234"/>
        <v>79.504443089173606</v>
      </c>
      <c r="AG194" s="4">
        <f t="shared" si="234"/>
        <v>82.793206112188415</v>
      </c>
      <c r="AI194" s="4">
        <f t="shared" si="235"/>
        <v>0.16741601174676646</v>
      </c>
      <c r="AJ194" s="4">
        <f t="shared" si="235"/>
        <v>-1.7003632481514472</v>
      </c>
      <c r="AK194" s="4">
        <f t="shared" si="235"/>
        <v>0</v>
      </c>
      <c r="AL194" s="4">
        <f t="shared" si="235"/>
        <v>0</v>
      </c>
      <c r="AM194" s="4">
        <f t="shared" si="235"/>
        <v>-1.05383338891221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-1.9869329377402352</v>
      </c>
      <c r="AU194" s="4">
        <f t="shared" si="235"/>
        <v>-0.57280626507089494</v>
      </c>
      <c r="AV194" s="4">
        <f t="shared" si="235"/>
        <v>-0.50444308917360559</v>
      </c>
      <c r="AW194" s="4">
        <f t="shared" si="235"/>
        <v>-0.76020611218841339</v>
      </c>
      <c r="AY194" s="2">
        <f t="shared" si="227"/>
        <v>78.106583988253234</v>
      </c>
      <c r="AZ194" s="2">
        <f t="shared" si="227"/>
        <v>77.910363248151441</v>
      </c>
      <c r="BA194" s="2" t="e">
        <f t="shared" si="227"/>
        <v>#N/A</v>
      </c>
      <c r="BB194" s="2" t="e">
        <f t="shared" si="227"/>
        <v>#N/A</v>
      </c>
      <c r="BC194" s="2">
        <f t="shared" si="227"/>
        <v>76.774833388912214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>
        <f t="shared" si="227"/>
        <v>75.686932937740238</v>
      </c>
      <c r="BK194" s="2">
        <f t="shared" si="227"/>
        <v>77.013806265070897</v>
      </c>
      <c r="BL194" s="2">
        <f t="shared" si="227"/>
        <v>79.504442978536517</v>
      </c>
      <c r="BM194" s="2">
        <f t="shared" si="227"/>
        <v>82.793182038067414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78.274000000000001</v>
      </c>
      <c r="CV194" s="2">
        <f t="shared" si="198"/>
        <v>76.209999999999994</v>
      </c>
      <c r="CW194" s="2" t="str">
        <f t="shared" si="199"/>
        <v/>
      </c>
      <c r="CX194" s="2" t="str">
        <f t="shared" si="200"/>
        <v/>
      </c>
      <c r="CY194" s="2">
        <f t="shared" si="201"/>
        <v>75.721000000000004</v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>
        <f t="shared" si="208"/>
        <v>73.7</v>
      </c>
      <c r="DG194" s="2">
        <f t="shared" si="209"/>
        <v>76.441000000000003</v>
      </c>
      <c r="DH194" s="2">
        <f t="shared" si="210"/>
        <v>79</v>
      </c>
      <c r="DI194" s="2" t="str">
        <f t="shared" si="211"/>
        <v/>
      </c>
      <c r="DK194" s="2">
        <f t="shared" si="236"/>
        <v>113.51511456395667</v>
      </c>
      <c r="DL194" s="2">
        <f t="shared" si="236"/>
        <v>106.54697682926829</v>
      </c>
      <c r="DM194" s="2">
        <f t="shared" si="236"/>
        <v>109.14866932924826</v>
      </c>
      <c r="DN194" s="2">
        <f t="shared" si="236"/>
        <v>108.28321511470986</v>
      </c>
      <c r="DO194" s="2">
        <f t="shared" si="236"/>
        <v>104.54371592442642</v>
      </c>
      <c r="DP194" s="2">
        <f t="shared" si="236"/>
        <v>104.25126036036035</v>
      </c>
      <c r="DQ194" s="2">
        <f t="shared" si="236"/>
        <v>105.55795434173669</v>
      </c>
      <c r="DR194" s="2">
        <f t="shared" si="236"/>
        <v>107.22703893557423</v>
      </c>
      <c r="DS194" s="2">
        <f t="shared" si="236"/>
        <v>105.56673333333335</v>
      </c>
      <c r="DT194" s="2">
        <f t="shared" si="236"/>
        <v>109.33369132290184</v>
      </c>
      <c r="DU194" s="2">
        <f t="shared" si="236"/>
        <v>104.10234924924923</v>
      </c>
      <c r="DV194" s="2">
        <f t="shared" si="236"/>
        <v>101.99978378378376</v>
      </c>
      <c r="DW194" s="2">
        <f t="shared" si="236"/>
        <v>100.94008250355618</v>
      </c>
      <c r="DX194" s="2">
        <f t="shared" si="236"/>
        <v>126.70454545454544</v>
      </c>
      <c r="DY194" s="2">
        <f t="shared" si="236"/>
        <v>111.0441451612903</v>
      </c>
      <c r="EA194" s="2">
        <f t="shared" si="240"/>
        <v>76.752303316036489</v>
      </c>
      <c r="EB194" s="2">
        <f t="shared" si="240"/>
        <v>76.790510589005578</v>
      </c>
      <c r="EC194" s="2">
        <f t="shared" si="240"/>
        <v>74.571338726664266</v>
      </c>
      <c r="ED194" s="2">
        <f t="shared" si="240"/>
        <v>75.185609868811468</v>
      </c>
      <c r="EE194" s="2">
        <f t="shared" si="240"/>
        <v>77.20296567565228</v>
      </c>
      <c r="EF194" s="2">
        <f t="shared" si="239"/>
        <v>75.462329346387946</v>
      </c>
      <c r="EG194" s="2">
        <f t="shared" si="239"/>
        <v>77.341140008926203</v>
      </c>
      <c r="EH194" s="2">
        <f t="shared" si="239"/>
        <v>79.040676777607729</v>
      </c>
      <c r="EI194" s="2">
        <f t="shared" si="239"/>
        <v>76.028790381314039</v>
      </c>
      <c r="EJ194" s="2">
        <f t="shared" si="239"/>
        <v>77.573074278941107</v>
      </c>
      <c r="EK194" s="2">
        <f t="shared" si="239"/>
        <v>74.130493981901779</v>
      </c>
      <c r="EL194" s="2">
        <f t="shared" si="179"/>
        <v>74.881027078096551</v>
      </c>
      <c r="EM194" s="2">
        <f t="shared" si="179"/>
        <v>77.961716647594997</v>
      </c>
      <c r="EN194" s="2">
        <f t="shared" si="179"/>
        <v>80.326536737721554</v>
      </c>
      <c r="EO194" s="2">
        <f t="shared" si="179"/>
        <v>84.513905720948316</v>
      </c>
      <c r="EQ194" s="2">
        <f t="shared" si="237"/>
        <v>78.275990363051164</v>
      </c>
      <c r="ER194" s="2">
        <f t="shared" si="237"/>
        <v>78.053627440776182</v>
      </c>
      <c r="ES194" s="2">
        <f t="shared" si="237"/>
        <v>76.398910926719239</v>
      </c>
      <c r="ET194" s="2">
        <f t="shared" si="237"/>
        <v>76.26597410437968</v>
      </c>
      <c r="EU194" s="2">
        <f t="shared" si="237"/>
        <v>76.723591260320106</v>
      </c>
      <c r="EV194" s="2">
        <f t="shared" si="237"/>
        <v>75.877092248275858</v>
      </c>
      <c r="EW194" s="2">
        <f t="shared" si="237"/>
        <v>77.091936028686675</v>
      </c>
      <c r="EX194" s="2">
        <f t="shared" si="237"/>
        <v>77.131788345150696</v>
      </c>
      <c r="EY194" s="2">
        <f t="shared" si="237"/>
        <v>77.22689575276047</v>
      </c>
      <c r="EZ194" s="2">
        <f t="shared" si="237"/>
        <v>77.817139545602117</v>
      </c>
      <c r="FA194" s="2">
        <f t="shared" si="237"/>
        <v>75.685535483228676</v>
      </c>
      <c r="FB194" s="2">
        <f t="shared" si="237"/>
        <v>75.780478997782339</v>
      </c>
      <c r="FC194" s="2">
        <f t="shared" si="237"/>
        <v>76.876726700193984</v>
      </c>
      <c r="FD194" s="2">
        <f t="shared" si="237"/>
        <v>79.377801920384059</v>
      </c>
      <c r="FE194" s="2">
        <f t="shared" si="237"/>
        <v>82.53173484922479</v>
      </c>
      <c r="FG194" s="2">
        <f t="shared" si="238"/>
        <v>0.99999271169236748</v>
      </c>
      <c r="FH194" s="2">
        <f t="shared" si="238"/>
        <v>0.99999103746510909</v>
      </c>
      <c r="FI194" s="2">
        <f t="shared" si="238"/>
        <v>0.99999095071855715</v>
      </c>
      <c r="FJ194" s="2">
        <f t="shared" si="238"/>
        <v>0.99999049214537206</v>
      </c>
      <c r="FK194" s="2">
        <f t="shared" si="238"/>
        <v>0.99999033974858953</v>
      </c>
      <c r="FL194" s="2">
        <f t="shared" si="238"/>
        <v>0.99999010251502907</v>
      </c>
      <c r="FM194" s="2">
        <f t="shared" si="238"/>
        <v>0.99998995360000487</v>
      </c>
      <c r="FN194" s="2">
        <f t="shared" si="238"/>
        <v>0.99998969406932225</v>
      </c>
      <c r="FO194" s="2">
        <f t="shared" si="238"/>
        <v>0.99998952779667072</v>
      </c>
      <c r="FP194" s="2">
        <f t="shared" si="238"/>
        <v>0.99999024861562114</v>
      </c>
      <c r="FQ194" s="2">
        <f t="shared" si="238"/>
        <v>0.99998976165796782</v>
      </c>
      <c r="FR194" s="2">
        <f t="shared" si="238"/>
        <v>0.99998977848559822</v>
      </c>
      <c r="FS194" s="2">
        <f t="shared" si="238"/>
        <v>0.99998970041548363</v>
      </c>
      <c r="FT194" s="2">
        <f t="shared" si="238"/>
        <v>0.99998954579567934</v>
      </c>
      <c r="FU194" s="2">
        <f t="shared" si="238"/>
        <v>0.99998858619161868</v>
      </c>
      <c r="FW194" s="2">
        <f t="shared" si="229"/>
        <v>0.88864228136074752</v>
      </c>
      <c r="FX194" s="2">
        <f t="shared" si="229"/>
        <v>0.88636768974267699</v>
      </c>
      <c r="FY194" s="2">
        <f t="shared" si="229"/>
        <v>0.90855439011674766</v>
      </c>
      <c r="FZ194" s="2">
        <f t="shared" si="229"/>
        <v>0.89506442905830552</v>
      </c>
      <c r="GA194" s="2">
        <f t="shared" si="229"/>
        <v>0.89365721565338285</v>
      </c>
      <c r="GB194" s="2">
        <f t="shared" si="229"/>
        <v>0.90729103980439896</v>
      </c>
      <c r="GC194" s="2">
        <f t="shared" si="229"/>
        <v>0.91391732067123799</v>
      </c>
      <c r="GD194" s="2">
        <f t="shared" si="229"/>
        <v>0.91596146474067197</v>
      </c>
      <c r="GE194" s="2">
        <f t="shared" si="229"/>
        <v>0.92117453950186912</v>
      </c>
      <c r="GF194" s="2">
        <f t="shared" si="229"/>
        <v>0.92244118660858598</v>
      </c>
      <c r="GG194" s="2">
        <f t="shared" si="229"/>
        <v>0.90900637989907107</v>
      </c>
      <c r="GH194" s="2">
        <f t="shared" si="229"/>
        <v>0.89568841563303836</v>
      </c>
      <c r="GI194" s="2">
        <f t="shared" si="229"/>
        <v>0.87387634550575433</v>
      </c>
      <c r="GJ194" s="2">
        <f t="shared" si="229"/>
        <v>0.86702689659121035</v>
      </c>
      <c r="GK194" s="2">
        <f t="shared" si="229"/>
        <v>0.86825334712629276</v>
      </c>
      <c r="GM194" s="86">
        <f t="shared" si="230"/>
        <v>0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0</v>
      </c>
      <c r="HD194" s="86">
        <f t="shared" si="181"/>
        <v>1.0179113592622826E-288</v>
      </c>
      <c r="HE194" s="86">
        <f t="shared" si="181"/>
        <v>8.3398006307617512E-278</v>
      </c>
      <c r="HF194" s="86">
        <f t="shared" si="181"/>
        <v>1.0033931724446588E-249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1.1751064909300366E-289</v>
      </c>
      <c r="HM194" s="86">
        <f t="shared" si="241"/>
        <v>0</v>
      </c>
      <c r="HN194" s="86">
        <f t="shared" si="241"/>
        <v>0</v>
      </c>
      <c r="HO194" s="86">
        <f t="shared" si="226"/>
        <v>7.4029736162429406E-297</v>
      </c>
      <c r="HP194" s="86">
        <f t="shared" si="226"/>
        <v>0</v>
      </c>
      <c r="HQ194" s="86">
        <f t="shared" si="226"/>
        <v>0</v>
      </c>
      <c r="HS194" s="86">
        <f t="shared" si="231"/>
        <v>1.1945328305541765E-63</v>
      </c>
      <c r="HT194" s="86">
        <f t="shared" si="231"/>
        <v>1.4784843980640168E-62</v>
      </c>
      <c r="HU194" s="86">
        <f t="shared" si="231"/>
        <v>1.5361779134625973E-84</v>
      </c>
      <c r="HV194" s="86">
        <f t="shared" si="231"/>
        <v>7.1831382639190101E-105</v>
      </c>
      <c r="HW194" s="86">
        <f t="shared" si="231"/>
        <v>3.1585762681587008E-81</v>
      </c>
      <c r="HX194" s="86">
        <f t="shared" si="231"/>
        <v>5.4492008357389543E-84</v>
      </c>
      <c r="HY194" s="86">
        <f t="shared" si="231"/>
        <v>1.0378440045864867E-102</v>
      </c>
      <c r="HZ194" s="86">
        <f t="shared" si="231"/>
        <v>5.8710966651979344E-93</v>
      </c>
      <c r="IA194" s="86">
        <f t="shared" si="231"/>
        <v>3.3816162348752427E-88</v>
      </c>
      <c r="IB194" s="86">
        <f t="shared" si="231"/>
        <v>3.6989053856251319E-94</v>
      </c>
      <c r="IC194" s="86">
        <f t="shared" si="231"/>
        <v>3.4396323454383013E-91</v>
      </c>
      <c r="ID194" s="86">
        <f t="shared" si="231"/>
        <v>7.6893972193087748E-81</v>
      </c>
      <c r="IE194" s="86">
        <f t="shared" si="231"/>
        <v>3.1432091921885803E-69</v>
      </c>
      <c r="IF194" s="86">
        <f t="shared" si="231"/>
        <v>9.3208434620262685E-49</v>
      </c>
      <c r="IG194" s="86">
        <f t="shared" si="231"/>
        <v>4.7900924431558194E-48</v>
      </c>
      <c r="II194" s="86">
        <f t="shared" si="232"/>
        <v>1.1411728643715998E-7</v>
      </c>
      <c r="IJ194" s="86">
        <f t="shared" si="232"/>
        <v>1.439204439858337E-7</v>
      </c>
      <c r="IK194" s="86">
        <f t="shared" si="232"/>
        <v>4.5656325092386212E-11</v>
      </c>
      <c r="IL194" s="86">
        <f t="shared" si="232"/>
        <v>2.6381526601258058E-12</v>
      </c>
      <c r="IM194" s="86">
        <f t="shared" si="232"/>
        <v>8.7244568750071343E-10</v>
      </c>
      <c r="IN194" s="86">
        <f t="shared" si="232"/>
        <v>6.0847940871432334E-11</v>
      </c>
      <c r="IO194" s="86">
        <f t="shared" si="232"/>
        <v>1.1377124766873734E-13</v>
      </c>
      <c r="IP194" s="86">
        <f t="shared" si="232"/>
        <v>1.061753362821651E-12</v>
      </c>
      <c r="IQ194" s="86">
        <f t="shared" si="232"/>
        <v>1.1083369569264437E-12</v>
      </c>
      <c r="IR194" s="86">
        <f t="shared" si="232"/>
        <v>1.3683521486621824E-13</v>
      </c>
      <c r="IS194" s="86">
        <f t="shared" si="232"/>
        <v>6.3917139341794905E-12</v>
      </c>
      <c r="IT194" s="86">
        <f t="shared" si="232"/>
        <v>6.0124417683262472E-10</v>
      </c>
      <c r="IU194" s="86">
        <f t="shared" si="232"/>
        <v>1.0221787294665697E-7</v>
      </c>
      <c r="IV194" s="86">
        <f t="shared" si="232"/>
        <v>2.5190557682421635E-3</v>
      </c>
      <c r="IW194" s="86">
        <f t="shared" si="232"/>
        <v>4.6368901594372583E-2</v>
      </c>
      <c r="IY194" s="86">
        <f t="shared" si="233"/>
        <v>1.1411728643715998E-7</v>
      </c>
      <c r="IZ194" s="86">
        <f t="shared" si="233"/>
        <v>1.439204439858337E-7</v>
      </c>
      <c r="JA194" s="86">
        <f t="shared" si="233"/>
        <v>4.5656325092386212E-11</v>
      </c>
      <c r="JB194" s="86">
        <f t="shared" si="233"/>
        <v>2.6381526601258058E-12</v>
      </c>
      <c r="JC194" s="86">
        <f t="shared" si="233"/>
        <v>8.7244568750071343E-10</v>
      </c>
      <c r="JD194" s="86">
        <f t="shared" si="233"/>
        <v>6.0847940871432334E-11</v>
      </c>
      <c r="JE194" s="86">
        <f t="shared" si="233"/>
        <v>1.1377124766873734E-13</v>
      </c>
      <c r="JF194" s="86">
        <f t="shared" si="233"/>
        <v>1.061753362821651E-12</v>
      </c>
      <c r="JG194" s="86">
        <f t="shared" si="233"/>
        <v>1.1083369569264437E-12</v>
      </c>
      <c r="JH194" s="86">
        <f t="shared" si="233"/>
        <v>1.3683521486621824E-13</v>
      </c>
      <c r="JI194" s="86">
        <f t="shared" si="233"/>
        <v>6.3917139341794905E-12</v>
      </c>
      <c r="JJ194" s="86">
        <f t="shared" si="233"/>
        <v>6.0124417683262472E-10</v>
      </c>
      <c r="JK194" s="86">
        <f t="shared" si="233"/>
        <v>1.0221787294665697E-7</v>
      </c>
      <c r="JL194" s="86">
        <f t="shared" si="233"/>
        <v>2.5190557682421635E-3</v>
      </c>
      <c r="JM194" s="86">
        <f t="shared" si="233"/>
        <v>4.6368901594372583E-2</v>
      </c>
    </row>
    <row r="195" spans="2:273" x14ac:dyDescent="0.25">
      <c r="B195" s="2">
        <v>168</v>
      </c>
      <c r="C195" s="37">
        <v>78.096999999999994</v>
      </c>
      <c r="D195" s="37">
        <v>77.129000000000005</v>
      </c>
      <c r="E195" s="37">
        <v>76.573999999999998</v>
      </c>
      <c r="F195" s="37">
        <v>75.787000000000006</v>
      </c>
      <c r="G195" s="37">
        <v>75.688999999999993</v>
      </c>
      <c r="H195" s="37">
        <v>75.426000000000002</v>
      </c>
      <c r="I195" s="37">
        <v>78.869</v>
      </c>
      <c r="J195" s="37">
        <v>76.882999999999996</v>
      </c>
      <c r="K195" s="37">
        <v>77.2</v>
      </c>
      <c r="L195" s="37">
        <v>76.8</v>
      </c>
      <c r="M195" s="37">
        <v>76.483000000000004</v>
      </c>
      <c r="N195" s="37">
        <v>74.25</v>
      </c>
      <c r="O195" s="37">
        <v>75.39</v>
      </c>
      <c r="P195" s="37">
        <v>79.966999999999999</v>
      </c>
      <c r="Q195" s="37">
        <v>82.5</v>
      </c>
      <c r="S195" s="4">
        <f t="shared" si="234"/>
        <v>77.97182249209834</v>
      </c>
      <c r="T195" s="4">
        <f t="shared" si="234"/>
        <v>77.754709963833676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>
        <f t="shared" si="234"/>
        <v>76.866129196204469</v>
      </c>
      <c r="AF195" s="4">
        <f t="shared" si="234"/>
        <v>79.366370947472944</v>
      </c>
      <c r="AG195" s="4">
        <f t="shared" si="234"/>
        <v>82.636525026396029</v>
      </c>
      <c r="AI195" s="4">
        <f t="shared" si="235"/>
        <v>0.12517750790165394</v>
      </c>
      <c r="AJ195" s="4">
        <f t="shared" si="235"/>
        <v>-0.62570996383367117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-1.476129196204468</v>
      </c>
      <c r="AV195" s="4">
        <f t="shared" si="235"/>
        <v>0.60062905252705434</v>
      </c>
      <c r="AW195" s="4">
        <f t="shared" si="235"/>
        <v>-0.13652502639602915</v>
      </c>
      <c r="AY195" s="2">
        <f t="shared" ref="AY195:BM211" si="242">IF(OR($B195 &lt; C$230, $B195 &gt; C$233), #N/A, ((1-FG195)*DK195) + (FG195 - FW195)*EA195 + (FW195*EQ195))</f>
        <v>77.97182249209834</v>
      </c>
      <c r="AZ195" s="2">
        <f t="shared" si="242"/>
        <v>77.754709963833676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>
        <f t="shared" si="242"/>
        <v>76.866129196204469</v>
      </c>
      <c r="BL195" s="2">
        <f t="shared" si="242"/>
        <v>79.366370929840613</v>
      </c>
      <c r="BM195" s="2">
        <f t="shared" si="242"/>
        <v>82.636519006465107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>
        <f t="shared" si="197"/>
        <v>78.096999999999994</v>
      </c>
      <c r="CV195" s="2">
        <f t="shared" si="198"/>
        <v>77.129000000000005</v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>
        <f t="shared" si="209"/>
        <v>75.39</v>
      </c>
      <c r="DH195" s="2">
        <f t="shared" si="210"/>
        <v>79.966999999999999</v>
      </c>
      <c r="DI195" s="2" t="str">
        <f t="shared" si="211"/>
        <v/>
      </c>
      <c r="DK195" s="2">
        <f t="shared" si="236"/>
        <v>113.58041251778094</v>
      </c>
      <c r="DL195" s="2">
        <f t="shared" si="236"/>
        <v>106.58764947735192</v>
      </c>
      <c r="DM195" s="2">
        <f t="shared" si="236"/>
        <v>109.23935868256919</v>
      </c>
      <c r="DN195" s="2">
        <f t="shared" si="236"/>
        <v>108.37406045883941</v>
      </c>
      <c r="DO195" s="2">
        <f t="shared" si="236"/>
        <v>104.61839973009444</v>
      </c>
      <c r="DP195" s="2">
        <f t="shared" si="236"/>
        <v>104.30851943371943</v>
      </c>
      <c r="DQ195" s="2">
        <f t="shared" si="236"/>
        <v>105.6253831932773</v>
      </c>
      <c r="DR195" s="2">
        <f t="shared" si="236"/>
        <v>107.30257647058824</v>
      </c>
      <c r="DS195" s="2">
        <f t="shared" si="236"/>
        <v>105.63045714285715</v>
      </c>
      <c r="DT195" s="2">
        <f t="shared" si="236"/>
        <v>109.42797202465623</v>
      </c>
      <c r="DU195" s="2">
        <f t="shared" si="236"/>
        <v>104.1660702273702</v>
      </c>
      <c r="DV195" s="2">
        <f t="shared" si="236"/>
        <v>102.05503153153151</v>
      </c>
      <c r="DW195" s="2">
        <f t="shared" si="236"/>
        <v>100.9863627311522</v>
      </c>
      <c r="DX195" s="2">
        <f t="shared" si="236"/>
        <v>126.90591336898393</v>
      </c>
      <c r="DY195" s="2">
        <f t="shared" si="236"/>
        <v>111.11801693548385</v>
      </c>
      <c r="EA195" s="2">
        <f t="shared" si="240"/>
        <v>76.582750788616579</v>
      </c>
      <c r="EB195" s="2">
        <f t="shared" si="240"/>
        <v>76.605517035582082</v>
      </c>
      <c r="EC195" s="2">
        <f t="shared" si="240"/>
        <v>74.375180578912477</v>
      </c>
      <c r="ED195" s="2">
        <f t="shared" si="240"/>
        <v>75.036897902751292</v>
      </c>
      <c r="EE195" s="2">
        <f t="shared" si="240"/>
        <v>77.088158620091903</v>
      </c>
      <c r="EF195" s="2">
        <f t="shared" si="239"/>
        <v>75.30631135220959</v>
      </c>
      <c r="EG195" s="2">
        <f t="shared" si="239"/>
        <v>77.208514780540867</v>
      </c>
      <c r="EH195" s="2">
        <f t="shared" si="239"/>
        <v>78.924828866271184</v>
      </c>
      <c r="EI195" s="2">
        <f t="shared" si="239"/>
        <v>75.877567254504143</v>
      </c>
      <c r="EJ195" s="2">
        <f t="shared" si="239"/>
        <v>77.446123745555099</v>
      </c>
      <c r="EK195" s="2">
        <f t="shared" si="239"/>
        <v>73.963150057106049</v>
      </c>
      <c r="EL195" s="2">
        <f t="shared" si="179"/>
        <v>74.734808199705284</v>
      </c>
      <c r="EM195" s="2">
        <f t="shared" si="179"/>
        <v>77.840363157479388</v>
      </c>
      <c r="EN195" s="2">
        <f t="shared" si="179"/>
        <v>80.211196220816731</v>
      </c>
      <c r="EO195" s="2">
        <f t="shared" si="179"/>
        <v>84.401831641312342</v>
      </c>
      <c r="EQ195" s="2">
        <f t="shared" si="237"/>
        <v>78.130300027629843</v>
      </c>
      <c r="ER195" s="2">
        <f t="shared" si="237"/>
        <v>77.888799600848216</v>
      </c>
      <c r="ES195" s="2">
        <f t="shared" si="237"/>
        <v>76.231219518862957</v>
      </c>
      <c r="ET195" s="2">
        <f t="shared" si="237"/>
        <v>76.134656433023835</v>
      </c>
      <c r="EU195" s="2">
        <f t="shared" si="237"/>
        <v>76.601373006118592</v>
      </c>
      <c r="EV195" s="2">
        <f t="shared" si="237"/>
        <v>75.727258206896551</v>
      </c>
      <c r="EW195" s="2">
        <f t="shared" si="237"/>
        <v>76.95557281936351</v>
      </c>
      <c r="EX195" s="2">
        <f t="shared" si="237"/>
        <v>76.987134945483589</v>
      </c>
      <c r="EY195" s="2">
        <f t="shared" si="237"/>
        <v>77.093713975858535</v>
      </c>
      <c r="EZ195" s="2">
        <f t="shared" si="237"/>
        <v>77.693916924790727</v>
      </c>
      <c r="FA195" s="2">
        <f t="shared" si="237"/>
        <v>75.542226649866109</v>
      </c>
      <c r="FB195" s="2">
        <f t="shared" si="237"/>
        <v>75.648467904186802</v>
      </c>
      <c r="FC195" s="2">
        <f t="shared" si="237"/>
        <v>76.737647199789862</v>
      </c>
      <c r="FD195" s="2">
        <f t="shared" si="237"/>
        <v>79.247695928659397</v>
      </c>
      <c r="FE195" s="2">
        <f t="shared" si="237"/>
        <v>82.391907319254813</v>
      </c>
      <c r="FG195" s="2">
        <f t="shared" si="238"/>
        <v>0.99999335298017589</v>
      </c>
      <c r="FH195" s="2">
        <f t="shared" si="238"/>
        <v>0.99999182606458537</v>
      </c>
      <c r="FI195" s="2">
        <f t="shared" si="238"/>
        <v>0.99999174695066428</v>
      </c>
      <c r="FJ195" s="2">
        <f t="shared" si="238"/>
        <v>0.99999132872626606</v>
      </c>
      <c r="FK195" s="2">
        <f t="shared" si="238"/>
        <v>0.99999118973851397</v>
      </c>
      <c r="FL195" s="2">
        <f t="shared" si="238"/>
        <v>0.99999097337856313</v>
      </c>
      <c r="FM195" s="2">
        <f t="shared" si="238"/>
        <v>0.99999083756620855</v>
      </c>
      <c r="FN195" s="2">
        <f t="shared" si="238"/>
        <v>0.99999060087098901</v>
      </c>
      <c r="FO195" s="2">
        <f t="shared" si="238"/>
        <v>0.99999044922825131</v>
      </c>
      <c r="FP195" s="2">
        <f t="shared" si="238"/>
        <v>0.99999110662411705</v>
      </c>
      <c r="FQ195" s="2">
        <f t="shared" si="238"/>
        <v>0.99999066251267776</v>
      </c>
      <c r="FR195" s="2">
        <f t="shared" si="238"/>
        <v>0.99999067785968676</v>
      </c>
      <c r="FS195" s="2">
        <f t="shared" si="238"/>
        <v>0.99999060665876738</v>
      </c>
      <c r="FT195" s="2">
        <f t="shared" si="238"/>
        <v>0.99999046564357241</v>
      </c>
      <c r="FU195" s="2">
        <f t="shared" si="238"/>
        <v>0.99998959047258362</v>
      </c>
      <c r="FW195" s="2">
        <f t="shared" ref="FW195:GK211" si="244">POWER(10,($B195-C$232)/C$229)/(1+POWER(10,($B195-C$232)/C$229))</f>
        <v>0.89743559964291131</v>
      </c>
      <c r="FX195" s="2">
        <f t="shared" si="244"/>
        <v>0.89531946224107817</v>
      </c>
      <c r="FY195" s="2">
        <f t="shared" si="244"/>
        <v>0.91592411933576723</v>
      </c>
      <c r="FZ195" s="2">
        <f t="shared" si="244"/>
        <v>0.90340574851902133</v>
      </c>
      <c r="GA195" s="2">
        <f t="shared" si="244"/>
        <v>0.902098159257126</v>
      </c>
      <c r="GB195" s="2">
        <f t="shared" si="244"/>
        <v>0.91475303117142359</v>
      </c>
      <c r="GC195" s="2">
        <f t="shared" si="244"/>
        <v>0.92089247587347689</v>
      </c>
      <c r="GD195" s="2">
        <f t="shared" si="244"/>
        <v>0.92278497998485842</v>
      </c>
      <c r="GE195" s="2">
        <f t="shared" si="244"/>
        <v>0.92760823178828744</v>
      </c>
      <c r="GF195" s="2">
        <f t="shared" si="244"/>
        <v>0.92877948888047002</v>
      </c>
      <c r="GG195" s="2">
        <f t="shared" si="244"/>
        <v>0.91634303667290451</v>
      </c>
      <c r="GH195" s="2">
        <f t="shared" si="244"/>
        <v>0.90398545516991735</v>
      </c>
      <c r="GI195" s="2">
        <f t="shared" si="244"/>
        <v>0.88368303074964516</v>
      </c>
      <c r="GJ195" s="2">
        <f t="shared" si="244"/>
        <v>0.87729137389267386</v>
      </c>
      <c r="GK195" s="2">
        <f t="shared" si="244"/>
        <v>0.87843642585662374</v>
      </c>
      <c r="GM195" s="86">
        <f t="shared" ref="GM195:HA211" si="245" xml:space="preserve"> _xlfn.NORM.DIST($B195, C$7, ABS(C$11), TRUE) * _xlfn.NORM.DIST(($B195 - C$7)*C$15, 0, ABS(C$11), TRUE) * 2</f>
        <v>0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0</v>
      </c>
      <c r="HD195" s="86">
        <f t="shared" si="181"/>
        <v>1.6309272865270535E-295</v>
      </c>
      <c r="HE195" s="86">
        <f t="shared" si="181"/>
        <v>3.5883476510946294E-284</v>
      </c>
      <c r="HF195" s="86">
        <f t="shared" si="181"/>
        <v>1.7491508349123181E-255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2.6542275630653439E-296</v>
      </c>
      <c r="HM195" s="86">
        <f t="shared" si="241"/>
        <v>0</v>
      </c>
      <c r="HN195" s="86">
        <f t="shared" si="241"/>
        <v>0</v>
      </c>
      <c r="HO195" s="86">
        <f t="shared" si="226"/>
        <v>7.5053862482265374E-304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3.9147281032211914E-66</v>
      </c>
      <c r="HT195" s="86">
        <f t="shared" si="246"/>
        <v>5.0070386888245924E-65</v>
      </c>
      <c r="HU195" s="86">
        <f t="shared" si="246"/>
        <v>9.1632343026361911E-88</v>
      </c>
      <c r="HV195" s="86">
        <f t="shared" si="246"/>
        <v>5.7715235666305428E-109</v>
      </c>
      <c r="HW195" s="86">
        <f t="shared" si="246"/>
        <v>2.1152731175060134E-84</v>
      </c>
      <c r="HX195" s="86">
        <f t="shared" si="246"/>
        <v>3.3286535090158624E-87</v>
      </c>
      <c r="HY195" s="86">
        <f t="shared" si="246"/>
        <v>1.3049468464782878E-106</v>
      </c>
      <c r="HZ195" s="86">
        <f t="shared" si="246"/>
        <v>1.7810570412800863E-96</v>
      </c>
      <c r="IA195" s="86">
        <f t="shared" si="246"/>
        <v>1.598961722162125E-91</v>
      </c>
      <c r="IB195" s="86">
        <f t="shared" si="246"/>
        <v>1.0449042240795057E-97</v>
      </c>
      <c r="IC195" s="86">
        <f t="shared" si="246"/>
        <v>1.1171555988970014E-94</v>
      </c>
      <c r="ID195" s="86">
        <f t="shared" si="246"/>
        <v>5.2602728496561813E-84</v>
      </c>
      <c r="IE195" s="86">
        <f t="shared" si="246"/>
        <v>5.0490165008772614E-72</v>
      </c>
      <c r="IF195" s="86">
        <f t="shared" si="246"/>
        <v>1.022075043668683E-50</v>
      </c>
      <c r="IG195" s="86">
        <f t="shared" si="246"/>
        <v>5.4148450588110938E-50</v>
      </c>
      <c r="II195" s="86">
        <f t="shared" ref="II195:IW211" si="247" xml:space="preserve"> _xlfn.NORM.DIST($B195, C$10, ABS(C$14), TRUE) * _xlfn.NORM.DIST(($B195 - C$10)*C$18, 0, ABS(C$14), TRUE) * 2</f>
        <v>3.0624874349160035E-8</v>
      </c>
      <c r="IJ195" s="86">
        <f t="shared" si="247"/>
        <v>3.8844773434497573E-8</v>
      </c>
      <c r="IK195" s="86">
        <f t="shared" si="247"/>
        <v>7.4589870919117466E-12</v>
      </c>
      <c r="IL195" s="86">
        <f t="shared" si="247"/>
        <v>2.9566354053501422E-13</v>
      </c>
      <c r="IM195" s="86">
        <f t="shared" si="247"/>
        <v>1.5904363591179311E-10</v>
      </c>
      <c r="IN195" s="86">
        <f t="shared" si="247"/>
        <v>1.0050202472497052E-11</v>
      </c>
      <c r="IO195" s="86">
        <f t="shared" si="247"/>
        <v>1.2263177928543225E-14</v>
      </c>
      <c r="IP195" s="86">
        <f t="shared" si="247"/>
        <v>1.3942686029899994E-13</v>
      </c>
      <c r="IQ195" s="86">
        <f t="shared" si="247"/>
        <v>1.5482396303082408E-13</v>
      </c>
      <c r="IR195" s="86">
        <f t="shared" si="247"/>
        <v>1.6591812790163694E-14</v>
      </c>
      <c r="IS195" s="86">
        <f t="shared" si="247"/>
        <v>8.9615661827086165E-13</v>
      </c>
      <c r="IT195" s="86">
        <f t="shared" si="247"/>
        <v>1.0803684917754613E-10</v>
      </c>
      <c r="IU195" s="86">
        <f t="shared" si="247"/>
        <v>2.4610780364387652E-8</v>
      </c>
      <c r="IV195" s="86">
        <f t="shared" si="247"/>
        <v>1.5272869061542873E-3</v>
      </c>
      <c r="IW195" s="86">
        <f t="shared" si="247"/>
        <v>3.6678855551907932E-2</v>
      </c>
      <c r="IY195" s="86">
        <f t="shared" ref="IY195:JM211" si="248">GM195+HC195+HS195+II195</f>
        <v>3.0624874349160035E-8</v>
      </c>
      <c r="IZ195" s="86">
        <f t="shared" si="248"/>
        <v>3.8844773434497573E-8</v>
      </c>
      <c r="JA195" s="86">
        <f t="shared" si="248"/>
        <v>7.4589870919117466E-12</v>
      </c>
      <c r="JB195" s="86">
        <f t="shared" si="248"/>
        <v>2.9566354053501422E-13</v>
      </c>
      <c r="JC195" s="86">
        <f t="shared" si="248"/>
        <v>1.5904363591179311E-10</v>
      </c>
      <c r="JD195" s="86">
        <f t="shared" si="248"/>
        <v>1.0050202472497052E-11</v>
      </c>
      <c r="JE195" s="86">
        <f t="shared" si="248"/>
        <v>1.2263177928543225E-14</v>
      </c>
      <c r="JF195" s="86">
        <f t="shared" si="248"/>
        <v>1.3942686029899994E-13</v>
      </c>
      <c r="JG195" s="86">
        <f t="shared" si="248"/>
        <v>1.5482396303082408E-13</v>
      </c>
      <c r="JH195" s="86">
        <f t="shared" si="248"/>
        <v>1.6591812790163694E-14</v>
      </c>
      <c r="JI195" s="86">
        <f t="shared" si="248"/>
        <v>8.9615661827086165E-13</v>
      </c>
      <c r="JJ195" s="86">
        <f t="shared" si="248"/>
        <v>1.0803684917754613E-10</v>
      </c>
      <c r="JK195" s="86">
        <f t="shared" si="248"/>
        <v>2.4610780364387652E-8</v>
      </c>
      <c r="JL195" s="86">
        <f t="shared" si="248"/>
        <v>1.5272869061542873E-3</v>
      </c>
      <c r="JM195" s="86">
        <f t="shared" si="248"/>
        <v>3.6678855551907932E-2</v>
      </c>
    </row>
    <row r="196" spans="2:273" x14ac:dyDescent="0.25">
      <c r="B196" s="2">
        <v>169</v>
      </c>
      <c r="C196" s="37">
        <v>79.661000000000001</v>
      </c>
      <c r="D196" s="37">
        <v>79.048000000000002</v>
      </c>
      <c r="E196" s="37">
        <v>78.557000000000002</v>
      </c>
      <c r="F196" s="37">
        <v>74.852000000000004</v>
      </c>
      <c r="G196" s="37">
        <v>74.918000000000006</v>
      </c>
      <c r="H196" s="37">
        <v>76.164000000000001</v>
      </c>
      <c r="I196" s="37">
        <v>79.869</v>
      </c>
      <c r="J196" s="37">
        <v>78.667000000000002</v>
      </c>
      <c r="K196" s="37">
        <v>78.75</v>
      </c>
      <c r="L196" s="37">
        <v>76.849999999999994</v>
      </c>
      <c r="M196" s="37">
        <v>75.867000000000004</v>
      </c>
      <c r="N196" s="37">
        <v>76.033000000000001</v>
      </c>
      <c r="O196" s="37">
        <v>75.051000000000002</v>
      </c>
      <c r="P196" s="37">
        <v>78.442999999999998</v>
      </c>
      <c r="Q196" s="37">
        <v>81.882999999999996</v>
      </c>
      <c r="S196" s="4">
        <f t="shared" si="234"/>
        <v>77.83650722423522</v>
      </c>
      <c r="T196" s="4">
        <f t="shared" si="234"/>
        <v>77.598600183861009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>
        <f t="shared" si="234"/>
        <v>76.71885558381318</v>
      </c>
      <c r="AF196" s="4">
        <f t="shared" si="234"/>
        <v>79.228672962035958</v>
      </c>
      <c r="AG196" s="4">
        <f t="shared" si="234"/>
        <v>82.480690969498127</v>
      </c>
      <c r="AI196" s="4">
        <f t="shared" si="235"/>
        <v>1.8244927757647815</v>
      </c>
      <c r="AJ196" s="4">
        <f t="shared" si="235"/>
        <v>1.4493998161389925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-1.6678555838131786</v>
      </c>
      <c r="AV196" s="4">
        <f t="shared" si="235"/>
        <v>-0.78567296203596015</v>
      </c>
      <c r="AW196" s="4">
        <f t="shared" si="235"/>
        <v>-0.59769096949813161</v>
      </c>
      <c r="AY196" s="2">
        <f t="shared" si="242"/>
        <v>77.83650722423522</v>
      </c>
      <c r="AZ196" s="2">
        <f t="shared" si="242"/>
        <v>77.598600183861009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>
        <f t="shared" si="242"/>
        <v>76.71885558381318</v>
      </c>
      <c r="BL196" s="2">
        <f t="shared" si="242"/>
        <v>79.228672959453945</v>
      </c>
      <c r="BM196" s="2">
        <f t="shared" si="242"/>
        <v>82.480689556563348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>
        <f t="shared" si="197"/>
        <v>79.661000000000001</v>
      </c>
      <c r="CV196" s="2">
        <f t="shared" si="198"/>
        <v>79.048000000000002</v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>
        <f t="shared" si="209"/>
        <v>75.051000000000002</v>
      </c>
      <c r="DH196" s="2">
        <f t="shared" si="210"/>
        <v>78.442999999999998</v>
      </c>
      <c r="DI196" s="2" t="str">
        <f t="shared" si="211"/>
        <v/>
      </c>
      <c r="DK196" s="2">
        <f t="shared" si="236"/>
        <v>113.64571047160521</v>
      </c>
      <c r="DL196" s="2">
        <f t="shared" si="236"/>
        <v>106.62832212543553</v>
      </c>
      <c r="DM196" s="2">
        <f t="shared" si="236"/>
        <v>109.33004803589013</v>
      </c>
      <c r="DN196" s="2">
        <f t="shared" si="236"/>
        <v>108.46490580296897</v>
      </c>
      <c r="DO196" s="2">
        <f t="shared" si="236"/>
        <v>104.69308353576245</v>
      </c>
      <c r="DP196" s="2">
        <f t="shared" si="236"/>
        <v>104.3657785070785</v>
      </c>
      <c r="DQ196" s="2">
        <f t="shared" si="236"/>
        <v>105.69281204481791</v>
      </c>
      <c r="DR196" s="2">
        <f t="shared" si="236"/>
        <v>107.37811400560224</v>
      </c>
      <c r="DS196" s="2">
        <f t="shared" si="236"/>
        <v>105.69418095238096</v>
      </c>
      <c r="DT196" s="2">
        <f t="shared" si="236"/>
        <v>109.52225272641061</v>
      </c>
      <c r="DU196" s="2">
        <f t="shared" si="236"/>
        <v>104.22979120549118</v>
      </c>
      <c r="DV196" s="2">
        <f t="shared" si="236"/>
        <v>102.11027927927925</v>
      </c>
      <c r="DW196" s="2">
        <f t="shared" si="236"/>
        <v>101.03264295874821</v>
      </c>
      <c r="DX196" s="2">
        <f t="shared" si="236"/>
        <v>127.10728128342245</v>
      </c>
      <c r="DY196" s="2">
        <f t="shared" si="236"/>
        <v>111.1918887096774</v>
      </c>
      <c r="EA196" s="2">
        <f t="shared" si="240"/>
        <v>76.413198261196655</v>
      </c>
      <c r="EB196" s="2">
        <f t="shared" si="240"/>
        <v>76.4205234821586</v>
      </c>
      <c r="EC196" s="2">
        <f t="shared" si="240"/>
        <v>74.179022431160689</v>
      </c>
      <c r="ED196" s="2">
        <f t="shared" si="240"/>
        <v>74.888185936691116</v>
      </c>
      <c r="EE196" s="2">
        <f t="shared" si="240"/>
        <v>76.973351564531526</v>
      </c>
      <c r="EF196" s="2">
        <f t="shared" si="239"/>
        <v>75.150293358031234</v>
      </c>
      <c r="EG196" s="2">
        <f t="shared" si="239"/>
        <v>77.07588955215553</v>
      </c>
      <c r="EH196" s="2">
        <f t="shared" si="239"/>
        <v>78.80898095493464</v>
      </c>
      <c r="EI196" s="2">
        <f t="shared" si="239"/>
        <v>75.726344127694247</v>
      </c>
      <c r="EJ196" s="2">
        <f t="shared" si="239"/>
        <v>77.31917321216909</v>
      </c>
      <c r="EK196" s="2">
        <f t="shared" si="239"/>
        <v>73.795806132310304</v>
      </c>
      <c r="EL196" s="2">
        <f t="shared" si="179"/>
        <v>74.588589321314032</v>
      </c>
      <c r="EM196" s="2">
        <f t="shared" si="179"/>
        <v>77.719009667363778</v>
      </c>
      <c r="EN196" s="2">
        <f t="shared" si="179"/>
        <v>80.095855703911923</v>
      </c>
      <c r="EO196" s="2">
        <f t="shared" si="179"/>
        <v>84.289757561676382</v>
      </c>
      <c r="EQ196" s="2">
        <f t="shared" si="237"/>
        <v>77.984609692208522</v>
      </c>
      <c r="ER196" s="2">
        <f t="shared" si="237"/>
        <v>77.72397176092025</v>
      </c>
      <c r="ES196" s="2">
        <f t="shared" si="237"/>
        <v>76.063528111006676</v>
      </c>
      <c r="ET196" s="2">
        <f t="shared" si="237"/>
        <v>76.00333876166799</v>
      </c>
      <c r="EU196" s="2">
        <f t="shared" si="237"/>
        <v>76.479154751917093</v>
      </c>
      <c r="EV196" s="2">
        <f t="shared" si="237"/>
        <v>75.577424165517243</v>
      </c>
      <c r="EW196" s="2">
        <f t="shared" si="237"/>
        <v>76.819209610040332</v>
      </c>
      <c r="EX196" s="2">
        <f t="shared" si="237"/>
        <v>76.842481545816483</v>
      </c>
      <c r="EY196" s="2">
        <f t="shared" si="237"/>
        <v>76.960532198956599</v>
      </c>
      <c r="EZ196" s="2">
        <f t="shared" si="237"/>
        <v>77.570694303979337</v>
      </c>
      <c r="FA196" s="2">
        <f t="shared" si="237"/>
        <v>75.398917816503555</v>
      </c>
      <c r="FB196" s="2">
        <f t="shared" si="237"/>
        <v>75.516456810591279</v>
      </c>
      <c r="FC196" s="2">
        <f t="shared" si="237"/>
        <v>76.59856769938574</v>
      </c>
      <c r="FD196" s="2">
        <f t="shared" si="237"/>
        <v>79.117589936934735</v>
      </c>
      <c r="FE196" s="2">
        <f t="shared" si="237"/>
        <v>82.252079789284835</v>
      </c>
      <c r="FG196" s="2">
        <f t="shared" si="238"/>
        <v>0.99999393784232549</v>
      </c>
      <c r="FH196" s="2">
        <f t="shared" si="238"/>
        <v>0.99999254527694004</v>
      </c>
      <c r="FI196" s="2">
        <f t="shared" si="238"/>
        <v>0.99999247312408224</v>
      </c>
      <c r="FJ196" s="2">
        <f t="shared" si="238"/>
        <v>0.9999920916983297</v>
      </c>
      <c r="FK196" s="2">
        <f t="shared" si="238"/>
        <v>0.99999196493979836</v>
      </c>
      <c r="FL196" s="2">
        <f t="shared" si="238"/>
        <v>0.99999176761686825</v>
      </c>
      <c r="FM196" s="2">
        <f t="shared" si="238"/>
        <v>0.99999164375433058</v>
      </c>
      <c r="FN196" s="2">
        <f t="shared" si="238"/>
        <v>0.9999914278853721</v>
      </c>
      <c r="FO196" s="2">
        <f t="shared" si="238"/>
        <v>0.99999128958532102</v>
      </c>
      <c r="FP196" s="2">
        <f t="shared" si="238"/>
        <v>0.99999188913844939</v>
      </c>
      <c r="FQ196" s="2">
        <f t="shared" si="238"/>
        <v>0.99999148410335315</v>
      </c>
      <c r="FR196" s="2">
        <f t="shared" si="238"/>
        <v>0.99999149810001475</v>
      </c>
      <c r="FS196" s="2">
        <f t="shared" si="238"/>
        <v>0.99999143316389749</v>
      </c>
      <c r="FT196" s="2">
        <f t="shared" si="238"/>
        <v>0.99999130455629703</v>
      </c>
      <c r="FU196" s="2">
        <f t="shared" si="238"/>
        <v>0.99999050638946829</v>
      </c>
      <c r="FW196" s="2">
        <f t="shared" si="244"/>
        <v>0.9056083121163091</v>
      </c>
      <c r="FX196" s="2">
        <f t="shared" si="244"/>
        <v>0.90364269155988974</v>
      </c>
      <c r="FY196" s="2">
        <f t="shared" si="244"/>
        <v>0.92275041111048806</v>
      </c>
      <c r="FZ196" s="2">
        <f t="shared" si="244"/>
        <v>0.91114983613131695</v>
      </c>
      <c r="GA196" s="2">
        <f t="shared" si="244"/>
        <v>0.90993662706475364</v>
      </c>
      <c r="GB196" s="2">
        <f t="shared" si="244"/>
        <v>0.92166627407126989</v>
      </c>
      <c r="GC196" s="2">
        <f t="shared" si="244"/>
        <v>0.92734737431795178</v>
      </c>
      <c r="GD196" s="2">
        <f t="shared" si="244"/>
        <v>0.92909734614223505</v>
      </c>
      <c r="GE196" s="2">
        <f t="shared" si="244"/>
        <v>0.93355468660117913</v>
      </c>
      <c r="GF196" s="2">
        <f t="shared" si="244"/>
        <v>0.93463651288958827</v>
      </c>
      <c r="GG196" s="2">
        <f t="shared" si="244"/>
        <v>0.92313816995326581</v>
      </c>
      <c r="GH196" s="2">
        <f t="shared" si="244"/>
        <v>0.91168761018484401</v>
      </c>
      <c r="GI196" s="2">
        <f t="shared" si="244"/>
        <v>0.892820722728913</v>
      </c>
      <c r="GJ196" s="2">
        <f t="shared" si="244"/>
        <v>0.88686690156125003</v>
      </c>
      <c r="GK196" s="2">
        <f t="shared" si="244"/>
        <v>0.88793401389714799</v>
      </c>
      <c r="GM196" s="86">
        <f t="shared" si="245"/>
        <v>0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0</v>
      </c>
      <c r="HD196" s="86">
        <f t="shared" si="181"/>
        <v>2.1759377303142076E-302</v>
      </c>
      <c r="HE196" s="86">
        <f t="shared" si="181"/>
        <v>1.3063659285476359E-290</v>
      </c>
      <c r="HF196" s="86">
        <f t="shared" si="181"/>
        <v>2.6187511607431752E-261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5.0345832902183463E-303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1.1470420495525773E-68</v>
      </c>
      <c r="HT196" s="86">
        <f t="shared" si="246"/>
        <v>1.5150650240395826E-67</v>
      </c>
      <c r="HU196" s="86">
        <f t="shared" si="246"/>
        <v>4.7452604323418876E-91</v>
      </c>
      <c r="HV196" s="86">
        <f t="shared" si="246"/>
        <v>3.8610486776379456E-113</v>
      </c>
      <c r="HW196" s="86">
        <f t="shared" si="246"/>
        <v>1.2283137979794787E-87</v>
      </c>
      <c r="HX196" s="86">
        <f t="shared" si="246"/>
        <v>1.7652227692535034E-90</v>
      </c>
      <c r="HY196" s="86">
        <f t="shared" si="246"/>
        <v>1.3845032333957311E-110</v>
      </c>
      <c r="HZ196" s="86">
        <f t="shared" si="246"/>
        <v>4.6371082360064557E-100</v>
      </c>
      <c r="IA196" s="86">
        <f t="shared" si="246"/>
        <v>6.5461567183732051E-95</v>
      </c>
      <c r="IB196" s="86">
        <f t="shared" si="246"/>
        <v>2.5315425927510597E-101</v>
      </c>
      <c r="IC196" s="86">
        <f t="shared" si="246"/>
        <v>3.1129381151905255E-98</v>
      </c>
      <c r="ID196" s="86">
        <f t="shared" si="246"/>
        <v>3.1207249478816662E-87</v>
      </c>
      <c r="IE196" s="86">
        <f t="shared" si="246"/>
        <v>7.122262240115674E-75</v>
      </c>
      <c r="IF196" s="86">
        <f t="shared" si="246"/>
        <v>1.022835677976839E-52</v>
      </c>
      <c r="IG196" s="86">
        <f t="shared" si="246"/>
        <v>5.5856042932126823E-52</v>
      </c>
      <c r="II196" s="86">
        <f t="shared" si="247"/>
        <v>7.7883301201947818E-9</v>
      </c>
      <c r="IJ196" s="86">
        <f t="shared" si="247"/>
        <v>9.9325051184282504E-9</v>
      </c>
      <c r="IK196" s="86">
        <f t="shared" si="247"/>
        <v>1.1379893396155486E-12</v>
      </c>
      <c r="IL196" s="86">
        <f t="shared" si="247"/>
        <v>3.0319365819949078E-14</v>
      </c>
      <c r="IM196" s="86">
        <f t="shared" si="247"/>
        <v>2.7063630987008108E-11</v>
      </c>
      <c r="IN196" s="86">
        <f t="shared" si="247"/>
        <v>1.5501899206789604E-12</v>
      </c>
      <c r="IO196" s="86">
        <f t="shared" si="247"/>
        <v>1.2171667719468004E-15</v>
      </c>
      <c r="IP196" s="86">
        <f t="shared" si="247"/>
        <v>1.7000363467396238E-14</v>
      </c>
      <c r="IQ196" s="86">
        <f t="shared" si="247"/>
        <v>2.0167251249583707E-14</v>
      </c>
      <c r="IR196" s="86">
        <f t="shared" si="247"/>
        <v>1.8672231157070566E-15</v>
      </c>
      <c r="IS196" s="86">
        <f t="shared" si="247"/>
        <v>1.1665345706520862E-13</v>
      </c>
      <c r="IT196" s="86">
        <f t="shared" si="247"/>
        <v>1.8121934868985367E-11</v>
      </c>
      <c r="IU196" s="86">
        <f t="shared" si="247"/>
        <v>5.5670523864989173E-9</v>
      </c>
      <c r="IV196" s="86">
        <f t="shared" si="247"/>
        <v>9.0712090923969447E-4</v>
      </c>
      <c r="IW196" s="86">
        <f t="shared" si="247"/>
        <v>2.8770121979285558E-2</v>
      </c>
      <c r="IY196" s="86">
        <f t="shared" si="248"/>
        <v>7.7883301201947818E-9</v>
      </c>
      <c r="IZ196" s="86">
        <f t="shared" si="248"/>
        <v>9.9325051184282504E-9</v>
      </c>
      <c r="JA196" s="86">
        <f t="shared" si="248"/>
        <v>1.1379893396155486E-12</v>
      </c>
      <c r="JB196" s="86">
        <f t="shared" si="248"/>
        <v>3.0319365819949078E-14</v>
      </c>
      <c r="JC196" s="86">
        <f t="shared" si="248"/>
        <v>2.7063630987008108E-11</v>
      </c>
      <c r="JD196" s="86">
        <f t="shared" si="248"/>
        <v>1.5501899206789604E-12</v>
      </c>
      <c r="JE196" s="86">
        <f t="shared" si="248"/>
        <v>1.2171667719468004E-15</v>
      </c>
      <c r="JF196" s="86">
        <f t="shared" si="248"/>
        <v>1.7000363467396238E-14</v>
      </c>
      <c r="JG196" s="86">
        <f t="shared" si="248"/>
        <v>2.0167251249583707E-14</v>
      </c>
      <c r="JH196" s="86">
        <f t="shared" si="248"/>
        <v>1.8672231157070566E-15</v>
      </c>
      <c r="JI196" s="86">
        <f t="shared" si="248"/>
        <v>1.1665345706520862E-13</v>
      </c>
      <c r="JJ196" s="86">
        <f t="shared" si="248"/>
        <v>1.8121934868985367E-11</v>
      </c>
      <c r="JK196" s="86">
        <f t="shared" si="248"/>
        <v>5.5670523864989173E-9</v>
      </c>
      <c r="JL196" s="86">
        <f t="shared" si="248"/>
        <v>9.0712090923969447E-4</v>
      </c>
      <c r="JM196" s="86">
        <f t="shared" si="248"/>
        <v>2.8770121979285558E-2</v>
      </c>
    </row>
    <row r="197" spans="2:273" x14ac:dyDescent="0.25">
      <c r="B197" s="2">
        <v>170</v>
      </c>
      <c r="C197" s="37">
        <v>80.435000000000002</v>
      </c>
      <c r="D197" s="37">
        <v>79.338999999999999</v>
      </c>
      <c r="E197" s="37">
        <v>76.114999999999995</v>
      </c>
      <c r="F197" s="37">
        <v>77.278999999999996</v>
      </c>
      <c r="G197" s="37">
        <v>74.754000000000005</v>
      </c>
      <c r="H197" s="37">
        <v>76.59</v>
      </c>
      <c r="I197" s="37">
        <v>77.885000000000005</v>
      </c>
      <c r="J197" s="37">
        <v>79.266999999999996</v>
      </c>
      <c r="K197" s="37">
        <v>78.8</v>
      </c>
      <c r="L197" s="37">
        <v>77.566999999999993</v>
      </c>
      <c r="M197" s="37">
        <v>75.2</v>
      </c>
      <c r="N197" s="37">
        <v>72.617000000000004</v>
      </c>
      <c r="O197" s="37">
        <v>76.694999999999993</v>
      </c>
      <c r="P197" s="37">
        <v>78.688999999999993</v>
      </c>
      <c r="Q197" s="37">
        <v>82.016999999999996</v>
      </c>
      <c r="S197" s="4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77.700645244207792</v>
      </c>
      <c r="T197" s="4">
        <f t="shared" si="249"/>
        <v>77.442038456150968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>
        <f t="shared" si="249"/>
        <v>76.571985243219203</v>
      </c>
      <c r="AF197" s="4">
        <f t="shared" si="249"/>
        <v>79.091349046787215</v>
      </c>
      <c r="AG197" s="4">
        <f t="shared" si="249"/>
        <v>82.325687601915476</v>
      </c>
      <c r="AI197" s="4">
        <f t="shared" ref="AI197:AW213" si="250">IF(OR($B197 &lt; C$230, $B197 &gt; C$233), 0, C197-S197)</f>
        <v>2.7343547557922108</v>
      </c>
      <c r="AJ197" s="4">
        <f t="shared" si="250"/>
        <v>1.8969615438490308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0.12301475678079044</v>
      </c>
      <c r="AV197" s="4">
        <f t="shared" si="250"/>
        <v>-0.40234904678722216</v>
      </c>
      <c r="AW197" s="4">
        <f t="shared" si="250"/>
        <v>-0.30868760191548006</v>
      </c>
      <c r="AY197" s="2">
        <f t="shared" si="242"/>
        <v>77.700645244207792</v>
      </c>
      <c r="AZ197" s="2">
        <f t="shared" si="242"/>
        <v>77.442038456150968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>
        <f t="shared" si="242"/>
        <v>76.571985243219203</v>
      </c>
      <c r="BL197" s="2">
        <f t="shared" si="242"/>
        <v>79.091349046439831</v>
      </c>
      <c r="BM197" s="2">
        <f t="shared" si="242"/>
        <v>82.325687290657442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>
        <f t="shared" si="197"/>
        <v>80.435000000000002</v>
      </c>
      <c r="CV197" s="2">
        <f t="shared" si="198"/>
        <v>79.338999999999999</v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>
        <f t="shared" si="209"/>
        <v>76.694999999999993</v>
      </c>
      <c r="DH197" s="2">
        <f t="shared" si="210"/>
        <v>78.688999999999993</v>
      </c>
      <c r="DI197" s="2" t="str">
        <f t="shared" si="211"/>
        <v/>
      </c>
      <c r="DK197" s="2">
        <f t="shared" ref="DK197:DY213" si="251">BO$228*$B197+BO$229</f>
        <v>113.71100842542948</v>
      </c>
      <c r="DL197" s="2">
        <f t="shared" si="251"/>
        <v>106.66899477351916</v>
      </c>
      <c r="DM197" s="2">
        <f t="shared" si="251"/>
        <v>109.42073738921106</v>
      </c>
      <c r="DN197" s="2">
        <f t="shared" si="251"/>
        <v>108.55575114709853</v>
      </c>
      <c r="DO197" s="2">
        <f t="shared" si="251"/>
        <v>104.76776734143047</v>
      </c>
      <c r="DP197" s="2">
        <f t="shared" si="251"/>
        <v>104.42303758043758</v>
      </c>
      <c r="DQ197" s="2">
        <f t="shared" si="251"/>
        <v>105.76024089635854</v>
      </c>
      <c r="DR197" s="2">
        <f t="shared" si="251"/>
        <v>107.45365154061625</v>
      </c>
      <c r="DS197" s="2">
        <f t="shared" si="251"/>
        <v>105.75790476190477</v>
      </c>
      <c r="DT197" s="2">
        <f t="shared" si="251"/>
        <v>109.616533428165</v>
      </c>
      <c r="DU197" s="2">
        <f t="shared" si="251"/>
        <v>104.29351218361217</v>
      </c>
      <c r="DV197" s="2">
        <f t="shared" si="251"/>
        <v>102.16552702702701</v>
      </c>
      <c r="DW197" s="2">
        <f t="shared" si="251"/>
        <v>101.07892318634424</v>
      </c>
      <c r="DX197" s="2">
        <f t="shared" si="251"/>
        <v>127.30864919786094</v>
      </c>
      <c r="DY197" s="2">
        <f t="shared" si="251"/>
        <v>111.26576048387095</v>
      </c>
      <c r="EA197" s="2">
        <f t="shared" si="240"/>
        <v>76.243645733776731</v>
      </c>
      <c r="EB197" s="2">
        <f t="shared" si="240"/>
        <v>76.235529928735119</v>
      </c>
      <c r="EC197" s="2">
        <f t="shared" si="240"/>
        <v>73.982864283408901</v>
      </c>
      <c r="ED197" s="2">
        <f t="shared" si="240"/>
        <v>74.739473970630939</v>
      </c>
      <c r="EE197" s="2">
        <f t="shared" si="240"/>
        <v>76.858544508971164</v>
      </c>
      <c r="EF197" s="2">
        <f t="shared" si="239"/>
        <v>74.994275363852879</v>
      </c>
      <c r="EG197" s="2">
        <f t="shared" si="239"/>
        <v>76.943264323770208</v>
      </c>
      <c r="EH197" s="2">
        <f t="shared" si="239"/>
        <v>78.693133043598095</v>
      </c>
      <c r="EI197" s="2">
        <f t="shared" si="239"/>
        <v>75.575121000884351</v>
      </c>
      <c r="EJ197" s="2">
        <f t="shared" si="239"/>
        <v>77.192222678783068</v>
      </c>
      <c r="EK197" s="2">
        <f t="shared" si="239"/>
        <v>73.628462207514573</v>
      </c>
      <c r="EL197" s="2">
        <f t="shared" si="179"/>
        <v>74.442370442922766</v>
      </c>
      <c r="EM197" s="2">
        <f t="shared" si="179"/>
        <v>77.597656177248155</v>
      </c>
      <c r="EN197" s="2">
        <f t="shared" si="179"/>
        <v>79.9805151870071</v>
      </c>
      <c r="EO197" s="2">
        <f t="shared" si="179"/>
        <v>84.177683482040422</v>
      </c>
      <c r="EQ197" s="2">
        <f t="shared" ref="EQ197:FE213" si="252">CU$228*$B197+CU$229</f>
        <v>77.838919356787201</v>
      </c>
      <c r="ER197" s="2">
        <f t="shared" si="252"/>
        <v>77.559143920992284</v>
      </c>
      <c r="ES197" s="2">
        <f t="shared" si="252"/>
        <v>75.895836703150394</v>
      </c>
      <c r="ET197" s="2">
        <f t="shared" si="252"/>
        <v>75.872021090312145</v>
      </c>
      <c r="EU197" s="2">
        <f t="shared" si="252"/>
        <v>76.356936497715566</v>
      </c>
      <c r="EV197" s="2">
        <f t="shared" si="252"/>
        <v>75.427590124137936</v>
      </c>
      <c r="EW197" s="2">
        <f t="shared" si="252"/>
        <v>76.682846400717153</v>
      </c>
      <c r="EX197" s="2">
        <f t="shared" si="252"/>
        <v>76.697828146149376</v>
      </c>
      <c r="EY197" s="2">
        <f t="shared" si="252"/>
        <v>76.827350422054678</v>
      </c>
      <c r="EZ197" s="2">
        <f t="shared" si="252"/>
        <v>77.447471683167947</v>
      </c>
      <c r="FA197" s="2">
        <f t="shared" si="252"/>
        <v>75.255608983141002</v>
      </c>
      <c r="FB197" s="2">
        <f t="shared" si="252"/>
        <v>75.384445716995742</v>
      </c>
      <c r="FC197" s="2">
        <f t="shared" si="252"/>
        <v>76.459488198981603</v>
      </c>
      <c r="FD197" s="2">
        <f t="shared" si="252"/>
        <v>78.987483945210073</v>
      </c>
      <c r="FE197" s="2">
        <f t="shared" si="252"/>
        <v>82.112252259314857</v>
      </c>
      <c r="FG197" s="2">
        <f t="shared" ref="FG197:FU213" si="253">POWER(10,($B197-C$231)/C$229)/(1+POWER(10,($B197-C$231)/C$229))</f>
        <v>0.9999944712435419</v>
      </c>
      <c r="FH197" s="2">
        <f t="shared" si="253"/>
        <v>0.99999320120730539</v>
      </c>
      <c r="FI197" s="2">
        <f t="shared" si="253"/>
        <v>0.99999313540303025</v>
      </c>
      <c r="FJ197" s="2">
        <f t="shared" si="253"/>
        <v>0.99999278753813703</v>
      </c>
      <c r="FK197" s="2">
        <f t="shared" si="253"/>
        <v>0.99999267193282027</v>
      </c>
      <c r="FL197" s="2">
        <f t="shared" si="253"/>
        <v>0.99999249197191165</v>
      </c>
      <c r="FM197" s="2">
        <f t="shared" si="253"/>
        <v>0.99999237900776972</v>
      </c>
      <c r="FN197" s="2">
        <f t="shared" si="253"/>
        <v>0.99999218213264651</v>
      </c>
      <c r="FO197" s="2">
        <f t="shared" si="253"/>
        <v>0.99999205600130903</v>
      </c>
      <c r="FP197" s="2">
        <f t="shared" si="253"/>
        <v>0.99999260280107016</v>
      </c>
      <c r="FQ197" s="2">
        <f t="shared" si="253"/>
        <v>0.99999223340413168</v>
      </c>
      <c r="FR197" s="2">
        <f t="shared" si="253"/>
        <v>0.99999224616925786</v>
      </c>
      <c r="FS197" s="2">
        <f t="shared" si="253"/>
        <v>0.9999921869467262</v>
      </c>
      <c r="FT197" s="2">
        <f t="shared" si="253"/>
        <v>0.9999920696550223</v>
      </c>
      <c r="FU197" s="2">
        <f t="shared" si="253"/>
        <v>0.99999134171705795</v>
      </c>
      <c r="FW197" s="2">
        <f t="shared" si="244"/>
        <v>0.91319278492079148</v>
      </c>
      <c r="FX197" s="2">
        <f t="shared" si="244"/>
        <v>0.91136964678069088</v>
      </c>
      <c r="FY197" s="2">
        <f t="shared" si="244"/>
        <v>0.92906538605371403</v>
      </c>
      <c r="FZ197" s="2">
        <f t="shared" si="244"/>
        <v>0.91832919727856277</v>
      </c>
      <c r="GA197" s="2">
        <f t="shared" si="244"/>
        <v>0.91720511122975801</v>
      </c>
      <c r="GB197" s="2">
        <f t="shared" si="244"/>
        <v>0.92806296550356915</v>
      </c>
      <c r="GC197" s="2">
        <f t="shared" si="244"/>
        <v>0.93331371622832104</v>
      </c>
      <c r="GD197" s="2">
        <f t="shared" si="244"/>
        <v>0.93493006159531578</v>
      </c>
      <c r="GE197" s="2">
        <f t="shared" si="244"/>
        <v>0.93904478125940971</v>
      </c>
      <c r="GF197" s="2">
        <f t="shared" si="244"/>
        <v>0.94004296163949519</v>
      </c>
      <c r="GG197" s="2">
        <f t="shared" si="244"/>
        <v>0.9294238709454965</v>
      </c>
      <c r="GH197" s="2">
        <f t="shared" si="244"/>
        <v>0.91882738878056813</v>
      </c>
      <c r="GI197" s="2">
        <f t="shared" si="244"/>
        <v>0.90132073121704215</v>
      </c>
      <c r="GJ197" s="2">
        <f t="shared" si="244"/>
        <v>0.89578397089237305</v>
      </c>
      <c r="GK197" s="2">
        <f t="shared" si="244"/>
        <v>0.89677676372772164</v>
      </c>
      <c r="GM197" s="86">
        <f t="shared" si="245"/>
        <v>0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0</v>
      </c>
      <c r="HD197" s="86">
        <f t="shared" si="181"/>
        <v>0</v>
      </c>
      <c r="HE197" s="86">
        <f t="shared" si="181"/>
        <v>4.024069089948066E-297</v>
      </c>
      <c r="HF197" s="86">
        <f t="shared" si="181"/>
        <v>3.3672145722045941E-267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3.0048670840773859E-71</v>
      </c>
      <c r="HT197" s="86">
        <f t="shared" si="246"/>
        <v>4.0960144750343316E-70</v>
      </c>
      <c r="HU197" s="86">
        <f t="shared" si="246"/>
        <v>2.1333873322682303E-94</v>
      </c>
      <c r="HV197" s="86">
        <f t="shared" si="246"/>
        <v>2.1505655792716412E-117</v>
      </c>
      <c r="HW197" s="86">
        <f t="shared" si="246"/>
        <v>6.1846340630738543E-91</v>
      </c>
      <c r="HX197" s="86">
        <f t="shared" si="246"/>
        <v>8.1268073147108214E-94</v>
      </c>
      <c r="HY197" s="86">
        <f t="shared" si="246"/>
        <v>1.2394529564073429E-114</v>
      </c>
      <c r="HZ197" s="86">
        <f t="shared" si="246"/>
        <v>1.0361484806308284E-103</v>
      </c>
      <c r="IA197" s="86">
        <f t="shared" si="246"/>
        <v>2.3204056548711687E-98</v>
      </c>
      <c r="IB197" s="86">
        <f t="shared" si="246"/>
        <v>5.2601012102197408E-105</v>
      </c>
      <c r="IC197" s="86">
        <f t="shared" si="246"/>
        <v>7.4417806010663486E-102</v>
      </c>
      <c r="ID197" s="86">
        <f t="shared" si="246"/>
        <v>1.6055651252204441E-90</v>
      </c>
      <c r="IE197" s="86">
        <f t="shared" si="246"/>
        <v>8.8226728353783048E-78</v>
      </c>
      <c r="IF197" s="86">
        <f t="shared" si="246"/>
        <v>9.3415261134914154E-55</v>
      </c>
      <c r="IG197" s="86">
        <f t="shared" si="246"/>
        <v>5.2576236494323208E-54</v>
      </c>
      <c r="II197" s="86">
        <f t="shared" si="247"/>
        <v>1.8767913844173848E-9</v>
      </c>
      <c r="IJ197" s="86">
        <f t="shared" si="247"/>
        <v>2.4057711613268617E-9</v>
      </c>
      <c r="IK197" s="86">
        <f t="shared" si="247"/>
        <v>1.6212056841265571E-13</v>
      </c>
      <c r="IL197" s="86">
        <f t="shared" si="247"/>
        <v>2.8445911084376603E-15</v>
      </c>
      <c r="IM197" s="86">
        <f t="shared" si="247"/>
        <v>4.2983532716267938E-12</v>
      </c>
      <c r="IN197" s="86">
        <f t="shared" si="247"/>
        <v>2.2327377203039537E-13</v>
      </c>
      <c r="IO197" s="86">
        <f t="shared" si="247"/>
        <v>1.1123392706832153E-16</v>
      </c>
      <c r="IP197" s="86">
        <f t="shared" si="247"/>
        <v>1.9245274819159098E-15</v>
      </c>
      <c r="IQ197" s="86">
        <f t="shared" si="247"/>
        <v>2.4494318177626052E-15</v>
      </c>
      <c r="IR197" s="86">
        <f t="shared" si="247"/>
        <v>1.95017322992889E-16</v>
      </c>
      <c r="IS197" s="86">
        <f t="shared" si="247"/>
        <v>1.4096789493025796E-14</v>
      </c>
      <c r="IT197" s="86">
        <f t="shared" si="247"/>
        <v>2.8372941156318785E-12</v>
      </c>
      <c r="IU197" s="86">
        <f t="shared" si="247"/>
        <v>1.1829621443608911E-9</v>
      </c>
      <c r="IV197" s="86">
        <f t="shared" si="247"/>
        <v>5.2775547394214777E-4</v>
      </c>
      <c r="IW197" s="86">
        <f t="shared" si="247"/>
        <v>2.2376028841378112E-2</v>
      </c>
      <c r="IY197" s="86">
        <f t="shared" si="248"/>
        <v>1.8767913844173848E-9</v>
      </c>
      <c r="IZ197" s="86">
        <f t="shared" si="248"/>
        <v>2.4057711613268617E-9</v>
      </c>
      <c r="JA197" s="86">
        <f t="shared" si="248"/>
        <v>1.6212056841265571E-13</v>
      </c>
      <c r="JB197" s="86">
        <f t="shared" si="248"/>
        <v>2.8445911084376603E-15</v>
      </c>
      <c r="JC197" s="86">
        <f t="shared" si="248"/>
        <v>4.2983532716267938E-12</v>
      </c>
      <c r="JD197" s="86">
        <f t="shared" si="248"/>
        <v>2.2327377203039537E-13</v>
      </c>
      <c r="JE197" s="86">
        <f t="shared" si="248"/>
        <v>1.1123392706832153E-16</v>
      </c>
      <c r="JF197" s="86">
        <f t="shared" si="248"/>
        <v>1.9245274819159098E-15</v>
      </c>
      <c r="JG197" s="86">
        <f t="shared" si="248"/>
        <v>2.4494318177626052E-15</v>
      </c>
      <c r="JH197" s="86">
        <f t="shared" si="248"/>
        <v>1.95017322992889E-16</v>
      </c>
      <c r="JI197" s="86">
        <f t="shared" si="248"/>
        <v>1.4096789493025796E-14</v>
      </c>
      <c r="JJ197" s="86">
        <f t="shared" si="248"/>
        <v>2.8372941156318785E-12</v>
      </c>
      <c r="JK197" s="86">
        <f t="shared" si="248"/>
        <v>1.1829621443608911E-9</v>
      </c>
      <c r="JL197" s="86">
        <f t="shared" si="248"/>
        <v>5.2775547394214777E-4</v>
      </c>
      <c r="JM197" s="86">
        <f t="shared" si="248"/>
        <v>2.2376028841378112E-2</v>
      </c>
    </row>
    <row r="198" spans="2:273" x14ac:dyDescent="0.25">
      <c r="B198" s="2">
        <v>171</v>
      </c>
      <c r="C198" s="37">
        <v>75</v>
      </c>
      <c r="D198" s="37">
        <v>76.338999999999999</v>
      </c>
      <c r="E198" s="37">
        <v>77.131</v>
      </c>
      <c r="F198" s="37">
        <v>76.245999999999995</v>
      </c>
      <c r="G198" s="37">
        <v>76.376999999999995</v>
      </c>
      <c r="H198" s="37">
        <v>74.164000000000001</v>
      </c>
      <c r="I198" s="37">
        <v>77.688999999999993</v>
      </c>
      <c r="J198" s="37">
        <v>80.216999999999999</v>
      </c>
      <c r="K198" s="37">
        <v>76.132999999999996</v>
      </c>
      <c r="L198" s="37">
        <v>78.650000000000006</v>
      </c>
      <c r="M198" s="37">
        <v>77.349999999999994</v>
      </c>
      <c r="N198" s="37">
        <v>74.332999999999998</v>
      </c>
      <c r="O198" s="37">
        <v>75.932000000000002</v>
      </c>
      <c r="P198" s="37">
        <v>79.311000000000007</v>
      </c>
      <c r="Q198" s="37">
        <v>82.867000000000004</v>
      </c>
      <c r="S198" s="4">
        <f t="shared" si="249"/>
        <v>77.564246938080515</v>
      </c>
      <c r="T198" s="4">
        <f t="shared" si="249"/>
        <v>77.285032261841138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>
        <f t="shared" si="249"/>
        <v>78.954396230196451</v>
      </c>
      <c r="AG198" s="4">
        <f t="shared" si="249"/>
        <v>82.171500205284744</v>
      </c>
      <c r="AI198" s="4">
        <f t="shared" si="250"/>
        <v>-2.5642469380805153</v>
      </c>
      <c r="AJ198" s="4">
        <f t="shared" si="250"/>
        <v>-0.94603226184113964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0.35660376980355579</v>
      </c>
      <c r="AW198" s="4">
        <f t="shared" si="250"/>
        <v>0.69549979471526058</v>
      </c>
      <c r="AY198" s="2">
        <f t="shared" si="242"/>
        <v>77.564246938080515</v>
      </c>
      <c r="AZ198" s="2">
        <f t="shared" si="242"/>
        <v>77.285032261841138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>
        <f t="shared" si="242"/>
        <v>78.95439623015352</v>
      </c>
      <c r="BM198" s="2">
        <f t="shared" si="242"/>
        <v>82.171500140932082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>
        <f t="shared" si="197"/>
        <v>75</v>
      </c>
      <c r="CV198" s="2">
        <f t="shared" si="198"/>
        <v>76.338999999999999</v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>
        <f t="shared" si="210"/>
        <v>79.311000000000007</v>
      </c>
      <c r="DI198" s="2" t="str">
        <f t="shared" si="211"/>
        <v/>
      </c>
      <c r="DK198" s="2">
        <f t="shared" si="251"/>
        <v>113.77630637925375</v>
      </c>
      <c r="DL198" s="2">
        <f t="shared" si="251"/>
        <v>106.70966742160279</v>
      </c>
      <c r="DM198" s="2">
        <f t="shared" si="251"/>
        <v>109.511426742532</v>
      </c>
      <c r="DN198" s="2">
        <f t="shared" si="251"/>
        <v>108.64659649122808</v>
      </c>
      <c r="DO198" s="2">
        <f t="shared" si="251"/>
        <v>104.84245114709849</v>
      </c>
      <c r="DP198" s="2">
        <f t="shared" si="251"/>
        <v>104.48029665379664</v>
      </c>
      <c r="DQ198" s="2">
        <f t="shared" si="251"/>
        <v>105.82766974789915</v>
      </c>
      <c r="DR198" s="2">
        <f t="shared" si="251"/>
        <v>107.52918907563026</v>
      </c>
      <c r="DS198" s="2">
        <f t="shared" si="251"/>
        <v>105.82162857142858</v>
      </c>
      <c r="DT198" s="2">
        <f t="shared" si="251"/>
        <v>109.71081412991938</v>
      </c>
      <c r="DU198" s="2">
        <f t="shared" si="251"/>
        <v>104.35723316173313</v>
      </c>
      <c r="DV198" s="2">
        <f t="shared" si="251"/>
        <v>102.22077477477475</v>
      </c>
      <c r="DW198" s="2">
        <f t="shared" si="251"/>
        <v>101.12520341394026</v>
      </c>
      <c r="DX198" s="2">
        <f t="shared" si="251"/>
        <v>127.51001711229945</v>
      </c>
      <c r="DY198" s="2">
        <f t="shared" si="251"/>
        <v>111.3396322580645</v>
      </c>
      <c r="EA198" s="2">
        <f t="shared" si="240"/>
        <v>76.074093206356821</v>
      </c>
      <c r="EB198" s="2">
        <f t="shared" si="240"/>
        <v>76.050536375311623</v>
      </c>
      <c r="EC198" s="2">
        <f t="shared" si="240"/>
        <v>73.786706135657113</v>
      </c>
      <c r="ED198" s="2">
        <f t="shared" si="240"/>
        <v>74.590762004570749</v>
      </c>
      <c r="EE198" s="2">
        <f t="shared" si="240"/>
        <v>76.743737453410787</v>
      </c>
      <c r="EF198" s="2">
        <f t="shared" si="239"/>
        <v>74.838257369674523</v>
      </c>
      <c r="EG198" s="2">
        <f t="shared" si="239"/>
        <v>76.810639095384872</v>
      </c>
      <c r="EH198" s="2">
        <f t="shared" si="239"/>
        <v>78.577285132261551</v>
      </c>
      <c r="EI198" s="2">
        <f t="shared" si="239"/>
        <v>75.423897874074441</v>
      </c>
      <c r="EJ198" s="2">
        <f t="shared" si="239"/>
        <v>77.06527214539706</v>
      </c>
      <c r="EK198" s="2">
        <f t="shared" si="239"/>
        <v>73.461118282718843</v>
      </c>
      <c r="EL198" s="2">
        <f t="shared" si="179"/>
        <v>74.296151564531499</v>
      </c>
      <c r="EM198" s="2">
        <f t="shared" si="179"/>
        <v>77.476302687132545</v>
      </c>
      <c r="EN198" s="2">
        <f t="shared" si="179"/>
        <v>79.865174670102277</v>
      </c>
      <c r="EO198" s="2">
        <f t="shared" si="179"/>
        <v>84.065609402404448</v>
      </c>
      <c r="EQ198" s="2">
        <f t="shared" si="252"/>
        <v>77.69322902136588</v>
      </c>
      <c r="ER198" s="2">
        <f t="shared" si="252"/>
        <v>77.394316081064304</v>
      </c>
      <c r="ES198" s="2">
        <f t="shared" si="252"/>
        <v>75.728145295294098</v>
      </c>
      <c r="ET198" s="2">
        <f t="shared" si="252"/>
        <v>75.740703418956301</v>
      </c>
      <c r="EU198" s="2">
        <f t="shared" si="252"/>
        <v>76.234718243514067</v>
      </c>
      <c r="EV198" s="2">
        <f t="shared" si="252"/>
        <v>75.277756082758614</v>
      </c>
      <c r="EW198" s="2">
        <f t="shared" si="252"/>
        <v>76.546483191393989</v>
      </c>
      <c r="EX198" s="2">
        <f t="shared" si="252"/>
        <v>76.553174746482256</v>
      </c>
      <c r="EY198" s="2">
        <f t="shared" si="252"/>
        <v>76.694168645152743</v>
      </c>
      <c r="EZ198" s="2">
        <f t="shared" si="252"/>
        <v>77.324249062356557</v>
      </c>
      <c r="FA198" s="2">
        <f t="shared" si="252"/>
        <v>75.112300149778449</v>
      </c>
      <c r="FB198" s="2">
        <f t="shared" si="252"/>
        <v>75.252434623400205</v>
      </c>
      <c r="FC198" s="2">
        <f t="shared" si="252"/>
        <v>76.320408698577467</v>
      </c>
      <c r="FD198" s="2">
        <f t="shared" si="252"/>
        <v>78.857377953485425</v>
      </c>
      <c r="FE198" s="2">
        <f t="shared" si="252"/>
        <v>81.97242472934488</v>
      </c>
      <c r="FG198" s="2">
        <f t="shared" si="253"/>
        <v>0.99999495771172908</v>
      </c>
      <c r="FH198" s="2">
        <f t="shared" si="253"/>
        <v>0.99999379942365862</v>
      </c>
      <c r="FI198" s="2">
        <f t="shared" si="253"/>
        <v>0.9999937394093743</v>
      </c>
      <c r="FJ198" s="2">
        <f t="shared" si="253"/>
        <v>0.99999342215242815</v>
      </c>
      <c r="FK198" s="2">
        <f t="shared" si="253"/>
        <v>0.99999331671899128</v>
      </c>
      <c r="FL198" s="2">
        <f t="shared" si="253"/>
        <v>0.99999315259247767</v>
      </c>
      <c r="FM198" s="2">
        <f t="shared" si="253"/>
        <v>0.99999304956781865</v>
      </c>
      <c r="FN198" s="2">
        <f t="shared" si="253"/>
        <v>0.99999287001532833</v>
      </c>
      <c r="FO198" s="2">
        <f t="shared" si="253"/>
        <v>0.99999275498202189</v>
      </c>
      <c r="FP198" s="2">
        <f t="shared" si="253"/>
        <v>0.99999325367000413</v>
      </c>
      <c r="FQ198" s="2">
        <f t="shared" si="253"/>
        <v>0.9999929167755427</v>
      </c>
      <c r="FR198" s="2">
        <f t="shared" si="253"/>
        <v>0.99999292841749199</v>
      </c>
      <c r="FS198" s="2">
        <f t="shared" si="253"/>
        <v>0.99999287440582718</v>
      </c>
      <c r="FT198" s="2">
        <f t="shared" si="253"/>
        <v>0.99999276743437371</v>
      </c>
      <c r="FU198" s="2">
        <f t="shared" si="253"/>
        <v>0.9999921035460908</v>
      </c>
      <c r="FW198" s="2">
        <f t="shared" si="244"/>
        <v>0.92022152341068075</v>
      </c>
      <c r="FX198" s="2">
        <f t="shared" si="244"/>
        <v>0.91853283463270174</v>
      </c>
      <c r="FY198" s="2">
        <f t="shared" si="244"/>
        <v>0.93490054644415133</v>
      </c>
      <c r="FZ198" s="2">
        <f t="shared" si="244"/>
        <v>0.92497621080297876</v>
      </c>
      <c r="GA198" s="2">
        <f t="shared" si="244"/>
        <v>0.92393603399212254</v>
      </c>
      <c r="GB198" s="2">
        <f t="shared" si="244"/>
        <v>0.93397472597890596</v>
      </c>
      <c r="GC198" s="2">
        <f t="shared" si="244"/>
        <v>0.93882241648410392</v>
      </c>
      <c r="GD198" s="2">
        <f t="shared" si="244"/>
        <v>0.9403137804368743</v>
      </c>
      <c r="GE198" s="2">
        <f t="shared" si="244"/>
        <v>0.94410841092637854</v>
      </c>
      <c r="GF198" s="2">
        <f t="shared" si="244"/>
        <v>0.94502852528526327</v>
      </c>
      <c r="GG198" s="2">
        <f t="shared" si="244"/>
        <v>0.93523159777629328</v>
      </c>
      <c r="GH198" s="2">
        <f t="shared" si="244"/>
        <v>0.92543714770883956</v>
      </c>
      <c r="GI198" s="2">
        <f t="shared" si="244"/>
        <v>0.90921517934016238</v>
      </c>
      <c r="GJ198" s="2">
        <f t="shared" si="244"/>
        <v>0.90407422387432601</v>
      </c>
      <c r="GK198" s="2">
        <f t="shared" si="244"/>
        <v>0.90499641714262746</v>
      </c>
      <c r="GM198" s="86">
        <f t="shared" si="245"/>
        <v>0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0</v>
      </c>
      <c r="HD198" s="86">
        <f t="shared" si="181"/>
        <v>0</v>
      </c>
      <c r="HE198" s="86">
        <f t="shared" si="181"/>
        <v>1.0488057646117947E-303</v>
      </c>
      <c r="HF198" s="86">
        <f t="shared" si="181"/>
        <v>3.7183966846203138E-273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7.0377475394103473E-74</v>
      </c>
      <c r="HT198" s="86">
        <f t="shared" si="246"/>
        <v>9.8938582186532258E-73</v>
      </c>
      <c r="HU198" s="86">
        <f t="shared" si="246"/>
        <v>8.3266915945050818E-98</v>
      </c>
      <c r="HV198" s="86">
        <f t="shared" si="246"/>
        <v>9.9730292155417265E-122</v>
      </c>
      <c r="HW198" s="86">
        <f t="shared" si="246"/>
        <v>2.7000686681042301E-94</v>
      </c>
      <c r="HX198" s="86">
        <f t="shared" si="246"/>
        <v>3.2480639813609982E-97</v>
      </c>
      <c r="HY198" s="86">
        <f t="shared" si="246"/>
        <v>9.3625865231884554E-119</v>
      </c>
      <c r="HZ198" s="86">
        <f t="shared" si="246"/>
        <v>1.9869958139048186E-107</v>
      </c>
      <c r="IA198" s="86">
        <f t="shared" si="246"/>
        <v>7.1214020361820011E-102</v>
      </c>
      <c r="IB198" s="86">
        <f t="shared" si="246"/>
        <v>9.3734176972108696E-109</v>
      </c>
      <c r="IC198" s="86">
        <f t="shared" si="246"/>
        <v>1.5262562931665396E-105</v>
      </c>
      <c r="ID198" s="86">
        <f t="shared" si="246"/>
        <v>7.1634109615631847E-94</v>
      </c>
      <c r="IE198" s="86">
        <f t="shared" si="246"/>
        <v>9.5972583166627882E-81</v>
      </c>
      <c r="IF198" s="86">
        <f t="shared" si="246"/>
        <v>7.7859643610412425E-57</v>
      </c>
      <c r="IG198" s="86">
        <f t="shared" si="246"/>
        <v>4.5158303089197844E-56</v>
      </c>
      <c r="II198" s="86">
        <f t="shared" si="247"/>
        <v>4.2849729764726692E-10</v>
      </c>
      <c r="IJ198" s="86">
        <f t="shared" si="247"/>
        <v>5.5192094159046808E-10</v>
      </c>
      <c r="IK198" s="86">
        <f t="shared" si="247"/>
        <v>2.1564792783294772E-14</v>
      </c>
      <c r="IL198" s="86">
        <f t="shared" si="247"/>
        <v>2.4414879783964199E-16</v>
      </c>
      <c r="IM198" s="86">
        <f t="shared" si="247"/>
        <v>6.371229927941584E-13</v>
      </c>
      <c r="IN198" s="86">
        <f t="shared" si="247"/>
        <v>3.0026058592238961E-14</v>
      </c>
      <c r="IO198" s="86">
        <f t="shared" si="247"/>
        <v>9.3590448032756289E-18</v>
      </c>
      <c r="IP198" s="86">
        <f t="shared" si="247"/>
        <v>2.0226118249711794E-16</v>
      </c>
      <c r="IQ198" s="86">
        <f t="shared" si="247"/>
        <v>2.7737346559801092E-16</v>
      </c>
      <c r="IR198" s="86">
        <f t="shared" si="247"/>
        <v>1.8901478322569189E-17</v>
      </c>
      <c r="IS198" s="86">
        <f t="shared" si="247"/>
        <v>1.5813102299527618E-15</v>
      </c>
      <c r="IT198" s="86">
        <f t="shared" si="247"/>
        <v>4.1460172809916389E-13</v>
      </c>
      <c r="IU198" s="86">
        <f t="shared" si="247"/>
        <v>2.3610867245949333E-10</v>
      </c>
      <c r="IV198" s="86">
        <f t="shared" si="247"/>
        <v>3.0073766613671705E-4</v>
      </c>
      <c r="IW198" s="86">
        <f t="shared" si="247"/>
        <v>1.7255175904762235E-2</v>
      </c>
      <c r="IY198" s="86">
        <f t="shared" si="248"/>
        <v>4.2849729764726692E-10</v>
      </c>
      <c r="IZ198" s="86">
        <f t="shared" si="248"/>
        <v>5.5192094159046808E-10</v>
      </c>
      <c r="JA198" s="86">
        <f t="shared" si="248"/>
        <v>2.1564792783294772E-14</v>
      </c>
      <c r="JB198" s="86">
        <f t="shared" si="248"/>
        <v>2.4414879783964199E-16</v>
      </c>
      <c r="JC198" s="86">
        <f t="shared" si="248"/>
        <v>6.371229927941584E-13</v>
      </c>
      <c r="JD198" s="86">
        <f t="shared" si="248"/>
        <v>3.0026058592238961E-14</v>
      </c>
      <c r="JE198" s="86">
        <f t="shared" si="248"/>
        <v>9.3590448032756289E-18</v>
      </c>
      <c r="JF198" s="86">
        <f t="shared" si="248"/>
        <v>2.0226118249711794E-16</v>
      </c>
      <c r="JG198" s="86">
        <f t="shared" si="248"/>
        <v>2.7737346559801092E-16</v>
      </c>
      <c r="JH198" s="86">
        <f t="shared" si="248"/>
        <v>1.8901478322569189E-17</v>
      </c>
      <c r="JI198" s="86">
        <f t="shared" si="248"/>
        <v>1.5813102299527618E-15</v>
      </c>
      <c r="JJ198" s="86">
        <f t="shared" si="248"/>
        <v>4.1460172809916389E-13</v>
      </c>
      <c r="JK198" s="86">
        <f t="shared" si="248"/>
        <v>2.3610867245949333E-10</v>
      </c>
      <c r="JL198" s="86">
        <f t="shared" si="248"/>
        <v>3.0073766613671705E-4</v>
      </c>
      <c r="JM198" s="86">
        <f t="shared" si="248"/>
        <v>1.7255175904762235E-2</v>
      </c>
    </row>
    <row r="199" spans="2:273" x14ac:dyDescent="0.25">
      <c r="B199" s="2">
        <v>172</v>
      </c>
      <c r="C199" s="37">
        <v>75</v>
      </c>
      <c r="D199" s="37">
        <v>79.209999999999994</v>
      </c>
      <c r="E199" s="37">
        <v>76.606999999999999</v>
      </c>
      <c r="F199" s="37">
        <v>74.738</v>
      </c>
      <c r="G199" s="37">
        <v>75.966999999999999</v>
      </c>
      <c r="H199" s="37">
        <v>76.066000000000003</v>
      </c>
      <c r="I199" s="37">
        <v>75.918000000000006</v>
      </c>
      <c r="J199" s="37">
        <v>77.533000000000001</v>
      </c>
      <c r="K199" s="37">
        <v>78.7</v>
      </c>
      <c r="L199" s="37">
        <v>78.25</v>
      </c>
      <c r="M199" s="37">
        <v>76.483000000000004</v>
      </c>
      <c r="N199" s="37">
        <v>77.167000000000002</v>
      </c>
      <c r="O199" s="37">
        <v>75.102000000000004</v>
      </c>
      <c r="P199" s="37">
        <v>78.081999999999994</v>
      </c>
      <c r="Q199" s="37">
        <v>82.483000000000004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>
        <f t="shared" si="249"/>
        <v>78.817809035122352</v>
      </c>
      <c r="AG199" s="4">
        <f t="shared" si="249"/>
        <v>82.018111274442376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-0.73580903512235807</v>
      </c>
      <c r="AW199" s="4">
        <f t="shared" si="250"/>
        <v>0.46488872555762839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>
        <f t="shared" si="242"/>
        <v>78.817809035117477</v>
      </c>
      <c r="BM199" s="2">
        <f t="shared" si="242"/>
        <v>82.018111261955866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>
        <f t="shared" si="210"/>
        <v>78.081999999999994</v>
      </c>
      <c r="DI199" s="2" t="str">
        <f t="shared" si="211"/>
        <v/>
      </c>
      <c r="DK199" s="2">
        <f t="shared" si="251"/>
        <v>113.84160433307802</v>
      </c>
      <c r="DL199" s="2">
        <f t="shared" si="251"/>
        <v>106.7503400696864</v>
      </c>
      <c r="DM199" s="2">
        <f t="shared" si="251"/>
        <v>109.60211609585292</v>
      </c>
      <c r="DN199" s="2">
        <f t="shared" si="251"/>
        <v>108.73744183535763</v>
      </c>
      <c r="DO199" s="2">
        <f t="shared" si="251"/>
        <v>104.9171349527665</v>
      </c>
      <c r="DP199" s="2">
        <f t="shared" si="251"/>
        <v>104.53755572715572</v>
      </c>
      <c r="DQ199" s="2">
        <f t="shared" si="251"/>
        <v>105.89509859943976</v>
      </c>
      <c r="DR199" s="2">
        <f t="shared" si="251"/>
        <v>107.60472661064426</v>
      </c>
      <c r="DS199" s="2">
        <f t="shared" si="251"/>
        <v>105.88535238095238</v>
      </c>
      <c r="DT199" s="2">
        <f t="shared" si="251"/>
        <v>109.80509483167377</v>
      </c>
      <c r="DU199" s="2">
        <f t="shared" si="251"/>
        <v>104.42095413985412</v>
      </c>
      <c r="DV199" s="2">
        <f t="shared" si="251"/>
        <v>102.2760225225225</v>
      </c>
      <c r="DW199" s="2">
        <f t="shared" si="251"/>
        <v>101.17148364153627</v>
      </c>
      <c r="DX199" s="2">
        <f t="shared" si="251"/>
        <v>127.71138502673796</v>
      </c>
      <c r="DY199" s="2">
        <f t="shared" si="251"/>
        <v>111.41350403225805</v>
      </c>
      <c r="EA199" s="2">
        <f t="shared" si="240"/>
        <v>75.904540678936897</v>
      </c>
      <c r="EB199" s="2">
        <f t="shared" si="240"/>
        <v>75.865542821888141</v>
      </c>
      <c r="EC199" s="2">
        <f t="shared" si="240"/>
        <v>73.590547987905325</v>
      </c>
      <c r="ED199" s="2">
        <f t="shared" si="240"/>
        <v>74.442050038510573</v>
      </c>
      <c r="EE199" s="2">
        <f t="shared" si="240"/>
        <v>76.628930397850425</v>
      </c>
      <c r="EF199" s="2">
        <f t="shared" si="239"/>
        <v>74.682239375496181</v>
      </c>
      <c r="EG199" s="2">
        <f t="shared" si="239"/>
        <v>76.678013866999535</v>
      </c>
      <c r="EH199" s="2">
        <f t="shared" si="239"/>
        <v>78.461437220925006</v>
      </c>
      <c r="EI199" s="2">
        <f t="shared" si="239"/>
        <v>75.272674747264546</v>
      </c>
      <c r="EJ199" s="2">
        <f t="shared" si="239"/>
        <v>76.938321612011038</v>
      </c>
      <c r="EK199" s="2">
        <f t="shared" si="239"/>
        <v>73.293774357923098</v>
      </c>
      <c r="EL199" s="2">
        <f t="shared" si="179"/>
        <v>74.149932686140232</v>
      </c>
      <c r="EM199" s="2">
        <f t="shared" si="179"/>
        <v>77.354949197016936</v>
      </c>
      <c r="EN199" s="2">
        <f t="shared" si="179"/>
        <v>79.749834153197469</v>
      </c>
      <c r="EO199" s="2">
        <f t="shared" si="179"/>
        <v>83.953535322768488</v>
      </c>
      <c r="EQ199" s="2">
        <f t="shared" si="252"/>
        <v>77.547538685944573</v>
      </c>
      <c r="ER199" s="2">
        <f t="shared" si="252"/>
        <v>77.229488241136337</v>
      </c>
      <c r="ES199" s="2">
        <f t="shared" si="252"/>
        <v>75.560453887437831</v>
      </c>
      <c r="ET199" s="2">
        <f t="shared" si="252"/>
        <v>75.609385747600456</v>
      </c>
      <c r="EU199" s="2">
        <f t="shared" si="252"/>
        <v>76.112499989312539</v>
      </c>
      <c r="EV199" s="2">
        <f t="shared" si="252"/>
        <v>75.127922041379307</v>
      </c>
      <c r="EW199" s="2">
        <f t="shared" si="252"/>
        <v>76.41011998207081</v>
      </c>
      <c r="EX199" s="2">
        <f t="shared" si="252"/>
        <v>76.408521346815149</v>
      </c>
      <c r="EY199" s="2">
        <f t="shared" si="252"/>
        <v>76.560986868250808</v>
      </c>
      <c r="EZ199" s="2">
        <f t="shared" si="252"/>
        <v>77.201026441545153</v>
      </c>
      <c r="FA199" s="2">
        <f t="shared" si="252"/>
        <v>74.968991316415895</v>
      </c>
      <c r="FB199" s="2">
        <f t="shared" si="252"/>
        <v>75.120423529804668</v>
      </c>
      <c r="FC199" s="2">
        <f t="shared" si="252"/>
        <v>76.181329198173344</v>
      </c>
      <c r="FD199" s="2">
        <f t="shared" si="252"/>
        <v>78.727271961760763</v>
      </c>
      <c r="FE199" s="2">
        <f t="shared" si="252"/>
        <v>81.832597199374902</v>
      </c>
      <c r="FG199" s="2">
        <f t="shared" si="253"/>
        <v>0.99999540137640153</v>
      </c>
      <c r="FH199" s="2">
        <f t="shared" si="253"/>
        <v>0.99999434500408113</v>
      </c>
      <c r="FI199" s="2">
        <f t="shared" si="253"/>
        <v>0.99999429027034326</v>
      </c>
      <c r="FJ199" s="2">
        <f t="shared" si="253"/>
        <v>0.99999400092824264</v>
      </c>
      <c r="FK199" s="2">
        <f t="shared" si="253"/>
        <v>0.99999390477169325</v>
      </c>
      <c r="FL199" s="2">
        <f t="shared" si="253"/>
        <v>0.99999375508635557</v>
      </c>
      <c r="FM199" s="2">
        <f t="shared" si="253"/>
        <v>0.99999366112663579</v>
      </c>
      <c r="FN199" s="2">
        <f t="shared" si="253"/>
        <v>0.99999349737261556</v>
      </c>
      <c r="FO199" s="2">
        <f t="shared" si="253"/>
        <v>0.99999339246086039</v>
      </c>
      <c r="FP199" s="2">
        <f t="shared" si="253"/>
        <v>0.99999384727026563</v>
      </c>
      <c r="FQ199" s="2">
        <f t="shared" si="253"/>
        <v>0.99999354001849117</v>
      </c>
      <c r="FR199" s="2">
        <f t="shared" si="253"/>
        <v>0.99999355063608841</v>
      </c>
      <c r="FS199" s="2">
        <f t="shared" si="253"/>
        <v>0.9999935013768031</v>
      </c>
      <c r="FT199" s="2">
        <f t="shared" si="253"/>
        <v>0.99999340381755475</v>
      </c>
      <c r="FU199" s="2">
        <f t="shared" si="253"/>
        <v>0.99999279834343857</v>
      </c>
      <c r="FW199" s="2">
        <f t="shared" si="244"/>
        <v>0.92672681312232263</v>
      </c>
      <c r="FX199" s="2">
        <f t="shared" si="244"/>
        <v>0.92516462514133491</v>
      </c>
      <c r="FY199" s="2">
        <f t="shared" si="244"/>
        <v>0.94028655132355532</v>
      </c>
      <c r="FZ199" s="2">
        <f t="shared" si="244"/>
        <v>0.93112281343210113</v>
      </c>
      <c r="GA199" s="2">
        <f t="shared" si="244"/>
        <v>0.93016142256941869</v>
      </c>
      <c r="GB199" s="2">
        <f t="shared" si="244"/>
        <v>0.93943236624166193</v>
      </c>
      <c r="GC199" s="2">
        <f t="shared" si="244"/>
        <v>0.9439034147966745</v>
      </c>
      <c r="GD199" s="2">
        <f t="shared" si="244"/>
        <v>0.94527813577525366</v>
      </c>
      <c r="GE199" s="2">
        <f t="shared" si="244"/>
        <v>0.94877434464142862</v>
      </c>
      <c r="GF199" s="2">
        <f t="shared" si="244"/>
        <v>0.94962174492915274</v>
      </c>
      <c r="GG199" s="2">
        <f t="shared" si="244"/>
        <v>0.94059195357785474</v>
      </c>
      <c r="GH199" s="2">
        <f t="shared" si="244"/>
        <v>0.93154878102494953</v>
      </c>
      <c r="GI199" s="2">
        <f t="shared" si="244"/>
        <v>0.91653654675352436</v>
      </c>
      <c r="GJ199" s="2">
        <f t="shared" si="244"/>
        <v>0.91176995299420927</v>
      </c>
      <c r="GK199" s="2">
        <f t="shared" si="244"/>
        <v>0.91262531269859737</v>
      </c>
      <c r="GM199" s="86">
        <f t="shared" si="245"/>
        <v>0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0</v>
      </c>
      <c r="HD199" s="86">
        <f t="shared" si="181"/>
        <v>0</v>
      </c>
      <c r="HE199" s="86">
        <f t="shared" si="181"/>
        <v>0</v>
      </c>
      <c r="HF199" s="86">
        <f t="shared" si="181"/>
        <v>3.5265320303656594E-279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1.473666441718314E-76</v>
      </c>
      <c r="HT199" s="86">
        <f t="shared" si="246"/>
        <v>2.1351986936337509E-75</v>
      </c>
      <c r="HU199" s="86">
        <f t="shared" si="246"/>
        <v>2.8213914253592339E-101</v>
      </c>
      <c r="HV199" s="86">
        <f t="shared" si="246"/>
        <v>3.8505534641459604E-126</v>
      </c>
      <c r="HW199" s="86">
        <f t="shared" si="246"/>
        <v>1.022083468984323E-97</v>
      </c>
      <c r="HX199" s="86">
        <f t="shared" si="246"/>
        <v>1.1269594723363091E-100</v>
      </c>
      <c r="HY199" s="86">
        <f t="shared" si="246"/>
        <v>5.9674176831166994E-123</v>
      </c>
      <c r="HZ199" s="86">
        <f t="shared" si="246"/>
        <v>3.2701465320962067E-111</v>
      </c>
      <c r="IA199" s="86">
        <f t="shared" si="246"/>
        <v>1.8922840018542397E-105</v>
      </c>
      <c r="IB199" s="86">
        <f t="shared" si="246"/>
        <v>1.4324913651161681E-112</v>
      </c>
      <c r="IC199" s="86">
        <f t="shared" si="246"/>
        <v>2.6854511714916787E-109</v>
      </c>
      <c r="ID199" s="86">
        <f t="shared" si="246"/>
        <v>2.7715704179134483E-97</v>
      </c>
      <c r="IE199" s="86">
        <f t="shared" si="246"/>
        <v>9.1675456981040288E-84</v>
      </c>
      <c r="IF199" s="86">
        <f t="shared" si="246"/>
        <v>5.9222084106361686E-59</v>
      </c>
      <c r="IG199" s="86">
        <f t="shared" si="246"/>
        <v>3.5392273923045991E-58</v>
      </c>
      <c r="II199" s="86">
        <f t="shared" si="247"/>
        <v>9.2683681984318403E-11</v>
      </c>
      <c r="IJ199" s="86">
        <f t="shared" si="247"/>
        <v>1.1991904956851686E-10</v>
      </c>
      <c r="IK199" s="86">
        <f t="shared" si="247"/>
        <v>2.6781103670893853E-15</v>
      </c>
      <c r="IL199" s="86">
        <f t="shared" si="247"/>
        <v>1.916840885974235E-17</v>
      </c>
      <c r="IM199" s="86">
        <f t="shared" si="247"/>
        <v>8.812768039879245E-14</v>
      </c>
      <c r="IN199" s="86">
        <f t="shared" si="247"/>
        <v>3.769945237425037E-15</v>
      </c>
      <c r="IO199" s="86">
        <f t="shared" si="247"/>
        <v>7.2494120669362659E-19</v>
      </c>
      <c r="IP199" s="86">
        <f t="shared" si="247"/>
        <v>1.9733069595662269E-17</v>
      </c>
      <c r="IQ199" s="86">
        <f t="shared" si="247"/>
        <v>2.9283211216840231E-17</v>
      </c>
      <c r="IR199" s="86">
        <f t="shared" si="247"/>
        <v>1.6999551980784761E-18</v>
      </c>
      <c r="IS199" s="86">
        <f t="shared" si="247"/>
        <v>1.6464809966420232E-16</v>
      </c>
      <c r="IT199" s="86">
        <f t="shared" si="247"/>
        <v>5.6539039714916676E-14</v>
      </c>
      <c r="IU199" s="86">
        <f t="shared" si="247"/>
        <v>4.425919378728143E-11</v>
      </c>
      <c r="IV199" s="86">
        <f t="shared" si="247"/>
        <v>1.6784089044936208E-4</v>
      </c>
      <c r="IW199" s="86">
        <f t="shared" si="247"/>
        <v>1.3192640880768438E-2</v>
      </c>
      <c r="IY199" s="86">
        <f t="shared" si="248"/>
        <v>9.2683681984318403E-11</v>
      </c>
      <c r="IZ199" s="86">
        <f t="shared" si="248"/>
        <v>1.1991904956851686E-10</v>
      </c>
      <c r="JA199" s="86">
        <f t="shared" si="248"/>
        <v>2.6781103670893853E-15</v>
      </c>
      <c r="JB199" s="86">
        <f t="shared" si="248"/>
        <v>1.916840885974235E-17</v>
      </c>
      <c r="JC199" s="86">
        <f t="shared" si="248"/>
        <v>8.812768039879245E-14</v>
      </c>
      <c r="JD199" s="86">
        <f t="shared" si="248"/>
        <v>3.769945237425037E-15</v>
      </c>
      <c r="JE199" s="86">
        <f t="shared" si="248"/>
        <v>7.2494120669362659E-19</v>
      </c>
      <c r="JF199" s="86">
        <f t="shared" si="248"/>
        <v>1.9733069595662269E-17</v>
      </c>
      <c r="JG199" s="86">
        <f t="shared" si="248"/>
        <v>2.9283211216840231E-17</v>
      </c>
      <c r="JH199" s="86">
        <f t="shared" si="248"/>
        <v>1.6999551980784761E-18</v>
      </c>
      <c r="JI199" s="86">
        <f t="shared" si="248"/>
        <v>1.6464809966420232E-16</v>
      </c>
      <c r="JJ199" s="86">
        <f t="shared" si="248"/>
        <v>5.6539039714916676E-14</v>
      </c>
      <c r="JK199" s="86">
        <f t="shared" si="248"/>
        <v>4.425919378728143E-11</v>
      </c>
      <c r="JL199" s="86">
        <f t="shared" si="248"/>
        <v>1.6784089044936208E-4</v>
      </c>
      <c r="JM199" s="86">
        <f t="shared" si="248"/>
        <v>1.3192640880768438E-2</v>
      </c>
    </row>
    <row r="200" spans="2:273" x14ac:dyDescent="0.25">
      <c r="B200" s="2">
        <v>173</v>
      </c>
      <c r="C200" s="37">
        <v>77.451999999999998</v>
      </c>
      <c r="D200" s="37">
        <v>78.403000000000006</v>
      </c>
      <c r="E200" s="37">
        <v>78.442999999999998</v>
      </c>
      <c r="F200" s="37">
        <v>77.197000000000003</v>
      </c>
      <c r="G200" s="37">
        <v>76.492000000000004</v>
      </c>
      <c r="H200" s="37">
        <v>77.131</v>
      </c>
      <c r="I200" s="37">
        <v>79.573999999999998</v>
      </c>
      <c r="J200" s="37">
        <v>78.882999999999996</v>
      </c>
      <c r="K200" s="37">
        <v>76.95</v>
      </c>
      <c r="L200" s="37">
        <v>79.117000000000004</v>
      </c>
      <c r="M200" s="37">
        <v>76.933000000000007</v>
      </c>
      <c r="N200" s="37">
        <v>74.667000000000002</v>
      </c>
      <c r="O200" s="37">
        <v>75.067999999999998</v>
      </c>
      <c r="P200" s="37">
        <v>78.097999999999999</v>
      </c>
      <c r="Q200" s="37">
        <v>83.216999999999999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>
        <f t="shared" si="249"/>
        <v>78.681579872337338</v>
      </c>
      <c r="AG200" s="4">
        <f t="shared" si="249"/>
        <v>81.865499866974872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-0.58357987233733866</v>
      </c>
      <c r="AW200" s="4">
        <f t="shared" si="250"/>
        <v>1.3515001330251266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>
        <f t="shared" si="242"/>
        <v>78.681579872336826</v>
      </c>
      <c r="BM200" s="2">
        <f t="shared" si="242"/>
        <v>81.865499864701206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>
        <f t="shared" si="210"/>
        <v>78.097999999999999</v>
      </c>
      <c r="DI200" s="2" t="str">
        <f t="shared" si="211"/>
        <v/>
      </c>
      <c r="DK200" s="2">
        <f t="shared" si="251"/>
        <v>113.90690228690229</v>
      </c>
      <c r="DL200" s="2">
        <f t="shared" si="251"/>
        <v>106.79101271777003</v>
      </c>
      <c r="DM200" s="2">
        <f t="shared" si="251"/>
        <v>109.69280544917386</v>
      </c>
      <c r="DN200" s="2">
        <f t="shared" si="251"/>
        <v>108.82828717948719</v>
      </c>
      <c r="DO200" s="2">
        <f t="shared" si="251"/>
        <v>104.99181875843452</v>
      </c>
      <c r="DP200" s="2">
        <f t="shared" si="251"/>
        <v>104.5948148005148</v>
      </c>
      <c r="DQ200" s="2">
        <f t="shared" si="251"/>
        <v>105.96252745098037</v>
      </c>
      <c r="DR200" s="2">
        <f t="shared" si="251"/>
        <v>107.68026414565826</v>
      </c>
      <c r="DS200" s="2">
        <f t="shared" si="251"/>
        <v>105.94907619047621</v>
      </c>
      <c r="DT200" s="2">
        <f t="shared" si="251"/>
        <v>109.89937553342816</v>
      </c>
      <c r="DU200" s="2">
        <f t="shared" si="251"/>
        <v>104.48467511797509</v>
      </c>
      <c r="DV200" s="2">
        <f t="shared" si="251"/>
        <v>102.33127027027025</v>
      </c>
      <c r="DW200" s="2">
        <f t="shared" si="251"/>
        <v>101.21776386913228</v>
      </c>
      <c r="DX200" s="2">
        <f t="shared" si="251"/>
        <v>127.91275294117645</v>
      </c>
      <c r="DY200" s="2">
        <f t="shared" si="251"/>
        <v>111.4873758064516</v>
      </c>
      <c r="EA200" s="2">
        <f t="shared" si="240"/>
        <v>75.734988151516973</v>
      </c>
      <c r="EB200" s="2">
        <f t="shared" si="240"/>
        <v>75.680549268464659</v>
      </c>
      <c r="EC200" s="2">
        <f t="shared" si="240"/>
        <v>73.394389840153536</v>
      </c>
      <c r="ED200" s="2">
        <f t="shared" si="240"/>
        <v>74.293338072450396</v>
      </c>
      <c r="EE200" s="2">
        <f t="shared" si="240"/>
        <v>76.514123342290048</v>
      </c>
      <c r="EF200" s="2">
        <f t="shared" si="239"/>
        <v>74.526221381317825</v>
      </c>
      <c r="EG200" s="2">
        <f t="shared" si="239"/>
        <v>76.545388638614213</v>
      </c>
      <c r="EH200" s="2">
        <f t="shared" si="239"/>
        <v>78.345589309588462</v>
      </c>
      <c r="EI200" s="2">
        <f t="shared" si="239"/>
        <v>75.12145162045465</v>
      </c>
      <c r="EJ200" s="2">
        <f t="shared" si="239"/>
        <v>76.811371078625029</v>
      </c>
      <c r="EK200" s="2">
        <f t="shared" si="239"/>
        <v>73.126430433127368</v>
      </c>
      <c r="EL200" s="2">
        <f t="shared" si="179"/>
        <v>74.003713807748966</v>
      </c>
      <c r="EM200" s="2">
        <f t="shared" si="179"/>
        <v>77.233595706901326</v>
      </c>
      <c r="EN200" s="2">
        <f t="shared" si="179"/>
        <v>79.634493636292646</v>
      </c>
      <c r="EO200" s="2">
        <f t="shared" si="179"/>
        <v>83.841461243132528</v>
      </c>
      <c r="EQ200" s="2">
        <f t="shared" si="252"/>
        <v>77.401848350523252</v>
      </c>
      <c r="ER200" s="2">
        <f t="shared" si="252"/>
        <v>77.064660401208371</v>
      </c>
      <c r="ES200" s="2">
        <f t="shared" si="252"/>
        <v>75.392762479581535</v>
      </c>
      <c r="ET200" s="2">
        <f t="shared" si="252"/>
        <v>75.478068076244611</v>
      </c>
      <c r="EU200" s="2">
        <f t="shared" si="252"/>
        <v>75.99028173511104</v>
      </c>
      <c r="EV200" s="2">
        <f t="shared" si="252"/>
        <v>74.978088</v>
      </c>
      <c r="EW200" s="2">
        <f t="shared" si="252"/>
        <v>76.273756772747646</v>
      </c>
      <c r="EX200" s="2">
        <f t="shared" si="252"/>
        <v>76.263867947148043</v>
      </c>
      <c r="EY200" s="2">
        <f t="shared" si="252"/>
        <v>76.427805091348887</v>
      </c>
      <c r="EZ200" s="2">
        <f t="shared" si="252"/>
        <v>77.077803820733763</v>
      </c>
      <c r="FA200" s="2">
        <f t="shared" si="252"/>
        <v>74.825682483053328</v>
      </c>
      <c r="FB200" s="2">
        <f t="shared" si="252"/>
        <v>74.988412436209146</v>
      </c>
      <c r="FC200" s="2">
        <f t="shared" si="252"/>
        <v>76.042249697769222</v>
      </c>
      <c r="FD200" s="2">
        <f t="shared" si="252"/>
        <v>78.597165970036102</v>
      </c>
      <c r="FE200" s="2">
        <f t="shared" si="252"/>
        <v>81.692769669404925</v>
      </c>
      <c r="FG200" s="2">
        <f t="shared" si="253"/>
        <v>0.99999580600373505</v>
      </c>
      <c r="FH200" s="2">
        <f t="shared" si="253"/>
        <v>0.99999484257985927</v>
      </c>
      <c r="FI200" s="2">
        <f t="shared" si="253"/>
        <v>0.99999479266204716</v>
      </c>
      <c r="FJ200" s="2">
        <f t="shared" si="253"/>
        <v>0.99999452877864325</v>
      </c>
      <c r="FK200" s="2">
        <f t="shared" si="253"/>
        <v>0.99999444108273461</v>
      </c>
      <c r="FL200" s="2">
        <f t="shared" si="253"/>
        <v>0.99999430456793592</v>
      </c>
      <c r="FM200" s="2">
        <f t="shared" si="253"/>
        <v>0.99999421887555806</v>
      </c>
      <c r="FN200" s="2">
        <f t="shared" si="253"/>
        <v>0.99999406952994785</v>
      </c>
      <c r="FO200" s="2">
        <f t="shared" si="253"/>
        <v>0.99999397384917965</v>
      </c>
      <c r="FP200" s="2">
        <f t="shared" si="253"/>
        <v>0.99999438864075274</v>
      </c>
      <c r="FQ200" s="2">
        <f t="shared" si="253"/>
        <v>0.99999410842349312</v>
      </c>
      <c r="FR200" s="2">
        <f t="shared" si="253"/>
        <v>0.99999411810686778</v>
      </c>
      <c r="FS200" s="2">
        <f t="shared" si="253"/>
        <v>0.99999407318181455</v>
      </c>
      <c r="FT200" s="2">
        <f t="shared" si="253"/>
        <v>0.99999398420662011</v>
      </c>
      <c r="FU200" s="2">
        <f t="shared" si="253"/>
        <v>0.99999343200699276</v>
      </c>
      <c r="FW200" s="2">
        <f t="shared" si="244"/>
        <v>0.93274042026278714</v>
      </c>
      <c r="FX200" s="2">
        <f t="shared" si="244"/>
        <v>0.93129693778279288</v>
      </c>
      <c r="FY200" s="2">
        <f t="shared" si="244"/>
        <v>0.94525303956354634</v>
      </c>
      <c r="FZ200" s="2">
        <f t="shared" si="244"/>
        <v>0.9368002405468725</v>
      </c>
      <c r="GA200" s="2">
        <f t="shared" si="244"/>
        <v>0.93591264113482697</v>
      </c>
      <c r="GB200" s="2">
        <f t="shared" si="244"/>
        <v>0.94446570283178</v>
      </c>
      <c r="GC200" s="2">
        <f t="shared" si="244"/>
        <v>0.94858553000099266</v>
      </c>
      <c r="GD200" s="2">
        <f t="shared" si="244"/>
        <v>0.94985160562349913</v>
      </c>
      <c r="GE200" s="2">
        <f t="shared" si="244"/>
        <v>0.95307011989779078</v>
      </c>
      <c r="GF200" s="2">
        <f t="shared" si="244"/>
        <v>0.95384991395768415</v>
      </c>
      <c r="GG200" s="2">
        <f t="shared" si="244"/>
        <v>0.9455345122269303</v>
      </c>
      <c r="GH200" s="2">
        <f t="shared" si="244"/>
        <v>0.93719346474500675</v>
      </c>
      <c r="GI200" s="2">
        <f t="shared" si="244"/>
        <v>0.92331727729721902</v>
      </c>
      <c r="GJ200" s="2">
        <f t="shared" si="244"/>
        <v>0.91890366659977885</v>
      </c>
      <c r="GK200" s="2">
        <f t="shared" si="244"/>
        <v>0.91969595858589903</v>
      </c>
      <c r="GM200" s="86">
        <f t="shared" si="245"/>
        <v>0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0</v>
      </c>
      <c r="HD200" s="86">
        <f t="shared" si="181"/>
        <v>0</v>
      </c>
      <c r="HE200" s="86">
        <f t="shared" si="181"/>
        <v>0</v>
      </c>
      <c r="HF200" s="86">
        <f t="shared" si="181"/>
        <v>2.8724070931030452E-285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2.758777556567634E-79</v>
      </c>
      <c r="HT200" s="86">
        <f t="shared" si="246"/>
        <v>4.1169352822176636E-78</v>
      </c>
      <c r="HU200" s="86">
        <f t="shared" si="246"/>
        <v>8.2992251188521075E-105</v>
      </c>
      <c r="HV200" s="86">
        <f t="shared" si="246"/>
        <v>1.2377583033360054E-130</v>
      </c>
      <c r="HW200" s="86">
        <f t="shared" si="246"/>
        <v>3.3546219586809436E-101</v>
      </c>
      <c r="HX200" s="86">
        <f t="shared" si="246"/>
        <v>3.3944258952476475E-104</v>
      </c>
      <c r="HY200" s="86">
        <f t="shared" si="246"/>
        <v>3.2092027197051481E-127</v>
      </c>
      <c r="HZ200" s="86">
        <f t="shared" si="246"/>
        <v>4.6187891387047135E-115</v>
      </c>
      <c r="IA200" s="86">
        <f t="shared" si="246"/>
        <v>4.3533316453975859E-109</v>
      </c>
      <c r="IB200" s="86">
        <f t="shared" si="246"/>
        <v>1.8774640867328079E-116</v>
      </c>
      <c r="IC200" s="86">
        <f t="shared" si="246"/>
        <v>4.0536052712036587E-113</v>
      </c>
      <c r="ID200" s="86">
        <f t="shared" si="246"/>
        <v>9.2991009596469241E-101</v>
      </c>
      <c r="IE200" s="86">
        <f t="shared" si="246"/>
        <v>7.6897511834748032E-87</v>
      </c>
      <c r="IF200" s="86">
        <f t="shared" si="246"/>
        <v>4.1107972567581693E-61</v>
      </c>
      <c r="IG200" s="86">
        <f t="shared" si="246"/>
        <v>2.5310243701431577E-60</v>
      </c>
      <c r="II200" s="86">
        <f t="shared" si="247"/>
        <v>1.8990991512525406E-11</v>
      </c>
      <c r="IJ200" s="86">
        <f t="shared" si="247"/>
        <v>2.467478884198559E-11</v>
      </c>
      <c r="IK200" s="86">
        <f t="shared" si="247"/>
        <v>3.1049826031485883E-16</v>
      </c>
      <c r="IL200" s="86">
        <f t="shared" si="247"/>
        <v>1.3765107424707942E-18</v>
      </c>
      <c r="IM200" s="86">
        <f t="shared" si="247"/>
        <v>1.137458312328975E-14</v>
      </c>
      <c r="IN200" s="86">
        <f t="shared" si="247"/>
        <v>4.418948409851743E-16</v>
      </c>
      <c r="IO200" s="86">
        <f t="shared" si="247"/>
        <v>5.1692033775954854E-20</v>
      </c>
      <c r="IP200" s="86">
        <f t="shared" si="247"/>
        <v>1.7870803904640519E-18</v>
      </c>
      <c r="IQ200" s="86">
        <f t="shared" si="247"/>
        <v>2.8820551124756202E-18</v>
      </c>
      <c r="IR200" s="86">
        <f t="shared" si="247"/>
        <v>1.418646030516831E-19</v>
      </c>
      <c r="IS200" s="86">
        <f t="shared" si="247"/>
        <v>1.5911474906263512E-17</v>
      </c>
      <c r="IT200" s="86">
        <f t="shared" si="247"/>
        <v>7.1948752553238534E-15</v>
      </c>
      <c r="IU200" s="86">
        <f t="shared" si="247"/>
        <v>7.7912079987108898E-12</v>
      </c>
      <c r="IV200" s="86">
        <f t="shared" si="247"/>
        <v>9.173446963484398E-5</v>
      </c>
      <c r="IW200" s="86">
        <f t="shared" si="247"/>
        <v>1.000004872830018E-2</v>
      </c>
      <c r="IY200" s="86">
        <f t="shared" si="248"/>
        <v>1.8990991512525406E-11</v>
      </c>
      <c r="IZ200" s="86">
        <f t="shared" si="248"/>
        <v>2.467478884198559E-11</v>
      </c>
      <c r="JA200" s="86">
        <f t="shared" si="248"/>
        <v>3.1049826031485883E-16</v>
      </c>
      <c r="JB200" s="86">
        <f t="shared" si="248"/>
        <v>1.3765107424707942E-18</v>
      </c>
      <c r="JC200" s="86">
        <f t="shared" si="248"/>
        <v>1.137458312328975E-14</v>
      </c>
      <c r="JD200" s="86">
        <f t="shared" si="248"/>
        <v>4.418948409851743E-16</v>
      </c>
      <c r="JE200" s="86">
        <f t="shared" si="248"/>
        <v>5.1692033775954854E-20</v>
      </c>
      <c r="JF200" s="86">
        <f t="shared" si="248"/>
        <v>1.7870803904640519E-18</v>
      </c>
      <c r="JG200" s="86">
        <f t="shared" si="248"/>
        <v>2.8820551124756202E-18</v>
      </c>
      <c r="JH200" s="86">
        <f t="shared" si="248"/>
        <v>1.418646030516831E-19</v>
      </c>
      <c r="JI200" s="86">
        <f t="shared" si="248"/>
        <v>1.5911474906263512E-17</v>
      </c>
      <c r="JJ200" s="86">
        <f t="shared" si="248"/>
        <v>7.1948752553238534E-15</v>
      </c>
      <c r="JK200" s="86">
        <f t="shared" si="248"/>
        <v>7.7912079987108898E-12</v>
      </c>
      <c r="JL200" s="86">
        <f t="shared" si="248"/>
        <v>9.173446963484398E-5</v>
      </c>
      <c r="JM200" s="86">
        <f t="shared" si="248"/>
        <v>1.000004872830018E-2</v>
      </c>
    </row>
    <row r="201" spans="2:273" x14ac:dyDescent="0.25">
      <c r="B201" s="2">
        <v>174</v>
      </c>
      <c r="C201" s="37">
        <v>78.870999999999995</v>
      </c>
      <c r="D201" s="37">
        <v>77.918999999999997</v>
      </c>
      <c r="E201" s="37">
        <v>77.459000000000003</v>
      </c>
      <c r="F201" s="37">
        <v>76.738</v>
      </c>
      <c r="G201" s="37">
        <v>76.376999999999995</v>
      </c>
      <c r="H201" s="37">
        <v>75.033000000000001</v>
      </c>
      <c r="I201" s="37">
        <v>76.787000000000006</v>
      </c>
      <c r="J201" s="37">
        <v>77.7</v>
      </c>
      <c r="K201" s="37">
        <v>78.2</v>
      </c>
      <c r="L201" s="37">
        <v>79.283000000000001</v>
      </c>
      <c r="M201" s="37">
        <v>77.849999999999994</v>
      </c>
      <c r="N201" s="37">
        <v>73.617000000000004</v>
      </c>
      <c r="O201" s="37">
        <v>75.355999999999995</v>
      </c>
      <c r="P201" s="37">
        <v>78.295000000000002</v>
      </c>
      <c r="Q201" s="37">
        <v>80.733000000000004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>
        <f t="shared" si="249"/>
        <v>78.545699412280783</v>
      </c>
      <c r="AG201" s="4">
        <f t="shared" si="249"/>
        <v>81.713641984338466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-0.25069941228078108</v>
      </c>
      <c r="AW201" s="4">
        <f t="shared" si="250"/>
        <v>-0.98064198433846173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>
        <f t="shared" si="242"/>
        <v>78.54569941228074</v>
      </c>
      <c r="BM201" s="2">
        <f t="shared" si="242"/>
        <v>81.713641983949955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>
        <f t="shared" si="210"/>
        <v>78.295000000000002</v>
      </c>
      <c r="DI201" s="2">
        <f t="shared" si="211"/>
        <v>80.733000000000004</v>
      </c>
      <c r="DK201" s="2">
        <f t="shared" si="251"/>
        <v>113.97220024072656</v>
      </c>
      <c r="DL201" s="2">
        <f t="shared" si="251"/>
        <v>106.83168536585366</v>
      </c>
      <c r="DM201" s="2">
        <f t="shared" si="251"/>
        <v>109.78349480249479</v>
      </c>
      <c r="DN201" s="2">
        <f t="shared" si="251"/>
        <v>108.91913252361675</v>
      </c>
      <c r="DO201" s="2">
        <f t="shared" si="251"/>
        <v>105.06650256410254</v>
      </c>
      <c r="DP201" s="2">
        <f t="shared" si="251"/>
        <v>104.65207387387386</v>
      </c>
      <c r="DQ201" s="2">
        <f t="shared" si="251"/>
        <v>106.029956302521</v>
      </c>
      <c r="DR201" s="2">
        <f t="shared" si="251"/>
        <v>107.75580168067226</v>
      </c>
      <c r="DS201" s="2">
        <f t="shared" si="251"/>
        <v>106.01280000000001</v>
      </c>
      <c r="DT201" s="2">
        <f t="shared" si="251"/>
        <v>109.99365623518254</v>
      </c>
      <c r="DU201" s="2">
        <f t="shared" si="251"/>
        <v>104.54839609609607</v>
      </c>
      <c r="DV201" s="2">
        <f t="shared" si="251"/>
        <v>102.38651801801799</v>
      </c>
      <c r="DW201" s="2">
        <f t="shared" si="251"/>
        <v>101.2640440967283</v>
      </c>
      <c r="DX201" s="2">
        <f t="shared" si="251"/>
        <v>128.11412085561494</v>
      </c>
      <c r="DY201" s="2">
        <f t="shared" si="251"/>
        <v>111.56124758064513</v>
      </c>
      <c r="EA201" s="2">
        <f t="shared" si="240"/>
        <v>75.565435624097049</v>
      </c>
      <c r="EB201" s="2">
        <f t="shared" si="240"/>
        <v>75.495555715041178</v>
      </c>
      <c r="EC201" s="2">
        <f t="shared" si="240"/>
        <v>73.198231692401762</v>
      </c>
      <c r="ED201" s="2">
        <f t="shared" si="240"/>
        <v>74.14462610639022</v>
      </c>
      <c r="EE201" s="2">
        <f t="shared" si="240"/>
        <v>76.399316286729686</v>
      </c>
      <c r="EF201" s="2">
        <f t="shared" si="239"/>
        <v>74.370203387139469</v>
      </c>
      <c r="EG201" s="2">
        <f t="shared" si="239"/>
        <v>76.412763410228877</v>
      </c>
      <c r="EH201" s="2">
        <f t="shared" si="239"/>
        <v>78.229741398251917</v>
      </c>
      <c r="EI201" s="2">
        <f t="shared" si="239"/>
        <v>74.970228493644754</v>
      </c>
      <c r="EJ201" s="2">
        <f t="shared" si="239"/>
        <v>76.684420545239021</v>
      </c>
      <c r="EK201" s="2">
        <f t="shared" si="239"/>
        <v>72.959086508331623</v>
      </c>
      <c r="EL201" s="2">
        <f t="shared" si="179"/>
        <v>73.857494929357713</v>
      </c>
      <c r="EM201" s="2">
        <f t="shared" si="179"/>
        <v>77.112242216785702</v>
      </c>
      <c r="EN201" s="2">
        <f t="shared" si="179"/>
        <v>79.519153119387823</v>
      </c>
      <c r="EO201" s="2">
        <f t="shared" si="179"/>
        <v>83.729387163496568</v>
      </c>
      <c r="EQ201" s="2">
        <f t="shared" si="252"/>
        <v>77.256158015101931</v>
      </c>
      <c r="ER201" s="2">
        <f t="shared" si="252"/>
        <v>76.899832561280391</v>
      </c>
      <c r="ES201" s="2">
        <f t="shared" si="252"/>
        <v>75.225071071725253</v>
      </c>
      <c r="ET201" s="2">
        <f t="shared" si="252"/>
        <v>75.346750404888766</v>
      </c>
      <c r="EU201" s="2">
        <f t="shared" si="252"/>
        <v>75.868063480909527</v>
      </c>
      <c r="EV201" s="2">
        <f t="shared" si="252"/>
        <v>74.828253958620678</v>
      </c>
      <c r="EW201" s="2">
        <f t="shared" si="252"/>
        <v>76.137393563424467</v>
      </c>
      <c r="EX201" s="2">
        <f t="shared" si="252"/>
        <v>76.119214547480937</v>
      </c>
      <c r="EY201" s="2">
        <f t="shared" si="252"/>
        <v>76.294623314446952</v>
      </c>
      <c r="EZ201" s="2">
        <f t="shared" si="252"/>
        <v>76.954581199922373</v>
      </c>
      <c r="FA201" s="2">
        <f t="shared" si="252"/>
        <v>74.682373649690788</v>
      </c>
      <c r="FB201" s="2">
        <f t="shared" si="252"/>
        <v>74.856401342613609</v>
      </c>
      <c r="FC201" s="2">
        <f t="shared" si="252"/>
        <v>75.903170197365085</v>
      </c>
      <c r="FD201" s="2">
        <f t="shared" si="252"/>
        <v>78.46705997831144</v>
      </c>
      <c r="FE201" s="2">
        <f t="shared" si="252"/>
        <v>81.552942139434947</v>
      </c>
      <c r="FG201" s="2">
        <f t="shared" si="253"/>
        <v>0.99999617502853466</v>
      </c>
      <c r="FH201" s="2">
        <f t="shared" si="253"/>
        <v>0.99999529637479412</v>
      </c>
      <c r="FI201" s="2">
        <f t="shared" si="253"/>
        <v>0.99999525084916685</v>
      </c>
      <c r="FJ201" s="2">
        <f t="shared" si="253"/>
        <v>0.99999501018441594</v>
      </c>
      <c r="FK201" s="2">
        <f t="shared" si="253"/>
        <v>0.99999493020471908</v>
      </c>
      <c r="FL201" s="2">
        <f t="shared" si="253"/>
        <v>0.99999480570161969</v>
      </c>
      <c r="FM201" s="2">
        <f t="shared" si="253"/>
        <v>0.9999947275491633</v>
      </c>
      <c r="FN201" s="2">
        <f t="shared" si="253"/>
        <v>0.99999459134420765</v>
      </c>
      <c r="FO201" s="2">
        <f t="shared" si="253"/>
        <v>0.99999450408221813</v>
      </c>
      <c r="FP201" s="2">
        <f t="shared" si="253"/>
        <v>0.99999488237701628</v>
      </c>
      <c r="FQ201" s="2">
        <f t="shared" si="253"/>
        <v>0.99999462681557938</v>
      </c>
      <c r="FR201" s="2">
        <f t="shared" si="253"/>
        <v>0.99999463564693125</v>
      </c>
      <c r="FS201" s="2">
        <f t="shared" si="253"/>
        <v>0.99999459467475316</v>
      </c>
      <c r="FT201" s="2">
        <f t="shared" si="253"/>
        <v>0.99999451352832602</v>
      </c>
      <c r="FU201" s="2">
        <f t="shared" si="253"/>
        <v>0.99999400991572285</v>
      </c>
      <c r="FW201" s="2">
        <f t="shared" si="244"/>
        <v>0.93829334722553748</v>
      </c>
      <c r="FX201" s="2">
        <f t="shared" si="244"/>
        <v>0.93696098384239779</v>
      </c>
      <c r="FY201" s="2">
        <f t="shared" si="244"/>
        <v>0.94982849554451643</v>
      </c>
      <c r="FZ201" s="2">
        <f t="shared" si="244"/>
        <v>0.94203881835917702</v>
      </c>
      <c r="GA201" s="2">
        <f t="shared" si="244"/>
        <v>0.94122017503276767</v>
      </c>
      <c r="GB201" s="2">
        <f t="shared" si="244"/>
        <v>0.9491034171398236</v>
      </c>
      <c r="GC201" s="2">
        <f t="shared" si="244"/>
        <v>0.9528963531165372</v>
      </c>
      <c r="GD201" s="2">
        <f t="shared" si="244"/>
        <v>0.95406141605568462</v>
      </c>
      <c r="GE201" s="2">
        <f t="shared" si="244"/>
        <v>0.9570219705880666</v>
      </c>
      <c r="GF201" s="2">
        <f t="shared" si="244"/>
        <v>0.95773901178740128</v>
      </c>
      <c r="GG201" s="2">
        <f t="shared" si="244"/>
        <v>0.95008768637828511</v>
      </c>
      <c r="GH201" s="2">
        <f t="shared" si="244"/>
        <v>0.94240145253938234</v>
      </c>
      <c r="GI201" s="2">
        <f t="shared" si="244"/>
        <v>0.92958944822044332</v>
      </c>
      <c r="GJ201" s="2">
        <f t="shared" si="244"/>
        <v>0.92550771790496078</v>
      </c>
      <c r="GK201" s="2">
        <f t="shared" si="244"/>
        <v>0.92624066881967893</v>
      </c>
      <c r="GM201" s="86">
        <f t="shared" si="245"/>
        <v>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0</v>
      </c>
      <c r="HD201" s="86">
        <f t="shared" si="181"/>
        <v>0</v>
      </c>
      <c r="HE201" s="86">
        <f t="shared" si="181"/>
        <v>0</v>
      </c>
      <c r="HF201" s="86">
        <f t="shared" si="181"/>
        <v>2.0093199047345092E-291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4.6172278440732686E-82</v>
      </c>
      <c r="HT201" s="86">
        <f t="shared" si="246"/>
        <v>7.0919867049023076E-81</v>
      </c>
      <c r="HU201" s="86">
        <f t="shared" si="246"/>
        <v>2.1192909055768408E-108</v>
      </c>
      <c r="HV201" s="86">
        <f t="shared" si="246"/>
        <v>3.3125342843835842E-135</v>
      </c>
      <c r="HW201" s="86">
        <f t="shared" si="246"/>
        <v>9.5464444389646957E-105</v>
      </c>
      <c r="HX201" s="86">
        <f t="shared" si="246"/>
        <v>8.8755264205569682E-108</v>
      </c>
      <c r="HY201" s="86">
        <f t="shared" si="246"/>
        <v>1.4562084601972828E-131</v>
      </c>
      <c r="HZ201" s="86">
        <f t="shared" si="246"/>
        <v>5.5985467708474462E-119</v>
      </c>
      <c r="IA201" s="86">
        <f t="shared" si="246"/>
        <v>8.6709651818642961E-113</v>
      </c>
      <c r="IB201" s="86">
        <f t="shared" si="246"/>
        <v>2.1102430946645158E-120</v>
      </c>
      <c r="IC201" s="86">
        <f t="shared" si="246"/>
        <v>5.2492289416087843E-117</v>
      </c>
      <c r="ID201" s="86">
        <f t="shared" si="246"/>
        <v>2.7055785994807799E-104</v>
      </c>
      <c r="IE201" s="86">
        <f t="shared" si="246"/>
        <v>5.6639512811522082E-90</v>
      </c>
      <c r="IF201" s="86">
        <f t="shared" si="246"/>
        <v>2.603959484351846E-63</v>
      </c>
      <c r="IG201" s="86">
        <f t="shared" si="246"/>
        <v>1.6515653963020134E-62</v>
      </c>
      <c r="II201" s="86">
        <f t="shared" si="247"/>
        <v>3.6859568530855529E-12</v>
      </c>
      <c r="IJ201" s="86">
        <f t="shared" si="247"/>
        <v>4.8077402636562309E-12</v>
      </c>
      <c r="IK201" s="86">
        <f t="shared" si="247"/>
        <v>3.3605575906746936E-17</v>
      </c>
      <c r="IL201" s="86">
        <f t="shared" si="247"/>
        <v>9.0407347208883338E-20</v>
      </c>
      <c r="IM201" s="86">
        <f t="shared" si="247"/>
        <v>1.3698151559675309E-15</v>
      </c>
      <c r="IN201" s="86">
        <f t="shared" si="247"/>
        <v>4.8353015750974589E-17</v>
      </c>
      <c r="IO201" s="86">
        <f t="shared" si="247"/>
        <v>3.3928834385142843E-21</v>
      </c>
      <c r="IP201" s="86">
        <f t="shared" si="247"/>
        <v>1.5022310668592408E-19</v>
      </c>
      <c r="IQ201" s="86">
        <f t="shared" si="247"/>
        <v>2.6441934706856547E-19</v>
      </c>
      <c r="IR201" s="86">
        <f t="shared" si="247"/>
        <v>1.0984574198030112E-20</v>
      </c>
      <c r="IS201" s="86">
        <f t="shared" si="247"/>
        <v>1.4270920934651548E-18</v>
      </c>
      <c r="IT201" s="86">
        <f t="shared" si="247"/>
        <v>8.5432975938358228E-16</v>
      </c>
      <c r="IU201" s="86">
        <f t="shared" si="247"/>
        <v>1.2878905177521207E-12</v>
      </c>
      <c r="IV201" s="86">
        <f t="shared" si="247"/>
        <v>4.9098075644013524E-5</v>
      </c>
      <c r="IW201" s="86">
        <f t="shared" si="247"/>
        <v>7.5147346173459551E-3</v>
      </c>
      <c r="IY201" s="86">
        <f t="shared" si="248"/>
        <v>3.6859568530855529E-12</v>
      </c>
      <c r="IZ201" s="86">
        <f t="shared" si="248"/>
        <v>4.8077402636562309E-12</v>
      </c>
      <c r="JA201" s="86">
        <f t="shared" si="248"/>
        <v>3.3605575906746936E-17</v>
      </c>
      <c r="JB201" s="86">
        <f t="shared" si="248"/>
        <v>9.0407347208883338E-20</v>
      </c>
      <c r="JC201" s="86">
        <f t="shared" si="248"/>
        <v>1.3698151559675309E-15</v>
      </c>
      <c r="JD201" s="86">
        <f t="shared" si="248"/>
        <v>4.8353015750974589E-17</v>
      </c>
      <c r="JE201" s="86">
        <f t="shared" si="248"/>
        <v>3.3928834385142843E-21</v>
      </c>
      <c r="JF201" s="86">
        <f t="shared" si="248"/>
        <v>1.5022310668592408E-19</v>
      </c>
      <c r="JG201" s="86">
        <f t="shared" si="248"/>
        <v>2.6441934706856547E-19</v>
      </c>
      <c r="JH201" s="86">
        <f t="shared" si="248"/>
        <v>1.0984574198030112E-20</v>
      </c>
      <c r="JI201" s="86">
        <f t="shared" si="248"/>
        <v>1.4270920934651548E-18</v>
      </c>
      <c r="JJ201" s="86">
        <f t="shared" si="248"/>
        <v>8.5432975938358228E-16</v>
      </c>
      <c r="JK201" s="86">
        <f t="shared" si="248"/>
        <v>1.2878905177521207E-12</v>
      </c>
      <c r="JL201" s="86">
        <f t="shared" si="248"/>
        <v>4.9098075644013524E-5</v>
      </c>
      <c r="JM201" s="86">
        <f t="shared" si="248"/>
        <v>7.5147346173459551E-3</v>
      </c>
    </row>
    <row r="202" spans="2:273" x14ac:dyDescent="0.25">
      <c r="B202" s="2">
        <v>175</v>
      </c>
      <c r="C202" s="37">
        <v>79.644999999999996</v>
      </c>
      <c r="D202" s="37">
        <v>77.129000000000005</v>
      </c>
      <c r="E202" s="37">
        <v>78.361000000000004</v>
      </c>
      <c r="F202" s="37">
        <v>75.41</v>
      </c>
      <c r="G202" s="37">
        <v>75.819999999999993</v>
      </c>
      <c r="H202" s="37">
        <v>73.573999999999998</v>
      </c>
      <c r="I202" s="37">
        <v>77.852000000000004</v>
      </c>
      <c r="J202" s="37">
        <v>76.3</v>
      </c>
      <c r="K202" s="37">
        <v>78.483000000000004</v>
      </c>
      <c r="L202" s="37">
        <v>78.533000000000001</v>
      </c>
      <c r="M202" s="37">
        <v>74.667000000000002</v>
      </c>
      <c r="N202" s="37">
        <v>74.233000000000004</v>
      </c>
      <c r="O202" s="37">
        <v>74.78</v>
      </c>
      <c r="P202" s="37">
        <v>77.442999999999998</v>
      </c>
      <c r="Q202" s="37">
        <v>80.650000000000006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>
        <f t="shared" si="249"/>
        <v>78.410156926513736</v>
      </c>
      <c r="AG202" s="4">
        <f t="shared" si="249"/>
        <v>81.562511174520324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-0.96715692651373786</v>
      </c>
      <c r="AW202" s="4">
        <f t="shared" si="250"/>
        <v>-0.91251117452031849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>
        <f t="shared" si="242"/>
        <v>78.410156926513736</v>
      </c>
      <c r="BM202" s="2">
        <f t="shared" si="242"/>
        <v>81.562511174458024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>
        <f t="shared" si="210"/>
        <v>77.442999999999998</v>
      </c>
      <c r="DI202" s="2">
        <f t="shared" si="211"/>
        <v>80.650000000000006</v>
      </c>
      <c r="DK202" s="2">
        <f t="shared" si="251"/>
        <v>114.03749819455084</v>
      </c>
      <c r="DL202" s="2">
        <f t="shared" si="251"/>
        <v>106.87235801393727</v>
      </c>
      <c r="DM202" s="2">
        <f t="shared" si="251"/>
        <v>109.87418415581573</v>
      </c>
      <c r="DN202" s="2">
        <f t="shared" si="251"/>
        <v>109.0099778677463</v>
      </c>
      <c r="DO202" s="2">
        <f t="shared" si="251"/>
        <v>105.14118636977055</v>
      </c>
      <c r="DP202" s="2">
        <f t="shared" si="251"/>
        <v>104.70933294723294</v>
      </c>
      <c r="DQ202" s="2">
        <f t="shared" si="251"/>
        <v>106.09738515406161</v>
      </c>
      <c r="DR202" s="2">
        <f t="shared" si="251"/>
        <v>107.83133921568627</v>
      </c>
      <c r="DS202" s="2">
        <f t="shared" si="251"/>
        <v>106.07652380952382</v>
      </c>
      <c r="DT202" s="2">
        <f t="shared" si="251"/>
        <v>110.08793693693693</v>
      </c>
      <c r="DU202" s="2">
        <f t="shared" si="251"/>
        <v>104.61211707421705</v>
      </c>
      <c r="DV202" s="2">
        <f t="shared" si="251"/>
        <v>102.44176576576575</v>
      </c>
      <c r="DW202" s="2">
        <f t="shared" si="251"/>
        <v>101.31032432432431</v>
      </c>
      <c r="DX202" s="2">
        <f t="shared" si="251"/>
        <v>128.31548877005346</v>
      </c>
      <c r="DY202" s="2">
        <f t="shared" si="251"/>
        <v>111.63511935483868</v>
      </c>
      <c r="EA202" s="2">
        <f t="shared" si="240"/>
        <v>75.395883096677125</v>
      </c>
      <c r="EB202" s="2">
        <f t="shared" si="240"/>
        <v>75.310562161617696</v>
      </c>
      <c r="EC202" s="2">
        <f t="shared" si="240"/>
        <v>73.002073544649974</v>
      </c>
      <c r="ED202" s="2">
        <f t="shared" si="240"/>
        <v>73.995914140330044</v>
      </c>
      <c r="EE202" s="2">
        <f t="shared" si="240"/>
        <v>76.284509231169309</v>
      </c>
      <c r="EF202" s="2">
        <f t="shared" si="239"/>
        <v>74.214185392961113</v>
      </c>
      <c r="EG202" s="2">
        <f t="shared" si="239"/>
        <v>76.28013818184354</v>
      </c>
      <c r="EH202" s="2">
        <f t="shared" si="239"/>
        <v>78.113893486915373</v>
      </c>
      <c r="EI202" s="2">
        <f t="shared" si="239"/>
        <v>74.819005366834858</v>
      </c>
      <c r="EJ202" s="2">
        <f t="shared" si="239"/>
        <v>76.557470011853013</v>
      </c>
      <c r="EK202" s="2">
        <f t="shared" si="239"/>
        <v>72.791742583535893</v>
      </c>
      <c r="EL202" s="2">
        <f t="shared" si="179"/>
        <v>73.711276050966447</v>
      </c>
      <c r="EM202" s="2">
        <f t="shared" si="179"/>
        <v>76.990888726670093</v>
      </c>
      <c r="EN202" s="2">
        <f t="shared" si="179"/>
        <v>79.403812602483015</v>
      </c>
      <c r="EO202" s="2">
        <f t="shared" si="179"/>
        <v>83.617313083860608</v>
      </c>
      <c r="EQ202" s="2">
        <f t="shared" si="252"/>
        <v>77.11046767968061</v>
      </c>
      <c r="ER202" s="2">
        <f t="shared" si="252"/>
        <v>76.735004721352425</v>
      </c>
      <c r="ES202" s="2">
        <f t="shared" si="252"/>
        <v>75.057379663868971</v>
      </c>
      <c r="ET202" s="2">
        <f t="shared" si="252"/>
        <v>75.215432733532921</v>
      </c>
      <c r="EU202" s="2">
        <f t="shared" si="252"/>
        <v>75.745845226708013</v>
      </c>
      <c r="EV202" s="2">
        <f t="shared" si="252"/>
        <v>74.678419917241371</v>
      </c>
      <c r="EW202" s="2">
        <f t="shared" si="252"/>
        <v>76.001030354101289</v>
      </c>
      <c r="EX202" s="2">
        <f t="shared" si="252"/>
        <v>75.97456114781383</v>
      </c>
      <c r="EY202" s="2">
        <f t="shared" si="252"/>
        <v>76.161441537545016</v>
      </c>
      <c r="EZ202" s="2">
        <f t="shared" si="252"/>
        <v>76.831358579110983</v>
      </c>
      <c r="FA202" s="2">
        <f t="shared" si="252"/>
        <v>74.539064816328221</v>
      </c>
      <c r="FB202" s="2">
        <f t="shared" si="252"/>
        <v>74.724390249018072</v>
      </c>
      <c r="FC202" s="2">
        <f t="shared" si="252"/>
        <v>75.764090696960949</v>
      </c>
      <c r="FD202" s="2">
        <f t="shared" si="252"/>
        <v>78.336953986586778</v>
      </c>
      <c r="FE202" s="2">
        <f t="shared" si="252"/>
        <v>81.413114609464969</v>
      </c>
      <c r="FG202" s="2">
        <f t="shared" si="253"/>
        <v>0.99999651158338931</v>
      </c>
      <c r="FH202" s="2">
        <f t="shared" si="253"/>
        <v>0.99999571024105249</v>
      </c>
      <c r="FI202" s="2">
        <f t="shared" si="253"/>
        <v>0.99999566872115242</v>
      </c>
      <c r="FJ202" s="2">
        <f t="shared" si="253"/>
        <v>0.99999544923210304</v>
      </c>
      <c r="FK202" s="2">
        <f t="shared" si="253"/>
        <v>0.99999537628968793</v>
      </c>
      <c r="FL202" s="2">
        <f t="shared" si="253"/>
        <v>0.99999526274140915</v>
      </c>
      <c r="FM202" s="2">
        <f t="shared" si="253"/>
        <v>0.99999519146545623</v>
      </c>
      <c r="FN202" s="2">
        <f t="shared" si="253"/>
        <v>0.99999506724494358</v>
      </c>
      <c r="FO202" s="2">
        <f t="shared" si="253"/>
        <v>0.99999498766098682</v>
      </c>
      <c r="FP202" s="2">
        <f t="shared" si="253"/>
        <v>0.99999533267026541</v>
      </c>
      <c r="FQ202" s="2">
        <f t="shared" si="253"/>
        <v>0.99999509959524968</v>
      </c>
      <c r="FR202" s="2">
        <f t="shared" si="253"/>
        <v>0.99999510764954591</v>
      </c>
      <c r="FS202" s="2">
        <f t="shared" si="253"/>
        <v>0.99999507028243995</v>
      </c>
      <c r="FT202" s="2">
        <f t="shared" si="253"/>
        <v>0.99999499627594801</v>
      </c>
      <c r="FU202" s="2">
        <f t="shared" si="253"/>
        <v>0.99999453697533125</v>
      </c>
      <c r="FW202" s="2">
        <f t="shared" si="244"/>
        <v>0.94341563807787987</v>
      </c>
      <c r="FX202" s="2">
        <f t="shared" si="244"/>
        <v>0.94218706003024655</v>
      </c>
      <c r="FY202" s="2">
        <f t="shared" si="244"/>
        <v>0.95404015212932725</v>
      </c>
      <c r="FZ202" s="2">
        <f t="shared" si="244"/>
        <v>0.94686780222560329</v>
      </c>
      <c r="GA202" s="2">
        <f t="shared" si="244"/>
        <v>0.94611346199552893</v>
      </c>
      <c r="GB202" s="2">
        <f t="shared" si="244"/>
        <v>0.9533729526193534</v>
      </c>
      <c r="GC202" s="2">
        <f t="shared" si="244"/>
        <v>0.95686217398881623</v>
      </c>
      <c r="GD202" s="2">
        <f t="shared" si="244"/>
        <v>0.95793347651111627</v>
      </c>
      <c r="GE202" s="2">
        <f t="shared" si="244"/>
        <v>0.96065478342226618</v>
      </c>
      <c r="GF202" s="2">
        <f t="shared" si="244"/>
        <v>0.96131366518865546</v>
      </c>
      <c r="GG202" s="2">
        <f t="shared" si="244"/>
        <v>0.95427863248306133</v>
      </c>
      <c r="GH202" s="2">
        <f t="shared" si="244"/>
        <v>0.9472019171748588</v>
      </c>
      <c r="GI202" s="2">
        <f t="shared" si="244"/>
        <v>0.93538449692307668</v>
      </c>
      <c r="GJ202" s="2">
        <f t="shared" si="244"/>
        <v>0.93161399429182024</v>
      </c>
      <c r="GK202" s="2">
        <f t="shared" si="244"/>
        <v>0.93229125926731726</v>
      </c>
      <c r="GM202" s="86">
        <f t="shared" si="245"/>
        <v>0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0</v>
      </c>
      <c r="HD202" s="86">
        <f t="shared" si="181"/>
        <v>0</v>
      </c>
      <c r="HE202" s="86">
        <f t="shared" si="181"/>
        <v>0</v>
      </c>
      <c r="HF202" s="86">
        <f t="shared" si="181"/>
        <v>1.2071355773231639E-297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6.9085746895601341E-85</v>
      </c>
      <c r="HT202" s="86">
        <f t="shared" si="246"/>
        <v>1.0914784512142791E-83</v>
      </c>
      <c r="HU202" s="86">
        <f t="shared" si="246"/>
        <v>4.6980554797869574E-112</v>
      </c>
      <c r="HV202" s="86">
        <f t="shared" si="246"/>
        <v>7.3806093684879083E-140</v>
      </c>
      <c r="HW202" s="86">
        <f t="shared" si="246"/>
        <v>2.355461321016271E-108</v>
      </c>
      <c r="HX202" s="86">
        <f t="shared" si="246"/>
        <v>2.0145930818846592E-111</v>
      </c>
      <c r="HY202" s="86">
        <f t="shared" si="246"/>
        <v>5.5752123501869895E-136</v>
      </c>
      <c r="HZ202" s="86">
        <f t="shared" si="246"/>
        <v>5.8237744553186244E-123</v>
      </c>
      <c r="IA202" s="86">
        <f t="shared" si="246"/>
        <v>1.4952686509324643E-116</v>
      </c>
      <c r="IB202" s="86">
        <f t="shared" si="246"/>
        <v>2.0340911813013975E-124</v>
      </c>
      <c r="IC202" s="86">
        <f t="shared" si="246"/>
        <v>5.831430744783065E-121</v>
      </c>
      <c r="ID202" s="86">
        <f t="shared" si="246"/>
        <v>6.8261981766105944E-108</v>
      </c>
      <c r="IE202" s="86">
        <f t="shared" si="246"/>
        <v>3.6632768136734792E-93</v>
      </c>
      <c r="IF202" s="86">
        <f t="shared" si="246"/>
        <v>1.5052310019943326E-65</v>
      </c>
      <c r="IG202" s="86">
        <f t="shared" si="246"/>
        <v>9.8333540407219312E-65</v>
      </c>
      <c r="II202" s="86">
        <f t="shared" si="247"/>
        <v>6.7761475216777411E-13</v>
      </c>
      <c r="IJ202" s="86">
        <f t="shared" si="247"/>
        <v>8.8699652262435482E-13</v>
      </c>
      <c r="IK202" s="86">
        <f t="shared" si="247"/>
        <v>3.3951667765039487E-18</v>
      </c>
      <c r="IL202" s="86">
        <f t="shared" si="247"/>
        <v>5.4303741108032442E-21</v>
      </c>
      <c r="IM202" s="86">
        <f t="shared" si="247"/>
        <v>1.5390889102068728E-16</v>
      </c>
      <c r="IN202" s="86">
        <f t="shared" si="247"/>
        <v>4.9388374515508453E-18</v>
      </c>
      <c r="IO202" s="86">
        <f t="shared" si="247"/>
        <v>2.0498201224084174E-22</v>
      </c>
      <c r="IP202" s="86">
        <f t="shared" si="247"/>
        <v>1.1720616294207137E-20</v>
      </c>
      <c r="IQ202" s="86">
        <f t="shared" si="247"/>
        <v>2.2613662707032547E-20</v>
      </c>
      <c r="IR202" s="86">
        <f t="shared" si="247"/>
        <v>7.8912270461704009E-22</v>
      </c>
      <c r="IS202" s="86">
        <f t="shared" si="247"/>
        <v>1.1878384644029342E-19</v>
      </c>
      <c r="IT202" s="86">
        <f t="shared" si="247"/>
        <v>9.4651554674828254E-17</v>
      </c>
      <c r="IU202" s="86">
        <f t="shared" si="247"/>
        <v>1.9989062526766722E-13</v>
      </c>
      <c r="IV202" s="86">
        <f t="shared" si="247"/>
        <v>2.5731669100739598E-5</v>
      </c>
      <c r="IW202" s="86">
        <f t="shared" si="247"/>
        <v>5.5982265484398434E-3</v>
      </c>
      <c r="IY202" s="86">
        <f t="shared" si="248"/>
        <v>6.7761475216777411E-13</v>
      </c>
      <c r="IZ202" s="86">
        <f t="shared" si="248"/>
        <v>8.8699652262435482E-13</v>
      </c>
      <c r="JA202" s="86">
        <f t="shared" si="248"/>
        <v>3.3951667765039487E-18</v>
      </c>
      <c r="JB202" s="86">
        <f t="shared" si="248"/>
        <v>5.4303741108032442E-21</v>
      </c>
      <c r="JC202" s="86">
        <f t="shared" si="248"/>
        <v>1.5390889102068728E-16</v>
      </c>
      <c r="JD202" s="86">
        <f t="shared" si="248"/>
        <v>4.9388374515508453E-18</v>
      </c>
      <c r="JE202" s="86">
        <f t="shared" si="248"/>
        <v>2.0498201224084174E-22</v>
      </c>
      <c r="JF202" s="86">
        <f t="shared" si="248"/>
        <v>1.1720616294207137E-20</v>
      </c>
      <c r="JG202" s="86">
        <f t="shared" si="248"/>
        <v>2.2613662707032547E-20</v>
      </c>
      <c r="JH202" s="86">
        <f t="shared" si="248"/>
        <v>7.8912270461704009E-22</v>
      </c>
      <c r="JI202" s="86">
        <f t="shared" si="248"/>
        <v>1.1878384644029342E-19</v>
      </c>
      <c r="JJ202" s="86">
        <f t="shared" si="248"/>
        <v>9.4651554674828254E-17</v>
      </c>
      <c r="JK202" s="86">
        <f t="shared" si="248"/>
        <v>1.9989062526766722E-13</v>
      </c>
      <c r="JL202" s="86">
        <f t="shared" si="248"/>
        <v>2.5731669100739598E-5</v>
      </c>
      <c r="JM202" s="86">
        <f t="shared" si="248"/>
        <v>5.5982265484398434E-3</v>
      </c>
    </row>
    <row r="203" spans="2:273" x14ac:dyDescent="0.25">
      <c r="B203" s="2">
        <v>176</v>
      </c>
      <c r="C203" s="37">
        <v>77.468000000000004</v>
      </c>
      <c r="D203" s="37">
        <v>78.742000000000004</v>
      </c>
      <c r="E203" s="37">
        <v>76.885000000000005</v>
      </c>
      <c r="F203" s="37">
        <v>79.557000000000002</v>
      </c>
      <c r="G203" s="37">
        <v>76.869</v>
      </c>
      <c r="H203" s="37">
        <v>73.097999999999999</v>
      </c>
      <c r="I203" s="37">
        <v>77.507999999999996</v>
      </c>
      <c r="J203" s="37">
        <v>76.933000000000007</v>
      </c>
      <c r="K203" s="37">
        <v>77.5</v>
      </c>
      <c r="L203" s="37">
        <v>77.016999999999996</v>
      </c>
      <c r="M203" s="37">
        <v>75.3</v>
      </c>
      <c r="N203" s="37">
        <v>76.132999999999996</v>
      </c>
      <c r="O203" s="37">
        <v>75.168999999999997</v>
      </c>
      <c r="P203" s="37">
        <v>78.754000000000005</v>
      </c>
      <c r="Q203" s="37">
        <v>79.816999999999993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>
        <f t="shared" si="249"/>
        <v>78.274940596437062</v>
      </c>
      <c r="AG203" s="4">
        <f t="shared" si="249"/>
        <v>81.412079134160194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0.47905940356294252</v>
      </c>
      <c r="AW203" s="4">
        <f t="shared" si="250"/>
        <v>-1.5950791341602013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>
        <f t="shared" si="242"/>
        <v>78.274940596437062</v>
      </c>
      <c r="BM203" s="2">
        <f t="shared" si="242"/>
        <v>81.412079134150815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>
        <f t="shared" si="210"/>
        <v>78.754000000000005</v>
      </c>
      <c r="DI203" s="2">
        <f t="shared" si="211"/>
        <v>79.816999999999993</v>
      </c>
      <c r="DK203" s="2">
        <f t="shared" si="251"/>
        <v>114.10279614837509</v>
      </c>
      <c r="DL203" s="2">
        <f t="shared" si="251"/>
        <v>106.9130306620209</v>
      </c>
      <c r="DM203" s="2">
        <f t="shared" si="251"/>
        <v>109.96487350913665</v>
      </c>
      <c r="DN203" s="2">
        <f t="shared" si="251"/>
        <v>109.10082321187585</v>
      </c>
      <c r="DO203" s="2">
        <f t="shared" si="251"/>
        <v>105.21587017543857</v>
      </c>
      <c r="DP203" s="2">
        <f t="shared" si="251"/>
        <v>104.76659202059201</v>
      </c>
      <c r="DQ203" s="2">
        <f t="shared" si="251"/>
        <v>106.16481400560222</v>
      </c>
      <c r="DR203" s="2">
        <f t="shared" si="251"/>
        <v>107.90687675070028</v>
      </c>
      <c r="DS203" s="2">
        <f t="shared" si="251"/>
        <v>106.14024761904763</v>
      </c>
      <c r="DT203" s="2">
        <f t="shared" si="251"/>
        <v>110.18221763869131</v>
      </c>
      <c r="DU203" s="2">
        <f t="shared" si="251"/>
        <v>104.67583805233802</v>
      </c>
      <c r="DV203" s="2">
        <f t="shared" si="251"/>
        <v>102.49701351351349</v>
      </c>
      <c r="DW203" s="2">
        <f t="shared" si="251"/>
        <v>101.35660455192034</v>
      </c>
      <c r="DX203" s="2">
        <f t="shared" si="251"/>
        <v>128.51685668449196</v>
      </c>
      <c r="DY203" s="2">
        <f t="shared" si="251"/>
        <v>111.70899112903223</v>
      </c>
      <c r="EA203" s="2">
        <f t="shared" si="240"/>
        <v>75.226330569257215</v>
      </c>
      <c r="EB203" s="2">
        <f t="shared" si="240"/>
        <v>75.125568608194214</v>
      </c>
      <c r="EC203" s="2">
        <f t="shared" si="240"/>
        <v>72.805915396898186</v>
      </c>
      <c r="ED203" s="2">
        <f t="shared" si="240"/>
        <v>73.847202174269867</v>
      </c>
      <c r="EE203" s="2">
        <f t="shared" si="240"/>
        <v>76.169702175608933</v>
      </c>
      <c r="EF203" s="2">
        <f t="shared" si="239"/>
        <v>74.058167398782757</v>
      </c>
      <c r="EG203" s="2">
        <f t="shared" si="239"/>
        <v>76.147512953458204</v>
      </c>
      <c r="EH203" s="2">
        <f t="shared" si="239"/>
        <v>77.998045575578828</v>
      </c>
      <c r="EI203" s="2">
        <f t="shared" si="239"/>
        <v>74.667782240024962</v>
      </c>
      <c r="EJ203" s="2">
        <f t="shared" si="239"/>
        <v>76.430519478466991</v>
      </c>
      <c r="EK203" s="2">
        <f t="shared" si="239"/>
        <v>72.624398658740148</v>
      </c>
      <c r="EL203" s="2">
        <f t="shared" si="179"/>
        <v>73.565057172575194</v>
      </c>
      <c r="EM203" s="2">
        <f t="shared" si="179"/>
        <v>76.869535236554469</v>
      </c>
      <c r="EN203" s="2">
        <f t="shared" si="179"/>
        <v>79.288472085578192</v>
      </c>
      <c r="EO203" s="2">
        <f t="shared" si="179"/>
        <v>83.505239004224649</v>
      </c>
      <c r="EQ203" s="2">
        <f t="shared" si="252"/>
        <v>76.964777344259289</v>
      </c>
      <c r="ER203" s="2">
        <f t="shared" si="252"/>
        <v>76.570176881424459</v>
      </c>
      <c r="ES203" s="2">
        <f t="shared" si="252"/>
        <v>74.88968825601269</v>
      </c>
      <c r="ET203" s="2">
        <f t="shared" si="252"/>
        <v>75.084115062177077</v>
      </c>
      <c r="EU203" s="2">
        <f t="shared" si="252"/>
        <v>75.6236269725065</v>
      </c>
      <c r="EV203" s="2">
        <f t="shared" si="252"/>
        <v>74.528585875862063</v>
      </c>
      <c r="EW203" s="2">
        <f t="shared" si="252"/>
        <v>75.86466714477811</v>
      </c>
      <c r="EX203" s="2">
        <f t="shared" si="252"/>
        <v>75.829907748146724</v>
      </c>
      <c r="EY203" s="2">
        <f t="shared" si="252"/>
        <v>76.028259760643095</v>
      </c>
      <c r="EZ203" s="2">
        <f t="shared" si="252"/>
        <v>76.708135958299579</v>
      </c>
      <c r="FA203" s="2">
        <f t="shared" si="252"/>
        <v>74.395755982965667</v>
      </c>
      <c r="FB203" s="2">
        <f t="shared" si="252"/>
        <v>74.592379155422549</v>
      </c>
      <c r="FC203" s="2">
        <f t="shared" si="252"/>
        <v>75.625011196556827</v>
      </c>
      <c r="FD203" s="2">
        <f t="shared" si="252"/>
        <v>78.206847994862116</v>
      </c>
      <c r="FE203" s="2">
        <f t="shared" si="252"/>
        <v>81.273287079494992</v>
      </c>
      <c r="FG203" s="2">
        <f t="shared" si="253"/>
        <v>0.99999681852526234</v>
      </c>
      <c r="FH203" s="2">
        <f t="shared" si="253"/>
        <v>0.99999608769186499</v>
      </c>
      <c r="FI203" s="2">
        <f t="shared" si="253"/>
        <v>0.99999604982523738</v>
      </c>
      <c r="FJ203" s="2">
        <f t="shared" si="253"/>
        <v>0.99999584964868871</v>
      </c>
      <c r="FK203" s="2">
        <f t="shared" si="253"/>
        <v>0.99999578312436177</v>
      </c>
      <c r="FL203" s="2">
        <f t="shared" si="253"/>
        <v>0.99999567956701541</v>
      </c>
      <c r="FM203" s="2">
        <f t="shared" si="253"/>
        <v>0.99999561456251918</v>
      </c>
      <c r="FN203" s="2">
        <f t="shared" si="253"/>
        <v>0.99999550127196801</v>
      </c>
      <c r="FO203" s="2">
        <f t="shared" si="253"/>
        <v>0.99999542869047342</v>
      </c>
      <c r="FP203" s="2">
        <f t="shared" si="253"/>
        <v>0.99999574334294306</v>
      </c>
      <c r="FQ203" s="2">
        <f t="shared" si="253"/>
        <v>0.99999553077582348</v>
      </c>
      <c r="FR203" s="2">
        <f t="shared" si="253"/>
        <v>0.99999553812143527</v>
      </c>
      <c r="FS203" s="2">
        <f t="shared" si="253"/>
        <v>0.99999550404220006</v>
      </c>
      <c r="FT203" s="2">
        <f t="shared" si="253"/>
        <v>0.99999543654741829</v>
      </c>
      <c r="FU203" s="2">
        <f t="shared" si="253"/>
        <v>0.99999501765989141</v>
      </c>
      <c r="FW203" s="2">
        <f t="shared" si="244"/>
        <v>0.94813622869929093</v>
      </c>
      <c r="FX203" s="2">
        <f t="shared" si="244"/>
        <v>0.94700438807500176</v>
      </c>
      <c r="FY203" s="2">
        <f t="shared" si="244"/>
        <v>0.957913925811121</v>
      </c>
      <c r="FZ203" s="2">
        <f t="shared" si="244"/>
        <v>0.95131525573283993</v>
      </c>
      <c r="GA203" s="2">
        <f t="shared" si="244"/>
        <v>0.95062076499666015</v>
      </c>
      <c r="GB203" s="2">
        <f t="shared" si="244"/>
        <v>0.95730044499500677</v>
      </c>
      <c r="GC203" s="2">
        <f t="shared" si="244"/>
        <v>0.96050793660264699</v>
      </c>
      <c r="GD203" s="2">
        <f t="shared" si="244"/>
        <v>0.96149234243383674</v>
      </c>
      <c r="GE203" s="2">
        <f t="shared" si="244"/>
        <v>0.96399207828675204</v>
      </c>
      <c r="GF203" s="2">
        <f t="shared" si="244"/>
        <v>0.96459713273123471</v>
      </c>
      <c r="GG203" s="2">
        <f t="shared" si="244"/>
        <v>0.95813318768685474</v>
      </c>
      <c r="GH203" s="2">
        <f t="shared" si="244"/>
        <v>0.95162283234235279</v>
      </c>
      <c r="GI203" s="2">
        <f t="shared" si="244"/>
        <v>0.94073300041799157</v>
      </c>
      <c r="GJ203" s="2">
        <f t="shared" si="244"/>
        <v>0.93725366256291875</v>
      </c>
      <c r="GK203" s="2">
        <f t="shared" si="244"/>
        <v>0.93787879907530025</v>
      </c>
      <c r="GM203" s="86">
        <f t="shared" si="245"/>
        <v>0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0</v>
      </c>
      <c r="HD203" s="86">
        <f t="shared" si="181"/>
        <v>0</v>
      </c>
      <c r="HE203" s="86">
        <f t="shared" si="181"/>
        <v>0</v>
      </c>
      <c r="HF203" s="86">
        <f t="shared" si="181"/>
        <v>6.2282472290346031E-304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9.2413148303478461E-88</v>
      </c>
      <c r="HT203" s="86">
        <f t="shared" si="246"/>
        <v>1.5007601591892393E-86</v>
      </c>
      <c r="HU203" s="86">
        <f t="shared" si="246"/>
        <v>9.0409936909912834E-116</v>
      </c>
      <c r="HV203" s="86">
        <f t="shared" si="246"/>
        <v>1.3690744073059419E-144</v>
      </c>
      <c r="HW203" s="86">
        <f t="shared" si="246"/>
        <v>5.0389751842987562E-112</v>
      </c>
      <c r="HX203" s="86">
        <f t="shared" si="246"/>
        <v>3.9695554076643555E-115</v>
      </c>
      <c r="HY203" s="86">
        <f t="shared" si="246"/>
        <v>1.800971044666336E-140</v>
      </c>
      <c r="HZ203" s="86">
        <f t="shared" si="246"/>
        <v>5.198904724277556E-127</v>
      </c>
      <c r="IA203" s="86">
        <f t="shared" si="246"/>
        <v>2.2324058821601368E-120</v>
      </c>
      <c r="IB203" s="86">
        <f t="shared" si="246"/>
        <v>1.6814404173977957E-128</v>
      </c>
      <c r="IC203" s="86">
        <f t="shared" si="246"/>
        <v>5.5574578427328766E-125</v>
      </c>
      <c r="ID203" s="86">
        <f t="shared" si="246"/>
        <v>1.4934572793244663E-111</v>
      </c>
      <c r="IE203" s="86">
        <f t="shared" si="246"/>
        <v>2.0804544843678304E-96</v>
      </c>
      <c r="IF203" s="86">
        <f t="shared" si="246"/>
        <v>7.9401386398505892E-68</v>
      </c>
      <c r="IG203" s="86">
        <f t="shared" si="246"/>
        <v>5.342064895974337E-67</v>
      </c>
      <c r="II203" s="86">
        <f t="shared" si="247"/>
        <v>1.179830424328097E-13</v>
      </c>
      <c r="IJ203" s="86">
        <f t="shared" si="247"/>
        <v>1.5494220983223775E-13</v>
      </c>
      <c r="IK203" s="86">
        <f t="shared" si="247"/>
        <v>3.201743639647816E-19</v>
      </c>
      <c r="IL203" s="86">
        <f t="shared" si="247"/>
        <v>2.98285052546735E-22</v>
      </c>
      <c r="IM203" s="86">
        <f t="shared" si="247"/>
        <v>1.6132996725281361E-17</v>
      </c>
      <c r="IN203" s="86">
        <f t="shared" si="247"/>
        <v>4.7086910984735798E-19</v>
      </c>
      <c r="IO203" s="86">
        <f t="shared" si="247"/>
        <v>1.1398374688751551E-23</v>
      </c>
      <c r="IP203" s="86">
        <f t="shared" si="247"/>
        <v>8.4872079117216989E-22</v>
      </c>
      <c r="IQ203" s="86">
        <f t="shared" si="247"/>
        <v>1.8026703241447059E-21</v>
      </c>
      <c r="IR203" s="86">
        <f t="shared" si="247"/>
        <v>5.2594352285918413E-23</v>
      </c>
      <c r="IS203" s="86">
        <f t="shared" si="247"/>
        <v>9.1749675438775154E-21</v>
      </c>
      <c r="IT203" s="86">
        <f t="shared" si="247"/>
        <v>9.7837371616874335E-18</v>
      </c>
      <c r="IU203" s="86">
        <f t="shared" si="247"/>
        <v>2.9128271860961025E-14</v>
      </c>
      <c r="IV203" s="86">
        <f t="shared" si="247"/>
        <v>1.3204421510427634E-5</v>
      </c>
      <c r="IW203" s="86">
        <f t="shared" si="247"/>
        <v>4.1342586925720666E-3</v>
      </c>
      <c r="IY203" s="86">
        <f t="shared" si="248"/>
        <v>1.179830424328097E-13</v>
      </c>
      <c r="IZ203" s="86">
        <f t="shared" si="248"/>
        <v>1.5494220983223775E-13</v>
      </c>
      <c r="JA203" s="86">
        <f t="shared" si="248"/>
        <v>3.201743639647816E-19</v>
      </c>
      <c r="JB203" s="86">
        <f t="shared" si="248"/>
        <v>2.98285052546735E-22</v>
      </c>
      <c r="JC203" s="86">
        <f t="shared" si="248"/>
        <v>1.6132996725281361E-17</v>
      </c>
      <c r="JD203" s="86">
        <f t="shared" si="248"/>
        <v>4.7086910984735798E-19</v>
      </c>
      <c r="JE203" s="86">
        <f t="shared" si="248"/>
        <v>1.1398374688751551E-23</v>
      </c>
      <c r="JF203" s="86">
        <f t="shared" si="248"/>
        <v>8.4872079117216989E-22</v>
      </c>
      <c r="JG203" s="86">
        <f t="shared" si="248"/>
        <v>1.8026703241447059E-21</v>
      </c>
      <c r="JH203" s="86">
        <f t="shared" si="248"/>
        <v>5.2594352285918413E-23</v>
      </c>
      <c r="JI203" s="86">
        <f t="shared" si="248"/>
        <v>9.1749675438775154E-21</v>
      </c>
      <c r="JJ203" s="86">
        <f t="shared" si="248"/>
        <v>9.7837371616874335E-18</v>
      </c>
      <c r="JK203" s="86">
        <f t="shared" si="248"/>
        <v>2.9128271860961025E-14</v>
      </c>
      <c r="JL203" s="86">
        <f t="shared" si="248"/>
        <v>1.3204421510427634E-5</v>
      </c>
      <c r="JM203" s="86">
        <f t="shared" si="248"/>
        <v>4.1342586925720666E-3</v>
      </c>
    </row>
    <row r="204" spans="2:273" x14ac:dyDescent="0.25">
      <c r="B204" s="2">
        <v>177</v>
      </c>
      <c r="C204" s="37">
        <v>78.629000000000005</v>
      </c>
      <c r="D204" s="37">
        <v>78.257999999999996</v>
      </c>
      <c r="E204" s="37">
        <v>78.77</v>
      </c>
      <c r="F204" s="37">
        <v>78.426000000000002</v>
      </c>
      <c r="G204" s="37">
        <v>77.147999999999996</v>
      </c>
      <c r="H204" s="37">
        <v>76.474999999999994</v>
      </c>
      <c r="I204" s="37">
        <v>77.802999999999997</v>
      </c>
      <c r="J204" s="37">
        <v>78.5</v>
      </c>
      <c r="K204" s="37">
        <v>78.132999999999996</v>
      </c>
      <c r="L204" s="37">
        <v>77.167000000000002</v>
      </c>
      <c r="M204" s="37">
        <v>77.367000000000004</v>
      </c>
      <c r="N204" s="37">
        <v>74.45</v>
      </c>
      <c r="O204" s="37">
        <v>75.813999999999993</v>
      </c>
      <c r="P204" s="37">
        <v>78.097999999999999</v>
      </c>
      <c r="Q204" s="37">
        <v>81.632999999999996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>
        <f t="shared" si="249"/>
        <v>78.140037788799916</v>
      </c>
      <c r="AG204" s="4">
        <f t="shared" si="249"/>
        <v>81.262316254934362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-4.2037788799916598E-2</v>
      </c>
      <c r="AW204" s="4">
        <f t="shared" si="250"/>
        <v>0.37068374506563373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>
        <f t="shared" si="242"/>
        <v>78.140037788799916</v>
      </c>
      <c r="BM204" s="2">
        <f t="shared" si="242"/>
        <v>81.26231625493304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>
        <f t="shared" si="210"/>
        <v>78.097999999999999</v>
      </c>
      <c r="DI204" s="2">
        <f t="shared" si="211"/>
        <v>81.632999999999996</v>
      </c>
      <c r="DK204" s="2">
        <f t="shared" si="251"/>
        <v>114.16809410219938</v>
      </c>
      <c r="DL204" s="2">
        <f t="shared" si="251"/>
        <v>106.95370331010453</v>
      </c>
      <c r="DM204" s="2">
        <f t="shared" si="251"/>
        <v>110.05556286245758</v>
      </c>
      <c r="DN204" s="2">
        <f t="shared" si="251"/>
        <v>109.19166855600541</v>
      </c>
      <c r="DO204" s="2">
        <f t="shared" si="251"/>
        <v>105.29055398110658</v>
      </c>
      <c r="DP204" s="2">
        <f t="shared" si="251"/>
        <v>104.82385109395109</v>
      </c>
      <c r="DQ204" s="2">
        <f t="shared" si="251"/>
        <v>106.23224285714285</v>
      </c>
      <c r="DR204" s="2">
        <f t="shared" si="251"/>
        <v>107.98241428571428</v>
      </c>
      <c r="DS204" s="2">
        <f t="shared" si="251"/>
        <v>106.20397142857144</v>
      </c>
      <c r="DT204" s="2">
        <f t="shared" si="251"/>
        <v>110.2764983404457</v>
      </c>
      <c r="DU204" s="2">
        <f t="shared" si="251"/>
        <v>104.73955903045901</v>
      </c>
      <c r="DV204" s="2">
        <f t="shared" si="251"/>
        <v>102.55226126126124</v>
      </c>
      <c r="DW204" s="2">
        <f t="shared" si="251"/>
        <v>101.40288477951636</v>
      </c>
      <c r="DX204" s="2">
        <f t="shared" si="251"/>
        <v>128.71822459893048</v>
      </c>
      <c r="DY204" s="2">
        <f t="shared" si="251"/>
        <v>111.78286290322578</v>
      </c>
      <c r="EA204" s="2">
        <f t="shared" si="240"/>
        <v>75.056778041837291</v>
      </c>
      <c r="EB204" s="2">
        <f t="shared" si="240"/>
        <v>74.940575054770733</v>
      </c>
      <c r="EC204" s="2">
        <f t="shared" si="240"/>
        <v>72.609757249146398</v>
      </c>
      <c r="ED204" s="2">
        <f t="shared" si="240"/>
        <v>73.698490208209691</v>
      </c>
      <c r="EE204" s="2">
        <f t="shared" si="240"/>
        <v>76.05489512004857</v>
      </c>
      <c r="EF204" s="2">
        <f t="shared" si="239"/>
        <v>73.902149404604401</v>
      </c>
      <c r="EG204" s="2">
        <f t="shared" si="239"/>
        <v>76.014887725072867</v>
      </c>
      <c r="EH204" s="2">
        <f t="shared" si="239"/>
        <v>77.882197664242284</v>
      </c>
      <c r="EI204" s="2">
        <f t="shared" si="239"/>
        <v>74.516559113215067</v>
      </c>
      <c r="EJ204" s="2">
        <f t="shared" si="239"/>
        <v>76.303568945080968</v>
      </c>
      <c r="EK204" s="2">
        <f t="shared" si="239"/>
        <v>72.457054733944418</v>
      </c>
      <c r="EL204" s="2">
        <f t="shared" si="179"/>
        <v>73.418838294183928</v>
      </c>
      <c r="EM204" s="2">
        <f t="shared" si="179"/>
        <v>76.74818174643886</v>
      </c>
      <c r="EN204" s="2">
        <f t="shared" si="179"/>
        <v>79.173131568673369</v>
      </c>
      <c r="EO204" s="2">
        <f t="shared" si="179"/>
        <v>83.393164924588675</v>
      </c>
      <c r="EQ204" s="2">
        <f t="shared" si="252"/>
        <v>76.819087008837968</v>
      </c>
      <c r="ER204" s="2">
        <f t="shared" si="252"/>
        <v>76.405349041496493</v>
      </c>
      <c r="ES204" s="2">
        <f t="shared" si="252"/>
        <v>74.721996848156408</v>
      </c>
      <c r="ET204" s="2">
        <f t="shared" si="252"/>
        <v>74.952797390821246</v>
      </c>
      <c r="EU204" s="2">
        <f t="shared" si="252"/>
        <v>75.501408718304987</v>
      </c>
      <c r="EV204" s="2">
        <f t="shared" si="252"/>
        <v>74.378751834482756</v>
      </c>
      <c r="EW204" s="2">
        <f t="shared" si="252"/>
        <v>75.728303935454946</v>
      </c>
      <c r="EX204" s="2">
        <f t="shared" si="252"/>
        <v>75.685254348479617</v>
      </c>
      <c r="EY204" s="2">
        <f t="shared" si="252"/>
        <v>75.89507798374116</v>
      </c>
      <c r="EZ204" s="2">
        <f t="shared" si="252"/>
        <v>76.584913337488189</v>
      </c>
      <c r="FA204" s="2">
        <f t="shared" si="252"/>
        <v>74.252447149603114</v>
      </c>
      <c r="FB204" s="2">
        <f t="shared" si="252"/>
        <v>74.460368061827012</v>
      </c>
      <c r="FC204" s="2">
        <f t="shared" si="252"/>
        <v>75.485931696152704</v>
      </c>
      <c r="FD204" s="2">
        <f t="shared" si="252"/>
        <v>78.076742003137454</v>
      </c>
      <c r="FE204" s="2">
        <f t="shared" si="252"/>
        <v>81.133459549525014</v>
      </c>
      <c r="FG204" s="2">
        <f t="shared" si="253"/>
        <v>0.99999709845974194</v>
      </c>
      <c r="FH204" s="2">
        <f t="shared" si="253"/>
        <v>0.99999643193134569</v>
      </c>
      <c r="FI204" s="2">
        <f t="shared" si="253"/>
        <v>0.99999639739654689</v>
      </c>
      <c r="FJ204" s="2">
        <f t="shared" si="253"/>
        <v>0.99999621483323464</v>
      </c>
      <c r="FK204" s="2">
        <f t="shared" si="253"/>
        <v>0.99999615416228271</v>
      </c>
      <c r="FL204" s="2">
        <f t="shared" si="253"/>
        <v>0.99999605971678951</v>
      </c>
      <c r="FM204" s="2">
        <f t="shared" si="253"/>
        <v>0.99999600043193893</v>
      </c>
      <c r="FN204" s="2">
        <f t="shared" si="253"/>
        <v>0.99999589710964742</v>
      </c>
      <c r="FO204" s="2">
        <f t="shared" si="253"/>
        <v>0.99999583091448474</v>
      </c>
      <c r="FP204" s="2">
        <f t="shared" si="253"/>
        <v>0.99999611788117071</v>
      </c>
      <c r="FQ204" s="2">
        <f t="shared" si="253"/>
        <v>0.99999592401750459</v>
      </c>
      <c r="FR204" s="2">
        <f t="shared" si="253"/>
        <v>0.9999959307167875</v>
      </c>
      <c r="FS204" s="2">
        <f t="shared" si="253"/>
        <v>0.99999589963613111</v>
      </c>
      <c r="FT204" s="2">
        <f t="shared" si="253"/>
        <v>0.99999583808010939</v>
      </c>
      <c r="FU204" s="2">
        <f t="shared" si="253"/>
        <v>0.99999545604982365</v>
      </c>
      <c r="FW204" s="2">
        <f t="shared" si="244"/>
        <v>0.95248283621684837</v>
      </c>
      <c r="FX204" s="2">
        <f t="shared" si="244"/>
        <v>0.95144099493170498</v>
      </c>
      <c r="FY204" s="2">
        <f t="shared" si="244"/>
        <v>0.96147437922083479</v>
      </c>
      <c r="FZ204" s="2">
        <f t="shared" si="244"/>
        <v>0.95540796528985183</v>
      </c>
      <c r="GA204" s="2">
        <f t="shared" si="244"/>
        <v>0.9547690814494334</v>
      </c>
      <c r="GB204" s="2">
        <f t="shared" si="244"/>
        <v>0.96091068059583118</v>
      </c>
      <c r="GC204" s="2">
        <f t="shared" si="244"/>
        <v>0.96385721851912187</v>
      </c>
      <c r="GD204" s="2">
        <f t="shared" si="244"/>
        <v>0.96476120081219441</v>
      </c>
      <c r="GE204" s="2">
        <f t="shared" si="244"/>
        <v>0.96705600842203687</v>
      </c>
      <c r="GF204" s="2">
        <f t="shared" si="244"/>
        <v>0.96761130831092945</v>
      </c>
      <c r="GG204" s="2">
        <f t="shared" si="244"/>
        <v>0.96167583381379007</v>
      </c>
      <c r="GH204" s="2">
        <f t="shared" si="244"/>
        <v>0.95569088961855275</v>
      </c>
      <c r="GI204" s="2">
        <f t="shared" si="244"/>
        <v>0.94566450230220256</v>
      </c>
      <c r="GJ204" s="2">
        <f t="shared" si="244"/>
        <v>0.94245696517235644</v>
      </c>
      <c r="GK204" s="2">
        <f t="shared" si="244"/>
        <v>0.9430334124725146</v>
      </c>
      <c r="GM204" s="86">
        <f t="shared" si="245"/>
        <v>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0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1.1051292546054457E-90</v>
      </c>
      <c r="HT204" s="86">
        <f t="shared" si="246"/>
        <v>1.8435376313155532E-89</v>
      </c>
      <c r="HU204" s="86">
        <f t="shared" si="246"/>
        <v>1.5103610165894327E-119</v>
      </c>
      <c r="HV204" s="86">
        <f t="shared" si="246"/>
        <v>2.1142716116197755E-149</v>
      </c>
      <c r="HW204" s="86">
        <f t="shared" si="246"/>
        <v>9.3462252057126671E-116</v>
      </c>
      <c r="HX204" s="86">
        <f t="shared" si="246"/>
        <v>6.7897501807323462E-119</v>
      </c>
      <c r="HY204" s="86">
        <f t="shared" si="246"/>
        <v>4.9085778253690109E-145</v>
      </c>
      <c r="HZ204" s="86">
        <f t="shared" si="246"/>
        <v>3.9828454033900714E-131</v>
      </c>
      <c r="IA204" s="86">
        <f t="shared" si="246"/>
        <v>2.8855291620818638E-124</v>
      </c>
      <c r="IB204" s="86">
        <f t="shared" si="246"/>
        <v>1.1919606807191611E-132</v>
      </c>
      <c r="IC204" s="86">
        <f t="shared" si="246"/>
        <v>4.5435443893025751E-129</v>
      </c>
      <c r="ID204" s="86">
        <f t="shared" si="246"/>
        <v>2.8333337472803454E-115</v>
      </c>
      <c r="IE204" s="86">
        <f t="shared" si="246"/>
        <v>1.0374816923432226E-99</v>
      </c>
      <c r="IF204" s="86">
        <f t="shared" si="246"/>
        <v>3.8221214964363166E-70</v>
      </c>
      <c r="IG204" s="86">
        <f t="shared" si="246"/>
        <v>2.6479733124726534E-69</v>
      </c>
      <c r="II204" s="86">
        <f t="shared" si="247"/>
        <v>1.9455246172715839E-14</v>
      </c>
      <c r="IJ204" s="86">
        <f t="shared" si="247"/>
        <v>2.5624784234959181E-14</v>
      </c>
      <c r="IK204" s="86">
        <f t="shared" si="247"/>
        <v>2.8181719625467949E-20</v>
      </c>
      <c r="IL204" s="86">
        <f t="shared" si="247"/>
        <v>1.498252383438243E-23</v>
      </c>
      <c r="IM204" s="86">
        <f t="shared" si="247"/>
        <v>1.5775838275503451E-18</v>
      </c>
      <c r="IN204" s="86">
        <f t="shared" si="247"/>
        <v>4.1901494575436386E-20</v>
      </c>
      <c r="IO204" s="86">
        <f t="shared" si="247"/>
        <v>5.8335243880147866E-25</v>
      </c>
      <c r="IP204" s="86">
        <f t="shared" si="247"/>
        <v>5.7037585641010823E-23</v>
      </c>
      <c r="IQ204" s="86">
        <f t="shared" si="247"/>
        <v>1.3394048335241335E-22</v>
      </c>
      <c r="IR204" s="86">
        <f t="shared" si="247"/>
        <v>3.2519923224774772E-24</v>
      </c>
      <c r="IS204" s="86">
        <f t="shared" si="247"/>
        <v>6.5761720217648408E-22</v>
      </c>
      <c r="IT204" s="86">
        <f t="shared" si="247"/>
        <v>9.4348184625327442E-19</v>
      </c>
      <c r="IU204" s="86">
        <f t="shared" si="247"/>
        <v>3.9849048627030023E-15</v>
      </c>
      <c r="IV204" s="86">
        <f t="shared" si="247"/>
        <v>6.6343266409163179E-6</v>
      </c>
      <c r="IW204" s="86">
        <f t="shared" si="247"/>
        <v>3.0265030979767776E-3</v>
      </c>
      <c r="IY204" s="86">
        <f t="shared" si="248"/>
        <v>1.9455246172715839E-14</v>
      </c>
      <c r="IZ204" s="86">
        <f t="shared" si="248"/>
        <v>2.5624784234959181E-14</v>
      </c>
      <c r="JA204" s="86">
        <f t="shared" si="248"/>
        <v>2.8181719625467949E-20</v>
      </c>
      <c r="JB204" s="86">
        <f t="shared" si="248"/>
        <v>1.498252383438243E-23</v>
      </c>
      <c r="JC204" s="86">
        <f t="shared" si="248"/>
        <v>1.5775838275503451E-18</v>
      </c>
      <c r="JD204" s="86">
        <f t="shared" si="248"/>
        <v>4.1901494575436386E-20</v>
      </c>
      <c r="JE204" s="86">
        <f t="shared" si="248"/>
        <v>5.8335243880147866E-25</v>
      </c>
      <c r="JF204" s="86">
        <f t="shared" si="248"/>
        <v>5.7037585641010823E-23</v>
      </c>
      <c r="JG204" s="86">
        <f t="shared" si="248"/>
        <v>1.3394048335241335E-22</v>
      </c>
      <c r="JH204" s="86">
        <f t="shared" si="248"/>
        <v>3.2519923224774772E-24</v>
      </c>
      <c r="JI204" s="86">
        <f t="shared" si="248"/>
        <v>6.5761720217648408E-22</v>
      </c>
      <c r="JJ204" s="86">
        <f t="shared" si="248"/>
        <v>9.4348184625327442E-19</v>
      </c>
      <c r="JK204" s="86">
        <f t="shared" si="248"/>
        <v>3.9849048627030023E-15</v>
      </c>
      <c r="JL204" s="86">
        <f t="shared" si="248"/>
        <v>6.6343266409163179E-6</v>
      </c>
      <c r="JM204" s="86">
        <f t="shared" si="248"/>
        <v>3.0265030979767776E-3</v>
      </c>
    </row>
    <row r="205" spans="2:273" x14ac:dyDescent="0.25">
      <c r="B205" s="2">
        <v>178</v>
      </c>
      <c r="C205" s="37">
        <v>78.629000000000005</v>
      </c>
      <c r="D205" s="37">
        <v>79.483999999999995</v>
      </c>
      <c r="E205" s="37">
        <v>78.787000000000006</v>
      </c>
      <c r="F205" s="37">
        <v>76.802999999999997</v>
      </c>
      <c r="G205" s="37">
        <v>77.474999999999994</v>
      </c>
      <c r="H205" s="37">
        <v>74.474999999999994</v>
      </c>
      <c r="I205" s="37">
        <v>76.852000000000004</v>
      </c>
      <c r="J205" s="37">
        <v>78.132999999999996</v>
      </c>
      <c r="K205" s="37">
        <v>74.599999999999994</v>
      </c>
      <c r="L205" s="37">
        <v>77.483000000000004</v>
      </c>
      <c r="M205" s="37">
        <v>75.183000000000007</v>
      </c>
      <c r="N205" s="37">
        <v>74.867000000000004</v>
      </c>
      <c r="O205" s="37">
        <v>73.694999999999993</v>
      </c>
      <c r="P205" s="37">
        <v>78</v>
      </c>
      <c r="Q205" s="37">
        <v>79.25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>
        <f t="shared" si="249"/>
        <v>78.005435298582185</v>
      </c>
      <c r="AG205" s="4">
        <f t="shared" si="249"/>
        <v>81.113192103466645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-5.4352985821850552E-3</v>
      </c>
      <c r="AW205" s="4">
        <f t="shared" si="250"/>
        <v>-1.8631921034666448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>
        <f t="shared" si="242"/>
        <v>78.005435298582185</v>
      </c>
      <c r="BM205" s="2">
        <f t="shared" si="242"/>
        <v>81.113192103466474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>
        <f t="shared" si="210"/>
        <v>78</v>
      </c>
      <c r="DI205" s="2">
        <f t="shared" si="211"/>
        <v>79.25</v>
      </c>
      <c r="DK205" s="2">
        <f t="shared" si="251"/>
        <v>114.23339205602363</v>
      </c>
      <c r="DL205" s="2">
        <f t="shared" si="251"/>
        <v>106.99437595818814</v>
      </c>
      <c r="DM205" s="2">
        <f t="shared" si="251"/>
        <v>110.14625221577852</v>
      </c>
      <c r="DN205" s="2">
        <f t="shared" si="251"/>
        <v>109.28251390013497</v>
      </c>
      <c r="DO205" s="2">
        <f t="shared" si="251"/>
        <v>105.3652377867746</v>
      </c>
      <c r="DP205" s="2">
        <f t="shared" si="251"/>
        <v>104.88111016731015</v>
      </c>
      <c r="DQ205" s="2">
        <f t="shared" si="251"/>
        <v>106.29967170868346</v>
      </c>
      <c r="DR205" s="2">
        <f t="shared" si="251"/>
        <v>108.05795182072829</v>
      </c>
      <c r="DS205" s="2">
        <f t="shared" si="251"/>
        <v>106.26769523809524</v>
      </c>
      <c r="DT205" s="2">
        <f t="shared" si="251"/>
        <v>110.37077904220008</v>
      </c>
      <c r="DU205" s="2">
        <f t="shared" si="251"/>
        <v>104.80328000857999</v>
      </c>
      <c r="DV205" s="2">
        <f t="shared" si="251"/>
        <v>102.60750900900899</v>
      </c>
      <c r="DW205" s="2">
        <f t="shared" si="251"/>
        <v>101.44916500711237</v>
      </c>
      <c r="DX205" s="2">
        <f t="shared" si="251"/>
        <v>128.91959251336897</v>
      </c>
      <c r="DY205" s="2">
        <f t="shared" si="251"/>
        <v>111.85673467741933</v>
      </c>
      <c r="EA205" s="2">
        <f t="shared" si="240"/>
        <v>74.887225514417366</v>
      </c>
      <c r="EB205" s="2">
        <f t="shared" si="240"/>
        <v>74.755581501347237</v>
      </c>
      <c r="EC205" s="2">
        <f t="shared" si="240"/>
        <v>72.41359910139461</v>
      </c>
      <c r="ED205" s="2">
        <f t="shared" si="240"/>
        <v>73.549778242149515</v>
      </c>
      <c r="EE205" s="2">
        <f t="shared" si="240"/>
        <v>75.940088064488194</v>
      </c>
      <c r="EF205" s="2">
        <f t="shared" si="239"/>
        <v>73.746131410426045</v>
      </c>
      <c r="EG205" s="2">
        <f t="shared" si="239"/>
        <v>75.882262496687545</v>
      </c>
      <c r="EH205" s="2">
        <f t="shared" si="239"/>
        <v>77.766349752905739</v>
      </c>
      <c r="EI205" s="2">
        <f t="shared" si="239"/>
        <v>74.365335986405171</v>
      </c>
      <c r="EJ205" s="2">
        <f t="shared" si="239"/>
        <v>76.17661841169496</v>
      </c>
      <c r="EK205" s="2">
        <f t="shared" si="239"/>
        <v>72.289710809148687</v>
      </c>
      <c r="EL205" s="2">
        <f t="shared" si="179"/>
        <v>73.272619415792661</v>
      </c>
      <c r="EM205" s="2">
        <f t="shared" si="179"/>
        <v>76.62682825632325</v>
      </c>
      <c r="EN205" s="2">
        <f t="shared" si="179"/>
        <v>79.057791051768561</v>
      </c>
      <c r="EO205" s="2">
        <f t="shared" si="179"/>
        <v>83.281090844952715</v>
      </c>
      <c r="EQ205" s="2">
        <f t="shared" si="252"/>
        <v>76.673396673416647</v>
      </c>
      <c r="ER205" s="2">
        <f t="shared" si="252"/>
        <v>76.240521201568527</v>
      </c>
      <c r="ES205" s="2">
        <f t="shared" si="252"/>
        <v>74.554305440300112</v>
      </c>
      <c r="ET205" s="2">
        <f t="shared" si="252"/>
        <v>74.821479719465401</v>
      </c>
      <c r="EU205" s="2">
        <f t="shared" si="252"/>
        <v>75.379190464103473</v>
      </c>
      <c r="EV205" s="2">
        <f t="shared" si="252"/>
        <v>74.228917793103449</v>
      </c>
      <c r="EW205" s="2">
        <f t="shared" si="252"/>
        <v>75.591940726131767</v>
      </c>
      <c r="EX205" s="2">
        <f t="shared" si="252"/>
        <v>75.540600948812497</v>
      </c>
      <c r="EY205" s="2">
        <f t="shared" si="252"/>
        <v>75.761896206839225</v>
      </c>
      <c r="EZ205" s="2">
        <f t="shared" si="252"/>
        <v>76.461690716676799</v>
      </c>
      <c r="FA205" s="2">
        <f t="shared" si="252"/>
        <v>74.109138316240561</v>
      </c>
      <c r="FB205" s="2">
        <f t="shared" si="252"/>
        <v>74.328356968231475</v>
      </c>
      <c r="FC205" s="2">
        <f t="shared" si="252"/>
        <v>75.346852195748568</v>
      </c>
      <c r="FD205" s="2">
        <f t="shared" si="252"/>
        <v>77.946636011412792</v>
      </c>
      <c r="FE205" s="2">
        <f t="shared" si="252"/>
        <v>80.993632019555037</v>
      </c>
      <c r="FG205" s="2">
        <f t="shared" si="253"/>
        <v>0.99999735376315824</v>
      </c>
      <c r="FH205" s="2">
        <f t="shared" si="253"/>
        <v>0.99999674588169007</v>
      </c>
      <c r="FI205" s="2">
        <f t="shared" si="253"/>
        <v>0.99999671438555937</v>
      </c>
      <c r="FJ205" s="2">
        <f t="shared" si="253"/>
        <v>0.99999654788573145</v>
      </c>
      <c r="FK205" s="2">
        <f t="shared" si="253"/>
        <v>0.99999649255312861</v>
      </c>
      <c r="FL205" s="2">
        <f t="shared" si="253"/>
        <v>0.999996406417756</v>
      </c>
      <c r="FM205" s="2">
        <f t="shared" si="253"/>
        <v>0.99999635234929185</v>
      </c>
      <c r="FN205" s="2">
        <f t="shared" si="253"/>
        <v>0.99999625811817494</v>
      </c>
      <c r="FO205" s="2">
        <f t="shared" si="253"/>
        <v>0.9999961977474251</v>
      </c>
      <c r="FP205" s="2">
        <f t="shared" si="253"/>
        <v>0.99999645946433857</v>
      </c>
      <c r="FQ205" s="2">
        <f t="shared" si="253"/>
        <v>0.99999628265844998</v>
      </c>
      <c r="FR205" s="2">
        <f t="shared" si="253"/>
        <v>0.99999628876827296</v>
      </c>
      <c r="FS205" s="2">
        <f t="shared" si="253"/>
        <v>0.99999626042235712</v>
      </c>
      <c r="FT205" s="2">
        <f t="shared" si="253"/>
        <v>0.9999962042825572</v>
      </c>
      <c r="FU205" s="2">
        <f t="shared" si="253"/>
        <v>0.99999585586652873</v>
      </c>
      <c r="FW205" s="2">
        <f t="shared" si="244"/>
        <v>0.95648188252719613</v>
      </c>
      <c r="FX205" s="2">
        <f t="shared" si="244"/>
        <v>0.95552362834405458</v>
      </c>
      <c r="FY205" s="2">
        <f t="shared" si="244"/>
        <v>0.96474470655707045</v>
      </c>
      <c r="FZ205" s="2">
        <f t="shared" si="244"/>
        <v>0.95917138520114897</v>
      </c>
      <c r="GA205" s="2">
        <f t="shared" si="244"/>
        <v>0.95858408367847736</v>
      </c>
      <c r="GB205" s="2">
        <f t="shared" si="244"/>
        <v>0.96422707831120025</v>
      </c>
      <c r="GC205" s="2">
        <f t="shared" si="244"/>
        <v>0.96693223029639219</v>
      </c>
      <c r="GD205" s="2">
        <f t="shared" si="244"/>
        <v>0.9677618745999087</v>
      </c>
      <c r="GE205" s="2">
        <f t="shared" si="244"/>
        <v>0.96986737672727186</v>
      </c>
      <c r="GF205" s="2">
        <f t="shared" si="244"/>
        <v>0.970376740147468</v>
      </c>
      <c r="GG205" s="2">
        <f t="shared" si="244"/>
        <v>0.96492968402307611</v>
      </c>
      <c r="GH205" s="2">
        <f t="shared" si="244"/>
        <v>0.95943144555725779</v>
      </c>
      <c r="GI205" s="2">
        <f t="shared" si="244"/>
        <v>0.95020738187526188</v>
      </c>
      <c r="GJ205" s="2">
        <f t="shared" si="244"/>
        <v>0.94725306214595739</v>
      </c>
      <c r="GK205" s="2">
        <f t="shared" si="244"/>
        <v>0.9477841256405547</v>
      </c>
      <c r="GM205" s="86">
        <f t="shared" si="245"/>
        <v>0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0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1.181469271856738E-93</v>
      </c>
      <c r="HT205" s="86">
        <f t="shared" si="246"/>
        <v>2.023174009881959E-92</v>
      </c>
      <c r="HU205" s="86">
        <f t="shared" si="246"/>
        <v>2.1903234251103553E-123</v>
      </c>
      <c r="HV205" s="86">
        <f t="shared" si="246"/>
        <v>2.7182506392853525E-154</v>
      </c>
      <c r="HW205" s="86">
        <f t="shared" si="246"/>
        <v>1.5029831377757078E-119</v>
      </c>
      <c r="HX205" s="86">
        <f t="shared" si="246"/>
        <v>1.0081366187818006E-122</v>
      </c>
      <c r="HY205" s="86">
        <f t="shared" si="246"/>
        <v>1.1287678385807742E-149</v>
      </c>
      <c r="HZ205" s="86">
        <f t="shared" si="246"/>
        <v>2.6184585464780438E-135</v>
      </c>
      <c r="IA205" s="86">
        <f t="shared" si="246"/>
        <v>3.2290336413366195E-128</v>
      </c>
      <c r="IB205" s="86">
        <f t="shared" si="246"/>
        <v>7.2461643444661818E-137</v>
      </c>
      <c r="IC205" s="86">
        <f t="shared" si="246"/>
        <v>3.1865974172068599E-133</v>
      </c>
      <c r="ID205" s="86">
        <f t="shared" si="246"/>
        <v>4.6611140551946362E-119</v>
      </c>
      <c r="IE205" s="86">
        <f t="shared" si="246"/>
        <v>4.542888923449665E-103</v>
      </c>
      <c r="IF205" s="86">
        <f t="shared" si="246"/>
        <v>1.6789124887760643E-72</v>
      </c>
      <c r="IG205" s="86">
        <f t="shared" si="246"/>
        <v>1.1975967726065374E-71</v>
      </c>
      <c r="II205" s="86">
        <f t="shared" si="247"/>
        <v>3.0381726243423375E-15</v>
      </c>
      <c r="IJ205" s="86">
        <f t="shared" si="247"/>
        <v>4.0120933689872993E-15</v>
      </c>
      <c r="IK205" s="86">
        <f t="shared" si="247"/>
        <v>2.3151828765819499E-21</v>
      </c>
      <c r="IL205" s="86">
        <f t="shared" si="247"/>
        <v>6.88126392294123E-25</v>
      </c>
      <c r="IM205" s="86">
        <f t="shared" si="247"/>
        <v>1.4390447114768573E-19</v>
      </c>
      <c r="IN205" s="86">
        <f t="shared" si="247"/>
        <v>3.4801167399141749E-21</v>
      </c>
      <c r="IO205" s="86">
        <f t="shared" si="247"/>
        <v>2.7476541749625706E-26</v>
      </c>
      <c r="IP205" s="86">
        <f t="shared" si="247"/>
        <v>3.5573121480462043E-24</v>
      </c>
      <c r="IQ205" s="86">
        <f t="shared" si="247"/>
        <v>9.2755851072603624E-24</v>
      </c>
      <c r="IR205" s="86">
        <f t="shared" si="247"/>
        <v>1.8653469058221001E-25</v>
      </c>
      <c r="IS205" s="86">
        <f t="shared" si="247"/>
        <v>4.3736553988129056E-23</v>
      </c>
      <c r="IT205" s="86">
        <f t="shared" si="247"/>
        <v>8.4877555970445587E-20</v>
      </c>
      <c r="IU205" s="86">
        <f t="shared" si="247"/>
        <v>5.1177213666799505E-16</v>
      </c>
      <c r="IV205" s="86">
        <f t="shared" si="247"/>
        <v>3.2634734102822509E-6</v>
      </c>
      <c r="IW205" s="86">
        <f t="shared" si="247"/>
        <v>2.1961785376405168E-3</v>
      </c>
      <c r="IY205" s="86">
        <f t="shared" si="248"/>
        <v>3.0381726243423375E-15</v>
      </c>
      <c r="IZ205" s="86">
        <f t="shared" si="248"/>
        <v>4.0120933689872993E-15</v>
      </c>
      <c r="JA205" s="86">
        <f t="shared" si="248"/>
        <v>2.3151828765819499E-21</v>
      </c>
      <c r="JB205" s="86">
        <f t="shared" si="248"/>
        <v>6.88126392294123E-25</v>
      </c>
      <c r="JC205" s="86">
        <f t="shared" si="248"/>
        <v>1.4390447114768573E-19</v>
      </c>
      <c r="JD205" s="86">
        <f t="shared" si="248"/>
        <v>3.4801167399141749E-21</v>
      </c>
      <c r="JE205" s="86">
        <f t="shared" si="248"/>
        <v>2.7476541749625706E-26</v>
      </c>
      <c r="JF205" s="86">
        <f t="shared" si="248"/>
        <v>3.5573121480462043E-24</v>
      </c>
      <c r="JG205" s="86">
        <f t="shared" si="248"/>
        <v>9.2755851072603624E-24</v>
      </c>
      <c r="JH205" s="86">
        <f t="shared" si="248"/>
        <v>1.8653469058221001E-25</v>
      </c>
      <c r="JI205" s="86">
        <f t="shared" si="248"/>
        <v>4.3736553988129056E-23</v>
      </c>
      <c r="JJ205" s="86">
        <f t="shared" si="248"/>
        <v>8.4877555970445587E-20</v>
      </c>
      <c r="JK205" s="86">
        <f t="shared" si="248"/>
        <v>5.1177213666799505E-16</v>
      </c>
      <c r="JL205" s="86">
        <f t="shared" si="248"/>
        <v>3.2634734102822509E-6</v>
      </c>
      <c r="JM205" s="86">
        <f t="shared" si="248"/>
        <v>2.1961785376405168E-3</v>
      </c>
    </row>
    <row r="206" spans="2:273" x14ac:dyDescent="0.25">
      <c r="B206" s="2">
        <v>179</v>
      </c>
      <c r="C206" s="37">
        <v>77.596999999999994</v>
      </c>
      <c r="D206" s="37">
        <v>76.355000000000004</v>
      </c>
      <c r="E206" s="37">
        <v>76.573999999999998</v>
      </c>
      <c r="F206" s="37">
        <v>76.459000000000003</v>
      </c>
      <c r="G206" s="37">
        <v>77.049000000000007</v>
      </c>
      <c r="H206" s="37">
        <v>76.704999999999998</v>
      </c>
      <c r="I206" s="37">
        <v>77.343999999999994</v>
      </c>
      <c r="J206" s="37">
        <v>77.867000000000004</v>
      </c>
      <c r="K206" s="37">
        <v>78.566999999999993</v>
      </c>
      <c r="L206" s="37">
        <v>75.816999999999993</v>
      </c>
      <c r="M206" s="37">
        <v>75.367000000000004</v>
      </c>
      <c r="N206" s="37">
        <v>72.45</v>
      </c>
      <c r="O206" s="37">
        <v>74.763000000000005</v>
      </c>
      <c r="P206" s="37">
        <v>78.671999999999997</v>
      </c>
      <c r="Q206" s="37">
        <v>80.016999999999996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>
        <f t="shared" si="249"/>
        <v>80.964675835561678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-0.94767583556168233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>
        <f t="shared" si="242"/>
        <v>80.96467583556165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>
        <f t="shared" si="211"/>
        <v>80.016999999999996</v>
      </c>
      <c r="DK206" s="2">
        <f t="shared" si="251"/>
        <v>114.2986900098479</v>
      </c>
      <c r="DL206" s="2">
        <f t="shared" si="251"/>
        <v>107.03504860627177</v>
      </c>
      <c r="DM206" s="2">
        <f t="shared" si="251"/>
        <v>110.23694156909946</v>
      </c>
      <c r="DN206" s="2">
        <f t="shared" si="251"/>
        <v>109.37335924426452</v>
      </c>
      <c r="DO206" s="2">
        <f t="shared" si="251"/>
        <v>105.43992159244262</v>
      </c>
      <c r="DP206" s="2">
        <f t="shared" si="251"/>
        <v>104.93836924066923</v>
      </c>
      <c r="DQ206" s="2">
        <f t="shared" si="251"/>
        <v>106.36710056022407</v>
      </c>
      <c r="DR206" s="2">
        <f t="shared" si="251"/>
        <v>108.1334893557423</v>
      </c>
      <c r="DS206" s="2">
        <f t="shared" si="251"/>
        <v>106.33141904761905</v>
      </c>
      <c r="DT206" s="2">
        <f t="shared" si="251"/>
        <v>110.46505974395447</v>
      </c>
      <c r="DU206" s="2">
        <f t="shared" si="251"/>
        <v>104.86700098670096</v>
      </c>
      <c r="DV206" s="2">
        <f t="shared" si="251"/>
        <v>102.66275675675674</v>
      </c>
      <c r="DW206" s="2">
        <f t="shared" si="251"/>
        <v>101.49544523470838</v>
      </c>
      <c r="DX206" s="2">
        <f t="shared" si="251"/>
        <v>129.12096042780746</v>
      </c>
      <c r="DY206" s="2">
        <f t="shared" si="251"/>
        <v>111.93060645161287</v>
      </c>
      <c r="EA206" s="2">
        <f t="shared" si="240"/>
        <v>74.717672986997457</v>
      </c>
      <c r="EB206" s="2">
        <f t="shared" si="240"/>
        <v>74.570587947923755</v>
      </c>
      <c r="EC206" s="2">
        <f t="shared" si="240"/>
        <v>72.217440953642821</v>
      </c>
      <c r="ED206" s="2">
        <f t="shared" si="240"/>
        <v>73.401066276089324</v>
      </c>
      <c r="EE206" s="2">
        <f t="shared" si="240"/>
        <v>75.825281008927817</v>
      </c>
      <c r="EF206" s="2">
        <f t="shared" si="239"/>
        <v>73.590113416247704</v>
      </c>
      <c r="EG206" s="2">
        <f t="shared" si="239"/>
        <v>75.749637268302209</v>
      </c>
      <c r="EH206" s="2">
        <f t="shared" si="239"/>
        <v>77.650501841569195</v>
      </c>
      <c r="EI206" s="2">
        <f t="shared" si="239"/>
        <v>74.214112859595275</v>
      </c>
      <c r="EJ206" s="2">
        <f t="shared" si="239"/>
        <v>76.049667878308952</v>
      </c>
      <c r="EK206" s="2">
        <f t="shared" si="239"/>
        <v>72.122366884352942</v>
      </c>
      <c r="EL206" s="2">
        <f t="shared" si="179"/>
        <v>73.126400537401395</v>
      </c>
      <c r="EM206" s="2">
        <f t="shared" si="179"/>
        <v>76.505474766207641</v>
      </c>
      <c r="EN206" s="2">
        <f t="shared" si="179"/>
        <v>78.942450534863738</v>
      </c>
      <c r="EO206" s="2">
        <f t="shared" si="179"/>
        <v>83.169016765316755</v>
      </c>
      <c r="EQ206" s="2">
        <f t="shared" si="252"/>
        <v>76.52770633799534</v>
      </c>
      <c r="ER206" s="2">
        <f t="shared" si="252"/>
        <v>76.075693361640546</v>
      </c>
      <c r="ES206" s="2">
        <f t="shared" si="252"/>
        <v>74.386614032443831</v>
      </c>
      <c r="ET206" s="2">
        <f t="shared" si="252"/>
        <v>74.690162048109556</v>
      </c>
      <c r="EU206" s="2">
        <f t="shared" si="252"/>
        <v>75.25697220990196</v>
      </c>
      <c r="EV206" s="2">
        <f t="shared" si="252"/>
        <v>74.079083751724141</v>
      </c>
      <c r="EW206" s="2">
        <f t="shared" si="252"/>
        <v>75.455577516808603</v>
      </c>
      <c r="EX206" s="2">
        <f t="shared" si="252"/>
        <v>75.39594754914539</v>
      </c>
      <c r="EY206" s="2">
        <f t="shared" si="252"/>
        <v>75.628714429937304</v>
      </c>
      <c r="EZ206" s="2">
        <f t="shared" si="252"/>
        <v>76.338468095865409</v>
      </c>
      <c r="FA206" s="2">
        <f t="shared" si="252"/>
        <v>73.965829482878007</v>
      </c>
      <c r="FB206" s="2">
        <f t="shared" si="252"/>
        <v>74.196345874635938</v>
      </c>
      <c r="FC206" s="2">
        <f t="shared" si="252"/>
        <v>75.207772695344431</v>
      </c>
      <c r="FD206" s="2">
        <f t="shared" si="252"/>
        <v>77.81653001968813</v>
      </c>
      <c r="FE206" s="2">
        <f t="shared" si="252"/>
        <v>80.853804489585059</v>
      </c>
      <c r="FG206" s="2">
        <f t="shared" si="253"/>
        <v>0.99999758660275484</v>
      </c>
      <c r="FH206" s="2">
        <f t="shared" si="253"/>
        <v>0.99999703220797909</v>
      </c>
      <c r="FI206" s="2">
        <f t="shared" si="253"/>
        <v>0.9999970034831499</v>
      </c>
      <c r="FJ206" s="2">
        <f t="shared" si="253"/>
        <v>0.99999685163341212</v>
      </c>
      <c r="FK206" s="2">
        <f t="shared" si="253"/>
        <v>0.99999680116944756</v>
      </c>
      <c r="FL206" s="2">
        <f t="shared" si="253"/>
        <v>0.99999672261300498</v>
      </c>
      <c r="FM206" s="2">
        <f t="shared" si="253"/>
        <v>0.9999966733019483</v>
      </c>
      <c r="FN206" s="2">
        <f t="shared" si="253"/>
        <v>0.9999965873620924</v>
      </c>
      <c r="FO206" s="2">
        <f t="shared" si="253"/>
        <v>0.99999653230327756</v>
      </c>
      <c r="FP206" s="2">
        <f t="shared" si="253"/>
        <v>0.99999677099209372</v>
      </c>
      <c r="FQ206" s="2">
        <f t="shared" si="253"/>
        <v>0.99999660974310389</v>
      </c>
      <c r="FR206" s="2">
        <f t="shared" si="253"/>
        <v>0.99999661531533235</v>
      </c>
      <c r="FS206" s="2">
        <f t="shared" si="253"/>
        <v>0.99999658946353287</v>
      </c>
      <c r="FT206" s="2">
        <f t="shared" si="253"/>
        <v>0.99999653826339296</v>
      </c>
      <c r="FU206" s="2">
        <f t="shared" si="253"/>
        <v>0.9999962205039763</v>
      </c>
      <c r="FW206" s="2">
        <f t="shared" si="244"/>
        <v>0.96015844696412522</v>
      </c>
      <c r="FX206" s="2">
        <f t="shared" si="244"/>
        <v>0.95927770274416657</v>
      </c>
      <c r="FY206" s="2">
        <f t="shared" si="244"/>
        <v>0.96774673791749666</v>
      </c>
      <c r="FZ206" s="2">
        <f t="shared" si="244"/>
        <v>0.96262960853004509</v>
      </c>
      <c r="GA206" s="2">
        <f t="shared" si="244"/>
        <v>0.96209008591450518</v>
      </c>
      <c r="GB206" s="2">
        <f t="shared" si="244"/>
        <v>0.96727169107854327</v>
      </c>
      <c r="GC206" s="2">
        <f t="shared" si="244"/>
        <v>0.9697538311838747</v>
      </c>
      <c r="GD206" s="2">
        <f t="shared" si="244"/>
        <v>0.97051484243168296</v>
      </c>
      <c r="GE206" s="2">
        <f t="shared" si="244"/>
        <v>0.97244566492975015</v>
      </c>
      <c r="GF206" s="2">
        <f t="shared" si="244"/>
        <v>0.9729126620730878</v>
      </c>
      <c r="GG206" s="2">
        <f t="shared" si="244"/>
        <v>0.96791648814255604</v>
      </c>
      <c r="GH206" s="2">
        <f t="shared" si="244"/>
        <v>0.96286849424619692</v>
      </c>
      <c r="GI206" s="2">
        <f t="shared" si="244"/>
        <v>0.95438876009917273</v>
      </c>
      <c r="GJ206" s="2">
        <f t="shared" si="244"/>
        <v>0.95166991332778139</v>
      </c>
      <c r="GK206" s="2">
        <f t="shared" si="244"/>
        <v>0.95215875329283783</v>
      </c>
      <c r="GM206" s="86">
        <f t="shared" si="245"/>
        <v>0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0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1.1291667076977267E-96</v>
      </c>
      <c r="HT206" s="86">
        <f t="shared" si="246"/>
        <v>1.9835863208693036E-95</v>
      </c>
      <c r="HU206" s="86">
        <f t="shared" si="246"/>
        <v>2.7573702277586061E-127</v>
      </c>
      <c r="HV206" s="86">
        <f t="shared" si="246"/>
        <v>2.9094406211843326E-159</v>
      </c>
      <c r="HW206" s="86">
        <f t="shared" si="246"/>
        <v>2.0955212655129963E-123</v>
      </c>
      <c r="HX206" s="86">
        <f t="shared" si="246"/>
        <v>1.2993767686331303E-126</v>
      </c>
      <c r="HY206" s="86">
        <f t="shared" si="246"/>
        <v>2.1900301723067258E-154</v>
      </c>
      <c r="HZ206" s="86">
        <f t="shared" si="246"/>
        <v>1.4772880019230353E-139</v>
      </c>
      <c r="IA206" s="86">
        <f t="shared" si="246"/>
        <v>3.1283190741178013E-132</v>
      </c>
      <c r="IB206" s="86">
        <f t="shared" si="246"/>
        <v>3.7776073982747209E-141</v>
      </c>
      <c r="IC206" s="86">
        <f t="shared" si="246"/>
        <v>1.9172109769316207E-137</v>
      </c>
      <c r="ID206" s="86">
        <f t="shared" si="246"/>
        <v>6.6491330910421857E-123</v>
      </c>
      <c r="IE206" s="86">
        <f t="shared" si="246"/>
        <v>1.7466631997692254E-106</v>
      </c>
      <c r="IF206" s="86">
        <f t="shared" si="246"/>
        <v>6.729684553531951E-75</v>
      </c>
      <c r="IG206" s="86">
        <f t="shared" si="246"/>
        <v>4.9419235612916096E-74</v>
      </c>
      <c r="II206" s="86">
        <f t="shared" si="247"/>
        <v>4.4928987255683573E-16</v>
      </c>
      <c r="IJ206" s="86">
        <f t="shared" si="247"/>
        <v>5.9467769709898715E-16</v>
      </c>
      <c r="IK206" s="86">
        <f t="shared" si="247"/>
        <v>1.7750998575917957E-22</v>
      </c>
      <c r="IL206" s="86">
        <f t="shared" si="247"/>
        <v>2.8897546970983249E-26</v>
      </c>
      <c r="IM206" s="86">
        <f t="shared" si="247"/>
        <v>1.2244489005104233E-20</v>
      </c>
      <c r="IN206" s="86">
        <f t="shared" si="247"/>
        <v>2.6975883180890161E-22</v>
      </c>
      <c r="IO206" s="86">
        <f t="shared" si="247"/>
        <v>1.1910212101640842E-27</v>
      </c>
      <c r="IP206" s="86">
        <f t="shared" si="247"/>
        <v>2.0588812972524483E-25</v>
      </c>
      <c r="IQ206" s="86">
        <f t="shared" si="247"/>
        <v>5.9867290154574159E-25</v>
      </c>
      <c r="IR206" s="86">
        <f t="shared" si="247"/>
        <v>9.9255471457695934E-27</v>
      </c>
      <c r="IS206" s="86">
        <f t="shared" si="247"/>
        <v>2.6989910523250335E-24</v>
      </c>
      <c r="IT206" s="86">
        <f t="shared" si="247"/>
        <v>7.123004195242777E-21</v>
      </c>
      <c r="IU206" s="86">
        <f t="shared" si="247"/>
        <v>6.169747137611726E-17</v>
      </c>
      <c r="IV206" s="86">
        <f t="shared" si="247"/>
        <v>1.5716296871162908E-6</v>
      </c>
      <c r="IW206" s="86">
        <f t="shared" si="247"/>
        <v>1.5796639790838229E-3</v>
      </c>
      <c r="IY206" s="86">
        <f t="shared" si="248"/>
        <v>4.4928987255683573E-16</v>
      </c>
      <c r="IZ206" s="86">
        <f t="shared" si="248"/>
        <v>5.9467769709898715E-16</v>
      </c>
      <c r="JA206" s="86">
        <f t="shared" si="248"/>
        <v>1.7750998575917957E-22</v>
      </c>
      <c r="JB206" s="86">
        <f t="shared" si="248"/>
        <v>2.8897546970983249E-26</v>
      </c>
      <c r="JC206" s="86">
        <f t="shared" si="248"/>
        <v>1.2244489005104233E-20</v>
      </c>
      <c r="JD206" s="86">
        <f t="shared" si="248"/>
        <v>2.6975883180890161E-22</v>
      </c>
      <c r="JE206" s="86">
        <f t="shared" si="248"/>
        <v>1.1910212101640842E-27</v>
      </c>
      <c r="JF206" s="86">
        <f t="shared" si="248"/>
        <v>2.0588812972524483E-25</v>
      </c>
      <c r="JG206" s="86">
        <f t="shared" si="248"/>
        <v>5.9867290154574159E-25</v>
      </c>
      <c r="JH206" s="86">
        <f t="shared" si="248"/>
        <v>9.9255471457695934E-27</v>
      </c>
      <c r="JI206" s="86">
        <f t="shared" si="248"/>
        <v>2.6989910523250335E-24</v>
      </c>
      <c r="JJ206" s="86">
        <f t="shared" si="248"/>
        <v>7.123004195242777E-21</v>
      </c>
      <c r="JK206" s="86">
        <f t="shared" si="248"/>
        <v>6.169747137611726E-17</v>
      </c>
      <c r="JL206" s="86">
        <f t="shared" si="248"/>
        <v>1.5716296871162908E-6</v>
      </c>
      <c r="JM206" s="86">
        <f t="shared" si="248"/>
        <v>1.5796639790838229E-3</v>
      </c>
    </row>
    <row r="207" spans="2:273" x14ac:dyDescent="0.25">
      <c r="B207" s="2">
        <v>180</v>
      </c>
      <c r="C207" s="37">
        <v>75.870999999999995</v>
      </c>
      <c r="D207" s="37">
        <v>78.387</v>
      </c>
      <c r="E207" s="37">
        <v>75.738</v>
      </c>
      <c r="F207" s="37">
        <v>75.361000000000004</v>
      </c>
      <c r="G207" s="37">
        <v>75.671999999999997</v>
      </c>
      <c r="H207" s="37">
        <v>75.869</v>
      </c>
      <c r="I207" s="37">
        <v>77.442999999999998</v>
      </c>
      <c r="J207" s="37">
        <v>76.95</v>
      </c>
      <c r="K207" s="37">
        <v>78.483000000000004</v>
      </c>
      <c r="L207" s="37">
        <v>77.266999999999996</v>
      </c>
      <c r="M207" s="37">
        <v>74.933000000000007</v>
      </c>
      <c r="N207" s="37">
        <v>75.283000000000001</v>
      </c>
      <c r="O207" s="37">
        <v>76.22</v>
      </c>
      <c r="P207" s="37">
        <v>78.819999999999993</v>
      </c>
      <c r="Q207" s="37">
        <v>81.150000000000006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>
        <f t="shared" si="249"/>
        <v>80.816736548711475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0.33326345128853063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>
        <f t="shared" si="242"/>
        <v>80.816736548711475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>
        <f t="shared" si="211"/>
        <v>81.150000000000006</v>
      </c>
      <c r="DK207" s="2">
        <f t="shared" si="251"/>
        <v>114.36398796367217</v>
      </c>
      <c r="DL207" s="2">
        <f t="shared" si="251"/>
        <v>107.0757212543554</v>
      </c>
      <c r="DM207" s="2">
        <f t="shared" si="251"/>
        <v>110.32763092242038</v>
      </c>
      <c r="DN207" s="2">
        <f t="shared" si="251"/>
        <v>109.46420458839407</v>
      </c>
      <c r="DO207" s="2">
        <f t="shared" si="251"/>
        <v>105.51460539811063</v>
      </c>
      <c r="DP207" s="2">
        <f t="shared" si="251"/>
        <v>104.99562831402831</v>
      </c>
      <c r="DQ207" s="2">
        <f t="shared" si="251"/>
        <v>106.43452941176469</v>
      </c>
      <c r="DR207" s="2">
        <f t="shared" si="251"/>
        <v>108.20902689075631</v>
      </c>
      <c r="DS207" s="2">
        <f t="shared" si="251"/>
        <v>106.39514285714287</v>
      </c>
      <c r="DT207" s="2">
        <f t="shared" si="251"/>
        <v>110.55934044570886</v>
      </c>
      <c r="DU207" s="2">
        <f t="shared" si="251"/>
        <v>104.93072196482194</v>
      </c>
      <c r="DV207" s="2">
        <f t="shared" si="251"/>
        <v>102.71800450450448</v>
      </c>
      <c r="DW207" s="2">
        <f t="shared" si="251"/>
        <v>101.5417254623044</v>
      </c>
      <c r="DX207" s="2">
        <f t="shared" si="251"/>
        <v>129.32232834224598</v>
      </c>
      <c r="DY207" s="2">
        <f t="shared" si="251"/>
        <v>112.00447822580642</v>
      </c>
      <c r="EA207" s="2">
        <f t="shared" si="240"/>
        <v>74.548120459577532</v>
      </c>
      <c r="EB207" s="2">
        <f t="shared" si="240"/>
        <v>74.385594394500259</v>
      </c>
      <c r="EC207" s="2">
        <f t="shared" si="240"/>
        <v>72.021282805891033</v>
      </c>
      <c r="ED207" s="2">
        <f t="shared" si="240"/>
        <v>73.252354310029148</v>
      </c>
      <c r="EE207" s="2">
        <f t="shared" si="240"/>
        <v>75.710473953367455</v>
      </c>
      <c r="EF207" s="2">
        <f t="shared" si="239"/>
        <v>73.434095422069333</v>
      </c>
      <c r="EG207" s="2">
        <f t="shared" si="239"/>
        <v>75.617012039916872</v>
      </c>
      <c r="EH207" s="2">
        <f t="shared" si="239"/>
        <v>77.534653930232651</v>
      </c>
      <c r="EI207" s="2">
        <f t="shared" si="239"/>
        <v>74.062889732785365</v>
      </c>
      <c r="EJ207" s="2">
        <f t="shared" si="239"/>
        <v>75.922717344922944</v>
      </c>
      <c r="EK207" s="2">
        <f t="shared" si="239"/>
        <v>71.955022959557212</v>
      </c>
      <c r="EL207" s="2">
        <f t="shared" si="179"/>
        <v>72.980181659010128</v>
      </c>
      <c r="EM207" s="2">
        <f t="shared" si="179"/>
        <v>76.384121276092031</v>
      </c>
      <c r="EN207" s="2">
        <f t="shared" si="179"/>
        <v>78.82711001795893</v>
      </c>
      <c r="EO207" s="2">
        <f t="shared" si="179"/>
        <v>83.056942685680795</v>
      </c>
      <c r="EQ207" s="2">
        <f t="shared" si="252"/>
        <v>76.382016002574019</v>
      </c>
      <c r="ER207" s="2">
        <f t="shared" si="252"/>
        <v>75.91086552171258</v>
      </c>
      <c r="ES207" s="2">
        <f t="shared" si="252"/>
        <v>74.218922624587549</v>
      </c>
      <c r="ET207" s="2">
        <f t="shared" si="252"/>
        <v>74.558844376753711</v>
      </c>
      <c r="EU207" s="2">
        <f t="shared" si="252"/>
        <v>75.134753955700447</v>
      </c>
      <c r="EV207" s="2">
        <f t="shared" si="252"/>
        <v>73.92924971034482</v>
      </c>
      <c r="EW207" s="2">
        <f t="shared" si="252"/>
        <v>75.319214307485424</v>
      </c>
      <c r="EX207" s="2">
        <f t="shared" si="252"/>
        <v>75.251294149478284</v>
      </c>
      <c r="EY207" s="2">
        <f t="shared" si="252"/>
        <v>75.495532653035369</v>
      </c>
      <c r="EZ207" s="2">
        <f t="shared" si="252"/>
        <v>76.215245475054019</v>
      </c>
      <c r="FA207" s="2">
        <f t="shared" si="252"/>
        <v>73.82252064951544</v>
      </c>
      <c r="FB207" s="2">
        <f t="shared" si="252"/>
        <v>74.064334781040415</v>
      </c>
      <c r="FC207" s="2">
        <f t="shared" si="252"/>
        <v>75.068693194940309</v>
      </c>
      <c r="FD207" s="2">
        <f t="shared" si="252"/>
        <v>77.686424027963469</v>
      </c>
      <c r="FE207" s="2">
        <f t="shared" si="252"/>
        <v>80.713976959615067</v>
      </c>
      <c r="FG207" s="2">
        <f t="shared" si="253"/>
        <v>0.99999779895508534</v>
      </c>
      <c r="FH207" s="2">
        <f t="shared" si="253"/>
        <v>0.99999729334080112</v>
      </c>
      <c r="FI207" s="2">
        <f t="shared" si="253"/>
        <v>0.99999726714343184</v>
      </c>
      <c r="FJ207" s="2">
        <f t="shared" si="253"/>
        <v>0.9999971286547501</v>
      </c>
      <c r="FK207" s="2">
        <f t="shared" si="253"/>
        <v>0.99999708263104181</v>
      </c>
      <c r="FL207" s="2">
        <f t="shared" si="253"/>
        <v>0.99999701098667382</v>
      </c>
      <c r="FM207" s="2">
        <f t="shared" si="253"/>
        <v>0.99999696601442944</v>
      </c>
      <c r="FN207" s="2">
        <f t="shared" si="253"/>
        <v>0.9999968876363029</v>
      </c>
      <c r="FO207" s="2">
        <f t="shared" si="253"/>
        <v>0.9999968374220366</v>
      </c>
      <c r="FP207" s="2">
        <f t="shared" si="253"/>
        <v>0.99999705510895243</v>
      </c>
      <c r="FQ207" s="2">
        <f t="shared" si="253"/>
        <v>0.9999969080480402</v>
      </c>
      <c r="FR207" s="2">
        <f t="shared" si="253"/>
        <v>0.99999691312997596</v>
      </c>
      <c r="FS207" s="2">
        <f t="shared" si="253"/>
        <v>0.9999968895528405</v>
      </c>
      <c r="FT207" s="2">
        <f t="shared" si="253"/>
        <v>0.99999684285772972</v>
      </c>
      <c r="FU207" s="2">
        <f t="shared" si="253"/>
        <v>0.99999655305751278</v>
      </c>
      <c r="FW207" s="2">
        <f t="shared" si="244"/>
        <v>0.96353624352513079</v>
      </c>
      <c r="FX207" s="2">
        <f t="shared" si="244"/>
        <v>0.96272727080964748</v>
      </c>
      <c r="FY207" s="2">
        <f t="shared" si="244"/>
        <v>0.97050095894255817</v>
      </c>
      <c r="FZ207" s="2">
        <f t="shared" si="244"/>
        <v>0.96580535945458845</v>
      </c>
      <c r="GA207" s="2">
        <f t="shared" si="244"/>
        <v>0.96531003344840483</v>
      </c>
      <c r="GB207" s="2">
        <f t="shared" si="244"/>
        <v>0.97006522324265176</v>
      </c>
      <c r="GC207" s="2">
        <f t="shared" si="244"/>
        <v>0.9723415578102711</v>
      </c>
      <c r="GD207" s="2">
        <f t="shared" si="244"/>
        <v>0.97303927047470773</v>
      </c>
      <c r="GE207" s="2">
        <f t="shared" si="244"/>
        <v>0.97480907277453699</v>
      </c>
      <c r="GF207" s="2">
        <f t="shared" si="244"/>
        <v>0.97523703434394227</v>
      </c>
      <c r="GG207" s="2">
        <f t="shared" si="244"/>
        <v>0.97065665311562688</v>
      </c>
      <c r="GH207" s="2">
        <f t="shared" si="244"/>
        <v>0.96602466106196694</v>
      </c>
      <c r="GI207" s="2">
        <f t="shared" si="244"/>
        <v>0.95823443730194557</v>
      </c>
      <c r="GJ207" s="2">
        <f t="shared" si="244"/>
        <v>0.9557341957033928</v>
      </c>
      <c r="GK207" s="2">
        <f t="shared" si="244"/>
        <v>0.95618381973574873</v>
      </c>
      <c r="GM207" s="86">
        <f t="shared" si="245"/>
        <v>0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0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9.6475355624831832E-100</v>
      </c>
      <c r="HT207" s="86">
        <f t="shared" si="246"/>
        <v>1.7374083918667772E-98</v>
      </c>
      <c r="HU207" s="86">
        <f t="shared" si="246"/>
        <v>3.0132690284007182E-131</v>
      </c>
      <c r="HV207" s="86">
        <f t="shared" si="246"/>
        <v>2.592490870581863E-164</v>
      </c>
      <c r="HW207" s="86">
        <f t="shared" si="246"/>
        <v>2.533066335556198E-127</v>
      </c>
      <c r="HX207" s="86">
        <f t="shared" si="246"/>
        <v>1.4537761118859343E-130</v>
      </c>
      <c r="HY207" s="86">
        <f t="shared" si="246"/>
        <v>3.5849969065933441E-159</v>
      </c>
      <c r="HZ207" s="86">
        <f t="shared" si="246"/>
        <v>7.1523467626588802E-144</v>
      </c>
      <c r="IA207" s="86">
        <f t="shared" si="246"/>
        <v>2.6238416501150983E-136</v>
      </c>
      <c r="IB207" s="86">
        <f t="shared" si="246"/>
        <v>1.6888247859839536E-145</v>
      </c>
      <c r="IC207" s="86">
        <f t="shared" si="246"/>
        <v>9.8950847152511828E-142</v>
      </c>
      <c r="ID207" s="86">
        <f t="shared" si="246"/>
        <v>8.2246994095600399E-127</v>
      </c>
      <c r="IE207" s="86">
        <f t="shared" si="246"/>
        <v>5.8966821271534302E-110</v>
      </c>
      <c r="IF207" s="86">
        <f t="shared" si="246"/>
        <v>2.4615039467402958E-77</v>
      </c>
      <c r="IG207" s="86">
        <f t="shared" si="246"/>
        <v>1.8606549844117809E-76</v>
      </c>
      <c r="II207" s="86">
        <f t="shared" si="247"/>
        <v>6.2915943625698655E-17</v>
      </c>
      <c r="IJ207" s="86">
        <f t="shared" si="247"/>
        <v>8.3439775312106947E-17</v>
      </c>
      <c r="IK207" s="86">
        <f t="shared" si="247"/>
        <v>1.2701763612074034E-23</v>
      </c>
      <c r="IL207" s="86">
        <f t="shared" si="247"/>
        <v>1.1095442520676503E-27</v>
      </c>
      <c r="IM207" s="86">
        <f t="shared" si="247"/>
        <v>9.7179176071914226E-22</v>
      </c>
      <c r="IN207" s="86">
        <f t="shared" si="247"/>
        <v>1.9514569093490865E-23</v>
      </c>
      <c r="IO207" s="86">
        <f t="shared" si="247"/>
        <v>4.7510316695501287E-29</v>
      </c>
      <c r="IP207" s="86">
        <f t="shared" si="247"/>
        <v>1.1057940415482641E-26</v>
      </c>
      <c r="IQ207" s="86">
        <f t="shared" si="247"/>
        <v>3.6011625735664777E-26</v>
      </c>
      <c r="IR207" s="86">
        <f t="shared" si="247"/>
        <v>4.8991435167938849E-28</v>
      </c>
      <c r="IS207" s="86">
        <f t="shared" si="247"/>
        <v>1.5453534225857891E-25</v>
      </c>
      <c r="IT207" s="86">
        <f t="shared" si="247"/>
        <v>5.5760482805795517E-22</v>
      </c>
      <c r="IU207" s="86">
        <f t="shared" si="247"/>
        <v>6.9818198172146901E-18</v>
      </c>
      <c r="IV207" s="86">
        <f t="shared" si="247"/>
        <v>7.409514777809047E-7</v>
      </c>
      <c r="IW207" s="86">
        <f t="shared" si="247"/>
        <v>1.1262130371227004E-3</v>
      </c>
      <c r="IY207" s="86">
        <f t="shared" si="248"/>
        <v>6.2915943625698655E-17</v>
      </c>
      <c r="IZ207" s="86">
        <f t="shared" si="248"/>
        <v>8.3439775312106947E-17</v>
      </c>
      <c r="JA207" s="86">
        <f t="shared" si="248"/>
        <v>1.2701763612074034E-23</v>
      </c>
      <c r="JB207" s="86">
        <f t="shared" si="248"/>
        <v>1.1095442520676503E-27</v>
      </c>
      <c r="JC207" s="86">
        <f t="shared" si="248"/>
        <v>9.7179176071914226E-22</v>
      </c>
      <c r="JD207" s="86">
        <f t="shared" si="248"/>
        <v>1.9514569093490865E-23</v>
      </c>
      <c r="JE207" s="86">
        <f t="shared" si="248"/>
        <v>4.7510316695501287E-29</v>
      </c>
      <c r="JF207" s="86">
        <f t="shared" si="248"/>
        <v>1.1057940415482641E-26</v>
      </c>
      <c r="JG207" s="86">
        <f t="shared" si="248"/>
        <v>3.6011625735664777E-26</v>
      </c>
      <c r="JH207" s="86">
        <f t="shared" si="248"/>
        <v>4.8991435167938849E-28</v>
      </c>
      <c r="JI207" s="86">
        <f t="shared" si="248"/>
        <v>1.5453534225857891E-25</v>
      </c>
      <c r="JJ207" s="86">
        <f t="shared" si="248"/>
        <v>5.5760482805795517E-22</v>
      </c>
      <c r="JK207" s="86">
        <f t="shared" si="248"/>
        <v>6.9818198172146901E-18</v>
      </c>
      <c r="JL207" s="86">
        <f t="shared" si="248"/>
        <v>7.409514777809047E-7</v>
      </c>
      <c r="JM207" s="86">
        <f t="shared" si="248"/>
        <v>1.1262130371227004E-3</v>
      </c>
    </row>
    <row r="208" spans="2:273" x14ac:dyDescent="0.25">
      <c r="B208" s="2">
        <v>181</v>
      </c>
      <c r="C208" s="37">
        <v>77.548000000000002</v>
      </c>
      <c r="D208" s="37">
        <v>77.242000000000004</v>
      </c>
      <c r="E208" s="37">
        <v>76.869</v>
      </c>
      <c r="F208" s="37">
        <v>76.442999999999998</v>
      </c>
      <c r="G208" s="37">
        <v>75.328000000000003</v>
      </c>
      <c r="H208" s="37">
        <v>74.131</v>
      </c>
      <c r="I208" s="37">
        <v>77.393000000000001</v>
      </c>
      <c r="J208" s="37">
        <v>76.5</v>
      </c>
      <c r="K208" s="37">
        <v>77.900000000000006</v>
      </c>
      <c r="L208" s="37">
        <v>75.632999999999996</v>
      </c>
      <c r="M208" s="37">
        <v>77.599999999999994</v>
      </c>
      <c r="N208" s="37">
        <v>74.283000000000001</v>
      </c>
      <c r="O208" s="37">
        <v>76.763000000000005</v>
      </c>
      <c r="P208" s="37">
        <v>78.442999999999998</v>
      </c>
      <c r="Q208" s="37">
        <v>79.533000000000001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114.42928591749644</v>
      </c>
      <c r="DL208" s="2">
        <f t="shared" si="251"/>
        <v>107.11639390243901</v>
      </c>
      <c r="DM208" s="2">
        <f t="shared" si="251"/>
        <v>110.41832027574131</v>
      </c>
      <c r="DN208" s="2">
        <f t="shared" si="251"/>
        <v>109.55504993252363</v>
      </c>
      <c r="DO208" s="2">
        <f t="shared" si="251"/>
        <v>105.58928920377865</v>
      </c>
      <c r="DP208" s="2">
        <f t="shared" si="251"/>
        <v>105.05288738738739</v>
      </c>
      <c r="DQ208" s="2">
        <f t="shared" si="251"/>
        <v>106.50195826330531</v>
      </c>
      <c r="DR208" s="2">
        <f t="shared" si="251"/>
        <v>108.28456442577031</v>
      </c>
      <c r="DS208" s="2">
        <f t="shared" si="251"/>
        <v>106.45886666666668</v>
      </c>
      <c r="DT208" s="2">
        <f t="shared" si="251"/>
        <v>110.65362114746324</v>
      </c>
      <c r="DU208" s="2">
        <f t="shared" si="251"/>
        <v>104.99444294294292</v>
      </c>
      <c r="DV208" s="2">
        <f t="shared" si="251"/>
        <v>102.77325225225223</v>
      </c>
      <c r="DW208" s="2">
        <f t="shared" si="251"/>
        <v>101.58800568990043</v>
      </c>
      <c r="DX208" s="2">
        <f t="shared" si="251"/>
        <v>129.52369625668447</v>
      </c>
      <c r="DY208" s="2">
        <f t="shared" si="251"/>
        <v>112.07834999999997</v>
      </c>
      <c r="EA208" s="2">
        <f t="shared" si="240"/>
        <v>74.378567932157608</v>
      </c>
      <c r="EB208" s="2">
        <f t="shared" si="240"/>
        <v>74.200600841076778</v>
      </c>
      <c r="EC208" s="2">
        <f t="shared" si="240"/>
        <v>71.825124658139245</v>
      </c>
      <c r="ED208" s="2">
        <f t="shared" si="240"/>
        <v>73.103642343968971</v>
      </c>
      <c r="EE208" s="2">
        <f t="shared" si="240"/>
        <v>75.595666897807078</v>
      </c>
      <c r="EF208" s="2">
        <f t="shared" si="239"/>
        <v>73.278077427890992</v>
      </c>
      <c r="EG208" s="2">
        <f t="shared" si="239"/>
        <v>75.484386811531536</v>
      </c>
      <c r="EH208" s="2">
        <f t="shared" si="239"/>
        <v>77.418806018896106</v>
      </c>
      <c r="EI208" s="2">
        <f t="shared" si="239"/>
        <v>73.911666605975469</v>
      </c>
      <c r="EJ208" s="2">
        <f t="shared" si="239"/>
        <v>75.795766811536922</v>
      </c>
      <c r="EK208" s="2">
        <f t="shared" si="239"/>
        <v>71.787679034761481</v>
      </c>
      <c r="EL208" s="2">
        <f t="shared" si="179"/>
        <v>72.833962780618876</v>
      </c>
      <c r="EM208" s="2">
        <f t="shared" si="179"/>
        <v>76.262767785976408</v>
      </c>
      <c r="EN208" s="2">
        <f t="shared" si="179"/>
        <v>78.711769501054107</v>
      </c>
      <c r="EO208" s="2">
        <f t="shared" si="179"/>
        <v>82.944868606044821</v>
      </c>
      <c r="EQ208" s="2">
        <f t="shared" si="252"/>
        <v>76.236325667152698</v>
      </c>
      <c r="ER208" s="2">
        <f t="shared" si="252"/>
        <v>75.746037681784614</v>
      </c>
      <c r="ES208" s="2">
        <f t="shared" si="252"/>
        <v>74.051231216731267</v>
      </c>
      <c r="ET208" s="2">
        <f t="shared" si="252"/>
        <v>74.427526705397867</v>
      </c>
      <c r="EU208" s="2">
        <f t="shared" si="252"/>
        <v>75.012535701498933</v>
      </c>
      <c r="EV208" s="2">
        <f t="shared" si="252"/>
        <v>73.779415668965513</v>
      </c>
      <c r="EW208" s="2">
        <f t="shared" si="252"/>
        <v>75.182851098162246</v>
      </c>
      <c r="EX208" s="2">
        <f t="shared" si="252"/>
        <v>75.106640749811177</v>
      </c>
      <c r="EY208" s="2">
        <f t="shared" si="252"/>
        <v>75.362350876133448</v>
      </c>
      <c r="EZ208" s="2">
        <f t="shared" si="252"/>
        <v>76.092022854242629</v>
      </c>
      <c r="FA208" s="2">
        <f t="shared" si="252"/>
        <v>73.679211816152886</v>
      </c>
      <c r="FB208" s="2">
        <f t="shared" si="252"/>
        <v>73.932323687444878</v>
      </c>
      <c r="FC208" s="2">
        <f t="shared" si="252"/>
        <v>74.929613694536187</v>
      </c>
      <c r="FD208" s="2">
        <f t="shared" si="252"/>
        <v>77.556318036238821</v>
      </c>
      <c r="FE208" s="2">
        <f t="shared" si="252"/>
        <v>80.57414942964509</v>
      </c>
      <c r="FG208" s="2">
        <f t="shared" si="253"/>
        <v>0.9999979926227911</v>
      </c>
      <c r="FH208" s="2">
        <f t="shared" si="253"/>
        <v>0.99999753149688431</v>
      </c>
      <c r="FI208" s="2">
        <f t="shared" si="253"/>
        <v>0.99999750760458817</v>
      </c>
      <c r="FJ208" s="2">
        <f t="shared" si="253"/>
        <v>0.99999738130134697</v>
      </c>
      <c r="FK208" s="2">
        <f t="shared" si="253"/>
        <v>0.99999733932720469</v>
      </c>
      <c r="FL208" s="2">
        <f t="shared" si="253"/>
        <v>0.99999727398673066</v>
      </c>
      <c r="FM208" s="2">
        <f t="shared" si="253"/>
        <v>0.99999723297153453</v>
      </c>
      <c r="FN208" s="2">
        <f t="shared" si="253"/>
        <v>0.99999716148979489</v>
      </c>
      <c r="FO208" s="2">
        <f t="shared" si="253"/>
        <v>0.99999711569381444</v>
      </c>
      <c r="FP208" s="2">
        <f t="shared" si="253"/>
        <v>0.99999731422674798</v>
      </c>
      <c r="FQ208" s="2">
        <f t="shared" si="253"/>
        <v>0.99999718010553074</v>
      </c>
      <c r="FR208" s="2">
        <f t="shared" si="253"/>
        <v>0.99999718474031374</v>
      </c>
      <c r="FS208" s="2">
        <f t="shared" si="253"/>
        <v>0.99999716323769894</v>
      </c>
      <c r="FT208" s="2">
        <f t="shared" si="253"/>
        <v>0.99999712065122826</v>
      </c>
      <c r="FU208" s="2">
        <f t="shared" si="253"/>
        <v>0.99999685635013558</v>
      </c>
      <c r="FW208" s="2">
        <f t="shared" si="244"/>
        <v>0.96663761847508345</v>
      </c>
      <c r="FX208" s="2">
        <f t="shared" si="244"/>
        <v>0.96589501639287001</v>
      </c>
      <c r="FY208" s="2">
        <f t="shared" si="244"/>
        <v>0.97302654261061217</v>
      </c>
      <c r="FZ208" s="2">
        <f t="shared" si="244"/>
        <v>0.96872000324297769</v>
      </c>
      <c r="GA208" s="2">
        <f t="shared" si="244"/>
        <v>0.96826551000185768</v>
      </c>
      <c r="GB208" s="2">
        <f t="shared" si="244"/>
        <v>0.97262706055623116</v>
      </c>
      <c r="GC208" s="2">
        <f t="shared" si="244"/>
        <v>0.97471366300338369</v>
      </c>
      <c r="GD208" s="2">
        <f t="shared" si="244"/>
        <v>0.97535305366921765</v>
      </c>
      <c r="GE208" s="2">
        <f t="shared" si="244"/>
        <v>0.97697456478259093</v>
      </c>
      <c r="GF208" s="2">
        <f t="shared" si="244"/>
        <v>0.97736659159449224</v>
      </c>
      <c r="GG208" s="2">
        <f t="shared" si="244"/>
        <v>0.97316927542559706</v>
      </c>
      <c r="GH208" s="2">
        <f t="shared" si="244"/>
        <v>0.96892121378112217</v>
      </c>
      <c r="GI208" s="2">
        <f t="shared" si="244"/>
        <v>0.96176885784075616</v>
      </c>
      <c r="GJ208" s="2">
        <f t="shared" si="244"/>
        <v>0.9594712507990143</v>
      </c>
      <c r="GK208" s="2">
        <f t="shared" si="244"/>
        <v>0.95988450944648585</v>
      </c>
      <c r="GM208" s="86">
        <f t="shared" si="245"/>
        <v>0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0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7.3687526142720307E-103</v>
      </c>
      <c r="HT208" s="86">
        <f t="shared" si="246"/>
        <v>1.3595091851730976E-101</v>
      </c>
      <c r="HU208" s="86">
        <f t="shared" si="246"/>
        <v>2.8584691871157985E-135</v>
      </c>
      <c r="HV208" s="86">
        <f t="shared" si="246"/>
        <v>1.9231330637085287E-169</v>
      </c>
      <c r="HW208" s="86">
        <f t="shared" si="246"/>
        <v>2.6546922039322353E-131</v>
      </c>
      <c r="HX208" s="86">
        <f t="shared" si="246"/>
        <v>1.4118983980672044E-134</v>
      </c>
      <c r="HY208" s="86">
        <f t="shared" si="246"/>
        <v>4.9512804627738321E-164</v>
      </c>
      <c r="HZ208" s="86">
        <f t="shared" si="246"/>
        <v>2.971616316645053E-148</v>
      </c>
      <c r="IA208" s="86">
        <f t="shared" si="246"/>
        <v>1.9052377952297016E-140</v>
      </c>
      <c r="IB208" s="86">
        <f t="shared" si="246"/>
        <v>6.4745321377354692E-150</v>
      </c>
      <c r="IC208" s="86">
        <f t="shared" si="246"/>
        <v>4.3809954600525327E-146</v>
      </c>
      <c r="ID208" s="86">
        <f t="shared" si="246"/>
        <v>8.8216806974711362E-131</v>
      </c>
      <c r="IE208" s="86">
        <f t="shared" si="246"/>
        <v>1.7479300996587365E-113</v>
      </c>
      <c r="IF208" s="86">
        <f t="shared" si="246"/>
        <v>8.2156482159475978E-80</v>
      </c>
      <c r="IG208" s="86">
        <f t="shared" si="246"/>
        <v>6.3916989864923088E-79</v>
      </c>
      <c r="II208" s="86">
        <f t="shared" si="247"/>
        <v>8.3425252667239919E-18</v>
      </c>
      <c r="IJ208" s="86">
        <f t="shared" si="247"/>
        <v>1.1082249854528286E-17</v>
      </c>
      <c r="IK208" s="86">
        <f t="shared" si="247"/>
        <v>8.481921335153448E-25</v>
      </c>
      <c r="IL208" s="86">
        <f t="shared" si="247"/>
        <v>3.8949505828292747E-29</v>
      </c>
      <c r="IM208" s="86">
        <f t="shared" si="247"/>
        <v>7.1937435417536872E-23</v>
      </c>
      <c r="IN208" s="86">
        <f t="shared" si="247"/>
        <v>1.3174336129666133E-24</v>
      </c>
      <c r="IO208" s="86">
        <f t="shared" si="247"/>
        <v>1.7440265865206897E-30</v>
      </c>
      <c r="IP208" s="86">
        <f t="shared" si="247"/>
        <v>5.5110830945739364E-28</v>
      </c>
      <c r="IQ208" s="86">
        <f t="shared" si="247"/>
        <v>2.0187739010466525E-27</v>
      </c>
      <c r="IR208" s="86">
        <f t="shared" si="247"/>
        <v>2.2430750790198806E-29</v>
      </c>
      <c r="IS208" s="86">
        <f t="shared" si="247"/>
        <v>8.2093514993916515E-27</v>
      </c>
      <c r="IT208" s="86">
        <f t="shared" si="247"/>
        <v>4.0716099864226151E-23</v>
      </c>
      <c r="IU208" s="86">
        <f t="shared" si="247"/>
        <v>7.4158449592332364E-19</v>
      </c>
      <c r="IV208" s="86">
        <f t="shared" si="247"/>
        <v>3.419655873414291E-7</v>
      </c>
      <c r="IW208" s="86">
        <f t="shared" si="247"/>
        <v>7.9583680286325414E-4</v>
      </c>
      <c r="IY208" s="86">
        <f t="shared" si="248"/>
        <v>8.3425252667239919E-18</v>
      </c>
      <c r="IZ208" s="86">
        <f t="shared" si="248"/>
        <v>1.1082249854528286E-17</v>
      </c>
      <c r="JA208" s="86">
        <f t="shared" si="248"/>
        <v>8.481921335153448E-25</v>
      </c>
      <c r="JB208" s="86">
        <f t="shared" si="248"/>
        <v>3.8949505828292747E-29</v>
      </c>
      <c r="JC208" s="86">
        <f t="shared" si="248"/>
        <v>7.1937435417536872E-23</v>
      </c>
      <c r="JD208" s="86">
        <f t="shared" si="248"/>
        <v>1.3174336129666133E-24</v>
      </c>
      <c r="JE208" s="86">
        <f t="shared" si="248"/>
        <v>1.7440265865206897E-30</v>
      </c>
      <c r="JF208" s="86">
        <f t="shared" si="248"/>
        <v>5.5110830945739364E-28</v>
      </c>
      <c r="JG208" s="86">
        <f t="shared" si="248"/>
        <v>2.0187739010466525E-27</v>
      </c>
      <c r="JH208" s="86">
        <f t="shared" si="248"/>
        <v>2.2430750790198806E-29</v>
      </c>
      <c r="JI208" s="86">
        <f t="shared" si="248"/>
        <v>8.2093514993916515E-27</v>
      </c>
      <c r="JJ208" s="86">
        <f t="shared" si="248"/>
        <v>4.0716099864226151E-23</v>
      </c>
      <c r="JK208" s="86">
        <f t="shared" si="248"/>
        <v>7.4158449592332364E-19</v>
      </c>
      <c r="JL208" s="86">
        <f t="shared" si="248"/>
        <v>3.419655873414291E-7</v>
      </c>
      <c r="JM208" s="86">
        <f t="shared" si="248"/>
        <v>7.9583680286325414E-4</v>
      </c>
    </row>
    <row r="209" spans="2:273" x14ac:dyDescent="0.25">
      <c r="B209" s="2">
        <v>182</v>
      </c>
      <c r="C209" s="37">
        <v>77.274000000000001</v>
      </c>
      <c r="D209" s="37">
        <v>79.081000000000003</v>
      </c>
      <c r="E209" s="37">
        <v>77.033000000000001</v>
      </c>
      <c r="F209" s="37">
        <v>76.704999999999998</v>
      </c>
      <c r="G209" s="37">
        <v>76.41</v>
      </c>
      <c r="H209" s="37">
        <v>74.197000000000003</v>
      </c>
      <c r="I209" s="37">
        <v>77.902000000000001</v>
      </c>
      <c r="J209" s="37">
        <v>76.933000000000007</v>
      </c>
      <c r="K209" s="37">
        <v>76.183000000000007</v>
      </c>
      <c r="L209" s="37">
        <v>75.933000000000007</v>
      </c>
      <c r="M209" s="37">
        <v>76.617000000000004</v>
      </c>
      <c r="N209" s="37">
        <v>76.75</v>
      </c>
      <c r="O209" s="37">
        <v>74.406999999999996</v>
      </c>
      <c r="P209" s="37">
        <v>79.525000000000006</v>
      </c>
      <c r="Q209" s="37">
        <v>81.332999999999998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114.49458387132071</v>
      </c>
      <c r="DL209" s="2">
        <f t="shared" si="251"/>
        <v>107.15706655052264</v>
      </c>
      <c r="DM209" s="2">
        <f t="shared" si="251"/>
        <v>110.50900962906225</v>
      </c>
      <c r="DN209" s="2">
        <f t="shared" si="251"/>
        <v>109.64589527665318</v>
      </c>
      <c r="DO209" s="2">
        <f t="shared" si="251"/>
        <v>105.66397300944666</v>
      </c>
      <c r="DP209" s="2">
        <f t="shared" si="251"/>
        <v>105.11014646074645</v>
      </c>
      <c r="DQ209" s="2">
        <f t="shared" si="251"/>
        <v>106.56938711484592</v>
      </c>
      <c r="DR209" s="2">
        <f t="shared" si="251"/>
        <v>108.36010196078431</v>
      </c>
      <c r="DS209" s="2">
        <f t="shared" si="251"/>
        <v>106.52259047619049</v>
      </c>
      <c r="DT209" s="2">
        <f t="shared" si="251"/>
        <v>110.74790184921763</v>
      </c>
      <c r="DU209" s="2">
        <f t="shared" si="251"/>
        <v>105.05816392106389</v>
      </c>
      <c r="DV209" s="2">
        <f t="shared" si="251"/>
        <v>102.82849999999998</v>
      </c>
      <c r="DW209" s="2">
        <f t="shared" si="251"/>
        <v>101.63428591749644</v>
      </c>
      <c r="DX209" s="2">
        <f t="shared" si="251"/>
        <v>129.72506417112299</v>
      </c>
      <c r="DY209" s="2">
        <f t="shared" si="251"/>
        <v>112.15222177419352</v>
      </c>
      <c r="EA209" s="2">
        <f t="shared" si="240"/>
        <v>74.209015404737698</v>
      </c>
      <c r="EB209" s="2">
        <f t="shared" si="240"/>
        <v>74.015607287653296</v>
      </c>
      <c r="EC209" s="2">
        <f t="shared" si="240"/>
        <v>71.628966510387457</v>
      </c>
      <c r="ED209" s="2">
        <f t="shared" si="240"/>
        <v>72.954930377908795</v>
      </c>
      <c r="EE209" s="2">
        <f t="shared" si="240"/>
        <v>75.480859842246716</v>
      </c>
      <c r="EF209" s="2">
        <f t="shared" si="239"/>
        <v>73.122059433712636</v>
      </c>
      <c r="EG209" s="2">
        <f t="shared" si="239"/>
        <v>75.351761583146214</v>
      </c>
      <c r="EH209" s="2">
        <f t="shared" si="239"/>
        <v>77.302958107559562</v>
      </c>
      <c r="EI209" s="2">
        <f t="shared" si="239"/>
        <v>73.760443479165573</v>
      </c>
      <c r="EJ209" s="2">
        <f t="shared" si="239"/>
        <v>75.668816278150913</v>
      </c>
      <c r="EK209" s="2">
        <f t="shared" si="239"/>
        <v>71.620335109965737</v>
      </c>
      <c r="EL209" s="2">
        <f t="shared" si="179"/>
        <v>72.687743902227609</v>
      </c>
      <c r="EM209" s="2">
        <f t="shared" si="179"/>
        <v>76.141414295860798</v>
      </c>
      <c r="EN209" s="2">
        <f t="shared" si="179"/>
        <v>78.596428984149284</v>
      </c>
      <c r="EO209" s="2">
        <f t="shared" si="179"/>
        <v>82.832794526408861</v>
      </c>
      <c r="EQ209" s="2">
        <f t="shared" si="252"/>
        <v>76.090635331731377</v>
      </c>
      <c r="ER209" s="2">
        <f t="shared" si="252"/>
        <v>75.581209841856634</v>
      </c>
      <c r="ES209" s="2">
        <f t="shared" si="252"/>
        <v>73.883539808874986</v>
      </c>
      <c r="ET209" s="2">
        <f t="shared" si="252"/>
        <v>74.296209034042022</v>
      </c>
      <c r="EU209" s="2">
        <f t="shared" si="252"/>
        <v>74.89031744729742</v>
      </c>
      <c r="EV209" s="2">
        <f t="shared" si="252"/>
        <v>73.629581627586205</v>
      </c>
      <c r="EW209" s="2">
        <f t="shared" si="252"/>
        <v>75.046487888839081</v>
      </c>
      <c r="EX209" s="2">
        <f t="shared" si="252"/>
        <v>74.961987350144057</v>
      </c>
      <c r="EY209" s="2">
        <f t="shared" si="252"/>
        <v>75.229169099231513</v>
      </c>
      <c r="EZ209" s="2">
        <f t="shared" si="252"/>
        <v>75.968800233431224</v>
      </c>
      <c r="FA209" s="2">
        <f t="shared" si="252"/>
        <v>73.535902982790333</v>
      </c>
      <c r="FB209" s="2">
        <f t="shared" si="252"/>
        <v>73.800312593849355</v>
      </c>
      <c r="FC209" s="2">
        <f t="shared" si="252"/>
        <v>74.79053419413205</v>
      </c>
      <c r="FD209" s="2">
        <f t="shared" si="252"/>
        <v>77.426212044514159</v>
      </c>
      <c r="FE209" s="2">
        <f t="shared" si="252"/>
        <v>80.434321899675112</v>
      </c>
      <c r="FG209" s="2">
        <f t="shared" si="253"/>
        <v>0.99999816924990348</v>
      </c>
      <c r="FH209" s="2">
        <f t="shared" si="253"/>
        <v>0.99999774869791247</v>
      </c>
      <c r="FI209" s="2">
        <f t="shared" si="253"/>
        <v>0.99999772690786992</v>
      </c>
      <c r="FJ209" s="2">
        <f t="shared" si="253"/>
        <v>0.99999761171789314</v>
      </c>
      <c r="FK209" s="2">
        <f t="shared" si="253"/>
        <v>0.99999757343700268</v>
      </c>
      <c r="FL209" s="2">
        <f t="shared" si="253"/>
        <v>0.99999751384575375</v>
      </c>
      <c r="FM209" s="2">
        <f t="shared" si="253"/>
        <v>0.99999747643943226</v>
      </c>
      <c r="FN209" s="2">
        <f t="shared" si="253"/>
        <v>0.9999974112472787</v>
      </c>
      <c r="FO209" s="2">
        <f t="shared" si="253"/>
        <v>0.99999736948082718</v>
      </c>
      <c r="FP209" s="2">
        <f t="shared" si="253"/>
        <v>0.9999975505451032</v>
      </c>
      <c r="FQ209" s="2">
        <f t="shared" si="253"/>
        <v>0.99999742822504012</v>
      </c>
      <c r="FR209" s="2">
        <f t="shared" si="253"/>
        <v>0.99999743245201445</v>
      </c>
      <c r="FS209" s="2">
        <f t="shared" si="253"/>
        <v>0.99999741284138699</v>
      </c>
      <c r="FT209" s="2">
        <f t="shared" si="253"/>
        <v>0.99999737400204458</v>
      </c>
      <c r="FU209" s="2">
        <f t="shared" si="253"/>
        <v>0.99999713295645554</v>
      </c>
      <c r="FW209" s="2">
        <f t="shared" si="244"/>
        <v>0.96948356457349738</v>
      </c>
      <c r="FX209" s="2">
        <f t="shared" si="244"/>
        <v>0.96880226496199695</v>
      </c>
      <c r="FY209" s="2">
        <f t="shared" si="244"/>
        <v>0.97534139043554768</v>
      </c>
      <c r="FZ209" s="2">
        <f t="shared" si="244"/>
        <v>0.97139357040754182</v>
      </c>
      <c r="GA209" s="2">
        <f t="shared" si="244"/>
        <v>0.97097675980385501</v>
      </c>
      <c r="GB209" s="2">
        <f t="shared" si="244"/>
        <v>0.97497531000670823</v>
      </c>
      <c r="GC209" s="2">
        <f t="shared" si="244"/>
        <v>0.97688716227409766</v>
      </c>
      <c r="GD209" s="2">
        <f t="shared" si="244"/>
        <v>0.9774728639977267</v>
      </c>
      <c r="GE209" s="2">
        <f t="shared" si="244"/>
        <v>0.97895792248919022</v>
      </c>
      <c r="GF209" s="2">
        <f t="shared" si="244"/>
        <v>0.97931689591233806</v>
      </c>
      <c r="GG209" s="2">
        <f t="shared" si="244"/>
        <v>0.97547218277219838</v>
      </c>
      <c r="GH209" s="2">
        <f t="shared" si="244"/>
        <v>0.9715780876375969</v>
      </c>
      <c r="GI209" s="2">
        <f t="shared" si="244"/>
        <v>0.96501509732227242</v>
      </c>
      <c r="GJ209" s="2">
        <f t="shared" si="244"/>
        <v>0.96290505749649868</v>
      </c>
      <c r="GK209" s="2">
        <f t="shared" si="244"/>
        <v>0.96328464255131907</v>
      </c>
      <c r="GM209" s="86">
        <f t="shared" si="245"/>
        <v>0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0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5.0313851337306509E-106</v>
      </c>
      <c r="HT209" s="86">
        <f t="shared" si="246"/>
        <v>9.5036063381910769E-105</v>
      </c>
      <c r="HU209" s="86">
        <f t="shared" si="246"/>
        <v>2.3538502920022895E-139</v>
      </c>
      <c r="HV209" s="86">
        <f t="shared" si="246"/>
        <v>1.1876338608949737E-174</v>
      </c>
      <c r="HW209" s="86">
        <f t="shared" si="246"/>
        <v>2.4120797095872843E-135</v>
      </c>
      <c r="HX209" s="86">
        <f t="shared" si="246"/>
        <v>1.1902817040792657E-138</v>
      </c>
      <c r="HY209" s="86">
        <f t="shared" si="246"/>
        <v>5.7694352663013032E-169</v>
      </c>
      <c r="HZ209" s="86">
        <f t="shared" si="246"/>
        <v>1.0594846892118625E-152</v>
      </c>
      <c r="IA209" s="86">
        <f t="shared" si="246"/>
        <v>1.1976854188537872E-144</v>
      </c>
      <c r="IB209" s="86">
        <f t="shared" si="246"/>
        <v>2.128556768738377E-154</v>
      </c>
      <c r="IC209" s="86">
        <f t="shared" si="246"/>
        <v>1.6638979415579092E-150</v>
      </c>
      <c r="ID209" s="86">
        <f t="shared" si="246"/>
        <v>8.2045668835350184E-135</v>
      </c>
      <c r="IE209" s="86">
        <f t="shared" si="246"/>
        <v>4.5494058173554145E-117</v>
      </c>
      <c r="IF209" s="86">
        <f t="shared" si="246"/>
        <v>2.5021599322565311E-82</v>
      </c>
      <c r="IG209" s="86">
        <f t="shared" si="246"/>
        <v>2.0032899257384664E-81</v>
      </c>
      <c r="II209" s="86">
        <f t="shared" si="247"/>
        <v>1.0474207331604487E-18</v>
      </c>
      <c r="IJ209" s="86">
        <f t="shared" si="247"/>
        <v>1.3932525922115967E-18</v>
      </c>
      <c r="IK209" s="86">
        <f t="shared" si="247"/>
        <v>5.285665889320834E-26</v>
      </c>
      <c r="IL209" s="86">
        <f t="shared" si="247"/>
        <v>1.2500201840514771E-30</v>
      </c>
      <c r="IM209" s="86">
        <f t="shared" si="247"/>
        <v>4.9667254942611725E-24</v>
      </c>
      <c r="IN209" s="86">
        <f t="shared" si="247"/>
        <v>8.2998664442541554E-26</v>
      </c>
      <c r="IO209" s="86">
        <f t="shared" si="247"/>
        <v>5.8911729170330552E-32</v>
      </c>
      <c r="IP209" s="86">
        <f t="shared" si="247"/>
        <v>2.5486288004491015E-29</v>
      </c>
      <c r="IQ209" s="86">
        <f t="shared" si="247"/>
        <v>1.0546596612852196E-28</v>
      </c>
      <c r="IR209" s="86">
        <f t="shared" si="247"/>
        <v>9.5260611877098926E-31</v>
      </c>
      <c r="IS209" s="86">
        <f t="shared" si="247"/>
        <v>4.0460455490855411E-28</v>
      </c>
      <c r="IT209" s="86">
        <f t="shared" si="247"/>
        <v>2.7731074058533813E-24</v>
      </c>
      <c r="IU209" s="86">
        <f t="shared" si="247"/>
        <v>7.393074716887702E-20</v>
      </c>
      <c r="IV209" s="86">
        <f t="shared" si="247"/>
        <v>1.5449446627005621E-7</v>
      </c>
      <c r="IW209" s="86">
        <f t="shared" si="247"/>
        <v>5.5739697131500959E-4</v>
      </c>
      <c r="IY209" s="86">
        <f t="shared" si="248"/>
        <v>1.0474207331604487E-18</v>
      </c>
      <c r="IZ209" s="86">
        <f t="shared" si="248"/>
        <v>1.3932525922115967E-18</v>
      </c>
      <c r="JA209" s="86">
        <f t="shared" si="248"/>
        <v>5.285665889320834E-26</v>
      </c>
      <c r="JB209" s="86">
        <f t="shared" si="248"/>
        <v>1.2500201840514771E-30</v>
      </c>
      <c r="JC209" s="86">
        <f t="shared" si="248"/>
        <v>4.9667254942611725E-24</v>
      </c>
      <c r="JD209" s="86">
        <f t="shared" si="248"/>
        <v>8.2998664442541554E-26</v>
      </c>
      <c r="JE209" s="86">
        <f t="shared" si="248"/>
        <v>5.8911729170330552E-32</v>
      </c>
      <c r="JF209" s="86">
        <f t="shared" si="248"/>
        <v>2.5486288004491015E-29</v>
      </c>
      <c r="JG209" s="86">
        <f t="shared" si="248"/>
        <v>1.0546596612852196E-28</v>
      </c>
      <c r="JH209" s="86">
        <f t="shared" si="248"/>
        <v>9.5260611877098926E-31</v>
      </c>
      <c r="JI209" s="86">
        <f t="shared" si="248"/>
        <v>4.0460455490855411E-28</v>
      </c>
      <c r="JJ209" s="86">
        <f t="shared" si="248"/>
        <v>2.7731074058533813E-24</v>
      </c>
      <c r="JK209" s="86">
        <f t="shared" si="248"/>
        <v>7.393074716887702E-20</v>
      </c>
      <c r="JL209" s="86">
        <f t="shared" si="248"/>
        <v>1.5449446627005621E-7</v>
      </c>
      <c r="JM209" s="86">
        <f t="shared" si="248"/>
        <v>5.5739697131500959E-4</v>
      </c>
    </row>
    <row r="210" spans="2:273" x14ac:dyDescent="0.25">
      <c r="B210" s="2">
        <v>183</v>
      </c>
      <c r="C210" s="37">
        <v>75.418999999999997</v>
      </c>
      <c r="D210" s="37">
        <v>77.274000000000001</v>
      </c>
      <c r="E210" s="37">
        <v>78.59</v>
      </c>
      <c r="F210" s="37">
        <v>75.131</v>
      </c>
      <c r="G210" s="37">
        <v>74.802999999999997</v>
      </c>
      <c r="H210" s="37">
        <v>76.23</v>
      </c>
      <c r="I210" s="37">
        <v>75.885000000000005</v>
      </c>
      <c r="J210" s="37">
        <v>76.2</v>
      </c>
      <c r="K210" s="37">
        <v>75.966999999999999</v>
      </c>
      <c r="L210" s="37">
        <v>77.533000000000001</v>
      </c>
      <c r="M210" s="37">
        <v>74.900000000000006</v>
      </c>
      <c r="N210" s="37">
        <v>76.599999999999994</v>
      </c>
      <c r="O210" s="37">
        <v>76.084999999999994</v>
      </c>
      <c r="P210" s="37">
        <v>77.459000000000003</v>
      </c>
      <c r="Q210" s="37">
        <v>80.367000000000004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114.55988182514498</v>
      </c>
      <c r="DL210" s="2">
        <f t="shared" si="251"/>
        <v>107.19773919860627</v>
      </c>
      <c r="DM210" s="2">
        <f t="shared" si="251"/>
        <v>110.59969898238317</v>
      </c>
      <c r="DN210" s="2">
        <f t="shared" si="251"/>
        <v>109.73674062078274</v>
      </c>
      <c r="DO210" s="2">
        <f t="shared" si="251"/>
        <v>105.73865681511468</v>
      </c>
      <c r="DP210" s="2">
        <f t="shared" si="251"/>
        <v>105.16740553410553</v>
      </c>
      <c r="DQ210" s="2">
        <f t="shared" si="251"/>
        <v>106.63681596638654</v>
      </c>
      <c r="DR210" s="2">
        <f t="shared" si="251"/>
        <v>108.43563949579831</v>
      </c>
      <c r="DS210" s="2">
        <f t="shared" si="251"/>
        <v>106.58631428571429</v>
      </c>
      <c r="DT210" s="2">
        <f t="shared" si="251"/>
        <v>110.84218255097201</v>
      </c>
      <c r="DU210" s="2">
        <f t="shared" si="251"/>
        <v>105.12188489918488</v>
      </c>
      <c r="DV210" s="2">
        <f t="shared" si="251"/>
        <v>102.88374774774773</v>
      </c>
      <c r="DW210" s="2">
        <f t="shared" si="251"/>
        <v>101.68056614509246</v>
      </c>
      <c r="DX210" s="2">
        <f t="shared" si="251"/>
        <v>129.92643208556149</v>
      </c>
      <c r="DY210" s="2">
        <f t="shared" si="251"/>
        <v>112.22609354838707</v>
      </c>
      <c r="EA210" s="2">
        <f t="shared" si="240"/>
        <v>74.039462877317774</v>
      </c>
      <c r="EB210" s="2">
        <f t="shared" si="240"/>
        <v>73.830613734229814</v>
      </c>
      <c r="EC210" s="2">
        <f t="shared" si="240"/>
        <v>71.432808362635669</v>
      </c>
      <c r="ED210" s="2">
        <f t="shared" si="240"/>
        <v>72.806218411848619</v>
      </c>
      <c r="EE210" s="2">
        <f t="shared" si="240"/>
        <v>75.366052786686339</v>
      </c>
      <c r="EF210" s="2">
        <f t="shared" si="239"/>
        <v>72.96604143953428</v>
      </c>
      <c r="EG210" s="2">
        <f t="shared" si="239"/>
        <v>75.219136354760877</v>
      </c>
      <c r="EH210" s="2">
        <f t="shared" si="239"/>
        <v>77.187110196223017</v>
      </c>
      <c r="EI210" s="2">
        <f t="shared" si="239"/>
        <v>73.609220352355678</v>
      </c>
      <c r="EJ210" s="2">
        <f t="shared" si="239"/>
        <v>75.541865744764891</v>
      </c>
      <c r="EK210" s="2">
        <f t="shared" si="239"/>
        <v>71.452991185170006</v>
      </c>
      <c r="EL210" s="2">
        <f t="shared" si="179"/>
        <v>72.541525023836343</v>
      </c>
      <c r="EM210" s="2">
        <f t="shared" si="179"/>
        <v>76.020060805745175</v>
      </c>
      <c r="EN210" s="2">
        <f t="shared" si="179"/>
        <v>78.481088467244476</v>
      </c>
      <c r="EO210" s="2">
        <f t="shared" si="179"/>
        <v>82.720720446772901</v>
      </c>
      <c r="EQ210" s="2">
        <f t="shared" si="252"/>
        <v>75.944944996310056</v>
      </c>
      <c r="ER210" s="2">
        <f t="shared" si="252"/>
        <v>75.416382001928667</v>
      </c>
      <c r="ES210" s="2">
        <f t="shared" si="252"/>
        <v>73.71584840101869</v>
      </c>
      <c r="ET210" s="2">
        <f t="shared" si="252"/>
        <v>74.164891362686177</v>
      </c>
      <c r="EU210" s="2">
        <f t="shared" si="252"/>
        <v>74.768099193095907</v>
      </c>
      <c r="EV210" s="2">
        <f t="shared" si="252"/>
        <v>73.479747586206898</v>
      </c>
      <c r="EW210" s="2">
        <f t="shared" si="252"/>
        <v>74.910124679515903</v>
      </c>
      <c r="EX210" s="2">
        <f t="shared" si="252"/>
        <v>74.81733395047695</v>
      </c>
      <c r="EY210" s="2">
        <f t="shared" si="252"/>
        <v>75.095987322329592</v>
      </c>
      <c r="EZ210" s="2">
        <f t="shared" si="252"/>
        <v>75.845577612619834</v>
      </c>
      <c r="FA210" s="2">
        <f t="shared" si="252"/>
        <v>73.392594149427779</v>
      </c>
      <c r="FB210" s="2">
        <f t="shared" si="252"/>
        <v>73.668301500253818</v>
      </c>
      <c r="FC210" s="2">
        <f t="shared" si="252"/>
        <v>74.651454693727914</v>
      </c>
      <c r="FD210" s="2">
        <f t="shared" si="252"/>
        <v>77.296106052789497</v>
      </c>
      <c r="FE210" s="2">
        <f t="shared" si="252"/>
        <v>80.294494369705134</v>
      </c>
      <c r="FG210" s="2">
        <f t="shared" si="253"/>
        <v>0.99999833033579888</v>
      </c>
      <c r="FH210" s="2">
        <f t="shared" si="253"/>
        <v>0.99999794678768683</v>
      </c>
      <c r="FI210" s="2">
        <f t="shared" si="253"/>
        <v>0.99999792691492384</v>
      </c>
      <c r="FJ210" s="2">
        <f t="shared" si="253"/>
        <v>0.99999782186037334</v>
      </c>
      <c r="FK210" s="2">
        <f t="shared" si="253"/>
        <v>0.99999778694777153</v>
      </c>
      <c r="FL210" s="2">
        <f t="shared" si="253"/>
        <v>0.99999773259988312</v>
      </c>
      <c r="FM210" s="2">
        <f t="shared" si="253"/>
        <v>0.99999769848489739</v>
      </c>
      <c r="FN210" s="2">
        <f t="shared" si="253"/>
        <v>0.99999763902892003</v>
      </c>
      <c r="FO210" s="2">
        <f t="shared" si="253"/>
        <v>0.99999760093744594</v>
      </c>
      <c r="FP210" s="2">
        <f t="shared" si="253"/>
        <v>0.99999776607010216</v>
      </c>
      <c r="FQ210" s="2">
        <f t="shared" si="253"/>
        <v>0.9999976545128294</v>
      </c>
      <c r="FR210" s="2">
        <f t="shared" si="253"/>
        <v>0.99999765836787768</v>
      </c>
      <c r="FS210" s="2">
        <f t="shared" si="253"/>
        <v>0.99999764048276463</v>
      </c>
      <c r="FT210" s="2">
        <f t="shared" si="253"/>
        <v>0.99999760506084712</v>
      </c>
      <c r="FU210" s="2">
        <f t="shared" si="253"/>
        <v>0.99999738522455084</v>
      </c>
      <c r="FW210" s="2">
        <f t="shared" si="244"/>
        <v>0.97209374860326336</v>
      </c>
      <c r="FX210" s="2">
        <f t="shared" si="244"/>
        <v>0.97146900812553483</v>
      </c>
      <c r="FY210" s="2">
        <f t="shared" si="244"/>
        <v>0.97746218070455348</v>
      </c>
      <c r="FZ210" s="2">
        <f t="shared" si="244"/>
        <v>0.97384479202032159</v>
      </c>
      <c r="GA210" s="2">
        <f t="shared" si="244"/>
        <v>0.97346272128868505</v>
      </c>
      <c r="GB210" s="2">
        <f t="shared" si="244"/>
        <v>0.97712684704553088</v>
      </c>
      <c r="GC210" s="2">
        <f t="shared" si="244"/>
        <v>0.97887788586169711</v>
      </c>
      <c r="GD210" s="2">
        <f t="shared" si="244"/>
        <v>0.97941420377816846</v>
      </c>
      <c r="GE210" s="2">
        <f t="shared" si="244"/>
        <v>0.98077380040470852</v>
      </c>
      <c r="GF210" s="2">
        <f t="shared" si="244"/>
        <v>0.98110239333463034</v>
      </c>
      <c r="GG210" s="2">
        <f t="shared" si="244"/>
        <v>0.97758198265987739</v>
      </c>
      <c r="GH210" s="2">
        <f t="shared" si="244"/>
        <v>0.97401392133950249</v>
      </c>
      <c r="GI210" s="2">
        <f t="shared" si="244"/>
        <v>0.96799486839642701</v>
      </c>
      <c r="GJ210" s="2">
        <f t="shared" si="244"/>
        <v>0.96605822600137525</v>
      </c>
      <c r="GK210" s="2">
        <f t="shared" si="244"/>
        <v>0.96640667098988142</v>
      </c>
      <c r="GM210" s="86">
        <f t="shared" si="245"/>
        <v>0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0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3.0711004667800869E-109</v>
      </c>
      <c r="HT210" s="86">
        <f t="shared" si="246"/>
        <v>5.9349571018078268E-108</v>
      </c>
      <c r="HU210" s="86">
        <f t="shared" si="246"/>
        <v>1.6825614881257957E-143</v>
      </c>
      <c r="HV210" s="86">
        <f t="shared" si="246"/>
        <v>6.1056775821131442E-180</v>
      </c>
      <c r="HW210" s="86">
        <f t="shared" si="246"/>
        <v>1.9000975642159461E-139</v>
      </c>
      <c r="HX210" s="86">
        <f t="shared" si="246"/>
        <v>8.7103079885894917E-143</v>
      </c>
      <c r="HY210" s="86">
        <f t="shared" si="246"/>
        <v>5.6719609264498666E-174</v>
      </c>
      <c r="HZ210" s="86">
        <f t="shared" si="246"/>
        <v>3.2415411764537993E-157</v>
      </c>
      <c r="IA210" s="86">
        <f t="shared" si="246"/>
        <v>6.5180170724416389E-149</v>
      </c>
      <c r="IB210" s="86">
        <f t="shared" si="246"/>
        <v>6.0008433561548619E-159</v>
      </c>
      <c r="IC210" s="86">
        <f t="shared" si="246"/>
        <v>5.4209851188490361E-155</v>
      </c>
      <c r="ID210" s="86">
        <f t="shared" si="246"/>
        <v>6.6165239991852783E-139</v>
      </c>
      <c r="IE210" s="86">
        <f t="shared" si="246"/>
        <v>1.0396716640008954E-120</v>
      </c>
      <c r="IF210" s="86">
        <f t="shared" si="246"/>
        <v>6.9537144377714405E-85</v>
      </c>
      <c r="IG210" s="86">
        <f t="shared" si="246"/>
        <v>5.7285524033958638E-84</v>
      </c>
      <c r="II210" s="86">
        <f t="shared" si="247"/>
        <v>1.2451361810938811E-19</v>
      </c>
      <c r="IJ210" s="86">
        <f t="shared" si="247"/>
        <v>1.6579210286812042E-19</v>
      </c>
      <c r="IK210" s="86">
        <f t="shared" si="247"/>
        <v>3.0737437265172914E-27</v>
      </c>
      <c r="IL210" s="86">
        <f t="shared" si="247"/>
        <v>3.6675419308698217E-32</v>
      </c>
      <c r="IM210" s="86">
        <f t="shared" si="247"/>
        <v>3.1981898803551569E-25</v>
      </c>
      <c r="IN210" s="86">
        <f t="shared" si="247"/>
        <v>4.8794754337015943E-27</v>
      </c>
      <c r="IO210" s="86">
        <f t="shared" si="247"/>
        <v>1.8311401893741368E-33</v>
      </c>
      <c r="IP210" s="86">
        <f t="shared" si="247"/>
        <v>1.0936318282101703E-30</v>
      </c>
      <c r="IQ210" s="86">
        <f t="shared" si="247"/>
        <v>5.1345853214852659E-30</v>
      </c>
      <c r="IR210" s="86">
        <f t="shared" si="247"/>
        <v>3.7524732170027529E-32</v>
      </c>
      <c r="IS210" s="86">
        <f t="shared" si="247"/>
        <v>1.8500384334309758E-29</v>
      </c>
      <c r="IT210" s="86">
        <f t="shared" si="247"/>
        <v>1.7616261520767706E-25</v>
      </c>
      <c r="IU210" s="86">
        <f t="shared" si="247"/>
        <v>6.9174350278474232E-21</v>
      </c>
      <c r="IV210" s="86">
        <f t="shared" si="247"/>
        <v>6.8323035042174833E-8</v>
      </c>
      <c r="IW210" s="86">
        <f t="shared" si="247"/>
        <v>3.8692996647431469E-4</v>
      </c>
      <c r="IY210" s="86">
        <f t="shared" si="248"/>
        <v>1.2451361810938811E-19</v>
      </c>
      <c r="IZ210" s="86">
        <f t="shared" si="248"/>
        <v>1.6579210286812042E-19</v>
      </c>
      <c r="JA210" s="86">
        <f t="shared" si="248"/>
        <v>3.0737437265172914E-27</v>
      </c>
      <c r="JB210" s="86">
        <f t="shared" si="248"/>
        <v>3.6675419308698217E-32</v>
      </c>
      <c r="JC210" s="86">
        <f t="shared" si="248"/>
        <v>3.1981898803551569E-25</v>
      </c>
      <c r="JD210" s="86">
        <f t="shared" si="248"/>
        <v>4.8794754337015943E-27</v>
      </c>
      <c r="JE210" s="86">
        <f t="shared" si="248"/>
        <v>1.8311401893741368E-33</v>
      </c>
      <c r="JF210" s="86">
        <f t="shared" si="248"/>
        <v>1.0936318282101703E-30</v>
      </c>
      <c r="JG210" s="86">
        <f t="shared" si="248"/>
        <v>5.1345853214852659E-30</v>
      </c>
      <c r="JH210" s="86">
        <f t="shared" si="248"/>
        <v>3.7524732170027529E-32</v>
      </c>
      <c r="JI210" s="86">
        <f t="shared" si="248"/>
        <v>1.8500384334309758E-29</v>
      </c>
      <c r="JJ210" s="86">
        <f t="shared" si="248"/>
        <v>1.7616261520767706E-25</v>
      </c>
      <c r="JK210" s="86">
        <f t="shared" si="248"/>
        <v>6.9174350278474232E-21</v>
      </c>
      <c r="JL210" s="86">
        <f t="shared" si="248"/>
        <v>6.8323035042174833E-8</v>
      </c>
      <c r="JM210" s="86">
        <f t="shared" si="248"/>
        <v>3.8692996647431469E-4</v>
      </c>
    </row>
    <row r="211" spans="2:273" x14ac:dyDescent="0.25">
      <c r="B211" s="2">
        <v>184</v>
      </c>
      <c r="C211" s="37">
        <v>75.613</v>
      </c>
      <c r="D211" s="37">
        <v>80.225999999999999</v>
      </c>
      <c r="E211" s="37">
        <v>79.656000000000006</v>
      </c>
      <c r="F211" s="37">
        <v>76.754000000000005</v>
      </c>
      <c r="G211" s="37">
        <v>76.212999999999994</v>
      </c>
      <c r="H211" s="37">
        <v>74.278999999999996</v>
      </c>
      <c r="I211" s="37">
        <v>79.950999999999993</v>
      </c>
      <c r="J211" s="37">
        <v>75.650000000000006</v>
      </c>
      <c r="K211" s="37">
        <v>76.849999999999994</v>
      </c>
      <c r="L211" s="37">
        <v>78.033000000000001</v>
      </c>
      <c r="M211" s="37">
        <v>75.95</v>
      </c>
      <c r="N211" s="37">
        <v>74.5</v>
      </c>
      <c r="O211" s="37">
        <v>75.897999999999996</v>
      </c>
      <c r="P211" s="37">
        <v>78.049000000000007</v>
      </c>
      <c r="Q211" s="37">
        <v>82.233000000000004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114.62517977896925</v>
      </c>
      <c r="DL211" s="2">
        <f t="shared" si="251"/>
        <v>107.23841184668989</v>
      </c>
      <c r="DM211" s="2">
        <f t="shared" si="251"/>
        <v>110.69038833570411</v>
      </c>
      <c r="DN211" s="2">
        <f t="shared" si="251"/>
        <v>109.82758596491229</v>
      </c>
      <c r="DO211" s="2">
        <f t="shared" si="251"/>
        <v>105.8133406207827</v>
      </c>
      <c r="DP211" s="2">
        <f t="shared" si="251"/>
        <v>105.2246646074646</v>
      </c>
      <c r="DQ211" s="2">
        <f t="shared" si="251"/>
        <v>106.70424481792716</v>
      </c>
      <c r="DR211" s="2">
        <f t="shared" si="251"/>
        <v>108.51117703081232</v>
      </c>
      <c r="DS211" s="2">
        <f t="shared" si="251"/>
        <v>106.6500380952381</v>
      </c>
      <c r="DT211" s="2">
        <f t="shared" si="251"/>
        <v>110.9364632527264</v>
      </c>
      <c r="DU211" s="2">
        <f t="shared" si="251"/>
        <v>105.18560587730585</v>
      </c>
      <c r="DV211" s="2">
        <f t="shared" si="251"/>
        <v>102.93899549549548</v>
      </c>
      <c r="DW211" s="2">
        <f t="shared" si="251"/>
        <v>101.72684637268847</v>
      </c>
      <c r="DX211" s="2">
        <f t="shared" si="251"/>
        <v>130.12779999999998</v>
      </c>
      <c r="DY211" s="2">
        <f t="shared" si="251"/>
        <v>112.29996532258062</v>
      </c>
      <c r="EA211" s="2">
        <f t="shared" si="240"/>
        <v>73.86991034989785</v>
      </c>
      <c r="EB211" s="2">
        <f t="shared" si="240"/>
        <v>73.645620180806333</v>
      </c>
      <c r="EC211" s="2">
        <f t="shared" si="240"/>
        <v>71.23665021488388</v>
      </c>
      <c r="ED211" s="2">
        <f t="shared" si="240"/>
        <v>72.657506445788442</v>
      </c>
      <c r="EE211" s="2">
        <f t="shared" si="240"/>
        <v>75.251245731125977</v>
      </c>
      <c r="EF211" s="2">
        <f t="shared" si="239"/>
        <v>72.810023445355924</v>
      </c>
      <c r="EG211" s="2">
        <f t="shared" si="239"/>
        <v>75.086511126375541</v>
      </c>
      <c r="EH211" s="2">
        <f t="shared" si="239"/>
        <v>77.071262284886473</v>
      </c>
      <c r="EI211" s="2">
        <f t="shared" si="239"/>
        <v>73.457997225545782</v>
      </c>
      <c r="EJ211" s="2">
        <f t="shared" si="239"/>
        <v>75.414915211378883</v>
      </c>
      <c r="EK211" s="2">
        <f t="shared" si="239"/>
        <v>71.285647260374276</v>
      </c>
      <c r="EL211" s="2">
        <f t="shared" ref="EL211:EL222" si="254">CP$228*$B211+CP$229</f>
        <v>72.39530614544509</v>
      </c>
      <c r="EM211" s="2">
        <f t="shared" ref="EM211:EM222" si="255">CQ$228*$B211+CQ$229</f>
        <v>75.898707315629565</v>
      </c>
      <c r="EN211" s="2">
        <f t="shared" ref="EN211:EN222" si="256">CR$228*$B211+CR$229</f>
        <v>78.365747950339653</v>
      </c>
      <c r="EO211" s="2">
        <f t="shared" ref="EO211:EO222" si="257">CS$228*$B211+CS$229</f>
        <v>82.608646367136942</v>
      </c>
      <c r="EQ211" s="2">
        <f t="shared" si="252"/>
        <v>75.799254660888735</v>
      </c>
      <c r="ER211" s="2">
        <f t="shared" si="252"/>
        <v>75.251554162000701</v>
      </c>
      <c r="ES211" s="2">
        <f t="shared" si="252"/>
        <v>73.548156993162408</v>
      </c>
      <c r="ET211" s="2">
        <f t="shared" si="252"/>
        <v>74.033573691330332</v>
      </c>
      <c r="EU211" s="2">
        <f t="shared" si="252"/>
        <v>74.645880938894408</v>
      </c>
      <c r="EV211" s="2">
        <f t="shared" si="252"/>
        <v>73.329913544827576</v>
      </c>
      <c r="EW211" s="2">
        <f t="shared" si="252"/>
        <v>74.773761470192738</v>
      </c>
      <c r="EX211" s="2">
        <f t="shared" si="252"/>
        <v>74.672680550809844</v>
      </c>
      <c r="EY211" s="2">
        <f t="shared" si="252"/>
        <v>74.962805545427656</v>
      </c>
      <c r="EZ211" s="2">
        <f t="shared" si="252"/>
        <v>75.722354991808444</v>
      </c>
      <c r="FA211" s="2">
        <f t="shared" si="252"/>
        <v>73.249285316065226</v>
      </c>
      <c r="FB211" s="2">
        <f t="shared" si="252"/>
        <v>73.536290406658281</v>
      </c>
      <c r="FC211" s="2">
        <f t="shared" si="252"/>
        <v>74.512375193323791</v>
      </c>
      <c r="FD211" s="2">
        <f t="shared" si="252"/>
        <v>77.166000061064835</v>
      </c>
      <c r="FE211" s="2">
        <f t="shared" si="252"/>
        <v>80.154666839735157</v>
      </c>
      <c r="FG211" s="2">
        <f t="shared" si="253"/>
        <v>0.99999847724792679</v>
      </c>
      <c r="FH211" s="2">
        <f t="shared" si="253"/>
        <v>0.99999812744777661</v>
      </c>
      <c r="FI211" s="2">
        <f t="shared" si="253"/>
        <v>0.99999810932359479</v>
      </c>
      <c r="FJ211" s="2">
        <f t="shared" si="253"/>
        <v>0.99999801351267015</v>
      </c>
      <c r="FK211" s="2">
        <f t="shared" si="253"/>
        <v>0.9999979816719865</v>
      </c>
      <c r="FL211" s="2">
        <f t="shared" si="253"/>
        <v>0.99999793210610366</v>
      </c>
      <c r="FM211" s="2">
        <f t="shared" si="253"/>
        <v>0.99999790099285446</v>
      </c>
      <c r="FN211" s="2">
        <f t="shared" si="253"/>
        <v>0.99999784676833636</v>
      </c>
      <c r="FO211" s="2">
        <f t="shared" si="253"/>
        <v>0.99999781202848459</v>
      </c>
      <c r="FP211" s="2">
        <f t="shared" si="253"/>
        <v>0.99999796263131835</v>
      </c>
      <c r="FQ211" s="2">
        <f t="shared" si="253"/>
        <v>0.99999786088983533</v>
      </c>
      <c r="FR211" s="2">
        <f t="shared" si="253"/>
        <v>0.99999786440568261</v>
      </c>
      <c r="FS211" s="2">
        <f t="shared" si="253"/>
        <v>0.99999784809425896</v>
      </c>
      <c r="FT211" s="2">
        <f t="shared" si="253"/>
        <v>0.99999781578907276</v>
      </c>
      <c r="FU211" s="2">
        <f t="shared" si="253"/>
        <v>0.99999761529589926</v>
      </c>
      <c r="FW211" s="2">
        <f t="shared" si="244"/>
        <v>0.9744865492981446</v>
      </c>
      <c r="FX211" s="2">
        <f t="shared" si="244"/>
        <v>0.97391393923570646</v>
      </c>
      <c r="FY211" s="2">
        <f t="shared" si="244"/>
        <v>0.97940442174947517</v>
      </c>
      <c r="FZ211" s="2">
        <f t="shared" si="244"/>
        <v>0.97609114357733839</v>
      </c>
      <c r="GA211" s="2">
        <f t="shared" si="244"/>
        <v>0.97574106973884578</v>
      </c>
      <c r="GB211" s="2">
        <f t="shared" si="244"/>
        <v>0.97909736815728765</v>
      </c>
      <c r="GC211" s="2">
        <f t="shared" si="244"/>
        <v>0.98070053456934603</v>
      </c>
      <c r="GD211" s="2">
        <f t="shared" si="244"/>
        <v>0.98119146229805021</v>
      </c>
      <c r="GE211" s="2">
        <f t="shared" si="244"/>
        <v>0.98243578423546374</v>
      </c>
      <c r="GF211" s="2">
        <f t="shared" si="244"/>
        <v>0.98273647235627692</v>
      </c>
      <c r="GG211" s="2">
        <f t="shared" si="244"/>
        <v>0.97951411591132909</v>
      </c>
      <c r="GH211" s="2">
        <f t="shared" si="244"/>
        <v>0.97624610146060498</v>
      </c>
      <c r="GI211" s="2">
        <f t="shared" si="244"/>
        <v>0.97072854157186594</v>
      </c>
      <c r="GJ211" s="2">
        <f t="shared" si="244"/>
        <v>0.96895200912679691</v>
      </c>
      <c r="GK211" s="2">
        <f t="shared" si="244"/>
        <v>0.96927169157844684</v>
      </c>
      <c r="GM211" s="86">
        <f t="shared" si="245"/>
        <v>0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0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1.6757544399743787E-112</v>
      </c>
      <c r="HT211" s="86">
        <f t="shared" si="246"/>
        <v>3.3110559427207675E-111</v>
      </c>
      <c r="HU211" s="86">
        <f t="shared" si="246"/>
        <v>1.0440157022773413E-147</v>
      </c>
      <c r="HV211" s="86">
        <f t="shared" si="246"/>
        <v>2.6131255656872764E-185</v>
      </c>
      <c r="HW211" s="86">
        <f t="shared" si="246"/>
        <v>1.2976690431539699E-143</v>
      </c>
      <c r="HX211" s="86">
        <f t="shared" si="246"/>
        <v>5.5328880108374722E-147</v>
      </c>
      <c r="HY211" s="86">
        <f t="shared" si="246"/>
        <v>4.7045115761186808E-179</v>
      </c>
      <c r="HZ211" s="86">
        <f t="shared" si="246"/>
        <v>8.5106074632593107E-162</v>
      </c>
      <c r="IA211" s="86">
        <f t="shared" si="246"/>
        <v>3.0708927912141031E-153</v>
      </c>
      <c r="IB211" s="86">
        <f t="shared" si="246"/>
        <v>1.4507307908949826E-163</v>
      </c>
      <c r="IC211" s="86">
        <f t="shared" si="246"/>
        <v>1.5150416687470187E-159</v>
      </c>
      <c r="ID211" s="86">
        <f t="shared" si="246"/>
        <v>4.6266969169542276E-143</v>
      </c>
      <c r="IE211" s="86">
        <f t="shared" si="246"/>
        <v>2.0861495488491756E-124</v>
      </c>
      <c r="IF211" s="86">
        <f t="shared" si="246"/>
        <v>1.763372128149672E-87</v>
      </c>
      <c r="IG211" s="86">
        <f t="shared" si="246"/>
        <v>1.4945700688552747E-86</v>
      </c>
      <c r="II211" s="86">
        <f t="shared" si="247"/>
        <v>1.4014282257858329E-20</v>
      </c>
      <c r="IJ211" s="86">
        <f t="shared" si="247"/>
        <v>1.8673077045584552E-20</v>
      </c>
      <c r="IK211" s="86">
        <f t="shared" si="247"/>
        <v>1.6679621005911343E-28</v>
      </c>
      <c r="IL211" s="86">
        <f t="shared" si="247"/>
        <v>9.8369945722080894E-34</v>
      </c>
      <c r="IM211" s="86">
        <f t="shared" si="247"/>
        <v>1.9206297669905687E-26</v>
      </c>
      <c r="IN211" s="86">
        <f t="shared" si="247"/>
        <v>2.676842339396501E-28</v>
      </c>
      <c r="IO211" s="86">
        <f t="shared" si="247"/>
        <v>5.2372230311397588E-35</v>
      </c>
      <c r="IP211" s="86">
        <f t="shared" si="247"/>
        <v>4.3543109275248628E-32</v>
      </c>
      <c r="IQ211" s="86">
        <f t="shared" si="247"/>
        <v>2.3294651991084962E-31</v>
      </c>
      <c r="IR211" s="86">
        <f t="shared" si="247"/>
        <v>1.3710270358556661E-33</v>
      </c>
      <c r="IS211" s="86">
        <f t="shared" si="247"/>
        <v>7.8477806719765459E-31</v>
      </c>
      <c r="IT211" s="86">
        <f t="shared" si="247"/>
        <v>1.0437440616675187E-26</v>
      </c>
      <c r="IU211" s="86">
        <f t="shared" si="247"/>
        <v>6.0744219467001566E-22</v>
      </c>
      <c r="IV211" s="86">
        <f t="shared" si="247"/>
        <v>2.9575480484664949E-8</v>
      </c>
      <c r="IW211" s="86">
        <f t="shared" si="247"/>
        <v>2.6620603499324241E-4</v>
      </c>
      <c r="IY211" s="86">
        <f t="shared" si="248"/>
        <v>1.4014282257858329E-20</v>
      </c>
      <c r="IZ211" s="86">
        <f t="shared" si="248"/>
        <v>1.8673077045584552E-20</v>
      </c>
      <c r="JA211" s="86">
        <f t="shared" si="248"/>
        <v>1.6679621005911343E-28</v>
      </c>
      <c r="JB211" s="86">
        <f t="shared" si="248"/>
        <v>9.8369945722080894E-34</v>
      </c>
      <c r="JC211" s="86">
        <f t="shared" si="248"/>
        <v>1.9206297669905687E-26</v>
      </c>
      <c r="JD211" s="86">
        <f t="shared" si="248"/>
        <v>2.676842339396501E-28</v>
      </c>
      <c r="JE211" s="86">
        <f t="shared" si="248"/>
        <v>5.2372230311397588E-35</v>
      </c>
      <c r="JF211" s="86">
        <f t="shared" si="248"/>
        <v>4.3543109275248628E-32</v>
      </c>
      <c r="JG211" s="86">
        <f t="shared" si="248"/>
        <v>2.3294651991084962E-31</v>
      </c>
      <c r="JH211" s="86">
        <f t="shared" si="248"/>
        <v>1.3710270358556661E-33</v>
      </c>
      <c r="JI211" s="86">
        <f t="shared" si="248"/>
        <v>7.8477806719765459E-31</v>
      </c>
      <c r="JJ211" s="86">
        <f t="shared" si="248"/>
        <v>1.0437440616675187E-26</v>
      </c>
      <c r="JK211" s="86">
        <f t="shared" si="248"/>
        <v>6.0744219467001566E-22</v>
      </c>
      <c r="JL211" s="86">
        <f t="shared" si="248"/>
        <v>2.9575480484664949E-8</v>
      </c>
      <c r="JM211" s="86">
        <f t="shared" si="248"/>
        <v>2.6620603499324241E-4</v>
      </c>
    </row>
    <row r="212" spans="2:273" x14ac:dyDescent="0.25">
      <c r="B212" s="2">
        <v>185</v>
      </c>
      <c r="C212" s="37">
        <v>76.129000000000005</v>
      </c>
      <c r="D212" s="37">
        <v>75.951999999999998</v>
      </c>
      <c r="E212" s="37">
        <v>78.59</v>
      </c>
      <c r="F212" s="37">
        <v>77.164000000000001</v>
      </c>
      <c r="G212" s="37">
        <v>74.933999999999997</v>
      </c>
      <c r="H212" s="37">
        <v>75.933999999999997</v>
      </c>
      <c r="I212" s="37">
        <v>77.688999999999993</v>
      </c>
      <c r="J212" s="37">
        <v>77.900000000000006</v>
      </c>
      <c r="K212" s="37">
        <v>76.132999999999996</v>
      </c>
      <c r="L212" s="37">
        <v>76.3</v>
      </c>
      <c r="M212" s="37">
        <v>75.216999999999999</v>
      </c>
      <c r="N212" s="37">
        <v>76.7</v>
      </c>
      <c r="O212" s="37">
        <v>75.661000000000001</v>
      </c>
      <c r="P212" s="37">
        <v>77.197000000000003</v>
      </c>
      <c r="Q212" s="37">
        <v>81.617000000000004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114.69047773279352</v>
      </c>
      <c r="DL212" s="2">
        <f t="shared" si="251"/>
        <v>107.27908449477351</v>
      </c>
      <c r="DM212" s="2">
        <f t="shared" si="251"/>
        <v>110.78107768902504</v>
      </c>
      <c r="DN212" s="2">
        <f t="shared" si="251"/>
        <v>109.91843130904185</v>
      </c>
      <c r="DO212" s="2">
        <f t="shared" si="251"/>
        <v>105.88802442645071</v>
      </c>
      <c r="DP212" s="2">
        <f t="shared" si="251"/>
        <v>105.28192368082367</v>
      </c>
      <c r="DQ212" s="2">
        <f t="shared" si="251"/>
        <v>106.77167366946777</v>
      </c>
      <c r="DR212" s="2">
        <f t="shared" si="251"/>
        <v>108.58671456582633</v>
      </c>
      <c r="DS212" s="2">
        <f t="shared" si="251"/>
        <v>106.71376190476191</v>
      </c>
      <c r="DT212" s="2">
        <f t="shared" si="251"/>
        <v>111.03074395448078</v>
      </c>
      <c r="DU212" s="2">
        <f t="shared" si="251"/>
        <v>105.24932685542683</v>
      </c>
      <c r="DV212" s="2">
        <f t="shared" si="251"/>
        <v>102.99424324324322</v>
      </c>
      <c r="DW212" s="2">
        <f t="shared" si="251"/>
        <v>101.77312660028448</v>
      </c>
      <c r="DX212" s="2">
        <f t="shared" si="251"/>
        <v>130.32916791443847</v>
      </c>
      <c r="DY212" s="2">
        <f t="shared" si="251"/>
        <v>112.37383709677417</v>
      </c>
      <c r="EA212" s="2">
        <f t="shared" si="240"/>
        <v>73.70035782247794</v>
      </c>
      <c r="EB212" s="2">
        <f t="shared" si="240"/>
        <v>73.460626627382851</v>
      </c>
      <c r="EC212" s="2">
        <f t="shared" si="240"/>
        <v>71.040492067132092</v>
      </c>
      <c r="ED212" s="2">
        <f t="shared" si="240"/>
        <v>72.508794479728266</v>
      </c>
      <c r="EE212" s="2">
        <f t="shared" si="240"/>
        <v>75.1364386755656</v>
      </c>
      <c r="EF212" s="2">
        <f t="shared" si="239"/>
        <v>72.654005451177568</v>
      </c>
      <c r="EG212" s="2">
        <f t="shared" si="239"/>
        <v>74.953885897990205</v>
      </c>
      <c r="EH212" s="2">
        <f t="shared" si="239"/>
        <v>76.955414373549942</v>
      </c>
      <c r="EI212" s="2">
        <f t="shared" si="239"/>
        <v>73.306774098735872</v>
      </c>
      <c r="EJ212" s="2">
        <f t="shared" si="239"/>
        <v>75.287964677992875</v>
      </c>
      <c r="EK212" s="2">
        <f t="shared" si="239"/>
        <v>71.118303335578531</v>
      </c>
      <c r="EL212" s="2">
        <f t="shared" si="254"/>
        <v>72.249087267053824</v>
      </c>
      <c r="EM212" s="2">
        <f t="shared" si="255"/>
        <v>75.777353825513956</v>
      </c>
      <c r="EN212" s="2">
        <f t="shared" si="256"/>
        <v>78.250407433434845</v>
      </c>
      <c r="EO212" s="2">
        <f t="shared" si="257"/>
        <v>82.496572287500982</v>
      </c>
      <c r="EQ212" s="2">
        <f t="shared" si="252"/>
        <v>75.653564325467414</v>
      </c>
      <c r="ER212" s="2">
        <f t="shared" si="252"/>
        <v>75.086726322072735</v>
      </c>
      <c r="ES212" s="2">
        <f t="shared" si="252"/>
        <v>73.380465585306126</v>
      </c>
      <c r="ET212" s="2">
        <f t="shared" si="252"/>
        <v>73.902256019974487</v>
      </c>
      <c r="EU212" s="2">
        <f t="shared" si="252"/>
        <v>74.52366268469288</v>
      </c>
      <c r="EV212" s="2">
        <f t="shared" si="252"/>
        <v>73.180079503448269</v>
      </c>
      <c r="EW212" s="2">
        <f t="shared" si="252"/>
        <v>74.63739826086956</v>
      </c>
      <c r="EX212" s="2">
        <f t="shared" si="252"/>
        <v>74.528027151142737</v>
      </c>
      <c r="EY212" s="2">
        <f t="shared" si="252"/>
        <v>74.829623768525721</v>
      </c>
      <c r="EZ212" s="2">
        <f t="shared" si="252"/>
        <v>75.599132370997054</v>
      </c>
      <c r="FA212" s="2">
        <f t="shared" si="252"/>
        <v>73.105976482702658</v>
      </c>
      <c r="FB212" s="2">
        <f t="shared" si="252"/>
        <v>73.404279313062744</v>
      </c>
      <c r="FC212" s="2">
        <f t="shared" si="252"/>
        <v>74.373295692919669</v>
      </c>
      <c r="FD212" s="2">
        <f t="shared" si="252"/>
        <v>77.035894069340173</v>
      </c>
      <c r="FE212" s="2">
        <f t="shared" si="252"/>
        <v>80.014839309765179</v>
      </c>
      <c r="FG212" s="2">
        <f t="shared" si="253"/>
        <v>0.99999861123341749</v>
      </c>
      <c r="FH212" s="2">
        <f t="shared" si="253"/>
        <v>0.99999829221179359</v>
      </c>
      <c r="FI212" s="2">
        <f t="shared" si="253"/>
        <v>0.9999982756823379</v>
      </c>
      <c r="FJ212" s="2">
        <f t="shared" si="253"/>
        <v>0.99999818830170628</v>
      </c>
      <c r="FK212" s="2">
        <f t="shared" si="253"/>
        <v>0.99999815926264746</v>
      </c>
      <c r="FL212" s="2">
        <f t="shared" si="253"/>
        <v>0.99999811405800876</v>
      </c>
      <c r="FM212" s="2">
        <f t="shared" si="253"/>
        <v>0.9999980856823778</v>
      </c>
      <c r="FN212" s="2">
        <f t="shared" si="253"/>
        <v>0.99999803622901107</v>
      </c>
      <c r="FO212" s="2">
        <f t="shared" si="253"/>
        <v>0.99999800454587751</v>
      </c>
      <c r="FP212" s="2">
        <f t="shared" si="253"/>
        <v>0.99999814189734548</v>
      </c>
      <c r="FQ212" s="2">
        <f t="shared" si="253"/>
        <v>0.99999804910797607</v>
      </c>
      <c r="FR212" s="2">
        <f t="shared" si="253"/>
        <v>0.99999805231446803</v>
      </c>
      <c r="FS212" s="2">
        <f t="shared" si="253"/>
        <v>0.99999803743826732</v>
      </c>
      <c r="FT212" s="2">
        <f t="shared" si="253"/>
        <v>0.99999800797557603</v>
      </c>
      <c r="FU212" s="2">
        <f t="shared" si="253"/>
        <v>0.99999782512355506</v>
      </c>
      <c r="FW212" s="2">
        <f t="shared" ref="FW212:GK227" si="260">POWER(10,($B212-C$232)/C$229)/(1+POWER(10,($B212-C$232)/C$229))</f>
        <v>0.97667910316335926</v>
      </c>
      <c r="FX212" s="2">
        <f t="shared" si="260"/>
        <v>0.97615449746926708</v>
      </c>
      <c r="FY212" s="2">
        <f t="shared" si="260"/>
        <v>0.9811825085672673</v>
      </c>
      <c r="FZ212" s="2">
        <f t="shared" si="260"/>
        <v>0.97814889517512837</v>
      </c>
      <c r="GA212" s="2">
        <f t="shared" si="260"/>
        <v>0.97782826657766386</v>
      </c>
      <c r="GB212" s="2">
        <f t="shared" si="260"/>
        <v>0.9809014470336781</v>
      </c>
      <c r="GC212" s="2">
        <f t="shared" si="260"/>
        <v>0.98236873791570678</v>
      </c>
      <c r="GD212" s="2">
        <f t="shared" si="260"/>
        <v>0.98281797439400509</v>
      </c>
      <c r="GE212" s="2">
        <f t="shared" si="260"/>
        <v>0.98395645016376099</v>
      </c>
      <c r="GF212" s="2">
        <f t="shared" si="260"/>
        <v>0.98423152329514108</v>
      </c>
      <c r="GG212" s="2">
        <f t="shared" si="260"/>
        <v>0.98128291343975727</v>
      </c>
      <c r="GH212" s="2">
        <f t="shared" si="260"/>
        <v>0.97829081299608589</v>
      </c>
      <c r="GI212" s="2">
        <f t="shared" si="260"/>
        <v>0.97323517792868863</v>
      </c>
      <c r="GJ212" s="2">
        <f t="shared" si="260"/>
        <v>0.97160632748834841</v>
      </c>
      <c r="GK212" s="2">
        <f t="shared" si="260"/>
        <v>0.97189947261690035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0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8.1739838124420995E-116</v>
      </c>
      <c r="HT212" s="86">
        <f t="shared" si="262"/>
        <v>1.6501837708982934E-114</v>
      </c>
      <c r="HU212" s="86">
        <f t="shared" si="262"/>
        <v>5.6232114286246479E-152</v>
      </c>
      <c r="HV212" s="86">
        <f t="shared" si="262"/>
        <v>9.310199602939142E-191</v>
      </c>
      <c r="HW212" s="86">
        <f t="shared" si="262"/>
        <v>7.6833912129836902E-148</v>
      </c>
      <c r="HX212" s="86">
        <f t="shared" si="262"/>
        <v>3.0507186602244623E-151</v>
      </c>
      <c r="HY212" s="86">
        <f t="shared" si="262"/>
        <v>3.2921119387768981E-184</v>
      </c>
      <c r="HZ212" s="86">
        <f t="shared" si="262"/>
        <v>1.9174281814343435E-166</v>
      </c>
      <c r="IA212" s="86">
        <f t="shared" si="262"/>
        <v>1.2525285514569406E-157</v>
      </c>
      <c r="IB212" s="86">
        <f t="shared" si="262"/>
        <v>3.0075042343817009E-168</v>
      </c>
      <c r="IC212" s="86">
        <f t="shared" si="262"/>
        <v>3.6321441423848707E-164</v>
      </c>
      <c r="ID212" s="86">
        <f t="shared" si="262"/>
        <v>2.80528045424672E-147</v>
      </c>
      <c r="IE212" s="86">
        <f t="shared" si="262"/>
        <v>3.6753550929931108E-128</v>
      </c>
      <c r="IF212" s="86">
        <f t="shared" si="262"/>
        <v>4.0803117579136169E-90</v>
      </c>
      <c r="IG212" s="86">
        <f t="shared" si="262"/>
        <v>3.5575813697735679E-89</v>
      </c>
      <c r="II212" s="86">
        <f t="shared" ref="II212:IW227" si="263" xml:space="preserve"> _xlfn.NORM.DIST($B212, C$10, ABS(C$14), TRUE) * _xlfn.NORM.DIST(($B212 - C$10)*C$18, 0, ABS(C$14), TRUE) * 2</f>
        <v>1.4933802455930947E-21</v>
      </c>
      <c r="IJ212" s="86">
        <f t="shared" si="263"/>
        <v>1.9905495178980466E-21</v>
      </c>
      <c r="IK212" s="86">
        <f t="shared" si="263"/>
        <v>8.4458655398165687E-30</v>
      </c>
      <c r="IL212" s="86">
        <f t="shared" si="263"/>
        <v>2.4119389342009105E-35</v>
      </c>
      <c r="IM212" s="86">
        <f t="shared" si="263"/>
        <v>1.0756618608020579E-27</v>
      </c>
      <c r="IN212" s="86">
        <f t="shared" si="263"/>
        <v>1.3702784771934078E-29</v>
      </c>
      <c r="IO212" s="86">
        <f t="shared" si="263"/>
        <v>1.3782545977368585E-36</v>
      </c>
      <c r="IP212" s="86">
        <f t="shared" si="263"/>
        <v>1.6085739126522441E-33</v>
      </c>
      <c r="IQ212" s="86">
        <f t="shared" si="263"/>
        <v>9.8481577400564881E-33</v>
      </c>
      <c r="IR212" s="86">
        <f t="shared" si="263"/>
        <v>4.646102625966745E-35</v>
      </c>
      <c r="IS212" s="86">
        <f t="shared" si="263"/>
        <v>3.0882890360163417E-32</v>
      </c>
      <c r="IT212" s="86">
        <f t="shared" si="263"/>
        <v>5.7675993630819089E-28</v>
      </c>
      <c r="IU212" s="86">
        <f t="shared" si="263"/>
        <v>5.0059920786673364E-23</v>
      </c>
      <c r="IV212" s="86">
        <f t="shared" si="263"/>
        <v>1.2531252932666293E-8</v>
      </c>
      <c r="IW212" s="86">
        <f t="shared" si="263"/>
        <v>1.8151490563305699E-4</v>
      </c>
      <c r="IY212" s="86">
        <f t="shared" ref="IY212:JM227" si="264">GM212+HC212+HS212+II212</f>
        <v>1.4933802455930947E-21</v>
      </c>
      <c r="IZ212" s="86">
        <f t="shared" si="264"/>
        <v>1.9905495178980466E-21</v>
      </c>
      <c r="JA212" s="86">
        <f t="shared" si="264"/>
        <v>8.4458655398165687E-30</v>
      </c>
      <c r="JB212" s="86">
        <f t="shared" si="264"/>
        <v>2.4119389342009105E-35</v>
      </c>
      <c r="JC212" s="86">
        <f t="shared" si="264"/>
        <v>1.0756618608020579E-27</v>
      </c>
      <c r="JD212" s="86">
        <f t="shared" si="264"/>
        <v>1.3702784771934078E-29</v>
      </c>
      <c r="JE212" s="86">
        <f t="shared" si="264"/>
        <v>1.3782545977368585E-36</v>
      </c>
      <c r="JF212" s="86">
        <f t="shared" si="264"/>
        <v>1.6085739126522441E-33</v>
      </c>
      <c r="JG212" s="86">
        <f t="shared" si="264"/>
        <v>9.8481577400564881E-33</v>
      </c>
      <c r="JH212" s="86">
        <f t="shared" si="264"/>
        <v>4.646102625966745E-35</v>
      </c>
      <c r="JI212" s="86">
        <f t="shared" si="264"/>
        <v>3.0882890360163417E-32</v>
      </c>
      <c r="JJ212" s="86">
        <f t="shared" si="264"/>
        <v>5.7675993630819089E-28</v>
      </c>
      <c r="JK212" s="86">
        <f t="shared" si="264"/>
        <v>5.0059920786673364E-23</v>
      </c>
      <c r="JL212" s="86">
        <f t="shared" si="264"/>
        <v>1.2531252932666293E-8</v>
      </c>
      <c r="JM212" s="86">
        <f t="shared" si="264"/>
        <v>1.8151490563305699E-4</v>
      </c>
    </row>
    <row r="213" spans="2:273" x14ac:dyDescent="0.25">
      <c r="B213" s="2">
        <v>186</v>
      </c>
      <c r="C213" s="37">
        <v>76.516000000000005</v>
      </c>
      <c r="D213" s="37">
        <v>77.322999999999993</v>
      </c>
      <c r="E213" s="37">
        <v>76.606999999999999</v>
      </c>
      <c r="F213" s="37">
        <v>76.638999999999996</v>
      </c>
      <c r="G213" s="37">
        <v>76.802999999999997</v>
      </c>
      <c r="H213" s="37">
        <v>76.77</v>
      </c>
      <c r="I213" s="37">
        <v>75.426000000000002</v>
      </c>
      <c r="J213" s="37">
        <v>75.667000000000002</v>
      </c>
      <c r="K213" s="37">
        <v>75.5</v>
      </c>
      <c r="L213" s="37">
        <v>77.332999999999998</v>
      </c>
      <c r="M213" s="37">
        <v>77.216999999999999</v>
      </c>
      <c r="N213" s="37">
        <v>74.099999999999994</v>
      </c>
      <c r="O213" s="37">
        <v>76.932000000000002</v>
      </c>
      <c r="P213" s="37">
        <v>76.540999999999997</v>
      </c>
      <c r="Q213" s="37">
        <v>79.016999999999996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114.7557756866178</v>
      </c>
      <c r="DL213" s="2">
        <f t="shared" si="251"/>
        <v>107.31975714285714</v>
      </c>
      <c r="DM213" s="2">
        <f t="shared" si="251"/>
        <v>110.87176704234598</v>
      </c>
      <c r="DN213" s="2">
        <f t="shared" si="251"/>
        <v>110.0092766531714</v>
      </c>
      <c r="DO213" s="2">
        <f t="shared" si="251"/>
        <v>105.96270823211873</v>
      </c>
      <c r="DP213" s="2">
        <f t="shared" si="251"/>
        <v>105.33918275418274</v>
      </c>
      <c r="DQ213" s="2">
        <f t="shared" si="251"/>
        <v>106.83910252100839</v>
      </c>
      <c r="DR213" s="2">
        <f t="shared" si="251"/>
        <v>108.66225210084033</v>
      </c>
      <c r="DS213" s="2">
        <f t="shared" si="251"/>
        <v>106.77748571428572</v>
      </c>
      <c r="DT213" s="2">
        <f t="shared" si="251"/>
        <v>111.12502465623517</v>
      </c>
      <c r="DU213" s="2">
        <f t="shared" si="251"/>
        <v>105.31304783354781</v>
      </c>
      <c r="DV213" s="2">
        <f t="shared" si="251"/>
        <v>103.04949099099098</v>
      </c>
      <c r="DW213" s="2">
        <f t="shared" si="251"/>
        <v>101.8194068278805</v>
      </c>
      <c r="DX213" s="2">
        <f t="shared" si="251"/>
        <v>130.53053582887699</v>
      </c>
      <c r="DY213" s="2">
        <f t="shared" si="251"/>
        <v>112.44770887096772</v>
      </c>
      <c r="EA213" s="2">
        <f t="shared" si="240"/>
        <v>73.530805295058016</v>
      </c>
      <c r="EB213" s="2">
        <f t="shared" si="240"/>
        <v>73.275633073959369</v>
      </c>
      <c r="EC213" s="2">
        <f t="shared" si="240"/>
        <v>70.844333919380304</v>
      </c>
      <c r="ED213" s="2">
        <f t="shared" si="240"/>
        <v>72.36008251366809</v>
      </c>
      <c r="EE213" s="2">
        <f t="shared" si="240"/>
        <v>75.021631620005223</v>
      </c>
      <c r="EF213" s="2">
        <f t="shared" si="239"/>
        <v>72.497987456999226</v>
      </c>
      <c r="EG213" s="2">
        <f t="shared" si="239"/>
        <v>74.821260669604868</v>
      </c>
      <c r="EH213" s="2">
        <f t="shared" si="239"/>
        <v>76.839566462213398</v>
      </c>
      <c r="EI213" s="2">
        <f t="shared" si="239"/>
        <v>73.155550971925976</v>
      </c>
      <c r="EJ213" s="2">
        <f t="shared" si="239"/>
        <v>75.161014144606852</v>
      </c>
      <c r="EK213" s="2">
        <f t="shared" si="239"/>
        <v>70.950959410782787</v>
      </c>
      <c r="EL213" s="2">
        <f t="shared" si="254"/>
        <v>72.102868388662557</v>
      </c>
      <c r="EM213" s="2">
        <f t="shared" si="255"/>
        <v>75.656000335398346</v>
      </c>
      <c r="EN213" s="2">
        <f t="shared" si="256"/>
        <v>78.135066916530022</v>
      </c>
      <c r="EO213" s="2">
        <f t="shared" si="257"/>
        <v>82.384498207865022</v>
      </c>
      <c r="EQ213" s="2">
        <f t="shared" si="252"/>
        <v>75.507873990046107</v>
      </c>
      <c r="ER213" s="2">
        <f t="shared" si="252"/>
        <v>74.921898482144769</v>
      </c>
      <c r="ES213" s="2">
        <f t="shared" si="252"/>
        <v>73.212774177449845</v>
      </c>
      <c r="ET213" s="2">
        <f t="shared" si="252"/>
        <v>73.770938348618643</v>
      </c>
      <c r="EU213" s="2">
        <f t="shared" si="252"/>
        <v>74.401444430491381</v>
      </c>
      <c r="EV213" s="2">
        <f t="shared" si="252"/>
        <v>73.030245462068962</v>
      </c>
      <c r="EW213" s="2">
        <f t="shared" si="252"/>
        <v>74.501035051546381</v>
      </c>
      <c r="EX213" s="2">
        <f t="shared" si="252"/>
        <v>74.383373751475631</v>
      </c>
      <c r="EY213" s="2">
        <f t="shared" si="252"/>
        <v>74.6964419916238</v>
      </c>
      <c r="EZ213" s="2">
        <f t="shared" si="252"/>
        <v>75.47590975018565</v>
      </c>
      <c r="FA213" s="2">
        <f t="shared" si="252"/>
        <v>72.962667649340105</v>
      </c>
      <c r="FB213" s="2">
        <f t="shared" si="252"/>
        <v>73.272268219467222</v>
      </c>
      <c r="FC213" s="2">
        <f t="shared" si="252"/>
        <v>74.234216192515532</v>
      </c>
      <c r="FD213" s="2">
        <f t="shared" si="252"/>
        <v>76.905788077615512</v>
      </c>
      <c r="FE213" s="2">
        <f t="shared" si="252"/>
        <v>79.875011779795202</v>
      </c>
      <c r="FG213" s="2">
        <f t="shared" si="253"/>
        <v>0.99999873342966861</v>
      </c>
      <c r="FH213" s="2">
        <f t="shared" si="253"/>
        <v>0.99999844247841041</v>
      </c>
      <c r="FI213" s="2">
        <f t="shared" si="253"/>
        <v>0.99999842740336309</v>
      </c>
      <c r="FJ213" s="2">
        <f t="shared" si="253"/>
        <v>0.99999834771125506</v>
      </c>
      <c r="FK213" s="2">
        <f t="shared" si="253"/>
        <v>0.99999832122731014</v>
      </c>
      <c r="FL213" s="2">
        <f t="shared" si="253"/>
        <v>0.99999828000017621</v>
      </c>
      <c r="FM213" s="2">
        <f t="shared" si="253"/>
        <v>0.99999825412128451</v>
      </c>
      <c r="FN213" s="2">
        <f t="shared" si="253"/>
        <v>0.99999820901926262</v>
      </c>
      <c r="FO213" s="2">
        <f t="shared" si="253"/>
        <v>0.99999818012389141</v>
      </c>
      <c r="FP213" s="2">
        <f t="shared" si="253"/>
        <v>0.99999830538996137</v>
      </c>
      <c r="FQ213" s="2">
        <f t="shared" si="253"/>
        <v>0.99999822076502243</v>
      </c>
      <c r="FR213" s="2">
        <f t="shared" si="253"/>
        <v>0.99999822368937885</v>
      </c>
      <c r="FS213" s="2">
        <f t="shared" si="253"/>
        <v>0.99999821012211776</v>
      </c>
      <c r="FT213" s="2">
        <f t="shared" si="253"/>
        <v>0.99999818325181467</v>
      </c>
      <c r="FU213" s="2">
        <f t="shared" si="253"/>
        <v>0.99999801648872844</v>
      </c>
      <c r="FW213" s="2">
        <f t="shared" si="260"/>
        <v>0.97868735605153367</v>
      </c>
      <c r="FX213" s="2">
        <f t="shared" si="260"/>
        <v>0.9782069181599794</v>
      </c>
      <c r="FY213" s="2">
        <f t="shared" si="260"/>
        <v>0.98280978139249997</v>
      </c>
      <c r="FZ213" s="2">
        <f t="shared" si="260"/>
        <v>0.98003316610752178</v>
      </c>
      <c r="GA213" s="2">
        <f t="shared" si="260"/>
        <v>0.97973961336619397</v>
      </c>
      <c r="GB213" s="2">
        <f t="shared" si="260"/>
        <v>0.98255259291049279</v>
      </c>
      <c r="GC213" s="2">
        <f t="shared" si="260"/>
        <v>0.9838951133914855</v>
      </c>
      <c r="GD213" s="2">
        <f t="shared" si="260"/>
        <v>0.98430607983435359</v>
      </c>
      <c r="GE213" s="2">
        <f t="shared" si="260"/>
        <v>0.9853474242146858</v>
      </c>
      <c r="GF213" s="2">
        <f t="shared" si="260"/>
        <v>0.98559899758179681</v>
      </c>
      <c r="GG213" s="2">
        <f t="shared" si="260"/>
        <v>0.98290165489876191</v>
      </c>
      <c r="GH213" s="2">
        <f t="shared" si="260"/>
        <v>0.9801630942141587</v>
      </c>
      <c r="GI213" s="2">
        <f t="shared" si="260"/>
        <v>0.97553257101412683</v>
      </c>
      <c r="GJ213" s="2">
        <f t="shared" si="260"/>
        <v>0.97403980562735071</v>
      </c>
      <c r="GK213" s="2">
        <f t="shared" si="260"/>
        <v>0.97430849110488238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3.5641951692326103E-119</v>
      </c>
      <c r="HT213" s="86">
        <f t="shared" si="262"/>
        <v>7.3470358771751391E-118</v>
      </c>
      <c r="HU213" s="86">
        <f t="shared" si="262"/>
        <v>2.6290601389352293E-156</v>
      </c>
      <c r="HV213" s="86">
        <f t="shared" si="262"/>
        <v>2.7613872316839839E-196</v>
      </c>
      <c r="HW213" s="86">
        <f t="shared" si="262"/>
        <v>3.9440298372266805E-152</v>
      </c>
      <c r="HX213" s="86">
        <f t="shared" si="262"/>
        <v>1.4600971628727561E-155</v>
      </c>
      <c r="HY213" s="86">
        <f t="shared" si="262"/>
        <v>1.9436177368925299E-189</v>
      </c>
      <c r="HZ213" s="86">
        <f t="shared" si="262"/>
        <v>3.707017713303827E-171</v>
      </c>
      <c r="IA213" s="86">
        <f t="shared" si="262"/>
        <v>4.4226434646607599E-162</v>
      </c>
      <c r="IB213" s="86">
        <f t="shared" si="262"/>
        <v>5.3464812712503491E-173</v>
      </c>
      <c r="IC213" s="86">
        <f t="shared" si="262"/>
        <v>7.4694930178539756E-169</v>
      </c>
      <c r="ID213" s="86">
        <f t="shared" si="262"/>
        <v>1.4748330761181227E-151</v>
      </c>
      <c r="IE213" s="86">
        <f t="shared" si="262"/>
        <v>5.6853194938903345E-132</v>
      </c>
      <c r="IF213" s="86">
        <f t="shared" si="262"/>
        <v>8.6151339150653659E-93</v>
      </c>
      <c r="IG213" s="86">
        <f t="shared" si="262"/>
        <v>7.7260511292489967E-92</v>
      </c>
      <c r="II213" s="86">
        <f t="shared" si="263"/>
        <v>1.5066193973814406E-22</v>
      </c>
      <c r="IJ213" s="86">
        <f t="shared" si="263"/>
        <v>2.0082741180528862E-22</v>
      </c>
      <c r="IK213" s="86">
        <f t="shared" si="263"/>
        <v>3.9905358770591021E-31</v>
      </c>
      <c r="IL213" s="86">
        <f t="shared" si="263"/>
        <v>5.4059850301361455E-37</v>
      </c>
      <c r="IM213" s="86">
        <f t="shared" si="263"/>
        <v>5.6180917011409452E-29</v>
      </c>
      <c r="IN213" s="86">
        <f t="shared" si="263"/>
        <v>6.5451674514191135E-31</v>
      </c>
      <c r="IO213" s="86">
        <f t="shared" si="263"/>
        <v>3.3373110700682837E-38</v>
      </c>
      <c r="IP213" s="86">
        <f t="shared" si="263"/>
        <v>5.513483866686933E-35</v>
      </c>
      <c r="IQ213" s="86">
        <f t="shared" si="263"/>
        <v>3.8796487808043765E-34</v>
      </c>
      <c r="IR213" s="86">
        <f t="shared" si="263"/>
        <v>1.4602820144632302E-36</v>
      </c>
      <c r="IS213" s="86">
        <f t="shared" si="263"/>
        <v>1.1274144064491994E-33</v>
      </c>
      <c r="IT213" s="86">
        <f t="shared" si="263"/>
        <v>2.9723871569490324E-29</v>
      </c>
      <c r="IU213" s="86">
        <f t="shared" si="263"/>
        <v>3.8715705615826417E-24</v>
      </c>
      <c r="IV213" s="86">
        <f t="shared" si="263"/>
        <v>5.196890756980928E-9</v>
      </c>
      <c r="IW213" s="86">
        <f t="shared" si="263"/>
        <v>1.2266117575425656E-4</v>
      </c>
      <c r="IY213" s="86">
        <f t="shared" si="264"/>
        <v>1.5066193973814406E-22</v>
      </c>
      <c r="IZ213" s="86">
        <f t="shared" si="264"/>
        <v>2.0082741180528862E-22</v>
      </c>
      <c r="JA213" s="86">
        <f t="shared" si="264"/>
        <v>3.9905358770591021E-31</v>
      </c>
      <c r="JB213" s="86">
        <f t="shared" si="264"/>
        <v>5.4059850301361455E-37</v>
      </c>
      <c r="JC213" s="86">
        <f t="shared" si="264"/>
        <v>5.6180917011409452E-29</v>
      </c>
      <c r="JD213" s="86">
        <f t="shared" si="264"/>
        <v>6.5451674514191135E-31</v>
      </c>
      <c r="JE213" s="86">
        <f t="shared" si="264"/>
        <v>3.3373110700682837E-38</v>
      </c>
      <c r="JF213" s="86">
        <f t="shared" si="264"/>
        <v>5.513483866686933E-35</v>
      </c>
      <c r="JG213" s="86">
        <f t="shared" si="264"/>
        <v>3.8796487808043765E-34</v>
      </c>
      <c r="JH213" s="86">
        <f t="shared" si="264"/>
        <v>1.4602820144632302E-36</v>
      </c>
      <c r="JI213" s="86">
        <f t="shared" si="264"/>
        <v>1.1274144064491994E-33</v>
      </c>
      <c r="JJ213" s="86">
        <f t="shared" si="264"/>
        <v>2.9723871569490324E-29</v>
      </c>
      <c r="JK213" s="86">
        <f t="shared" si="264"/>
        <v>3.8715705615826417E-24</v>
      </c>
      <c r="JL213" s="86">
        <f t="shared" si="264"/>
        <v>5.196890756980928E-9</v>
      </c>
      <c r="JM213" s="86">
        <f t="shared" si="264"/>
        <v>1.2266117575425656E-4</v>
      </c>
    </row>
    <row r="214" spans="2:273" x14ac:dyDescent="0.25">
      <c r="B214" s="2">
        <v>187</v>
      </c>
      <c r="C214" s="37">
        <v>78.855000000000004</v>
      </c>
      <c r="D214" s="37">
        <v>78.096999999999994</v>
      </c>
      <c r="E214" s="37">
        <v>76.525000000000006</v>
      </c>
      <c r="F214" s="37">
        <v>75.852000000000004</v>
      </c>
      <c r="G214" s="37">
        <v>73.885000000000005</v>
      </c>
      <c r="H214" s="37">
        <v>76.131</v>
      </c>
      <c r="I214" s="37">
        <v>77.262</v>
      </c>
      <c r="J214" s="37">
        <v>78.349999999999994</v>
      </c>
      <c r="K214" s="37">
        <v>77.216999999999999</v>
      </c>
      <c r="L214" s="37">
        <v>77.150000000000006</v>
      </c>
      <c r="M214" s="37">
        <v>75.183000000000007</v>
      </c>
      <c r="N214" s="37">
        <v>74.400000000000006</v>
      </c>
      <c r="O214" s="37">
        <v>75.932000000000002</v>
      </c>
      <c r="P214" s="37">
        <v>78.033000000000001</v>
      </c>
      <c r="Q214" s="37">
        <v>81.933000000000007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114.82107364044207</v>
      </c>
      <c r="DL214" s="2">
        <f t="shared" si="268"/>
        <v>107.36042979094076</v>
      </c>
      <c r="DM214" s="2">
        <f t="shared" si="268"/>
        <v>110.9624563956669</v>
      </c>
      <c r="DN214" s="2">
        <f t="shared" si="268"/>
        <v>110.10012199730096</v>
      </c>
      <c r="DO214" s="2">
        <f t="shared" si="268"/>
        <v>106.03739203778674</v>
      </c>
      <c r="DP214" s="2">
        <f t="shared" si="268"/>
        <v>105.39644182754182</v>
      </c>
      <c r="DQ214" s="2">
        <f t="shared" si="268"/>
        <v>106.90653137254901</v>
      </c>
      <c r="DR214" s="2">
        <f t="shared" si="268"/>
        <v>108.73778963585434</v>
      </c>
      <c r="DS214" s="2">
        <f t="shared" si="268"/>
        <v>106.84120952380954</v>
      </c>
      <c r="DT214" s="2">
        <f t="shared" si="268"/>
        <v>111.21930535798955</v>
      </c>
      <c r="DU214" s="2">
        <f t="shared" si="268"/>
        <v>105.37676881166878</v>
      </c>
      <c r="DV214" s="2">
        <f t="shared" si="268"/>
        <v>103.10473873873872</v>
      </c>
      <c r="DW214" s="2">
        <f t="shared" si="268"/>
        <v>101.86568705547653</v>
      </c>
      <c r="DX214" s="2">
        <f t="shared" si="268"/>
        <v>130.73190374331548</v>
      </c>
      <c r="DY214" s="2">
        <f t="shared" si="268"/>
        <v>112.52158064516127</v>
      </c>
      <c r="EA214" s="2">
        <f t="shared" si="240"/>
        <v>73.361252767638092</v>
      </c>
      <c r="EB214" s="2">
        <f t="shared" si="240"/>
        <v>73.090639520535873</v>
      </c>
      <c r="EC214" s="2">
        <f t="shared" si="240"/>
        <v>70.648175771628516</v>
      </c>
      <c r="ED214" s="2">
        <f t="shared" si="240"/>
        <v>72.211370547607913</v>
      </c>
      <c r="EE214" s="2">
        <f t="shared" si="240"/>
        <v>74.906824564444861</v>
      </c>
      <c r="EF214" s="2">
        <f t="shared" si="239"/>
        <v>72.341969462820856</v>
      </c>
      <c r="EG214" s="2">
        <f t="shared" si="239"/>
        <v>74.688635441219546</v>
      </c>
      <c r="EH214" s="2">
        <f t="shared" si="239"/>
        <v>76.723718550876853</v>
      </c>
      <c r="EI214" s="2">
        <f t="shared" si="239"/>
        <v>73.00432784511608</v>
      </c>
      <c r="EJ214" s="2">
        <f t="shared" si="239"/>
        <v>75.034063611220844</v>
      </c>
      <c r="EK214" s="2">
        <f t="shared" si="239"/>
        <v>70.783615485987056</v>
      </c>
      <c r="EL214" s="2">
        <f t="shared" si="254"/>
        <v>71.956649510271291</v>
      </c>
      <c r="EM214" s="2">
        <f t="shared" si="255"/>
        <v>75.534646845282722</v>
      </c>
      <c r="EN214" s="2">
        <f t="shared" si="256"/>
        <v>78.019726399625199</v>
      </c>
      <c r="EO214" s="2">
        <f t="shared" si="257"/>
        <v>82.272424128229048</v>
      </c>
      <c r="EQ214" s="2">
        <f t="shared" ref="EQ214:FE227" si="269">CU$228*$B214+CU$229</f>
        <v>75.362183654624786</v>
      </c>
      <c r="ER214" s="2">
        <f t="shared" si="269"/>
        <v>74.757070642216789</v>
      </c>
      <c r="ES214" s="2">
        <f t="shared" si="269"/>
        <v>73.045082769593563</v>
      </c>
      <c r="ET214" s="2">
        <f t="shared" si="269"/>
        <v>73.639620677262798</v>
      </c>
      <c r="EU214" s="2">
        <f t="shared" si="269"/>
        <v>74.279226176289868</v>
      </c>
      <c r="EV214" s="2">
        <f t="shared" si="269"/>
        <v>72.880411420689654</v>
      </c>
      <c r="EW214" s="2">
        <f t="shared" si="269"/>
        <v>74.364671842223203</v>
      </c>
      <c r="EX214" s="2">
        <f t="shared" si="269"/>
        <v>74.238720351808524</v>
      </c>
      <c r="EY214" s="2">
        <f t="shared" si="269"/>
        <v>74.563260214721865</v>
      </c>
      <c r="EZ214" s="2">
        <f t="shared" si="269"/>
        <v>75.35268712937426</v>
      </c>
      <c r="FA214" s="2">
        <f t="shared" si="269"/>
        <v>72.819358815977552</v>
      </c>
      <c r="FB214" s="2">
        <f t="shared" si="269"/>
        <v>73.140257125871685</v>
      </c>
      <c r="FC214" s="2">
        <f t="shared" si="269"/>
        <v>74.095136692111396</v>
      </c>
      <c r="FD214" s="2">
        <f t="shared" si="269"/>
        <v>76.77568208589085</v>
      </c>
      <c r="FE214" s="2">
        <f t="shared" si="269"/>
        <v>79.735184249825224</v>
      </c>
      <c r="FG214" s="2">
        <f t="shared" ref="FG214:FU227" si="270">POWER(10,($B214-C$231)/C$229)/(1+POWER(10,($B214-C$231)/C$229))</f>
        <v>0.99999884487400026</v>
      </c>
      <c r="FH214" s="2">
        <f t="shared" si="270"/>
        <v>0.99999857952323312</v>
      </c>
      <c r="FI214" s="2">
        <f t="shared" si="270"/>
        <v>0.99999856577462276</v>
      </c>
      <c r="FJ214" s="2">
        <f t="shared" si="270"/>
        <v>0.99999849309453581</v>
      </c>
      <c r="FK214" s="2">
        <f t="shared" si="270"/>
        <v>0.99999846894088396</v>
      </c>
      <c r="FL214" s="2">
        <f t="shared" si="270"/>
        <v>0.99999843134127964</v>
      </c>
      <c r="FM214" s="2">
        <f t="shared" si="270"/>
        <v>0.99999840773944271</v>
      </c>
      <c r="FN214" s="2">
        <f t="shared" si="270"/>
        <v>0.99999836660589703</v>
      </c>
      <c r="FO214" s="2">
        <f t="shared" si="270"/>
        <v>0.99999834025299683</v>
      </c>
      <c r="FP214" s="2">
        <f t="shared" si="270"/>
        <v>0.99999845449704583</v>
      </c>
      <c r="FQ214" s="2">
        <f t="shared" si="270"/>
        <v>0.99999837731816066</v>
      </c>
      <c r="FR214" s="2">
        <f t="shared" si="270"/>
        <v>0.99999837998520624</v>
      </c>
      <c r="FS214" s="2">
        <f t="shared" si="270"/>
        <v>0.99999836761171323</v>
      </c>
      <c r="FT214" s="2">
        <f t="shared" si="270"/>
        <v>0.99999834310569768</v>
      </c>
      <c r="FU214" s="2">
        <f t="shared" si="270"/>
        <v>0.99999819101590459</v>
      </c>
      <c r="FW214" s="2">
        <f t="shared" si="260"/>
        <v>0.98052611869135176</v>
      </c>
      <c r="FX214" s="2">
        <f t="shared" si="260"/>
        <v>0.98008628750037774</v>
      </c>
      <c r="FY214" s="2">
        <f t="shared" si="260"/>
        <v>0.98429858507828538</v>
      </c>
      <c r="FZ214" s="2">
        <f t="shared" si="260"/>
        <v>0.98175798230083822</v>
      </c>
      <c r="GA214" s="2">
        <f t="shared" si="260"/>
        <v>0.98148930887475472</v>
      </c>
      <c r="GB214" s="2">
        <f t="shared" si="260"/>
        <v>0.98406330988467072</v>
      </c>
      <c r="GC214" s="2">
        <f t="shared" si="260"/>
        <v>0.98529132583948265</v>
      </c>
      <c r="GD214" s="2">
        <f t="shared" si="260"/>
        <v>0.98566718258300667</v>
      </c>
      <c r="GE214" s="2">
        <f t="shared" si="260"/>
        <v>0.98661944093476361</v>
      </c>
      <c r="GF214" s="2">
        <f t="shared" si="260"/>
        <v>0.98684946623334013</v>
      </c>
      <c r="GG214" s="2">
        <f t="shared" si="260"/>
        <v>0.98438262808017918</v>
      </c>
      <c r="GH214" s="2">
        <f t="shared" si="260"/>
        <v>0.98187689424280011</v>
      </c>
      <c r="GI214" s="2">
        <f t="shared" si="260"/>
        <v>0.97763729559093027</v>
      </c>
      <c r="GJ214" s="2">
        <f t="shared" si="260"/>
        <v>0.97626981648229383</v>
      </c>
      <c r="GK214" s="2">
        <f t="shared" si="260"/>
        <v>0.9765159780316427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0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1.3892834936250459E-122</v>
      </c>
      <c r="HT214" s="86">
        <f t="shared" si="262"/>
        <v>2.9221559006679038E-121</v>
      </c>
      <c r="HU214" s="86">
        <f t="shared" si="262"/>
        <v>1.0669716736891344E-160</v>
      </c>
      <c r="HV214" s="86">
        <f t="shared" si="262"/>
        <v>6.8180889083724279E-202</v>
      </c>
      <c r="HW214" s="86">
        <f t="shared" si="262"/>
        <v>1.7551857279923413E-156</v>
      </c>
      <c r="HX214" s="86">
        <f t="shared" si="262"/>
        <v>6.0658014915773066E-160</v>
      </c>
      <c r="HY214" s="86">
        <f t="shared" si="262"/>
        <v>9.6810150002001532E-195</v>
      </c>
      <c r="HZ214" s="86">
        <f t="shared" si="262"/>
        <v>6.1499956611110757E-176</v>
      </c>
      <c r="IA214" s="86">
        <f t="shared" si="262"/>
        <v>1.3519017861507315E-166</v>
      </c>
      <c r="IB214" s="86">
        <f t="shared" si="262"/>
        <v>8.1502295808309259E-178</v>
      </c>
      <c r="IC214" s="86">
        <f t="shared" si="262"/>
        <v>1.317668773166614E-173</v>
      </c>
      <c r="ID214" s="86">
        <f t="shared" si="262"/>
        <v>6.7230785978345474E-156</v>
      </c>
      <c r="IE214" s="86">
        <f t="shared" si="262"/>
        <v>7.7216363864360851E-136</v>
      </c>
      <c r="IF214" s="86">
        <f t="shared" si="262"/>
        <v>1.659767335540227E-95</v>
      </c>
      <c r="IG214" s="86">
        <f t="shared" si="262"/>
        <v>1.5308111656607633E-94</v>
      </c>
      <c r="II214" s="86">
        <f t="shared" si="263"/>
        <v>1.4389946536277692E-23</v>
      </c>
      <c r="IJ214" s="86">
        <f t="shared" si="263"/>
        <v>1.9175847735499486E-23</v>
      </c>
      <c r="IK214" s="86">
        <f t="shared" si="263"/>
        <v>1.7592907598323641E-32</v>
      </c>
      <c r="IL214" s="86">
        <f t="shared" si="263"/>
        <v>1.1075846806783041E-38</v>
      </c>
      <c r="IM214" s="86">
        <f t="shared" si="263"/>
        <v>2.7363511567370675E-30</v>
      </c>
      <c r="IN214" s="86">
        <f t="shared" si="263"/>
        <v>2.917082676690011E-32</v>
      </c>
      <c r="IO214" s="86">
        <f t="shared" si="263"/>
        <v>7.4352123423495722E-40</v>
      </c>
      <c r="IP214" s="86">
        <f t="shared" si="263"/>
        <v>1.7533375276655288E-36</v>
      </c>
      <c r="IQ214" s="86">
        <f t="shared" si="263"/>
        <v>1.4241632415841623E-35</v>
      </c>
      <c r="IR214" s="86">
        <f t="shared" si="263"/>
        <v>4.2567799050147934E-38</v>
      </c>
      <c r="IS214" s="86">
        <f t="shared" si="263"/>
        <v>3.8179833200476527E-35</v>
      </c>
      <c r="IT214" s="86">
        <f t="shared" si="263"/>
        <v>1.4286112909825142E-30</v>
      </c>
      <c r="IU214" s="86">
        <f t="shared" si="263"/>
        <v>2.8098519217142505E-25</v>
      </c>
      <c r="IV214" s="86">
        <f t="shared" si="263"/>
        <v>2.1094448862726557E-9</v>
      </c>
      <c r="IW214" s="86">
        <f t="shared" si="263"/>
        <v>8.2147507154427677E-5</v>
      </c>
      <c r="IY214" s="86">
        <f t="shared" si="264"/>
        <v>1.4389946536277692E-23</v>
      </c>
      <c r="IZ214" s="86">
        <f t="shared" si="264"/>
        <v>1.9175847735499486E-23</v>
      </c>
      <c r="JA214" s="86">
        <f t="shared" si="264"/>
        <v>1.7592907598323641E-32</v>
      </c>
      <c r="JB214" s="86">
        <f t="shared" si="264"/>
        <v>1.1075846806783041E-38</v>
      </c>
      <c r="JC214" s="86">
        <f t="shared" si="264"/>
        <v>2.7363511567370675E-30</v>
      </c>
      <c r="JD214" s="86">
        <f t="shared" si="264"/>
        <v>2.917082676690011E-32</v>
      </c>
      <c r="JE214" s="86">
        <f t="shared" si="264"/>
        <v>7.4352123423495722E-40</v>
      </c>
      <c r="JF214" s="86">
        <f t="shared" si="264"/>
        <v>1.7533375276655288E-36</v>
      </c>
      <c r="JG214" s="86">
        <f t="shared" si="264"/>
        <v>1.4241632415841623E-35</v>
      </c>
      <c r="JH214" s="86">
        <f t="shared" si="264"/>
        <v>4.2567799050147934E-38</v>
      </c>
      <c r="JI214" s="86">
        <f t="shared" si="264"/>
        <v>3.8179833200476527E-35</v>
      </c>
      <c r="JJ214" s="86">
        <f t="shared" si="264"/>
        <v>1.4286112909825142E-30</v>
      </c>
      <c r="JK214" s="86">
        <f t="shared" si="264"/>
        <v>2.8098519217142505E-25</v>
      </c>
      <c r="JL214" s="86">
        <f t="shared" si="264"/>
        <v>2.1094448862726557E-9</v>
      </c>
      <c r="JM214" s="86">
        <f t="shared" si="264"/>
        <v>8.2147507154427677E-5</v>
      </c>
    </row>
    <row r="215" spans="2:273" x14ac:dyDescent="0.25">
      <c r="B215" s="2">
        <v>188</v>
      </c>
      <c r="C215" s="37">
        <v>77.564999999999998</v>
      </c>
      <c r="D215" s="37">
        <v>75.031999999999996</v>
      </c>
      <c r="E215" s="37">
        <v>77.623000000000005</v>
      </c>
      <c r="F215" s="37">
        <v>77.295000000000002</v>
      </c>
      <c r="G215" s="37">
        <v>73.77</v>
      </c>
      <c r="H215" s="37">
        <v>74.016000000000005</v>
      </c>
      <c r="I215" s="37">
        <v>75.835999999999999</v>
      </c>
      <c r="J215" s="37">
        <v>79.417000000000002</v>
      </c>
      <c r="K215" s="37">
        <v>76.783000000000001</v>
      </c>
      <c r="L215" s="37">
        <v>74.066999999999993</v>
      </c>
      <c r="M215" s="37">
        <v>74.316999999999993</v>
      </c>
      <c r="N215" s="37">
        <v>74.033000000000001</v>
      </c>
      <c r="O215" s="37">
        <v>75.135999999999996</v>
      </c>
      <c r="P215" s="37">
        <v>77.557000000000002</v>
      </c>
      <c r="Q215" s="37">
        <v>79.332999999999998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114.88637159426634</v>
      </c>
      <c r="DL215" s="2">
        <f t="shared" si="268"/>
        <v>107.40110243902438</v>
      </c>
      <c r="DM215" s="2">
        <f t="shared" si="268"/>
        <v>111.05314574898784</v>
      </c>
      <c r="DN215" s="2">
        <f t="shared" si="268"/>
        <v>110.19096734143051</v>
      </c>
      <c r="DO215" s="2">
        <f t="shared" si="268"/>
        <v>106.11207584345476</v>
      </c>
      <c r="DP215" s="2">
        <f t="shared" si="268"/>
        <v>105.4537009009009</v>
      </c>
      <c r="DQ215" s="2">
        <f t="shared" si="268"/>
        <v>106.97396022408962</v>
      </c>
      <c r="DR215" s="2">
        <f t="shared" si="268"/>
        <v>108.81332717086835</v>
      </c>
      <c r="DS215" s="2">
        <f t="shared" si="268"/>
        <v>106.90493333333335</v>
      </c>
      <c r="DT215" s="2">
        <f t="shared" si="268"/>
        <v>111.31358605974394</v>
      </c>
      <c r="DU215" s="2">
        <f t="shared" si="268"/>
        <v>105.44048978978977</v>
      </c>
      <c r="DV215" s="2">
        <f t="shared" si="268"/>
        <v>103.15998648648647</v>
      </c>
      <c r="DW215" s="2">
        <f t="shared" si="268"/>
        <v>101.91196728307254</v>
      </c>
      <c r="DX215" s="2">
        <f t="shared" si="268"/>
        <v>130.93327165775401</v>
      </c>
      <c r="DY215" s="2">
        <f t="shared" si="268"/>
        <v>112.59545241935481</v>
      </c>
      <c r="EA215" s="2">
        <f t="shared" si="240"/>
        <v>73.191700240218168</v>
      </c>
      <c r="EB215" s="2">
        <f t="shared" si="240"/>
        <v>72.905645967112392</v>
      </c>
      <c r="EC215" s="2">
        <f t="shared" si="240"/>
        <v>70.452017623876728</v>
      </c>
      <c r="ED215" s="2">
        <f t="shared" si="240"/>
        <v>72.062658581547737</v>
      </c>
      <c r="EE215" s="2">
        <f t="shared" si="240"/>
        <v>74.792017508884484</v>
      </c>
      <c r="EF215" s="2">
        <f t="shared" si="239"/>
        <v>72.185951468642514</v>
      </c>
      <c r="EG215" s="2">
        <f t="shared" si="239"/>
        <v>74.556010212834209</v>
      </c>
      <c r="EH215" s="2">
        <f t="shared" si="239"/>
        <v>76.607870639540309</v>
      </c>
      <c r="EI215" s="2">
        <f t="shared" si="239"/>
        <v>72.853104718306184</v>
      </c>
      <c r="EJ215" s="2">
        <f t="shared" si="239"/>
        <v>74.907113077834822</v>
      </c>
      <c r="EK215" s="2">
        <f t="shared" si="239"/>
        <v>70.616271561191326</v>
      </c>
      <c r="EL215" s="2">
        <f t="shared" si="254"/>
        <v>71.810430631880024</v>
      </c>
      <c r="EM215" s="2">
        <f t="shared" si="255"/>
        <v>75.413293355167113</v>
      </c>
      <c r="EN215" s="2">
        <f t="shared" si="256"/>
        <v>77.904385882720391</v>
      </c>
      <c r="EO215" s="2">
        <f t="shared" si="257"/>
        <v>82.160350048593088</v>
      </c>
      <c r="EQ215" s="2">
        <f t="shared" si="269"/>
        <v>75.216493319203465</v>
      </c>
      <c r="ER215" s="2">
        <f t="shared" si="269"/>
        <v>74.592242802288823</v>
      </c>
      <c r="ES215" s="2">
        <f t="shared" si="269"/>
        <v>72.877391361737267</v>
      </c>
      <c r="ET215" s="2">
        <f t="shared" si="269"/>
        <v>73.508303005906953</v>
      </c>
      <c r="EU215" s="2">
        <f t="shared" si="269"/>
        <v>74.157007922088354</v>
      </c>
      <c r="EV215" s="2">
        <f t="shared" si="269"/>
        <v>72.730577379310347</v>
      </c>
      <c r="EW215" s="2">
        <f t="shared" si="269"/>
        <v>74.228308632900038</v>
      </c>
      <c r="EX215" s="2">
        <f t="shared" si="269"/>
        <v>74.094066952141418</v>
      </c>
      <c r="EY215" s="2">
        <f t="shared" si="269"/>
        <v>74.43007843781993</v>
      </c>
      <c r="EZ215" s="2">
        <f t="shared" si="269"/>
        <v>75.22946450856287</v>
      </c>
      <c r="FA215" s="2">
        <f t="shared" si="269"/>
        <v>72.676049982614998</v>
      </c>
      <c r="FB215" s="2">
        <f t="shared" si="269"/>
        <v>73.008246032276148</v>
      </c>
      <c r="FC215" s="2">
        <f t="shared" si="269"/>
        <v>73.956057191707274</v>
      </c>
      <c r="FD215" s="2">
        <f t="shared" si="269"/>
        <v>76.645576094166188</v>
      </c>
      <c r="FE215" s="2">
        <f t="shared" si="269"/>
        <v>79.595356719855246</v>
      </c>
      <c r="FG215" s="2">
        <f t="shared" si="270"/>
        <v>0.99999894651246035</v>
      </c>
      <c r="FH215" s="2">
        <f t="shared" si="270"/>
        <v>0.99999870450962958</v>
      </c>
      <c r="FI215" s="2">
        <f t="shared" si="270"/>
        <v>0.99999869197074476</v>
      </c>
      <c r="FJ215" s="2">
        <f t="shared" si="270"/>
        <v>0.99999862568570053</v>
      </c>
      <c r="FK215" s="2">
        <f t="shared" si="270"/>
        <v>0.99999860365730231</v>
      </c>
      <c r="FL215" s="2">
        <f t="shared" si="270"/>
        <v>0.99999856936604625</v>
      </c>
      <c r="FM215" s="2">
        <f t="shared" si="270"/>
        <v>0.99999854784090925</v>
      </c>
      <c r="FN215" s="2">
        <f t="shared" si="270"/>
        <v>0.99999851032665898</v>
      </c>
      <c r="FO215" s="2">
        <f t="shared" si="270"/>
        <v>0.99999848629252153</v>
      </c>
      <c r="FP215" s="2">
        <f t="shared" si="270"/>
        <v>0.9999985904843619</v>
      </c>
      <c r="FQ215" s="2">
        <f t="shared" si="270"/>
        <v>0.99999852009636236</v>
      </c>
      <c r="FR215" s="2">
        <f t="shared" si="270"/>
        <v>0.99999852252873755</v>
      </c>
      <c r="FS215" s="2">
        <f t="shared" si="270"/>
        <v>0.99999851124397454</v>
      </c>
      <c r="FT215" s="2">
        <f t="shared" si="270"/>
        <v>0.99999848889421639</v>
      </c>
      <c r="FU215" s="2">
        <f t="shared" si="270"/>
        <v>0.99999835018663419</v>
      </c>
      <c r="FW215" s="2">
        <f t="shared" si="260"/>
        <v>0.98220912466683119</v>
      </c>
      <c r="FX215" s="2">
        <f t="shared" si="260"/>
        <v>0.98180660003961995</v>
      </c>
      <c r="FY215" s="2">
        <f t="shared" si="260"/>
        <v>0.98566032836287554</v>
      </c>
      <c r="FZ215" s="2">
        <f t="shared" si="260"/>
        <v>0.98333633528130482</v>
      </c>
      <c r="GA215" s="2">
        <f t="shared" si="260"/>
        <v>0.98309050788065255</v>
      </c>
      <c r="GB215" s="2">
        <f t="shared" si="260"/>
        <v>0.98544515625458617</v>
      </c>
      <c r="GC215" s="2">
        <f t="shared" si="260"/>
        <v>0.98656814617553656</v>
      </c>
      <c r="GD215" s="2">
        <f t="shared" si="260"/>
        <v>0.98691180921345478</v>
      </c>
      <c r="GE215" s="2">
        <f t="shared" si="260"/>
        <v>0.98778240077675428</v>
      </c>
      <c r="GF215" s="2">
        <f t="shared" si="260"/>
        <v>0.98799267693480131</v>
      </c>
      <c r="GG215" s="2">
        <f t="shared" si="260"/>
        <v>0.98573718814922962</v>
      </c>
      <c r="GH215" s="2">
        <f t="shared" si="260"/>
        <v>0.98344513210401729</v>
      </c>
      <c r="GI215" s="2">
        <f t="shared" si="260"/>
        <v>0.97956476126115999</v>
      </c>
      <c r="GJ215" s="2">
        <f t="shared" si="260"/>
        <v>0.97831253200198032</v>
      </c>
      <c r="GK215" s="2">
        <f t="shared" si="260"/>
        <v>0.97853796957450978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0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4.8408259001047192E-126</v>
      </c>
      <c r="HT215" s="86">
        <f t="shared" si="262"/>
        <v>1.0382535074932097E-124</v>
      </c>
      <c r="HU215" s="86">
        <f t="shared" si="262"/>
        <v>3.7587129319924066E-165</v>
      </c>
      <c r="HV215" s="86">
        <f t="shared" si="262"/>
        <v>1.4014014516408876E-207</v>
      </c>
      <c r="HW215" s="86">
        <f t="shared" si="262"/>
        <v>6.7717219179210423E-161</v>
      </c>
      <c r="HX215" s="86">
        <f t="shared" si="262"/>
        <v>2.1873540671374011E-164</v>
      </c>
      <c r="HY215" s="86">
        <f t="shared" si="262"/>
        <v>4.0682008196798077E-200</v>
      </c>
      <c r="HZ215" s="86">
        <f t="shared" si="262"/>
        <v>8.7552234257620739E-181</v>
      </c>
      <c r="IA215" s="86">
        <f t="shared" si="262"/>
        <v>3.5774615056924468E-171</v>
      </c>
      <c r="IB215" s="86">
        <f t="shared" si="262"/>
        <v>1.0653917492990247E-182</v>
      </c>
      <c r="IC215" s="86">
        <f t="shared" si="262"/>
        <v>1.9939124591336428E-178</v>
      </c>
      <c r="ID215" s="86">
        <f t="shared" si="262"/>
        <v>2.657356012091134E-160</v>
      </c>
      <c r="IE215" s="86">
        <f t="shared" si="262"/>
        <v>9.207888136154029E-140</v>
      </c>
      <c r="IF215" s="86">
        <f t="shared" si="262"/>
        <v>2.9177373407764241E-98</v>
      </c>
      <c r="IG215" s="86">
        <f t="shared" si="262"/>
        <v>2.7672234484495054E-97</v>
      </c>
      <c r="II215" s="86">
        <f t="shared" si="263"/>
        <v>1.3011484933342351E-24</v>
      </c>
      <c r="IJ215" s="86">
        <f t="shared" si="263"/>
        <v>1.7328346910465951E-24</v>
      </c>
      <c r="IK215" s="86">
        <f t="shared" si="263"/>
        <v>7.2369279866121812E-34</v>
      </c>
      <c r="IL215" s="86">
        <f t="shared" si="263"/>
        <v>2.074255522803193E-40</v>
      </c>
      <c r="IM215" s="86">
        <f t="shared" si="263"/>
        <v>1.2428379788455383E-31</v>
      </c>
      <c r="IN215" s="86">
        <f t="shared" si="263"/>
        <v>1.2130635419772645E-33</v>
      </c>
      <c r="IO215" s="86">
        <f t="shared" si="263"/>
        <v>1.5240902543802437E-41</v>
      </c>
      <c r="IP215" s="86">
        <f t="shared" si="263"/>
        <v>5.1730976537555994E-38</v>
      </c>
      <c r="IQ215" s="86">
        <f t="shared" si="263"/>
        <v>4.8713451912180174E-37</v>
      </c>
      <c r="IR215" s="86">
        <f t="shared" si="263"/>
        <v>1.1508376535628167E-39</v>
      </c>
      <c r="IS215" s="86">
        <f t="shared" si="263"/>
        <v>1.1993892163771183E-36</v>
      </c>
      <c r="IT215" s="86">
        <f t="shared" si="263"/>
        <v>6.4034065789722983E-32</v>
      </c>
      <c r="IU215" s="86">
        <f t="shared" si="263"/>
        <v>1.9136705988828012E-26</v>
      </c>
      <c r="IV215" s="86">
        <f t="shared" si="263"/>
        <v>8.3802706896526894E-10</v>
      </c>
      <c r="IW215" s="86">
        <f t="shared" si="263"/>
        <v>5.4521338297544975E-5</v>
      </c>
      <c r="IY215" s="86">
        <f t="shared" si="264"/>
        <v>1.3011484933342351E-24</v>
      </c>
      <c r="IZ215" s="86">
        <f t="shared" si="264"/>
        <v>1.7328346910465951E-24</v>
      </c>
      <c r="JA215" s="86">
        <f t="shared" si="264"/>
        <v>7.2369279866121812E-34</v>
      </c>
      <c r="JB215" s="86">
        <f t="shared" si="264"/>
        <v>2.074255522803193E-40</v>
      </c>
      <c r="JC215" s="86">
        <f t="shared" si="264"/>
        <v>1.2428379788455383E-31</v>
      </c>
      <c r="JD215" s="86">
        <f t="shared" si="264"/>
        <v>1.2130635419772645E-33</v>
      </c>
      <c r="JE215" s="86">
        <f t="shared" si="264"/>
        <v>1.5240902543802437E-41</v>
      </c>
      <c r="JF215" s="86">
        <f t="shared" si="264"/>
        <v>5.1730976537555994E-38</v>
      </c>
      <c r="JG215" s="86">
        <f t="shared" si="264"/>
        <v>4.8713451912180174E-37</v>
      </c>
      <c r="JH215" s="86">
        <f t="shared" si="264"/>
        <v>1.1508376535628167E-39</v>
      </c>
      <c r="JI215" s="86">
        <f t="shared" si="264"/>
        <v>1.1993892163771183E-36</v>
      </c>
      <c r="JJ215" s="86">
        <f t="shared" si="264"/>
        <v>6.4034065789722983E-32</v>
      </c>
      <c r="JK215" s="86">
        <f t="shared" si="264"/>
        <v>1.9136705988828012E-26</v>
      </c>
      <c r="JL215" s="86">
        <f t="shared" si="264"/>
        <v>8.3802706896526894E-10</v>
      </c>
      <c r="JM215" s="86">
        <f t="shared" si="264"/>
        <v>5.4521338297544975E-5</v>
      </c>
    </row>
    <row r="216" spans="2:273" x14ac:dyDescent="0.25">
      <c r="B216" s="2">
        <v>189</v>
      </c>
      <c r="C216" s="37">
        <v>75.435000000000002</v>
      </c>
      <c r="D216" s="37">
        <v>76.694000000000003</v>
      </c>
      <c r="E216" s="37">
        <v>75.540999999999997</v>
      </c>
      <c r="F216" s="37">
        <v>77.245999999999995</v>
      </c>
      <c r="G216" s="37">
        <v>73.426000000000002</v>
      </c>
      <c r="H216" s="37">
        <v>74.049000000000007</v>
      </c>
      <c r="I216" s="37">
        <v>76.114999999999995</v>
      </c>
      <c r="J216" s="37">
        <v>78.400000000000006</v>
      </c>
      <c r="K216" s="37">
        <v>76.849999999999994</v>
      </c>
      <c r="L216" s="37">
        <v>77.382999999999996</v>
      </c>
      <c r="M216" s="37">
        <v>75.167000000000002</v>
      </c>
      <c r="N216" s="37">
        <v>74</v>
      </c>
      <c r="O216" s="37">
        <v>74.168999999999997</v>
      </c>
      <c r="P216" s="37">
        <v>78.474999999999994</v>
      </c>
      <c r="Q216" s="37">
        <v>79.900000000000006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114.95166954809061</v>
      </c>
      <c r="DL216" s="2">
        <f t="shared" si="268"/>
        <v>107.44177508710801</v>
      </c>
      <c r="DM216" s="2">
        <f t="shared" si="268"/>
        <v>111.14383510230877</v>
      </c>
      <c r="DN216" s="2">
        <f t="shared" si="268"/>
        <v>110.28181268556007</v>
      </c>
      <c r="DO216" s="2">
        <f t="shared" si="268"/>
        <v>106.18675964912278</v>
      </c>
      <c r="DP216" s="2">
        <f t="shared" si="268"/>
        <v>105.51095997425996</v>
      </c>
      <c r="DQ216" s="2">
        <f t="shared" si="268"/>
        <v>107.04138907563024</v>
      </c>
      <c r="DR216" s="2">
        <f t="shared" si="268"/>
        <v>108.88886470588236</v>
      </c>
      <c r="DS216" s="2">
        <f t="shared" si="268"/>
        <v>106.96865714285715</v>
      </c>
      <c r="DT216" s="2">
        <f t="shared" si="268"/>
        <v>111.40786676149833</v>
      </c>
      <c r="DU216" s="2">
        <f t="shared" si="268"/>
        <v>105.50421076791075</v>
      </c>
      <c r="DV216" s="2">
        <f t="shared" si="268"/>
        <v>103.21523423423422</v>
      </c>
      <c r="DW216" s="2">
        <f t="shared" si="268"/>
        <v>101.95824751066856</v>
      </c>
      <c r="DX216" s="2">
        <f t="shared" si="268"/>
        <v>131.1346395721925</v>
      </c>
      <c r="DY216" s="2">
        <f t="shared" si="268"/>
        <v>112.66932419354836</v>
      </c>
      <c r="EA216" s="2">
        <f t="shared" si="240"/>
        <v>73.022147712798244</v>
      </c>
      <c r="EB216" s="2">
        <f t="shared" si="240"/>
        <v>72.720652413688896</v>
      </c>
      <c r="EC216" s="2">
        <f t="shared" si="240"/>
        <v>70.25585947612494</v>
      </c>
      <c r="ED216" s="2">
        <f t="shared" si="240"/>
        <v>71.913946615487561</v>
      </c>
      <c r="EE216" s="2">
        <f t="shared" si="240"/>
        <v>74.677210453324108</v>
      </c>
      <c r="EF216" s="2">
        <f t="shared" si="239"/>
        <v>72.029933474464158</v>
      </c>
      <c r="EG216" s="2">
        <f t="shared" si="239"/>
        <v>74.423384984448873</v>
      </c>
      <c r="EH216" s="2">
        <f t="shared" si="239"/>
        <v>76.492022728203764</v>
      </c>
      <c r="EI216" s="2">
        <f t="shared" si="239"/>
        <v>72.701881591496289</v>
      </c>
      <c r="EJ216" s="2">
        <f t="shared" si="239"/>
        <v>74.780162544448814</v>
      </c>
      <c r="EK216" s="2">
        <f t="shared" si="239"/>
        <v>70.448927636395581</v>
      </c>
      <c r="EL216" s="2">
        <f t="shared" si="254"/>
        <v>71.664211753488772</v>
      </c>
      <c r="EM216" s="2">
        <f t="shared" si="255"/>
        <v>75.291939865051503</v>
      </c>
      <c r="EN216" s="2">
        <f t="shared" si="256"/>
        <v>77.789045365815568</v>
      </c>
      <c r="EO216" s="2">
        <f t="shared" si="257"/>
        <v>82.048275968957128</v>
      </c>
      <c r="EQ216" s="2">
        <f t="shared" si="269"/>
        <v>75.070802983782144</v>
      </c>
      <c r="ER216" s="2">
        <f t="shared" si="269"/>
        <v>74.427414962360857</v>
      </c>
      <c r="ES216" s="2">
        <f t="shared" si="269"/>
        <v>72.709699953880985</v>
      </c>
      <c r="ET216" s="2">
        <f t="shared" si="269"/>
        <v>73.376985334551108</v>
      </c>
      <c r="EU216" s="2">
        <f t="shared" si="269"/>
        <v>74.034789667886841</v>
      </c>
      <c r="EV216" s="2">
        <f t="shared" si="269"/>
        <v>72.58074333793104</v>
      </c>
      <c r="EW216" s="2">
        <f t="shared" si="269"/>
        <v>74.09194542357686</v>
      </c>
      <c r="EX216" s="2">
        <f t="shared" si="269"/>
        <v>73.949413552474297</v>
      </c>
      <c r="EY216" s="2">
        <f t="shared" si="269"/>
        <v>74.296896660918009</v>
      </c>
      <c r="EZ216" s="2">
        <f t="shared" si="269"/>
        <v>75.10624188775148</v>
      </c>
      <c r="FA216" s="2">
        <f t="shared" si="269"/>
        <v>72.532741149252445</v>
      </c>
      <c r="FB216" s="2">
        <f t="shared" si="269"/>
        <v>72.876234938680625</v>
      </c>
      <c r="FC216" s="2">
        <f t="shared" si="269"/>
        <v>73.816977691303151</v>
      </c>
      <c r="FD216" s="2">
        <f t="shared" si="269"/>
        <v>76.515470102441526</v>
      </c>
      <c r="FE216" s="2">
        <f t="shared" si="269"/>
        <v>79.455529189885269</v>
      </c>
      <c r="FG216" s="2">
        <f t="shared" si="270"/>
        <v>0.9999990392078556</v>
      </c>
      <c r="FH216" s="2">
        <f t="shared" si="270"/>
        <v>0.99999881849860528</v>
      </c>
      <c r="FI216" s="2">
        <f t="shared" si="270"/>
        <v>0.9999988070630037</v>
      </c>
      <c r="FJ216" s="2">
        <f t="shared" si="270"/>
        <v>0.99999874661031063</v>
      </c>
      <c r="FK216" s="2">
        <f t="shared" si="270"/>
        <v>0.99999872652016775</v>
      </c>
      <c r="FL216" s="2">
        <f t="shared" si="270"/>
        <v>0.99999869524616281</v>
      </c>
      <c r="FM216" s="2">
        <f t="shared" si="270"/>
        <v>0.99999867561499944</v>
      </c>
      <c r="FN216" s="2">
        <f t="shared" si="270"/>
        <v>0.9999986414015879</v>
      </c>
      <c r="FO216" s="2">
        <f t="shared" si="270"/>
        <v>0.99999861948218816</v>
      </c>
      <c r="FP216" s="2">
        <f t="shared" si="270"/>
        <v>0.9999987145063004</v>
      </c>
      <c r="FQ216" s="2">
        <f t="shared" si="270"/>
        <v>0.99999865031166546</v>
      </c>
      <c r="FR216" s="2">
        <f t="shared" si="270"/>
        <v>0.99999865253001863</v>
      </c>
      <c r="FS216" s="2">
        <f t="shared" si="270"/>
        <v>0.99999864223818979</v>
      </c>
      <c r="FT216" s="2">
        <f t="shared" si="270"/>
        <v>0.99999862185496269</v>
      </c>
      <c r="FU216" s="2">
        <f t="shared" si="270"/>
        <v>0.99999849535210905</v>
      </c>
      <c r="FW216" s="2">
        <f t="shared" si="260"/>
        <v>0.98374908961134422</v>
      </c>
      <c r="FX216" s="2">
        <f t="shared" si="260"/>
        <v>0.98338081767885099</v>
      </c>
      <c r="FY216" s="2">
        <f t="shared" si="260"/>
        <v>0.98690554228974914</v>
      </c>
      <c r="FZ216" s="2">
        <f t="shared" si="260"/>
        <v>0.98478024161052247</v>
      </c>
      <c r="GA216" s="2">
        <f t="shared" si="260"/>
        <v>0.98455538059098913</v>
      </c>
      <c r="GB216" s="2">
        <f t="shared" si="260"/>
        <v>0.98670880312208864</v>
      </c>
      <c r="GC216" s="2">
        <f t="shared" si="260"/>
        <v>0.98773550883804317</v>
      </c>
      <c r="GD216" s="2">
        <f t="shared" si="260"/>
        <v>0.98804966590424781</v>
      </c>
      <c r="GE216" s="2">
        <f t="shared" si="260"/>
        <v>0.98884542572832368</v>
      </c>
      <c r="GF216" s="2">
        <f t="shared" si="260"/>
        <v>0.98903760929058415</v>
      </c>
      <c r="GG216" s="2">
        <f t="shared" si="260"/>
        <v>0.98697581599517292</v>
      </c>
      <c r="GH216" s="2">
        <f t="shared" si="260"/>
        <v>0.98487975614771861</v>
      </c>
      <c r="GI216" s="2">
        <f t="shared" si="260"/>
        <v>0.98132926930716502</v>
      </c>
      <c r="GJ216" s="2">
        <f t="shared" si="260"/>
        <v>0.9801829780355602</v>
      </c>
      <c r="GK216" s="2">
        <f t="shared" si="260"/>
        <v>0.98038936237856522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1.5078038170277416E-129</v>
      </c>
      <c r="HT216" s="86">
        <f t="shared" si="262"/>
        <v>3.2954123973977095E-128</v>
      </c>
      <c r="HU216" s="86">
        <f t="shared" si="262"/>
        <v>1.149362594217252E-169</v>
      </c>
      <c r="HV216" s="86">
        <f t="shared" si="262"/>
        <v>2.397864568521831E-213</v>
      </c>
      <c r="HW216" s="86">
        <f t="shared" si="262"/>
        <v>2.2649880335661884E-165</v>
      </c>
      <c r="HX216" s="86">
        <f t="shared" si="262"/>
        <v>6.8465558808739887E-169</v>
      </c>
      <c r="HY216" s="86">
        <f t="shared" si="262"/>
        <v>1.4422916478873522E-205</v>
      </c>
      <c r="HZ216" s="86">
        <f t="shared" si="262"/>
        <v>1.0695465949501449E-185</v>
      </c>
      <c r="IA216" s="86">
        <f t="shared" si="262"/>
        <v>8.1953820349573299E-176</v>
      </c>
      <c r="IB216" s="86">
        <f t="shared" si="262"/>
        <v>1.1942199069519628E-187</v>
      </c>
      <c r="IC216" s="86">
        <f t="shared" si="262"/>
        <v>2.5881434785022035E-183</v>
      </c>
      <c r="ID216" s="86">
        <f t="shared" si="262"/>
        <v>9.1072053524410231E-165</v>
      </c>
      <c r="IE216" s="86">
        <f t="shared" si="262"/>
        <v>9.6406067541219927E-144</v>
      </c>
      <c r="IF216" s="86">
        <f t="shared" si="262"/>
        <v>4.6801135570405314E-101</v>
      </c>
      <c r="IG216" s="86">
        <f t="shared" si="262"/>
        <v>4.5637597545978278E-100</v>
      </c>
      <c r="II216" s="86">
        <f t="shared" si="263"/>
        <v>1.113773414605234E-25</v>
      </c>
      <c r="IJ216" s="86">
        <f t="shared" si="263"/>
        <v>1.4819063365448082E-25</v>
      </c>
      <c r="IK216" s="86">
        <f t="shared" si="263"/>
        <v>2.7776182006165637E-35</v>
      </c>
      <c r="IL216" s="86">
        <f t="shared" si="263"/>
        <v>3.5507581312259369E-42</v>
      </c>
      <c r="IM216" s="86">
        <f t="shared" si="263"/>
        <v>5.2638955550071632E-33</v>
      </c>
      <c r="IN216" s="86">
        <f t="shared" si="263"/>
        <v>4.7067003655193274E-35</v>
      </c>
      <c r="IO216" s="86">
        <f t="shared" si="263"/>
        <v>2.8743545189151148E-43</v>
      </c>
      <c r="IP216" s="86">
        <f t="shared" si="263"/>
        <v>1.4160333044251609E-39</v>
      </c>
      <c r="IQ216" s="86">
        <f t="shared" si="263"/>
        <v>1.5525733347074026E-38</v>
      </c>
      <c r="IR216" s="86">
        <f t="shared" si="263"/>
        <v>2.8855440259000641E-41</v>
      </c>
      <c r="IS216" s="86">
        <f t="shared" si="263"/>
        <v>3.4950495872713393E-38</v>
      </c>
      <c r="IT216" s="86">
        <f t="shared" si="263"/>
        <v>2.6766211287117859E-33</v>
      </c>
      <c r="IU216" s="86">
        <f t="shared" si="263"/>
        <v>1.223002855293285E-27</v>
      </c>
      <c r="IV216" s="86">
        <f t="shared" si="263"/>
        <v>3.2583937163203678E-10</v>
      </c>
      <c r="IW216" s="86">
        <f t="shared" si="263"/>
        <v>3.5860495142489264E-5</v>
      </c>
      <c r="IY216" s="86">
        <f t="shared" si="264"/>
        <v>1.113773414605234E-25</v>
      </c>
      <c r="IZ216" s="86">
        <f t="shared" si="264"/>
        <v>1.4819063365448082E-25</v>
      </c>
      <c r="JA216" s="86">
        <f t="shared" si="264"/>
        <v>2.7776182006165637E-35</v>
      </c>
      <c r="JB216" s="86">
        <f t="shared" si="264"/>
        <v>3.5507581312259369E-42</v>
      </c>
      <c r="JC216" s="86">
        <f t="shared" si="264"/>
        <v>5.2638955550071632E-33</v>
      </c>
      <c r="JD216" s="86">
        <f t="shared" si="264"/>
        <v>4.7067003655193274E-35</v>
      </c>
      <c r="JE216" s="86">
        <f t="shared" si="264"/>
        <v>2.8743545189151148E-43</v>
      </c>
      <c r="JF216" s="86">
        <f t="shared" si="264"/>
        <v>1.4160333044251609E-39</v>
      </c>
      <c r="JG216" s="86">
        <f t="shared" si="264"/>
        <v>1.5525733347074026E-38</v>
      </c>
      <c r="JH216" s="86">
        <f t="shared" si="264"/>
        <v>2.8855440259000641E-41</v>
      </c>
      <c r="JI216" s="86">
        <f t="shared" si="264"/>
        <v>3.4950495872713393E-38</v>
      </c>
      <c r="JJ216" s="86">
        <f t="shared" si="264"/>
        <v>2.6766211287117859E-33</v>
      </c>
      <c r="JK216" s="86">
        <f t="shared" si="264"/>
        <v>1.223002855293285E-27</v>
      </c>
      <c r="JL216" s="86">
        <f t="shared" si="264"/>
        <v>3.2583937163203678E-10</v>
      </c>
      <c r="JM216" s="86">
        <f t="shared" si="264"/>
        <v>3.5860495142489264E-5</v>
      </c>
    </row>
    <row r="217" spans="2:273" x14ac:dyDescent="0.25">
      <c r="B217" s="2">
        <v>190</v>
      </c>
      <c r="C217" s="37">
        <v>76.031999999999996</v>
      </c>
      <c r="D217" s="37">
        <v>76.257999999999996</v>
      </c>
      <c r="E217" s="37">
        <v>74.507999999999996</v>
      </c>
      <c r="F217" s="37">
        <v>76.426000000000002</v>
      </c>
      <c r="G217" s="37">
        <v>73.77</v>
      </c>
      <c r="H217" s="37">
        <v>76.442999999999998</v>
      </c>
      <c r="I217" s="37">
        <v>77.081999999999994</v>
      </c>
      <c r="J217" s="37">
        <v>76.316999999999993</v>
      </c>
      <c r="K217" s="37">
        <v>76.25</v>
      </c>
      <c r="L217" s="37">
        <v>74.766999999999996</v>
      </c>
      <c r="M217" s="37">
        <v>75.382999999999996</v>
      </c>
      <c r="N217" s="37">
        <v>74.832999999999998</v>
      </c>
      <c r="O217" s="37">
        <v>75.948999999999998</v>
      </c>
      <c r="P217" s="37">
        <v>76.983999999999995</v>
      </c>
      <c r="Q217" s="37">
        <v>80.283000000000001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115.01696750191488</v>
      </c>
      <c r="DL217" s="2">
        <f t="shared" si="268"/>
        <v>107.48244773519163</v>
      </c>
      <c r="DM217" s="2">
        <f t="shared" si="268"/>
        <v>111.2345244556297</v>
      </c>
      <c r="DN217" s="2">
        <f t="shared" si="268"/>
        <v>110.37265802968962</v>
      </c>
      <c r="DO217" s="2">
        <f t="shared" si="268"/>
        <v>106.26144345479079</v>
      </c>
      <c r="DP217" s="2">
        <f t="shared" si="268"/>
        <v>105.56821904761904</v>
      </c>
      <c r="DQ217" s="2">
        <f t="shared" si="268"/>
        <v>107.10881792717086</v>
      </c>
      <c r="DR217" s="2">
        <f t="shared" si="268"/>
        <v>108.96440224089636</v>
      </c>
      <c r="DS217" s="2">
        <f t="shared" si="268"/>
        <v>107.03238095238096</v>
      </c>
      <c r="DT217" s="2">
        <f t="shared" si="268"/>
        <v>111.50214746325271</v>
      </c>
      <c r="DU217" s="2">
        <f t="shared" si="268"/>
        <v>105.56793174603172</v>
      </c>
      <c r="DV217" s="2">
        <f t="shared" si="268"/>
        <v>103.27048198198196</v>
      </c>
      <c r="DW217" s="2">
        <f t="shared" si="268"/>
        <v>102.00452773826457</v>
      </c>
      <c r="DX217" s="2">
        <f t="shared" si="268"/>
        <v>131.33600748663099</v>
      </c>
      <c r="DY217" s="2">
        <f t="shared" si="268"/>
        <v>112.74319596774191</v>
      </c>
      <c r="EA217" s="2">
        <f t="shared" si="240"/>
        <v>72.852595185378334</v>
      </c>
      <c r="EB217" s="2">
        <f t="shared" si="240"/>
        <v>72.535658860265414</v>
      </c>
      <c r="EC217" s="2">
        <f t="shared" si="240"/>
        <v>70.059701328373151</v>
      </c>
      <c r="ED217" s="2">
        <f t="shared" si="240"/>
        <v>71.765234649427384</v>
      </c>
      <c r="EE217" s="2">
        <f t="shared" si="240"/>
        <v>74.562403397763745</v>
      </c>
      <c r="EF217" s="2">
        <f t="shared" si="239"/>
        <v>71.873915480285802</v>
      </c>
      <c r="EG217" s="2">
        <f t="shared" si="239"/>
        <v>74.290759756063551</v>
      </c>
      <c r="EH217" s="2">
        <f t="shared" si="239"/>
        <v>76.37617481686722</v>
      </c>
      <c r="EI217" s="2">
        <f t="shared" si="239"/>
        <v>72.550658464686393</v>
      </c>
      <c r="EJ217" s="2">
        <f t="shared" si="239"/>
        <v>74.653212011062806</v>
      </c>
      <c r="EK217" s="2">
        <f t="shared" si="239"/>
        <v>70.281583711599851</v>
      </c>
      <c r="EL217" s="2">
        <f t="shared" si="254"/>
        <v>71.517992875097505</v>
      </c>
      <c r="EM217" s="2">
        <f t="shared" si="255"/>
        <v>75.17058637493588</v>
      </c>
      <c r="EN217" s="2">
        <f t="shared" si="256"/>
        <v>77.673704848910745</v>
      </c>
      <c r="EO217" s="2">
        <f t="shared" si="257"/>
        <v>81.936201889321168</v>
      </c>
      <c r="EQ217" s="2">
        <f t="shared" si="269"/>
        <v>74.925112648360823</v>
      </c>
      <c r="ER217" s="2">
        <f t="shared" si="269"/>
        <v>74.262587122432876</v>
      </c>
      <c r="ES217" s="2">
        <f t="shared" si="269"/>
        <v>72.542008546024704</v>
      </c>
      <c r="ET217" s="2">
        <f t="shared" si="269"/>
        <v>73.245667663195263</v>
      </c>
      <c r="EU217" s="2">
        <f t="shared" si="269"/>
        <v>73.912571413685328</v>
      </c>
      <c r="EV217" s="2">
        <f t="shared" si="269"/>
        <v>72.430909296551718</v>
      </c>
      <c r="EW217" s="2">
        <f t="shared" si="269"/>
        <v>73.955582214253695</v>
      </c>
      <c r="EX217" s="2">
        <f t="shared" si="269"/>
        <v>73.804760152807191</v>
      </c>
      <c r="EY217" s="2">
        <f t="shared" si="269"/>
        <v>74.163714884016073</v>
      </c>
      <c r="EZ217" s="2">
        <f t="shared" si="269"/>
        <v>74.98301926694009</v>
      </c>
      <c r="FA217" s="2">
        <f t="shared" si="269"/>
        <v>72.389432315889877</v>
      </c>
      <c r="FB217" s="2">
        <f t="shared" si="269"/>
        <v>72.744223845085088</v>
      </c>
      <c r="FC217" s="2">
        <f t="shared" si="269"/>
        <v>73.677898190899015</v>
      </c>
      <c r="FD217" s="2">
        <f t="shared" si="269"/>
        <v>76.385364110716864</v>
      </c>
      <c r="FE217" s="2">
        <f t="shared" si="269"/>
        <v>79.315701659915291</v>
      </c>
      <c r="FG217" s="2">
        <f t="shared" si="270"/>
        <v>0.99999912374707589</v>
      </c>
      <c r="FH217" s="2">
        <f t="shared" si="270"/>
        <v>0.99999892245780919</v>
      </c>
      <c r="FI217" s="2">
        <f t="shared" si="270"/>
        <v>0.99999891202841451</v>
      </c>
      <c r="FJ217" s="2">
        <f t="shared" si="270"/>
        <v>0.99999885689489132</v>
      </c>
      <c r="FK217" s="2">
        <f t="shared" si="270"/>
        <v>0.99999883857245919</v>
      </c>
      <c r="FL217" s="2">
        <f t="shared" si="270"/>
        <v>0.99999881005022118</v>
      </c>
      <c r="FM217" s="2">
        <f t="shared" si="270"/>
        <v>0.99999879214638332</v>
      </c>
      <c r="FN217" s="2">
        <f t="shared" si="270"/>
        <v>0.9999987609433737</v>
      </c>
      <c r="FO217" s="2">
        <f t="shared" si="270"/>
        <v>0.99999874095263874</v>
      </c>
      <c r="FP217" s="2">
        <f t="shared" si="270"/>
        <v>0.99999882761567938</v>
      </c>
      <c r="FQ217" s="2">
        <f t="shared" si="270"/>
        <v>0.99999876906946306</v>
      </c>
      <c r="FR217" s="2">
        <f t="shared" si="270"/>
        <v>0.99999877109262558</v>
      </c>
      <c r="FS217" s="2">
        <f t="shared" si="270"/>
        <v>0.99999876170636393</v>
      </c>
      <c r="FT217" s="2">
        <f t="shared" si="270"/>
        <v>0.99999874311663528</v>
      </c>
      <c r="FU217" s="2">
        <f t="shared" si="270"/>
        <v>0.99999862774463233</v>
      </c>
      <c r="FW217" s="2">
        <f t="shared" si="260"/>
        <v>0.98515777061349807</v>
      </c>
      <c r="FX217" s="2">
        <f t="shared" si="260"/>
        <v>0.98482092910655183</v>
      </c>
      <c r="FY217" s="2">
        <f t="shared" si="260"/>
        <v>0.98804393721179984</v>
      </c>
      <c r="FZ217" s="2">
        <f t="shared" si="260"/>
        <v>0.98610080193500271</v>
      </c>
      <c r="GA217" s="2">
        <f t="shared" si="260"/>
        <v>0.98589517180464992</v>
      </c>
      <c r="GB217" s="2">
        <f t="shared" si="260"/>
        <v>0.98786409166199052</v>
      </c>
      <c r="GC217" s="2">
        <f t="shared" si="260"/>
        <v>0.98880256749823625</v>
      </c>
      <c r="GD217" s="2">
        <f t="shared" si="260"/>
        <v>0.98908969358501064</v>
      </c>
      <c r="GE217" s="2">
        <f t="shared" si="260"/>
        <v>0.98981691284287465</v>
      </c>
      <c r="GF217" s="2">
        <f t="shared" si="260"/>
        <v>0.98999252792483527</v>
      </c>
      <c r="GG217" s="2">
        <f t="shared" si="260"/>
        <v>0.98810817513691063</v>
      </c>
      <c r="GH217" s="2">
        <f t="shared" si="260"/>
        <v>0.98619180304524112</v>
      </c>
      <c r="GI217" s="2">
        <f t="shared" si="260"/>
        <v>0.98294407137599116</v>
      </c>
      <c r="GJ217" s="2">
        <f t="shared" si="260"/>
        <v>0.98189509194194169</v>
      </c>
      <c r="GK217" s="2">
        <f t="shared" si="260"/>
        <v>0.98208397139339498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4.1982151926954889E-133</v>
      </c>
      <c r="HT217" s="86">
        <f t="shared" si="262"/>
        <v>9.3437263982120362E-132</v>
      </c>
      <c r="HU217" s="86">
        <f t="shared" si="262"/>
        <v>3.0507345197071828E-174</v>
      </c>
      <c r="HV217" s="86">
        <f t="shared" si="262"/>
        <v>3.4154399055444091E-219</v>
      </c>
      <c r="HW217" s="86">
        <f t="shared" si="262"/>
        <v>6.5678190017564058E-170</v>
      </c>
      <c r="HX217" s="86">
        <f t="shared" si="262"/>
        <v>1.8601381904907448E-173</v>
      </c>
      <c r="HY217" s="86">
        <f t="shared" si="262"/>
        <v>4.313907851860234E-211</v>
      </c>
      <c r="HZ217" s="86">
        <f t="shared" si="262"/>
        <v>1.1211664724934205E-190</v>
      </c>
      <c r="IA217" s="86">
        <f t="shared" si="262"/>
        <v>1.6252707623562992E-180</v>
      </c>
      <c r="IB217" s="86">
        <f t="shared" si="262"/>
        <v>1.147869872982145E-192</v>
      </c>
      <c r="IC217" s="86">
        <f t="shared" si="262"/>
        <v>2.8817138441451158E-188</v>
      </c>
      <c r="ID217" s="86">
        <f t="shared" si="262"/>
        <v>2.7062757725085108E-169</v>
      </c>
      <c r="IE217" s="86">
        <f t="shared" si="262"/>
        <v>8.8621660612326913E-148</v>
      </c>
      <c r="IF217" s="86">
        <f t="shared" si="262"/>
        <v>6.8497596153656189E-104</v>
      </c>
      <c r="IG217" s="86">
        <f t="shared" si="262"/>
        <v>6.866805392254864E-103</v>
      </c>
      <c r="II217" s="86">
        <f t="shared" si="263"/>
        <v>9.0252654393807997E-27</v>
      </c>
      <c r="IJ217" s="86">
        <f t="shared" si="263"/>
        <v>1.1993229277362271E-26</v>
      </c>
      <c r="IK217" s="86">
        <f t="shared" si="263"/>
        <v>9.9468249007376074E-37</v>
      </c>
      <c r="IL217" s="86">
        <f t="shared" si="263"/>
        <v>5.5557713284624873E-44</v>
      </c>
      <c r="IM217" s="86">
        <f t="shared" si="263"/>
        <v>2.0789356814699631E-34</v>
      </c>
      <c r="IN217" s="86">
        <f t="shared" si="263"/>
        <v>1.7038823966430771E-36</v>
      </c>
      <c r="IO217" s="86">
        <f t="shared" si="263"/>
        <v>4.9874037130474938E-45</v>
      </c>
      <c r="IP217" s="86">
        <f t="shared" si="263"/>
        <v>3.5960547507719474E-41</v>
      </c>
      <c r="IQ217" s="86">
        <f t="shared" si="263"/>
        <v>4.6106503065623632E-40</v>
      </c>
      <c r="IR217" s="86">
        <f t="shared" si="263"/>
        <v>6.7098827847698397E-43</v>
      </c>
      <c r="IS217" s="86">
        <f t="shared" si="263"/>
        <v>9.4472535837568267E-40</v>
      </c>
      <c r="IT217" s="86">
        <f t="shared" si="263"/>
        <v>1.0433563539745363E-34</v>
      </c>
      <c r="IU217" s="86">
        <f t="shared" si="263"/>
        <v>7.3342218110392163E-29</v>
      </c>
      <c r="IV217" s="86">
        <f t="shared" si="263"/>
        <v>1.2399257222975455E-10</v>
      </c>
      <c r="IW217" s="86">
        <f t="shared" si="263"/>
        <v>2.3374206447309379E-5</v>
      </c>
      <c r="IY217" s="86">
        <f t="shared" si="264"/>
        <v>9.0252654393807997E-27</v>
      </c>
      <c r="IZ217" s="86">
        <f t="shared" si="264"/>
        <v>1.1993229277362271E-26</v>
      </c>
      <c r="JA217" s="86">
        <f t="shared" si="264"/>
        <v>9.9468249007376074E-37</v>
      </c>
      <c r="JB217" s="86">
        <f t="shared" si="264"/>
        <v>5.5557713284624873E-44</v>
      </c>
      <c r="JC217" s="86">
        <f t="shared" si="264"/>
        <v>2.0789356814699631E-34</v>
      </c>
      <c r="JD217" s="86">
        <f t="shared" si="264"/>
        <v>1.7038823966430771E-36</v>
      </c>
      <c r="JE217" s="86">
        <f t="shared" si="264"/>
        <v>4.9874037130474938E-45</v>
      </c>
      <c r="JF217" s="86">
        <f t="shared" si="264"/>
        <v>3.5960547507719474E-41</v>
      </c>
      <c r="JG217" s="86">
        <f t="shared" si="264"/>
        <v>4.6106503065623632E-40</v>
      </c>
      <c r="JH217" s="86">
        <f t="shared" si="264"/>
        <v>6.7098827847698397E-43</v>
      </c>
      <c r="JI217" s="86">
        <f t="shared" si="264"/>
        <v>9.4472535837568267E-40</v>
      </c>
      <c r="JJ217" s="86">
        <f t="shared" si="264"/>
        <v>1.0433563539745363E-34</v>
      </c>
      <c r="JK217" s="86">
        <f t="shared" si="264"/>
        <v>7.3342218110392163E-29</v>
      </c>
      <c r="JL217" s="86">
        <f t="shared" si="264"/>
        <v>1.2399257222975455E-10</v>
      </c>
      <c r="JM217" s="86">
        <f t="shared" si="264"/>
        <v>2.3374206447309379E-5</v>
      </c>
    </row>
    <row r="218" spans="2:273" x14ac:dyDescent="0.25">
      <c r="B218" s="2">
        <v>191</v>
      </c>
      <c r="C218" s="37">
        <v>75.774000000000001</v>
      </c>
      <c r="D218" s="37">
        <v>78.031999999999996</v>
      </c>
      <c r="E218" s="37">
        <v>76.049000000000007</v>
      </c>
      <c r="F218" s="37">
        <v>74.902000000000001</v>
      </c>
      <c r="G218" s="37">
        <v>74.197000000000003</v>
      </c>
      <c r="H218" s="37">
        <v>75.474999999999994</v>
      </c>
      <c r="I218" s="37">
        <v>75.835999999999999</v>
      </c>
      <c r="J218" s="37">
        <v>77.466999999999999</v>
      </c>
      <c r="K218" s="37">
        <v>78.367000000000004</v>
      </c>
      <c r="L218" s="37">
        <v>77.167000000000002</v>
      </c>
      <c r="M218" s="37">
        <v>77.5</v>
      </c>
      <c r="N218" s="37">
        <v>74.716999999999999</v>
      </c>
      <c r="O218" s="37">
        <v>74.575999999999993</v>
      </c>
      <c r="P218" s="37">
        <v>80.376999999999995</v>
      </c>
      <c r="Q218" s="37">
        <v>80.349999999999994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115.08226545573915</v>
      </c>
      <c r="DL218" s="2">
        <f t="shared" si="268"/>
        <v>107.52312038327526</v>
      </c>
      <c r="DM218" s="2">
        <f t="shared" si="268"/>
        <v>111.32521380895064</v>
      </c>
      <c r="DN218" s="2">
        <f t="shared" si="268"/>
        <v>110.46350337381918</v>
      </c>
      <c r="DO218" s="2">
        <f t="shared" si="268"/>
        <v>106.33612726045881</v>
      </c>
      <c r="DP218" s="2">
        <f t="shared" si="268"/>
        <v>105.62547812097812</v>
      </c>
      <c r="DQ218" s="2">
        <f t="shared" si="268"/>
        <v>107.17624677871147</v>
      </c>
      <c r="DR218" s="2">
        <f t="shared" si="268"/>
        <v>109.03993977591037</v>
      </c>
      <c r="DS218" s="2">
        <f t="shared" si="268"/>
        <v>107.09610476190477</v>
      </c>
      <c r="DT218" s="2">
        <f t="shared" si="268"/>
        <v>111.5964281650071</v>
      </c>
      <c r="DU218" s="2">
        <f t="shared" si="268"/>
        <v>105.6316527241527</v>
      </c>
      <c r="DV218" s="2">
        <f t="shared" si="268"/>
        <v>103.32572972972972</v>
      </c>
      <c r="DW218" s="2">
        <f t="shared" si="268"/>
        <v>102.0508079658606</v>
      </c>
      <c r="DX218" s="2">
        <f t="shared" si="268"/>
        <v>131.53737540106951</v>
      </c>
      <c r="DY218" s="2">
        <f t="shared" si="268"/>
        <v>112.81706774193546</v>
      </c>
      <c r="EA218" s="2">
        <f t="shared" si="240"/>
        <v>72.68304265795841</v>
      </c>
      <c r="EB218" s="2">
        <f t="shared" si="240"/>
        <v>72.350665306841933</v>
      </c>
      <c r="EC218" s="2">
        <f t="shared" si="240"/>
        <v>69.863543180621363</v>
      </c>
      <c r="ED218" s="2">
        <f t="shared" si="240"/>
        <v>71.616522683367208</v>
      </c>
      <c r="EE218" s="2">
        <f t="shared" si="240"/>
        <v>74.447596342203369</v>
      </c>
      <c r="EF218" s="2">
        <f t="shared" si="239"/>
        <v>71.717897486107447</v>
      </c>
      <c r="EG218" s="2">
        <f t="shared" si="239"/>
        <v>74.158134527678214</v>
      </c>
      <c r="EH218" s="2">
        <f t="shared" si="239"/>
        <v>76.260326905530675</v>
      </c>
      <c r="EI218" s="2">
        <f t="shared" si="239"/>
        <v>72.399435337876497</v>
      </c>
      <c r="EJ218" s="2">
        <f t="shared" si="239"/>
        <v>74.526261477676798</v>
      </c>
      <c r="EK218" s="2">
        <f t="shared" si="239"/>
        <v>70.11423978680412</v>
      </c>
      <c r="EL218" s="2">
        <f t="shared" si="254"/>
        <v>71.371773996706239</v>
      </c>
      <c r="EM218" s="2">
        <f t="shared" si="255"/>
        <v>75.04923288482027</v>
      </c>
      <c r="EN218" s="2">
        <f t="shared" si="256"/>
        <v>77.558364332005937</v>
      </c>
      <c r="EO218" s="2">
        <f t="shared" si="257"/>
        <v>81.824127809685194</v>
      </c>
      <c r="EQ218" s="2">
        <f t="shared" si="269"/>
        <v>74.779422312939502</v>
      </c>
      <c r="ER218" s="2">
        <f t="shared" si="269"/>
        <v>74.09775928250491</v>
      </c>
      <c r="ES218" s="2">
        <f t="shared" si="269"/>
        <v>72.374317138168422</v>
      </c>
      <c r="ET218" s="2">
        <f t="shared" si="269"/>
        <v>73.114349991839418</v>
      </c>
      <c r="EU218" s="2">
        <f t="shared" si="269"/>
        <v>73.790353159483814</v>
      </c>
      <c r="EV218" s="2">
        <f t="shared" si="269"/>
        <v>72.281075255172411</v>
      </c>
      <c r="EW218" s="2">
        <f t="shared" si="269"/>
        <v>73.819219004930517</v>
      </c>
      <c r="EX218" s="2">
        <f t="shared" si="269"/>
        <v>73.660106753140084</v>
      </c>
      <c r="EY218" s="2">
        <f t="shared" si="269"/>
        <v>74.030533107114138</v>
      </c>
      <c r="EZ218" s="2">
        <f t="shared" si="269"/>
        <v>74.8597966461287</v>
      </c>
      <c r="FA218" s="2">
        <f t="shared" si="269"/>
        <v>72.246123482527324</v>
      </c>
      <c r="FB218" s="2">
        <f t="shared" si="269"/>
        <v>72.612212751489551</v>
      </c>
      <c r="FC218" s="2">
        <f t="shared" si="269"/>
        <v>73.538818690494878</v>
      </c>
      <c r="FD218" s="2">
        <f t="shared" si="269"/>
        <v>76.255258118992202</v>
      </c>
      <c r="FE218" s="2">
        <f t="shared" si="269"/>
        <v>79.175874129945299</v>
      </c>
      <c r="FG218" s="2">
        <f t="shared" si="270"/>
        <v>0.99999920084777361</v>
      </c>
      <c r="FH218" s="2">
        <f t="shared" si="270"/>
        <v>0.99999901726974894</v>
      </c>
      <c r="FI218" s="2">
        <f t="shared" si="270"/>
        <v>0.99999900775802619</v>
      </c>
      <c r="FJ218" s="2">
        <f t="shared" si="270"/>
        <v>0.99999895747564549</v>
      </c>
      <c r="FK218" s="2">
        <f t="shared" si="270"/>
        <v>0.99999894076538542</v>
      </c>
      <c r="FL218" s="2">
        <f t="shared" si="270"/>
        <v>0.99999891475278979</v>
      </c>
      <c r="FM218" s="2">
        <f t="shared" si="270"/>
        <v>0.99999889842429213</v>
      </c>
      <c r="FN218" s="2">
        <f t="shared" si="270"/>
        <v>0.99999886996680298</v>
      </c>
      <c r="FO218" s="2">
        <f t="shared" si="270"/>
        <v>0.999998851735032</v>
      </c>
      <c r="FP218" s="2">
        <f t="shared" si="270"/>
        <v>0.99999893077268143</v>
      </c>
      <c r="FQ218" s="2">
        <f t="shared" si="270"/>
        <v>0.99999887737788618</v>
      </c>
      <c r="FR218" s="2">
        <f t="shared" si="270"/>
        <v>0.99999887922303277</v>
      </c>
      <c r="FS218" s="2">
        <f t="shared" si="270"/>
        <v>0.99999887066265858</v>
      </c>
      <c r="FT218" s="2">
        <f t="shared" si="270"/>
        <v>0.99999885370862085</v>
      </c>
      <c r="FU218" s="2">
        <f t="shared" si="270"/>
        <v>0.99999874848807924</v>
      </c>
      <c r="FW218" s="2">
        <f t="shared" si="260"/>
        <v>0.98644602503378154</v>
      </c>
      <c r="FX218" s="2">
        <f t="shared" si="260"/>
        <v>0.98613800882564073</v>
      </c>
      <c r="FY218" s="2">
        <f t="shared" si="260"/>
        <v>0.98908445794801203</v>
      </c>
      <c r="FZ218" s="2">
        <f t="shared" si="260"/>
        <v>0.98730825897652441</v>
      </c>
      <c r="GA218" s="2">
        <f t="shared" si="260"/>
        <v>0.98712025911288359</v>
      </c>
      <c r="GB218" s="2">
        <f t="shared" si="260"/>
        <v>0.98892008860637948</v>
      </c>
      <c r="GC218" s="2">
        <f t="shared" si="260"/>
        <v>0.98977774868485779</v>
      </c>
      <c r="GD218" s="2">
        <f t="shared" si="260"/>
        <v>0.99004012091742466</v>
      </c>
      <c r="GE218" s="2">
        <f t="shared" si="260"/>
        <v>0.99070458543113493</v>
      </c>
      <c r="GF218" s="2">
        <f t="shared" si="260"/>
        <v>0.99086503320640129</v>
      </c>
      <c r="GG218" s="2">
        <f t="shared" si="260"/>
        <v>0.98914316675935021</v>
      </c>
      <c r="GH218" s="2">
        <f t="shared" si="260"/>
        <v>0.98739145568127684</v>
      </c>
      <c r="GI218" s="2">
        <f t="shared" si="260"/>
        <v>0.98442142888397832</v>
      </c>
      <c r="GJ218" s="2">
        <f t="shared" si="260"/>
        <v>0.98346178163383957</v>
      </c>
      <c r="GK218" s="2">
        <f t="shared" si="260"/>
        <v>0.9836345890116136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0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1.0449050408595946E-136</v>
      </c>
      <c r="HT218" s="86">
        <f t="shared" si="262"/>
        <v>2.3666398110711393E-135</v>
      </c>
      <c r="HU218" s="86">
        <f t="shared" si="262"/>
        <v>7.0287668822317581E-179</v>
      </c>
      <c r="HV218" s="86">
        <f t="shared" si="262"/>
        <v>4.0497328373426726E-225</v>
      </c>
      <c r="HW218" s="86">
        <f t="shared" si="262"/>
        <v>1.6510594333569275E-174</v>
      </c>
      <c r="HX218" s="86">
        <f t="shared" si="262"/>
        <v>4.3866818676258587E-178</v>
      </c>
      <c r="HY218" s="86">
        <f t="shared" si="262"/>
        <v>1.0885631985041364E-216</v>
      </c>
      <c r="HZ218" s="86">
        <f t="shared" si="262"/>
        <v>1.0085010617375434E-195</v>
      </c>
      <c r="IA218" s="86">
        <f t="shared" si="262"/>
        <v>2.7902459673580133E-185</v>
      </c>
      <c r="IB218" s="86">
        <f t="shared" si="262"/>
        <v>9.4608977571597095E-198</v>
      </c>
      <c r="IC218" s="86">
        <f t="shared" si="262"/>
        <v>2.7522729457157223E-193</v>
      </c>
      <c r="ID218" s="86">
        <f t="shared" si="262"/>
        <v>6.9728174192437361E-174</v>
      </c>
      <c r="IE218" s="86">
        <f t="shared" si="262"/>
        <v>7.1526046165803735E-152</v>
      </c>
      <c r="IF218" s="86">
        <f t="shared" si="262"/>
        <v>9.1474625435284138E-107</v>
      </c>
      <c r="IG218" s="86">
        <f t="shared" si="262"/>
        <v>9.4262230366011195E-106</v>
      </c>
      <c r="II218" s="86">
        <f t="shared" si="263"/>
        <v>6.923212818862518E-28</v>
      </c>
      <c r="IJ218" s="86">
        <f t="shared" si="263"/>
        <v>9.1853254382011909E-28</v>
      </c>
      <c r="IK218" s="86">
        <f t="shared" si="263"/>
        <v>3.3233987607322219E-38</v>
      </c>
      <c r="IL218" s="86">
        <f t="shared" si="263"/>
        <v>7.9455423572072682E-46</v>
      </c>
      <c r="IM218" s="86">
        <f t="shared" si="263"/>
        <v>7.6560968365497048E-36</v>
      </c>
      <c r="IN218" s="86">
        <f t="shared" si="263"/>
        <v>5.7549969866540507E-38</v>
      </c>
      <c r="IO218" s="86">
        <f t="shared" si="263"/>
        <v>7.9617021841756139E-47</v>
      </c>
      <c r="IP218" s="86">
        <f t="shared" si="263"/>
        <v>8.4723130645641351E-43</v>
      </c>
      <c r="IQ218" s="86">
        <f t="shared" si="263"/>
        <v>1.2757696445500641E-41</v>
      </c>
      <c r="IR218" s="86">
        <f t="shared" si="263"/>
        <v>1.4470014667413945E-44</v>
      </c>
      <c r="IS218" s="86">
        <f t="shared" si="263"/>
        <v>2.3686955827736854E-41</v>
      </c>
      <c r="IT218" s="86">
        <f t="shared" si="263"/>
        <v>3.7926260512947701E-36</v>
      </c>
      <c r="IU218" s="86">
        <f t="shared" si="263"/>
        <v>4.1270268137495938E-30</v>
      </c>
      <c r="IV218" s="86">
        <f t="shared" si="263"/>
        <v>4.6177014590384082E-11</v>
      </c>
      <c r="IW218" s="86">
        <f t="shared" si="263"/>
        <v>1.5098082448778895E-5</v>
      </c>
      <c r="IY218" s="86">
        <f t="shared" si="264"/>
        <v>6.923212818862518E-28</v>
      </c>
      <c r="IZ218" s="86">
        <f t="shared" si="264"/>
        <v>9.1853254382011909E-28</v>
      </c>
      <c r="JA218" s="86">
        <f t="shared" si="264"/>
        <v>3.3233987607322219E-38</v>
      </c>
      <c r="JB218" s="86">
        <f t="shared" si="264"/>
        <v>7.9455423572072682E-46</v>
      </c>
      <c r="JC218" s="86">
        <f t="shared" si="264"/>
        <v>7.6560968365497048E-36</v>
      </c>
      <c r="JD218" s="86">
        <f t="shared" si="264"/>
        <v>5.7549969866540507E-38</v>
      </c>
      <c r="JE218" s="86">
        <f t="shared" si="264"/>
        <v>7.9617021841756139E-47</v>
      </c>
      <c r="JF218" s="86">
        <f t="shared" si="264"/>
        <v>8.4723130645641351E-43</v>
      </c>
      <c r="JG218" s="86">
        <f t="shared" si="264"/>
        <v>1.2757696445500641E-41</v>
      </c>
      <c r="JH218" s="86">
        <f t="shared" si="264"/>
        <v>1.4470014667413945E-44</v>
      </c>
      <c r="JI218" s="86">
        <f t="shared" si="264"/>
        <v>2.3686955827736854E-41</v>
      </c>
      <c r="JJ218" s="86">
        <f t="shared" si="264"/>
        <v>3.7926260512947701E-36</v>
      </c>
      <c r="JK218" s="86">
        <f t="shared" si="264"/>
        <v>4.1270268137495938E-30</v>
      </c>
      <c r="JL218" s="86">
        <f t="shared" si="264"/>
        <v>4.6177014590384082E-11</v>
      </c>
      <c r="JM218" s="86">
        <f t="shared" si="264"/>
        <v>1.5098082448778895E-5</v>
      </c>
    </row>
    <row r="219" spans="2:273" x14ac:dyDescent="0.25">
      <c r="B219" s="2">
        <v>192</v>
      </c>
      <c r="C219" s="37">
        <v>76.403000000000006</v>
      </c>
      <c r="D219" s="37">
        <v>77.435000000000002</v>
      </c>
      <c r="E219" s="37">
        <v>75.933999999999997</v>
      </c>
      <c r="F219" s="37">
        <v>73.328000000000003</v>
      </c>
      <c r="G219" s="37">
        <v>75.081999999999994</v>
      </c>
      <c r="H219" s="37">
        <v>72.902000000000001</v>
      </c>
      <c r="I219" s="37">
        <v>76.721000000000004</v>
      </c>
      <c r="J219" s="37">
        <v>78.45</v>
      </c>
      <c r="K219" s="37">
        <v>77.25</v>
      </c>
      <c r="L219" s="37">
        <v>76.367000000000004</v>
      </c>
      <c r="M219" s="37">
        <v>75.132999999999996</v>
      </c>
      <c r="N219" s="37">
        <v>72.900000000000006</v>
      </c>
      <c r="O219" s="37">
        <v>75.39</v>
      </c>
      <c r="P219" s="37">
        <v>76.738</v>
      </c>
      <c r="Q219" s="37">
        <v>79.382999999999996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115.14756340956342</v>
      </c>
      <c r="DL219" s="2">
        <f t="shared" si="268"/>
        <v>107.56379303135888</v>
      </c>
      <c r="DM219" s="2">
        <f t="shared" si="268"/>
        <v>111.41590316227158</v>
      </c>
      <c r="DN219" s="2">
        <f t="shared" si="268"/>
        <v>110.55434871794873</v>
      </c>
      <c r="DO219" s="2">
        <f t="shared" si="268"/>
        <v>106.41081106612683</v>
      </c>
      <c r="DP219" s="2">
        <f t="shared" si="268"/>
        <v>105.68273719433719</v>
      </c>
      <c r="DQ219" s="2">
        <f t="shared" si="268"/>
        <v>107.24367563025208</v>
      </c>
      <c r="DR219" s="2">
        <f t="shared" si="268"/>
        <v>109.11547731092438</v>
      </c>
      <c r="DS219" s="2">
        <f t="shared" si="268"/>
        <v>107.15982857142858</v>
      </c>
      <c r="DT219" s="2">
        <f t="shared" si="268"/>
        <v>111.69070886676148</v>
      </c>
      <c r="DU219" s="2">
        <f t="shared" si="268"/>
        <v>105.69537370227368</v>
      </c>
      <c r="DV219" s="2">
        <f t="shared" si="268"/>
        <v>103.38097747747746</v>
      </c>
      <c r="DW219" s="2">
        <f t="shared" si="268"/>
        <v>102.09708819345661</v>
      </c>
      <c r="DX219" s="2">
        <f t="shared" si="268"/>
        <v>131.738743315508</v>
      </c>
      <c r="DY219" s="2">
        <f t="shared" si="268"/>
        <v>112.89093951612901</v>
      </c>
      <c r="EA219" s="2">
        <f t="shared" si="240"/>
        <v>72.513490130538486</v>
      </c>
      <c r="EB219" s="2">
        <f t="shared" si="240"/>
        <v>72.165671753418451</v>
      </c>
      <c r="EC219" s="2">
        <f t="shared" si="240"/>
        <v>69.667385032869575</v>
      </c>
      <c r="ED219" s="2">
        <f t="shared" si="240"/>
        <v>71.467810717307032</v>
      </c>
      <c r="EE219" s="2">
        <f t="shared" si="240"/>
        <v>74.332789286643006</v>
      </c>
      <c r="EF219" s="2">
        <f t="shared" si="239"/>
        <v>71.561879491929091</v>
      </c>
      <c r="EG219" s="2">
        <f t="shared" si="239"/>
        <v>74.025509299292878</v>
      </c>
      <c r="EH219" s="2">
        <f t="shared" si="239"/>
        <v>76.144478994194131</v>
      </c>
      <c r="EI219" s="2">
        <f t="shared" si="239"/>
        <v>72.248212211066601</v>
      </c>
      <c r="EJ219" s="2">
        <f t="shared" si="239"/>
        <v>74.399310944290775</v>
      </c>
      <c r="EK219" s="2">
        <f t="shared" si="239"/>
        <v>69.946895862008375</v>
      </c>
      <c r="EL219" s="2">
        <f t="shared" si="254"/>
        <v>71.225555118314986</v>
      </c>
      <c r="EM219" s="2">
        <f t="shared" si="255"/>
        <v>74.927879394704661</v>
      </c>
      <c r="EN219" s="2">
        <f t="shared" si="256"/>
        <v>77.443023815101114</v>
      </c>
      <c r="EO219" s="2">
        <f t="shared" si="257"/>
        <v>81.712053730049234</v>
      </c>
      <c r="EQ219" s="2">
        <f t="shared" si="269"/>
        <v>74.633731977518181</v>
      </c>
      <c r="ER219" s="2">
        <f t="shared" si="269"/>
        <v>73.932931442576944</v>
      </c>
      <c r="ES219" s="2">
        <f t="shared" si="269"/>
        <v>72.20662573031214</v>
      </c>
      <c r="ET219" s="2">
        <f t="shared" si="269"/>
        <v>72.983032320483574</v>
      </c>
      <c r="EU219" s="2">
        <f t="shared" si="269"/>
        <v>73.668134905282301</v>
      </c>
      <c r="EV219" s="2">
        <f t="shared" si="269"/>
        <v>72.131241213793103</v>
      </c>
      <c r="EW219" s="2">
        <f t="shared" si="269"/>
        <v>73.682855795607338</v>
      </c>
      <c r="EX219" s="2">
        <f t="shared" si="269"/>
        <v>73.515453353472978</v>
      </c>
      <c r="EY219" s="2">
        <f t="shared" si="269"/>
        <v>73.897351330212217</v>
      </c>
      <c r="EZ219" s="2">
        <f t="shared" si="269"/>
        <v>74.736574025317296</v>
      </c>
      <c r="FA219" s="2">
        <f t="shared" si="269"/>
        <v>72.10281464916477</v>
      </c>
      <c r="FB219" s="2">
        <f t="shared" si="269"/>
        <v>72.480201657894014</v>
      </c>
      <c r="FC219" s="2">
        <f t="shared" si="269"/>
        <v>73.399739190090756</v>
      </c>
      <c r="FD219" s="2">
        <f t="shared" si="269"/>
        <v>76.12515212726754</v>
      </c>
      <c r="FE219" s="2">
        <f t="shared" si="269"/>
        <v>79.036046599975322</v>
      </c>
      <c r="FG219" s="2">
        <f t="shared" si="270"/>
        <v>0.99999927116445597</v>
      </c>
      <c r="FH219" s="2">
        <f t="shared" si="270"/>
        <v>0.99999910373928147</v>
      </c>
      <c r="FI219" s="2">
        <f t="shared" si="270"/>
        <v>0.99999909506448559</v>
      </c>
      <c r="FJ219" s="2">
        <f t="shared" si="270"/>
        <v>0.99999904920640115</v>
      </c>
      <c r="FK219" s="2">
        <f t="shared" si="270"/>
        <v>0.99999903396646006</v>
      </c>
      <c r="FL219" s="2">
        <f t="shared" si="270"/>
        <v>0.99999901024268645</v>
      </c>
      <c r="FM219" s="2">
        <f t="shared" si="270"/>
        <v>0.99999899535091674</v>
      </c>
      <c r="FN219" s="2">
        <f t="shared" si="270"/>
        <v>0.99999896939737298</v>
      </c>
      <c r="FO219" s="2">
        <f t="shared" si="270"/>
        <v>0.999998952769797</v>
      </c>
      <c r="FP219" s="2">
        <f t="shared" si="270"/>
        <v>0.99999902485300396</v>
      </c>
      <c r="FQ219" s="2">
        <f t="shared" si="270"/>
        <v>0.99999897615636257</v>
      </c>
      <c r="FR219" s="2">
        <f t="shared" si="270"/>
        <v>0.99999897783915659</v>
      </c>
      <c r="FS219" s="2">
        <f t="shared" si="270"/>
        <v>0.99999897003200089</v>
      </c>
      <c r="FT219" s="2">
        <f t="shared" si="270"/>
        <v>0.99999895456973176</v>
      </c>
      <c r="FU219" s="2">
        <f t="shared" si="270"/>
        <v>0.99999885860743698</v>
      </c>
      <c r="FW219" s="2">
        <f t="shared" si="260"/>
        <v>0.98762386810389935</v>
      </c>
      <c r="FX219" s="2">
        <f t="shared" si="260"/>
        <v>0.98734227510398553</v>
      </c>
      <c r="FY219" s="2">
        <f t="shared" si="260"/>
        <v>0.99003533677649569</v>
      </c>
      <c r="FZ219" s="2">
        <f t="shared" si="260"/>
        <v>0.98841205394393972</v>
      </c>
      <c r="GA219" s="2">
        <f t="shared" si="260"/>
        <v>0.98824020959592673</v>
      </c>
      <c r="GB219" s="2">
        <f t="shared" si="260"/>
        <v>0.98988513961009539</v>
      </c>
      <c r="GC219" s="2">
        <f t="shared" si="260"/>
        <v>0.99066880307797045</v>
      </c>
      <c r="GD219" s="2">
        <f t="shared" si="260"/>
        <v>0.99090851489139387</v>
      </c>
      <c r="GE219" s="2">
        <f t="shared" si="260"/>
        <v>0.99151554175475409</v>
      </c>
      <c r="GF219" s="2">
        <f t="shared" si="260"/>
        <v>0.99166210945358813</v>
      </c>
      <c r="GG219" s="2">
        <f t="shared" si="260"/>
        <v>0.99008898257060118</v>
      </c>
      <c r="GH219" s="2">
        <f t="shared" si="260"/>
        <v>0.98848809943499427</v>
      </c>
      <c r="GI219" s="2">
        <f t="shared" si="260"/>
        <v>0.98577267223647447</v>
      </c>
      <c r="GJ219" s="2">
        <f t="shared" si="260"/>
        <v>0.98489498501101114</v>
      </c>
      <c r="GK219" s="2">
        <f t="shared" si="260"/>
        <v>0.98505304448936926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0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2.3247652180020297E-140</v>
      </c>
      <c r="HT219" s="86">
        <f t="shared" si="262"/>
        <v>5.3548061526706261E-139</v>
      </c>
      <c r="HU219" s="86">
        <f t="shared" si="262"/>
        <v>1.4056565496423121E-183</v>
      </c>
      <c r="HV219" s="86">
        <f t="shared" si="262"/>
        <v>3.9972538492629851E-231</v>
      </c>
      <c r="HW219" s="86">
        <f t="shared" si="262"/>
        <v>3.5982256225572189E-179</v>
      </c>
      <c r="HX219" s="86">
        <f t="shared" si="262"/>
        <v>8.9793091626679164E-183</v>
      </c>
      <c r="HY219" s="86">
        <f t="shared" si="262"/>
        <v>2.317391761363347E-222</v>
      </c>
      <c r="HZ219" s="86">
        <f t="shared" si="262"/>
        <v>7.7842452504008123E-201</v>
      </c>
      <c r="IA219" s="86">
        <f t="shared" si="262"/>
        <v>4.1468425221127477E-190</v>
      </c>
      <c r="IB219" s="86">
        <f t="shared" si="262"/>
        <v>6.6865396792311029E-203</v>
      </c>
      <c r="IC219" s="86">
        <f t="shared" si="262"/>
        <v>2.2548012976689593E-198</v>
      </c>
      <c r="ID219" s="86">
        <f t="shared" si="262"/>
        <v>1.5577284057847372E-178</v>
      </c>
      <c r="IE219" s="86">
        <f t="shared" si="262"/>
        <v>5.0684492953888327E-156</v>
      </c>
      <c r="IF219" s="86">
        <f t="shared" si="262"/>
        <v>1.1146282375053816E-109</v>
      </c>
      <c r="IG219" s="86">
        <f t="shared" si="262"/>
        <v>1.1805091973524148E-108</v>
      </c>
      <c r="II219" s="86">
        <f t="shared" si="263"/>
        <v>5.0272660121156074E-29</v>
      </c>
      <c r="IJ219" s="86">
        <f t="shared" si="263"/>
        <v>6.6571414729847929E-29</v>
      </c>
      <c r="IK219" s="86">
        <f t="shared" si="263"/>
        <v>1.0359990609203435E-39</v>
      </c>
      <c r="IL219" s="86">
        <f t="shared" si="263"/>
        <v>1.0386055446510197E-47</v>
      </c>
      <c r="IM219" s="86">
        <f t="shared" si="263"/>
        <v>2.6290472908445973E-37</v>
      </c>
      <c r="IN219" s="86">
        <f t="shared" si="263"/>
        <v>1.8135344317710463E-39</v>
      </c>
      <c r="IO219" s="86">
        <f t="shared" si="263"/>
        <v>1.1693045340003703E-48</v>
      </c>
      <c r="IP219" s="86">
        <f t="shared" si="263"/>
        <v>1.8517988607724242E-44</v>
      </c>
      <c r="IQ219" s="86">
        <f t="shared" si="263"/>
        <v>3.2890912337874151E-43</v>
      </c>
      <c r="IR219" s="86">
        <f t="shared" si="263"/>
        <v>2.8938993441571615E-46</v>
      </c>
      <c r="IS219" s="86">
        <f t="shared" si="263"/>
        <v>5.5088028691135483E-43</v>
      </c>
      <c r="IT219" s="86">
        <f t="shared" si="263"/>
        <v>1.28558599373072E-37</v>
      </c>
      <c r="IU219" s="86">
        <f t="shared" si="263"/>
        <v>2.1790551234669036E-31</v>
      </c>
      <c r="IV219" s="86">
        <f t="shared" si="263"/>
        <v>1.6830075666705195E-11</v>
      </c>
      <c r="IW219" s="86">
        <f t="shared" si="263"/>
        <v>9.6641765644828281E-6</v>
      </c>
      <c r="IY219" s="86">
        <f t="shared" si="264"/>
        <v>5.0272660121156074E-29</v>
      </c>
      <c r="IZ219" s="86">
        <f t="shared" si="264"/>
        <v>6.6571414729847929E-29</v>
      </c>
      <c r="JA219" s="86">
        <f t="shared" si="264"/>
        <v>1.0359990609203435E-39</v>
      </c>
      <c r="JB219" s="86">
        <f t="shared" si="264"/>
        <v>1.0386055446510197E-47</v>
      </c>
      <c r="JC219" s="86">
        <f t="shared" si="264"/>
        <v>2.6290472908445973E-37</v>
      </c>
      <c r="JD219" s="86">
        <f t="shared" si="264"/>
        <v>1.8135344317710463E-39</v>
      </c>
      <c r="JE219" s="86">
        <f t="shared" si="264"/>
        <v>1.1693045340003703E-48</v>
      </c>
      <c r="JF219" s="86">
        <f t="shared" si="264"/>
        <v>1.8517988607724242E-44</v>
      </c>
      <c r="JG219" s="86">
        <f t="shared" si="264"/>
        <v>3.2890912337874151E-43</v>
      </c>
      <c r="JH219" s="86">
        <f t="shared" si="264"/>
        <v>2.8938993441571615E-46</v>
      </c>
      <c r="JI219" s="86">
        <f t="shared" si="264"/>
        <v>5.5088028691135483E-43</v>
      </c>
      <c r="JJ219" s="86">
        <f t="shared" si="264"/>
        <v>1.28558599373072E-37</v>
      </c>
      <c r="JK219" s="86">
        <f t="shared" si="264"/>
        <v>2.1790551234669036E-31</v>
      </c>
      <c r="JL219" s="86">
        <f t="shared" si="264"/>
        <v>1.6830075666705195E-11</v>
      </c>
      <c r="JM219" s="86">
        <f t="shared" si="264"/>
        <v>9.6641765644828281E-6</v>
      </c>
    </row>
    <row r="220" spans="2:273" x14ac:dyDescent="0.25">
      <c r="B220" s="2">
        <v>193</v>
      </c>
      <c r="C220" s="37">
        <v>76.613</v>
      </c>
      <c r="D220" s="37">
        <v>76.757999999999996</v>
      </c>
      <c r="E220" s="37">
        <v>75.492000000000004</v>
      </c>
      <c r="F220" s="37">
        <v>74.197000000000003</v>
      </c>
      <c r="G220" s="37">
        <v>73.852000000000004</v>
      </c>
      <c r="H220" s="37">
        <v>76.295000000000002</v>
      </c>
      <c r="I220" s="37">
        <v>77.540999999999997</v>
      </c>
      <c r="J220" s="37">
        <v>77.233000000000004</v>
      </c>
      <c r="K220" s="37">
        <v>75.882999999999996</v>
      </c>
      <c r="L220" s="37">
        <v>76.45</v>
      </c>
      <c r="M220" s="37">
        <v>75.867000000000004</v>
      </c>
      <c r="N220" s="37">
        <v>75.466999999999999</v>
      </c>
      <c r="O220" s="37">
        <v>74.846999999999994</v>
      </c>
      <c r="P220" s="37">
        <v>76.918000000000006</v>
      </c>
      <c r="Q220" s="37">
        <v>80.733000000000004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115.21286136338769</v>
      </c>
      <c r="DL220" s="2">
        <f t="shared" si="268"/>
        <v>107.6044656794425</v>
      </c>
      <c r="DM220" s="2">
        <f t="shared" si="268"/>
        <v>111.5065925155925</v>
      </c>
      <c r="DN220" s="2">
        <f t="shared" si="268"/>
        <v>110.64519406207829</v>
      </c>
      <c r="DO220" s="2">
        <f t="shared" si="268"/>
        <v>106.48549487179484</v>
      </c>
      <c r="DP220" s="2">
        <f t="shared" si="268"/>
        <v>105.73999626769626</v>
      </c>
      <c r="DQ220" s="2">
        <f t="shared" si="268"/>
        <v>107.31110448179271</v>
      </c>
      <c r="DR220" s="2">
        <f t="shared" si="268"/>
        <v>109.19101484593837</v>
      </c>
      <c r="DS220" s="2">
        <f t="shared" si="268"/>
        <v>107.22355238095238</v>
      </c>
      <c r="DT220" s="2">
        <f t="shared" si="268"/>
        <v>111.78498956851587</v>
      </c>
      <c r="DU220" s="2">
        <f t="shared" si="268"/>
        <v>105.75909468039465</v>
      </c>
      <c r="DV220" s="2">
        <f t="shared" si="268"/>
        <v>103.4362252252252</v>
      </c>
      <c r="DW220" s="2">
        <f t="shared" si="268"/>
        <v>102.14336842105263</v>
      </c>
      <c r="DX220" s="2">
        <f t="shared" si="268"/>
        <v>131.94011122994652</v>
      </c>
      <c r="DY220" s="2">
        <f t="shared" si="268"/>
        <v>112.96481129032256</v>
      </c>
      <c r="EA220" s="2">
        <f t="shared" si="240"/>
        <v>72.343937603118576</v>
      </c>
      <c r="EB220" s="2">
        <f t="shared" si="240"/>
        <v>71.980678199994969</v>
      </c>
      <c r="EC220" s="2">
        <f t="shared" si="240"/>
        <v>69.471226885117801</v>
      </c>
      <c r="ED220" s="2">
        <f t="shared" si="240"/>
        <v>71.319098751246855</v>
      </c>
      <c r="EE220" s="2">
        <f t="shared" si="240"/>
        <v>74.21798223108263</v>
      </c>
      <c r="EF220" s="2">
        <f t="shared" si="239"/>
        <v>71.405861497750749</v>
      </c>
      <c r="EG220" s="2">
        <f t="shared" si="239"/>
        <v>73.892884070907542</v>
      </c>
      <c r="EH220" s="2">
        <f t="shared" si="239"/>
        <v>76.028631082857586</v>
      </c>
      <c r="EI220" s="2">
        <f t="shared" si="239"/>
        <v>72.096989084256691</v>
      </c>
      <c r="EJ220" s="2">
        <f t="shared" si="239"/>
        <v>74.272360410904753</v>
      </c>
      <c r="EK220" s="2">
        <f t="shared" si="239"/>
        <v>69.779551937212645</v>
      </c>
      <c r="EL220" s="2">
        <f t="shared" si="254"/>
        <v>71.07933623992372</v>
      </c>
      <c r="EM220" s="2">
        <f t="shared" si="255"/>
        <v>74.806525904589051</v>
      </c>
      <c r="EN220" s="2">
        <f t="shared" si="256"/>
        <v>77.327683298196291</v>
      </c>
      <c r="EO220" s="2">
        <f t="shared" si="257"/>
        <v>81.599979650413275</v>
      </c>
      <c r="EQ220" s="2">
        <f t="shared" si="269"/>
        <v>74.488041642096874</v>
      </c>
      <c r="ER220" s="2">
        <f t="shared" si="269"/>
        <v>73.768103602648978</v>
      </c>
      <c r="ES220" s="2">
        <f t="shared" si="269"/>
        <v>72.038934322455844</v>
      </c>
      <c r="ET220" s="2">
        <f t="shared" si="269"/>
        <v>72.851714649127729</v>
      </c>
      <c r="EU220" s="2">
        <f t="shared" si="269"/>
        <v>73.545916651080788</v>
      </c>
      <c r="EV220" s="2">
        <f t="shared" si="269"/>
        <v>71.981407172413782</v>
      </c>
      <c r="EW220" s="2">
        <f t="shared" si="269"/>
        <v>73.54649258628416</v>
      </c>
      <c r="EX220" s="2">
        <f t="shared" si="269"/>
        <v>73.370799953805857</v>
      </c>
      <c r="EY220" s="2">
        <f t="shared" si="269"/>
        <v>73.764169553310282</v>
      </c>
      <c r="EZ220" s="2">
        <f t="shared" si="269"/>
        <v>74.613351404505906</v>
      </c>
      <c r="FA220" s="2">
        <f t="shared" si="269"/>
        <v>71.959505815802217</v>
      </c>
      <c r="FB220" s="2">
        <f t="shared" si="269"/>
        <v>72.348190564298491</v>
      </c>
      <c r="FC220" s="2">
        <f t="shared" si="269"/>
        <v>73.260659689686634</v>
      </c>
      <c r="FD220" s="2">
        <f t="shared" si="269"/>
        <v>75.995046135542879</v>
      </c>
      <c r="FE220" s="2">
        <f t="shared" si="269"/>
        <v>78.896219070005344</v>
      </c>
      <c r="FG220" s="2">
        <f t="shared" si="270"/>
        <v>0.99999933529404106</v>
      </c>
      <c r="FH220" s="2">
        <f t="shared" si="270"/>
        <v>0.99999918260044529</v>
      </c>
      <c r="FI220" s="2">
        <f t="shared" si="270"/>
        <v>0.99999917468893618</v>
      </c>
      <c r="FJ220" s="2">
        <f t="shared" si="270"/>
        <v>0.9999991328658594</v>
      </c>
      <c r="FK220" s="2">
        <f t="shared" si="270"/>
        <v>0.99999911896686544</v>
      </c>
      <c r="FL220" s="2">
        <f t="shared" si="270"/>
        <v>0.99999909733052306</v>
      </c>
      <c r="FM220" s="2">
        <f t="shared" si="270"/>
        <v>0.99999908374906532</v>
      </c>
      <c r="FN220" s="2">
        <f t="shared" si="270"/>
        <v>0.99999906007914796</v>
      </c>
      <c r="FO220" s="2">
        <f t="shared" si="270"/>
        <v>0.99999904491461555</v>
      </c>
      <c r="FP220" s="2">
        <f t="shared" si="270"/>
        <v>0.99999911065529334</v>
      </c>
      <c r="FQ220" s="2">
        <f t="shared" si="270"/>
        <v>0.99999906624342072</v>
      </c>
      <c r="FR220" s="2">
        <f t="shared" si="270"/>
        <v>0.9999990677781474</v>
      </c>
      <c r="FS220" s="2">
        <f t="shared" si="270"/>
        <v>0.99999906065793553</v>
      </c>
      <c r="FT220" s="2">
        <f t="shared" si="270"/>
        <v>0.99999904655617577</v>
      </c>
      <c r="FU220" s="2">
        <f t="shared" si="270"/>
        <v>0.99999895903750602</v>
      </c>
      <c r="FW220" s="2">
        <f t="shared" si="260"/>
        <v>0.98870052882766246</v>
      </c>
      <c r="FX220" s="2">
        <f t="shared" si="260"/>
        <v>0.98844314633312291</v>
      </c>
      <c r="FY220" s="2">
        <f t="shared" si="260"/>
        <v>0.99090414404364358</v>
      </c>
      <c r="FZ220" s="2">
        <f t="shared" si="260"/>
        <v>0.98942088097687164</v>
      </c>
      <c r="GA220" s="2">
        <f t="shared" si="260"/>
        <v>0.98926383460663525</v>
      </c>
      <c r="GB220" s="2">
        <f t="shared" si="260"/>
        <v>0.9907669202626358</v>
      </c>
      <c r="GC220" s="2">
        <f t="shared" si="260"/>
        <v>0.99148285431000327</v>
      </c>
      <c r="GD220" s="2">
        <f t="shared" si="260"/>
        <v>0.99170182889534431</v>
      </c>
      <c r="GE220" s="2">
        <f t="shared" si="260"/>
        <v>0.99225630113053509</v>
      </c>
      <c r="GF220" s="2">
        <f t="shared" si="260"/>
        <v>0.99239017053865453</v>
      </c>
      <c r="GG220" s="2">
        <f t="shared" si="260"/>
        <v>0.99095315526488192</v>
      </c>
      <c r="GH220" s="2">
        <f t="shared" si="260"/>
        <v>0.98949037646932148</v>
      </c>
      <c r="GI220" s="2">
        <f t="shared" si="260"/>
        <v>0.98700825914564649</v>
      </c>
      <c r="GJ220" s="2">
        <f t="shared" si="260"/>
        <v>0.98620572894487346</v>
      </c>
      <c r="GK220" s="2">
        <f t="shared" si="260"/>
        <v>0.98635026283315497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0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4.623485285039541E-144</v>
      </c>
      <c r="HT220" s="86">
        <f t="shared" si="262"/>
        <v>1.0823127793985775E-142</v>
      </c>
      <c r="HU220" s="86">
        <f t="shared" si="262"/>
        <v>2.4400724832808025E-188</v>
      </c>
      <c r="HV220" s="86">
        <f t="shared" si="262"/>
        <v>3.2843595976047891E-237</v>
      </c>
      <c r="HW220" s="86">
        <f t="shared" si="262"/>
        <v>6.7982354201742451E-184</v>
      </c>
      <c r="HX220" s="86">
        <f t="shared" si="262"/>
        <v>1.5953780792291617E-187</v>
      </c>
      <c r="HY220" s="86">
        <f t="shared" si="262"/>
        <v>4.1620413529670314E-228</v>
      </c>
      <c r="HZ220" s="86">
        <f t="shared" si="262"/>
        <v>5.1557120909466427E-206</v>
      </c>
      <c r="IA220" s="86">
        <f t="shared" si="262"/>
        <v>5.3351790644493261E-195</v>
      </c>
      <c r="IB220" s="86">
        <f t="shared" si="262"/>
        <v>4.0522665820705329E-208</v>
      </c>
      <c r="IC220" s="86">
        <f t="shared" si="262"/>
        <v>1.584525520813443E-203</v>
      </c>
      <c r="ID220" s="86">
        <f t="shared" si="262"/>
        <v>3.0173128974600789E-183</v>
      </c>
      <c r="IE220" s="86">
        <f t="shared" si="262"/>
        <v>3.1533368784124785E-160</v>
      </c>
      <c r="IF220" s="86">
        <f t="shared" si="262"/>
        <v>1.2392569071404326E-112</v>
      </c>
      <c r="IG220" s="86">
        <f t="shared" si="262"/>
        <v>1.3487998461860085E-111</v>
      </c>
      <c r="II220" s="86">
        <f t="shared" si="263"/>
        <v>3.4556116894196637E-30</v>
      </c>
      <c r="IJ220" s="86">
        <f t="shared" si="263"/>
        <v>4.5657079896210148E-30</v>
      </c>
      <c r="IK220" s="86">
        <f t="shared" si="263"/>
        <v>3.0130648120719406E-41</v>
      </c>
      <c r="IL220" s="86">
        <f t="shared" si="263"/>
        <v>1.2408466062661412E-49</v>
      </c>
      <c r="IM220" s="86">
        <f t="shared" si="263"/>
        <v>8.4179531349383308E-39</v>
      </c>
      <c r="IN220" s="86">
        <f t="shared" si="263"/>
        <v>5.3318134103063656E-41</v>
      </c>
      <c r="IO220" s="86">
        <f t="shared" si="263"/>
        <v>1.5799128105218574E-50</v>
      </c>
      <c r="IP220" s="86">
        <f t="shared" si="263"/>
        <v>3.7548740263526934E-46</v>
      </c>
      <c r="IQ220" s="86">
        <f t="shared" si="263"/>
        <v>7.9007271776179496E-45</v>
      </c>
      <c r="IR220" s="86">
        <f t="shared" si="263"/>
        <v>5.3672551260380279E-48</v>
      </c>
      <c r="IS220" s="86">
        <f t="shared" si="263"/>
        <v>1.1883456542681804E-44</v>
      </c>
      <c r="IT220" s="86">
        <f t="shared" si="263"/>
        <v>4.0635780391531137E-39</v>
      </c>
      <c r="IU220" s="86">
        <f t="shared" si="263"/>
        <v>1.0795390662101119E-32</v>
      </c>
      <c r="IV220" s="86">
        <f t="shared" si="263"/>
        <v>6.0030054090306208E-12</v>
      </c>
      <c r="IW220" s="86">
        <f t="shared" si="263"/>
        <v>6.1299959504427065E-6</v>
      </c>
      <c r="IY220" s="86">
        <f t="shared" si="264"/>
        <v>3.4556116894196637E-30</v>
      </c>
      <c r="IZ220" s="86">
        <f t="shared" si="264"/>
        <v>4.5657079896210148E-30</v>
      </c>
      <c r="JA220" s="86">
        <f t="shared" si="264"/>
        <v>3.0130648120719406E-41</v>
      </c>
      <c r="JB220" s="86">
        <f t="shared" si="264"/>
        <v>1.2408466062661412E-49</v>
      </c>
      <c r="JC220" s="86">
        <f t="shared" si="264"/>
        <v>8.4179531349383308E-39</v>
      </c>
      <c r="JD220" s="86">
        <f t="shared" si="264"/>
        <v>5.3318134103063656E-41</v>
      </c>
      <c r="JE220" s="86">
        <f t="shared" si="264"/>
        <v>1.5799128105218574E-50</v>
      </c>
      <c r="JF220" s="86">
        <f t="shared" si="264"/>
        <v>3.7548740263526934E-46</v>
      </c>
      <c r="JG220" s="86">
        <f t="shared" si="264"/>
        <v>7.9007271776179496E-45</v>
      </c>
      <c r="JH220" s="86">
        <f t="shared" si="264"/>
        <v>5.3672551260380279E-48</v>
      </c>
      <c r="JI220" s="86">
        <f t="shared" si="264"/>
        <v>1.1883456542681804E-44</v>
      </c>
      <c r="JJ220" s="86">
        <f t="shared" si="264"/>
        <v>4.0635780391531137E-39</v>
      </c>
      <c r="JK220" s="86">
        <f t="shared" si="264"/>
        <v>1.0795390662101119E-32</v>
      </c>
      <c r="JL220" s="86">
        <f t="shared" si="264"/>
        <v>6.0030054090306208E-12</v>
      </c>
      <c r="JM220" s="86">
        <f t="shared" si="264"/>
        <v>6.1299959504427065E-6</v>
      </c>
    </row>
    <row r="221" spans="2:273" x14ac:dyDescent="0.25">
      <c r="B221" s="2">
        <v>194</v>
      </c>
      <c r="C221" s="37">
        <v>78.5</v>
      </c>
      <c r="D221" s="37">
        <v>79.113</v>
      </c>
      <c r="E221" s="37">
        <v>76.066000000000003</v>
      </c>
      <c r="F221" s="37">
        <v>73.492000000000004</v>
      </c>
      <c r="G221" s="37">
        <v>75.114999999999995</v>
      </c>
      <c r="H221" s="37">
        <v>74.557000000000002</v>
      </c>
      <c r="I221" s="37">
        <v>76.557000000000002</v>
      </c>
      <c r="J221" s="37">
        <v>76.867000000000004</v>
      </c>
      <c r="K221" s="37">
        <v>75.95</v>
      </c>
      <c r="L221" s="37">
        <v>76.882999999999996</v>
      </c>
      <c r="M221" s="37">
        <v>77.433000000000007</v>
      </c>
      <c r="N221" s="37">
        <v>75.033000000000001</v>
      </c>
      <c r="O221" s="37">
        <v>72.983000000000004</v>
      </c>
      <c r="P221" s="37">
        <v>78.721000000000004</v>
      </c>
      <c r="Q221" s="37">
        <v>80.733000000000004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115.27815931721196</v>
      </c>
      <c r="DL221" s="2">
        <f t="shared" si="268"/>
        <v>107.64513832752613</v>
      </c>
      <c r="DM221" s="2">
        <f t="shared" si="268"/>
        <v>111.59728186891343</v>
      </c>
      <c r="DN221" s="2">
        <f t="shared" si="268"/>
        <v>110.73603940620784</v>
      </c>
      <c r="DO221" s="2">
        <f t="shared" si="268"/>
        <v>106.56017867746286</v>
      </c>
      <c r="DP221" s="2">
        <f t="shared" si="268"/>
        <v>105.79725534105533</v>
      </c>
      <c r="DQ221" s="2">
        <f t="shared" si="268"/>
        <v>107.37853333333332</v>
      </c>
      <c r="DR221" s="2">
        <f t="shared" si="268"/>
        <v>109.26655238095238</v>
      </c>
      <c r="DS221" s="2">
        <f t="shared" si="268"/>
        <v>107.28727619047621</v>
      </c>
      <c r="DT221" s="2">
        <f t="shared" si="268"/>
        <v>111.87927027027025</v>
      </c>
      <c r="DU221" s="2">
        <f t="shared" si="268"/>
        <v>105.82281565851564</v>
      </c>
      <c r="DV221" s="2">
        <f t="shared" si="268"/>
        <v>103.49147297297296</v>
      </c>
      <c r="DW221" s="2">
        <f t="shared" si="268"/>
        <v>102.18964864864864</v>
      </c>
      <c r="DX221" s="2">
        <f t="shared" si="268"/>
        <v>132.14147914438502</v>
      </c>
      <c r="DY221" s="2">
        <f t="shared" si="268"/>
        <v>113.03868306451611</v>
      </c>
      <c r="EA221" s="2">
        <f t="shared" si="240"/>
        <v>72.174385075698652</v>
      </c>
      <c r="EB221" s="2">
        <f t="shared" si="240"/>
        <v>71.795684646571488</v>
      </c>
      <c r="EC221" s="2">
        <f t="shared" si="240"/>
        <v>69.275068737366013</v>
      </c>
      <c r="ED221" s="2">
        <f t="shared" si="240"/>
        <v>71.170386785186665</v>
      </c>
      <c r="EE221" s="2">
        <f t="shared" si="240"/>
        <v>74.103175175522267</v>
      </c>
      <c r="EF221" s="2">
        <f t="shared" si="239"/>
        <v>71.249843503572379</v>
      </c>
      <c r="EG221" s="2">
        <f t="shared" si="239"/>
        <v>73.760258842522205</v>
      </c>
      <c r="EH221" s="2">
        <f t="shared" si="239"/>
        <v>75.912783171521042</v>
      </c>
      <c r="EI221" s="2">
        <f t="shared" si="239"/>
        <v>71.945765957446795</v>
      </c>
      <c r="EJ221" s="2">
        <f t="shared" si="239"/>
        <v>74.145409877518745</v>
      </c>
      <c r="EK221" s="2">
        <f t="shared" si="239"/>
        <v>69.612208012416914</v>
      </c>
      <c r="EL221" s="2">
        <f t="shared" si="254"/>
        <v>70.933117361532453</v>
      </c>
      <c r="EM221" s="2">
        <f t="shared" si="255"/>
        <v>74.685172414473428</v>
      </c>
      <c r="EN221" s="2">
        <f t="shared" si="256"/>
        <v>77.212342781291483</v>
      </c>
      <c r="EO221" s="2">
        <f t="shared" si="257"/>
        <v>81.487905570777315</v>
      </c>
      <c r="EQ221" s="2">
        <f t="shared" si="269"/>
        <v>74.342351306675553</v>
      </c>
      <c r="ER221" s="2">
        <f t="shared" si="269"/>
        <v>73.603275762721012</v>
      </c>
      <c r="ES221" s="2">
        <f t="shared" si="269"/>
        <v>71.871242914599563</v>
      </c>
      <c r="ET221" s="2">
        <f t="shared" si="269"/>
        <v>72.720396977771884</v>
      </c>
      <c r="EU221" s="2">
        <f t="shared" si="269"/>
        <v>73.423698396879274</v>
      </c>
      <c r="EV221" s="2">
        <f t="shared" si="269"/>
        <v>71.831573131034474</v>
      </c>
      <c r="EW221" s="2">
        <f t="shared" si="269"/>
        <v>73.410129376960995</v>
      </c>
      <c r="EX221" s="2">
        <f t="shared" si="269"/>
        <v>73.226146554138751</v>
      </c>
      <c r="EY221" s="2">
        <f t="shared" si="269"/>
        <v>73.630987776408347</v>
      </c>
      <c r="EZ221" s="2">
        <f t="shared" si="269"/>
        <v>74.490128783694516</v>
      </c>
      <c r="FA221" s="2">
        <f t="shared" si="269"/>
        <v>71.816196982439664</v>
      </c>
      <c r="FB221" s="2">
        <f t="shared" si="269"/>
        <v>72.216179470702954</v>
      </c>
      <c r="FC221" s="2">
        <f t="shared" si="269"/>
        <v>73.121580189282497</v>
      </c>
      <c r="FD221" s="2">
        <f t="shared" si="269"/>
        <v>75.864940143818217</v>
      </c>
      <c r="FE221" s="2">
        <f t="shared" si="269"/>
        <v>78.756391540035366</v>
      </c>
      <c r="FG221" s="2">
        <f t="shared" si="270"/>
        <v>0.99999939378092506</v>
      </c>
      <c r="FH221" s="2">
        <f t="shared" si="270"/>
        <v>0.99999925452269245</v>
      </c>
      <c r="FI221" s="2">
        <f t="shared" si="270"/>
        <v>0.99999924730730938</v>
      </c>
      <c r="FJ221" s="2">
        <f t="shared" si="270"/>
        <v>0.99999920916420426</v>
      </c>
      <c r="FK221" s="2">
        <f t="shared" si="270"/>
        <v>0.99999919648816915</v>
      </c>
      <c r="FL221" s="2">
        <f t="shared" si="270"/>
        <v>0.99999917675558725</v>
      </c>
      <c r="FM221" s="2">
        <f t="shared" si="270"/>
        <v>0.9999991643691486</v>
      </c>
      <c r="FN221" s="2">
        <f t="shared" si="270"/>
        <v>0.99999914278192381</v>
      </c>
      <c r="FO221" s="2">
        <f t="shared" si="270"/>
        <v>0.99999912895170362</v>
      </c>
      <c r="FP221" s="2">
        <f t="shared" si="270"/>
        <v>0.99999918890792416</v>
      </c>
      <c r="FQ221" s="2">
        <f t="shared" si="270"/>
        <v>0.99999914840380844</v>
      </c>
      <c r="FR221" s="2">
        <f t="shared" si="270"/>
        <v>0.99999914980349602</v>
      </c>
      <c r="FS221" s="2">
        <f t="shared" si="270"/>
        <v>0.99999914330978457</v>
      </c>
      <c r="FT221" s="2">
        <f t="shared" si="270"/>
        <v>0.99999913044882471</v>
      </c>
      <c r="FU221" s="2">
        <f t="shared" si="270"/>
        <v>0.99999905063083516</v>
      </c>
      <c r="FW221" s="2">
        <f t="shared" si="260"/>
        <v>0.9896845038259251</v>
      </c>
      <c r="FX221" s="2">
        <f t="shared" si="260"/>
        <v>0.98944929540911719</v>
      </c>
      <c r="FY221" s="2">
        <f t="shared" si="260"/>
        <v>0.99169783624798591</v>
      </c>
      <c r="FZ221" s="2">
        <f t="shared" si="260"/>
        <v>0.99034273934020045</v>
      </c>
      <c r="GA221" s="2">
        <f t="shared" si="260"/>
        <v>0.99019924234382273</v>
      </c>
      <c r="GB221" s="2">
        <f t="shared" si="260"/>
        <v>0.99157248459320457</v>
      </c>
      <c r="GC221" s="2">
        <f t="shared" si="260"/>
        <v>0.99222644518010106</v>
      </c>
      <c r="GD221" s="2">
        <f t="shared" si="260"/>
        <v>0.99242644818360282</v>
      </c>
      <c r="GE221" s="2">
        <f t="shared" si="260"/>
        <v>0.99293284740819832</v>
      </c>
      <c r="GF221" s="2">
        <f t="shared" si="260"/>
        <v>0.99305510286396814</v>
      </c>
      <c r="GG221" s="2">
        <f t="shared" si="260"/>
        <v>0.99174260645389378</v>
      </c>
      <c r="GH221" s="2">
        <f t="shared" si="260"/>
        <v>0.99040623775437808</v>
      </c>
      <c r="GI221" s="2">
        <f t="shared" si="260"/>
        <v>0.98813783148988776</v>
      </c>
      <c r="GJ221" s="2">
        <f t="shared" si="260"/>
        <v>0.98740418715507405</v>
      </c>
      <c r="GK221" s="2">
        <f t="shared" si="260"/>
        <v>0.98753632251241175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0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8.219511423366799E-148</v>
      </c>
      <c r="HT221" s="86">
        <f t="shared" si="262"/>
        <v>1.9541471113793956E-146</v>
      </c>
      <c r="HU221" s="86">
        <f t="shared" si="262"/>
        <v>3.6766120155427015E-193</v>
      </c>
      <c r="HV221" s="86">
        <f t="shared" si="262"/>
        <v>2.2464220393754722E-243</v>
      </c>
      <c r="HW221" s="86">
        <f t="shared" si="262"/>
        <v>1.1134845082633022E-188</v>
      </c>
      <c r="HX221" s="86">
        <f t="shared" si="262"/>
        <v>2.460346958359489E-192</v>
      </c>
      <c r="HY221" s="86">
        <f t="shared" si="262"/>
        <v>6.3062707319436545E-234</v>
      </c>
      <c r="HZ221" s="86">
        <f t="shared" si="262"/>
        <v>2.9301575692644194E-211</v>
      </c>
      <c r="IA221" s="86">
        <f t="shared" si="262"/>
        <v>5.9420328251869271E-200</v>
      </c>
      <c r="IB221" s="86">
        <f t="shared" si="262"/>
        <v>2.1058153417693335E-213</v>
      </c>
      <c r="IC221" s="86">
        <f t="shared" si="262"/>
        <v>9.5513008016370031E-209</v>
      </c>
      <c r="ID221" s="86">
        <f t="shared" si="262"/>
        <v>5.0674813939757971E-188</v>
      </c>
      <c r="IE221" s="86">
        <f t="shared" si="262"/>
        <v>1.7224551385011085E-164</v>
      </c>
      <c r="IF221" s="86">
        <f t="shared" si="262"/>
        <v>1.257165519508565E-115</v>
      </c>
      <c r="IG221" s="86">
        <f t="shared" si="262"/>
        <v>1.4059503219183058E-114</v>
      </c>
      <c r="II221" s="86">
        <f t="shared" si="263"/>
        <v>2.2484318286934585E-31</v>
      </c>
      <c r="IJ221" s="86">
        <f t="shared" si="263"/>
        <v>2.9631136722215764E-31</v>
      </c>
      <c r="IK221" s="86">
        <f t="shared" si="263"/>
        <v>8.1756716540663563E-43</v>
      </c>
      <c r="IL221" s="86">
        <f t="shared" si="263"/>
        <v>1.35493616015676E-51</v>
      </c>
      <c r="IM221" s="86">
        <f t="shared" si="263"/>
        <v>2.5131862585955038E-40</v>
      </c>
      <c r="IN221" s="86">
        <f t="shared" si="263"/>
        <v>1.4624670979939999E-42</v>
      </c>
      <c r="IO221" s="86">
        <f t="shared" si="263"/>
        <v>1.9638858063214076E-52</v>
      </c>
      <c r="IP221" s="86">
        <f t="shared" si="263"/>
        <v>7.0631860551581237E-48</v>
      </c>
      <c r="IQ221" s="86">
        <f t="shared" si="263"/>
        <v>1.768234838680484E-46</v>
      </c>
      <c r="IR221" s="86">
        <f t="shared" si="263"/>
        <v>9.2314454736284142E-50</v>
      </c>
      <c r="IS221" s="86">
        <f t="shared" si="263"/>
        <v>2.3777136174601991E-46</v>
      </c>
      <c r="IT221" s="86">
        <f t="shared" si="263"/>
        <v>1.1977204930549857E-40</v>
      </c>
      <c r="IU221" s="86">
        <f t="shared" si="263"/>
        <v>5.0181054138116947E-34</v>
      </c>
      <c r="IV221" s="86">
        <f t="shared" si="263"/>
        <v>2.0953987715866201E-12</v>
      </c>
      <c r="IW221" s="86">
        <f t="shared" si="263"/>
        <v>3.8530282385847385E-6</v>
      </c>
      <c r="IY221" s="86">
        <f t="shared" si="264"/>
        <v>2.2484318286934585E-31</v>
      </c>
      <c r="IZ221" s="86">
        <f t="shared" si="264"/>
        <v>2.9631136722215764E-31</v>
      </c>
      <c r="JA221" s="86">
        <f t="shared" si="264"/>
        <v>8.1756716540663563E-43</v>
      </c>
      <c r="JB221" s="86">
        <f t="shared" si="264"/>
        <v>1.35493616015676E-51</v>
      </c>
      <c r="JC221" s="86">
        <f t="shared" si="264"/>
        <v>2.5131862585955038E-40</v>
      </c>
      <c r="JD221" s="86">
        <f t="shared" si="264"/>
        <v>1.4624670979939999E-42</v>
      </c>
      <c r="JE221" s="86">
        <f t="shared" si="264"/>
        <v>1.9638858063214076E-52</v>
      </c>
      <c r="JF221" s="86">
        <f t="shared" si="264"/>
        <v>7.0631860551581237E-48</v>
      </c>
      <c r="JG221" s="86">
        <f t="shared" si="264"/>
        <v>1.768234838680484E-46</v>
      </c>
      <c r="JH221" s="86">
        <f t="shared" si="264"/>
        <v>9.2314454736284142E-50</v>
      </c>
      <c r="JI221" s="86">
        <f t="shared" si="264"/>
        <v>2.3777136174601991E-46</v>
      </c>
      <c r="JJ221" s="86">
        <f t="shared" si="264"/>
        <v>1.1977204930549857E-40</v>
      </c>
      <c r="JK221" s="86">
        <f t="shared" si="264"/>
        <v>5.0181054138116947E-34</v>
      </c>
      <c r="JL221" s="86">
        <f t="shared" si="264"/>
        <v>2.0953987715866201E-12</v>
      </c>
      <c r="JM221" s="86">
        <f t="shared" si="264"/>
        <v>3.8530282385847385E-6</v>
      </c>
    </row>
    <row r="222" spans="2:273" x14ac:dyDescent="0.25">
      <c r="B222" s="2">
        <v>195</v>
      </c>
      <c r="C222" s="37">
        <v>75.677000000000007</v>
      </c>
      <c r="D222" s="37">
        <v>76.209999999999994</v>
      </c>
      <c r="E222" s="37">
        <v>73.147999999999996</v>
      </c>
      <c r="F222" s="37">
        <v>74.802999999999997</v>
      </c>
      <c r="G222" s="37">
        <v>73.738</v>
      </c>
      <c r="H222" s="37">
        <v>75.525000000000006</v>
      </c>
      <c r="I222" s="37">
        <v>78.081999999999994</v>
      </c>
      <c r="J222" s="37">
        <v>75.75</v>
      </c>
      <c r="K222" s="37">
        <v>76.816999999999993</v>
      </c>
      <c r="L222" s="37">
        <v>77.066999999999993</v>
      </c>
      <c r="M222" s="37">
        <v>76.433000000000007</v>
      </c>
      <c r="N222" s="37">
        <v>74.5</v>
      </c>
      <c r="O222" s="37">
        <v>75.22</v>
      </c>
      <c r="P222" s="37">
        <v>76.638999999999996</v>
      </c>
      <c r="Q222" s="37">
        <v>79.533000000000001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115.34345727103621</v>
      </c>
      <c r="DL222" s="2">
        <f t="shared" si="268"/>
        <v>107.68581097560975</v>
      </c>
      <c r="DM222" s="2">
        <f t="shared" si="268"/>
        <v>111.68797122223437</v>
      </c>
      <c r="DN222" s="2">
        <f t="shared" si="268"/>
        <v>110.8268847503374</v>
      </c>
      <c r="DO222" s="2">
        <f t="shared" si="268"/>
        <v>106.63486248313087</v>
      </c>
      <c r="DP222" s="2">
        <f t="shared" si="268"/>
        <v>105.85451441441441</v>
      </c>
      <c r="DQ222" s="2">
        <f t="shared" si="268"/>
        <v>107.44596218487393</v>
      </c>
      <c r="DR222" s="2">
        <f t="shared" si="268"/>
        <v>109.34208991596638</v>
      </c>
      <c r="DS222" s="2">
        <f t="shared" si="268"/>
        <v>107.35100000000001</v>
      </c>
      <c r="DT222" s="2">
        <f t="shared" si="268"/>
        <v>111.97355097202464</v>
      </c>
      <c r="DU222" s="2">
        <f t="shared" si="268"/>
        <v>105.88653663663661</v>
      </c>
      <c r="DV222" s="2">
        <f t="shared" si="268"/>
        <v>103.5467207207207</v>
      </c>
      <c r="DW222" s="2">
        <f t="shared" si="268"/>
        <v>102.23592887624466</v>
      </c>
      <c r="DX222" s="2">
        <f t="shared" si="268"/>
        <v>132.34284705882351</v>
      </c>
      <c r="DY222" s="2">
        <f t="shared" si="268"/>
        <v>113.11255483870966</v>
      </c>
      <c r="EA222" s="2">
        <f t="shared" si="240"/>
        <v>72.004832548278728</v>
      </c>
      <c r="EB222" s="2">
        <f t="shared" si="240"/>
        <v>71.610691093148006</v>
      </c>
      <c r="EC222" s="2">
        <f t="shared" si="240"/>
        <v>69.078910589614225</v>
      </c>
      <c r="ED222" s="2">
        <f t="shared" si="240"/>
        <v>71.021674819126488</v>
      </c>
      <c r="EE222" s="2">
        <f t="shared" si="240"/>
        <v>73.988368119961891</v>
      </c>
      <c r="EF222" s="2">
        <f t="shared" si="239"/>
        <v>71.093825509394037</v>
      </c>
      <c r="EG222" s="2">
        <f t="shared" si="239"/>
        <v>73.627633614136869</v>
      </c>
      <c r="EH222" s="2">
        <f t="shared" si="239"/>
        <v>75.796935260184497</v>
      </c>
      <c r="EI222" s="2">
        <f t="shared" si="239"/>
        <v>71.7945428306369</v>
      </c>
      <c r="EJ222" s="2">
        <f t="shared" si="239"/>
        <v>74.018459344132737</v>
      </c>
      <c r="EK222" s="2">
        <f t="shared" si="239"/>
        <v>69.44486408762117</v>
      </c>
      <c r="EL222" s="2">
        <f t="shared" si="254"/>
        <v>70.786898483141186</v>
      </c>
      <c r="EM222" s="2">
        <f t="shared" si="255"/>
        <v>74.563818924357818</v>
      </c>
      <c r="EN222" s="2">
        <f t="shared" si="256"/>
        <v>77.09700226438666</v>
      </c>
      <c r="EO222" s="2">
        <f t="shared" si="257"/>
        <v>81.375831491141355</v>
      </c>
      <c r="EQ222" s="2">
        <f t="shared" si="269"/>
        <v>74.196660971254232</v>
      </c>
      <c r="ER222" s="2">
        <f t="shared" si="269"/>
        <v>73.438447922793046</v>
      </c>
      <c r="ES222" s="2">
        <f t="shared" si="269"/>
        <v>71.703551506743281</v>
      </c>
      <c r="ET222" s="2">
        <f t="shared" si="269"/>
        <v>72.589079306416039</v>
      </c>
      <c r="EU222" s="2">
        <f t="shared" si="269"/>
        <v>73.301480142677761</v>
      </c>
      <c r="EV222" s="2">
        <f t="shared" si="269"/>
        <v>71.681739089655167</v>
      </c>
      <c r="EW222" s="2">
        <f t="shared" si="269"/>
        <v>73.273766167637817</v>
      </c>
      <c r="EX222" s="2">
        <f t="shared" si="269"/>
        <v>73.081493154471644</v>
      </c>
      <c r="EY222" s="2">
        <f t="shared" si="269"/>
        <v>73.497805999506426</v>
      </c>
      <c r="EZ222" s="2">
        <f t="shared" si="269"/>
        <v>74.366906162883126</v>
      </c>
      <c r="FA222" s="2">
        <f t="shared" si="269"/>
        <v>71.672888149077096</v>
      </c>
      <c r="FB222" s="2">
        <f t="shared" si="269"/>
        <v>72.084168377107432</v>
      </c>
      <c r="FC222" s="2">
        <f t="shared" si="269"/>
        <v>72.982500688878361</v>
      </c>
      <c r="FD222" s="2">
        <f t="shared" si="269"/>
        <v>75.734834152093555</v>
      </c>
      <c r="FE222" s="2">
        <f t="shared" si="269"/>
        <v>78.616564010065389</v>
      </c>
      <c r="FG222" s="2">
        <f t="shared" si="270"/>
        <v>0.99999944712160316</v>
      </c>
      <c r="FH222" s="2">
        <f t="shared" si="270"/>
        <v>0.99999932011657044</v>
      </c>
      <c r="FI222" s="2">
        <f t="shared" si="270"/>
        <v>0.99999931353606197</v>
      </c>
      <c r="FJ222" s="2">
        <f t="shared" si="270"/>
        <v>0.99999927874913186</v>
      </c>
      <c r="FK222" s="2">
        <f t="shared" si="270"/>
        <v>0.99999926718844889</v>
      </c>
      <c r="FL222" s="2">
        <f t="shared" si="270"/>
        <v>0.9999992491921178</v>
      </c>
      <c r="FM222" s="2">
        <f t="shared" si="270"/>
        <v>0.99999923789554979</v>
      </c>
      <c r="FN222" s="2">
        <f t="shared" si="270"/>
        <v>0.99999921820776394</v>
      </c>
      <c r="FO222" s="2">
        <f t="shared" si="270"/>
        <v>0.99999920559445121</v>
      </c>
      <c r="FP222" s="2">
        <f t="shared" si="270"/>
        <v>0.99999926027518227</v>
      </c>
      <c r="FQ222" s="2">
        <f t="shared" si="270"/>
        <v>0.99999922333498437</v>
      </c>
      <c r="FR222" s="2">
        <f t="shared" si="270"/>
        <v>0.9999992246115148</v>
      </c>
      <c r="FS222" s="2">
        <f t="shared" si="270"/>
        <v>0.99999921868917863</v>
      </c>
      <c r="FT222" s="2">
        <f t="shared" si="270"/>
        <v>0.99999920695984201</v>
      </c>
      <c r="FU222" s="2">
        <f t="shared" si="270"/>
        <v>0.99999913416495878</v>
      </c>
      <c r="FW222" s="2">
        <f t="shared" si="260"/>
        <v>0.99058360887108088</v>
      </c>
      <c r="FX222" s="2">
        <f t="shared" si="260"/>
        <v>0.9903687018573607</v>
      </c>
      <c r="FY222" s="2">
        <f t="shared" si="260"/>
        <v>0.99242280152138385</v>
      </c>
      <c r="FZ222" s="2">
        <f t="shared" si="260"/>
        <v>0.99118498317798509</v>
      </c>
      <c r="GA222" s="2">
        <f t="shared" si="260"/>
        <v>0.9910538880105958</v>
      </c>
      <c r="GB222" s="2">
        <f t="shared" si="260"/>
        <v>0.99230831098195249</v>
      </c>
      <c r="GC222" s="2">
        <f t="shared" si="260"/>
        <v>0.99290558124262784</v>
      </c>
      <c r="GD222" s="2">
        <f t="shared" si="260"/>
        <v>0.99308823271519053</v>
      </c>
      <c r="GE222" s="2">
        <f t="shared" si="260"/>
        <v>0.99355066982769624</v>
      </c>
      <c r="GF222" s="2">
        <f t="shared" si="260"/>
        <v>0.993662305722952</v>
      </c>
      <c r="GG222" s="2">
        <f t="shared" si="260"/>
        <v>0.99246369199268258</v>
      </c>
      <c r="GH222" s="2">
        <f t="shared" si="260"/>
        <v>0.99124299263953153</v>
      </c>
      <c r="GI222" s="2">
        <f t="shared" si="260"/>
        <v>0.98917027029405435</v>
      </c>
      <c r="GJ222" s="2">
        <f t="shared" si="260"/>
        <v>0.98849973647036216</v>
      </c>
      <c r="GK222" s="2">
        <f t="shared" si="260"/>
        <v>0.98862051150627084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0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1.3061912876384948E-151</v>
      </c>
      <c r="HT222" s="86">
        <f t="shared" si="262"/>
        <v>3.1517751558303505E-150</v>
      </c>
      <c r="HU222" s="86">
        <f t="shared" si="262"/>
        <v>4.8085336152988284E-198</v>
      </c>
      <c r="HV222" s="86">
        <f t="shared" si="262"/>
        <v>1.2790331971540345E-249</v>
      </c>
      <c r="HW222" s="86">
        <f t="shared" si="262"/>
        <v>1.5810676457425011E-193</v>
      </c>
      <c r="HX222" s="86">
        <f t="shared" si="262"/>
        <v>3.2933609368481116E-197</v>
      </c>
      <c r="HY222" s="86">
        <f t="shared" si="262"/>
        <v>8.0611379821596063E-240</v>
      </c>
      <c r="HZ222" s="86">
        <f t="shared" si="262"/>
        <v>1.4289653810175468E-216</v>
      </c>
      <c r="IA222" s="86">
        <f t="shared" si="262"/>
        <v>5.7289355470353672E-205</v>
      </c>
      <c r="IB222" s="86">
        <f t="shared" si="262"/>
        <v>9.3835358107814487E-219</v>
      </c>
      <c r="IC222" s="86">
        <f t="shared" si="262"/>
        <v>4.9385144989712177E-214</v>
      </c>
      <c r="ID222" s="86">
        <f t="shared" si="262"/>
        <v>7.3791322777714978E-193</v>
      </c>
      <c r="IE222" s="86">
        <f t="shared" si="262"/>
        <v>8.2604887838973801E-169</v>
      </c>
      <c r="IF222" s="86">
        <f t="shared" si="262"/>
        <v>1.1636472871270313E-118</v>
      </c>
      <c r="IG222" s="86">
        <f t="shared" si="262"/>
        <v>1.337010221910677E-117</v>
      </c>
      <c r="II222" s="86">
        <f t="shared" si="263"/>
        <v>1.384807731701113E-32</v>
      </c>
      <c r="IJ222" s="86">
        <f t="shared" si="263"/>
        <v>1.8197070210614805E-32</v>
      </c>
      <c r="IK222" s="86">
        <f t="shared" si="263"/>
        <v>2.0696564707402576E-44</v>
      </c>
      <c r="IL222" s="86">
        <f t="shared" si="263"/>
        <v>1.3522162626481656E-53</v>
      </c>
      <c r="IM222" s="86">
        <f t="shared" si="263"/>
        <v>6.9959429575778898E-42</v>
      </c>
      <c r="IN222" s="86">
        <f t="shared" si="263"/>
        <v>3.7424261211555425E-44</v>
      </c>
      <c r="IO222" s="86">
        <f t="shared" si="263"/>
        <v>2.2458003477408559E-54</v>
      </c>
      <c r="IP222" s="86">
        <f t="shared" si="263"/>
        <v>1.2325482774545607E-49</v>
      </c>
      <c r="IQ222" s="86">
        <f t="shared" si="263"/>
        <v>3.6871355486047729E-48</v>
      </c>
      <c r="IR222" s="86">
        <f t="shared" si="263"/>
        <v>1.4724156244947819E-51</v>
      </c>
      <c r="IS222" s="86">
        <f t="shared" si="263"/>
        <v>4.4126706311489853E-48</v>
      </c>
      <c r="IT222" s="86">
        <f t="shared" si="263"/>
        <v>3.2918132761050697E-42</v>
      </c>
      <c r="IU222" s="86">
        <f t="shared" si="263"/>
        <v>2.1885928951188896E-35</v>
      </c>
      <c r="IV222" s="86">
        <f t="shared" si="263"/>
        <v>7.1576942794382307E-13</v>
      </c>
      <c r="IW222" s="86">
        <f t="shared" si="263"/>
        <v>2.3998579608325119E-6</v>
      </c>
      <c r="IY222" s="86">
        <f t="shared" si="264"/>
        <v>1.384807731701113E-32</v>
      </c>
      <c r="IZ222" s="86">
        <f t="shared" si="264"/>
        <v>1.8197070210614805E-32</v>
      </c>
      <c r="JA222" s="86">
        <f t="shared" si="264"/>
        <v>2.0696564707402576E-44</v>
      </c>
      <c r="JB222" s="86">
        <f t="shared" si="264"/>
        <v>1.3522162626481656E-53</v>
      </c>
      <c r="JC222" s="86">
        <f t="shared" si="264"/>
        <v>6.9959429575778898E-42</v>
      </c>
      <c r="JD222" s="86">
        <f t="shared" si="264"/>
        <v>3.7424261211555425E-44</v>
      </c>
      <c r="JE222" s="86">
        <f t="shared" si="264"/>
        <v>2.2458003477408559E-54</v>
      </c>
      <c r="JF222" s="86">
        <f t="shared" si="264"/>
        <v>1.2325482774545607E-49</v>
      </c>
      <c r="JG222" s="86">
        <f t="shared" si="264"/>
        <v>3.6871355486047729E-48</v>
      </c>
      <c r="JH222" s="86">
        <f t="shared" si="264"/>
        <v>1.4724156244947819E-51</v>
      </c>
      <c r="JI222" s="86">
        <f t="shared" si="264"/>
        <v>4.4126706311489853E-48</v>
      </c>
      <c r="JJ222" s="86">
        <f t="shared" si="264"/>
        <v>3.2918132761050697E-42</v>
      </c>
      <c r="JK222" s="86">
        <f t="shared" si="264"/>
        <v>2.1885928951188896E-35</v>
      </c>
      <c r="JL222" s="86">
        <f t="shared" si="264"/>
        <v>7.1576942794382307E-13</v>
      </c>
      <c r="JM222" s="86">
        <f t="shared" si="264"/>
        <v>2.3998579608325119E-6</v>
      </c>
    </row>
    <row r="223" spans="2:273" x14ac:dyDescent="0.25">
      <c r="B223" s="2">
        <v>196</v>
      </c>
      <c r="C223" s="37">
        <v>74.805999999999997</v>
      </c>
      <c r="D223" s="37">
        <v>77.355000000000004</v>
      </c>
      <c r="E223" s="37">
        <v>75.426000000000002</v>
      </c>
      <c r="F223" s="37">
        <v>75.016000000000005</v>
      </c>
      <c r="G223" s="37">
        <v>74.212999999999994</v>
      </c>
      <c r="H223" s="37">
        <v>74.442999999999998</v>
      </c>
      <c r="I223" s="37">
        <v>77.361000000000004</v>
      </c>
      <c r="J223" s="37">
        <v>76.316999999999993</v>
      </c>
      <c r="K223" s="37">
        <v>75.582999999999998</v>
      </c>
      <c r="L223" s="37">
        <v>75.533000000000001</v>
      </c>
      <c r="M223" s="37">
        <v>74.283000000000001</v>
      </c>
      <c r="N223" s="37">
        <v>72.766999999999996</v>
      </c>
      <c r="O223" s="37">
        <v>74.338999999999999</v>
      </c>
      <c r="P223" s="37">
        <v>78.819999999999993</v>
      </c>
      <c r="Q223" s="37">
        <v>79.45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115.4087552248605</v>
      </c>
      <c r="DL223" s="2">
        <f t="shared" si="268"/>
        <v>107.72648362369337</v>
      </c>
      <c r="DM223" s="2">
        <f t="shared" si="268"/>
        <v>111.77866057555529</v>
      </c>
      <c r="DN223" s="2">
        <f t="shared" si="268"/>
        <v>110.91773009446695</v>
      </c>
      <c r="DO223" s="2">
        <f t="shared" si="268"/>
        <v>106.70954628879889</v>
      </c>
      <c r="DP223" s="2">
        <f t="shared" si="268"/>
        <v>105.91177348777347</v>
      </c>
      <c r="DQ223" s="2">
        <f t="shared" si="268"/>
        <v>107.51339103641456</v>
      </c>
      <c r="DR223" s="2">
        <f t="shared" si="268"/>
        <v>109.41762745098039</v>
      </c>
      <c r="DS223" s="2">
        <f t="shared" si="268"/>
        <v>107.41472380952382</v>
      </c>
      <c r="DT223" s="2">
        <f t="shared" si="268"/>
        <v>112.06783167377903</v>
      </c>
      <c r="DU223" s="2">
        <f t="shared" si="268"/>
        <v>105.95025761475759</v>
      </c>
      <c r="DV223" s="2">
        <f t="shared" si="268"/>
        <v>103.60196846846844</v>
      </c>
      <c r="DW223" s="2">
        <f t="shared" si="268"/>
        <v>102.28220910384067</v>
      </c>
      <c r="DX223" s="2">
        <f t="shared" si="268"/>
        <v>132.544214973262</v>
      </c>
      <c r="DY223" s="2">
        <f t="shared" si="268"/>
        <v>113.1864266129032</v>
      </c>
      <c r="EA223" s="2">
        <f t="shared" si="240"/>
        <v>71.835280020858818</v>
      </c>
      <c r="EB223" s="2">
        <f t="shared" si="240"/>
        <v>71.42569753972451</v>
      </c>
      <c r="EC223" s="2">
        <f t="shared" si="240"/>
        <v>68.882752441862436</v>
      </c>
      <c r="ED223" s="2">
        <f t="shared" si="240"/>
        <v>70.872962853066312</v>
      </c>
      <c r="EE223" s="2">
        <f t="shared" si="240"/>
        <v>73.873561064401514</v>
      </c>
      <c r="EF223" s="2">
        <f t="shared" si="239"/>
        <v>70.937807515215681</v>
      </c>
      <c r="EG223" s="2">
        <f t="shared" si="239"/>
        <v>73.495008385751547</v>
      </c>
      <c r="EH223" s="2">
        <f t="shared" si="239"/>
        <v>75.681087348847967</v>
      </c>
      <c r="EI223" s="2">
        <f t="shared" si="239"/>
        <v>71.643319703827004</v>
      </c>
      <c r="EJ223" s="2">
        <f t="shared" si="239"/>
        <v>73.891508810746728</v>
      </c>
      <c r="EK223" s="2">
        <f t="shared" si="239"/>
        <v>69.277520162825425</v>
      </c>
      <c r="EL223" s="2">
        <f t="shared" si="239"/>
        <v>70.640679604749934</v>
      </c>
      <c r="EM223" s="2">
        <f t="shared" si="239"/>
        <v>74.442465434242195</v>
      </c>
      <c r="EN223" s="2">
        <f t="shared" si="239"/>
        <v>76.981661747481837</v>
      </c>
      <c r="EO223" s="2">
        <f t="shared" si="239"/>
        <v>81.263757411505395</v>
      </c>
      <c r="EQ223" s="2">
        <f t="shared" si="269"/>
        <v>74.050970635832911</v>
      </c>
      <c r="ER223" s="2">
        <f t="shared" si="269"/>
        <v>73.273620082865065</v>
      </c>
      <c r="ES223" s="2">
        <f t="shared" si="269"/>
        <v>71.535860098886999</v>
      </c>
      <c r="ET223" s="2">
        <f t="shared" si="269"/>
        <v>72.457761635060209</v>
      </c>
      <c r="EU223" s="2">
        <f t="shared" si="269"/>
        <v>73.179261888476248</v>
      </c>
      <c r="EV223" s="2">
        <f t="shared" si="269"/>
        <v>71.53190504827586</v>
      </c>
      <c r="EW223" s="2">
        <f t="shared" si="269"/>
        <v>73.137402958314652</v>
      </c>
      <c r="EX223" s="2">
        <f t="shared" si="269"/>
        <v>72.936839754804538</v>
      </c>
      <c r="EY223" s="2">
        <f t="shared" si="269"/>
        <v>73.36462422260449</v>
      </c>
      <c r="EZ223" s="2">
        <f t="shared" si="269"/>
        <v>74.243683542071722</v>
      </c>
      <c r="FA223" s="2">
        <f t="shared" si="269"/>
        <v>71.529579315714557</v>
      </c>
      <c r="FB223" s="2">
        <f t="shared" si="269"/>
        <v>71.952157283511895</v>
      </c>
      <c r="FC223" s="2">
        <f t="shared" si="269"/>
        <v>72.843421188474238</v>
      </c>
      <c r="FD223" s="2">
        <f t="shared" si="269"/>
        <v>75.604728160368893</v>
      </c>
      <c r="FE223" s="2">
        <f t="shared" si="269"/>
        <v>78.476736480095411</v>
      </c>
      <c r="FG223" s="2">
        <f t="shared" si="270"/>
        <v>0.99999949576888469</v>
      </c>
      <c r="FH223" s="2">
        <f t="shared" si="270"/>
        <v>0.99999937993890564</v>
      </c>
      <c r="FI223" s="2">
        <f t="shared" si="270"/>
        <v>0.9999993739374099</v>
      </c>
      <c r="FJ223" s="2">
        <f t="shared" si="270"/>
        <v>0.99999934221134867</v>
      </c>
      <c r="FK223" s="2">
        <f t="shared" si="270"/>
        <v>0.99999933166787913</v>
      </c>
      <c r="FL223" s="2">
        <f t="shared" si="270"/>
        <v>0.99999931525502794</v>
      </c>
      <c r="FM223" s="2">
        <f t="shared" si="270"/>
        <v>0.99999930495243405</v>
      </c>
      <c r="FN223" s="2">
        <f t="shared" si="270"/>
        <v>0.9999992869969575</v>
      </c>
      <c r="FO223" s="2">
        <f t="shared" si="270"/>
        <v>0.999999275493478</v>
      </c>
      <c r="FP223" s="2">
        <f t="shared" si="270"/>
        <v>0.99999932536290426</v>
      </c>
      <c r="FQ223" s="2">
        <f t="shared" si="270"/>
        <v>0.9999992916730388</v>
      </c>
      <c r="FR223" s="2">
        <f t="shared" si="270"/>
        <v>0.99999929283724853</v>
      </c>
      <c r="FS223" s="2">
        <f t="shared" si="270"/>
        <v>0.99999928743601307</v>
      </c>
      <c r="FT223" s="2">
        <f t="shared" si="270"/>
        <v>0.99999927673872946</v>
      </c>
      <c r="FU223" s="2">
        <f t="shared" si="270"/>
        <v>0.99999921034899719</v>
      </c>
      <c r="FW223" s="2">
        <f t="shared" si="260"/>
        <v>0.99140502794163865</v>
      </c>
      <c r="FX223" s="2">
        <f t="shared" si="260"/>
        <v>0.9912087015123523</v>
      </c>
      <c r="FY223" s="2">
        <f t="shared" si="260"/>
        <v>0.99308490248165859</v>
      </c>
      <c r="FZ223" s="2">
        <f t="shared" si="260"/>
        <v>0.99195436870895526</v>
      </c>
      <c r="GA223" s="2">
        <f t="shared" si="260"/>
        <v>0.9918346214289494</v>
      </c>
      <c r="GB223" s="2">
        <f t="shared" si="260"/>
        <v>0.9929803454438475</v>
      </c>
      <c r="GC223" s="2">
        <f t="shared" si="260"/>
        <v>0.99352577177422541</v>
      </c>
      <c r="GD223" s="2">
        <f t="shared" si="260"/>
        <v>0.99369255737904705</v>
      </c>
      <c r="GE223" s="2">
        <f t="shared" si="260"/>
        <v>0.99411480129580554</v>
      </c>
      <c r="GF223" s="2">
        <f t="shared" si="260"/>
        <v>0.99421672909103997</v>
      </c>
      <c r="GG223" s="2">
        <f t="shared" si="260"/>
        <v>0.99312224467677557</v>
      </c>
      <c r="GH223" s="2">
        <f t="shared" si="260"/>
        <v>0.99200735586096478</v>
      </c>
      <c r="GI223" s="2">
        <f t="shared" si="260"/>
        <v>0.99011374852344924</v>
      </c>
      <c r="GJ223" s="2">
        <f t="shared" si="260"/>
        <v>0.98950101109402633</v>
      </c>
      <c r="GK223" s="2">
        <f t="shared" si="260"/>
        <v>0.98961138131811655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0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1.8554531854784182E-155</v>
      </c>
      <c r="HT223" s="86">
        <f t="shared" si="262"/>
        <v>4.5409304110170607E-154</v>
      </c>
      <c r="HU223" s="86">
        <f t="shared" si="262"/>
        <v>5.4587797027417542E-203</v>
      </c>
      <c r="HV223" s="86">
        <f t="shared" si="262"/>
        <v>6.0620610232549443E-256</v>
      </c>
      <c r="HW223" s="86">
        <f t="shared" si="262"/>
        <v>1.9462257310788491E-198</v>
      </c>
      <c r="HX223" s="86">
        <f t="shared" si="262"/>
        <v>3.8264038929829545E-202</v>
      </c>
      <c r="HY223" s="86">
        <f t="shared" si="262"/>
        <v>8.6931249570475445E-246</v>
      </c>
      <c r="HZ223" s="86">
        <f t="shared" si="262"/>
        <v>5.9796967736740161E-222</v>
      </c>
      <c r="IA223" s="86">
        <f t="shared" si="262"/>
        <v>4.7814980973547402E-210</v>
      </c>
      <c r="IB223" s="86">
        <f t="shared" si="262"/>
        <v>3.5853785915506761E-224</v>
      </c>
      <c r="IC223" s="86">
        <f t="shared" si="262"/>
        <v>2.1902764880682497E-219</v>
      </c>
      <c r="ID223" s="86">
        <f t="shared" si="262"/>
        <v>9.316610377383082E-198</v>
      </c>
      <c r="IE223" s="86">
        <f t="shared" si="262"/>
        <v>3.4780988217340839E-173</v>
      </c>
      <c r="IF223" s="86">
        <f t="shared" si="262"/>
        <v>9.8275691501331139E-122</v>
      </c>
      <c r="IG223" s="86">
        <f t="shared" si="262"/>
        <v>1.1599513976072792E-120</v>
      </c>
      <c r="II223" s="86">
        <f t="shared" si="263"/>
        <v>8.0732391850142376E-34</v>
      </c>
      <c r="IJ223" s="86">
        <f t="shared" si="263"/>
        <v>1.0574531443332127E-33</v>
      </c>
      <c r="IK223" s="86">
        <f t="shared" si="263"/>
        <v>4.8879558129947515E-46</v>
      </c>
      <c r="IL223" s="86">
        <f t="shared" si="263"/>
        <v>1.2333710399470142E-55</v>
      </c>
      <c r="IM223" s="86">
        <f t="shared" si="263"/>
        <v>1.8157872719028231E-43</v>
      </c>
      <c r="IN223" s="86">
        <f t="shared" si="263"/>
        <v>8.9345073422813257E-46</v>
      </c>
      <c r="IO223" s="86">
        <f t="shared" si="263"/>
        <v>2.3626117070399447E-56</v>
      </c>
      <c r="IP223" s="86">
        <f t="shared" si="263"/>
        <v>1.9952616430173953E-51</v>
      </c>
      <c r="IQ223" s="86">
        <f t="shared" si="263"/>
        <v>7.1632380388549693E-50</v>
      </c>
      <c r="IR223" s="86">
        <f t="shared" si="263"/>
        <v>2.1778563771301554E-53</v>
      </c>
      <c r="IS223" s="86">
        <f t="shared" si="263"/>
        <v>7.5956160092827097E-50</v>
      </c>
      <c r="IT223" s="86">
        <f t="shared" si="263"/>
        <v>8.4360964810741133E-44</v>
      </c>
      <c r="IU223" s="86">
        <f t="shared" si="263"/>
        <v>8.9558523795498353E-37</v>
      </c>
      <c r="IV223" s="86">
        <f t="shared" si="263"/>
        <v>2.3926639328819228E-13</v>
      </c>
      <c r="IW223" s="86">
        <f t="shared" si="263"/>
        <v>1.4811708108642056E-6</v>
      </c>
      <c r="IY223" s="86">
        <f t="shared" si="264"/>
        <v>8.0732391850142376E-34</v>
      </c>
      <c r="IZ223" s="86">
        <f t="shared" si="264"/>
        <v>1.0574531443332127E-33</v>
      </c>
      <c r="JA223" s="86">
        <f t="shared" si="264"/>
        <v>4.8879558129947515E-46</v>
      </c>
      <c r="JB223" s="86">
        <f t="shared" si="264"/>
        <v>1.2333710399470142E-55</v>
      </c>
      <c r="JC223" s="86">
        <f t="shared" si="264"/>
        <v>1.8157872719028231E-43</v>
      </c>
      <c r="JD223" s="86">
        <f t="shared" si="264"/>
        <v>8.9345073422813257E-46</v>
      </c>
      <c r="JE223" s="86">
        <f t="shared" si="264"/>
        <v>2.3626117070399447E-56</v>
      </c>
      <c r="JF223" s="86">
        <f t="shared" si="264"/>
        <v>1.9952616430173953E-51</v>
      </c>
      <c r="JG223" s="86">
        <f t="shared" si="264"/>
        <v>7.1632380388549693E-50</v>
      </c>
      <c r="JH223" s="86">
        <f t="shared" si="264"/>
        <v>2.1778563771301554E-53</v>
      </c>
      <c r="JI223" s="86">
        <f t="shared" si="264"/>
        <v>7.5956160092827097E-50</v>
      </c>
      <c r="JJ223" s="86">
        <f t="shared" si="264"/>
        <v>8.4360964810741133E-44</v>
      </c>
      <c r="JK223" s="86">
        <f t="shared" si="264"/>
        <v>8.9558523795498353E-37</v>
      </c>
      <c r="JL223" s="86">
        <f t="shared" si="264"/>
        <v>2.3926639328819228E-13</v>
      </c>
      <c r="JM223" s="86">
        <f t="shared" si="264"/>
        <v>1.4811708108642056E-6</v>
      </c>
    </row>
    <row r="224" spans="2:273" x14ac:dyDescent="0.25">
      <c r="B224" s="2">
        <v>197</v>
      </c>
      <c r="C224" s="37">
        <v>77.081000000000003</v>
      </c>
      <c r="D224" s="37">
        <v>76.403000000000006</v>
      </c>
      <c r="E224" s="37">
        <v>78.623000000000005</v>
      </c>
      <c r="F224" s="37">
        <v>76.902000000000001</v>
      </c>
      <c r="G224" s="37">
        <v>73.983999999999995</v>
      </c>
      <c r="H224" s="37">
        <v>74.376999999999995</v>
      </c>
      <c r="I224" s="37">
        <v>75.869</v>
      </c>
      <c r="J224" s="37">
        <v>77.733000000000004</v>
      </c>
      <c r="K224" s="37">
        <v>74.3</v>
      </c>
      <c r="L224" s="37">
        <v>77.150000000000006</v>
      </c>
      <c r="M224" s="37">
        <v>77.733000000000004</v>
      </c>
      <c r="N224" s="37">
        <v>72.75</v>
      </c>
      <c r="O224" s="37">
        <v>74.305000000000007</v>
      </c>
      <c r="P224" s="37">
        <v>74.819999999999993</v>
      </c>
      <c r="Q224" s="37">
        <v>78.75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115.47405317868476</v>
      </c>
      <c r="DL224" s="2">
        <f t="shared" si="268"/>
        <v>107.767156271777</v>
      </c>
      <c r="DM224" s="2">
        <f t="shared" si="268"/>
        <v>111.86934992887623</v>
      </c>
      <c r="DN224" s="2">
        <f t="shared" si="268"/>
        <v>111.00857543859649</v>
      </c>
      <c r="DO224" s="2">
        <f t="shared" si="268"/>
        <v>106.78423009446691</v>
      </c>
      <c r="DP224" s="2">
        <f t="shared" si="268"/>
        <v>105.96903256113255</v>
      </c>
      <c r="DQ224" s="2">
        <f t="shared" si="268"/>
        <v>107.58081988795517</v>
      </c>
      <c r="DR224" s="2">
        <f t="shared" si="268"/>
        <v>109.4931649859944</v>
      </c>
      <c r="DS224" s="2">
        <f t="shared" si="268"/>
        <v>107.47844761904763</v>
      </c>
      <c r="DT224" s="2">
        <f t="shared" si="268"/>
        <v>112.16211237553341</v>
      </c>
      <c r="DU224" s="2">
        <f t="shared" si="268"/>
        <v>106.01397859287857</v>
      </c>
      <c r="DV224" s="2">
        <f t="shared" si="268"/>
        <v>103.6572162162162</v>
      </c>
      <c r="DW224" s="2">
        <f t="shared" si="268"/>
        <v>102.32848933143669</v>
      </c>
      <c r="DX224" s="2">
        <f t="shared" si="268"/>
        <v>132.74558288770052</v>
      </c>
      <c r="DY224" s="2">
        <f t="shared" si="268"/>
        <v>113.26029838709675</v>
      </c>
      <c r="EA224" s="2">
        <f t="shared" si="240"/>
        <v>71.665727493438894</v>
      </c>
      <c r="EB224" s="2">
        <f t="shared" si="240"/>
        <v>71.240703986301028</v>
      </c>
      <c r="EC224" s="2">
        <f t="shared" si="240"/>
        <v>68.686594294110648</v>
      </c>
      <c r="ED224" s="2">
        <f t="shared" si="240"/>
        <v>70.724250887006136</v>
      </c>
      <c r="EE224" s="2">
        <f t="shared" si="240"/>
        <v>73.758754008841152</v>
      </c>
      <c r="EF224" s="2">
        <f t="shared" si="239"/>
        <v>70.781789521037325</v>
      </c>
      <c r="EG224" s="2">
        <f t="shared" si="239"/>
        <v>73.36238315736621</v>
      </c>
      <c r="EH224" s="2">
        <f t="shared" si="239"/>
        <v>75.565239437511423</v>
      </c>
      <c r="EI224" s="2">
        <f t="shared" si="239"/>
        <v>71.492096577017108</v>
      </c>
      <c r="EJ224" s="2">
        <f t="shared" si="239"/>
        <v>73.764558277360706</v>
      </c>
      <c r="EK224" s="2">
        <f t="shared" si="239"/>
        <v>69.110176238029709</v>
      </c>
      <c r="EL224" s="2">
        <f t="shared" si="239"/>
        <v>70.494460726358668</v>
      </c>
      <c r="EM224" s="2">
        <f t="shared" si="239"/>
        <v>74.321111944126585</v>
      </c>
      <c r="EN224" s="2">
        <f t="shared" si="239"/>
        <v>76.866321230577029</v>
      </c>
      <c r="EO224" s="2">
        <f t="shared" si="239"/>
        <v>81.151683331869421</v>
      </c>
      <c r="EQ224" s="2">
        <f t="shared" si="269"/>
        <v>73.90528030041159</v>
      </c>
      <c r="ER224" s="2">
        <f t="shared" si="269"/>
        <v>73.108792242937099</v>
      </c>
      <c r="ES224" s="2">
        <f t="shared" si="269"/>
        <v>71.368168691030718</v>
      </c>
      <c r="ET224" s="2">
        <f t="shared" si="269"/>
        <v>72.326443963704364</v>
      </c>
      <c r="EU224" s="2">
        <f t="shared" si="269"/>
        <v>73.057043634274748</v>
      </c>
      <c r="EV224" s="2">
        <f t="shared" si="269"/>
        <v>71.382071006896552</v>
      </c>
      <c r="EW224" s="2">
        <f t="shared" si="269"/>
        <v>73.001039748991474</v>
      </c>
      <c r="EX224" s="2">
        <f t="shared" si="269"/>
        <v>72.792186355137432</v>
      </c>
      <c r="EY224" s="2">
        <f t="shared" si="269"/>
        <v>73.231442445702555</v>
      </c>
      <c r="EZ224" s="2">
        <f t="shared" si="269"/>
        <v>74.120460921260332</v>
      </c>
      <c r="FA224" s="2">
        <f t="shared" si="269"/>
        <v>71.386270482351989</v>
      </c>
      <c r="FB224" s="2">
        <f t="shared" si="269"/>
        <v>71.820146189916358</v>
      </c>
      <c r="FC224" s="2">
        <f t="shared" si="269"/>
        <v>72.704341688070116</v>
      </c>
      <c r="FD224" s="2">
        <f t="shared" si="269"/>
        <v>75.474622168644231</v>
      </c>
      <c r="FE224" s="2">
        <f t="shared" si="269"/>
        <v>78.336908950125434</v>
      </c>
      <c r="FG224" s="2">
        <f t="shared" si="270"/>
        <v>0.99999954013573689</v>
      </c>
      <c r="FH224" s="2">
        <f t="shared" si="270"/>
        <v>0.99999943449753004</v>
      </c>
      <c r="FI224" s="2">
        <f t="shared" si="270"/>
        <v>0.99999942902410022</v>
      </c>
      <c r="FJ224" s="2">
        <f t="shared" si="270"/>
        <v>0.99999940008958521</v>
      </c>
      <c r="FK224" s="2">
        <f t="shared" si="270"/>
        <v>0.99999939047382569</v>
      </c>
      <c r="FL224" s="2">
        <f t="shared" si="270"/>
        <v>0.99999937550512563</v>
      </c>
      <c r="FM224" s="2">
        <f t="shared" si="270"/>
        <v>0.99999936610904727</v>
      </c>
      <c r="FN224" s="2">
        <f t="shared" si="270"/>
        <v>0.99999934973345594</v>
      </c>
      <c r="FO224" s="2">
        <f t="shared" si="270"/>
        <v>0.99999933924215667</v>
      </c>
      <c r="FP224" s="2">
        <f t="shared" si="270"/>
        <v>0.99999938472361949</v>
      </c>
      <c r="FQ224" s="2">
        <f t="shared" si="270"/>
        <v>0.99999935399809325</v>
      </c>
      <c r="FR224" s="2">
        <f t="shared" si="270"/>
        <v>0.99999935505986537</v>
      </c>
      <c r="FS224" s="2">
        <f t="shared" si="270"/>
        <v>0.99999935013387942</v>
      </c>
      <c r="FT224" s="2">
        <f t="shared" si="270"/>
        <v>0.99999934037783955</v>
      </c>
      <c r="FU224" s="2">
        <f t="shared" si="270"/>
        <v>0.99999927982967607</v>
      </c>
      <c r="FW224" s="2">
        <f t="shared" si="260"/>
        <v>0.99215535969680024</v>
      </c>
      <c r="FX224" s="2">
        <f t="shared" si="260"/>
        <v>0.99197603363653675</v>
      </c>
      <c r="FY224" s="2">
        <f t="shared" si="260"/>
        <v>0.99368951647148218</v>
      </c>
      <c r="FZ224" s="2">
        <f t="shared" si="260"/>
        <v>0.99265709880522202</v>
      </c>
      <c r="GA224" s="2">
        <f t="shared" si="260"/>
        <v>0.99254773204349978</v>
      </c>
      <c r="GB224" s="2">
        <f t="shared" si="260"/>
        <v>0.99359404229397741</v>
      </c>
      <c r="GC224" s="2">
        <f t="shared" si="260"/>
        <v>0.99409206815790763</v>
      </c>
      <c r="GD224" s="2">
        <f t="shared" si="260"/>
        <v>0.99424434965236164</v>
      </c>
      <c r="GE224" s="2">
        <f t="shared" si="260"/>
        <v>0.99462985414754612</v>
      </c>
      <c r="GF224" s="2">
        <f t="shared" si="260"/>
        <v>0.99472290891633475</v>
      </c>
      <c r="GG224" s="2">
        <f t="shared" si="260"/>
        <v>0.99372361432753153</v>
      </c>
      <c r="GH224" s="2">
        <f t="shared" si="260"/>
        <v>0.99270549193021485</v>
      </c>
      <c r="GI224" s="2">
        <f t="shared" si="260"/>
        <v>0.99097578147878407</v>
      </c>
      <c r="GJ224" s="2">
        <f t="shared" si="260"/>
        <v>0.99041595460096465</v>
      </c>
      <c r="GK224" s="2">
        <f t="shared" si="260"/>
        <v>0.99051679869617559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0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2.3559925360568205E-159</v>
      </c>
      <c r="HT224" s="86">
        <f t="shared" si="262"/>
        <v>5.8441899371326077E-158</v>
      </c>
      <c r="HU224" s="86">
        <f t="shared" si="262"/>
        <v>5.3789174338345145E-208</v>
      </c>
      <c r="HV224" s="86">
        <f t="shared" si="262"/>
        <v>2.3916910917407638E-262</v>
      </c>
      <c r="HW224" s="86">
        <f t="shared" si="262"/>
        <v>2.076876703137784E-203</v>
      </c>
      <c r="HX224" s="86">
        <f t="shared" si="262"/>
        <v>3.8587720571060012E-207</v>
      </c>
      <c r="HY224" s="86">
        <f t="shared" si="262"/>
        <v>7.9087832910590298E-252</v>
      </c>
      <c r="HZ224" s="86">
        <f t="shared" si="262"/>
        <v>2.1471466493489637E-227</v>
      </c>
      <c r="IA224" s="86">
        <f t="shared" si="262"/>
        <v>3.4546462175934338E-215</v>
      </c>
      <c r="IB224" s="86">
        <f t="shared" si="262"/>
        <v>1.1746924669659931E-229</v>
      </c>
      <c r="IC224" s="86">
        <f t="shared" si="262"/>
        <v>8.3323725830060661E-225</v>
      </c>
      <c r="ID224" s="86">
        <f t="shared" si="262"/>
        <v>1.0198782511706872E-202</v>
      </c>
      <c r="IE224" s="86">
        <f t="shared" si="262"/>
        <v>1.2857442042398554E-177</v>
      </c>
      <c r="IF224" s="86">
        <f t="shared" si="262"/>
        <v>7.5729455615914697E-125</v>
      </c>
      <c r="IG224" s="86">
        <f t="shared" si="262"/>
        <v>9.180858077931391E-124</v>
      </c>
      <c r="II224" s="86">
        <f t="shared" si="263"/>
        <v>4.4550103040861134E-35</v>
      </c>
      <c r="IJ224" s="86">
        <f t="shared" si="263"/>
        <v>5.8146179007748261E-35</v>
      </c>
      <c r="IK224" s="86">
        <f t="shared" si="263"/>
        <v>1.076973665423807E-47</v>
      </c>
      <c r="IL224" s="86">
        <f t="shared" si="263"/>
        <v>1.0281480173852561E-57</v>
      </c>
      <c r="IM224" s="86">
        <f t="shared" si="263"/>
        <v>4.3941497980727034E-45</v>
      </c>
      <c r="IN224" s="86">
        <f t="shared" si="263"/>
        <v>1.98990711585841E-47</v>
      </c>
      <c r="IO224" s="86">
        <f t="shared" si="263"/>
        <v>2.2865180462779408E-58</v>
      </c>
      <c r="IP224" s="86">
        <f t="shared" si="263"/>
        <v>2.9962860820214128E-53</v>
      </c>
      <c r="IQ224" s="86">
        <f t="shared" si="263"/>
        <v>1.2965697469640656E-51</v>
      </c>
      <c r="IR224" s="86">
        <f t="shared" si="263"/>
        <v>2.9871793619865386E-55</v>
      </c>
      <c r="IS224" s="86">
        <f t="shared" si="263"/>
        <v>1.2126588242781828E-51</v>
      </c>
      <c r="IT224" s="86">
        <f t="shared" si="263"/>
        <v>2.0158984582944496E-45</v>
      </c>
      <c r="IU224" s="86">
        <f t="shared" si="263"/>
        <v>3.4384202224216837E-38</v>
      </c>
      <c r="IV224" s="86">
        <f t="shared" si="263"/>
        <v>7.8268369646858736E-14</v>
      </c>
      <c r="IW224" s="86">
        <f t="shared" si="263"/>
        <v>9.0584974458690447E-7</v>
      </c>
      <c r="IY224" s="86">
        <f t="shared" si="264"/>
        <v>4.4550103040861134E-35</v>
      </c>
      <c r="IZ224" s="86">
        <f t="shared" si="264"/>
        <v>5.8146179007748261E-35</v>
      </c>
      <c r="JA224" s="86">
        <f t="shared" si="264"/>
        <v>1.076973665423807E-47</v>
      </c>
      <c r="JB224" s="86">
        <f t="shared" si="264"/>
        <v>1.0281480173852561E-57</v>
      </c>
      <c r="JC224" s="86">
        <f t="shared" si="264"/>
        <v>4.3941497980727034E-45</v>
      </c>
      <c r="JD224" s="86">
        <f t="shared" si="264"/>
        <v>1.98990711585841E-47</v>
      </c>
      <c r="JE224" s="86">
        <f t="shared" si="264"/>
        <v>2.2865180462779408E-58</v>
      </c>
      <c r="JF224" s="86">
        <f t="shared" si="264"/>
        <v>2.9962860820214128E-53</v>
      </c>
      <c r="JG224" s="86">
        <f t="shared" si="264"/>
        <v>1.2965697469640656E-51</v>
      </c>
      <c r="JH224" s="86">
        <f t="shared" si="264"/>
        <v>2.9871793619865386E-55</v>
      </c>
      <c r="JI224" s="86">
        <f t="shared" si="264"/>
        <v>1.2126588242781828E-51</v>
      </c>
      <c r="JJ224" s="86">
        <f t="shared" si="264"/>
        <v>2.0158984582944496E-45</v>
      </c>
      <c r="JK224" s="86">
        <f t="shared" si="264"/>
        <v>3.4384202224216837E-38</v>
      </c>
      <c r="JL224" s="86">
        <f t="shared" si="264"/>
        <v>7.8268369646858736E-14</v>
      </c>
      <c r="JM224" s="86">
        <f t="shared" si="264"/>
        <v>9.0584974458690447E-7</v>
      </c>
    </row>
    <row r="225" spans="1:273" x14ac:dyDescent="0.25">
      <c r="B225" s="2">
        <v>198</v>
      </c>
      <c r="C225" s="37">
        <v>76.935000000000002</v>
      </c>
      <c r="D225" s="37">
        <v>76.516000000000005</v>
      </c>
      <c r="E225" s="37">
        <v>77.442999999999998</v>
      </c>
      <c r="F225" s="37">
        <v>74.787000000000006</v>
      </c>
      <c r="G225" s="37">
        <v>75.918000000000006</v>
      </c>
      <c r="H225" s="37">
        <v>75.097999999999999</v>
      </c>
      <c r="I225" s="37">
        <v>75.278999999999996</v>
      </c>
      <c r="J225" s="37">
        <v>75.983000000000004</v>
      </c>
      <c r="K225" s="37">
        <v>76.433000000000007</v>
      </c>
      <c r="L225" s="37">
        <v>76.3</v>
      </c>
      <c r="M225" s="37">
        <v>76.117000000000004</v>
      </c>
      <c r="N225" s="37">
        <v>73.733000000000004</v>
      </c>
      <c r="O225" s="37">
        <v>73.644000000000005</v>
      </c>
      <c r="P225" s="37">
        <v>78.852000000000004</v>
      </c>
      <c r="Q225" s="37">
        <v>78.117000000000004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115.53935113250903</v>
      </c>
      <c r="DL225" s="2">
        <f t="shared" si="268"/>
        <v>107.80782891986063</v>
      </c>
      <c r="DM225" s="2">
        <f t="shared" si="268"/>
        <v>111.96003928219716</v>
      </c>
      <c r="DN225" s="2">
        <f t="shared" si="268"/>
        <v>111.09942078272606</v>
      </c>
      <c r="DO225" s="2">
        <f t="shared" si="268"/>
        <v>106.85891390013492</v>
      </c>
      <c r="DP225" s="2">
        <f t="shared" si="268"/>
        <v>106.02629163449163</v>
      </c>
      <c r="DQ225" s="2">
        <f t="shared" si="268"/>
        <v>107.64824873949578</v>
      </c>
      <c r="DR225" s="2">
        <f t="shared" si="268"/>
        <v>109.5687025210084</v>
      </c>
      <c r="DS225" s="2">
        <f t="shared" si="268"/>
        <v>107.54217142857144</v>
      </c>
      <c r="DT225" s="2">
        <f t="shared" si="268"/>
        <v>112.2563930772878</v>
      </c>
      <c r="DU225" s="2">
        <f t="shared" si="268"/>
        <v>106.07769957099954</v>
      </c>
      <c r="DV225" s="2">
        <f t="shared" si="268"/>
        <v>103.71246396396394</v>
      </c>
      <c r="DW225" s="2">
        <f t="shared" si="268"/>
        <v>102.37476955903271</v>
      </c>
      <c r="DX225" s="2">
        <f t="shared" si="268"/>
        <v>132.94695080213901</v>
      </c>
      <c r="DY225" s="2">
        <f t="shared" si="268"/>
        <v>113.3341701612903</v>
      </c>
      <c r="EA225" s="2">
        <f t="shared" si="240"/>
        <v>71.49617496601897</v>
      </c>
      <c r="EB225" s="2">
        <f t="shared" si="240"/>
        <v>71.055710432877532</v>
      </c>
      <c r="EC225" s="2">
        <f t="shared" si="240"/>
        <v>68.49043614635886</v>
      </c>
      <c r="ED225" s="2">
        <f t="shared" si="240"/>
        <v>70.575538920945959</v>
      </c>
      <c r="EE225" s="2">
        <f t="shared" si="240"/>
        <v>73.643946953280775</v>
      </c>
      <c r="EF225" s="2">
        <f t="shared" si="239"/>
        <v>70.625771526858969</v>
      </c>
      <c r="EG225" s="2">
        <f t="shared" si="239"/>
        <v>73.229757928980874</v>
      </c>
      <c r="EH225" s="2">
        <f t="shared" si="239"/>
        <v>75.449391526174878</v>
      </c>
      <c r="EI225" s="2">
        <f t="shared" si="239"/>
        <v>71.340873450207198</v>
      </c>
      <c r="EJ225" s="2">
        <f t="shared" si="239"/>
        <v>73.637607743974698</v>
      </c>
      <c r="EK225" s="2">
        <f t="shared" si="239"/>
        <v>68.942832313233964</v>
      </c>
      <c r="EL225" s="2">
        <f t="shared" si="239"/>
        <v>70.348241847967401</v>
      </c>
      <c r="EM225" s="2">
        <f t="shared" si="239"/>
        <v>74.199758454010976</v>
      </c>
      <c r="EN225" s="2">
        <f t="shared" si="239"/>
        <v>76.750980713672206</v>
      </c>
      <c r="EO225" s="2">
        <f t="shared" si="239"/>
        <v>81.039609252233461</v>
      </c>
      <c r="EQ225" s="2">
        <f t="shared" si="269"/>
        <v>73.759589964990269</v>
      </c>
      <c r="ER225" s="2">
        <f t="shared" si="269"/>
        <v>72.943964403009119</v>
      </c>
      <c r="ES225" s="2">
        <f t="shared" si="269"/>
        <v>71.200477283174422</v>
      </c>
      <c r="ET225" s="2">
        <f t="shared" si="269"/>
        <v>72.195126292348519</v>
      </c>
      <c r="EU225" s="2">
        <f t="shared" si="269"/>
        <v>72.934825380073221</v>
      </c>
      <c r="EV225" s="2">
        <f t="shared" si="269"/>
        <v>71.232236965517245</v>
      </c>
      <c r="EW225" s="2">
        <f t="shared" si="269"/>
        <v>72.864676539668295</v>
      </c>
      <c r="EX225" s="2">
        <f t="shared" si="269"/>
        <v>72.647532955470325</v>
      </c>
      <c r="EY225" s="2">
        <f t="shared" si="269"/>
        <v>73.098260668800634</v>
      </c>
      <c r="EZ225" s="2">
        <f t="shared" si="269"/>
        <v>73.997238300448942</v>
      </c>
      <c r="FA225" s="2">
        <f t="shared" si="269"/>
        <v>71.242961648989436</v>
      </c>
      <c r="FB225" s="2">
        <f t="shared" si="269"/>
        <v>71.688135096320821</v>
      </c>
      <c r="FC225" s="2">
        <f t="shared" si="269"/>
        <v>72.565262187665979</v>
      </c>
      <c r="FD225" s="2">
        <f t="shared" si="269"/>
        <v>75.344516176919583</v>
      </c>
      <c r="FE225" s="2">
        <f t="shared" si="269"/>
        <v>78.197081420155456</v>
      </c>
      <c r="FG225" s="2">
        <f t="shared" si="270"/>
        <v>0.99999958059879046</v>
      </c>
      <c r="FH225" s="2">
        <f t="shared" si="270"/>
        <v>0.99999948425559204</v>
      </c>
      <c r="FI225" s="2">
        <f t="shared" si="270"/>
        <v>0.9999994792637642</v>
      </c>
      <c r="FJ225" s="2">
        <f t="shared" si="270"/>
        <v>0.99999945287517022</v>
      </c>
      <c r="FK225" s="2">
        <f t="shared" si="270"/>
        <v>0.99999944410549235</v>
      </c>
      <c r="FL225" s="2">
        <f t="shared" si="270"/>
        <v>0.99999943045387418</v>
      </c>
      <c r="FM225" s="2">
        <f t="shared" si="270"/>
        <v>0.99999942188454782</v>
      </c>
      <c r="FN225" s="2">
        <f t="shared" si="270"/>
        <v>0.99999940694982947</v>
      </c>
      <c r="FO225" s="2">
        <f t="shared" si="270"/>
        <v>0.99999939738164967</v>
      </c>
      <c r="FP225" s="2">
        <f t="shared" si="270"/>
        <v>0.99999943886124143</v>
      </c>
      <c r="FQ225" s="2">
        <f t="shared" si="270"/>
        <v>0.99999941083922528</v>
      </c>
      <c r="FR225" s="2">
        <f t="shared" si="270"/>
        <v>0.99999941180757301</v>
      </c>
      <c r="FS225" s="2">
        <f t="shared" si="270"/>
        <v>0.99999940731502002</v>
      </c>
      <c r="FT225" s="2">
        <f t="shared" si="270"/>
        <v>0.99999939841740493</v>
      </c>
      <c r="FU225" s="2">
        <f t="shared" si="270"/>
        <v>0.99999934319681683</v>
      </c>
      <c r="FW225" s="2">
        <f t="shared" si="260"/>
        <v>0.99284066132696869</v>
      </c>
      <c r="FX225" s="2">
        <f t="shared" si="260"/>
        <v>0.99267688542141463</v>
      </c>
      <c r="FY225" s="2">
        <f t="shared" si="260"/>
        <v>0.99424157323005946</v>
      </c>
      <c r="FZ225" s="2">
        <f t="shared" si="260"/>
        <v>0.99329886494341191</v>
      </c>
      <c r="GA225" s="2">
        <f t="shared" si="260"/>
        <v>0.99319899129660505</v>
      </c>
      <c r="GB225" s="2">
        <f t="shared" si="260"/>
        <v>0.9941544022361698</v>
      </c>
      <c r="GC225" s="2">
        <f t="shared" si="260"/>
        <v>0.99460909974878908</v>
      </c>
      <c r="GD225" s="2">
        <f t="shared" si="260"/>
        <v>0.99474812476279972</v>
      </c>
      <c r="GE225" s="2">
        <f t="shared" si="260"/>
        <v>0.99510005347724073</v>
      </c>
      <c r="GF225" s="2">
        <f t="shared" si="260"/>
        <v>0.99518499999781318</v>
      </c>
      <c r="GG225" s="2">
        <f t="shared" si="260"/>
        <v>0.99427270531386247</v>
      </c>
      <c r="GH225" s="2">
        <f t="shared" si="260"/>
        <v>0.99334305689591951</v>
      </c>
      <c r="GI225" s="2">
        <f t="shared" si="260"/>
        <v>0.99176327465679726</v>
      </c>
      <c r="GJ225" s="2">
        <f t="shared" si="260"/>
        <v>0.99125186948175525</v>
      </c>
      <c r="GK225" s="2">
        <f t="shared" si="260"/>
        <v>0.99134399488465275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2.6740949578451542E-163</v>
      </c>
      <c r="HT225" s="86">
        <f t="shared" si="262"/>
        <v>6.7188033841287801E-162</v>
      </c>
      <c r="HU225" s="86">
        <f t="shared" si="262"/>
        <v>4.6005418633802313E-213</v>
      </c>
      <c r="HV225" s="86">
        <f t="shared" si="262"/>
        <v>7.8547885692739622E-269</v>
      </c>
      <c r="HW225" s="86">
        <f t="shared" si="262"/>
        <v>1.9213270166496435E-208</v>
      </c>
      <c r="HX225" s="86">
        <f t="shared" si="262"/>
        <v>3.3776346108440227E-212</v>
      </c>
      <c r="HY225" s="86">
        <f t="shared" si="262"/>
        <v>6.0701026607246634E-258</v>
      </c>
      <c r="HZ225" s="86">
        <f t="shared" si="262"/>
        <v>6.6155776763065691E-233</v>
      </c>
      <c r="IA225" s="86">
        <f t="shared" si="262"/>
        <v>2.1606834649893443E-220</v>
      </c>
      <c r="IB225" s="86">
        <f t="shared" si="262"/>
        <v>3.3001406132292748E-235</v>
      </c>
      <c r="IC225" s="86">
        <f t="shared" si="262"/>
        <v>2.7189670728049251E-230</v>
      </c>
      <c r="ID225" s="86">
        <f t="shared" si="262"/>
        <v>9.6799876774795666E-208</v>
      </c>
      <c r="IE225" s="86">
        <f t="shared" si="262"/>
        <v>4.172937991816568E-182</v>
      </c>
      <c r="IF225" s="86">
        <f t="shared" si="262"/>
        <v>5.3244621468103104E-128</v>
      </c>
      <c r="IG225" s="86">
        <f t="shared" si="262"/>
        <v>6.6292339670462475E-127</v>
      </c>
      <c r="II225" s="86">
        <f t="shared" si="263"/>
        <v>2.3269467936838622E-36</v>
      </c>
      <c r="IJ225" s="86">
        <f t="shared" si="263"/>
        <v>3.0253514108622217E-36</v>
      </c>
      <c r="IK225" s="86">
        <f t="shared" si="263"/>
        <v>2.2137399864590558E-49</v>
      </c>
      <c r="IL225" s="86">
        <f t="shared" si="263"/>
        <v>7.8329652063869313E-60</v>
      </c>
      <c r="IM225" s="86">
        <f t="shared" si="263"/>
        <v>9.9144884148441908E-47</v>
      </c>
      <c r="IN225" s="86">
        <f t="shared" si="263"/>
        <v>4.1346112513154942E-49</v>
      </c>
      <c r="IO225" s="86">
        <f t="shared" si="263"/>
        <v>2.0356965567478441E-60</v>
      </c>
      <c r="IP225" s="86">
        <f t="shared" si="263"/>
        <v>4.1739703369390903E-55</v>
      </c>
      <c r="IQ225" s="86">
        <f t="shared" si="263"/>
        <v>2.1864721813873059E-53</v>
      </c>
      <c r="IR225" s="86">
        <f t="shared" si="263"/>
        <v>3.7994610031924331E-57</v>
      </c>
      <c r="IS225" s="86">
        <f t="shared" si="263"/>
        <v>1.795656671705654E-53</v>
      </c>
      <c r="IT225" s="86">
        <f t="shared" si="263"/>
        <v>4.4917025293363694E-47</v>
      </c>
      <c r="IU225" s="86">
        <f t="shared" si="263"/>
        <v>1.2385535283398951E-39</v>
      </c>
      <c r="IV225" s="86">
        <f t="shared" si="263"/>
        <v>2.5054234703058321E-14</v>
      </c>
      <c r="IW225" s="86">
        <f t="shared" si="263"/>
        <v>5.4895150169032348E-7</v>
      </c>
      <c r="IY225" s="86">
        <f t="shared" si="264"/>
        <v>2.3269467936838622E-36</v>
      </c>
      <c r="IZ225" s="86">
        <f t="shared" si="264"/>
        <v>3.0253514108622217E-36</v>
      </c>
      <c r="JA225" s="86">
        <f t="shared" si="264"/>
        <v>2.2137399864590558E-49</v>
      </c>
      <c r="JB225" s="86">
        <f t="shared" si="264"/>
        <v>7.8329652063869313E-60</v>
      </c>
      <c r="JC225" s="86">
        <f t="shared" si="264"/>
        <v>9.9144884148441908E-47</v>
      </c>
      <c r="JD225" s="86">
        <f t="shared" si="264"/>
        <v>4.1346112513154942E-49</v>
      </c>
      <c r="JE225" s="86">
        <f t="shared" si="264"/>
        <v>2.0356965567478441E-60</v>
      </c>
      <c r="JF225" s="86">
        <f t="shared" si="264"/>
        <v>4.1739703369390903E-55</v>
      </c>
      <c r="JG225" s="86">
        <f t="shared" si="264"/>
        <v>2.1864721813873059E-53</v>
      </c>
      <c r="JH225" s="86">
        <f t="shared" si="264"/>
        <v>3.7994610031924331E-57</v>
      </c>
      <c r="JI225" s="86">
        <f t="shared" si="264"/>
        <v>1.795656671705654E-53</v>
      </c>
      <c r="JJ225" s="86">
        <f t="shared" si="264"/>
        <v>4.4917025293363694E-47</v>
      </c>
      <c r="JK225" s="86">
        <f t="shared" si="264"/>
        <v>1.2385535283398951E-39</v>
      </c>
      <c r="JL225" s="86">
        <f t="shared" si="264"/>
        <v>2.5054234703058321E-14</v>
      </c>
      <c r="JM225" s="86">
        <f t="shared" si="264"/>
        <v>5.4895150169032348E-7</v>
      </c>
    </row>
    <row r="226" spans="1:273" x14ac:dyDescent="0.25">
      <c r="B226" s="2">
        <v>199</v>
      </c>
      <c r="C226" s="37">
        <v>78.677000000000007</v>
      </c>
      <c r="D226" s="37">
        <v>76.177000000000007</v>
      </c>
      <c r="E226" s="37">
        <v>74.540999999999997</v>
      </c>
      <c r="F226" s="37">
        <v>77.197000000000003</v>
      </c>
      <c r="G226" s="37">
        <v>73.507999999999996</v>
      </c>
      <c r="H226" s="37">
        <v>73.819999999999993</v>
      </c>
      <c r="I226" s="37">
        <v>76.262</v>
      </c>
      <c r="J226" s="37">
        <v>74.582999999999998</v>
      </c>
      <c r="K226" s="37">
        <v>74.2</v>
      </c>
      <c r="L226" s="37">
        <v>77</v>
      </c>
      <c r="M226" s="37">
        <v>76.716999999999999</v>
      </c>
      <c r="N226" s="37">
        <v>73.066999999999993</v>
      </c>
      <c r="O226" s="37">
        <v>74.897999999999996</v>
      </c>
      <c r="P226" s="37">
        <v>77.376999999999995</v>
      </c>
      <c r="Q226" s="37">
        <v>78.167000000000002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115.6046490863333</v>
      </c>
      <c r="DL226" s="2">
        <f t="shared" si="268"/>
        <v>107.84850156794424</v>
      </c>
      <c r="DM226" s="2">
        <f t="shared" si="268"/>
        <v>112.0507286355181</v>
      </c>
      <c r="DN226" s="2">
        <f t="shared" si="268"/>
        <v>111.19026612685562</v>
      </c>
      <c r="DO226" s="2">
        <f t="shared" si="268"/>
        <v>106.93359770580294</v>
      </c>
      <c r="DP226" s="2">
        <f t="shared" si="268"/>
        <v>106.0835507078507</v>
      </c>
      <c r="DQ226" s="2">
        <f t="shared" si="268"/>
        <v>107.7156775910364</v>
      </c>
      <c r="DR226" s="2">
        <f t="shared" si="268"/>
        <v>109.64424005602241</v>
      </c>
      <c r="DS226" s="2">
        <f t="shared" si="268"/>
        <v>107.60589523809524</v>
      </c>
      <c r="DT226" s="2">
        <f t="shared" si="268"/>
        <v>112.35067377904218</v>
      </c>
      <c r="DU226" s="2">
        <f t="shared" si="268"/>
        <v>106.14142054912053</v>
      </c>
      <c r="DV226" s="2">
        <f t="shared" si="268"/>
        <v>103.7677117117117</v>
      </c>
      <c r="DW226" s="2">
        <f t="shared" si="268"/>
        <v>102.42104978662873</v>
      </c>
      <c r="DX226" s="2">
        <f t="shared" si="268"/>
        <v>133.14831871657753</v>
      </c>
      <c r="DY226" s="2">
        <f t="shared" si="268"/>
        <v>113.40804193548385</v>
      </c>
      <c r="EA226" s="2">
        <f t="shared" si="240"/>
        <v>71.32662243859906</v>
      </c>
      <c r="EB226" s="2">
        <f t="shared" si="240"/>
        <v>70.870716879454051</v>
      </c>
      <c r="EC226" s="2">
        <f t="shared" si="240"/>
        <v>68.294277998607072</v>
      </c>
      <c r="ED226" s="2">
        <f t="shared" si="240"/>
        <v>70.426826954885783</v>
      </c>
      <c r="EE226" s="2">
        <f t="shared" si="240"/>
        <v>73.529139897720398</v>
      </c>
      <c r="EF226" s="2">
        <f t="shared" si="239"/>
        <v>70.469753532680613</v>
      </c>
      <c r="EG226" s="2">
        <f t="shared" si="239"/>
        <v>73.097132700595552</v>
      </c>
      <c r="EH226" s="2">
        <f t="shared" si="239"/>
        <v>75.333543614838334</v>
      </c>
      <c r="EI226" s="2">
        <f t="shared" si="239"/>
        <v>71.189650323397302</v>
      </c>
      <c r="EJ226" s="2">
        <f t="shared" si="239"/>
        <v>73.510657210588676</v>
      </c>
      <c r="EK226" s="2">
        <f t="shared" si="239"/>
        <v>68.77548838843822</v>
      </c>
      <c r="EL226" s="2">
        <f t="shared" si="239"/>
        <v>70.202022969576149</v>
      </c>
      <c r="EM226" s="2">
        <f t="shared" si="239"/>
        <v>74.078404963895366</v>
      </c>
      <c r="EN226" s="2">
        <f t="shared" si="239"/>
        <v>76.635640196767383</v>
      </c>
      <c r="EO226" s="2">
        <f t="shared" si="239"/>
        <v>80.927535172597501</v>
      </c>
      <c r="EQ226" s="2">
        <f t="shared" si="269"/>
        <v>73.613899629568948</v>
      </c>
      <c r="ER226" s="2">
        <f t="shared" si="269"/>
        <v>72.779136563081153</v>
      </c>
      <c r="ES226" s="2">
        <f t="shared" si="269"/>
        <v>71.032785875318154</v>
      </c>
      <c r="ET226" s="2">
        <f t="shared" si="269"/>
        <v>72.063808620992674</v>
      </c>
      <c r="EU226" s="2">
        <f t="shared" si="269"/>
        <v>72.812607125871722</v>
      </c>
      <c r="EV226" s="2">
        <f t="shared" si="269"/>
        <v>71.082402924137924</v>
      </c>
      <c r="EW226" s="2">
        <f t="shared" si="269"/>
        <v>72.728313330345131</v>
      </c>
      <c r="EX226" s="2">
        <f t="shared" si="269"/>
        <v>72.502879555803219</v>
      </c>
      <c r="EY226" s="2">
        <f t="shared" si="269"/>
        <v>72.965078891898699</v>
      </c>
      <c r="EZ226" s="2">
        <f t="shared" si="269"/>
        <v>73.874015679637552</v>
      </c>
      <c r="FA226" s="2">
        <f t="shared" si="269"/>
        <v>71.099652815626882</v>
      </c>
      <c r="FB226" s="2">
        <f t="shared" si="269"/>
        <v>71.556124002725298</v>
      </c>
      <c r="FC226" s="2">
        <f t="shared" si="269"/>
        <v>72.426182687261843</v>
      </c>
      <c r="FD226" s="2">
        <f t="shared" si="269"/>
        <v>75.214410185194922</v>
      </c>
      <c r="FE226" s="2">
        <f t="shared" si="269"/>
        <v>78.057253890185478</v>
      </c>
      <c r="FG226" s="2">
        <f t="shared" si="270"/>
        <v>0.99999961750153676</v>
      </c>
      <c r="FH226" s="2">
        <f t="shared" si="270"/>
        <v>0.99999952963548822</v>
      </c>
      <c r="FI226" s="2">
        <f t="shared" si="270"/>
        <v>0.99999952508288681</v>
      </c>
      <c r="FJ226" s="2">
        <f t="shared" si="270"/>
        <v>0.99999950101620072</v>
      </c>
      <c r="FK226" s="2">
        <f t="shared" si="270"/>
        <v>0.9999994930181586</v>
      </c>
      <c r="FL226" s="2">
        <f t="shared" si="270"/>
        <v>0.99999948056773369</v>
      </c>
      <c r="FM226" s="2">
        <f t="shared" si="270"/>
        <v>0.99999947275241441</v>
      </c>
      <c r="FN226" s="2">
        <f t="shared" si="270"/>
        <v>0.99999945913178789</v>
      </c>
      <c r="FO226" s="2">
        <f t="shared" si="270"/>
        <v>0.99999945040550331</v>
      </c>
      <c r="FP226" s="2">
        <f t="shared" si="270"/>
        <v>0.99999948823534446</v>
      </c>
      <c r="FQ226" s="2">
        <f t="shared" si="270"/>
        <v>0.99999946267895956</v>
      </c>
      <c r="FR226" s="2">
        <f t="shared" si="270"/>
        <v>0.99999946356210323</v>
      </c>
      <c r="FS226" s="2">
        <f t="shared" si="270"/>
        <v>0.9999994594648457</v>
      </c>
      <c r="FT226" s="2">
        <f t="shared" si="270"/>
        <v>0.99999945135012347</v>
      </c>
      <c r="FU226" s="2">
        <f t="shared" si="270"/>
        <v>0.99999940098834295</v>
      </c>
      <c r="FW226" s="2">
        <f t="shared" si="260"/>
        <v>0.99346648978070329</v>
      </c>
      <c r="FX226" s="2">
        <f t="shared" si="260"/>
        <v>0.9933169338613741</v>
      </c>
      <c r="FY226" s="2">
        <f t="shared" si="260"/>
        <v>0.99474559006828156</v>
      </c>
      <c r="FZ226" s="2">
        <f t="shared" si="260"/>
        <v>0.99388488655488583</v>
      </c>
      <c r="GA226" s="2">
        <f t="shared" si="260"/>
        <v>0.99379369239609128</v>
      </c>
      <c r="GB226" s="2">
        <f t="shared" si="260"/>
        <v>0.99466600794210736</v>
      </c>
      <c r="GC226" s="2">
        <f t="shared" si="260"/>
        <v>0.99508110730557131</v>
      </c>
      <c r="GD226" s="2">
        <f t="shared" si="260"/>
        <v>0.99520801844326512</v>
      </c>
      <c r="GE226" s="2">
        <f t="shared" si="260"/>
        <v>0.99552926813789033</v>
      </c>
      <c r="GF226" s="2">
        <f t="shared" si="260"/>
        <v>0.99560680655186562</v>
      </c>
      <c r="GG226" s="2">
        <f t="shared" si="260"/>
        <v>0.99477401158222623</v>
      </c>
      <c r="GH226" s="2">
        <f t="shared" si="260"/>
        <v>0.99392523750779072</v>
      </c>
      <c r="GI226" s="2">
        <f t="shared" si="260"/>
        <v>0.9924825690040967</v>
      </c>
      <c r="GJ226" s="2">
        <f t="shared" si="260"/>
        <v>0.99201546412133157</v>
      </c>
      <c r="GK226" s="2">
        <f t="shared" si="260"/>
        <v>0.99209961230046317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0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2.7130457820453064E-167</v>
      </c>
      <c r="HT226" s="86">
        <f t="shared" si="262"/>
        <v>6.8999511709415755E-166</v>
      </c>
      <c r="HU226" s="86">
        <f t="shared" si="262"/>
        <v>3.4153589427134208E-218</v>
      </c>
      <c r="HV226" s="86">
        <f t="shared" si="262"/>
        <v>2.1473702951484201E-275</v>
      </c>
      <c r="HW226" s="86">
        <f t="shared" si="262"/>
        <v>1.5408604902288038E-213</v>
      </c>
      <c r="HX226" s="86">
        <f t="shared" si="262"/>
        <v>2.5661372544888145E-217</v>
      </c>
      <c r="HY226" s="86">
        <f t="shared" si="262"/>
        <v>3.9303704107995001E-264</v>
      </c>
      <c r="HZ226" s="86">
        <f t="shared" si="262"/>
        <v>1.749024294690617E-238</v>
      </c>
      <c r="IA226" s="86">
        <f t="shared" si="262"/>
        <v>1.1698365569298162E-225</v>
      </c>
      <c r="IB226" s="86">
        <f t="shared" si="262"/>
        <v>7.9498383922885951E-241</v>
      </c>
      <c r="IC226" s="86">
        <f t="shared" si="262"/>
        <v>7.6103248373390119E-236</v>
      </c>
      <c r="ID226" s="86">
        <f t="shared" si="262"/>
        <v>7.9659162149174625E-213</v>
      </c>
      <c r="IE226" s="86">
        <f t="shared" si="262"/>
        <v>1.1890558742728338E-186</v>
      </c>
      <c r="IF226" s="86">
        <f t="shared" si="262"/>
        <v>3.4156794324612423E-131</v>
      </c>
      <c r="IG226" s="86">
        <f t="shared" si="262"/>
        <v>4.3669503537060889E-130</v>
      </c>
      <c r="II226" s="86">
        <f t="shared" si="263"/>
        <v>1.1504179130404147E-37</v>
      </c>
      <c r="IJ226" s="86">
        <f t="shared" si="263"/>
        <v>1.4894282705997327E-37</v>
      </c>
      <c r="IK226" s="86">
        <f t="shared" si="263"/>
        <v>4.2450911157833035E-51</v>
      </c>
      <c r="IL226" s="86">
        <f t="shared" si="263"/>
        <v>5.4538108058416682E-62</v>
      </c>
      <c r="IM226" s="86">
        <f t="shared" si="263"/>
        <v>2.0856719373984651E-48</v>
      </c>
      <c r="IN226" s="86">
        <f t="shared" si="263"/>
        <v>8.0144065102754358E-51</v>
      </c>
      <c r="IO226" s="86">
        <f t="shared" si="263"/>
        <v>1.6672582763537739E-62</v>
      </c>
      <c r="IP226" s="86">
        <f t="shared" si="263"/>
        <v>5.3937832835331738E-57</v>
      </c>
      <c r="IQ226" s="86">
        <f t="shared" si="263"/>
        <v>3.4351774992184446E-55</v>
      </c>
      <c r="IR226" s="86">
        <f t="shared" si="263"/>
        <v>4.4813299530495169E-59</v>
      </c>
      <c r="IS226" s="86">
        <f t="shared" si="263"/>
        <v>2.4661085003467123E-55</v>
      </c>
      <c r="IT226" s="86">
        <f t="shared" si="263"/>
        <v>9.3317540157124474E-49</v>
      </c>
      <c r="IU226" s="86">
        <f t="shared" si="263"/>
        <v>4.1857036153486475E-41</v>
      </c>
      <c r="IV226" s="86">
        <f t="shared" si="263"/>
        <v>7.8480326981823021E-15</v>
      </c>
      <c r="IW226" s="86">
        <f t="shared" si="263"/>
        <v>3.2963564140748012E-7</v>
      </c>
      <c r="IY226" s="86">
        <f t="shared" si="264"/>
        <v>1.1504179130404147E-37</v>
      </c>
      <c r="IZ226" s="86">
        <f t="shared" si="264"/>
        <v>1.4894282705997327E-37</v>
      </c>
      <c r="JA226" s="86">
        <f t="shared" si="264"/>
        <v>4.2450911157833035E-51</v>
      </c>
      <c r="JB226" s="86">
        <f t="shared" si="264"/>
        <v>5.4538108058416682E-62</v>
      </c>
      <c r="JC226" s="86">
        <f t="shared" si="264"/>
        <v>2.0856719373984651E-48</v>
      </c>
      <c r="JD226" s="86">
        <f t="shared" si="264"/>
        <v>8.0144065102754358E-51</v>
      </c>
      <c r="JE226" s="86">
        <f t="shared" si="264"/>
        <v>1.6672582763537739E-62</v>
      </c>
      <c r="JF226" s="86">
        <f t="shared" si="264"/>
        <v>5.3937832835331738E-57</v>
      </c>
      <c r="JG226" s="86">
        <f t="shared" si="264"/>
        <v>3.4351774992184446E-55</v>
      </c>
      <c r="JH226" s="86">
        <f t="shared" si="264"/>
        <v>4.4813299530495169E-59</v>
      </c>
      <c r="JI226" s="86">
        <f t="shared" si="264"/>
        <v>2.4661085003467123E-55</v>
      </c>
      <c r="JJ226" s="86">
        <f t="shared" si="264"/>
        <v>9.3317540157124474E-49</v>
      </c>
      <c r="JK226" s="86">
        <f t="shared" si="264"/>
        <v>4.1857036153486475E-41</v>
      </c>
      <c r="JL226" s="86">
        <f t="shared" si="264"/>
        <v>7.8480326981823021E-15</v>
      </c>
      <c r="JM226" s="86">
        <f t="shared" si="264"/>
        <v>3.2963564140748012E-7</v>
      </c>
    </row>
    <row r="227" spans="1:273" x14ac:dyDescent="0.25">
      <c r="B227" s="2">
        <v>200</v>
      </c>
      <c r="C227" s="37">
        <v>77.725999999999999</v>
      </c>
      <c r="D227" s="37">
        <v>74.870999999999995</v>
      </c>
      <c r="E227" s="37">
        <v>75.573999999999998</v>
      </c>
      <c r="F227" s="37">
        <v>73.704999999999998</v>
      </c>
      <c r="G227" s="37">
        <v>76.835999999999999</v>
      </c>
      <c r="H227" s="37">
        <v>74.033000000000001</v>
      </c>
      <c r="I227" s="37">
        <v>78.492000000000004</v>
      </c>
      <c r="J227" s="37">
        <v>79.167000000000002</v>
      </c>
      <c r="K227" s="37">
        <v>75.283000000000001</v>
      </c>
      <c r="L227" s="37">
        <v>75.332999999999998</v>
      </c>
      <c r="M227" s="37">
        <v>74.099999999999994</v>
      </c>
      <c r="N227" s="37">
        <v>71.617000000000004</v>
      </c>
      <c r="O227" s="37">
        <v>77.22</v>
      </c>
      <c r="P227" s="37">
        <v>76.623000000000005</v>
      </c>
      <c r="Q227" s="37">
        <v>79.933000000000007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115.66994704015757</v>
      </c>
      <c r="DL227" s="2">
        <f t="shared" si="268"/>
        <v>107.88917421602787</v>
      </c>
      <c r="DM227" s="2">
        <f t="shared" si="268"/>
        <v>112.14141798883902</v>
      </c>
      <c r="DN227" s="2">
        <f t="shared" si="268"/>
        <v>111.28111147098517</v>
      </c>
      <c r="DO227" s="2">
        <f t="shared" si="268"/>
        <v>107.00828151147095</v>
      </c>
      <c r="DP227" s="2">
        <f t="shared" si="268"/>
        <v>106.14080978120978</v>
      </c>
      <c r="DQ227" s="2">
        <f t="shared" si="268"/>
        <v>107.78310644257702</v>
      </c>
      <c r="DR227" s="2">
        <f t="shared" si="268"/>
        <v>109.71977759103642</v>
      </c>
      <c r="DS227" s="2">
        <f t="shared" si="268"/>
        <v>107.66961904761905</v>
      </c>
      <c r="DT227" s="2">
        <f t="shared" si="268"/>
        <v>112.44495448079657</v>
      </c>
      <c r="DU227" s="2">
        <f t="shared" si="268"/>
        <v>106.20514152724149</v>
      </c>
      <c r="DV227" s="2">
        <f t="shared" si="268"/>
        <v>103.82295945945944</v>
      </c>
      <c r="DW227" s="2">
        <f t="shared" si="268"/>
        <v>102.46733001422474</v>
      </c>
      <c r="DX227" s="2">
        <f t="shared" si="268"/>
        <v>133.34968663101603</v>
      </c>
      <c r="DY227" s="2">
        <f t="shared" si="268"/>
        <v>113.48191370967739</v>
      </c>
      <c r="DZ227" s="5"/>
      <c r="EA227" s="2">
        <f t="shared" si="240"/>
        <v>71.157069911179121</v>
      </c>
      <c r="EB227" s="2">
        <f t="shared" si="240"/>
        <v>70.685723326030569</v>
      </c>
      <c r="EC227" s="2">
        <f t="shared" si="240"/>
        <v>68.098119850855284</v>
      </c>
      <c r="ED227" s="2">
        <f t="shared" si="240"/>
        <v>70.278114988825607</v>
      </c>
      <c r="EE227" s="2">
        <f t="shared" si="240"/>
        <v>73.414332842160036</v>
      </c>
      <c r="EF227" s="2">
        <f t="shared" si="239"/>
        <v>70.313735538502257</v>
      </c>
      <c r="EG227" s="2">
        <f t="shared" si="239"/>
        <v>72.964507472210215</v>
      </c>
      <c r="EH227" s="2">
        <f t="shared" si="239"/>
        <v>75.217695703501789</v>
      </c>
      <c r="EI227" s="2">
        <f t="shared" si="239"/>
        <v>71.038427196587406</v>
      </c>
      <c r="EJ227" s="2">
        <f t="shared" si="239"/>
        <v>73.383706677202667</v>
      </c>
      <c r="EK227" s="2">
        <f t="shared" si="239"/>
        <v>68.608144463642489</v>
      </c>
      <c r="EL227" s="2">
        <f t="shared" si="239"/>
        <v>70.055804091184882</v>
      </c>
      <c r="EM227" s="2">
        <f t="shared" si="239"/>
        <v>73.957051473779757</v>
      </c>
      <c r="EN227" s="2">
        <f t="shared" si="239"/>
        <v>76.520299679862575</v>
      </c>
      <c r="EO227" s="2">
        <f t="shared" si="239"/>
        <v>80.815461092961527</v>
      </c>
      <c r="EP227" s="5"/>
      <c r="EQ227" s="2">
        <f t="shared" si="269"/>
        <v>73.468209294147641</v>
      </c>
      <c r="ER227" s="2">
        <f t="shared" si="269"/>
        <v>72.614308723153187</v>
      </c>
      <c r="ES227" s="2">
        <f t="shared" si="269"/>
        <v>70.865094467461859</v>
      </c>
      <c r="ET227" s="2">
        <f t="shared" si="269"/>
        <v>71.932490949636829</v>
      </c>
      <c r="EU227" s="2">
        <f t="shared" si="269"/>
        <v>72.690388871670208</v>
      </c>
      <c r="EV227" s="2">
        <f t="shared" si="269"/>
        <v>70.932568882758616</v>
      </c>
      <c r="EW227" s="2">
        <f t="shared" si="269"/>
        <v>72.591950121021952</v>
      </c>
      <c r="EX227" s="2">
        <f t="shared" si="269"/>
        <v>72.358226156136098</v>
      </c>
      <c r="EY227" s="2">
        <f t="shared" si="269"/>
        <v>72.831897114996764</v>
      </c>
      <c r="EZ227" s="2">
        <f t="shared" si="269"/>
        <v>73.750793058826162</v>
      </c>
      <c r="FA227" s="2">
        <f t="shared" si="269"/>
        <v>70.956343982264329</v>
      </c>
      <c r="FB227" s="2">
        <f t="shared" si="269"/>
        <v>71.424112909129761</v>
      </c>
      <c r="FC227" s="2">
        <f t="shared" si="269"/>
        <v>72.287103186857721</v>
      </c>
      <c r="FD227" s="2">
        <f t="shared" si="269"/>
        <v>75.08430419347026</v>
      </c>
      <c r="FE227" s="2">
        <f t="shared" si="269"/>
        <v>77.917426360215501</v>
      </c>
      <c r="FG227" s="2">
        <f t="shared" si="270"/>
        <v>0.99999965115724376</v>
      </c>
      <c r="FH227" s="2">
        <f t="shared" si="270"/>
        <v>0.99999957102244907</v>
      </c>
      <c r="FI227" s="2">
        <f t="shared" si="270"/>
        <v>0.99999956687042679</v>
      </c>
      <c r="FJ227" s="2">
        <f t="shared" si="270"/>
        <v>0.99999954492134646</v>
      </c>
      <c r="FK227" s="2">
        <f t="shared" si="270"/>
        <v>0.99999953762704474</v>
      </c>
      <c r="FL227" s="2">
        <f t="shared" si="270"/>
        <v>0.99999952627212119</v>
      </c>
      <c r="FM227" s="2">
        <f t="shared" si="270"/>
        <v>0.99999951914446461</v>
      </c>
      <c r="FN227" s="2">
        <f t="shared" si="270"/>
        <v>0.99999950672230442</v>
      </c>
      <c r="FO227" s="2">
        <f t="shared" si="270"/>
        <v>0.99999949876383754</v>
      </c>
      <c r="FP227" s="2">
        <f t="shared" si="270"/>
        <v>0.99999953326506597</v>
      </c>
      <c r="FQ227" s="2">
        <f t="shared" si="270"/>
        <v>0.99999950995736375</v>
      </c>
      <c r="FR227" s="2">
        <f t="shared" si="270"/>
        <v>0.99999951076280047</v>
      </c>
      <c r="FS227" s="2">
        <f t="shared" si="270"/>
        <v>0.99999950702605678</v>
      </c>
      <c r="FT227" s="2">
        <f t="shared" si="270"/>
        <v>0.9999994996253414</v>
      </c>
      <c r="FU227" s="2">
        <f t="shared" si="270"/>
        <v>0.99999945369484711</v>
      </c>
      <c r="FV227" s="5"/>
      <c r="FW227" s="2">
        <f t="shared" si="260"/>
        <v>0.99403794040358362</v>
      </c>
      <c r="FX227" s="2">
        <f t="shared" si="260"/>
        <v>0.99390138502787051</v>
      </c>
      <c r="FY227" s="2">
        <f t="shared" si="260"/>
        <v>0.99520570463591018</v>
      </c>
      <c r="FZ227" s="2">
        <f t="shared" si="260"/>
        <v>0.99441994783065246</v>
      </c>
      <c r="GA227" s="2">
        <f t="shared" si="260"/>
        <v>0.99433668752702742</v>
      </c>
      <c r="GB227" s="2">
        <f t="shared" si="260"/>
        <v>0.99513305720694578</v>
      </c>
      <c r="GC227" s="2">
        <f t="shared" si="260"/>
        <v>0.99551197408596981</v>
      </c>
      <c r="GD227" s="2">
        <f t="shared" si="260"/>
        <v>0.99562781738053829</v>
      </c>
      <c r="GE227" s="2">
        <f t="shared" si="260"/>
        <v>0.99592103951697153</v>
      </c>
      <c r="GF227" s="2">
        <f t="shared" si="260"/>
        <v>0.99599181057664843</v>
      </c>
      <c r="GG227" s="2">
        <f t="shared" si="260"/>
        <v>0.99523164928433772</v>
      </c>
      <c r="GH227" s="2">
        <f t="shared" si="260"/>
        <v>0.99445678784022984</v>
      </c>
      <c r="GI227" s="2">
        <f t="shared" si="260"/>
        <v>0.99313948354225123</v>
      </c>
      <c r="GJ227" s="2">
        <f t="shared" si="260"/>
        <v>0.99271289715830668</v>
      </c>
      <c r="GK227" s="2">
        <f t="shared" si="260"/>
        <v>0.99278974858758084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0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2.4604425960158069E-171</v>
      </c>
      <c r="HT227" s="86">
        <f t="shared" si="262"/>
        <v>6.3297269765792777E-170</v>
      </c>
      <c r="HU227" s="86">
        <f t="shared" si="262"/>
        <v>2.2007742166957255E-223</v>
      </c>
      <c r="HV227" s="86">
        <f t="shared" si="262"/>
        <v>4.8867583675582588E-282</v>
      </c>
      <c r="HW227" s="86">
        <f t="shared" si="262"/>
        <v>1.0712608827180021E-218</v>
      </c>
      <c r="HX227" s="86">
        <f t="shared" si="262"/>
        <v>1.692190585156469E-222</v>
      </c>
      <c r="HY227" s="86">
        <f t="shared" si="262"/>
        <v>2.1469431424801884E-270</v>
      </c>
      <c r="HZ227" s="86">
        <f t="shared" si="262"/>
        <v>3.9677513850011488E-244</v>
      </c>
      <c r="IA227" s="86">
        <f t="shared" si="262"/>
        <v>5.4828232481255198E-231</v>
      </c>
      <c r="IB227" s="86">
        <f t="shared" si="262"/>
        <v>1.6421026379076049E-246</v>
      </c>
      <c r="IC227" s="86">
        <f t="shared" si="262"/>
        <v>1.8271109783100324E-241</v>
      </c>
      <c r="ID227" s="86">
        <f t="shared" si="262"/>
        <v>5.6836791960035978E-218</v>
      </c>
      <c r="IE227" s="86">
        <f t="shared" si="262"/>
        <v>2.9746365528886515E-191</v>
      </c>
      <c r="IF227" s="86">
        <f t="shared" si="262"/>
        <v>1.999250668540889E-134</v>
      </c>
      <c r="IG227" s="86">
        <f t="shared" si="262"/>
        <v>2.6243774929388621E-133</v>
      </c>
      <c r="II227" s="86">
        <f t="shared" si="263"/>
        <v>5.3833316500460485E-39</v>
      </c>
      <c r="IJ227" s="86">
        <f t="shared" si="263"/>
        <v>6.9382074879743555E-39</v>
      </c>
      <c r="IK227" s="86">
        <f t="shared" si="263"/>
        <v>7.5941944837536819E-53</v>
      </c>
      <c r="IL227" s="86">
        <f t="shared" si="263"/>
        <v>3.4703413091771491E-64</v>
      </c>
      <c r="IM227" s="86">
        <f t="shared" si="263"/>
        <v>4.0906928826576128E-50</v>
      </c>
      <c r="IN227" s="86">
        <f t="shared" si="263"/>
        <v>1.4492330599166941E-52</v>
      </c>
      <c r="IO227" s="86">
        <f t="shared" si="263"/>
        <v>1.2561447656143539E-64</v>
      </c>
      <c r="IP227" s="86">
        <f t="shared" si="263"/>
        <v>6.4656368031194625E-59</v>
      </c>
      <c r="IQ227" s="86">
        <f t="shared" si="263"/>
        <v>5.0281400083689692E-57</v>
      </c>
      <c r="IR227" s="86">
        <f t="shared" si="263"/>
        <v>4.9013071299843833E-61</v>
      </c>
      <c r="IS227" s="86">
        <f t="shared" si="263"/>
        <v>3.1412367429819667E-57</v>
      </c>
      <c r="IT227" s="86">
        <f t="shared" si="263"/>
        <v>1.807675844405672E-50</v>
      </c>
      <c r="IU227" s="86">
        <f t="shared" si="263"/>
        <v>1.3271328824719852E-42</v>
      </c>
      <c r="IV227" s="86">
        <f t="shared" si="263"/>
        <v>2.4055815750499724E-15</v>
      </c>
      <c r="IW227" s="86">
        <f t="shared" si="263"/>
        <v>1.9613382799814467E-7</v>
      </c>
      <c r="IY227" s="86">
        <f t="shared" si="264"/>
        <v>5.3833316500460485E-39</v>
      </c>
      <c r="IZ227" s="86">
        <f t="shared" si="264"/>
        <v>6.9382074879743555E-39</v>
      </c>
      <c r="JA227" s="86">
        <f t="shared" si="264"/>
        <v>7.5941944837536819E-53</v>
      </c>
      <c r="JB227" s="86">
        <f t="shared" si="264"/>
        <v>3.4703413091771491E-64</v>
      </c>
      <c r="JC227" s="86">
        <f t="shared" si="264"/>
        <v>4.0906928826576128E-50</v>
      </c>
      <c r="JD227" s="86">
        <f t="shared" si="264"/>
        <v>1.4492330599166941E-52</v>
      </c>
      <c r="JE227" s="86">
        <f t="shared" si="264"/>
        <v>1.2561447656143539E-64</v>
      </c>
      <c r="JF227" s="86">
        <f t="shared" si="264"/>
        <v>6.4656368031194625E-59</v>
      </c>
      <c r="JG227" s="86">
        <f t="shared" si="264"/>
        <v>5.0281400083689692E-57</v>
      </c>
      <c r="JH227" s="86">
        <f t="shared" si="264"/>
        <v>4.9013071299843833E-61</v>
      </c>
      <c r="JI227" s="86">
        <f t="shared" si="264"/>
        <v>3.1412367429819667E-57</v>
      </c>
      <c r="JJ227" s="86">
        <f t="shared" si="264"/>
        <v>1.807675844405672E-50</v>
      </c>
      <c r="JK227" s="86">
        <f t="shared" si="264"/>
        <v>1.3271328824719852E-42</v>
      </c>
      <c r="JL227" s="86">
        <f t="shared" si="264"/>
        <v>2.4055815750499724E-15</v>
      </c>
      <c r="JM227" s="86">
        <f t="shared" si="264"/>
        <v>1.9613382799814467E-7</v>
      </c>
    </row>
    <row r="228" spans="1:273" x14ac:dyDescent="0.25">
      <c r="AY228" s="5"/>
      <c r="AZ228" s="5"/>
      <c r="BO228" s="28">
        <f>SLOPE(BO27:BO227,$B27:$B227)</f>
        <v>6.5297953824269631E-2</v>
      </c>
      <c r="BP228" s="28">
        <f t="shared" ref="BP228:CC228" si="302">SLOPE(BP27:BP227,$B27:$B227)</f>
        <v>4.0672648083623593E-2</v>
      </c>
      <c r="BQ228" s="28">
        <f t="shared" si="302"/>
        <v>9.0689353320932267E-2</v>
      </c>
      <c r="BR228" s="28">
        <f t="shared" si="302"/>
        <v>9.0845344129554709E-2</v>
      </c>
      <c r="BS228" s="28">
        <f t="shared" si="302"/>
        <v>7.4683805668016121E-2</v>
      </c>
      <c r="BT228" s="28">
        <f t="shared" si="302"/>
        <v>5.7259073359073404E-2</v>
      </c>
      <c r="BU228" s="28">
        <f t="shared" si="302"/>
        <v>6.742885154061623E-2</v>
      </c>
      <c r="BV228" s="28">
        <f t="shared" si="302"/>
        <v>7.5537535014005619E-2</v>
      </c>
      <c r="BW228" s="28">
        <f t="shared" si="302"/>
        <v>6.3723809523809613E-2</v>
      </c>
      <c r="BX228" s="28">
        <f t="shared" si="302"/>
        <v>9.4280701754385854E-2</v>
      </c>
      <c r="BY228" s="28">
        <f t="shared" si="302"/>
        <v>6.37209781209781E-2</v>
      </c>
      <c r="BZ228" s="28">
        <f t="shared" si="302"/>
        <v>5.5247747747747843E-2</v>
      </c>
      <c r="CA228" s="28">
        <f t="shared" si="302"/>
        <v>4.6280227596016993E-2</v>
      </c>
      <c r="CB228" s="28">
        <f t="shared" si="302"/>
        <v>0.20136791443850263</v>
      </c>
      <c r="CC228" s="28">
        <f t="shared" si="302"/>
        <v>7.3871774193548234E-2</v>
      </c>
      <c r="CE228" s="28">
        <f>SLOPE(CE27:CE227,$B27:$B227)</f>
        <v>-0.16955252741992008</v>
      </c>
      <c r="CF228" s="28">
        <f t="shared" ref="CF228:CS228" si="303">SLOPE(CF27:CF227,$B27:$B227)</f>
        <v>-0.18499355342348478</v>
      </c>
      <c r="CG228" s="28">
        <f t="shared" si="303"/>
        <v>-0.1961581477517878</v>
      </c>
      <c r="CH228" s="28">
        <f t="shared" si="303"/>
        <v>-0.14871196606017756</v>
      </c>
      <c r="CI228" s="28">
        <f t="shared" si="303"/>
        <v>-0.11480705556037095</v>
      </c>
      <c r="CJ228" s="28">
        <f t="shared" si="303"/>
        <v>-0.15601799417835399</v>
      </c>
      <c r="CK228" s="28">
        <f t="shared" si="303"/>
        <v>-0.13262522838533317</v>
      </c>
      <c r="CL228" s="28">
        <f t="shared" si="303"/>
        <v>-0.11584791133654351</v>
      </c>
      <c r="CM228" s="28">
        <f t="shared" si="303"/>
        <v>-0.15122312680989791</v>
      </c>
      <c r="CN228" s="28">
        <f t="shared" si="303"/>
        <v>-0.12695053338601348</v>
      </c>
      <c r="CO228" s="28">
        <f t="shared" si="303"/>
        <v>-0.16734392479573607</v>
      </c>
      <c r="CP228" s="28">
        <f t="shared" si="303"/>
        <v>-0.14621887839126282</v>
      </c>
      <c r="CQ228" s="28">
        <f t="shared" si="303"/>
        <v>-0.12135349011561371</v>
      </c>
      <c r="CR228" s="28">
        <f t="shared" si="303"/>
        <v>-0.1153405169048177</v>
      </c>
      <c r="CS228" s="28">
        <f t="shared" si="303"/>
        <v>-0.11207407963596278</v>
      </c>
      <c r="CU228" s="28">
        <f>SLOPE(CU27:CU227,$B27:$B227)</f>
        <v>-0.14569033542131901</v>
      </c>
      <c r="CV228" s="28">
        <f t="shared" ref="CV228:DI228" si="304">SLOPE(CV27:CV227,$B27:$B227)</f>
        <v>-0.16482783992796959</v>
      </c>
      <c r="CW228" s="28">
        <f t="shared" si="304"/>
        <v>-0.16769140785628436</v>
      </c>
      <c r="CX228" s="28">
        <f t="shared" si="304"/>
        <v>-0.13131767135584391</v>
      </c>
      <c r="CY228" s="28">
        <f t="shared" si="304"/>
        <v>-0.12221825420151229</v>
      </c>
      <c r="CZ228" s="28">
        <f t="shared" si="304"/>
        <v>-0.14983404137931039</v>
      </c>
      <c r="DA228" s="28">
        <f t="shared" si="304"/>
        <v>-0.13636320932317353</v>
      </c>
      <c r="DB228" s="28">
        <f t="shared" si="304"/>
        <v>-0.14465339966710905</v>
      </c>
      <c r="DC228" s="28">
        <f t="shared" si="304"/>
        <v>-0.13318177690193014</v>
      </c>
      <c r="DD228" s="28">
        <f t="shared" si="304"/>
        <v>-0.12322262081139281</v>
      </c>
      <c r="DE228" s="28">
        <f t="shared" si="304"/>
        <v>-0.14330883336255598</v>
      </c>
      <c r="DF228" s="28">
        <f t="shared" si="304"/>
        <v>-0.13201109359553265</v>
      </c>
      <c r="DG228" s="28">
        <f t="shared" si="304"/>
        <v>-0.13907950040412942</v>
      </c>
      <c r="DH228" s="28">
        <f t="shared" si="304"/>
        <v>-0.13010599172466081</v>
      </c>
      <c r="DI228" s="28">
        <f t="shared" si="304"/>
        <v>-0.1398275299699786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8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102.61035627530364</v>
      </c>
      <c r="BP229" s="28">
        <f t="shared" ref="BP229:CC229" si="305">INTERCEPT(BP27:BP227,$B27:$B227)</f>
        <v>99.754644599303148</v>
      </c>
      <c r="BQ229" s="28">
        <f t="shared" si="305"/>
        <v>94.003547324652573</v>
      </c>
      <c r="BR229" s="28">
        <f t="shared" si="305"/>
        <v>93.112042645074226</v>
      </c>
      <c r="BS229" s="28">
        <f t="shared" si="305"/>
        <v>92.071520377867728</v>
      </c>
      <c r="BT229" s="28">
        <f t="shared" si="305"/>
        <v>94.688995109395094</v>
      </c>
      <c r="BU229" s="28">
        <f t="shared" si="305"/>
        <v>94.297336134453772</v>
      </c>
      <c r="BV229" s="28">
        <f t="shared" si="305"/>
        <v>94.61227058823529</v>
      </c>
      <c r="BW229" s="28">
        <f t="shared" si="305"/>
        <v>94.924857142857135</v>
      </c>
      <c r="BX229" s="28">
        <f t="shared" si="305"/>
        <v>93.588814129919399</v>
      </c>
      <c r="BY229" s="28">
        <f t="shared" si="305"/>
        <v>93.460945903045882</v>
      </c>
      <c r="BZ229" s="28">
        <f t="shared" si="305"/>
        <v>92.773409909909873</v>
      </c>
      <c r="CA229" s="28">
        <f t="shared" si="305"/>
        <v>93.211284495021346</v>
      </c>
      <c r="CB229" s="28">
        <f t="shared" si="305"/>
        <v>93.0761037433155</v>
      </c>
      <c r="CC229" s="28">
        <f t="shared" si="305"/>
        <v>98.707558870967745</v>
      </c>
      <c r="CD229" s="2"/>
      <c r="CE229" s="28">
        <f>INTERCEPT(CE27:CE227,$B27:$B227)</f>
        <v>105.06757539516315</v>
      </c>
      <c r="CF229" s="28">
        <f t="shared" ref="CF229:CS229" si="306">INTERCEPT(CF27:CF227,$B27:$B227)</f>
        <v>107.68443401072753</v>
      </c>
      <c r="CG229" s="28">
        <f t="shared" si="306"/>
        <v>107.32974940121284</v>
      </c>
      <c r="CH229" s="28">
        <f t="shared" si="306"/>
        <v>100.02050820086112</v>
      </c>
      <c r="CI229" s="28">
        <f t="shared" si="306"/>
        <v>96.375743954234224</v>
      </c>
      <c r="CJ229" s="28">
        <f t="shared" si="306"/>
        <v>101.51733437417306</v>
      </c>
      <c r="CK229" s="28">
        <f t="shared" si="306"/>
        <v>99.489553149276844</v>
      </c>
      <c r="CL229" s="28">
        <f t="shared" si="306"/>
        <v>98.387277970810487</v>
      </c>
      <c r="CM229" s="28">
        <f t="shared" si="306"/>
        <v>101.28305255856699</v>
      </c>
      <c r="CN229" s="28">
        <f t="shared" si="306"/>
        <v>98.773813354405362</v>
      </c>
      <c r="CO229" s="28">
        <f t="shared" si="306"/>
        <v>102.0769294227897</v>
      </c>
      <c r="CP229" s="28">
        <f t="shared" si="306"/>
        <v>99.299579769437443</v>
      </c>
      <c r="CQ229" s="28">
        <f t="shared" si="306"/>
        <v>98.22774949690249</v>
      </c>
      <c r="CR229" s="28">
        <f t="shared" si="306"/>
        <v>99.58840306082611</v>
      </c>
      <c r="CS229" s="28">
        <f t="shared" si="306"/>
        <v>103.23027702015409</v>
      </c>
      <c r="CT229" s="2"/>
      <c r="CU229" s="28">
        <f>INTERCEPT(CU27:CU227,$B27:$B227)</f>
        <v>102.60627637841144</v>
      </c>
      <c r="CV229" s="28">
        <f t="shared" ref="CV229:DI229" si="307">INTERCEPT(CV27:CV227,$B27:$B227)</f>
        <v>105.57987670874711</v>
      </c>
      <c r="CW229" s="28">
        <f t="shared" si="307"/>
        <v>104.40337603871873</v>
      </c>
      <c r="CX229" s="28">
        <f t="shared" si="307"/>
        <v>98.196025220805609</v>
      </c>
      <c r="CY229" s="28">
        <f t="shared" si="307"/>
        <v>97.134039711972662</v>
      </c>
      <c r="CZ229" s="28">
        <f t="shared" si="307"/>
        <v>100.89937715862069</v>
      </c>
      <c r="DA229" s="28">
        <f t="shared" si="307"/>
        <v>99.864591985656659</v>
      </c>
      <c r="DB229" s="28">
        <f t="shared" si="307"/>
        <v>101.28890608955791</v>
      </c>
      <c r="DC229" s="28">
        <f t="shared" si="307"/>
        <v>99.468252495382799</v>
      </c>
      <c r="DD229" s="28">
        <f t="shared" si="307"/>
        <v>98.395317221104719</v>
      </c>
      <c r="DE229" s="28">
        <f t="shared" si="307"/>
        <v>99.618110654775521</v>
      </c>
      <c r="DF229" s="28">
        <f t="shared" si="307"/>
        <v>97.826331628236289</v>
      </c>
      <c r="DG229" s="28">
        <f t="shared" si="307"/>
        <v>100.1030032676836</v>
      </c>
      <c r="DH229" s="28">
        <f t="shared" si="307"/>
        <v>101.10550253840242</v>
      </c>
      <c r="DI229" s="28">
        <f t="shared" si="307"/>
        <v>105.88293235421122</v>
      </c>
    </row>
    <row r="230" spans="1:273" x14ac:dyDescent="0.25">
      <c r="A230" s="138"/>
      <c r="B230" s="28" t="s">
        <v>36</v>
      </c>
      <c r="C230" s="5">
        <f>C$7 - ABS(C$11)*Expt!$B$9</f>
        <v>-6.8635156906295478</v>
      </c>
      <c r="D230" s="5">
        <f>D$7 - ABS(D$11)*Expt!$B$9</f>
        <v>-2.1454224930947774</v>
      </c>
      <c r="E230" s="5">
        <f>E$7 - ABS(E$11)*Expt!$B$9</f>
        <v>2.1548060232347979</v>
      </c>
      <c r="F230" s="5">
        <f>F$7 - ABS(F$11)*Expt!$B$9</f>
        <v>1.4974171631898088</v>
      </c>
      <c r="G230" s="5">
        <f>G$7 - ABS(G$11)*Expt!$B$9</f>
        <v>2.0250625836752931</v>
      </c>
      <c r="H230" s="5">
        <f>H$7 - ABS(H$11)*Expt!$B$9</f>
        <v>5.0000379739070908</v>
      </c>
      <c r="I230" s="5">
        <f>I$7 - ABS(I$11)*Expt!$B$9</f>
        <v>6.3777019183511428</v>
      </c>
      <c r="J230" s="5">
        <f>J$7 - ABS(J$11)*Expt!$B$9</f>
        <v>6.2385081692527535</v>
      </c>
      <c r="K230" s="5">
        <f>K$7 - ABS(K$11)*Expt!$B$9</f>
        <v>6.1544238516221981</v>
      </c>
      <c r="L230" s="5">
        <f>L$7 - ABS(L$11)*Expt!$B$9</f>
        <v>4.0022985222960159</v>
      </c>
      <c r="M230" s="5">
        <f>M$7 - ABS(M$11)*Expt!$B$9</f>
        <v>5.0000592729957845</v>
      </c>
      <c r="N230" s="5">
        <f>N$7 - ABS(N$11)*Expt!$B$9</f>
        <v>4.9517525913727169</v>
      </c>
      <c r="O230" s="5">
        <f>O$7 - ABS(O$11)*Expt!$B$9</f>
        <v>4.2531591298374707</v>
      </c>
      <c r="P230" s="5">
        <f>P$7 - ABS(P$11)*Expt!$B$9</f>
        <v>7.0028869450687239</v>
      </c>
      <c r="Q230" s="5">
        <f>Q$7 - ABS(Q$11)*Expt!$B$9</f>
        <v>11.818699506226402</v>
      </c>
    </row>
    <row r="231" spans="1:273" x14ac:dyDescent="0.25">
      <c r="A231" s="138"/>
      <c r="B231" s="3" t="s">
        <v>59</v>
      </c>
      <c r="C231" s="72">
        <f>C7 - C11*$S231</f>
        <v>38.565746519723945</v>
      </c>
      <c r="D231" s="72">
        <f t="shared" ref="D231:Q231" si="308">D7 - D11*$S231</f>
        <v>40.810868794342717</v>
      </c>
      <c r="E231" s="72">
        <f t="shared" si="308"/>
        <v>40.915450638586108</v>
      </c>
      <c r="F231" s="72">
        <f t="shared" si="308"/>
        <v>41.45216655278189</v>
      </c>
      <c r="G231" s="72">
        <f t="shared" si="308"/>
        <v>41.624815615051858</v>
      </c>
      <c r="H231" s="72">
        <f t="shared" si="308"/>
        <v>41.888228735107269</v>
      </c>
      <c r="I231" s="72">
        <f t="shared" si="308"/>
        <v>42.050370715561684</v>
      </c>
      <c r="J231" s="72">
        <f t="shared" si="308"/>
        <v>42.327292317761319</v>
      </c>
      <c r="K231" s="72">
        <f t="shared" si="308"/>
        <v>42.501065349238701</v>
      </c>
      <c r="L231" s="72">
        <f t="shared" si="308"/>
        <v>41.726762768351513</v>
      </c>
      <c r="M231" s="72">
        <f t="shared" si="308"/>
        <v>42.255852010189471</v>
      </c>
      <c r="N231" s="72">
        <f t="shared" si="308"/>
        <v>42.237992101230205</v>
      </c>
      <c r="O231" s="72">
        <f t="shared" si="308"/>
        <v>42.320604469121164</v>
      </c>
      <c r="P231" s="72">
        <f t="shared" si="308"/>
        <v>42.48238810193979</v>
      </c>
      <c r="Q231" s="72">
        <f t="shared" si="308"/>
        <v>43.43588835456967</v>
      </c>
      <c r="R231" s="2" t="s">
        <v>38</v>
      </c>
      <c r="S231" s="3">
        <v>2.5</v>
      </c>
    </row>
    <row r="232" spans="1:273" x14ac:dyDescent="0.25">
      <c r="A232" s="138"/>
      <c r="B232" s="3" t="s">
        <v>60</v>
      </c>
      <c r="C232" s="72">
        <f t="shared" ref="C232:P232" si="309">C10 + C14*$S232</f>
        <v>144.44983380130822</v>
      </c>
      <c r="D232" s="72">
        <f t="shared" si="309"/>
        <v>144.69719799552746</v>
      </c>
      <c r="E232" s="72">
        <f t="shared" si="309"/>
        <v>142.07029823741209</v>
      </c>
      <c r="F232" s="72">
        <f t="shared" si="309"/>
        <v>143.72671079303589</v>
      </c>
      <c r="G232" s="72">
        <f t="shared" si="309"/>
        <v>143.88842652034262</v>
      </c>
      <c r="H232" s="72">
        <f t="shared" si="309"/>
        <v>142.23437720600523</v>
      </c>
      <c r="I232" s="72">
        <f t="shared" si="309"/>
        <v>141.35022169423701</v>
      </c>
      <c r="J232" s="72">
        <f t="shared" si="309"/>
        <v>141.06503178469666</v>
      </c>
      <c r="K232" s="72">
        <f t="shared" si="309"/>
        <v>140.30811476636916</v>
      </c>
      <c r="L232" s="72">
        <f t="shared" si="309"/>
        <v>140.11731175496456</v>
      </c>
      <c r="M232" s="72">
        <f t="shared" si="309"/>
        <v>142.01110030126122</v>
      </c>
      <c r="N232" s="72">
        <f t="shared" si="309"/>
        <v>143.65438961372973</v>
      </c>
      <c r="O232" s="72">
        <f t="shared" si="309"/>
        <v>145.98366405830254</v>
      </c>
      <c r="P232" s="72">
        <f t="shared" si="309"/>
        <v>146.64328086246167</v>
      </c>
      <c r="Q232" s="72">
        <f>Q10 + Q14*$S232</f>
        <v>146.52732810598036</v>
      </c>
      <c r="R232" s="2" t="s">
        <v>63</v>
      </c>
      <c r="S232" s="3">
        <v>0</v>
      </c>
    </row>
    <row r="233" spans="1:273" x14ac:dyDescent="0.25">
      <c r="A233" s="138"/>
      <c r="B233" s="3" t="s">
        <v>35</v>
      </c>
      <c r="C233" s="2">
        <f>C$10 + ABS(C$14)*Expt!$B$10</f>
        <v>171.23433487642987</v>
      </c>
      <c r="D233" s="2">
        <f>D$10 + ABS(D$14)*Expt!$B$10</f>
        <v>171.40193900459684</v>
      </c>
      <c r="E233" s="2">
        <f>E$10 + ABS(E$14)*Expt!$B$10</f>
        <v>165.91688900912089</v>
      </c>
      <c r="F233" s="2">
        <f>F$10 + ABS(F$14)*Expt!$B$10</f>
        <v>164.67996413933651</v>
      </c>
      <c r="G233" s="2">
        <f>G$10 + ABS(G$14)*Expt!$B$10</f>
        <v>167.63037130070126</v>
      </c>
      <c r="H233" s="2">
        <f>H$10 + ABS(H$14)*Expt!$B$10</f>
        <v>166.07905981675796</v>
      </c>
      <c r="I233" s="2">
        <f>I$10 + ABS(I$14)*Expt!$B$10</f>
        <v>163.11147159567361</v>
      </c>
      <c r="J233" s="2">
        <f>J$10 + ABS(J$14)*Expt!$B$10</f>
        <v>163.99994562118283</v>
      </c>
      <c r="K233" s="2">
        <f>K$10 + ABS(K$14)*Expt!$B$10</f>
        <v>163.93202056489326</v>
      </c>
      <c r="L233" s="2">
        <f>L$10 + ABS(L$14)*Expt!$B$10</f>
        <v>162.99999998799899</v>
      </c>
      <c r="M233" s="2">
        <f>M$10 + ABS(M$14)*Expt!$B$10</f>
        <v>164.91868112015177</v>
      </c>
      <c r="N233" s="2">
        <f>N$10 + ABS(N$14)*Expt!$B$10</f>
        <v>167.40835841028505</v>
      </c>
      <c r="O233" s="2">
        <f>O$10 + ABS(O$14)*Expt!$B$10</f>
        <v>170.85224283840935</v>
      </c>
      <c r="P233" s="2">
        <f>P$10 + ABS(P$14)*Expt!$B$10</f>
        <v>178.25067218780379</v>
      </c>
      <c r="Q233" s="2">
        <f>Q$10 + ABS(Q$14)*Expt!$B$10</f>
        <v>180.66704419178123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F40" sqref="F40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4000 nM α1(I), 2.83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11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D3:M3</v>
      </c>
    </row>
    <row r="4" spans="1:27" x14ac:dyDescent="0.25">
      <c r="B4" s="12" t="s">
        <v>7</v>
      </c>
      <c r="C4" s="7">
        <f>A!C$21</f>
        <v>0</v>
      </c>
      <c r="D4" s="8">
        <f>A!D$21</f>
        <v>1.5360111985047876E-2</v>
      </c>
      <c r="E4" s="8">
        <f>A!E$21</f>
        <v>2.3757692459433967E-2</v>
      </c>
      <c r="F4" s="8">
        <f>A!F$21</f>
        <v>3.332584101025813E-2</v>
      </c>
      <c r="G4" s="8">
        <f>A!G$21</f>
        <v>4.1093688190500778E-2</v>
      </c>
      <c r="H4" s="8">
        <f>A!H$21</f>
        <v>5.3762187284892834E-2</v>
      </c>
      <c r="I4" s="8">
        <f>A!I$21</f>
        <v>5.433399904415763E-2</v>
      </c>
      <c r="J4" s="8">
        <f>A!J$21</f>
        <v>5.989136111345069E-2</v>
      </c>
      <c r="K4" s="8">
        <f>A!K$21</f>
        <v>6.9561659401633877E-2</v>
      </c>
      <c r="L4" s="8">
        <f>A!L$21</f>
        <v>7.5121391190986514E-2</v>
      </c>
      <c r="M4" s="8">
        <f>A!M$21</f>
        <v>7.9939391038721747E-2</v>
      </c>
      <c r="N4" s="8">
        <f>A!N$21</f>
        <v>9.3209519538138524E-2</v>
      </c>
      <c r="O4" s="9">
        <f>A!O$21</f>
        <v>9.4978835233314837E-2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8.9465434311074236E-3</v>
      </c>
      <c r="E5" s="8">
        <f>B!E$21</f>
        <v>2.274254306365122E-2</v>
      </c>
      <c r="F5" s="8">
        <f>B!F$21</f>
        <v>3.521806108580279E-2</v>
      </c>
      <c r="G5" s="8">
        <f>B!G$21</f>
        <v>4.3006247559075624E-2</v>
      </c>
      <c r="H5" s="8">
        <f>B!H$21</f>
        <v>5.2178277201183731E-2</v>
      </c>
      <c r="I5" s="8">
        <f>B!I$21</f>
        <v>6.3123083564991952E-2</v>
      </c>
      <c r="J5" s="8">
        <f>B!J$21</f>
        <v>6.6388717436836137E-2</v>
      </c>
      <c r="K5" s="8">
        <f>B!K$21</f>
        <v>7.426065432762953E-2</v>
      </c>
      <c r="L5" s="8">
        <f>B!L$21</f>
        <v>7.6967331307532402E-2</v>
      </c>
      <c r="M5" s="8">
        <f>B!M$21</f>
        <v>8.9872302156267E-2</v>
      </c>
      <c r="N5" s="8">
        <f>B!N$21</f>
        <v>9.8397469439584467E-2</v>
      </c>
      <c r="O5" s="9">
        <f>B!O$21</f>
        <v>0.10025566264369297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1.3986213517751332E-2</v>
      </c>
      <c r="E6" s="8">
        <f>'C'!E$21</f>
        <v>2.6037807881185381E-2</v>
      </c>
      <c r="F6" s="8">
        <f>'C'!F$21</f>
        <v>3.1568957630136493E-2</v>
      </c>
      <c r="G6" s="8">
        <f>'C'!G$21</f>
        <v>4.3381133701284269E-2</v>
      </c>
      <c r="H6" s="8">
        <f>'C'!H$21</f>
        <v>5.1958632332539861E-2</v>
      </c>
      <c r="I6" s="8">
        <f>'C'!I$21</f>
        <v>6.0945835315103357E-2</v>
      </c>
      <c r="J6" s="8">
        <f>'C'!J$21</f>
        <v>6.4048316792276655E-2</v>
      </c>
      <c r="K6" s="8">
        <f>'C'!K$21</f>
        <v>7.4901487215565193E-2</v>
      </c>
      <c r="L6" s="8">
        <f>'C'!L$21</f>
        <v>7.5794962247525022E-2</v>
      </c>
      <c r="M6" s="8">
        <f>'C'!M$21</f>
        <v>8.7247060903910739E-2</v>
      </c>
      <c r="N6" s="8">
        <f>'C'!N$21</f>
        <v>9.6182810659280277E-2</v>
      </c>
      <c r="O6" s="9">
        <f>'C'!O$21</f>
        <v>9.8954650330866797E-2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1.2764289644635544E-2</v>
      </c>
      <c r="E7" s="15">
        <f t="shared" si="0"/>
        <v>2.4179347801423525E-2</v>
      </c>
      <c r="F7" s="15">
        <f t="shared" si="0"/>
        <v>3.3370953242065807E-2</v>
      </c>
      <c r="G7" s="15">
        <f t="shared" si="0"/>
        <v>4.2493689816953562E-2</v>
      </c>
      <c r="H7" s="15">
        <f t="shared" si="0"/>
        <v>5.2633032272872138E-2</v>
      </c>
      <c r="I7" s="15">
        <f t="shared" si="0"/>
        <v>5.9467639308084318E-2</v>
      </c>
      <c r="J7" s="15">
        <f t="shared" si="0"/>
        <v>6.3442798447521168E-2</v>
      </c>
      <c r="K7" s="15">
        <f t="shared" si="0"/>
        <v>7.2907933648276205E-2</v>
      </c>
      <c r="L7" s="15">
        <f t="shared" si="0"/>
        <v>7.5961228248681303E-2</v>
      </c>
      <c r="M7" s="15">
        <f t="shared" si="0"/>
        <v>8.5686251366299815E-2</v>
      </c>
      <c r="N7" s="15">
        <f t="shared" si="0"/>
        <v>9.5929933212334409E-2</v>
      </c>
      <c r="O7" s="16">
        <f t="shared" si="0"/>
        <v>9.8063049402624877E-2</v>
      </c>
      <c r="P7" s="25"/>
      <c r="Q7" s="2" t="str">
        <f>CONCATENATE(CHAR(66 + (14 - Q$1)), "9:", CHAR(66 + R$1), "9")</f>
        <v>D9:M9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3.3768756066504986E-3</v>
      </c>
      <c r="E8" s="22">
        <f t="shared" si="1"/>
        <v>1.6876129517726685E-3</v>
      </c>
      <c r="F8" s="22">
        <f t="shared" si="1"/>
        <v>1.8249699566384456E-3</v>
      </c>
      <c r="G8" s="22">
        <f t="shared" si="1"/>
        <v>1.2268407885532009E-3</v>
      </c>
      <c r="H8" s="22">
        <f t="shared" si="1"/>
        <v>9.8402451593391864E-4</v>
      </c>
      <c r="I8" s="22">
        <f t="shared" si="1"/>
        <v>4.5772043055742721E-3</v>
      </c>
      <c r="J8" s="22">
        <f t="shared" si="1"/>
        <v>3.2907292729174465E-3</v>
      </c>
      <c r="K8" s="22">
        <f t="shared" si="1"/>
        <v>2.9156183217066028E-3</v>
      </c>
      <c r="L8" s="22">
        <f t="shared" si="1"/>
        <v>9.3413436711414256E-4</v>
      </c>
      <c r="M8" s="22">
        <f t="shared" si="1"/>
        <v>5.1471133295067839E-3</v>
      </c>
      <c r="N8" s="22">
        <f t="shared" si="1"/>
        <v>2.6032030841558699E-3</v>
      </c>
      <c r="O8" s="23">
        <f t="shared" si="1"/>
        <v>2.7490800354229229E-3</v>
      </c>
      <c r="P8" s="26"/>
    </row>
    <row r="9" spans="1:27" x14ac:dyDescent="0.25">
      <c r="B9" s="3">
        <f>Expt!B1*2</f>
        <v>4000</v>
      </c>
      <c r="C9" s="27">
        <f>$B$9*C7</f>
        <v>0</v>
      </c>
      <c r="D9" s="27">
        <f t="shared" ref="D9:O10" si="2">$B$9*D7</f>
        <v>51.057158578542179</v>
      </c>
      <c r="E9" s="27">
        <f t="shared" si="2"/>
        <v>96.717391205694099</v>
      </c>
      <c r="F9" s="27">
        <f t="shared" si="2"/>
        <v>133.48381296826324</v>
      </c>
      <c r="G9" s="27">
        <f t="shared" si="2"/>
        <v>169.97475926781425</v>
      </c>
      <c r="H9" s="27">
        <f t="shared" si="2"/>
        <v>210.53212909148854</v>
      </c>
      <c r="I9" s="27">
        <f t="shared" si="2"/>
        <v>237.87055723233726</v>
      </c>
      <c r="J9" s="27">
        <f t="shared" si="2"/>
        <v>253.77119379008468</v>
      </c>
      <c r="K9" s="27">
        <f t="shared" si="2"/>
        <v>291.6317345931048</v>
      </c>
      <c r="L9" s="27">
        <f t="shared" si="2"/>
        <v>303.84491299472523</v>
      </c>
      <c r="M9" s="27">
        <f t="shared" si="2"/>
        <v>342.74500546519926</v>
      </c>
      <c r="N9" s="27">
        <f t="shared" si="2"/>
        <v>383.71973284933762</v>
      </c>
      <c r="O9" s="27">
        <f t="shared" si="2"/>
        <v>392.25219761049954</v>
      </c>
      <c r="P9" s="18"/>
      <c r="R9" s="3">
        <f ca="1">LINEST(INDIRECT($Q$7),INDIRECT($Q$3), FALSE)</f>
        <v>7.3123287847778675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13.507502426601995</v>
      </c>
      <c r="E10" s="18">
        <f t="shared" si="2"/>
        <v>6.7504518070906743</v>
      </c>
      <c r="F10" s="18">
        <f t="shared" si="2"/>
        <v>7.2998798265537825</v>
      </c>
      <c r="G10" s="18">
        <f t="shared" si="2"/>
        <v>4.9073631542128036</v>
      </c>
      <c r="H10" s="18">
        <f t="shared" si="2"/>
        <v>3.9360980637356744</v>
      </c>
      <c r="I10" s="18">
        <f t="shared" si="2"/>
        <v>18.308817222297087</v>
      </c>
      <c r="J10" s="18">
        <f t="shared" si="2"/>
        <v>13.162917091669787</v>
      </c>
      <c r="K10" s="18">
        <f t="shared" si="2"/>
        <v>11.662473286826412</v>
      </c>
      <c r="L10" s="18">
        <f t="shared" si="2"/>
        <v>3.7365374684565702</v>
      </c>
      <c r="M10" s="18">
        <f t="shared" si="2"/>
        <v>20.588453318027135</v>
      </c>
      <c r="N10" s="18">
        <f t="shared" si="2"/>
        <v>10.41281233662348</v>
      </c>
      <c r="O10" s="18">
        <f t="shared" si="2"/>
        <v>10.996320141691692</v>
      </c>
      <c r="P10" s="18"/>
    </row>
    <row r="11" spans="1:27" ht="17.25" x14ac:dyDescent="0.25">
      <c r="B11" s="3" t="str">
        <f>Expt!B3</f>
        <v>2.83</v>
      </c>
      <c r="C11" s="27">
        <f>C9/$B11</f>
        <v>0</v>
      </c>
      <c r="D11" s="27">
        <f t="shared" ref="D11:O11" si="3">D9/$B11</f>
        <v>18.041398791004305</v>
      </c>
      <c r="E11" s="27">
        <f t="shared" si="3"/>
        <v>34.1757566097859</v>
      </c>
      <c r="F11" s="27">
        <f t="shared" si="3"/>
        <v>47.167425077124818</v>
      </c>
      <c r="G11" s="27">
        <f t="shared" si="3"/>
        <v>60.061752391453794</v>
      </c>
      <c r="H11" s="27">
        <f t="shared" si="3"/>
        <v>74.39297847755779</v>
      </c>
      <c r="I11" s="27">
        <f t="shared" si="3"/>
        <v>84.053200435454855</v>
      </c>
      <c r="J11" s="27">
        <f t="shared" si="3"/>
        <v>89.671799925824971</v>
      </c>
      <c r="K11" s="27">
        <f t="shared" si="3"/>
        <v>103.05008289509003</v>
      </c>
      <c r="L11" s="27">
        <f t="shared" si="3"/>
        <v>107.3656936377121</v>
      </c>
      <c r="M11" s="27">
        <f t="shared" si="3"/>
        <v>121.11130935166051</v>
      </c>
      <c r="N11" s="27">
        <f t="shared" si="3"/>
        <v>135.59001160753979</v>
      </c>
      <c r="O11" s="27">
        <f t="shared" si="3"/>
        <v>138.60501682349806</v>
      </c>
      <c r="P11" s="18"/>
      <c r="R11" s="3">
        <f ca="1">R9/$B$11</f>
        <v>2.5838617614056067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4.7729690553363939</v>
      </c>
      <c r="E12" s="27">
        <f t="shared" si="4"/>
        <v>2.385318659749355</v>
      </c>
      <c r="F12" s="27">
        <f t="shared" si="4"/>
        <v>2.5794628362380858</v>
      </c>
      <c r="G12" s="27">
        <f t="shared" si="4"/>
        <v>1.7340505845274923</v>
      </c>
      <c r="H12" s="27">
        <f t="shared" si="4"/>
        <v>1.3908473723447612</v>
      </c>
      <c r="I12" s="27">
        <f t="shared" si="4"/>
        <v>6.4695467216597482</v>
      </c>
      <c r="J12" s="27">
        <f t="shared" si="4"/>
        <v>4.6512074528868501</v>
      </c>
      <c r="K12" s="27">
        <f t="shared" si="4"/>
        <v>4.1210152956983785</v>
      </c>
      <c r="L12" s="27">
        <f t="shared" si="4"/>
        <v>1.3203312609387174</v>
      </c>
      <c r="M12" s="27">
        <f t="shared" si="4"/>
        <v>7.2750718438258426</v>
      </c>
      <c r="N12" s="27">
        <f t="shared" si="4"/>
        <v>3.6794389882061767</v>
      </c>
      <c r="O12" s="27">
        <f t="shared" si="4"/>
        <v>3.8856254917638489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18.041398791004305</v>
      </c>
      <c r="E13" s="27">
        <f t="shared" si="5"/>
        <v>34.1757566097859</v>
      </c>
      <c r="F13" s="27">
        <f t="shared" si="5"/>
        <v>47.167425077124818</v>
      </c>
      <c r="G13" s="27">
        <f t="shared" si="5"/>
        <v>60.061752391453794</v>
      </c>
      <c r="H13" s="27">
        <f t="shared" si="5"/>
        <v>74.39297847755779</v>
      </c>
      <c r="I13" s="27">
        <f t="shared" si="5"/>
        <v>84.053200435454855</v>
      </c>
      <c r="J13" s="27">
        <f t="shared" si="5"/>
        <v>89.671799925824971</v>
      </c>
      <c r="K13" s="27">
        <f t="shared" si="5"/>
        <v>103.05008289509003</v>
      </c>
      <c r="L13" s="27">
        <f t="shared" si="5"/>
        <v>107.3656936377121</v>
      </c>
      <c r="M13" s="27">
        <f t="shared" si="5"/>
        <v>121.11130935166051</v>
      </c>
      <c r="N13" s="27" t="e">
        <f t="shared" si="5"/>
        <v>#N/A</v>
      </c>
      <c r="O13" s="27" t="e">
        <f t="shared" si="5"/>
        <v>#N/A</v>
      </c>
      <c r="P13" s="18"/>
      <c r="R13" s="3">
        <f ca="1">R11/($B$9*10^-9)</f>
        <v>645965.44035140157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>
        <f t="shared" si="6"/>
        <v>135.59001160753979</v>
      </c>
      <c r="O14" s="27">
        <f t="shared" si="6"/>
        <v>138.60501682349806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3.4557164804230438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I39" sqref="I3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2000 nM α2(I), 2.83 nM MMP-1(S243C)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537816.23093852389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1.8535975439641732E-2</v>
      </c>
      <c r="E4" s="8">
        <f>A!E$22</f>
        <v>2.8743357471884817E-2</v>
      </c>
      <c r="F4" s="8">
        <f>A!F$22</f>
        <v>3.6250015635280665E-2</v>
      </c>
      <c r="G4" s="8">
        <f>A!G$22</f>
        <v>4.0880051308808694E-2</v>
      </c>
      <c r="H4" s="8">
        <f>A!H$22</f>
        <v>4.8196492678232665E-2</v>
      </c>
      <c r="I4" s="8">
        <f>A!I$22</f>
        <v>5.1711618525170241E-2</v>
      </c>
      <c r="J4" s="8">
        <f>A!J$22</f>
        <v>5.4170012158248113E-2</v>
      </c>
      <c r="K4" s="8">
        <f>A!K$22</f>
        <v>6.5370132867633185E-2</v>
      </c>
      <c r="L4" s="8">
        <f>A!L$22</f>
        <v>6.5881421709495513E-2</v>
      </c>
      <c r="M4" s="8">
        <f>A!M$22</f>
        <v>7.2345381759976388E-2</v>
      </c>
      <c r="N4" s="8">
        <f>A!N$22</f>
        <v>7.7476950365824776E-2</v>
      </c>
      <c r="O4" s="9">
        <f>A!O$22</f>
        <v>7.8507990480689169E-2</v>
      </c>
      <c r="P4" s="7"/>
      <c r="T4" s="38">
        <f ca="1">T3/'α1(I)'!R13</f>
        <v>0.83257740637944178</v>
      </c>
      <c r="U4" s="2" t="s">
        <v>37</v>
      </c>
    </row>
    <row r="5" spans="1:27" x14ac:dyDescent="0.25">
      <c r="B5" s="12" t="s">
        <v>8</v>
      </c>
      <c r="C5" s="7">
        <f>B!C$22</f>
        <v>1.1627287079088752E-7</v>
      </c>
      <c r="D5" s="8">
        <f>B!D$22</f>
        <v>1.00009343254874E-2</v>
      </c>
      <c r="E5" s="8">
        <f>B!E$22</f>
        <v>2.5987866236156922E-2</v>
      </c>
      <c r="F5" s="8">
        <f>B!F$22</f>
        <v>3.0968641358206001E-2</v>
      </c>
      <c r="G5" s="8">
        <f>B!G$22</f>
        <v>3.9822080437521938E-2</v>
      </c>
      <c r="H5" s="8">
        <f>B!H$22</f>
        <v>4.9657411062185221E-2</v>
      </c>
      <c r="I5" s="8">
        <f>B!I$22</f>
        <v>4.9842856759277944E-2</v>
      </c>
      <c r="J5" s="8">
        <f>B!J$22</f>
        <v>5.515641200789239E-2</v>
      </c>
      <c r="K5" s="8">
        <f>B!K$22</f>
        <v>6.802250059968136E-2</v>
      </c>
      <c r="L5" s="8">
        <f>B!L$22</f>
        <v>6.3161474229171927E-2</v>
      </c>
      <c r="M5" s="8">
        <f>B!M$22</f>
        <v>7.5871537099580236E-2</v>
      </c>
      <c r="N5" s="8">
        <f>B!N$22</f>
        <v>8.344366580987464E-2</v>
      </c>
      <c r="O5" s="9">
        <f>B!O$22</f>
        <v>8.9443814629745919E-2</v>
      </c>
      <c r="P5" s="7"/>
    </row>
    <row r="6" spans="1:27" ht="15.75" thickBot="1" x14ac:dyDescent="0.3">
      <c r="B6" s="12" t="s">
        <v>9</v>
      </c>
      <c r="C6" s="7">
        <f>'C'!C$22</f>
        <v>1.1138003885225016E-3</v>
      </c>
      <c r="D6" s="8">
        <f>'C'!D$22</f>
        <v>1.0165906533978638E-2</v>
      </c>
      <c r="E6" s="8">
        <f>'C'!E$22</f>
        <v>2.8965576728176609E-2</v>
      </c>
      <c r="F6" s="8">
        <f>'C'!F$22</f>
        <v>2.6400036107115284E-2</v>
      </c>
      <c r="G6" s="8">
        <f>'C'!G$22</f>
        <v>3.1412240172159323E-2</v>
      </c>
      <c r="H6" s="8">
        <f>'C'!H$22</f>
        <v>4.3255244046952947E-2</v>
      </c>
      <c r="I6" s="8">
        <f>'C'!I$22</f>
        <v>4.8934509006399833E-2</v>
      </c>
      <c r="J6" s="8">
        <f>'C'!J$22</f>
        <v>4.9509383404621181E-2</v>
      </c>
      <c r="K6" s="8">
        <f>'C'!K$22</f>
        <v>6.2758549500750632E-2</v>
      </c>
      <c r="L6" s="8">
        <f>'C'!L$22</f>
        <v>6.1295956680428851E-2</v>
      </c>
      <c r="M6" s="8">
        <f>'C'!M$22</f>
        <v>7.6285608635894203E-2</v>
      </c>
      <c r="N6" s="8">
        <f>'C'!N$22</f>
        <v>7.6967031401132119E-2</v>
      </c>
      <c r="O6" s="9">
        <f>'C'!O$22</f>
        <v>8.5373656117114352E-2</v>
      </c>
      <c r="P6" s="7"/>
    </row>
    <row r="7" spans="1:27" x14ac:dyDescent="0.25">
      <c r="B7" s="13" t="s">
        <v>10</v>
      </c>
      <c r="C7" s="14">
        <f t="shared" ref="C7:O7" si="0">AVERAGE(C4:C6)</f>
        <v>3.7130555379776415E-4</v>
      </c>
      <c r="D7" s="15">
        <f t="shared" si="0"/>
        <v>1.2900938766369255E-2</v>
      </c>
      <c r="E7" s="15">
        <f t="shared" si="0"/>
        <v>2.7898933478739452E-2</v>
      </c>
      <c r="F7" s="15">
        <f t="shared" si="0"/>
        <v>3.1206231033533982E-2</v>
      </c>
      <c r="G7" s="15">
        <f t="shared" si="0"/>
        <v>3.7371457306163321E-2</v>
      </c>
      <c r="H7" s="15">
        <f t="shared" si="0"/>
        <v>4.7036382595790273E-2</v>
      </c>
      <c r="I7" s="15">
        <f t="shared" si="0"/>
        <v>5.0162994763616013E-2</v>
      </c>
      <c r="J7" s="15">
        <f t="shared" si="0"/>
        <v>5.2945269190253892E-2</v>
      </c>
      <c r="K7" s="15">
        <f t="shared" si="0"/>
        <v>6.5383727656021726E-2</v>
      </c>
      <c r="L7" s="15">
        <f t="shared" si="0"/>
        <v>6.344628420636543E-2</v>
      </c>
      <c r="M7" s="15">
        <f t="shared" si="0"/>
        <v>7.4834175831816938E-2</v>
      </c>
      <c r="N7" s="15">
        <f t="shared" si="0"/>
        <v>7.9295882525610512E-2</v>
      </c>
      <c r="O7" s="16">
        <f t="shared" si="0"/>
        <v>8.4441820409183146E-2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6.4301939167845583E-4</v>
      </c>
      <c r="D8" s="22">
        <f t="shared" si="1"/>
        <v>4.8807819751795906E-3</v>
      </c>
      <c r="E8" s="22">
        <f t="shared" si="1"/>
        <v>1.6587582264214115E-3</v>
      </c>
      <c r="F8" s="22">
        <f t="shared" si="1"/>
        <v>4.9292860351866493E-3</v>
      </c>
      <c r="G8" s="22">
        <f t="shared" si="1"/>
        <v>5.1878730929715228E-3</v>
      </c>
      <c r="H8" s="22">
        <f t="shared" si="1"/>
        <v>3.3550450332701042E-3</v>
      </c>
      <c r="I8" s="22">
        <f t="shared" si="1"/>
        <v>1.4159627735846271E-3</v>
      </c>
      <c r="J8" s="22">
        <f t="shared" si="1"/>
        <v>3.0161613873894845E-3</v>
      </c>
      <c r="K8" s="22">
        <f t="shared" si="1"/>
        <v>2.6320018819687421E-3</v>
      </c>
      <c r="L8" s="22">
        <f t="shared" si="1"/>
        <v>2.3059618222186717E-3</v>
      </c>
      <c r="M8" s="22">
        <f t="shared" si="1"/>
        <v>2.1652796028037275E-3</v>
      </c>
      <c r="N8" s="22">
        <f t="shared" si="1"/>
        <v>3.6011225982398873E-3</v>
      </c>
      <c r="O8" s="23">
        <f t="shared" si="1"/>
        <v>5.5271421905633052E-3</v>
      </c>
      <c r="P8" s="26"/>
    </row>
    <row r="9" spans="1:27" x14ac:dyDescent="0.25">
      <c r="B9" s="3">
        <f>Expt!B1</f>
        <v>2000</v>
      </c>
      <c r="C9" s="27">
        <f>$B$9*C7</f>
        <v>0.74261110759552829</v>
      </c>
      <c r="D9" s="27">
        <f t="shared" ref="D9:O10" si="2">$B$9*D7</f>
        <v>25.801877532738512</v>
      </c>
      <c r="E9" s="27">
        <f t="shared" si="2"/>
        <v>55.797866957478902</v>
      </c>
      <c r="F9" s="27">
        <f t="shared" si="2"/>
        <v>62.412462067067963</v>
      </c>
      <c r="G9" s="27">
        <f t="shared" si="2"/>
        <v>74.742914612326643</v>
      </c>
      <c r="H9" s="27">
        <f t="shared" si="2"/>
        <v>94.072765191580544</v>
      </c>
      <c r="I9" s="27">
        <f t="shared" si="2"/>
        <v>100.32598952723203</v>
      </c>
      <c r="J9" s="27">
        <f t="shared" si="2"/>
        <v>105.89053838050778</v>
      </c>
      <c r="K9" s="27">
        <f t="shared" si="2"/>
        <v>130.76745531204344</v>
      </c>
      <c r="L9" s="27">
        <f t="shared" si="2"/>
        <v>126.89256841273087</v>
      </c>
      <c r="M9" s="27">
        <f t="shared" si="2"/>
        <v>149.66835166363387</v>
      </c>
      <c r="N9" s="27">
        <f t="shared" si="2"/>
        <v>158.59176505122102</v>
      </c>
      <c r="O9" s="27">
        <f t="shared" si="2"/>
        <v>168.8836408183663</v>
      </c>
      <c r="P9" s="18"/>
      <c r="R9" s="3">
        <f ca="1">LINEST(INDIRECT($Q$7),INDIRECT($Q$3), FALSE)</f>
        <v>3.0440398671120454</v>
      </c>
      <c r="S9" s="3" t="s">
        <v>14</v>
      </c>
      <c r="Z9" s="3"/>
      <c r="AA9" s="3"/>
    </row>
    <row r="10" spans="1:27" x14ac:dyDescent="0.25">
      <c r="C10" s="18">
        <f>$B$9*C8</f>
        <v>1.2860387833569116</v>
      </c>
      <c r="D10" s="18">
        <f t="shared" si="2"/>
        <v>9.7615639503591805</v>
      </c>
      <c r="E10" s="18">
        <f t="shared" si="2"/>
        <v>3.3175164528428231</v>
      </c>
      <c r="F10" s="18">
        <f t="shared" si="2"/>
        <v>9.8585720703732989</v>
      </c>
      <c r="G10" s="18">
        <f t="shared" si="2"/>
        <v>10.375746185943045</v>
      </c>
      <c r="H10" s="18">
        <f t="shared" si="2"/>
        <v>6.7100900665402081</v>
      </c>
      <c r="I10" s="18">
        <f t="shared" si="2"/>
        <v>2.8319255471692544</v>
      </c>
      <c r="J10" s="18">
        <f t="shared" si="2"/>
        <v>6.0323227747789687</v>
      </c>
      <c r="K10" s="18">
        <f t="shared" si="2"/>
        <v>5.2640037639374846</v>
      </c>
      <c r="L10" s="18">
        <f t="shared" si="2"/>
        <v>4.6119236444373435</v>
      </c>
      <c r="M10" s="18">
        <f t="shared" si="2"/>
        <v>4.3305592056074547</v>
      </c>
      <c r="N10" s="18">
        <f t="shared" si="2"/>
        <v>7.2022451964797742</v>
      </c>
      <c r="O10" s="18">
        <f t="shared" si="2"/>
        <v>11.05428438112661</v>
      </c>
      <c r="P10" s="18"/>
    </row>
    <row r="11" spans="1:27" ht="17.25" x14ac:dyDescent="0.25">
      <c r="B11" s="3" t="str">
        <f>Expt!B3</f>
        <v>2.83</v>
      </c>
      <c r="C11" s="27">
        <f>C9/$B11</f>
        <v>0.26240675180054002</v>
      </c>
      <c r="D11" s="27">
        <f t="shared" ref="D11:O11" si="3">D9/$B11</f>
        <v>9.117271212981807</v>
      </c>
      <c r="E11" s="27">
        <f t="shared" si="3"/>
        <v>19.716560762360036</v>
      </c>
      <c r="F11" s="27">
        <f t="shared" si="3"/>
        <v>22.053873521932143</v>
      </c>
      <c r="G11" s="27">
        <f t="shared" si="3"/>
        <v>26.410923891281499</v>
      </c>
      <c r="H11" s="27">
        <f t="shared" si="3"/>
        <v>33.24125978501079</v>
      </c>
      <c r="I11" s="27">
        <f t="shared" si="3"/>
        <v>35.450879691601422</v>
      </c>
      <c r="J11" s="27">
        <f t="shared" si="3"/>
        <v>37.417151371204163</v>
      </c>
      <c r="K11" s="27">
        <f t="shared" si="3"/>
        <v>46.207581382347506</v>
      </c>
      <c r="L11" s="27">
        <f t="shared" si="3"/>
        <v>44.838363396724688</v>
      </c>
      <c r="M11" s="27">
        <f t="shared" si="3"/>
        <v>52.886343344040235</v>
      </c>
      <c r="N11" s="27">
        <f t="shared" si="3"/>
        <v>56.039492950961488</v>
      </c>
      <c r="O11" s="27">
        <f t="shared" si="3"/>
        <v>59.676198169034031</v>
      </c>
      <c r="P11" s="18"/>
      <c r="R11" s="3">
        <f ca="1">R9/$B$11</f>
        <v>1.0756324618770479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0.45443066549714189</v>
      </c>
      <c r="D12" s="27">
        <f t="shared" ref="D12:O12" si="4">D10/$B11</f>
        <v>3.4493158835191449</v>
      </c>
      <c r="E12" s="27">
        <f t="shared" si="4"/>
        <v>1.1722672978243192</v>
      </c>
      <c r="F12" s="27">
        <f t="shared" si="4"/>
        <v>3.4835943711566428</v>
      </c>
      <c r="G12" s="27">
        <f t="shared" si="4"/>
        <v>3.6663414084604398</v>
      </c>
      <c r="H12" s="27">
        <f t="shared" si="4"/>
        <v>2.3710565606149143</v>
      </c>
      <c r="I12" s="27">
        <f t="shared" si="4"/>
        <v>1.0006804053601606</v>
      </c>
      <c r="J12" s="27">
        <f t="shared" si="4"/>
        <v>2.1315628179430983</v>
      </c>
      <c r="K12" s="27">
        <f t="shared" si="4"/>
        <v>1.8600720013913372</v>
      </c>
      <c r="L12" s="27">
        <f t="shared" si="4"/>
        <v>1.6296549980343968</v>
      </c>
      <c r="M12" s="27">
        <f t="shared" si="4"/>
        <v>1.5302329348436234</v>
      </c>
      <c r="N12" s="27">
        <f t="shared" si="4"/>
        <v>2.5449629669539839</v>
      </c>
      <c r="O12" s="27">
        <f t="shared" si="4"/>
        <v>3.9061075551684135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9.117271212981807</v>
      </c>
      <c r="E13" s="27">
        <f t="shared" si="5"/>
        <v>19.716560762360036</v>
      </c>
      <c r="F13" s="27">
        <f t="shared" si="5"/>
        <v>22.053873521932143</v>
      </c>
      <c r="G13" s="27">
        <f t="shared" si="5"/>
        <v>26.410923891281499</v>
      </c>
      <c r="H13" s="27">
        <f t="shared" si="5"/>
        <v>33.24125978501079</v>
      </c>
      <c r="I13" s="27">
        <f t="shared" si="5"/>
        <v>35.450879691601422</v>
      </c>
      <c r="J13" s="27">
        <f t="shared" si="5"/>
        <v>37.417151371204163</v>
      </c>
      <c r="K13" s="27">
        <f t="shared" si="5"/>
        <v>46.207581382347506</v>
      </c>
      <c r="L13" s="27">
        <f t="shared" si="5"/>
        <v>44.838363396724688</v>
      </c>
      <c r="M13" s="27">
        <f t="shared" si="5"/>
        <v>52.886343344040235</v>
      </c>
      <c r="N13" s="27">
        <f t="shared" si="5"/>
        <v>56.039492950961488</v>
      </c>
      <c r="O13" s="27">
        <f t="shared" si="5"/>
        <v>59.676198169034031</v>
      </c>
      <c r="P13" s="18"/>
      <c r="R13" s="3">
        <f ca="1">R11/($B$9*10^-9)</f>
        <v>537816.23093852389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0.26240675180054002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1.942015709508075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1.411970690461714</v>
      </c>
      <c r="D3" s="74">
        <f>B!$P$21</f>
        <v>1.3407110225053196</v>
      </c>
      <c r="E3" s="74">
        <f>'C'!$P$21</f>
        <v>1.3694523882102021</v>
      </c>
      <c r="F3" s="75">
        <f>AVERAGE(C3:E3)</f>
        <v>1.3740447003924121</v>
      </c>
      <c r="G3" s="80">
        <f>STDEV(C3:E3)</f>
        <v>3.5851109713620433E-2</v>
      </c>
    </row>
    <row r="4" spans="2:7" ht="15.75" thickBot="1" x14ac:dyDescent="0.3">
      <c r="B4" s="81" t="s">
        <v>54</v>
      </c>
      <c r="C4" s="82">
        <f>A!$P$22</f>
        <v>1.2439001758202413</v>
      </c>
      <c r="D4" s="82">
        <f>B!$P$22</f>
        <v>1.1884259771242527</v>
      </c>
      <c r="E4" s="82">
        <f>'C'!$P$22</f>
        <v>1.2043699292972612</v>
      </c>
      <c r="F4" s="83">
        <f>AVERAGE(C4:E4)</f>
        <v>1.2122320274139184</v>
      </c>
      <c r="G4" s="84">
        <f>STDEV(C4:E4)</f>
        <v>2.8560569327964448E-2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0.93308211400455499</v>
      </c>
      <c r="D7" s="74">
        <f>B!$Q$21</f>
        <v>0.96110562413309764</v>
      </c>
      <c r="E7" s="74">
        <f>'C'!$Q$21</f>
        <v>0.95372238692106015</v>
      </c>
      <c r="F7" s="75">
        <f>AVERAGE(C7:E7)</f>
        <v>0.94930337501957096</v>
      </c>
      <c r="G7" s="80">
        <f>STDEV(C7:E7)</f>
        <v>1.4524979504985909E-2</v>
      </c>
    </row>
    <row r="8" spans="2:7" ht="15.75" thickBot="1" x14ac:dyDescent="0.3">
      <c r="B8" s="81" t="s">
        <v>54</v>
      </c>
      <c r="C8" s="82">
        <f>A!$Q$22</f>
        <v>0.90565458933521958</v>
      </c>
      <c r="D8" s="82">
        <f>B!$Q$22</f>
        <v>0.94628159732688144</v>
      </c>
      <c r="E8" s="82">
        <f>'C'!$Q$22</f>
        <v>0.954429864468469</v>
      </c>
      <c r="F8" s="83">
        <f>AVERAGE(C8:E8)</f>
        <v>0.93545535037685668</v>
      </c>
      <c r="G8" s="84">
        <f>STDEV(C8:E8)</f>
        <v>2.6127812448581207E-2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2018-12-14T23:31:29Z</dcterms:modified>
</cp:coreProperties>
</file>